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updateLinks="never" defaultThemeVersion="124226"/>
  <bookViews>
    <workbookView xWindow="-15" yWindow="6810" windowWidth="15450" windowHeight="5910" tabRatio="310"/>
  </bookViews>
  <sheets>
    <sheet name="1_ЦК" sheetId="9" r:id="rId1"/>
    <sheet name="1_ЦК -потери" sheetId="15" r:id="rId2"/>
    <sheet name="2_ЦК" sheetId="10" r:id="rId3"/>
    <sheet name="3_ЦК" sheetId="7" r:id="rId4"/>
    <sheet name="4_ЦК" sheetId="8" r:id="rId5"/>
    <sheet name="5_ЦК" sheetId="6" r:id="rId6"/>
    <sheet name="6_ЦК" sheetId="5" r:id="rId7"/>
  </sheets>
  <externalReferences>
    <externalReference r:id="rId8"/>
    <externalReference r:id="rId9"/>
    <externalReference r:id="rId10"/>
    <externalReference r:id="rId11"/>
    <externalReference r:id="rId12"/>
  </externalReferences>
  <definedNames>
    <definedName name="_Sort" localSheetId="1" hidden="1">#REF!</definedName>
    <definedName name="_Sort" hidden="1">#REF!</definedName>
    <definedName name="_xlnm._FilterDatabase" localSheetId="1" hidden="1">#REF!</definedName>
    <definedName name="_xlnm._FilterDatabase" hidden="1">#REF!</definedName>
    <definedName name="P1_dip" hidden="1">[2]FST5!$G$167:$G$172,[2]FST5!$G$174:$G$175,[2]FST5!$G$177:$G$180,[2]FST5!$G$182,[2]FST5!$G$184:$G$188,[2]FST5!$G$190,[2]FST5!$G$192:$G$194</definedName>
    <definedName name="P1_eso" hidden="1">[2]FST5!$G$167:$G$172,[2]FST5!$G$174:$G$175,[2]FST5!$G$177:$G$180,[2]FST5!$G$182,[2]FST5!$G$184:$G$188,[2]FST5!$G$190,[2]FST5!$G$192:$G$194</definedName>
    <definedName name="P1_net" hidden="1">[2]FST5!$G$118:$G$123,[2]FST5!$G$125:$G$126,[2]FST5!$G$128:$G$131,[2]FST5!$G$133,[2]FST5!$G$135:$G$139,[2]FST5!$G$141,[2]FST5!$G$143:$G$145</definedName>
    <definedName name="P1_T1?axis?ПРД2?2005" localSheetId="1" hidden="1">#REF!,#REF!,#REF!,#REF!,#REF!,#REF!,#REF!</definedName>
    <definedName name="P1_T1?axis?ПРД2?2005" hidden="1">#REF!,#REF!,#REF!,#REF!,#REF!,#REF!,#REF!</definedName>
    <definedName name="P1_T1?axis?ПРД2?2006" localSheetId="1" hidden="1">#REF!,#REF!,#REF!,#REF!,#REF!,#REF!,#REF!</definedName>
    <definedName name="P1_T1?axis?ПРД2?2006" hidden="1">#REF!,#REF!,#REF!,#REF!,#REF!,#REF!,#REF!</definedName>
    <definedName name="P1_T1?Data" localSheetId="1" hidden="1">#REF!,#REF!,#REF!,#REF!,#REF!,#REF!,#REF!</definedName>
    <definedName name="P1_T1?Data" hidden="1">#REF!,#REF!,#REF!,#REF!,#REF!,#REF!,#REF!</definedName>
    <definedName name="P1_T1?Fuel_type" localSheetId="1" hidden="1">#REF!,#REF!,#REF!,#REF!,#REF!,#REF!,#REF!,#REF!,#REF!,#REF!,#REF!</definedName>
    <definedName name="P1_T1?Fuel_type" hidden="1">#REF!,#REF!,#REF!,#REF!,#REF!,#REF!,#REF!,#REF!,#REF!,#REF!,#REF!</definedName>
    <definedName name="P1_T1?L1.1.1" localSheetId="1" hidden="1">#REF!,#REF!,#REF!,#REF!,#REF!,#REF!,#REF!</definedName>
    <definedName name="P1_T1?L1.1.1" hidden="1">#REF!,#REF!,#REF!,#REF!,#REF!,#REF!,#REF!</definedName>
    <definedName name="P1_T1?L1.1.1.1" localSheetId="1" hidden="1">#REF!,#REF!,#REF!,#REF!,#REF!,#REF!,#REF!</definedName>
    <definedName name="P1_T1?L1.1.1.1" hidden="1">#REF!,#REF!,#REF!,#REF!,#REF!,#REF!,#REF!</definedName>
    <definedName name="P1_T1?L1.1.2" localSheetId="1" hidden="1">#REF!,#REF!,#REF!,#REF!,#REF!,#REF!,#REF!</definedName>
    <definedName name="P1_T1?L1.1.2" hidden="1">#REF!,#REF!,#REF!,#REF!,#REF!,#REF!,#REF!</definedName>
    <definedName name="P1_T1?L1.1.2.1" localSheetId="1" hidden="1">#REF!,#REF!,#REF!,#REF!,#REF!,#REF!,#REF!</definedName>
    <definedName name="P1_T1?L1.1.2.1" hidden="1">#REF!,#REF!,#REF!,#REF!,#REF!,#REF!,#REF!</definedName>
    <definedName name="P1_T1?L1.1.2.1.1" localSheetId="1" hidden="1">#REF!,#REF!,#REF!,#REF!,#REF!,#REF!,#REF!</definedName>
    <definedName name="P1_T1?L1.1.2.1.1" hidden="1">#REF!,#REF!,#REF!,#REF!,#REF!,#REF!,#REF!</definedName>
    <definedName name="P1_T1?L1.1.2.1.2" localSheetId="1" hidden="1">#REF!,#REF!,#REF!,#REF!,#REF!,#REF!,#REF!</definedName>
    <definedName name="P1_T1?L1.1.2.1.2" hidden="1">#REF!,#REF!,#REF!,#REF!,#REF!,#REF!,#REF!</definedName>
    <definedName name="P1_T1?L1.1.2.1.3" localSheetId="1" hidden="1">#REF!,#REF!,#REF!,#REF!,#REF!,#REF!,#REF!</definedName>
    <definedName name="P1_T1?L1.1.2.1.3" hidden="1">#REF!,#REF!,#REF!,#REF!,#REF!,#REF!,#REF!</definedName>
    <definedName name="P1_T1?L1.1.2.2" localSheetId="1" hidden="1">#REF!,#REF!,#REF!,#REF!,#REF!,#REF!,#REF!</definedName>
    <definedName name="P1_T1?L1.1.2.2" hidden="1">#REF!,#REF!,#REF!,#REF!,#REF!,#REF!,#REF!</definedName>
    <definedName name="P1_T1?L1.1.2.3" localSheetId="1" hidden="1">#REF!,#REF!,#REF!,#REF!,#REF!,#REF!,#REF!</definedName>
    <definedName name="P1_T1?L1.1.2.3" hidden="1">#REF!,#REF!,#REF!,#REF!,#REF!,#REF!,#REF!</definedName>
    <definedName name="P1_T1?L1.1.2.4" localSheetId="1" hidden="1">#REF!,#REF!,#REF!,#REF!,#REF!,#REF!,#REF!</definedName>
    <definedName name="P1_T1?L1.1.2.4" hidden="1">#REF!,#REF!,#REF!,#REF!,#REF!,#REF!,#REF!</definedName>
    <definedName name="P1_T1?L1.1.2.5" localSheetId="1" hidden="1">#REF!,#REF!,#REF!,#REF!,#REF!,#REF!,#REF!</definedName>
    <definedName name="P1_T1?L1.1.2.5" hidden="1">#REF!,#REF!,#REF!,#REF!,#REF!,#REF!,#REF!</definedName>
    <definedName name="P1_T1?L1.1.2.6" localSheetId="1" hidden="1">#REF!,#REF!,#REF!,#REF!,#REF!,#REF!,#REF!</definedName>
    <definedName name="P1_T1?L1.1.2.6" hidden="1">#REF!,#REF!,#REF!,#REF!,#REF!,#REF!,#REF!</definedName>
    <definedName name="P1_T1?L1.1.2.7" localSheetId="1" hidden="1">#REF!,#REF!,#REF!,#REF!,#REF!,#REF!,#REF!</definedName>
    <definedName name="P1_T1?L1.1.2.7" hidden="1">#REF!,#REF!,#REF!,#REF!,#REF!,#REF!,#REF!</definedName>
    <definedName name="P1_T1?L1.1.2.7.1" localSheetId="1" hidden="1">#REF!,#REF!,#REF!,#REF!,#REF!,#REF!,#REF!</definedName>
    <definedName name="P1_T1?L1.1.2.7.1" hidden="1">#REF!,#REF!,#REF!,#REF!,#REF!,#REF!,#REF!</definedName>
    <definedName name="P1_T1?M1" localSheetId="1" hidden="1">#REF!,#REF!,#REF!,#REF!,#REF!,#REF!,#REF!,#REF!,#REF!,#REF!,#REF!</definedName>
    <definedName name="P1_T1?M1" hidden="1">#REF!,#REF!,#REF!,#REF!,#REF!,#REF!,#REF!,#REF!,#REF!,#REF!,#REF!</definedName>
    <definedName name="P1_T1?M2" localSheetId="1" hidden="1">#REF!,#REF!,#REF!,#REF!,#REF!,#REF!,#REF!,#REF!,#REF!,#REF!,#REF!</definedName>
    <definedName name="P1_T1?M2" hidden="1">#REF!,#REF!,#REF!,#REF!,#REF!,#REF!,#REF!,#REF!,#REF!,#REF!,#REF!</definedName>
    <definedName name="P1_T1?unit?ГКАЛ" localSheetId="1" hidden="1">#REF!,#REF!,#REF!,#REF!,#REF!,#REF!,#REF!</definedName>
    <definedName name="P1_T1?unit?ГКАЛ" hidden="1">#REF!,#REF!,#REF!,#REF!,#REF!,#REF!,#REF!</definedName>
    <definedName name="P1_T1?unit?РУБ.ГКАЛ" localSheetId="1" hidden="1">#REF!,#REF!,#REF!,#REF!,#REF!,#REF!,#REF!</definedName>
    <definedName name="P1_T1?unit?РУБ.ГКАЛ" hidden="1">#REF!,#REF!,#REF!,#REF!,#REF!,#REF!,#REF!</definedName>
    <definedName name="P1_T1?unit?РУБ.ТОНН" localSheetId="1" hidden="1">#REF!,#REF!,#REF!,#REF!,#REF!,#REF!,#REF!,#REF!,#REF!,#REF!,#REF!</definedName>
    <definedName name="P1_T1?unit?РУБ.ТОНН" hidden="1">#REF!,#REF!,#REF!,#REF!,#REF!,#REF!,#REF!,#REF!,#REF!,#REF!,#REF!</definedName>
    <definedName name="P1_T1?unit?СТР" localSheetId="1" hidden="1">#REF!,#REF!,#REF!,#REF!,#REF!,#REF!,#REF!</definedName>
    <definedName name="P1_T1?unit?СТР" hidden="1">#REF!,#REF!,#REF!,#REF!,#REF!,#REF!,#REF!</definedName>
    <definedName name="P1_T1?unit?ТОНН" localSheetId="1" hidden="1">#REF!,#REF!,#REF!,#REF!,#REF!,#REF!,#REF!,#REF!,#REF!,#REF!,#REF!</definedName>
    <definedName name="P1_T1?unit?ТОНН" hidden="1">#REF!,#REF!,#REF!,#REF!,#REF!,#REF!,#REF!,#REF!,#REF!,#REF!,#REF!</definedName>
    <definedName name="P1_T1?unit?ТРУБ" localSheetId="1" hidden="1">#REF!,#REF!,#REF!,#REF!,#REF!,#REF!,#REF!</definedName>
    <definedName name="P1_T1?unit?ТРУБ" hidden="1">#REF!,#REF!,#REF!,#REF!,#REF!,#REF!,#REF!</definedName>
    <definedName name="P1_T1_Protect" hidden="1">[3]перекрестка!$J$44:$K$48,[3]перекрестка!$J$51,[3]перекрестка!$J$52:$K$56,[3]перекрестка!$J$57,[3]перекрестка!$J$58:$K$62,[3]перекрестка!$J$64:$K$68</definedName>
    <definedName name="P1_T16?axis?R?ДОГОВОР" hidden="1">'[4]16'!$E$76:$M$76,'[4]16'!$E$8:$M$8,'[4]16'!$E$12:$M$12,'[4]16'!$E$52:$M$52,'[4]16'!$E$16:$M$16,'[4]16'!$E$64:$M$64,'[4]16'!$E$84:$M$85,'[4]16'!$E$48:$M$48,'[4]16'!$E$80:$M$80,'[4]16'!$E$72:$M$72,'[4]16'!$E$44:$M$44</definedName>
    <definedName name="P1_T16?axis?R?ДОГОВОР?" hidden="1">'[4]16'!$A$76,'[4]16'!$A$84:$A$85,'[4]16'!$A$72,'[4]16'!$A$80,'[4]16'!$A$68,'[4]16'!$A$64,'[4]16'!$A$60,'[4]16'!$A$56,'[4]16'!$A$52,'[4]16'!$A$48,'[4]16'!$A$44,'[4]16'!$A$40,'[4]16'!$A$36,'[4]16'!$A$32,'[4]16'!$A$28,'[4]16'!$A$24,'[4]16'!$A$20</definedName>
    <definedName name="P1_T16?L1" hidden="1">'[4]16'!$A$74:$M$74,'[4]16'!$A$14:$M$14,'[4]16'!$A$10:$M$10,'[4]16'!$A$50:$M$50,'[4]16'!$A$6:$M$6,'[4]16'!$A$62:$M$62,'[4]16'!$A$78:$M$78,'[4]16'!$A$46:$M$46,'[4]16'!$A$82:$M$82,'[4]16'!$A$70:$M$70,'[4]16'!$A$42:$M$42</definedName>
    <definedName name="P1_T16?L1.x" hidden="1">'[4]16'!$A$76:$M$76,'[4]16'!$A$16:$M$16,'[4]16'!$A$12:$M$12,'[4]16'!$A$52:$M$52,'[4]16'!$A$8:$M$8,'[4]16'!$A$64:$M$64,'[4]16'!$A$80:$M$80,'[4]16'!$A$48:$M$48,'[4]16'!$A$84:$M$85,'[4]16'!$A$72:$M$72,'[4]16'!$A$44:$M$44</definedName>
    <definedName name="P1_T16_Protect" hidden="1">'[3]16'!$G$10:$K$14,'[3]16'!$G$17:$K$17,'[3]16'!$G$20:$K$20,'[3]16'!$G$23:$K$23,'[3]16'!$G$26:$K$26,'[3]16'!$G$29:$K$29,'[3]16'!$G$33:$K$34,'[3]16'!$G$38:$K$40</definedName>
    <definedName name="P1_T20_Protection" hidden="1">'[5]20'!$E$4:$H$4,'[5]20'!$E$13:$H$13,'[5]20'!$E$16:$H$17,'[5]20'!$E$19:$H$19,'[5]20'!$J$4:$M$4,'[5]20'!$J$8:$M$11,'[5]20'!$J$13:$M$13,'[5]20'!$J$16:$M$17,'[5]20'!$J$19:$M$19</definedName>
    <definedName name="P1_T24_Data" hidden="1">'[3]24'!$G$10:$N$12,'[3]24'!$G$14:$N$15,'[3]24'!$G$17:$N$20,'[3]24'!$G$22:$N$23,'[3]24'!$G$33:$N$33,'[3]24'!$G$36:$N$38,'[3]24'!$G$40:$N$40,'[3]24'!$G$43:$N$45</definedName>
    <definedName name="P1_T4_Protect" hidden="1">'[3]4'!$G$20:$J$20,'[3]4'!$G$22:$J$22,'[3]4'!$G$24:$J$28,'[3]4'!$L$11:$O$17,'[3]4'!$L$20:$O$20,'[3]4'!$L$22:$O$22,'[3]4'!$L$24:$O$28,'[3]4'!$Q$11:$T$17,'[3]4'!$Q$20:$T$20</definedName>
    <definedName name="P1_T6_Protect" hidden="1">'[3]6'!$D$46:$H$55,'[3]6'!$J$46:$N$55,'[3]6'!$D$57:$H$59,'[3]6'!$J$57:$N$59,'[3]6'!$B$10:$B$19,'[3]6'!$D$10:$H$19,'[3]6'!$J$10:$N$19,'[3]6'!$D$21:$H$23,'[3]6'!$J$21:$N$23</definedName>
    <definedName name="P10_T1?unit?ТРУБ" localSheetId="1" hidden="1">#REF!,#REF!,#REF!,#REF!,#REF!,#REF!,#REF!</definedName>
    <definedName name="P10_T1?unit?ТРУБ" hidden="1">#REF!,#REF!,#REF!,#REF!,#REF!,#REF!,#REF!</definedName>
    <definedName name="P10_T1_Protect" hidden="1">[3]перекрестка!$F$44:$H$48,[3]перекрестка!$F$51:$G$51,[3]перекрестка!$F$52:$H$56,[3]перекрестка!$F$57:$G$57,[3]перекрестка!$F$58:$H$62</definedName>
    <definedName name="P11_T1?unit?ТРУБ" localSheetId="1" hidden="1">#REF!,#REF!,#REF!,#REF!,#REF!,#REF!,#REF!</definedName>
    <definedName name="P11_T1?unit?ТРУБ" hidden="1">#REF!,#REF!,#REF!,#REF!,#REF!,#REF!,#REF!</definedName>
    <definedName name="P11_T1_Protect" hidden="1">[3]перекрестка!$F$64:$H$68,[3]перекрестка!$F$70:$H$74,[3]перекрестка!$F$76:$H$80,[3]перекрестка!$F$82:$H$86,[3]перекрестка!$F$91:$G$91</definedName>
    <definedName name="P12_T1?unit?ТРУБ" localSheetId="1" hidden="1">#REF!,#REF!,#REF!,#REF!,#REF!,#REF!,#REF!,'1_ЦК -потери'!P1_T1?unit?ТРУБ</definedName>
    <definedName name="P12_T1?unit?ТРУБ" hidden="1">#REF!,#REF!,#REF!,#REF!,#REF!,#REF!,#REF!,P1_T1?unit?ТРУБ</definedName>
    <definedName name="P12_T1_Protect" hidden="1">[3]перекрестка!$F$92:$H$96,[3]перекрестка!$F$97:$G$97,[3]перекрестка!$F$98:$H$102,[3]перекрестка!$F$104:$H$108,[3]перекрестка!$F$110:$H$114</definedName>
    <definedName name="P13_T1?unit?ТРУБ" localSheetId="1" hidden="1">'1_ЦК -потери'!P2_T1?unit?ТРУБ,'1_ЦК -потери'!P3_T1?unit?ТРУБ,'1_ЦК -потери'!P4_T1?unit?ТРУБ,'1_ЦК -потери'!P5_T1?unit?ТРУБ,'1_ЦК -потери'!P6_T1?unit?ТРУБ,'1_ЦК -потери'!P7_T1?unit?ТРУБ,'1_ЦК -потери'!P8_T1?unit?ТРУБ,'1_ЦК -потери'!P9_T1?unit?ТРУБ,'1_ЦК -потери'!P10_T1?unit?ТРУБ</definedName>
    <definedName name="P13_T1?unit?ТРУБ" hidden="1">P2_T1?unit?ТРУБ,P3_T1?unit?ТРУБ,P4_T1?unit?ТРУБ,P5_T1?unit?ТРУБ,P6_T1?unit?ТРУБ,P7_T1?unit?ТРУБ,P8_T1?unit?ТРУБ,P9_T1?unit?ТРУБ,P10_T1?unit?ТРУБ</definedName>
    <definedName name="P13_T1_Protect" hidden="1">[3]перекрестка!$F$116:$H$120,[3]перекрестка!$F$122:$H$126,[3]перекрестка!$F$129:$G$129,[3]перекрестка!$F$130:$H$134,[3]перекрестка!$F$135:$G$135</definedName>
    <definedName name="P14_T1_Protect" hidden="1">[3]перекрестка!$F$136:$H$140,[3]перекрестка!$F$142:$H$146,[3]перекрестка!$F$148:$H$152,[3]перекрестка!$F$154:$H$158,[3]перекрестка!$F$160:$H$164</definedName>
    <definedName name="P15_T1_Protect" hidden="1">[3]перекрестка!$J$160:$K$164,[3]перекрестка!$J$154:$K$158,[3]перекрестка!$J$148:$K$152,[3]перекрестка!$J$142:$K$146,[3]перекрестка!$J$13</definedName>
    <definedName name="P16_T1_Protect" hidden="1">[3]перекрестка!$J$14:$K$18,[3]перекрестка!$J$19,[3]перекрестка!$J$20:$K$24,[3]перекрестка!$J$26:$K$30,[3]перекрестка!$J$32:$K$36,[3]перекрестка!$F$25:$G$25</definedName>
    <definedName name="P17_T1_Protect" hidden="1">[3]перекрестка!$F$31:$G$31,[3]перекрестка!$F$63:$G$63,[3]перекрестка!$F$69:$G$69,[3]перекрестка!$F$103:$G$103,[3]перекрестка!$F$109:$G$109</definedName>
    <definedName name="P18_T1_Protect" hidden="1">[3]перекрестка!$F$141:$G$141,[3]перекрестка!$F$147:$G$147,[3]перекрестка!$J$38:$K$42,P1_T1_Protect,P2_T1_Protect,P3_T1_Protect,P4_T1_Protect</definedName>
    <definedName name="P19_T1_Protect" hidden="1">P5_T1_Protect,P6_T1_Protect,P7_T1_Protect,P8_T1_Protect,P9_T1_Protect,P10_T1_Protect,P11_T1_Protect,P12_T1_Protect,P13_T1_Protect,P14_T1_Protect</definedName>
    <definedName name="P2_dip" hidden="1">[2]FST5!$G$100:$G$116,[2]FST5!$G$118:$G$123,[2]FST5!$G$125:$G$126,[2]FST5!$G$128:$G$131,[2]FST5!$G$133,[2]FST5!$G$135:$G$139,[2]FST5!$G$141</definedName>
    <definedName name="P2_T1?axis?ПРД2?2005" localSheetId="1" hidden="1">#REF!,#REF!,#REF!,#REF!,#REF!,#REF!,#REF!</definedName>
    <definedName name="P2_T1?axis?ПРД2?2005" hidden="1">#REF!,#REF!,#REF!,#REF!,#REF!,#REF!,#REF!</definedName>
    <definedName name="P2_T1?axis?ПРД2?2006" localSheetId="1" hidden="1">#REF!,#REF!,#REF!,#REF!,#REF!,#REF!,#REF!</definedName>
    <definedName name="P2_T1?axis?ПРД2?2006" hidden="1">#REF!,#REF!,#REF!,#REF!,#REF!,#REF!,#REF!</definedName>
    <definedName name="P2_T1?Data" localSheetId="1" hidden="1">#REF!,#REF!,#REF!,#REF!,#REF!,#REF!,#REF!</definedName>
    <definedName name="P2_T1?Data" hidden="1">#REF!,#REF!,#REF!,#REF!,#REF!,#REF!,#REF!</definedName>
    <definedName name="P2_T1?L1.1.1" localSheetId="1" hidden="1">#REF!,#REF!,#REF!,#REF!,#REF!,#REF!,#REF!</definedName>
    <definedName name="P2_T1?L1.1.1" hidden="1">#REF!,#REF!,#REF!,#REF!,#REF!,#REF!,#REF!</definedName>
    <definedName name="P2_T1?L1.1.1.1" localSheetId="1" hidden="1">#REF!,#REF!,#REF!,#REF!,#REF!,#REF!,#REF!</definedName>
    <definedName name="P2_T1?L1.1.1.1" hidden="1">#REF!,#REF!,#REF!,#REF!,#REF!,#REF!,#REF!</definedName>
    <definedName name="P2_T1?L1.1.2" localSheetId="1" hidden="1">#REF!,#REF!,#REF!,#REF!,#REF!,#REF!,#REF!</definedName>
    <definedName name="P2_T1?L1.1.2" hidden="1">#REF!,#REF!,#REF!,#REF!,#REF!,#REF!,#REF!</definedName>
    <definedName name="P2_T1?L1.1.2.1" localSheetId="1" hidden="1">#REF!,#REF!,#REF!,#REF!,#REF!,#REF!,#REF!</definedName>
    <definedName name="P2_T1?L1.1.2.1" hidden="1">#REF!,#REF!,#REF!,#REF!,#REF!,#REF!,#REF!</definedName>
    <definedName name="P2_T1?L1.1.2.1.1" localSheetId="1" hidden="1">#REF!,#REF!,#REF!,#REF!,#REF!,#REF!,#REF!</definedName>
    <definedName name="P2_T1?L1.1.2.1.1" hidden="1">#REF!,#REF!,#REF!,#REF!,#REF!,#REF!,#REF!</definedName>
    <definedName name="P2_T1?L1.1.2.1.2" localSheetId="1" hidden="1">#REF!,#REF!,#REF!,#REF!,#REF!,#REF!,#REF!</definedName>
    <definedName name="P2_T1?L1.1.2.1.2" hidden="1">#REF!,#REF!,#REF!,#REF!,#REF!,#REF!,#REF!</definedName>
    <definedName name="P2_T1?L1.1.2.1.3" localSheetId="1" hidden="1">#REF!,#REF!,#REF!,#REF!,#REF!,#REF!,#REF!</definedName>
    <definedName name="P2_T1?L1.1.2.1.3" hidden="1">#REF!,#REF!,#REF!,#REF!,#REF!,#REF!,#REF!</definedName>
    <definedName name="P2_T1?L1.1.2.2" localSheetId="1" hidden="1">#REF!,#REF!,#REF!,#REF!,#REF!,#REF!,#REF!</definedName>
    <definedName name="P2_T1?L1.1.2.2" hidden="1">#REF!,#REF!,#REF!,#REF!,#REF!,#REF!,#REF!</definedName>
    <definedName name="P2_T1?L1.1.2.3" localSheetId="1" hidden="1">#REF!,#REF!,#REF!,#REF!,#REF!,#REF!,#REF!</definedName>
    <definedName name="P2_T1?L1.1.2.3" hidden="1">#REF!,#REF!,#REF!,#REF!,#REF!,#REF!,#REF!</definedName>
    <definedName name="P2_T1?L1.1.2.4" localSheetId="1" hidden="1">#REF!,#REF!,#REF!,#REF!,#REF!,#REF!,#REF!</definedName>
    <definedName name="P2_T1?L1.1.2.4" hidden="1">#REF!,#REF!,#REF!,#REF!,#REF!,#REF!,#REF!</definedName>
    <definedName name="P2_T1?L1.1.2.5" localSheetId="1" hidden="1">#REF!,#REF!,#REF!,#REF!,#REF!,#REF!,#REF!</definedName>
    <definedName name="P2_T1?L1.1.2.5" hidden="1">#REF!,#REF!,#REF!,#REF!,#REF!,#REF!,#REF!</definedName>
    <definedName name="P2_T1?L1.1.2.6" localSheetId="1" hidden="1">#REF!,#REF!,#REF!,#REF!,#REF!,#REF!,#REF!</definedName>
    <definedName name="P2_T1?L1.1.2.6" hidden="1">#REF!,#REF!,#REF!,#REF!,#REF!,#REF!,#REF!</definedName>
    <definedName name="P2_T1?L1.1.2.7" localSheetId="1" hidden="1">#REF!,#REF!,#REF!,#REF!,#REF!,#REF!,#REF!</definedName>
    <definedName name="P2_T1?L1.1.2.7" hidden="1">#REF!,#REF!,#REF!,#REF!,#REF!,#REF!,#REF!</definedName>
    <definedName name="P2_T1?L1.1.2.7.1" localSheetId="1" hidden="1">#REF!,#REF!,#REF!,#REF!,#REF!,#REF!,#REF!</definedName>
    <definedName name="P2_T1?L1.1.2.7.1" hidden="1">#REF!,#REF!,#REF!,#REF!,#REF!,#REF!,#REF!</definedName>
    <definedName name="P2_T1?M1" localSheetId="1" hidden="1">#REF!,#REF!,#REF!,#REF!,#REF!,#REF!,#REF!,#REF!,#REF!,#REF!,#REF!</definedName>
    <definedName name="P2_T1?M1" hidden="1">#REF!,#REF!,#REF!,#REF!,#REF!,#REF!,#REF!,#REF!,#REF!,#REF!,#REF!</definedName>
    <definedName name="P2_T1?M2" localSheetId="1" hidden="1">#REF!,#REF!,#REF!,#REF!,#REF!,#REF!,#REF!,#REF!,#REF!,#REF!,#REF!</definedName>
    <definedName name="P2_T1?M2" hidden="1">#REF!,#REF!,#REF!,#REF!,#REF!,#REF!,#REF!,#REF!,#REF!,#REF!,#REF!</definedName>
    <definedName name="P2_T1?unit?ГКАЛ" localSheetId="1" hidden="1">#REF!,#REF!,#REF!,#REF!,#REF!,#REF!,#REF!</definedName>
    <definedName name="P2_T1?unit?ГКАЛ" hidden="1">#REF!,#REF!,#REF!,#REF!,#REF!,#REF!,#REF!</definedName>
    <definedName name="P2_T1?unit?РУБ.ГКАЛ" localSheetId="1" hidden="1">#REF!,#REF!,#REF!,#REF!,#REF!,#REF!,#REF!</definedName>
    <definedName name="P2_T1?unit?РУБ.ГКАЛ" hidden="1">#REF!,#REF!,#REF!,#REF!,#REF!,#REF!,#REF!</definedName>
    <definedName name="P2_T1?unit?РУБ.ТОНН" localSheetId="1" hidden="1">#REF!,#REF!,#REF!,#REF!,#REF!,#REF!,#REF!,#REF!,#REF!,#REF!,#REF!</definedName>
    <definedName name="P2_T1?unit?РУБ.ТОНН" hidden="1">#REF!,#REF!,#REF!,#REF!,#REF!,#REF!,#REF!,#REF!,#REF!,#REF!,#REF!</definedName>
    <definedName name="P2_T1?unit?СТР" localSheetId="1" hidden="1">#REF!,#REF!,#REF!,#REF!,#REF!,#REF!,#REF!</definedName>
    <definedName name="P2_T1?unit?СТР" hidden="1">#REF!,#REF!,#REF!,#REF!,#REF!,#REF!,#REF!</definedName>
    <definedName name="P2_T1?unit?ТОНН" localSheetId="1" hidden="1">#REF!,#REF!,#REF!,#REF!,#REF!,#REF!,#REF!,#REF!,#REF!,#REF!,#REF!</definedName>
    <definedName name="P2_T1?unit?ТОНН" hidden="1">#REF!,#REF!,#REF!,#REF!,#REF!,#REF!,#REF!,#REF!,#REF!,#REF!,#REF!</definedName>
    <definedName name="P2_T1?unit?ТРУБ" localSheetId="1" hidden="1">#REF!,#REF!,#REF!,#REF!,#REF!,#REF!,#REF!</definedName>
    <definedName name="P2_T1?unit?ТРУБ" hidden="1">#REF!,#REF!,#REF!,#REF!,#REF!,#REF!,#REF!</definedName>
    <definedName name="P2_T1_Protect" hidden="1">[3]перекрестка!$J$70:$K$74,[3]перекрестка!$J$76:$K$80,[3]перекрестка!$J$82:$K$86,[3]перекрестка!$J$91,[3]перекрестка!$J$92:$K$96,[3]перекрестка!$J$97</definedName>
    <definedName name="P2_T4_Protect" hidden="1">'[3]4'!$Q$22:$T$22,'[3]4'!$Q$24:$T$28,'[3]4'!$V$24:$Y$28,'[3]4'!$V$22:$Y$22,'[3]4'!$V$20:$Y$20,'[3]4'!$V$11:$Y$17,'[3]4'!$AA$11:$AD$17,'[3]4'!$AA$20:$AD$20,'[3]4'!$AA$22:$AD$22</definedName>
    <definedName name="P3_dip" hidden="1">[2]FST5!$G$143:$G$145,[2]FST5!$G$214:$G$217,[2]FST5!$G$219:$G$224,[2]FST5!$G$226,[2]FST5!$G$228,[2]FST5!$G$230,[2]FST5!$G$232,[2]FST5!$G$197:$G$212</definedName>
    <definedName name="P3_T1?axis?ПРД2?2005" localSheetId="1" hidden="1">#REF!,#REF!,#REF!,#REF!,#REF!,#REF!,#REF!</definedName>
    <definedName name="P3_T1?axis?ПРД2?2005" hidden="1">#REF!,#REF!,#REF!,#REF!,#REF!,#REF!,#REF!</definedName>
    <definedName name="P3_T1?axis?ПРД2?2006" localSheetId="1" hidden="1">#REF!,#REF!,#REF!,#REF!,#REF!,#REF!,#REF!</definedName>
    <definedName name="P3_T1?axis?ПРД2?2006" hidden="1">#REF!,#REF!,#REF!,#REF!,#REF!,#REF!,#REF!</definedName>
    <definedName name="P3_T1?Data" localSheetId="1" hidden="1">#REF!,#REF!,#REF!,#REF!,#REF!,#REF!,#REF!</definedName>
    <definedName name="P3_T1?Data" hidden="1">#REF!,#REF!,#REF!,#REF!,#REF!,#REF!,#REF!</definedName>
    <definedName name="P3_T1?L1.1.1" localSheetId="1" hidden="1">#REF!,#REF!,#REF!,#REF!,#REF!,#REF!,#REF!</definedName>
    <definedName name="P3_T1?L1.1.1" hidden="1">#REF!,#REF!,#REF!,#REF!,#REF!,#REF!,#REF!</definedName>
    <definedName name="P3_T1?L1.1.1.1" localSheetId="1" hidden="1">#REF!,#REF!,#REF!,#REF!,#REF!,#REF!,#REF!</definedName>
    <definedName name="P3_T1?L1.1.1.1" hidden="1">#REF!,#REF!,#REF!,#REF!,#REF!,#REF!,#REF!</definedName>
    <definedName name="P3_T1?L1.1.2" localSheetId="1" hidden="1">#REF!,#REF!,#REF!,#REF!,#REF!,#REF!,#REF!,'1_ЦК -потери'!P1_T1?L1.1.2</definedName>
    <definedName name="P3_T1?L1.1.2" hidden="1">#REF!,#REF!,#REF!,#REF!,#REF!,#REF!,#REF!,P1_T1?L1.1.2</definedName>
    <definedName name="P3_T1?L1.1.2.1" localSheetId="1" hidden="1">#REF!,#REF!,#REF!,#REF!,#REF!,#REF!,#REF!</definedName>
    <definedName name="P3_T1?L1.1.2.1" hidden="1">#REF!,#REF!,#REF!,#REF!,#REF!,#REF!,#REF!</definedName>
    <definedName name="P3_T1?L1.1.2.1.1" localSheetId="1" hidden="1">#REF!,#REF!,#REF!,#REF!,#REF!,#REF!,#REF!</definedName>
    <definedName name="P3_T1?L1.1.2.1.1" hidden="1">#REF!,#REF!,#REF!,#REF!,#REF!,#REF!,#REF!</definedName>
    <definedName name="P3_T1?L1.1.2.1.2" localSheetId="1" hidden="1">#REF!,#REF!,#REF!,#REF!,#REF!,#REF!,#REF!</definedName>
    <definedName name="P3_T1?L1.1.2.1.2" hidden="1">#REF!,#REF!,#REF!,#REF!,#REF!,#REF!,#REF!</definedName>
    <definedName name="P3_T1?L1.1.2.1.3" localSheetId="1" hidden="1">#REF!,#REF!,#REF!,#REF!,#REF!,#REF!,#REF!</definedName>
    <definedName name="P3_T1?L1.1.2.1.3" hidden="1">#REF!,#REF!,#REF!,#REF!,#REF!,#REF!,#REF!</definedName>
    <definedName name="P3_T1?L1.1.2.2" localSheetId="1" hidden="1">#REF!,#REF!,#REF!,#REF!,#REF!,#REF!,#REF!</definedName>
    <definedName name="P3_T1?L1.1.2.2" hidden="1">#REF!,#REF!,#REF!,#REF!,#REF!,#REF!,#REF!</definedName>
    <definedName name="P3_T1?L1.1.2.3" localSheetId="1" hidden="1">#REF!,#REF!,#REF!,#REF!,#REF!,#REF!,#REF!</definedName>
    <definedName name="P3_T1?L1.1.2.3" hidden="1">#REF!,#REF!,#REF!,#REF!,#REF!,#REF!,#REF!</definedName>
    <definedName name="P3_T1?L1.1.2.4" localSheetId="1" hidden="1">#REF!,#REF!,#REF!,#REF!,#REF!,#REF!,#REF!</definedName>
    <definedName name="P3_T1?L1.1.2.4" hidden="1">#REF!,#REF!,#REF!,#REF!,#REF!,#REF!,#REF!</definedName>
    <definedName name="P3_T1?L1.1.2.5" localSheetId="1" hidden="1">#REF!,#REF!,#REF!,#REF!,#REF!,#REF!,#REF!</definedName>
    <definedName name="P3_T1?L1.1.2.5" hidden="1">#REF!,#REF!,#REF!,#REF!,#REF!,#REF!,#REF!</definedName>
    <definedName name="P3_T1?L1.1.2.6" localSheetId="1" hidden="1">#REF!,#REF!,#REF!,#REF!,#REF!,#REF!,#REF!</definedName>
    <definedName name="P3_T1?L1.1.2.6" hidden="1">#REF!,#REF!,#REF!,#REF!,#REF!,#REF!,#REF!</definedName>
    <definedName name="P3_T1?L1.1.2.7" localSheetId="1" hidden="1">#REF!,#REF!,#REF!,#REF!,#REF!,#REF!,#REF!</definedName>
    <definedName name="P3_T1?L1.1.2.7" hidden="1">#REF!,#REF!,#REF!,#REF!,#REF!,#REF!,#REF!</definedName>
    <definedName name="P3_T1?L1.1.2.7.1" localSheetId="1" hidden="1">#REF!,#REF!,#REF!,#REF!,#REF!,#REF!,#REF!</definedName>
    <definedName name="P3_T1?L1.1.2.7.1" hidden="1">#REF!,#REF!,#REF!,#REF!,#REF!,#REF!,#REF!</definedName>
    <definedName name="P3_T1?M1" localSheetId="1" hidden="1">#REF!,#REF!,#REF!,#REF!,#REF!,#REF!,#REF!,#REF!,#REF!,#REF!,#REF!</definedName>
    <definedName name="P3_T1?M1" hidden="1">#REF!,#REF!,#REF!,#REF!,#REF!,#REF!,#REF!,#REF!,#REF!,#REF!,#REF!</definedName>
    <definedName name="P3_T1?M2" localSheetId="1" hidden="1">#REF!,#REF!,#REF!,#REF!,#REF!,#REF!,#REF!,#REF!,#REF!,#REF!,#REF!</definedName>
    <definedName name="P3_T1?M2" hidden="1">#REF!,#REF!,#REF!,#REF!,#REF!,#REF!,#REF!,#REF!,#REF!,#REF!,#REF!</definedName>
    <definedName name="P3_T1?unit?ГКАЛ" localSheetId="1" hidden="1">#REF!,#REF!,#REF!,#REF!,#REF!,#REF!,#REF!</definedName>
    <definedName name="P3_T1?unit?ГКАЛ" hidden="1">#REF!,#REF!,#REF!,#REF!,#REF!,#REF!,#REF!</definedName>
    <definedName name="P3_T1?unit?РУБ.ГКАЛ" localSheetId="1" hidden="1">#REF!,#REF!,#REF!,#REF!,#REF!,#REF!,#REF!</definedName>
    <definedName name="P3_T1?unit?РУБ.ГКАЛ" hidden="1">#REF!,#REF!,#REF!,#REF!,#REF!,#REF!,#REF!</definedName>
    <definedName name="P3_T1?unit?РУБ.ТОНН" localSheetId="1" hidden="1">#REF!,#REF!,#REF!,#REF!,#REF!,#REF!,#REF!,#REF!,#REF!,#REF!,#REF!</definedName>
    <definedName name="P3_T1?unit?РУБ.ТОНН" hidden="1">#REF!,#REF!,#REF!,#REF!,#REF!,#REF!,#REF!,#REF!,#REF!,#REF!,#REF!</definedName>
    <definedName name="P3_T1?unit?СТР" localSheetId="1" hidden="1">#REF!,#REF!,#REF!,#REF!,#REF!,#REF!,#REF!</definedName>
    <definedName name="P3_T1?unit?СТР" hidden="1">#REF!,#REF!,#REF!,#REF!,#REF!,#REF!,#REF!</definedName>
    <definedName name="P3_T1?unit?ТОНН" localSheetId="1" hidden="1">#REF!,#REF!,#REF!,#REF!,#REF!,#REF!,#REF!,#REF!,#REF!,#REF!,#REF!</definedName>
    <definedName name="P3_T1?unit?ТОНН" hidden="1">#REF!,#REF!,#REF!,#REF!,#REF!,#REF!,#REF!,#REF!,#REF!,#REF!,#REF!</definedName>
    <definedName name="P3_T1?unit?ТРУБ" localSheetId="1" hidden="1">#REF!,#REF!,#REF!,#REF!,#REF!,#REF!,#REF!</definedName>
    <definedName name="P3_T1?unit?ТРУБ" hidden="1">#REF!,#REF!,#REF!,#REF!,#REF!,#REF!,#REF!</definedName>
    <definedName name="P3_T1_Protect" hidden="1">[3]перекрестка!$J$98:$K$102,[3]перекрестка!$J$104:$K$108,[3]перекрестка!$J$110:$K$114,[3]перекрестка!$J$116:$K$120,[3]перекрестка!$J$122:$K$126</definedName>
    <definedName name="P4_dip" hidden="1">[2]FST5!$G$70:$G$75,[2]FST5!$G$77:$G$78,[2]FST5!$G$80:$G$83,[2]FST5!$G$85,[2]FST5!$G$87:$G$91,[2]FST5!$G$93,[2]FST5!$G$95:$G$97,[2]FST5!$G$52:$G$68</definedName>
    <definedName name="P4_T1?Data" localSheetId="1" hidden="1">#REF!,#REF!,#REF!,#REF!,#REF!,#REF!,#REF!</definedName>
    <definedName name="P4_T1?Data" hidden="1">#REF!,#REF!,#REF!,#REF!,#REF!,#REF!,#REF!</definedName>
    <definedName name="P4_T1?unit?ГКАЛ" localSheetId="1" hidden="1">#REF!,#REF!,#REF!,#REF!,#REF!,#REF!,#REF!</definedName>
    <definedName name="P4_T1?unit?ГКАЛ" hidden="1">#REF!,#REF!,#REF!,#REF!,#REF!,#REF!,#REF!</definedName>
    <definedName name="P4_T1?unit?РУБ.ГКАЛ" localSheetId="1" hidden="1">#REF!,#REF!,#REF!,#REF!,#REF!,#REF!,#REF!</definedName>
    <definedName name="P4_T1?unit?РУБ.ГКАЛ" hidden="1">#REF!,#REF!,#REF!,#REF!,#REF!,#REF!,#REF!</definedName>
    <definedName name="P4_T1?unit?РУБ.ТОНН" localSheetId="1" hidden="1">#REF!,#REF!,#REF!,#REF!,#REF!,#REF!,#REF!,#REF!,#REF!,#REF!,#REF!</definedName>
    <definedName name="P4_T1?unit?РУБ.ТОНН" hidden="1">#REF!,#REF!,#REF!,#REF!,#REF!,#REF!,#REF!,#REF!,#REF!,#REF!,#REF!</definedName>
    <definedName name="P4_T1?unit?СТР" localSheetId="1" hidden="1">#REF!,#REF!,#REF!,#REF!,#REF!,#REF!,#REF!</definedName>
    <definedName name="P4_T1?unit?СТР" hidden="1">#REF!,#REF!,#REF!,#REF!,#REF!,#REF!,#REF!</definedName>
    <definedName name="P4_T1?unit?ТОНН" localSheetId="1" hidden="1">#REF!,#REF!,#REF!,#REF!,#REF!,#REF!,#REF!,#REF!,#REF!,#REF!,#REF!</definedName>
    <definedName name="P4_T1?unit?ТОНН" hidden="1">#REF!,#REF!,#REF!,#REF!,#REF!,#REF!,#REF!,#REF!,#REF!,#REF!,#REF!</definedName>
    <definedName name="P4_T1?unit?ТРУБ" localSheetId="1" hidden="1">#REF!,#REF!,#REF!,#REF!,#REF!,#REF!,#REF!</definedName>
    <definedName name="P4_T1?unit?ТРУБ" hidden="1">#REF!,#REF!,#REF!,#REF!,#REF!,#REF!,#REF!</definedName>
    <definedName name="P4_T1_Protect" hidden="1">[3]перекрестка!$J$129,[3]перекрестка!$J$130:$K$134,[3]перекрестка!$J$135,[3]перекрестка!$J$136:$K$140,[3]перекрестка!$N$13:$N$24,[3]перекрестка!$N$26:$N$30</definedName>
    <definedName name="P5_T1?Data" localSheetId="1" hidden="1">#REF!,#REF!,#REF!,#REF!,#REF!,#REF!,#REF!</definedName>
    <definedName name="P5_T1?Data" hidden="1">#REF!,#REF!,#REF!,#REF!,#REF!,#REF!,#REF!</definedName>
    <definedName name="P5_T1?unit?ГКАЛ" localSheetId="1" hidden="1">#REF!,#REF!,#REF!,#REF!,#REF!,#REF!,#REF!</definedName>
    <definedName name="P5_T1?unit?ГКАЛ" hidden="1">#REF!,#REF!,#REF!,#REF!,#REF!,#REF!,#REF!</definedName>
    <definedName name="P5_T1?unit?РУБ.ГКАЛ" localSheetId="1" hidden="1">#REF!,#REF!,#REF!,#REF!,#REF!,#REF!,#REF!</definedName>
    <definedName name="P5_T1?unit?РУБ.ГКАЛ" hidden="1">#REF!,#REF!,#REF!,#REF!,#REF!,#REF!,#REF!</definedName>
    <definedName name="P5_T1?unit?РУБ.ТОНН" localSheetId="1" hidden="1">#REF!,#REF!,#REF!,#REF!,#REF!,#REF!,'1_ЦК -потери'!P1_T1?unit?РУБ.ТОНН,'1_ЦК -потери'!P2_T1?unit?РУБ.ТОНН,'1_ЦК -потери'!P3_T1?unit?РУБ.ТОНН</definedName>
    <definedName name="P5_T1?unit?РУБ.ТОНН" hidden="1">#REF!,#REF!,#REF!,#REF!,#REF!,#REF!,P1_T1?unit?РУБ.ТОНН,P2_T1?unit?РУБ.ТОНН,P3_T1?unit?РУБ.ТОНН</definedName>
    <definedName name="P5_T1?unit?СТР" localSheetId="1" hidden="1">#REF!,#REF!,#REF!,#REF!,#REF!,#REF!,#REF!</definedName>
    <definedName name="P5_T1?unit?СТР" hidden="1">#REF!,#REF!,#REF!,#REF!,#REF!,#REF!,#REF!</definedName>
    <definedName name="P5_T1?unit?ТРУБ" localSheetId="1" hidden="1">#REF!,#REF!,#REF!,#REF!,#REF!,#REF!,#REF!</definedName>
    <definedName name="P5_T1?unit?ТРУБ" hidden="1">#REF!,#REF!,#REF!,#REF!,#REF!,#REF!,#REF!</definedName>
    <definedName name="P5_T1_Protect" hidden="1">[3]перекрестка!$N$32:$N$36,[3]перекрестка!$N$38:$N$42,[3]перекрестка!$N$44:$N$48,[3]перекрестка!$N$51:$N$62,[3]перекрестка!$N$64:$N$68</definedName>
    <definedName name="P6_T1?Data" localSheetId="1" hidden="1">#REF!,#REF!,#REF!,#REF!,#REF!,#REF!,#REF!</definedName>
    <definedName name="P6_T1?Data" hidden="1">#REF!,#REF!,#REF!,#REF!,#REF!,#REF!,#REF!</definedName>
    <definedName name="P6_T1?unit?ГКАЛ" localSheetId="1" hidden="1">#REF!,#REF!,#REF!,#REF!,#REF!,#REF!,#REF!</definedName>
    <definedName name="P6_T1?unit?ГКАЛ" hidden="1">#REF!,#REF!,#REF!,#REF!,#REF!,#REF!,#REF!</definedName>
    <definedName name="P6_T1?unit?РУБ.ГКАЛ" localSheetId="1" hidden="1">#REF!,#REF!,#REF!,#REF!,#REF!,#REF!,#REF!</definedName>
    <definedName name="P6_T1?unit?РУБ.ГКАЛ" hidden="1">#REF!,#REF!,#REF!,#REF!,#REF!,#REF!,#REF!</definedName>
    <definedName name="P6_T1?unit?СТР" localSheetId="1" hidden="1">#REF!,#REF!,#REF!,#REF!,#REF!,#REF!,#REF!,'1_ЦК -потери'!P1_T1?unit?СТР</definedName>
    <definedName name="P6_T1?unit?СТР" hidden="1">#REF!,#REF!,#REF!,#REF!,#REF!,#REF!,#REF!,P1_T1?unit?СТР</definedName>
    <definedName name="P6_T1?unit?ТРУБ" localSheetId="1" hidden="1">#REF!,#REF!,#REF!,#REF!,#REF!,#REF!,#REF!</definedName>
    <definedName name="P6_T1?unit?ТРУБ" hidden="1">#REF!,#REF!,#REF!,#REF!,#REF!,#REF!,#REF!</definedName>
    <definedName name="P6_T1_Protect" hidden="1">[3]перекрестка!$N$70:$N$74,[3]перекрестка!$N$76:$N$80,[3]перекрестка!$N$82:$N$86,[3]перекрестка!$N$91:$N$102,[3]перекрестка!$N$104:$N$108</definedName>
    <definedName name="P7_T1?Data" localSheetId="1" hidden="1">#REF!,#REF!,#REF!,#REF!,#REF!,#REF!,#REF!</definedName>
    <definedName name="P7_T1?Data" hidden="1">#REF!,#REF!,#REF!,#REF!,#REF!,#REF!,#REF!</definedName>
    <definedName name="P7_T1?unit?ТРУБ" localSheetId="1" hidden="1">#REF!,#REF!,#REF!,#REF!,#REF!,#REF!,#REF!</definedName>
    <definedName name="P7_T1?unit?ТРУБ" hidden="1">#REF!,#REF!,#REF!,#REF!,#REF!,#REF!,#REF!</definedName>
    <definedName name="P7_T1_Protect" hidden="1">[3]перекрестка!$N$110:$N$114,[3]перекрестка!$N$116:$N$120,[3]перекрестка!$N$122:$N$126,[3]перекрестка!$N$129:$N$140,[3]перекрестка!$N$142:$N$146</definedName>
    <definedName name="P8_T1?Data" localSheetId="1" hidden="1">#REF!,#REF!,#REF!,#REF!,#REF!,#REF!,#REF!</definedName>
    <definedName name="P8_T1?Data" hidden="1">#REF!,#REF!,#REF!,#REF!,#REF!,#REF!,#REF!</definedName>
    <definedName name="P8_T1?unit?ТРУБ" localSheetId="1" hidden="1">#REF!,#REF!,#REF!,#REF!,#REF!,#REF!,#REF!</definedName>
    <definedName name="P8_T1?unit?ТРУБ" hidden="1">#REF!,#REF!,#REF!,#REF!,#REF!,#REF!,#REF!</definedName>
    <definedName name="P8_T1_Protect" hidden="1">[3]перекрестка!$N$148:$N$152,[3]перекрестка!$N$154:$N$158,[3]перекрестка!$N$160:$N$164,[3]перекрестка!$F$13:$G$13,[3]перекрестка!$F$14:$H$18</definedName>
    <definedName name="P9_T1?Data" localSheetId="1" hidden="1">#REF!,#REF!,#REF!,#REF!,#REF!,#REF!,#REF!</definedName>
    <definedName name="P9_T1?Data" hidden="1">#REF!,#REF!,#REF!,#REF!,#REF!,#REF!,#REF!</definedName>
    <definedName name="P9_T1?unit?ТРУБ" localSheetId="1" hidden="1">#REF!,#REF!,#REF!,#REF!,#REF!,#REF!,#REF!</definedName>
    <definedName name="P9_T1?unit?ТРУБ" hidden="1">#REF!,#REF!,#REF!,#REF!,#REF!,#REF!,#REF!</definedName>
    <definedName name="P9_T1_Protect" hidden="1">[3]перекрестка!$F$19:$G$19,[3]перекрестка!$F$20:$H$24,[3]перекрестка!$F$26:$H$30,[3]перекрестка!$F$32:$H$36,[3]перекрестка!$F$38:$H$42</definedName>
    <definedName name="wrn.Сравнение._.с._.отраслями." hidden="1">{#N/A,#N/A,TRUE,"Лист1";#N/A,#N/A,TRUE,"Лист2";#N/A,#N/A,TRUE,"Лист3"}</definedName>
    <definedName name="вуув" hidden="1">{#N/A,#N/A,TRUE,"Лист1";#N/A,#N/A,TRUE,"Лист2";#N/A,#N/A,TRUE,"Лист3"}</definedName>
    <definedName name="грприрцфв00ав98" hidden="1">{#N/A,#N/A,TRUE,"Лист1";#N/A,#N/A,TRUE,"Лист2";#N/A,#N/A,TRUE,"Лист3"}</definedName>
    <definedName name="грфинцкавг98Х" hidden="1">{#N/A,#N/A,TRUE,"Лист1";#N/A,#N/A,TRUE,"Лист2";#N/A,#N/A,TRUE,"Лист3"}</definedName>
    <definedName name="индцкавг98" hidden="1">{#N/A,#N/A,TRUE,"Лист1";#N/A,#N/A,TRUE,"Лист2";#N/A,#N/A,TRUE,"Лист3"}</definedName>
    <definedName name="ИНФРСНКП">'1_ЦК -потери'!$E$11</definedName>
    <definedName name="кеппппппппппп" hidden="1">{#N/A,#N/A,TRUE,"Лист1";#N/A,#N/A,TRUE,"Лист2";#N/A,#N/A,TRUE,"Лист3"}</definedName>
    <definedName name="Месяц">'1_ЦК'!$I$2</definedName>
    <definedName name="_xlnm.Print_Area" localSheetId="6">'6_ЦК'!$A$1:$BB$1165</definedName>
    <definedName name="прибыль3" hidden="1">{#N/A,#N/A,TRUE,"Лист1";#N/A,#N/A,TRUE,"Лист2";#N/A,#N/A,TRUE,"Лист3"}</definedName>
    <definedName name="рис1" hidden="1">{#N/A,#N/A,TRUE,"Лист1";#N/A,#N/A,TRUE,"Лист2";#N/A,#N/A,TRUE,"Лист3"}</definedName>
    <definedName name="тп" hidden="1">{#N/A,#N/A,TRUE,"Лист1";#N/A,#N/A,TRUE,"Лист2";#N/A,#N/A,TRUE,"Лист3"}</definedName>
    <definedName name="укеееукеееееееееееееее" hidden="1">{#N/A,#N/A,TRUE,"Лист1";#N/A,#N/A,TRUE,"Лист2";#N/A,#N/A,TRUE,"Лист3"}</definedName>
    <definedName name="укеукеуеуе" hidden="1">{#N/A,#N/A,TRUE,"Лист1";#N/A,#N/A,TRUE,"Лист2";#N/A,#N/A,TRUE,"Лист3"}</definedName>
    <definedName name="ФСК">'4_ЦК'!$F$310</definedName>
    <definedName name="Цбр">'5_ЦК'!$K$302</definedName>
    <definedName name="Црсв">'5_ЦК'!$K$298</definedName>
    <definedName name="Шапка">'1_ЦК'!$A$2</definedName>
    <definedName name="Шапка2">'1_ЦК -потери'!$A$2</definedName>
    <definedName name="ыуаы" hidden="1">{#N/A,#N/A,TRUE,"Лист1";#N/A,#N/A,TRUE,"Лист2";#N/A,#N/A,TRUE,"Лист3"}</definedName>
  </definedNames>
  <calcPr calcId="125725"/>
</workbook>
</file>

<file path=xl/calcChain.xml><?xml version="1.0" encoding="utf-8"?>
<calcChain xmlns="http://schemas.openxmlformats.org/spreadsheetml/2006/main">
  <c r="D11" i="15"/>
  <c r="C11"/>
  <c r="A2" i="5"/>
  <c r="B12"/>
  <c r="C12"/>
  <c r="D12"/>
  <c r="E12"/>
  <c r="F12"/>
  <c r="G12"/>
  <c r="H12"/>
  <c r="I12"/>
  <c r="J12"/>
  <c r="K12"/>
  <c r="L12"/>
  <c r="M12"/>
  <c r="N12"/>
  <c r="O12"/>
  <c r="P12"/>
  <c r="Q12"/>
  <c r="R12"/>
  <c r="S12"/>
  <c r="T12"/>
  <c r="U12"/>
  <c r="V12"/>
  <c r="W12"/>
  <c r="X12"/>
  <c r="Y12"/>
  <c r="B13"/>
  <c r="C13"/>
  <c r="D13"/>
  <c r="E13"/>
  <c r="F13"/>
  <c r="G13"/>
  <c r="H13"/>
  <c r="I13"/>
  <c r="J13"/>
  <c r="K13"/>
  <c r="L13"/>
  <c r="M13"/>
  <c r="N13"/>
  <c r="O13"/>
  <c r="P13"/>
  <c r="Q13"/>
  <c r="R13"/>
  <c r="S13"/>
  <c r="T13"/>
  <c r="U13"/>
  <c r="V13"/>
  <c r="W13"/>
  <c r="X13"/>
  <c r="Y13"/>
  <c r="B14"/>
  <c r="C14"/>
  <c r="D14"/>
  <c r="E14"/>
  <c r="F14"/>
  <c r="G14"/>
  <c r="H14"/>
  <c r="I14"/>
  <c r="J14"/>
  <c r="K14"/>
  <c r="L14"/>
  <c r="M14"/>
  <c r="N14"/>
  <c r="O14"/>
  <c r="P14"/>
  <c r="Q14"/>
  <c r="R14"/>
  <c r="S14"/>
  <c r="T14"/>
  <c r="U14"/>
  <c r="V14"/>
  <c r="W14"/>
  <c r="X14"/>
  <c r="Y14"/>
  <c r="B15"/>
  <c r="C15"/>
  <c r="D15"/>
  <c r="E15"/>
  <c r="F15"/>
  <c r="G15"/>
  <c r="H15"/>
  <c r="I15"/>
  <c r="J15"/>
  <c r="K15"/>
  <c r="L15"/>
  <c r="M15"/>
  <c r="N15"/>
  <c r="O15"/>
  <c r="P15"/>
  <c r="Q15"/>
  <c r="R15"/>
  <c r="S15"/>
  <c r="T15"/>
  <c r="U15"/>
  <c r="V15"/>
  <c r="W15"/>
  <c r="X15"/>
  <c r="Y15"/>
  <c r="B16"/>
  <c r="C16"/>
  <c r="D16"/>
  <c r="E16"/>
  <c r="F16"/>
  <c r="G16"/>
  <c r="H16"/>
  <c r="I16"/>
  <c r="J16"/>
  <c r="K16"/>
  <c r="L16"/>
  <c r="M16"/>
  <c r="N16"/>
  <c r="O16"/>
  <c r="P16"/>
  <c r="Q16"/>
  <c r="R16"/>
  <c r="S16"/>
  <c r="T16"/>
  <c r="U16"/>
  <c r="V16"/>
  <c r="W16"/>
  <c r="X16"/>
  <c r="Y16"/>
  <c r="B17"/>
  <c r="C17"/>
  <c r="D17"/>
  <c r="E17"/>
  <c r="F17"/>
  <c r="G17"/>
  <c r="H17"/>
  <c r="I17"/>
  <c r="J17"/>
  <c r="K17"/>
  <c r="L17"/>
  <c r="M17"/>
  <c r="N17"/>
  <c r="O17"/>
  <c r="P17"/>
  <c r="Q17"/>
  <c r="R17"/>
  <c r="S17"/>
  <c r="T17"/>
  <c r="U17"/>
  <c r="V17"/>
  <c r="W17"/>
  <c r="X17"/>
  <c r="Y17"/>
  <c r="B18"/>
  <c r="C18"/>
  <c r="D18"/>
  <c r="E18"/>
  <c r="F18"/>
  <c r="G18"/>
  <c r="H18"/>
  <c r="I18"/>
  <c r="J18"/>
  <c r="K18"/>
  <c r="L18"/>
  <c r="M18"/>
  <c r="N18"/>
  <c r="O18"/>
  <c r="P18"/>
  <c r="Q18"/>
  <c r="R18"/>
  <c r="S18"/>
  <c r="T18"/>
  <c r="U18"/>
  <c r="V18"/>
  <c r="W18"/>
  <c r="X18"/>
  <c r="Y18"/>
  <c r="B19"/>
  <c r="C19"/>
  <c r="D19"/>
  <c r="E19"/>
  <c r="F19"/>
  <c r="G19"/>
  <c r="H19"/>
  <c r="I19"/>
  <c r="J19"/>
  <c r="K19"/>
  <c r="L19"/>
  <c r="M19"/>
  <c r="N19"/>
  <c r="O19"/>
  <c r="P19"/>
  <c r="Q19"/>
  <c r="R19"/>
  <c r="S19"/>
  <c r="T19"/>
  <c r="U19"/>
  <c r="V19"/>
  <c r="W19"/>
  <c r="X19"/>
  <c r="Y19"/>
  <c r="B20"/>
  <c r="C20"/>
  <c r="D20"/>
  <c r="E20"/>
  <c r="F20"/>
  <c r="G20"/>
  <c r="H20"/>
  <c r="I20"/>
  <c r="J20"/>
  <c r="K20"/>
  <c r="L20"/>
  <c r="M20"/>
  <c r="N20"/>
  <c r="O20"/>
  <c r="P20"/>
  <c r="Q20"/>
  <c r="R20"/>
  <c r="S20"/>
  <c r="T20"/>
  <c r="U20"/>
  <c r="V20"/>
  <c r="W20"/>
  <c r="X20"/>
  <c r="Y20"/>
  <c r="B21"/>
  <c r="C21"/>
  <c r="D21"/>
  <c r="E21"/>
  <c r="F21"/>
  <c r="G21"/>
  <c r="H21"/>
  <c r="I21"/>
  <c r="J21"/>
  <c r="K21"/>
  <c r="L21"/>
  <c r="M21"/>
  <c r="N21"/>
  <c r="O21"/>
  <c r="P21"/>
  <c r="Q21"/>
  <c r="R21"/>
  <c r="S21"/>
  <c r="T21"/>
  <c r="U21"/>
  <c r="V21"/>
  <c r="W21"/>
  <c r="X21"/>
  <c r="Y21"/>
  <c r="B22"/>
  <c r="C22"/>
  <c r="D22"/>
  <c r="E22"/>
  <c r="F22"/>
  <c r="G22"/>
  <c r="H22"/>
  <c r="I22"/>
  <c r="J22"/>
  <c r="K22"/>
  <c r="L22"/>
  <c r="M22"/>
  <c r="N22"/>
  <c r="O22"/>
  <c r="P22"/>
  <c r="Q22"/>
  <c r="R22"/>
  <c r="S22"/>
  <c r="T22"/>
  <c r="U22"/>
  <c r="V22"/>
  <c r="W22"/>
  <c r="X22"/>
  <c r="Y22"/>
  <c r="B23"/>
  <c r="C23"/>
  <c r="D23"/>
  <c r="E23"/>
  <c r="F23"/>
  <c r="G23"/>
  <c r="H23"/>
  <c r="I23"/>
  <c r="J23"/>
  <c r="K23"/>
  <c r="L23"/>
  <c r="M23"/>
  <c r="N23"/>
  <c r="O23"/>
  <c r="P23"/>
  <c r="Q23"/>
  <c r="R23"/>
  <c r="S23"/>
  <c r="T23"/>
  <c r="U23"/>
  <c r="V23"/>
  <c r="W23"/>
  <c r="X23"/>
  <c r="Y23"/>
  <c r="B24"/>
  <c r="C24"/>
  <c r="D24"/>
  <c r="E24"/>
  <c r="F24"/>
  <c r="G24"/>
  <c r="H24"/>
  <c r="I24"/>
  <c r="J24"/>
  <c r="K24"/>
  <c r="L24"/>
  <c r="M24"/>
  <c r="N24"/>
  <c r="O24"/>
  <c r="P24"/>
  <c r="Q24"/>
  <c r="R24"/>
  <c r="S24"/>
  <c r="T24"/>
  <c r="U24"/>
  <c r="V24"/>
  <c r="W24"/>
  <c r="X24"/>
  <c r="Y24"/>
  <c r="B25"/>
  <c r="C25"/>
  <c r="D25"/>
  <c r="E25"/>
  <c r="F25"/>
  <c r="G25"/>
  <c r="H25"/>
  <c r="I25"/>
  <c r="J25"/>
  <c r="K25"/>
  <c r="L25"/>
  <c r="M25"/>
  <c r="N25"/>
  <c r="O25"/>
  <c r="P25"/>
  <c r="Q25"/>
  <c r="R25"/>
  <c r="S25"/>
  <c r="T25"/>
  <c r="U25"/>
  <c r="V25"/>
  <c r="W25"/>
  <c r="X25"/>
  <c r="Y25"/>
  <c r="B26"/>
  <c r="C26"/>
  <c r="D26"/>
  <c r="E26"/>
  <c r="F26"/>
  <c r="G26"/>
  <c r="H26"/>
  <c r="I26"/>
  <c r="J26"/>
  <c r="K26"/>
  <c r="L26"/>
  <c r="M26"/>
  <c r="N26"/>
  <c r="O26"/>
  <c r="P26"/>
  <c r="Q26"/>
  <c r="R26"/>
  <c r="S26"/>
  <c r="T26"/>
  <c r="U26"/>
  <c r="V26"/>
  <c r="W26"/>
  <c r="X26"/>
  <c r="Y26"/>
  <c r="B27"/>
  <c r="C27"/>
  <c r="D27"/>
  <c r="E27"/>
  <c r="F27"/>
  <c r="G27"/>
  <c r="H27"/>
  <c r="I27"/>
  <c r="J27"/>
  <c r="K27"/>
  <c r="L27"/>
  <c r="M27"/>
  <c r="N27"/>
  <c r="O27"/>
  <c r="P27"/>
  <c r="Q27"/>
  <c r="R27"/>
  <c r="S27"/>
  <c r="T27"/>
  <c r="U27"/>
  <c r="V27"/>
  <c r="W27"/>
  <c r="X27"/>
  <c r="Y27"/>
  <c r="B28"/>
  <c r="C28"/>
  <c r="D28"/>
  <c r="E28"/>
  <c r="F28"/>
  <c r="G28"/>
  <c r="H28"/>
  <c r="I28"/>
  <c r="J28"/>
  <c r="K28"/>
  <c r="L28"/>
  <c r="M28"/>
  <c r="N28"/>
  <c r="O28"/>
  <c r="P28"/>
  <c r="Q28"/>
  <c r="R28"/>
  <c r="S28"/>
  <c r="T28"/>
  <c r="U28"/>
  <c r="V28"/>
  <c r="W28"/>
  <c r="X28"/>
  <c r="Y28"/>
  <c r="B29"/>
  <c r="C29"/>
  <c r="D29"/>
  <c r="E29"/>
  <c r="F29"/>
  <c r="G29"/>
  <c r="H29"/>
  <c r="I29"/>
  <c r="J29"/>
  <c r="K29"/>
  <c r="L29"/>
  <c r="M29"/>
  <c r="N29"/>
  <c r="O29"/>
  <c r="P29"/>
  <c r="Q29"/>
  <c r="R29"/>
  <c r="S29"/>
  <c r="T29"/>
  <c r="U29"/>
  <c r="V29"/>
  <c r="W29"/>
  <c r="X29"/>
  <c r="Y29"/>
  <c r="B30"/>
  <c r="C30"/>
  <c r="D30"/>
  <c r="E30"/>
  <c r="F30"/>
  <c r="G30"/>
  <c r="H30"/>
  <c r="I30"/>
  <c r="J30"/>
  <c r="K30"/>
  <c r="L30"/>
  <c r="M30"/>
  <c r="N30"/>
  <c r="O30"/>
  <c r="P30"/>
  <c r="Q30"/>
  <c r="R30"/>
  <c r="S30"/>
  <c r="T30"/>
  <c r="U30"/>
  <c r="V30"/>
  <c r="W30"/>
  <c r="X30"/>
  <c r="Y30"/>
  <c r="B31"/>
  <c r="C31"/>
  <c r="D31"/>
  <c r="E31"/>
  <c r="F31"/>
  <c r="G31"/>
  <c r="H31"/>
  <c r="I31"/>
  <c r="J31"/>
  <c r="K31"/>
  <c r="L31"/>
  <c r="M31"/>
  <c r="N31"/>
  <c r="O31"/>
  <c r="P31"/>
  <c r="Q31"/>
  <c r="R31"/>
  <c r="S31"/>
  <c r="T31"/>
  <c r="U31"/>
  <c r="V31"/>
  <c r="W31"/>
  <c r="X31"/>
  <c r="Y31"/>
  <c r="B32"/>
  <c r="C32"/>
  <c r="D32"/>
  <c r="E32"/>
  <c r="F32"/>
  <c r="G32"/>
  <c r="H32"/>
  <c r="I32"/>
  <c r="J32"/>
  <c r="K32"/>
  <c r="L32"/>
  <c r="M32"/>
  <c r="N32"/>
  <c r="O32"/>
  <c r="P32"/>
  <c r="Q32"/>
  <c r="R32"/>
  <c r="S32"/>
  <c r="T32"/>
  <c r="U32"/>
  <c r="V32"/>
  <c r="W32"/>
  <c r="X32"/>
  <c r="Y32"/>
  <c r="B33"/>
  <c r="C33"/>
  <c r="D33"/>
  <c r="E33"/>
  <c r="F33"/>
  <c r="G33"/>
  <c r="H33"/>
  <c r="I33"/>
  <c r="J33"/>
  <c r="K33"/>
  <c r="L33"/>
  <c r="M33"/>
  <c r="N33"/>
  <c r="O33"/>
  <c r="P33"/>
  <c r="Q33"/>
  <c r="R33"/>
  <c r="S33"/>
  <c r="T33"/>
  <c r="U33"/>
  <c r="V33"/>
  <c r="W33"/>
  <c r="X33"/>
  <c r="Y33"/>
  <c r="B34"/>
  <c r="C34"/>
  <c r="D34"/>
  <c r="E34"/>
  <c r="F34"/>
  <c r="G34"/>
  <c r="H34"/>
  <c r="I34"/>
  <c r="J34"/>
  <c r="K34"/>
  <c r="L34"/>
  <c r="M34"/>
  <c r="N34"/>
  <c r="O34"/>
  <c r="P34"/>
  <c r="Q34"/>
  <c r="R34"/>
  <c r="S34"/>
  <c r="T34"/>
  <c r="U34"/>
  <c r="V34"/>
  <c r="W34"/>
  <c r="X34"/>
  <c r="Y34"/>
  <c r="B35"/>
  <c r="C35"/>
  <c r="D35"/>
  <c r="E35"/>
  <c r="F35"/>
  <c r="G35"/>
  <c r="H35"/>
  <c r="I35"/>
  <c r="J35"/>
  <c r="K35"/>
  <c r="L35"/>
  <c r="M35"/>
  <c r="N35"/>
  <c r="O35"/>
  <c r="P35"/>
  <c r="Q35"/>
  <c r="R35"/>
  <c r="S35"/>
  <c r="T35"/>
  <c r="U35"/>
  <c r="V35"/>
  <c r="W35"/>
  <c r="X35"/>
  <c r="Y35"/>
  <c r="B36"/>
  <c r="C36"/>
  <c r="D36"/>
  <c r="E36"/>
  <c r="F36"/>
  <c r="G36"/>
  <c r="H36"/>
  <c r="I36"/>
  <c r="J36"/>
  <c r="K36"/>
  <c r="L36"/>
  <c r="M36"/>
  <c r="N36"/>
  <c r="O36"/>
  <c r="P36"/>
  <c r="Q36"/>
  <c r="R36"/>
  <c r="S36"/>
  <c r="T36"/>
  <c r="U36"/>
  <c r="V36"/>
  <c r="W36"/>
  <c r="X36"/>
  <c r="Y36"/>
  <c r="B37"/>
  <c r="C37"/>
  <c r="D37"/>
  <c r="E37"/>
  <c r="F37"/>
  <c r="G37"/>
  <c r="H37"/>
  <c r="I37"/>
  <c r="J37"/>
  <c r="K37"/>
  <c r="L37"/>
  <c r="M37"/>
  <c r="N37"/>
  <c r="O37"/>
  <c r="P37"/>
  <c r="Q37"/>
  <c r="R37"/>
  <c r="S37"/>
  <c r="T37"/>
  <c r="U37"/>
  <c r="V37"/>
  <c r="W37"/>
  <c r="X37"/>
  <c r="Y37"/>
  <c r="B38"/>
  <c r="C38"/>
  <c r="D38"/>
  <c r="E38"/>
  <c r="F38"/>
  <c r="G38"/>
  <c r="H38"/>
  <c r="I38"/>
  <c r="J38"/>
  <c r="K38"/>
  <c r="L38"/>
  <c r="M38"/>
  <c r="N38"/>
  <c r="O38"/>
  <c r="P38"/>
  <c r="Q38"/>
  <c r="R38"/>
  <c r="S38"/>
  <c r="T38"/>
  <c r="U38"/>
  <c r="V38"/>
  <c r="W38"/>
  <c r="X38"/>
  <c r="Y38"/>
  <c r="B39"/>
  <c r="C39"/>
  <c r="D39"/>
  <c r="E39"/>
  <c r="F39"/>
  <c r="G39"/>
  <c r="H39"/>
  <c r="I39"/>
  <c r="J39"/>
  <c r="K39"/>
  <c r="L39"/>
  <c r="M39"/>
  <c r="N39"/>
  <c r="O39"/>
  <c r="P39"/>
  <c r="Q39"/>
  <c r="R39"/>
  <c r="S39"/>
  <c r="T39"/>
  <c r="U39"/>
  <c r="V39"/>
  <c r="W39"/>
  <c r="X39"/>
  <c r="Y39"/>
  <c r="B40"/>
  <c r="C40"/>
  <c r="D40"/>
  <c r="E40"/>
  <c r="F40"/>
  <c r="G40"/>
  <c r="H40"/>
  <c r="I40"/>
  <c r="J40"/>
  <c r="K40"/>
  <c r="L40"/>
  <c r="M40"/>
  <c r="N40"/>
  <c r="O40"/>
  <c r="P40"/>
  <c r="Q40"/>
  <c r="R40"/>
  <c r="S40"/>
  <c r="T40"/>
  <c r="U40"/>
  <c r="V40"/>
  <c r="W40"/>
  <c r="X40"/>
  <c r="Y40"/>
  <c r="B41"/>
  <c r="C41"/>
  <c r="D41"/>
  <c r="E41"/>
  <c r="F41"/>
  <c r="G41"/>
  <c r="H41"/>
  <c r="I41"/>
  <c r="J41"/>
  <c r="K41"/>
  <c r="L41"/>
  <c r="M41"/>
  <c r="N41"/>
  <c r="O41"/>
  <c r="P41"/>
  <c r="Q41"/>
  <c r="R41"/>
  <c r="S41"/>
  <c r="T41"/>
  <c r="U41"/>
  <c r="V41"/>
  <c r="W41"/>
  <c r="X41"/>
  <c r="Y41"/>
  <c r="B42"/>
  <c r="C42"/>
  <c r="D42"/>
  <c r="E42"/>
  <c r="F42"/>
  <c r="G42"/>
  <c r="H42"/>
  <c r="I42"/>
  <c r="J42"/>
  <c r="K42"/>
  <c r="L42"/>
  <c r="M42"/>
  <c r="N42"/>
  <c r="O42"/>
  <c r="P42"/>
  <c r="Q42"/>
  <c r="R42"/>
  <c r="S42"/>
  <c r="T42"/>
  <c r="U42"/>
  <c r="V42"/>
  <c r="W42"/>
  <c r="X42"/>
  <c r="Y42"/>
  <c r="BA42"/>
  <c r="AA43"/>
  <c r="B48"/>
  <c r="C48"/>
  <c r="D48"/>
  <c r="E48"/>
  <c r="F48"/>
  <c r="G48"/>
  <c r="H48"/>
  <c r="I48"/>
  <c r="J48"/>
  <c r="K48"/>
  <c r="L48"/>
  <c r="M48"/>
  <c r="N48"/>
  <c r="O48"/>
  <c r="P48"/>
  <c r="Q48"/>
  <c r="R48"/>
  <c r="S48"/>
  <c r="T48"/>
  <c r="U48"/>
  <c r="V48"/>
  <c r="W48"/>
  <c r="X48"/>
  <c r="Y48"/>
  <c r="B49"/>
  <c r="C49"/>
  <c r="D49"/>
  <c r="E49"/>
  <c r="F49"/>
  <c r="G49"/>
  <c r="H49"/>
  <c r="I49"/>
  <c r="J49"/>
  <c r="K49"/>
  <c r="L49"/>
  <c r="M49"/>
  <c r="N49"/>
  <c r="O49"/>
  <c r="P49"/>
  <c r="Q49"/>
  <c r="R49"/>
  <c r="S49"/>
  <c r="T49"/>
  <c r="U49"/>
  <c r="V49"/>
  <c r="W49"/>
  <c r="X49"/>
  <c r="Y49"/>
  <c r="B50"/>
  <c r="C50"/>
  <c r="D50"/>
  <c r="E50"/>
  <c r="F50"/>
  <c r="G50"/>
  <c r="H50"/>
  <c r="I50"/>
  <c r="J50"/>
  <c r="K50"/>
  <c r="L50"/>
  <c r="M50"/>
  <c r="N50"/>
  <c r="O50"/>
  <c r="P50"/>
  <c r="Q50"/>
  <c r="R50"/>
  <c r="S50"/>
  <c r="T50"/>
  <c r="U50"/>
  <c r="V50"/>
  <c r="W50"/>
  <c r="X50"/>
  <c r="Y50"/>
  <c r="B51"/>
  <c r="C51"/>
  <c r="D51"/>
  <c r="E51"/>
  <c r="F51"/>
  <c r="G51"/>
  <c r="H51"/>
  <c r="I51"/>
  <c r="J51"/>
  <c r="K51"/>
  <c r="L51"/>
  <c r="M51"/>
  <c r="N51"/>
  <c r="O51"/>
  <c r="P51"/>
  <c r="Q51"/>
  <c r="R51"/>
  <c r="S51"/>
  <c r="T51"/>
  <c r="U51"/>
  <c r="V51"/>
  <c r="W51"/>
  <c r="X51"/>
  <c r="Y51"/>
  <c r="B52"/>
  <c r="C52"/>
  <c r="D52"/>
  <c r="E52"/>
  <c r="F52"/>
  <c r="G52"/>
  <c r="H52"/>
  <c r="I52"/>
  <c r="J52"/>
  <c r="K52"/>
  <c r="L52"/>
  <c r="M52"/>
  <c r="N52"/>
  <c r="O52"/>
  <c r="P52"/>
  <c r="Q52"/>
  <c r="R52"/>
  <c r="S52"/>
  <c r="T52"/>
  <c r="U52"/>
  <c r="V52"/>
  <c r="W52"/>
  <c r="X52"/>
  <c r="Y52"/>
  <c r="B53"/>
  <c r="C53"/>
  <c r="D53"/>
  <c r="E53"/>
  <c r="F53"/>
  <c r="G53"/>
  <c r="H53"/>
  <c r="I53"/>
  <c r="J53"/>
  <c r="K53"/>
  <c r="L53"/>
  <c r="M53"/>
  <c r="N53"/>
  <c r="O53"/>
  <c r="P53"/>
  <c r="Q53"/>
  <c r="R53"/>
  <c r="S53"/>
  <c r="T53"/>
  <c r="U53"/>
  <c r="V53"/>
  <c r="W53"/>
  <c r="X53"/>
  <c r="Y53"/>
  <c r="B54"/>
  <c r="C54"/>
  <c r="D54"/>
  <c r="E54"/>
  <c r="F54"/>
  <c r="G54"/>
  <c r="H54"/>
  <c r="I54"/>
  <c r="J54"/>
  <c r="K54"/>
  <c r="L54"/>
  <c r="M54"/>
  <c r="N54"/>
  <c r="O54"/>
  <c r="P54"/>
  <c r="Q54"/>
  <c r="R54"/>
  <c r="S54"/>
  <c r="T54"/>
  <c r="U54"/>
  <c r="V54"/>
  <c r="W54"/>
  <c r="X54"/>
  <c r="Y54"/>
  <c r="B55"/>
  <c r="C55"/>
  <c r="D55"/>
  <c r="E55"/>
  <c r="F55"/>
  <c r="G55"/>
  <c r="H55"/>
  <c r="I55"/>
  <c r="J55"/>
  <c r="K55"/>
  <c r="L55"/>
  <c r="M55"/>
  <c r="N55"/>
  <c r="O55"/>
  <c r="P55"/>
  <c r="Q55"/>
  <c r="R55"/>
  <c r="S55"/>
  <c r="T55"/>
  <c r="U55"/>
  <c r="V55"/>
  <c r="W55"/>
  <c r="X55"/>
  <c r="Y55"/>
  <c r="B56"/>
  <c r="C56"/>
  <c r="D56"/>
  <c r="E56"/>
  <c r="F56"/>
  <c r="G56"/>
  <c r="H56"/>
  <c r="I56"/>
  <c r="J56"/>
  <c r="K56"/>
  <c r="L56"/>
  <c r="M56"/>
  <c r="N56"/>
  <c r="O56"/>
  <c r="P56"/>
  <c r="Q56"/>
  <c r="R56"/>
  <c r="S56"/>
  <c r="T56"/>
  <c r="U56"/>
  <c r="V56"/>
  <c r="W56"/>
  <c r="X56"/>
  <c r="Y56"/>
  <c r="B57"/>
  <c r="C57"/>
  <c r="D57"/>
  <c r="E57"/>
  <c r="F57"/>
  <c r="G57"/>
  <c r="H57"/>
  <c r="I57"/>
  <c r="J57"/>
  <c r="K57"/>
  <c r="L57"/>
  <c r="M57"/>
  <c r="N57"/>
  <c r="O57"/>
  <c r="P57"/>
  <c r="Q57"/>
  <c r="R57"/>
  <c r="S57"/>
  <c r="T57"/>
  <c r="U57"/>
  <c r="V57"/>
  <c r="W57"/>
  <c r="X57"/>
  <c r="Y57"/>
  <c r="B58"/>
  <c r="C58"/>
  <c r="D58"/>
  <c r="E58"/>
  <c r="F58"/>
  <c r="G58"/>
  <c r="H58"/>
  <c r="I58"/>
  <c r="J58"/>
  <c r="K58"/>
  <c r="L58"/>
  <c r="M58"/>
  <c r="N58"/>
  <c r="O58"/>
  <c r="P58"/>
  <c r="Q58"/>
  <c r="R58"/>
  <c r="S58"/>
  <c r="T58"/>
  <c r="U58"/>
  <c r="V58"/>
  <c r="W58"/>
  <c r="X58"/>
  <c r="Y58"/>
  <c r="B59"/>
  <c r="C59"/>
  <c r="D59"/>
  <c r="E59"/>
  <c r="F59"/>
  <c r="G59"/>
  <c r="H59"/>
  <c r="I59"/>
  <c r="J59"/>
  <c r="K59"/>
  <c r="L59"/>
  <c r="M59"/>
  <c r="N59"/>
  <c r="O59"/>
  <c r="P59"/>
  <c r="Q59"/>
  <c r="R59"/>
  <c r="S59"/>
  <c r="T59"/>
  <c r="U59"/>
  <c r="V59"/>
  <c r="W59"/>
  <c r="X59"/>
  <c r="Y59"/>
  <c r="B60"/>
  <c r="C60"/>
  <c r="D60"/>
  <c r="E60"/>
  <c r="F60"/>
  <c r="G60"/>
  <c r="H60"/>
  <c r="I60"/>
  <c r="J60"/>
  <c r="K60"/>
  <c r="L60"/>
  <c r="M60"/>
  <c r="N60"/>
  <c r="O60"/>
  <c r="P60"/>
  <c r="Q60"/>
  <c r="R60"/>
  <c r="S60"/>
  <c r="T60"/>
  <c r="U60"/>
  <c r="V60"/>
  <c r="W60"/>
  <c r="X60"/>
  <c r="Y60"/>
  <c r="B61"/>
  <c r="C61"/>
  <c r="D61"/>
  <c r="E61"/>
  <c r="F61"/>
  <c r="G61"/>
  <c r="H61"/>
  <c r="I61"/>
  <c r="J61"/>
  <c r="K61"/>
  <c r="L61"/>
  <c r="M61"/>
  <c r="N61"/>
  <c r="O61"/>
  <c r="P61"/>
  <c r="Q61"/>
  <c r="R61"/>
  <c r="S61"/>
  <c r="T61"/>
  <c r="U61"/>
  <c r="V61"/>
  <c r="W61"/>
  <c r="X61"/>
  <c r="Y61"/>
  <c r="B62"/>
  <c r="C62"/>
  <c r="D62"/>
  <c r="E62"/>
  <c r="F62"/>
  <c r="G62"/>
  <c r="H62"/>
  <c r="I62"/>
  <c r="J62"/>
  <c r="K62"/>
  <c r="L62"/>
  <c r="M62"/>
  <c r="N62"/>
  <c r="O62"/>
  <c r="P62"/>
  <c r="Q62"/>
  <c r="R62"/>
  <c r="S62"/>
  <c r="T62"/>
  <c r="U62"/>
  <c r="V62"/>
  <c r="W62"/>
  <c r="X62"/>
  <c r="Y62"/>
  <c r="B63"/>
  <c r="C63"/>
  <c r="D63"/>
  <c r="E63"/>
  <c r="F63"/>
  <c r="G63"/>
  <c r="H63"/>
  <c r="I63"/>
  <c r="J63"/>
  <c r="K63"/>
  <c r="L63"/>
  <c r="M63"/>
  <c r="N63"/>
  <c r="O63"/>
  <c r="P63"/>
  <c r="Q63"/>
  <c r="R63"/>
  <c r="S63"/>
  <c r="T63"/>
  <c r="U63"/>
  <c r="V63"/>
  <c r="W63"/>
  <c r="X63"/>
  <c r="Y63"/>
  <c r="B64"/>
  <c r="C64"/>
  <c r="D64"/>
  <c r="E64"/>
  <c r="F64"/>
  <c r="G64"/>
  <c r="H64"/>
  <c r="I64"/>
  <c r="J64"/>
  <c r="K64"/>
  <c r="L64"/>
  <c r="M64"/>
  <c r="N64"/>
  <c r="O64"/>
  <c r="P64"/>
  <c r="Q64"/>
  <c r="R64"/>
  <c r="S64"/>
  <c r="T64"/>
  <c r="U64"/>
  <c r="V64"/>
  <c r="W64"/>
  <c r="X64"/>
  <c r="Y64"/>
  <c r="B65"/>
  <c r="C65"/>
  <c r="D65"/>
  <c r="E65"/>
  <c r="F65"/>
  <c r="G65"/>
  <c r="H65"/>
  <c r="I65"/>
  <c r="J65"/>
  <c r="K65"/>
  <c r="L65"/>
  <c r="M65"/>
  <c r="N65"/>
  <c r="O65"/>
  <c r="P65"/>
  <c r="Q65"/>
  <c r="R65"/>
  <c r="S65"/>
  <c r="T65"/>
  <c r="U65"/>
  <c r="V65"/>
  <c r="W65"/>
  <c r="X65"/>
  <c r="Y65"/>
  <c r="B66"/>
  <c r="C66"/>
  <c r="D66"/>
  <c r="E66"/>
  <c r="F66"/>
  <c r="G66"/>
  <c r="H66"/>
  <c r="I66"/>
  <c r="J66"/>
  <c r="K66"/>
  <c r="L66"/>
  <c r="M66"/>
  <c r="N66"/>
  <c r="O66"/>
  <c r="P66"/>
  <c r="Q66"/>
  <c r="R66"/>
  <c r="S66"/>
  <c r="T66"/>
  <c r="U66"/>
  <c r="V66"/>
  <c r="W66"/>
  <c r="X66"/>
  <c r="Y66"/>
  <c r="B67"/>
  <c r="C67"/>
  <c r="D67"/>
  <c r="E67"/>
  <c r="F67"/>
  <c r="G67"/>
  <c r="H67"/>
  <c r="I67"/>
  <c r="J67"/>
  <c r="K67"/>
  <c r="L67"/>
  <c r="M67"/>
  <c r="N67"/>
  <c r="O67"/>
  <c r="P67"/>
  <c r="Q67"/>
  <c r="R67"/>
  <c r="S67"/>
  <c r="T67"/>
  <c r="U67"/>
  <c r="V67"/>
  <c r="W67"/>
  <c r="X67"/>
  <c r="Y67"/>
  <c r="B68"/>
  <c r="C68"/>
  <c r="D68"/>
  <c r="E68"/>
  <c r="F68"/>
  <c r="G68"/>
  <c r="H68"/>
  <c r="I68"/>
  <c r="J68"/>
  <c r="K68"/>
  <c r="L68"/>
  <c r="M68"/>
  <c r="N68"/>
  <c r="O68"/>
  <c r="P68"/>
  <c r="Q68"/>
  <c r="R68"/>
  <c r="S68"/>
  <c r="T68"/>
  <c r="U68"/>
  <c r="V68"/>
  <c r="W68"/>
  <c r="X68"/>
  <c r="Y68"/>
  <c r="B69"/>
  <c r="C69"/>
  <c r="D69"/>
  <c r="E69"/>
  <c r="F69"/>
  <c r="G69"/>
  <c r="H69"/>
  <c r="I69"/>
  <c r="J69"/>
  <c r="K69"/>
  <c r="L69"/>
  <c r="M69"/>
  <c r="N69"/>
  <c r="O69"/>
  <c r="P69"/>
  <c r="Q69"/>
  <c r="R69"/>
  <c r="S69"/>
  <c r="T69"/>
  <c r="U69"/>
  <c r="V69"/>
  <c r="W69"/>
  <c r="X69"/>
  <c r="Y69"/>
  <c r="B70"/>
  <c r="C70"/>
  <c r="D70"/>
  <c r="E70"/>
  <c r="F70"/>
  <c r="G70"/>
  <c r="H70"/>
  <c r="I70"/>
  <c r="J70"/>
  <c r="K70"/>
  <c r="L70"/>
  <c r="M70"/>
  <c r="N70"/>
  <c r="O70"/>
  <c r="P70"/>
  <c r="Q70"/>
  <c r="R70"/>
  <c r="S70"/>
  <c r="T70"/>
  <c r="U70"/>
  <c r="V70"/>
  <c r="W70"/>
  <c r="X70"/>
  <c r="Y70"/>
  <c r="B71"/>
  <c r="C71"/>
  <c r="D71"/>
  <c r="E71"/>
  <c r="F71"/>
  <c r="G71"/>
  <c r="H71"/>
  <c r="I71"/>
  <c r="J71"/>
  <c r="K71"/>
  <c r="L71"/>
  <c r="M71"/>
  <c r="N71"/>
  <c r="O71"/>
  <c r="P71"/>
  <c r="Q71"/>
  <c r="R71"/>
  <c r="S71"/>
  <c r="T71"/>
  <c r="U71"/>
  <c r="V71"/>
  <c r="W71"/>
  <c r="X71"/>
  <c r="Y71"/>
  <c r="B72"/>
  <c r="C72"/>
  <c r="D72"/>
  <c r="E72"/>
  <c r="F72"/>
  <c r="G72"/>
  <c r="H72"/>
  <c r="I72"/>
  <c r="J72"/>
  <c r="K72"/>
  <c r="L72"/>
  <c r="M72"/>
  <c r="N72"/>
  <c r="O72"/>
  <c r="P72"/>
  <c r="Q72"/>
  <c r="R72"/>
  <c r="S72"/>
  <c r="T72"/>
  <c r="U72"/>
  <c r="V72"/>
  <c r="W72"/>
  <c r="X72"/>
  <c r="Y72"/>
  <c r="B73"/>
  <c r="C73"/>
  <c r="D73"/>
  <c r="E73"/>
  <c r="F73"/>
  <c r="G73"/>
  <c r="H73"/>
  <c r="I73"/>
  <c r="J73"/>
  <c r="K73"/>
  <c r="L73"/>
  <c r="M73"/>
  <c r="N73"/>
  <c r="O73"/>
  <c r="P73"/>
  <c r="Q73"/>
  <c r="R73"/>
  <c r="S73"/>
  <c r="T73"/>
  <c r="U73"/>
  <c r="V73"/>
  <c r="W73"/>
  <c r="X73"/>
  <c r="Y73"/>
  <c r="B74"/>
  <c r="C74"/>
  <c r="D74"/>
  <c r="E74"/>
  <c r="F74"/>
  <c r="G74"/>
  <c r="H74"/>
  <c r="I74"/>
  <c r="J74"/>
  <c r="K74"/>
  <c r="L74"/>
  <c r="M74"/>
  <c r="N74"/>
  <c r="O74"/>
  <c r="P74"/>
  <c r="Q74"/>
  <c r="R74"/>
  <c r="S74"/>
  <c r="T74"/>
  <c r="U74"/>
  <c r="V74"/>
  <c r="W74"/>
  <c r="X74"/>
  <c r="Y74"/>
  <c r="B75"/>
  <c r="C75"/>
  <c r="D75"/>
  <c r="E75"/>
  <c r="F75"/>
  <c r="G75"/>
  <c r="H75"/>
  <c r="I75"/>
  <c r="J75"/>
  <c r="K75"/>
  <c r="L75"/>
  <c r="M75"/>
  <c r="N75"/>
  <c r="O75"/>
  <c r="P75"/>
  <c r="Q75"/>
  <c r="R75"/>
  <c r="S75"/>
  <c r="T75"/>
  <c r="U75"/>
  <c r="V75"/>
  <c r="W75"/>
  <c r="X75"/>
  <c r="Y75"/>
  <c r="B76"/>
  <c r="C76"/>
  <c r="D76"/>
  <c r="E76"/>
  <c r="F76"/>
  <c r="G76"/>
  <c r="H76"/>
  <c r="I76"/>
  <c r="J76"/>
  <c r="K76"/>
  <c r="L76"/>
  <c r="M76"/>
  <c r="N76"/>
  <c r="O76"/>
  <c r="P76"/>
  <c r="Q76"/>
  <c r="R76"/>
  <c r="S76"/>
  <c r="T76"/>
  <c r="U76"/>
  <c r="V76"/>
  <c r="W76"/>
  <c r="X76"/>
  <c r="Y76"/>
  <c r="B77"/>
  <c r="C77"/>
  <c r="D77"/>
  <c r="E77"/>
  <c r="F77"/>
  <c r="G77"/>
  <c r="H77"/>
  <c r="I77"/>
  <c r="J77"/>
  <c r="K77"/>
  <c r="L77"/>
  <c r="M77"/>
  <c r="N77"/>
  <c r="O77"/>
  <c r="P77"/>
  <c r="Q77"/>
  <c r="R77"/>
  <c r="S77"/>
  <c r="T77"/>
  <c r="U77"/>
  <c r="V77"/>
  <c r="W77"/>
  <c r="X77"/>
  <c r="Y77"/>
  <c r="B78"/>
  <c r="C78"/>
  <c r="D78"/>
  <c r="E78"/>
  <c r="F78"/>
  <c r="G78"/>
  <c r="H78"/>
  <c r="I78"/>
  <c r="J78"/>
  <c r="K78"/>
  <c r="L78"/>
  <c r="M78"/>
  <c r="N78"/>
  <c r="O78"/>
  <c r="P78"/>
  <c r="Q78"/>
  <c r="R78"/>
  <c r="S78"/>
  <c r="T78"/>
  <c r="U78"/>
  <c r="V78"/>
  <c r="W78"/>
  <c r="X78"/>
  <c r="Y78"/>
  <c r="AA79"/>
  <c r="AY81"/>
  <c r="BA81"/>
  <c r="B84"/>
  <c r="C84"/>
  <c r="D84"/>
  <c r="E84"/>
  <c r="F84"/>
  <c r="G84"/>
  <c r="H84"/>
  <c r="I84"/>
  <c r="J84"/>
  <c r="K84"/>
  <c r="L84"/>
  <c r="M84"/>
  <c r="N84"/>
  <c r="O84"/>
  <c r="P84"/>
  <c r="Q84"/>
  <c r="R84"/>
  <c r="S84"/>
  <c r="T84"/>
  <c r="U84"/>
  <c r="V84"/>
  <c r="W84"/>
  <c r="X84"/>
  <c r="Y84"/>
  <c r="B85"/>
  <c r="C85"/>
  <c r="D85"/>
  <c r="E85"/>
  <c r="F85"/>
  <c r="G85"/>
  <c r="H85"/>
  <c r="I85"/>
  <c r="J85"/>
  <c r="K85"/>
  <c r="L85"/>
  <c r="M85"/>
  <c r="N85"/>
  <c r="O85"/>
  <c r="P85"/>
  <c r="Q85"/>
  <c r="R85"/>
  <c r="S85"/>
  <c r="T85"/>
  <c r="U85"/>
  <c r="V85"/>
  <c r="W85"/>
  <c r="X85"/>
  <c r="Y85"/>
  <c r="B86"/>
  <c r="C86"/>
  <c r="D86"/>
  <c r="E86"/>
  <c r="F86"/>
  <c r="G86"/>
  <c r="H86"/>
  <c r="I86"/>
  <c r="J86"/>
  <c r="K86"/>
  <c r="L86"/>
  <c r="M86"/>
  <c r="N86"/>
  <c r="O86"/>
  <c r="P86"/>
  <c r="Q86"/>
  <c r="R86"/>
  <c r="S86"/>
  <c r="T86"/>
  <c r="U86"/>
  <c r="V86"/>
  <c r="W86"/>
  <c r="X86"/>
  <c r="Y86"/>
  <c r="B87"/>
  <c r="C87"/>
  <c r="D87"/>
  <c r="E87"/>
  <c r="F87"/>
  <c r="G87"/>
  <c r="H87"/>
  <c r="I87"/>
  <c r="J87"/>
  <c r="K87"/>
  <c r="L87"/>
  <c r="M87"/>
  <c r="N87"/>
  <c r="O87"/>
  <c r="P87"/>
  <c r="Q87"/>
  <c r="R87"/>
  <c r="S87"/>
  <c r="T87"/>
  <c r="U87"/>
  <c r="V87"/>
  <c r="W87"/>
  <c r="X87"/>
  <c r="Y87"/>
  <c r="B88"/>
  <c r="C88"/>
  <c r="D88"/>
  <c r="E88"/>
  <c r="F88"/>
  <c r="G88"/>
  <c r="H88"/>
  <c r="I88"/>
  <c r="J88"/>
  <c r="K88"/>
  <c r="L88"/>
  <c r="M88"/>
  <c r="N88"/>
  <c r="O88"/>
  <c r="P88"/>
  <c r="Q88"/>
  <c r="R88"/>
  <c r="S88"/>
  <c r="T88"/>
  <c r="U88"/>
  <c r="V88"/>
  <c r="W88"/>
  <c r="X88"/>
  <c r="Y88"/>
  <c r="B89"/>
  <c r="C89"/>
  <c r="D89"/>
  <c r="E89"/>
  <c r="F89"/>
  <c r="G89"/>
  <c r="H89"/>
  <c r="I89"/>
  <c r="J89"/>
  <c r="K89"/>
  <c r="L89"/>
  <c r="M89"/>
  <c r="N89"/>
  <c r="O89"/>
  <c r="P89"/>
  <c r="Q89"/>
  <c r="R89"/>
  <c r="S89"/>
  <c r="T89"/>
  <c r="U89"/>
  <c r="V89"/>
  <c r="W89"/>
  <c r="X89"/>
  <c r="Y89"/>
  <c r="B90"/>
  <c r="C90"/>
  <c r="D90"/>
  <c r="E90"/>
  <c r="F90"/>
  <c r="G90"/>
  <c r="H90"/>
  <c r="I90"/>
  <c r="J90"/>
  <c r="K90"/>
  <c r="L90"/>
  <c r="M90"/>
  <c r="N90"/>
  <c r="O90"/>
  <c r="P90"/>
  <c r="Q90"/>
  <c r="R90"/>
  <c r="S90"/>
  <c r="T90"/>
  <c r="U90"/>
  <c r="V90"/>
  <c r="W90"/>
  <c r="X90"/>
  <c r="Y90"/>
  <c r="B91"/>
  <c r="C91"/>
  <c r="D91"/>
  <c r="E91"/>
  <c r="F91"/>
  <c r="G91"/>
  <c r="H91"/>
  <c r="I91"/>
  <c r="J91"/>
  <c r="K91"/>
  <c r="L91"/>
  <c r="M91"/>
  <c r="N91"/>
  <c r="O91"/>
  <c r="P91"/>
  <c r="Q91"/>
  <c r="R91"/>
  <c r="S91"/>
  <c r="T91"/>
  <c r="U91"/>
  <c r="V91"/>
  <c r="W91"/>
  <c r="X91"/>
  <c r="Y91"/>
  <c r="B92"/>
  <c r="C92"/>
  <c r="D92"/>
  <c r="E92"/>
  <c r="F92"/>
  <c r="G92"/>
  <c r="H92"/>
  <c r="I92"/>
  <c r="J92"/>
  <c r="K92"/>
  <c r="L92"/>
  <c r="M92"/>
  <c r="N92"/>
  <c r="O92"/>
  <c r="P92"/>
  <c r="Q92"/>
  <c r="R92"/>
  <c r="S92"/>
  <c r="T92"/>
  <c r="U92"/>
  <c r="V92"/>
  <c r="W92"/>
  <c r="X92"/>
  <c r="Y92"/>
  <c r="B93"/>
  <c r="C93"/>
  <c r="D93"/>
  <c r="E93"/>
  <c r="F93"/>
  <c r="G93"/>
  <c r="H93"/>
  <c r="I93"/>
  <c r="J93"/>
  <c r="K93"/>
  <c r="L93"/>
  <c r="M93"/>
  <c r="N93"/>
  <c r="O93"/>
  <c r="P93"/>
  <c r="Q93"/>
  <c r="R93"/>
  <c r="S93"/>
  <c r="T93"/>
  <c r="U93"/>
  <c r="V93"/>
  <c r="W93"/>
  <c r="X93"/>
  <c r="Y93"/>
  <c r="B94"/>
  <c r="C94"/>
  <c r="D94"/>
  <c r="E94"/>
  <c r="F94"/>
  <c r="G94"/>
  <c r="H94"/>
  <c r="I94"/>
  <c r="J94"/>
  <c r="K94"/>
  <c r="L94"/>
  <c r="M94"/>
  <c r="N94"/>
  <c r="O94"/>
  <c r="P94"/>
  <c r="Q94"/>
  <c r="R94"/>
  <c r="S94"/>
  <c r="T94"/>
  <c r="U94"/>
  <c r="V94"/>
  <c r="W94"/>
  <c r="X94"/>
  <c r="Y94"/>
  <c r="B95"/>
  <c r="C95"/>
  <c r="D95"/>
  <c r="E95"/>
  <c r="F95"/>
  <c r="G95"/>
  <c r="H95"/>
  <c r="I95"/>
  <c r="J95"/>
  <c r="K95"/>
  <c r="L95"/>
  <c r="M95"/>
  <c r="N95"/>
  <c r="O95"/>
  <c r="P95"/>
  <c r="Q95"/>
  <c r="R95"/>
  <c r="S95"/>
  <c r="T95"/>
  <c r="U95"/>
  <c r="V95"/>
  <c r="W95"/>
  <c r="X95"/>
  <c r="Y95"/>
  <c r="B96"/>
  <c r="C96"/>
  <c r="D96"/>
  <c r="E96"/>
  <c r="F96"/>
  <c r="G96"/>
  <c r="H96"/>
  <c r="I96"/>
  <c r="J96"/>
  <c r="K96"/>
  <c r="L96"/>
  <c r="M96"/>
  <c r="N96"/>
  <c r="O96"/>
  <c r="P96"/>
  <c r="Q96"/>
  <c r="R96"/>
  <c r="S96"/>
  <c r="T96"/>
  <c r="U96"/>
  <c r="V96"/>
  <c r="W96"/>
  <c r="X96"/>
  <c r="Y96"/>
  <c r="B97"/>
  <c r="C97"/>
  <c r="D97"/>
  <c r="E97"/>
  <c r="F97"/>
  <c r="G97"/>
  <c r="H97"/>
  <c r="I97"/>
  <c r="J97"/>
  <c r="K97"/>
  <c r="L97"/>
  <c r="M97"/>
  <c r="N97"/>
  <c r="O97"/>
  <c r="P97"/>
  <c r="Q97"/>
  <c r="R97"/>
  <c r="S97"/>
  <c r="T97"/>
  <c r="U97"/>
  <c r="V97"/>
  <c r="W97"/>
  <c r="X97"/>
  <c r="Y97"/>
  <c r="B98"/>
  <c r="C98"/>
  <c r="D98"/>
  <c r="E98"/>
  <c r="F98"/>
  <c r="G98"/>
  <c r="H98"/>
  <c r="I98"/>
  <c r="J98"/>
  <c r="K98"/>
  <c r="L98"/>
  <c r="M98"/>
  <c r="N98"/>
  <c r="O98"/>
  <c r="P98"/>
  <c r="Q98"/>
  <c r="R98"/>
  <c r="S98"/>
  <c r="T98"/>
  <c r="U98"/>
  <c r="V98"/>
  <c r="W98"/>
  <c r="X98"/>
  <c r="Y98"/>
  <c r="B99"/>
  <c r="C99"/>
  <c r="D99"/>
  <c r="E99"/>
  <c r="F99"/>
  <c r="G99"/>
  <c r="H99"/>
  <c r="I99"/>
  <c r="J99"/>
  <c r="K99"/>
  <c r="L99"/>
  <c r="M99"/>
  <c r="N99"/>
  <c r="O99"/>
  <c r="P99"/>
  <c r="Q99"/>
  <c r="R99"/>
  <c r="S99"/>
  <c r="T99"/>
  <c r="U99"/>
  <c r="V99"/>
  <c r="W99"/>
  <c r="X99"/>
  <c r="Y99"/>
  <c r="B100"/>
  <c r="C100"/>
  <c r="D100"/>
  <c r="E100"/>
  <c r="F100"/>
  <c r="G100"/>
  <c r="H100"/>
  <c r="I100"/>
  <c r="J100"/>
  <c r="K100"/>
  <c r="L100"/>
  <c r="M100"/>
  <c r="N100"/>
  <c r="O100"/>
  <c r="P100"/>
  <c r="Q100"/>
  <c r="R100"/>
  <c r="S100"/>
  <c r="T100"/>
  <c r="U100"/>
  <c r="V100"/>
  <c r="W100"/>
  <c r="X100"/>
  <c r="Y100"/>
  <c r="B101"/>
  <c r="C101"/>
  <c r="D101"/>
  <c r="E101"/>
  <c r="F101"/>
  <c r="G101"/>
  <c r="H101"/>
  <c r="I101"/>
  <c r="J101"/>
  <c r="K101"/>
  <c r="L101"/>
  <c r="M101"/>
  <c r="N101"/>
  <c r="O101"/>
  <c r="P101"/>
  <c r="Q101"/>
  <c r="R101"/>
  <c r="S101"/>
  <c r="T101"/>
  <c r="U101"/>
  <c r="V101"/>
  <c r="W101"/>
  <c r="X101"/>
  <c r="Y101"/>
  <c r="B102"/>
  <c r="C102"/>
  <c r="D102"/>
  <c r="E102"/>
  <c r="F102"/>
  <c r="G102"/>
  <c r="H102"/>
  <c r="I102"/>
  <c r="J102"/>
  <c r="K102"/>
  <c r="L102"/>
  <c r="M102"/>
  <c r="N102"/>
  <c r="O102"/>
  <c r="P102"/>
  <c r="Q102"/>
  <c r="R102"/>
  <c r="S102"/>
  <c r="T102"/>
  <c r="U102"/>
  <c r="V102"/>
  <c r="W102"/>
  <c r="X102"/>
  <c r="Y102"/>
  <c r="B103"/>
  <c r="C103"/>
  <c r="D103"/>
  <c r="E103"/>
  <c r="F103"/>
  <c r="G103"/>
  <c r="H103"/>
  <c r="I103"/>
  <c r="J103"/>
  <c r="K103"/>
  <c r="L103"/>
  <c r="M103"/>
  <c r="N103"/>
  <c r="O103"/>
  <c r="P103"/>
  <c r="Q103"/>
  <c r="R103"/>
  <c r="S103"/>
  <c r="T103"/>
  <c r="U103"/>
  <c r="V103"/>
  <c r="W103"/>
  <c r="X103"/>
  <c r="Y103"/>
  <c r="B104"/>
  <c r="C104"/>
  <c r="D104"/>
  <c r="E104"/>
  <c r="F104"/>
  <c r="G104"/>
  <c r="H104"/>
  <c r="I104"/>
  <c r="J104"/>
  <c r="K104"/>
  <c r="L104"/>
  <c r="M104"/>
  <c r="N104"/>
  <c r="O104"/>
  <c r="P104"/>
  <c r="Q104"/>
  <c r="R104"/>
  <c r="S104"/>
  <c r="T104"/>
  <c r="U104"/>
  <c r="V104"/>
  <c r="W104"/>
  <c r="X104"/>
  <c r="Y104"/>
  <c r="B105"/>
  <c r="C105"/>
  <c r="D105"/>
  <c r="E105"/>
  <c r="F105"/>
  <c r="G105"/>
  <c r="H105"/>
  <c r="I105"/>
  <c r="J105"/>
  <c r="K105"/>
  <c r="L105"/>
  <c r="M105"/>
  <c r="N105"/>
  <c r="O105"/>
  <c r="P105"/>
  <c r="Q105"/>
  <c r="R105"/>
  <c r="S105"/>
  <c r="T105"/>
  <c r="U105"/>
  <c r="V105"/>
  <c r="W105"/>
  <c r="X105"/>
  <c r="Y105"/>
  <c r="B106"/>
  <c r="C106"/>
  <c r="D106"/>
  <c r="E106"/>
  <c r="F106"/>
  <c r="G106"/>
  <c r="H106"/>
  <c r="I106"/>
  <c r="J106"/>
  <c r="K106"/>
  <c r="L106"/>
  <c r="M106"/>
  <c r="N106"/>
  <c r="O106"/>
  <c r="P106"/>
  <c r="Q106"/>
  <c r="R106"/>
  <c r="S106"/>
  <c r="T106"/>
  <c r="U106"/>
  <c r="V106"/>
  <c r="W106"/>
  <c r="X106"/>
  <c r="Y106"/>
  <c r="B107"/>
  <c r="C107"/>
  <c r="D107"/>
  <c r="E107"/>
  <c r="F107"/>
  <c r="G107"/>
  <c r="H107"/>
  <c r="I107"/>
  <c r="J107"/>
  <c r="K107"/>
  <c r="L107"/>
  <c r="M107"/>
  <c r="N107"/>
  <c r="O107"/>
  <c r="P107"/>
  <c r="Q107"/>
  <c r="R107"/>
  <c r="S107"/>
  <c r="T107"/>
  <c r="U107"/>
  <c r="V107"/>
  <c r="W107"/>
  <c r="X107"/>
  <c r="Y107"/>
  <c r="B108"/>
  <c r="C108"/>
  <c r="D108"/>
  <c r="E108"/>
  <c r="F108"/>
  <c r="G108"/>
  <c r="H108"/>
  <c r="I108"/>
  <c r="J108"/>
  <c r="K108"/>
  <c r="L108"/>
  <c r="M108"/>
  <c r="N108"/>
  <c r="O108"/>
  <c r="P108"/>
  <c r="Q108"/>
  <c r="R108"/>
  <c r="S108"/>
  <c r="T108"/>
  <c r="U108"/>
  <c r="V108"/>
  <c r="W108"/>
  <c r="X108"/>
  <c r="Y108"/>
  <c r="B109"/>
  <c r="C109"/>
  <c r="D109"/>
  <c r="E109"/>
  <c r="F109"/>
  <c r="G109"/>
  <c r="H109"/>
  <c r="I109"/>
  <c r="J109"/>
  <c r="K109"/>
  <c r="L109"/>
  <c r="M109"/>
  <c r="N109"/>
  <c r="O109"/>
  <c r="P109"/>
  <c r="Q109"/>
  <c r="R109"/>
  <c r="S109"/>
  <c r="T109"/>
  <c r="U109"/>
  <c r="V109"/>
  <c r="W109"/>
  <c r="X109"/>
  <c r="Y109"/>
  <c r="B110"/>
  <c r="C110"/>
  <c r="D110"/>
  <c r="E110"/>
  <c r="F110"/>
  <c r="G110"/>
  <c r="H110"/>
  <c r="I110"/>
  <c r="J110"/>
  <c r="K110"/>
  <c r="L110"/>
  <c r="M110"/>
  <c r="N110"/>
  <c r="O110"/>
  <c r="P110"/>
  <c r="Q110"/>
  <c r="R110"/>
  <c r="S110"/>
  <c r="T110"/>
  <c r="U110"/>
  <c r="V110"/>
  <c r="W110"/>
  <c r="X110"/>
  <c r="Y110"/>
  <c r="B111"/>
  <c r="C111"/>
  <c r="D111"/>
  <c r="E111"/>
  <c r="F111"/>
  <c r="G111"/>
  <c r="H111"/>
  <c r="I111"/>
  <c r="J111"/>
  <c r="K111"/>
  <c r="L111"/>
  <c r="M111"/>
  <c r="N111"/>
  <c r="O111"/>
  <c r="P111"/>
  <c r="Q111"/>
  <c r="R111"/>
  <c r="S111"/>
  <c r="T111"/>
  <c r="U111"/>
  <c r="V111"/>
  <c r="W111"/>
  <c r="X111"/>
  <c r="Y111"/>
  <c r="B112"/>
  <c r="C112"/>
  <c r="D112"/>
  <c r="E112"/>
  <c r="F112"/>
  <c r="G112"/>
  <c r="H112"/>
  <c r="I112"/>
  <c r="J112"/>
  <c r="K112"/>
  <c r="L112"/>
  <c r="M112"/>
  <c r="N112"/>
  <c r="O112"/>
  <c r="P112"/>
  <c r="Q112"/>
  <c r="R112"/>
  <c r="S112"/>
  <c r="T112"/>
  <c r="U112"/>
  <c r="V112"/>
  <c r="W112"/>
  <c r="X112"/>
  <c r="Y112"/>
  <c r="B113"/>
  <c r="C113"/>
  <c r="D113"/>
  <c r="E113"/>
  <c r="F113"/>
  <c r="G113"/>
  <c r="H113"/>
  <c r="I113"/>
  <c r="J113"/>
  <c r="K113"/>
  <c r="L113"/>
  <c r="M113"/>
  <c r="N113"/>
  <c r="O113"/>
  <c r="P113"/>
  <c r="Q113"/>
  <c r="R113"/>
  <c r="S113"/>
  <c r="T113"/>
  <c r="U113"/>
  <c r="V113"/>
  <c r="W113"/>
  <c r="X113"/>
  <c r="Y113"/>
  <c r="B114"/>
  <c r="C114"/>
  <c r="D114"/>
  <c r="E114"/>
  <c r="F114"/>
  <c r="G114"/>
  <c r="H114"/>
  <c r="I114"/>
  <c r="J114"/>
  <c r="K114"/>
  <c r="L114"/>
  <c r="M114"/>
  <c r="N114"/>
  <c r="O114"/>
  <c r="P114"/>
  <c r="Q114"/>
  <c r="R114"/>
  <c r="S114"/>
  <c r="T114"/>
  <c r="U114"/>
  <c r="V114"/>
  <c r="W114"/>
  <c r="X114"/>
  <c r="Y114"/>
  <c r="AA115"/>
  <c r="AY117"/>
  <c r="BA117"/>
  <c r="B120"/>
  <c r="C120"/>
  <c r="D120"/>
  <c r="E120"/>
  <c r="F120"/>
  <c r="G120"/>
  <c r="H120"/>
  <c r="I120"/>
  <c r="J120"/>
  <c r="K120"/>
  <c r="L120"/>
  <c r="M120"/>
  <c r="N120"/>
  <c r="O120"/>
  <c r="P120"/>
  <c r="Q120"/>
  <c r="R120"/>
  <c r="S120"/>
  <c r="T120"/>
  <c r="U120"/>
  <c r="V120"/>
  <c r="W120"/>
  <c r="X120"/>
  <c r="Y120"/>
  <c r="B121"/>
  <c r="C121"/>
  <c r="D121"/>
  <c r="E121"/>
  <c r="F121"/>
  <c r="G121"/>
  <c r="H121"/>
  <c r="I121"/>
  <c r="J121"/>
  <c r="K121"/>
  <c r="L121"/>
  <c r="M121"/>
  <c r="N121"/>
  <c r="O121"/>
  <c r="P121"/>
  <c r="Q121"/>
  <c r="R121"/>
  <c r="S121"/>
  <c r="T121"/>
  <c r="U121"/>
  <c r="V121"/>
  <c r="W121"/>
  <c r="X121"/>
  <c r="Y121"/>
  <c r="B122"/>
  <c r="C122"/>
  <c r="D122"/>
  <c r="E122"/>
  <c r="F122"/>
  <c r="G122"/>
  <c r="H122"/>
  <c r="I122"/>
  <c r="J122"/>
  <c r="K122"/>
  <c r="L122"/>
  <c r="M122"/>
  <c r="N122"/>
  <c r="O122"/>
  <c r="P122"/>
  <c r="Q122"/>
  <c r="R122"/>
  <c r="S122"/>
  <c r="T122"/>
  <c r="U122"/>
  <c r="V122"/>
  <c r="W122"/>
  <c r="X122"/>
  <c r="Y122"/>
  <c r="B123"/>
  <c r="C123"/>
  <c r="D123"/>
  <c r="E123"/>
  <c r="F123"/>
  <c r="G123"/>
  <c r="H123"/>
  <c r="I123"/>
  <c r="J123"/>
  <c r="K123"/>
  <c r="L123"/>
  <c r="M123"/>
  <c r="N123"/>
  <c r="O123"/>
  <c r="P123"/>
  <c r="Q123"/>
  <c r="R123"/>
  <c r="S123"/>
  <c r="T123"/>
  <c r="U123"/>
  <c r="V123"/>
  <c r="W123"/>
  <c r="X123"/>
  <c r="Y123"/>
  <c r="B124"/>
  <c r="C124"/>
  <c r="D124"/>
  <c r="E124"/>
  <c r="F124"/>
  <c r="G124"/>
  <c r="H124"/>
  <c r="I124"/>
  <c r="J124"/>
  <c r="K124"/>
  <c r="L124"/>
  <c r="M124"/>
  <c r="N124"/>
  <c r="O124"/>
  <c r="P124"/>
  <c r="Q124"/>
  <c r="R124"/>
  <c r="S124"/>
  <c r="T124"/>
  <c r="U124"/>
  <c r="V124"/>
  <c r="W124"/>
  <c r="X124"/>
  <c r="Y124"/>
  <c r="B125"/>
  <c r="C125"/>
  <c r="D125"/>
  <c r="E125"/>
  <c r="F125"/>
  <c r="G125"/>
  <c r="H125"/>
  <c r="I125"/>
  <c r="J125"/>
  <c r="K125"/>
  <c r="L125"/>
  <c r="M125"/>
  <c r="N125"/>
  <c r="O125"/>
  <c r="P125"/>
  <c r="Q125"/>
  <c r="R125"/>
  <c r="S125"/>
  <c r="T125"/>
  <c r="U125"/>
  <c r="V125"/>
  <c r="W125"/>
  <c r="X125"/>
  <c r="Y125"/>
  <c r="B126"/>
  <c r="C126"/>
  <c r="D126"/>
  <c r="E126"/>
  <c r="F126"/>
  <c r="G126"/>
  <c r="H126"/>
  <c r="I126"/>
  <c r="J126"/>
  <c r="K126"/>
  <c r="L126"/>
  <c r="M126"/>
  <c r="N126"/>
  <c r="O126"/>
  <c r="P126"/>
  <c r="Q126"/>
  <c r="R126"/>
  <c r="S126"/>
  <c r="T126"/>
  <c r="U126"/>
  <c r="V126"/>
  <c r="W126"/>
  <c r="X126"/>
  <c r="Y126"/>
  <c r="B127"/>
  <c r="C127"/>
  <c r="D127"/>
  <c r="E127"/>
  <c r="F127"/>
  <c r="G127"/>
  <c r="H127"/>
  <c r="I127"/>
  <c r="J127"/>
  <c r="K127"/>
  <c r="L127"/>
  <c r="M127"/>
  <c r="N127"/>
  <c r="O127"/>
  <c r="P127"/>
  <c r="Q127"/>
  <c r="R127"/>
  <c r="S127"/>
  <c r="T127"/>
  <c r="U127"/>
  <c r="V127"/>
  <c r="W127"/>
  <c r="X127"/>
  <c r="Y127"/>
  <c r="B128"/>
  <c r="C128"/>
  <c r="D128"/>
  <c r="E128"/>
  <c r="F128"/>
  <c r="G128"/>
  <c r="H128"/>
  <c r="I128"/>
  <c r="J128"/>
  <c r="K128"/>
  <c r="L128"/>
  <c r="M128"/>
  <c r="N128"/>
  <c r="O128"/>
  <c r="P128"/>
  <c r="Q128"/>
  <c r="R128"/>
  <c r="S128"/>
  <c r="T128"/>
  <c r="U128"/>
  <c r="V128"/>
  <c r="W128"/>
  <c r="X128"/>
  <c r="Y128"/>
  <c r="B129"/>
  <c r="C129"/>
  <c r="D129"/>
  <c r="E129"/>
  <c r="F129"/>
  <c r="G129"/>
  <c r="H129"/>
  <c r="I129"/>
  <c r="J129"/>
  <c r="K129"/>
  <c r="L129"/>
  <c r="M129"/>
  <c r="N129"/>
  <c r="O129"/>
  <c r="P129"/>
  <c r="Q129"/>
  <c r="R129"/>
  <c r="S129"/>
  <c r="T129"/>
  <c r="U129"/>
  <c r="V129"/>
  <c r="W129"/>
  <c r="X129"/>
  <c r="Y129"/>
  <c r="B130"/>
  <c r="C130"/>
  <c r="D130"/>
  <c r="E130"/>
  <c r="F130"/>
  <c r="G130"/>
  <c r="H130"/>
  <c r="I130"/>
  <c r="J130"/>
  <c r="K130"/>
  <c r="L130"/>
  <c r="M130"/>
  <c r="N130"/>
  <c r="O130"/>
  <c r="P130"/>
  <c r="Q130"/>
  <c r="R130"/>
  <c r="S130"/>
  <c r="T130"/>
  <c r="U130"/>
  <c r="V130"/>
  <c r="W130"/>
  <c r="X130"/>
  <c r="Y130"/>
  <c r="B131"/>
  <c r="C131"/>
  <c r="D131"/>
  <c r="E131"/>
  <c r="F131"/>
  <c r="G131"/>
  <c r="H131"/>
  <c r="I131"/>
  <c r="J131"/>
  <c r="K131"/>
  <c r="L131"/>
  <c r="M131"/>
  <c r="N131"/>
  <c r="O131"/>
  <c r="P131"/>
  <c r="Q131"/>
  <c r="R131"/>
  <c r="S131"/>
  <c r="T131"/>
  <c r="U131"/>
  <c r="V131"/>
  <c r="W131"/>
  <c r="X131"/>
  <c r="Y131"/>
  <c r="B132"/>
  <c r="C132"/>
  <c r="D132"/>
  <c r="E132"/>
  <c r="F132"/>
  <c r="G132"/>
  <c r="H132"/>
  <c r="I132"/>
  <c r="J132"/>
  <c r="K132"/>
  <c r="L132"/>
  <c r="M132"/>
  <c r="N132"/>
  <c r="O132"/>
  <c r="P132"/>
  <c r="Q132"/>
  <c r="R132"/>
  <c r="S132"/>
  <c r="T132"/>
  <c r="U132"/>
  <c r="V132"/>
  <c r="W132"/>
  <c r="X132"/>
  <c r="Y132"/>
  <c r="B133"/>
  <c r="C133"/>
  <c r="D133"/>
  <c r="E133"/>
  <c r="F133"/>
  <c r="G133"/>
  <c r="H133"/>
  <c r="I133"/>
  <c r="J133"/>
  <c r="K133"/>
  <c r="L133"/>
  <c r="M133"/>
  <c r="N133"/>
  <c r="O133"/>
  <c r="P133"/>
  <c r="Q133"/>
  <c r="R133"/>
  <c r="S133"/>
  <c r="T133"/>
  <c r="U133"/>
  <c r="V133"/>
  <c r="W133"/>
  <c r="X133"/>
  <c r="Y133"/>
  <c r="B134"/>
  <c r="C134"/>
  <c r="D134"/>
  <c r="E134"/>
  <c r="F134"/>
  <c r="G134"/>
  <c r="H134"/>
  <c r="I134"/>
  <c r="J134"/>
  <c r="K134"/>
  <c r="L134"/>
  <c r="M134"/>
  <c r="N134"/>
  <c r="O134"/>
  <c r="P134"/>
  <c r="Q134"/>
  <c r="R134"/>
  <c r="S134"/>
  <c r="T134"/>
  <c r="U134"/>
  <c r="V134"/>
  <c r="W134"/>
  <c r="X134"/>
  <c r="Y134"/>
  <c r="B135"/>
  <c r="C135"/>
  <c r="D135"/>
  <c r="E135"/>
  <c r="F135"/>
  <c r="G135"/>
  <c r="H135"/>
  <c r="I135"/>
  <c r="J135"/>
  <c r="K135"/>
  <c r="L135"/>
  <c r="M135"/>
  <c r="N135"/>
  <c r="O135"/>
  <c r="P135"/>
  <c r="Q135"/>
  <c r="R135"/>
  <c r="S135"/>
  <c r="T135"/>
  <c r="U135"/>
  <c r="V135"/>
  <c r="W135"/>
  <c r="X135"/>
  <c r="Y135"/>
  <c r="B136"/>
  <c r="C136"/>
  <c r="D136"/>
  <c r="E136"/>
  <c r="F136"/>
  <c r="G136"/>
  <c r="H136"/>
  <c r="I136"/>
  <c r="J136"/>
  <c r="K136"/>
  <c r="L136"/>
  <c r="M136"/>
  <c r="N136"/>
  <c r="O136"/>
  <c r="P136"/>
  <c r="Q136"/>
  <c r="R136"/>
  <c r="S136"/>
  <c r="T136"/>
  <c r="U136"/>
  <c r="V136"/>
  <c r="W136"/>
  <c r="X136"/>
  <c r="Y136"/>
  <c r="B137"/>
  <c r="C137"/>
  <c r="D137"/>
  <c r="E137"/>
  <c r="F137"/>
  <c r="G137"/>
  <c r="H137"/>
  <c r="I137"/>
  <c r="J137"/>
  <c r="K137"/>
  <c r="L137"/>
  <c r="M137"/>
  <c r="N137"/>
  <c r="O137"/>
  <c r="P137"/>
  <c r="Q137"/>
  <c r="R137"/>
  <c r="S137"/>
  <c r="T137"/>
  <c r="U137"/>
  <c r="V137"/>
  <c r="W137"/>
  <c r="X137"/>
  <c r="Y137"/>
  <c r="B138"/>
  <c r="C138"/>
  <c r="D138"/>
  <c r="E138"/>
  <c r="F138"/>
  <c r="G138"/>
  <c r="H138"/>
  <c r="I138"/>
  <c r="J138"/>
  <c r="K138"/>
  <c r="L138"/>
  <c r="M138"/>
  <c r="N138"/>
  <c r="O138"/>
  <c r="P138"/>
  <c r="Q138"/>
  <c r="R138"/>
  <c r="S138"/>
  <c r="T138"/>
  <c r="U138"/>
  <c r="V138"/>
  <c r="W138"/>
  <c r="X138"/>
  <c r="Y138"/>
  <c r="B139"/>
  <c r="C139"/>
  <c r="D139"/>
  <c r="E139"/>
  <c r="F139"/>
  <c r="G139"/>
  <c r="H139"/>
  <c r="I139"/>
  <c r="J139"/>
  <c r="K139"/>
  <c r="L139"/>
  <c r="M139"/>
  <c r="N139"/>
  <c r="O139"/>
  <c r="P139"/>
  <c r="Q139"/>
  <c r="R139"/>
  <c r="S139"/>
  <c r="T139"/>
  <c r="U139"/>
  <c r="V139"/>
  <c r="W139"/>
  <c r="X139"/>
  <c r="Y139"/>
  <c r="B140"/>
  <c r="C140"/>
  <c r="D140"/>
  <c r="E140"/>
  <c r="F140"/>
  <c r="G140"/>
  <c r="H140"/>
  <c r="I140"/>
  <c r="J140"/>
  <c r="K140"/>
  <c r="L140"/>
  <c r="M140"/>
  <c r="N140"/>
  <c r="O140"/>
  <c r="P140"/>
  <c r="Q140"/>
  <c r="R140"/>
  <c r="S140"/>
  <c r="T140"/>
  <c r="U140"/>
  <c r="V140"/>
  <c r="W140"/>
  <c r="X140"/>
  <c r="Y140"/>
  <c r="B141"/>
  <c r="C141"/>
  <c r="D141"/>
  <c r="E141"/>
  <c r="F141"/>
  <c r="G141"/>
  <c r="H141"/>
  <c r="I141"/>
  <c r="J141"/>
  <c r="K141"/>
  <c r="L141"/>
  <c r="M141"/>
  <c r="N141"/>
  <c r="O141"/>
  <c r="P141"/>
  <c r="Q141"/>
  <c r="R141"/>
  <c r="S141"/>
  <c r="T141"/>
  <c r="U141"/>
  <c r="V141"/>
  <c r="W141"/>
  <c r="X141"/>
  <c r="Y141"/>
  <c r="B142"/>
  <c r="C142"/>
  <c r="D142"/>
  <c r="E142"/>
  <c r="F142"/>
  <c r="G142"/>
  <c r="H142"/>
  <c r="I142"/>
  <c r="J142"/>
  <c r="K142"/>
  <c r="L142"/>
  <c r="M142"/>
  <c r="N142"/>
  <c r="O142"/>
  <c r="P142"/>
  <c r="Q142"/>
  <c r="R142"/>
  <c r="S142"/>
  <c r="T142"/>
  <c r="U142"/>
  <c r="V142"/>
  <c r="W142"/>
  <c r="X142"/>
  <c r="Y142"/>
  <c r="B143"/>
  <c r="C143"/>
  <c r="D143"/>
  <c r="E143"/>
  <c r="F143"/>
  <c r="G143"/>
  <c r="H143"/>
  <c r="I143"/>
  <c r="J143"/>
  <c r="K143"/>
  <c r="L143"/>
  <c r="M143"/>
  <c r="N143"/>
  <c r="O143"/>
  <c r="P143"/>
  <c r="Q143"/>
  <c r="R143"/>
  <c r="S143"/>
  <c r="T143"/>
  <c r="U143"/>
  <c r="V143"/>
  <c r="W143"/>
  <c r="X143"/>
  <c r="Y143"/>
  <c r="B144"/>
  <c r="C144"/>
  <c r="D144"/>
  <c r="E144"/>
  <c r="F144"/>
  <c r="G144"/>
  <c r="H144"/>
  <c r="I144"/>
  <c r="J144"/>
  <c r="K144"/>
  <c r="L144"/>
  <c r="M144"/>
  <c r="N144"/>
  <c r="O144"/>
  <c r="P144"/>
  <c r="Q144"/>
  <c r="R144"/>
  <c r="S144"/>
  <c r="T144"/>
  <c r="U144"/>
  <c r="V144"/>
  <c r="W144"/>
  <c r="X144"/>
  <c r="Y144"/>
  <c r="B145"/>
  <c r="C145"/>
  <c r="D145"/>
  <c r="E145"/>
  <c r="F145"/>
  <c r="G145"/>
  <c r="H145"/>
  <c r="I145"/>
  <c r="J145"/>
  <c r="K145"/>
  <c r="L145"/>
  <c r="M145"/>
  <c r="N145"/>
  <c r="O145"/>
  <c r="P145"/>
  <c r="Q145"/>
  <c r="R145"/>
  <c r="S145"/>
  <c r="T145"/>
  <c r="U145"/>
  <c r="V145"/>
  <c r="W145"/>
  <c r="X145"/>
  <c r="Y145"/>
  <c r="B146"/>
  <c r="C146"/>
  <c r="D146"/>
  <c r="E146"/>
  <c r="F146"/>
  <c r="G146"/>
  <c r="H146"/>
  <c r="I146"/>
  <c r="J146"/>
  <c r="K146"/>
  <c r="L146"/>
  <c r="M146"/>
  <c r="N146"/>
  <c r="O146"/>
  <c r="P146"/>
  <c r="Q146"/>
  <c r="R146"/>
  <c r="S146"/>
  <c r="T146"/>
  <c r="U146"/>
  <c r="V146"/>
  <c r="W146"/>
  <c r="X146"/>
  <c r="Y146"/>
  <c r="B147"/>
  <c r="C147"/>
  <c r="D147"/>
  <c r="E147"/>
  <c r="F147"/>
  <c r="G147"/>
  <c r="H147"/>
  <c r="I147"/>
  <c r="J147"/>
  <c r="K147"/>
  <c r="L147"/>
  <c r="M147"/>
  <c r="N147"/>
  <c r="O147"/>
  <c r="P147"/>
  <c r="Q147"/>
  <c r="R147"/>
  <c r="S147"/>
  <c r="T147"/>
  <c r="U147"/>
  <c r="V147"/>
  <c r="W147"/>
  <c r="X147"/>
  <c r="Y147"/>
  <c r="B148"/>
  <c r="C148"/>
  <c r="D148"/>
  <c r="E148"/>
  <c r="F148"/>
  <c r="G148"/>
  <c r="H148"/>
  <c r="I148"/>
  <c r="J148"/>
  <c r="K148"/>
  <c r="L148"/>
  <c r="M148"/>
  <c r="N148"/>
  <c r="O148"/>
  <c r="P148"/>
  <c r="Q148"/>
  <c r="R148"/>
  <c r="S148"/>
  <c r="T148"/>
  <c r="U148"/>
  <c r="V148"/>
  <c r="W148"/>
  <c r="X148"/>
  <c r="Y148"/>
  <c r="B149"/>
  <c r="C149"/>
  <c r="D149"/>
  <c r="E149"/>
  <c r="F149"/>
  <c r="G149"/>
  <c r="H149"/>
  <c r="I149"/>
  <c r="J149"/>
  <c r="K149"/>
  <c r="L149"/>
  <c r="M149"/>
  <c r="N149"/>
  <c r="O149"/>
  <c r="P149"/>
  <c r="Q149"/>
  <c r="R149"/>
  <c r="S149"/>
  <c r="T149"/>
  <c r="U149"/>
  <c r="V149"/>
  <c r="W149"/>
  <c r="X149"/>
  <c r="Y149"/>
  <c r="B150"/>
  <c r="C150"/>
  <c r="D150"/>
  <c r="E150"/>
  <c r="F150"/>
  <c r="G150"/>
  <c r="H150"/>
  <c r="I150"/>
  <c r="J150"/>
  <c r="K150"/>
  <c r="L150"/>
  <c r="M150"/>
  <c r="N150"/>
  <c r="O150"/>
  <c r="P150"/>
  <c r="Q150"/>
  <c r="R150"/>
  <c r="S150"/>
  <c r="T150"/>
  <c r="U150"/>
  <c r="V150"/>
  <c r="W150"/>
  <c r="X150"/>
  <c r="Y150"/>
  <c r="AA151"/>
  <c r="AY153"/>
  <c r="BA153"/>
  <c r="B156"/>
  <c r="C156"/>
  <c r="D156"/>
  <c r="E156"/>
  <c r="F156"/>
  <c r="G156"/>
  <c r="H156"/>
  <c r="I156"/>
  <c r="J156"/>
  <c r="K156"/>
  <c r="L156"/>
  <c r="M156"/>
  <c r="N156"/>
  <c r="O156"/>
  <c r="P156"/>
  <c r="Q156"/>
  <c r="R156"/>
  <c r="S156"/>
  <c r="T156"/>
  <c r="U156"/>
  <c r="V156"/>
  <c r="W156"/>
  <c r="X156"/>
  <c r="Y156"/>
  <c r="B157"/>
  <c r="C157"/>
  <c r="D157"/>
  <c r="E157"/>
  <c r="F157"/>
  <c r="G157"/>
  <c r="H157"/>
  <c r="I157"/>
  <c r="J157"/>
  <c r="K157"/>
  <c r="L157"/>
  <c r="M157"/>
  <c r="N157"/>
  <c r="O157"/>
  <c r="P157"/>
  <c r="Q157"/>
  <c r="R157"/>
  <c r="S157"/>
  <c r="T157"/>
  <c r="U157"/>
  <c r="V157"/>
  <c r="W157"/>
  <c r="X157"/>
  <c r="Y157"/>
  <c r="B158"/>
  <c r="C158"/>
  <c r="D158"/>
  <c r="E158"/>
  <c r="F158"/>
  <c r="G158"/>
  <c r="H158"/>
  <c r="I158"/>
  <c r="J158"/>
  <c r="K158"/>
  <c r="L158"/>
  <c r="M158"/>
  <c r="N158"/>
  <c r="O158"/>
  <c r="P158"/>
  <c r="Q158"/>
  <c r="R158"/>
  <c r="S158"/>
  <c r="T158"/>
  <c r="U158"/>
  <c r="V158"/>
  <c r="W158"/>
  <c r="X158"/>
  <c r="Y158"/>
  <c r="B159"/>
  <c r="C159"/>
  <c r="D159"/>
  <c r="E159"/>
  <c r="F159"/>
  <c r="G159"/>
  <c r="H159"/>
  <c r="I159"/>
  <c r="J159"/>
  <c r="K159"/>
  <c r="L159"/>
  <c r="M159"/>
  <c r="N159"/>
  <c r="O159"/>
  <c r="P159"/>
  <c r="Q159"/>
  <c r="R159"/>
  <c r="S159"/>
  <c r="T159"/>
  <c r="U159"/>
  <c r="V159"/>
  <c r="W159"/>
  <c r="X159"/>
  <c r="Y159"/>
  <c r="B160"/>
  <c r="C160"/>
  <c r="D160"/>
  <c r="E160"/>
  <c r="F160"/>
  <c r="G160"/>
  <c r="H160"/>
  <c r="I160"/>
  <c r="J160"/>
  <c r="K160"/>
  <c r="L160"/>
  <c r="M160"/>
  <c r="N160"/>
  <c r="O160"/>
  <c r="P160"/>
  <c r="Q160"/>
  <c r="R160"/>
  <c r="S160"/>
  <c r="T160"/>
  <c r="U160"/>
  <c r="V160"/>
  <c r="W160"/>
  <c r="X160"/>
  <c r="Y160"/>
  <c r="B161"/>
  <c r="C161"/>
  <c r="D161"/>
  <c r="E161"/>
  <c r="F161"/>
  <c r="G161"/>
  <c r="H161"/>
  <c r="I161"/>
  <c r="J161"/>
  <c r="K161"/>
  <c r="L161"/>
  <c r="M161"/>
  <c r="N161"/>
  <c r="O161"/>
  <c r="P161"/>
  <c r="Q161"/>
  <c r="R161"/>
  <c r="S161"/>
  <c r="T161"/>
  <c r="U161"/>
  <c r="V161"/>
  <c r="W161"/>
  <c r="X161"/>
  <c r="Y161"/>
  <c r="B162"/>
  <c r="C162"/>
  <c r="D162"/>
  <c r="E162"/>
  <c r="F162"/>
  <c r="G162"/>
  <c r="H162"/>
  <c r="I162"/>
  <c r="J162"/>
  <c r="K162"/>
  <c r="L162"/>
  <c r="M162"/>
  <c r="N162"/>
  <c r="O162"/>
  <c r="P162"/>
  <c r="Q162"/>
  <c r="R162"/>
  <c r="S162"/>
  <c r="T162"/>
  <c r="U162"/>
  <c r="V162"/>
  <c r="W162"/>
  <c r="X162"/>
  <c r="Y162"/>
  <c r="B163"/>
  <c r="C163"/>
  <c r="D163"/>
  <c r="E163"/>
  <c r="F163"/>
  <c r="G163"/>
  <c r="H163"/>
  <c r="I163"/>
  <c r="J163"/>
  <c r="K163"/>
  <c r="L163"/>
  <c r="M163"/>
  <c r="N163"/>
  <c r="O163"/>
  <c r="P163"/>
  <c r="Q163"/>
  <c r="R163"/>
  <c r="S163"/>
  <c r="T163"/>
  <c r="U163"/>
  <c r="V163"/>
  <c r="W163"/>
  <c r="X163"/>
  <c r="Y163"/>
  <c r="B164"/>
  <c r="C164"/>
  <c r="D164"/>
  <c r="E164"/>
  <c r="F164"/>
  <c r="G164"/>
  <c r="H164"/>
  <c r="I164"/>
  <c r="J164"/>
  <c r="K164"/>
  <c r="L164"/>
  <c r="M164"/>
  <c r="N164"/>
  <c r="O164"/>
  <c r="P164"/>
  <c r="Q164"/>
  <c r="R164"/>
  <c r="S164"/>
  <c r="T164"/>
  <c r="U164"/>
  <c r="V164"/>
  <c r="W164"/>
  <c r="X164"/>
  <c r="Y164"/>
  <c r="B165"/>
  <c r="C165"/>
  <c r="D165"/>
  <c r="E165"/>
  <c r="F165"/>
  <c r="G165"/>
  <c r="H165"/>
  <c r="I165"/>
  <c r="J165"/>
  <c r="K165"/>
  <c r="L165"/>
  <c r="M165"/>
  <c r="N165"/>
  <c r="O165"/>
  <c r="P165"/>
  <c r="Q165"/>
  <c r="R165"/>
  <c r="S165"/>
  <c r="T165"/>
  <c r="U165"/>
  <c r="V165"/>
  <c r="W165"/>
  <c r="X165"/>
  <c r="Y165"/>
  <c r="B166"/>
  <c r="C166"/>
  <c r="D166"/>
  <c r="E166"/>
  <c r="F166"/>
  <c r="G166"/>
  <c r="H166"/>
  <c r="I166"/>
  <c r="J166"/>
  <c r="K166"/>
  <c r="L166"/>
  <c r="M166"/>
  <c r="N166"/>
  <c r="O166"/>
  <c r="P166"/>
  <c r="Q166"/>
  <c r="R166"/>
  <c r="S166"/>
  <c r="T166"/>
  <c r="U166"/>
  <c r="V166"/>
  <c r="W166"/>
  <c r="X166"/>
  <c r="Y166"/>
  <c r="B167"/>
  <c r="C167"/>
  <c r="D167"/>
  <c r="E167"/>
  <c r="F167"/>
  <c r="G167"/>
  <c r="H167"/>
  <c r="I167"/>
  <c r="J167"/>
  <c r="K167"/>
  <c r="L167"/>
  <c r="M167"/>
  <c r="N167"/>
  <c r="O167"/>
  <c r="P167"/>
  <c r="Q167"/>
  <c r="R167"/>
  <c r="S167"/>
  <c r="T167"/>
  <c r="U167"/>
  <c r="V167"/>
  <c r="W167"/>
  <c r="X167"/>
  <c r="Y167"/>
  <c r="B168"/>
  <c r="C168"/>
  <c r="D168"/>
  <c r="E168"/>
  <c r="F168"/>
  <c r="G168"/>
  <c r="H168"/>
  <c r="I168"/>
  <c r="J168"/>
  <c r="K168"/>
  <c r="L168"/>
  <c r="M168"/>
  <c r="N168"/>
  <c r="O168"/>
  <c r="P168"/>
  <c r="Q168"/>
  <c r="R168"/>
  <c r="S168"/>
  <c r="T168"/>
  <c r="U168"/>
  <c r="V168"/>
  <c r="W168"/>
  <c r="X168"/>
  <c r="Y168"/>
  <c r="B169"/>
  <c r="C169"/>
  <c r="D169"/>
  <c r="E169"/>
  <c r="F169"/>
  <c r="G169"/>
  <c r="H169"/>
  <c r="I169"/>
  <c r="J169"/>
  <c r="K169"/>
  <c r="L169"/>
  <c r="M169"/>
  <c r="N169"/>
  <c r="O169"/>
  <c r="P169"/>
  <c r="Q169"/>
  <c r="R169"/>
  <c r="S169"/>
  <c r="T169"/>
  <c r="U169"/>
  <c r="V169"/>
  <c r="W169"/>
  <c r="X169"/>
  <c r="Y169"/>
  <c r="B170"/>
  <c r="C170"/>
  <c r="D170"/>
  <c r="E170"/>
  <c r="F170"/>
  <c r="G170"/>
  <c r="H170"/>
  <c r="I170"/>
  <c r="J170"/>
  <c r="K170"/>
  <c r="L170"/>
  <c r="M170"/>
  <c r="N170"/>
  <c r="O170"/>
  <c r="P170"/>
  <c r="Q170"/>
  <c r="R170"/>
  <c r="S170"/>
  <c r="T170"/>
  <c r="U170"/>
  <c r="V170"/>
  <c r="W170"/>
  <c r="X170"/>
  <c r="Y170"/>
  <c r="B171"/>
  <c r="C171"/>
  <c r="D171"/>
  <c r="E171"/>
  <c r="F171"/>
  <c r="G171"/>
  <c r="H171"/>
  <c r="I171"/>
  <c r="J171"/>
  <c r="K171"/>
  <c r="L171"/>
  <c r="M171"/>
  <c r="N171"/>
  <c r="O171"/>
  <c r="P171"/>
  <c r="Q171"/>
  <c r="R171"/>
  <c r="S171"/>
  <c r="T171"/>
  <c r="U171"/>
  <c r="V171"/>
  <c r="W171"/>
  <c r="X171"/>
  <c r="Y171"/>
  <c r="B172"/>
  <c r="C172"/>
  <c r="D172"/>
  <c r="E172"/>
  <c r="F172"/>
  <c r="G172"/>
  <c r="H172"/>
  <c r="I172"/>
  <c r="J172"/>
  <c r="K172"/>
  <c r="L172"/>
  <c r="M172"/>
  <c r="N172"/>
  <c r="O172"/>
  <c r="P172"/>
  <c r="Q172"/>
  <c r="R172"/>
  <c r="S172"/>
  <c r="T172"/>
  <c r="U172"/>
  <c r="V172"/>
  <c r="W172"/>
  <c r="X172"/>
  <c r="Y172"/>
  <c r="B173"/>
  <c r="C173"/>
  <c r="D173"/>
  <c r="E173"/>
  <c r="F173"/>
  <c r="G173"/>
  <c r="H173"/>
  <c r="I173"/>
  <c r="J173"/>
  <c r="K173"/>
  <c r="L173"/>
  <c r="M173"/>
  <c r="N173"/>
  <c r="O173"/>
  <c r="P173"/>
  <c r="Q173"/>
  <c r="R173"/>
  <c r="S173"/>
  <c r="T173"/>
  <c r="U173"/>
  <c r="V173"/>
  <c r="W173"/>
  <c r="X173"/>
  <c r="Y173"/>
  <c r="B174"/>
  <c r="C174"/>
  <c r="D174"/>
  <c r="E174"/>
  <c r="F174"/>
  <c r="G174"/>
  <c r="H174"/>
  <c r="I174"/>
  <c r="J174"/>
  <c r="K174"/>
  <c r="L174"/>
  <c r="M174"/>
  <c r="N174"/>
  <c r="O174"/>
  <c r="P174"/>
  <c r="Q174"/>
  <c r="R174"/>
  <c r="S174"/>
  <c r="T174"/>
  <c r="U174"/>
  <c r="V174"/>
  <c r="W174"/>
  <c r="X174"/>
  <c r="Y174"/>
  <c r="B175"/>
  <c r="C175"/>
  <c r="D175"/>
  <c r="E175"/>
  <c r="F175"/>
  <c r="G175"/>
  <c r="H175"/>
  <c r="I175"/>
  <c r="J175"/>
  <c r="K175"/>
  <c r="L175"/>
  <c r="M175"/>
  <c r="N175"/>
  <c r="O175"/>
  <c r="P175"/>
  <c r="Q175"/>
  <c r="R175"/>
  <c r="S175"/>
  <c r="T175"/>
  <c r="U175"/>
  <c r="V175"/>
  <c r="W175"/>
  <c r="X175"/>
  <c r="Y175"/>
  <c r="B176"/>
  <c r="C176"/>
  <c r="D176"/>
  <c r="E176"/>
  <c r="F176"/>
  <c r="G176"/>
  <c r="H176"/>
  <c r="I176"/>
  <c r="J176"/>
  <c r="K176"/>
  <c r="L176"/>
  <c r="M176"/>
  <c r="N176"/>
  <c r="O176"/>
  <c r="P176"/>
  <c r="Q176"/>
  <c r="R176"/>
  <c r="S176"/>
  <c r="T176"/>
  <c r="U176"/>
  <c r="V176"/>
  <c r="W176"/>
  <c r="X176"/>
  <c r="Y176"/>
  <c r="B177"/>
  <c r="C177"/>
  <c r="D177"/>
  <c r="E177"/>
  <c r="F177"/>
  <c r="G177"/>
  <c r="H177"/>
  <c r="I177"/>
  <c r="J177"/>
  <c r="K177"/>
  <c r="L177"/>
  <c r="M177"/>
  <c r="N177"/>
  <c r="O177"/>
  <c r="P177"/>
  <c r="Q177"/>
  <c r="R177"/>
  <c r="S177"/>
  <c r="T177"/>
  <c r="U177"/>
  <c r="V177"/>
  <c r="W177"/>
  <c r="X177"/>
  <c r="Y177"/>
  <c r="B178"/>
  <c r="C178"/>
  <c r="D178"/>
  <c r="E178"/>
  <c r="F178"/>
  <c r="G178"/>
  <c r="H178"/>
  <c r="I178"/>
  <c r="J178"/>
  <c r="K178"/>
  <c r="L178"/>
  <c r="M178"/>
  <c r="N178"/>
  <c r="O178"/>
  <c r="P178"/>
  <c r="Q178"/>
  <c r="R178"/>
  <c r="S178"/>
  <c r="T178"/>
  <c r="U178"/>
  <c r="V178"/>
  <c r="W178"/>
  <c r="X178"/>
  <c r="Y178"/>
  <c r="B179"/>
  <c r="C179"/>
  <c r="D179"/>
  <c r="E179"/>
  <c r="F179"/>
  <c r="G179"/>
  <c r="H179"/>
  <c r="I179"/>
  <c r="J179"/>
  <c r="K179"/>
  <c r="L179"/>
  <c r="M179"/>
  <c r="N179"/>
  <c r="O179"/>
  <c r="P179"/>
  <c r="Q179"/>
  <c r="R179"/>
  <c r="S179"/>
  <c r="T179"/>
  <c r="U179"/>
  <c r="V179"/>
  <c r="W179"/>
  <c r="X179"/>
  <c r="Y179"/>
  <c r="B180"/>
  <c r="C180"/>
  <c r="D180"/>
  <c r="E180"/>
  <c r="F180"/>
  <c r="G180"/>
  <c r="H180"/>
  <c r="I180"/>
  <c r="J180"/>
  <c r="K180"/>
  <c r="L180"/>
  <c r="M180"/>
  <c r="N180"/>
  <c r="O180"/>
  <c r="P180"/>
  <c r="Q180"/>
  <c r="R180"/>
  <c r="S180"/>
  <c r="T180"/>
  <c r="U180"/>
  <c r="V180"/>
  <c r="W180"/>
  <c r="X180"/>
  <c r="Y180"/>
  <c r="B181"/>
  <c r="C181"/>
  <c r="D181"/>
  <c r="E181"/>
  <c r="F181"/>
  <c r="G181"/>
  <c r="H181"/>
  <c r="I181"/>
  <c r="J181"/>
  <c r="K181"/>
  <c r="L181"/>
  <c r="M181"/>
  <c r="N181"/>
  <c r="O181"/>
  <c r="P181"/>
  <c r="Q181"/>
  <c r="R181"/>
  <c r="S181"/>
  <c r="T181"/>
  <c r="U181"/>
  <c r="V181"/>
  <c r="W181"/>
  <c r="X181"/>
  <c r="Y181"/>
  <c r="B182"/>
  <c r="C182"/>
  <c r="D182"/>
  <c r="E182"/>
  <c r="F182"/>
  <c r="G182"/>
  <c r="H182"/>
  <c r="I182"/>
  <c r="J182"/>
  <c r="K182"/>
  <c r="L182"/>
  <c r="M182"/>
  <c r="N182"/>
  <c r="O182"/>
  <c r="P182"/>
  <c r="Q182"/>
  <c r="R182"/>
  <c r="S182"/>
  <c r="T182"/>
  <c r="U182"/>
  <c r="V182"/>
  <c r="W182"/>
  <c r="X182"/>
  <c r="Y182"/>
  <c r="B183"/>
  <c r="C183"/>
  <c r="D183"/>
  <c r="E183"/>
  <c r="F183"/>
  <c r="G183"/>
  <c r="H183"/>
  <c r="I183"/>
  <c r="J183"/>
  <c r="K183"/>
  <c r="L183"/>
  <c r="M183"/>
  <c r="N183"/>
  <c r="O183"/>
  <c r="P183"/>
  <c r="Q183"/>
  <c r="R183"/>
  <c r="S183"/>
  <c r="T183"/>
  <c r="U183"/>
  <c r="V183"/>
  <c r="W183"/>
  <c r="X183"/>
  <c r="Y183"/>
  <c r="B184"/>
  <c r="C184"/>
  <c r="D184"/>
  <c r="E184"/>
  <c r="F184"/>
  <c r="G184"/>
  <c r="H184"/>
  <c r="I184"/>
  <c r="J184"/>
  <c r="K184"/>
  <c r="L184"/>
  <c r="M184"/>
  <c r="N184"/>
  <c r="O184"/>
  <c r="P184"/>
  <c r="Q184"/>
  <c r="R184"/>
  <c r="S184"/>
  <c r="T184"/>
  <c r="U184"/>
  <c r="V184"/>
  <c r="W184"/>
  <c r="X184"/>
  <c r="Y184"/>
  <c r="B185"/>
  <c r="C185"/>
  <c r="D185"/>
  <c r="E185"/>
  <c r="F185"/>
  <c r="G185"/>
  <c r="H185"/>
  <c r="I185"/>
  <c r="J185"/>
  <c r="K185"/>
  <c r="L185"/>
  <c r="M185"/>
  <c r="N185"/>
  <c r="O185"/>
  <c r="P185"/>
  <c r="Q185"/>
  <c r="R185"/>
  <c r="S185"/>
  <c r="T185"/>
  <c r="U185"/>
  <c r="V185"/>
  <c r="W185"/>
  <c r="X185"/>
  <c r="Y185"/>
  <c r="B186"/>
  <c r="C186"/>
  <c r="D186"/>
  <c r="E186"/>
  <c r="F186"/>
  <c r="G186"/>
  <c r="H186"/>
  <c r="I186"/>
  <c r="J186"/>
  <c r="K186"/>
  <c r="L186"/>
  <c r="M186"/>
  <c r="N186"/>
  <c r="O186"/>
  <c r="P186"/>
  <c r="Q186"/>
  <c r="R186"/>
  <c r="S186"/>
  <c r="T186"/>
  <c r="U186"/>
  <c r="V186"/>
  <c r="W186"/>
  <c r="X186"/>
  <c r="Y186"/>
  <c r="AA187"/>
  <c r="AY189"/>
  <c r="AY225"/>
  <c r="AY261"/>
  <c r="BA189"/>
  <c r="B192"/>
  <c r="C192"/>
  <c r="D192"/>
  <c r="E192"/>
  <c r="F192"/>
  <c r="G192"/>
  <c r="H192"/>
  <c r="I192"/>
  <c r="J192"/>
  <c r="K192"/>
  <c r="L192"/>
  <c r="M192"/>
  <c r="N192"/>
  <c r="O192"/>
  <c r="P192"/>
  <c r="Q192"/>
  <c r="R192"/>
  <c r="S192"/>
  <c r="T192"/>
  <c r="U192"/>
  <c r="V192"/>
  <c r="W192"/>
  <c r="X192"/>
  <c r="Y192"/>
  <c r="B193"/>
  <c r="C193"/>
  <c r="D193"/>
  <c r="E193"/>
  <c r="F193"/>
  <c r="G193"/>
  <c r="H193"/>
  <c r="I193"/>
  <c r="J193"/>
  <c r="K193"/>
  <c r="L193"/>
  <c r="M193"/>
  <c r="N193"/>
  <c r="O193"/>
  <c r="P193"/>
  <c r="Q193"/>
  <c r="R193"/>
  <c r="S193"/>
  <c r="T193"/>
  <c r="U193"/>
  <c r="V193"/>
  <c r="W193"/>
  <c r="X193"/>
  <c r="Y193"/>
  <c r="B194"/>
  <c r="C194"/>
  <c r="D194"/>
  <c r="E194"/>
  <c r="F194"/>
  <c r="G194"/>
  <c r="H194"/>
  <c r="I194"/>
  <c r="J194"/>
  <c r="K194"/>
  <c r="L194"/>
  <c r="M194"/>
  <c r="N194"/>
  <c r="O194"/>
  <c r="P194"/>
  <c r="Q194"/>
  <c r="R194"/>
  <c r="S194"/>
  <c r="T194"/>
  <c r="U194"/>
  <c r="V194"/>
  <c r="W194"/>
  <c r="X194"/>
  <c r="Y194"/>
  <c r="B195"/>
  <c r="C195"/>
  <c r="D195"/>
  <c r="E195"/>
  <c r="F195"/>
  <c r="G195"/>
  <c r="H195"/>
  <c r="I195"/>
  <c r="J195"/>
  <c r="K195"/>
  <c r="L195"/>
  <c r="M195"/>
  <c r="N195"/>
  <c r="O195"/>
  <c r="P195"/>
  <c r="Q195"/>
  <c r="R195"/>
  <c r="S195"/>
  <c r="T195"/>
  <c r="U195"/>
  <c r="V195"/>
  <c r="W195"/>
  <c r="X195"/>
  <c r="Y195"/>
  <c r="B196"/>
  <c r="C196"/>
  <c r="D196"/>
  <c r="E196"/>
  <c r="F196"/>
  <c r="G196"/>
  <c r="H196"/>
  <c r="I196"/>
  <c r="J196"/>
  <c r="K196"/>
  <c r="L196"/>
  <c r="M196"/>
  <c r="N196"/>
  <c r="O196"/>
  <c r="P196"/>
  <c r="Q196"/>
  <c r="R196"/>
  <c r="S196"/>
  <c r="T196"/>
  <c r="U196"/>
  <c r="V196"/>
  <c r="W196"/>
  <c r="X196"/>
  <c r="Y196"/>
  <c r="B197"/>
  <c r="C197"/>
  <c r="D197"/>
  <c r="E197"/>
  <c r="F197"/>
  <c r="G197"/>
  <c r="H197"/>
  <c r="I197"/>
  <c r="J197"/>
  <c r="K197"/>
  <c r="L197"/>
  <c r="M197"/>
  <c r="N197"/>
  <c r="O197"/>
  <c r="P197"/>
  <c r="Q197"/>
  <c r="R197"/>
  <c r="S197"/>
  <c r="T197"/>
  <c r="U197"/>
  <c r="V197"/>
  <c r="W197"/>
  <c r="X197"/>
  <c r="Y197"/>
  <c r="B198"/>
  <c r="C198"/>
  <c r="D198"/>
  <c r="E198"/>
  <c r="F198"/>
  <c r="G198"/>
  <c r="H198"/>
  <c r="I198"/>
  <c r="J198"/>
  <c r="K198"/>
  <c r="L198"/>
  <c r="M198"/>
  <c r="N198"/>
  <c r="O198"/>
  <c r="P198"/>
  <c r="Q198"/>
  <c r="R198"/>
  <c r="S198"/>
  <c r="T198"/>
  <c r="U198"/>
  <c r="V198"/>
  <c r="W198"/>
  <c r="X198"/>
  <c r="Y198"/>
  <c r="B199"/>
  <c r="C199"/>
  <c r="D199"/>
  <c r="E199"/>
  <c r="F199"/>
  <c r="G199"/>
  <c r="H199"/>
  <c r="I199"/>
  <c r="J199"/>
  <c r="K199"/>
  <c r="L199"/>
  <c r="M199"/>
  <c r="N199"/>
  <c r="O199"/>
  <c r="P199"/>
  <c r="Q199"/>
  <c r="R199"/>
  <c r="S199"/>
  <c r="T199"/>
  <c r="U199"/>
  <c r="V199"/>
  <c r="W199"/>
  <c r="X199"/>
  <c r="Y199"/>
  <c r="B200"/>
  <c r="C200"/>
  <c r="D200"/>
  <c r="E200"/>
  <c r="F200"/>
  <c r="G200"/>
  <c r="H200"/>
  <c r="I200"/>
  <c r="J200"/>
  <c r="K200"/>
  <c r="L200"/>
  <c r="M200"/>
  <c r="N200"/>
  <c r="O200"/>
  <c r="P200"/>
  <c r="Q200"/>
  <c r="R200"/>
  <c r="S200"/>
  <c r="T200"/>
  <c r="U200"/>
  <c r="V200"/>
  <c r="W200"/>
  <c r="X200"/>
  <c r="Y200"/>
  <c r="B201"/>
  <c r="C201"/>
  <c r="D201"/>
  <c r="E201"/>
  <c r="F201"/>
  <c r="G201"/>
  <c r="H201"/>
  <c r="I201"/>
  <c r="J201"/>
  <c r="K201"/>
  <c r="L201"/>
  <c r="M201"/>
  <c r="N201"/>
  <c r="O201"/>
  <c r="P201"/>
  <c r="Q201"/>
  <c r="R201"/>
  <c r="S201"/>
  <c r="T201"/>
  <c r="U201"/>
  <c r="V201"/>
  <c r="W201"/>
  <c r="X201"/>
  <c r="Y201"/>
  <c r="B202"/>
  <c r="C202"/>
  <c r="D202"/>
  <c r="E202"/>
  <c r="F202"/>
  <c r="G202"/>
  <c r="H202"/>
  <c r="I202"/>
  <c r="J202"/>
  <c r="K202"/>
  <c r="L202"/>
  <c r="M202"/>
  <c r="N202"/>
  <c r="O202"/>
  <c r="P202"/>
  <c r="Q202"/>
  <c r="R202"/>
  <c r="S202"/>
  <c r="T202"/>
  <c r="U202"/>
  <c r="V202"/>
  <c r="W202"/>
  <c r="X202"/>
  <c r="Y202"/>
  <c r="B203"/>
  <c r="C203"/>
  <c r="D203"/>
  <c r="E203"/>
  <c r="F203"/>
  <c r="G203"/>
  <c r="H203"/>
  <c r="I203"/>
  <c r="J203"/>
  <c r="K203"/>
  <c r="L203"/>
  <c r="M203"/>
  <c r="N203"/>
  <c r="O203"/>
  <c r="P203"/>
  <c r="Q203"/>
  <c r="R203"/>
  <c r="S203"/>
  <c r="T203"/>
  <c r="U203"/>
  <c r="V203"/>
  <c r="W203"/>
  <c r="X203"/>
  <c r="Y203"/>
  <c r="B204"/>
  <c r="C204"/>
  <c r="D204"/>
  <c r="E204"/>
  <c r="F204"/>
  <c r="G204"/>
  <c r="H204"/>
  <c r="I204"/>
  <c r="J204"/>
  <c r="K204"/>
  <c r="L204"/>
  <c r="M204"/>
  <c r="N204"/>
  <c r="O204"/>
  <c r="P204"/>
  <c r="Q204"/>
  <c r="R204"/>
  <c r="S204"/>
  <c r="T204"/>
  <c r="U204"/>
  <c r="V204"/>
  <c r="W204"/>
  <c r="X204"/>
  <c r="Y204"/>
  <c r="B205"/>
  <c r="C205"/>
  <c r="D205"/>
  <c r="E205"/>
  <c r="F205"/>
  <c r="G205"/>
  <c r="H205"/>
  <c r="I205"/>
  <c r="J205"/>
  <c r="K205"/>
  <c r="L205"/>
  <c r="M205"/>
  <c r="N205"/>
  <c r="O205"/>
  <c r="P205"/>
  <c r="Q205"/>
  <c r="R205"/>
  <c r="S205"/>
  <c r="T205"/>
  <c r="U205"/>
  <c r="V205"/>
  <c r="W205"/>
  <c r="X205"/>
  <c r="Y205"/>
  <c r="B206"/>
  <c r="C206"/>
  <c r="D206"/>
  <c r="E206"/>
  <c r="F206"/>
  <c r="G206"/>
  <c r="H206"/>
  <c r="I206"/>
  <c r="J206"/>
  <c r="K206"/>
  <c r="L206"/>
  <c r="M206"/>
  <c r="N206"/>
  <c r="O206"/>
  <c r="P206"/>
  <c r="Q206"/>
  <c r="R206"/>
  <c r="S206"/>
  <c r="T206"/>
  <c r="U206"/>
  <c r="V206"/>
  <c r="W206"/>
  <c r="X206"/>
  <c r="Y206"/>
  <c r="B207"/>
  <c r="C207"/>
  <c r="D207"/>
  <c r="E207"/>
  <c r="F207"/>
  <c r="G207"/>
  <c r="H207"/>
  <c r="I207"/>
  <c r="J207"/>
  <c r="K207"/>
  <c r="L207"/>
  <c r="M207"/>
  <c r="N207"/>
  <c r="O207"/>
  <c r="P207"/>
  <c r="Q207"/>
  <c r="R207"/>
  <c r="S207"/>
  <c r="T207"/>
  <c r="U207"/>
  <c r="V207"/>
  <c r="W207"/>
  <c r="X207"/>
  <c r="Y207"/>
  <c r="B208"/>
  <c r="C208"/>
  <c r="D208"/>
  <c r="E208"/>
  <c r="F208"/>
  <c r="G208"/>
  <c r="H208"/>
  <c r="I208"/>
  <c r="J208"/>
  <c r="K208"/>
  <c r="L208"/>
  <c r="M208"/>
  <c r="N208"/>
  <c r="O208"/>
  <c r="P208"/>
  <c r="Q208"/>
  <c r="R208"/>
  <c r="S208"/>
  <c r="T208"/>
  <c r="U208"/>
  <c r="V208"/>
  <c r="W208"/>
  <c r="X208"/>
  <c r="Y208"/>
  <c r="B209"/>
  <c r="C209"/>
  <c r="D209"/>
  <c r="E209"/>
  <c r="F209"/>
  <c r="G209"/>
  <c r="H209"/>
  <c r="I209"/>
  <c r="J209"/>
  <c r="K209"/>
  <c r="L209"/>
  <c r="M209"/>
  <c r="N209"/>
  <c r="O209"/>
  <c r="P209"/>
  <c r="Q209"/>
  <c r="R209"/>
  <c r="S209"/>
  <c r="T209"/>
  <c r="U209"/>
  <c r="V209"/>
  <c r="W209"/>
  <c r="X209"/>
  <c r="Y209"/>
  <c r="B210"/>
  <c r="C210"/>
  <c r="D210"/>
  <c r="E210"/>
  <c r="F210"/>
  <c r="G210"/>
  <c r="H210"/>
  <c r="I210"/>
  <c r="J210"/>
  <c r="K210"/>
  <c r="L210"/>
  <c r="M210"/>
  <c r="N210"/>
  <c r="O210"/>
  <c r="P210"/>
  <c r="Q210"/>
  <c r="R210"/>
  <c r="S210"/>
  <c r="T210"/>
  <c r="U210"/>
  <c r="V210"/>
  <c r="W210"/>
  <c r="X210"/>
  <c r="Y210"/>
  <c r="B211"/>
  <c r="C211"/>
  <c r="D211"/>
  <c r="E211"/>
  <c r="F211"/>
  <c r="G211"/>
  <c r="H211"/>
  <c r="I211"/>
  <c r="J211"/>
  <c r="K211"/>
  <c r="L211"/>
  <c r="M211"/>
  <c r="N211"/>
  <c r="O211"/>
  <c r="P211"/>
  <c r="Q211"/>
  <c r="R211"/>
  <c r="S211"/>
  <c r="T211"/>
  <c r="U211"/>
  <c r="V211"/>
  <c r="W211"/>
  <c r="X211"/>
  <c r="Y211"/>
  <c r="B212"/>
  <c r="C212"/>
  <c r="D212"/>
  <c r="E212"/>
  <c r="F212"/>
  <c r="G212"/>
  <c r="H212"/>
  <c r="I212"/>
  <c r="J212"/>
  <c r="K212"/>
  <c r="L212"/>
  <c r="M212"/>
  <c r="N212"/>
  <c r="O212"/>
  <c r="P212"/>
  <c r="Q212"/>
  <c r="R212"/>
  <c r="S212"/>
  <c r="T212"/>
  <c r="U212"/>
  <c r="V212"/>
  <c r="W212"/>
  <c r="X212"/>
  <c r="Y212"/>
  <c r="B213"/>
  <c r="C213"/>
  <c r="D213"/>
  <c r="E213"/>
  <c r="F213"/>
  <c r="G213"/>
  <c r="H213"/>
  <c r="I213"/>
  <c r="J213"/>
  <c r="K213"/>
  <c r="L213"/>
  <c r="M213"/>
  <c r="N213"/>
  <c r="O213"/>
  <c r="P213"/>
  <c r="Q213"/>
  <c r="R213"/>
  <c r="S213"/>
  <c r="T213"/>
  <c r="U213"/>
  <c r="V213"/>
  <c r="W213"/>
  <c r="X213"/>
  <c r="Y213"/>
  <c r="B214"/>
  <c r="C214"/>
  <c r="D214"/>
  <c r="E214"/>
  <c r="F214"/>
  <c r="G214"/>
  <c r="H214"/>
  <c r="I214"/>
  <c r="J214"/>
  <c r="K214"/>
  <c r="L214"/>
  <c r="M214"/>
  <c r="N214"/>
  <c r="O214"/>
  <c r="P214"/>
  <c r="Q214"/>
  <c r="R214"/>
  <c r="S214"/>
  <c r="T214"/>
  <c r="U214"/>
  <c r="V214"/>
  <c r="W214"/>
  <c r="X214"/>
  <c r="Y214"/>
  <c r="B215"/>
  <c r="C215"/>
  <c r="D215"/>
  <c r="E215"/>
  <c r="F215"/>
  <c r="G215"/>
  <c r="H215"/>
  <c r="I215"/>
  <c r="J215"/>
  <c r="K215"/>
  <c r="L215"/>
  <c r="M215"/>
  <c r="N215"/>
  <c r="O215"/>
  <c r="P215"/>
  <c r="Q215"/>
  <c r="R215"/>
  <c r="S215"/>
  <c r="T215"/>
  <c r="U215"/>
  <c r="V215"/>
  <c r="W215"/>
  <c r="X215"/>
  <c r="Y215"/>
  <c r="B216"/>
  <c r="C216"/>
  <c r="D216"/>
  <c r="E216"/>
  <c r="F216"/>
  <c r="G216"/>
  <c r="H216"/>
  <c r="I216"/>
  <c r="J216"/>
  <c r="K216"/>
  <c r="L216"/>
  <c r="M216"/>
  <c r="N216"/>
  <c r="O216"/>
  <c r="P216"/>
  <c r="Q216"/>
  <c r="R216"/>
  <c r="S216"/>
  <c r="T216"/>
  <c r="U216"/>
  <c r="V216"/>
  <c r="W216"/>
  <c r="X216"/>
  <c r="Y216"/>
  <c r="B217"/>
  <c r="C217"/>
  <c r="D217"/>
  <c r="E217"/>
  <c r="F217"/>
  <c r="G217"/>
  <c r="H217"/>
  <c r="I217"/>
  <c r="J217"/>
  <c r="K217"/>
  <c r="L217"/>
  <c r="M217"/>
  <c r="N217"/>
  <c r="O217"/>
  <c r="P217"/>
  <c r="Q217"/>
  <c r="R217"/>
  <c r="S217"/>
  <c r="T217"/>
  <c r="U217"/>
  <c r="V217"/>
  <c r="W217"/>
  <c r="X217"/>
  <c r="Y217"/>
  <c r="B218"/>
  <c r="C218"/>
  <c r="D218"/>
  <c r="E218"/>
  <c r="F218"/>
  <c r="G218"/>
  <c r="H218"/>
  <c r="I218"/>
  <c r="J218"/>
  <c r="K218"/>
  <c r="L218"/>
  <c r="M218"/>
  <c r="N218"/>
  <c r="O218"/>
  <c r="P218"/>
  <c r="Q218"/>
  <c r="R218"/>
  <c r="S218"/>
  <c r="T218"/>
  <c r="U218"/>
  <c r="V218"/>
  <c r="W218"/>
  <c r="X218"/>
  <c r="Y218"/>
  <c r="B219"/>
  <c r="C219"/>
  <c r="D219"/>
  <c r="E219"/>
  <c r="F219"/>
  <c r="G219"/>
  <c r="H219"/>
  <c r="I219"/>
  <c r="J219"/>
  <c r="K219"/>
  <c r="L219"/>
  <c r="M219"/>
  <c r="N219"/>
  <c r="O219"/>
  <c r="P219"/>
  <c r="Q219"/>
  <c r="R219"/>
  <c r="S219"/>
  <c r="T219"/>
  <c r="U219"/>
  <c r="V219"/>
  <c r="W219"/>
  <c r="X219"/>
  <c r="Y219"/>
  <c r="B220"/>
  <c r="C220"/>
  <c r="D220"/>
  <c r="E220"/>
  <c r="F220"/>
  <c r="G220"/>
  <c r="H220"/>
  <c r="I220"/>
  <c r="J220"/>
  <c r="K220"/>
  <c r="L220"/>
  <c r="M220"/>
  <c r="N220"/>
  <c r="O220"/>
  <c r="P220"/>
  <c r="Q220"/>
  <c r="R220"/>
  <c r="S220"/>
  <c r="T220"/>
  <c r="U220"/>
  <c r="V220"/>
  <c r="W220"/>
  <c r="X220"/>
  <c r="Y220"/>
  <c r="B221"/>
  <c r="C221"/>
  <c r="D221"/>
  <c r="E221"/>
  <c r="F221"/>
  <c r="G221"/>
  <c r="H221"/>
  <c r="I221"/>
  <c r="J221"/>
  <c r="K221"/>
  <c r="L221"/>
  <c r="M221"/>
  <c r="N221"/>
  <c r="O221"/>
  <c r="P221"/>
  <c r="Q221"/>
  <c r="R221"/>
  <c r="S221"/>
  <c r="T221"/>
  <c r="U221"/>
  <c r="V221"/>
  <c r="W221"/>
  <c r="X221"/>
  <c r="Y221"/>
  <c r="B222"/>
  <c r="C222"/>
  <c r="D222"/>
  <c r="E222"/>
  <c r="F222"/>
  <c r="G222"/>
  <c r="H222"/>
  <c r="I222"/>
  <c r="J222"/>
  <c r="K222"/>
  <c r="L222"/>
  <c r="M222"/>
  <c r="N222"/>
  <c r="O222"/>
  <c r="P222"/>
  <c r="Q222"/>
  <c r="R222"/>
  <c r="S222"/>
  <c r="T222"/>
  <c r="U222"/>
  <c r="V222"/>
  <c r="W222"/>
  <c r="X222"/>
  <c r="Y222"/>
  <c r="B228"/>
  <c r="C228"/>
  <c r="D228"/>
  <c r="E228"/>
  <c r="F228"/>
  <c r="G228"/>
  <c r="H228"/>
  <c r="I228"/>
  <c r="J228"/>
  <c r="K228"/>
  <c r="L228"/>
  <c r="M228"/>
  <c r="N228"/>
  <c r="O228"/>
  <c r="P228"/>
  <c r="Q228"/>
  <c r="R228"/>
  <c r="S228"/>
  <c r="T228"/>
  <c r="U228"/>
  <c r="V228"/>
  <c r="W228"/>
  <c r="X228"/>
  <c r="Y228"/>
  <c r="B229"/>
  <c r="C229"/>
  <c r="D229"/>
  <c r="E229"/>
  <c r="F229"/>
  <c r="G229"/>
  <c r="H229"/>
  <c r="I229"/>
  <c r="J229"/>
  <c r="K229"/>
  <c r="L229"/>
  <c r="M229"/>
  <c r="N229"/>
  <c r="O229"/>
  <c r="P229"/>
  <c r="Q229"/>
  <c r="R229"/>
  <c r="S229"/>
  <c r="T229"/>
  <c r="U229"/>
  <c r="V229"/>
  <c r="W229"/>
  <c r="X229"/>
  <c r="Y229"/>
  <c r="B230"/>
  <c r="C230"/>
  <c r="D230"/>
  <c r="E230"/>
  <c r="F230"/>
  <c r="G230"/>
  <c r="H230"/>
  <c r="I230"/>
  <c r="J230"/>
  <c r="K230"/>
  <c r="L230"/>
  <c r="M230"/>
  <c r="N230"/>
  <c r="O230"/>
  <c r="P230"/>
  <c r="Q230"/>
  <c r="R230"/>
  <c r="S230"/>
  <c r="T230"/>
  <c r="U230"/>
  <c r="V230"/>
  <c r="W230"/>
  <c r="X230"/>
  <c r="Y230"/>
  <c r="B231"/>
  <c r="C231"/>
  <c r="D231"/>
  <c r="E231"/>
  <c r="F231"/>
  <c r="G231"/>
  <c r="H231"/>
  <c r="I231"/>
  <c r="J231"/>
  <c r="K231"/>
  <c r="L231"/>
  <c r="M231"/>
  <c r="N231"/>
  <c r="O231"/>
  <c r="P231"/>
  <c r="Q231"/>
  <c r="R231"/>
  <c r="S231"/>
  <c r="T231"/>
  <c r="U231"/>
  <c r="V231"/>
  <c r="W231"/>
  <c r="X231"/>
  <c r="Y231"/>
  <c r="B232"/>
  <c r="C232"/>
  <c r="D232"/>
  <c r="E232"/>
  <c r="F232"/>
  <c r="G232"/>
  <c r="H232"/>
  <c r="I232"/>
  <c r="J232"/>
  <c r="K232"/>
  <c r="L232"/>
  <c r="M232"/>
  <c r="N232"/>
  <c r="O232"/>
  <c r="P232"/>
  <c r="Q232"/>
  <c r="R232"/>
  <c r="S232"/>
  <c r="T232"/>
  <c r="U232"/>
  <c r="V232"/>
  <c r="W232"/>
  <c r="X232"/>
  <c r="Y232"/>
  <c r="B233"/>
  <c r="C233"/>
  <c r="D233"/>
  <c r="E233"/>
  <c r="F233"/>
  <c r="G233"/>
  <c r="H233"/>
  <c r="I233"/>
  <c r="J233"/>
  <c r="K233"/>
  <c r="L233"/>
  <c r="M233"/>
  <c r="N233"/>
  <c r="O233"/>
  <c r="P233"/>
  <c r="Q233"/>
  <c r="R233"/>
  <c r="S233"/>
  <c r="T233"/>
  <c r="U233"/>
  <c r="V233"/>
  <c r="W233"/>
  <c r="X233"/>
  <c r="Y233"/>
  <c r="B234"/>
  <c r="C234"/>
  <c r="D234"/>
  <c r="E234"/>
  <c r="F234"/>
  <c r="G234"/>
  <c r="H234"/>
  <c r="I234"/>
  <c r="J234"/>
  <c r="K234"/>
  <c r="L234"/>
  <c r="M234"/>
  <c r="N234"/>
  <c r="O234"/>
  <c r="P234"/>
  <c r="Q234"/>
  <c r="R234"/>
  <c r="S234"/>
  <c r="T234"/>
  <c r="U234"/>
  <c r="V234"/>
  <c r="W234"/>
  <c r="X234"/>
  <c r="Y234"/>
  <c r="B235"/>
  <c r="C235"/>
  <c r="D235"/>
  <c r="E235"/>
  <c r="F235"/>
  <c r="G235"/>
  <c r="H235"/>
  <c r="I235"/>
  <c r="J235"/>
  <c r="K235"/>
  <c r="L235"/>
  <c r="M235"/>
  <c r="N235"/>
  <c r="O235"/>
  <c r="P235"/>
  <c r="Q235"/>
  <c r="R235"/>
  <c r="S235"/>
  <c r="T235"/>
  <c r="U235"/>
  <c r="V235"/>
  <c r="W235"/>
  <c r="X235"/>
  <c r="Y235"/>
  <c r="B236"/>
  <c r="C236"/>
  <c r="D236"/>
  <c r="E236"/>
  <c r="F236"/>
  <c r="G236"/>
  <c r="H236"/>
  <c r="I236"/>
  <c r="J236"/>
  <c r="K236"/>
  <c r="L236"/>
  <c r="M236"/>
  <c r="N236"/>
  <c r="O236"/>
  <c r="P236"/>
  <c r="Q236"/>
  <c r="R236"/>
  <c r="S236"/>
  <c r="T236"/>
  <c r="U236"/>
  <c r="V236"/>
  <c r="W236"/>
  <c r="X236"/>
  <c r="Y236"/>
  <c r="B237"/>
  <c r="C237"/>
  <c r="D237"/>
  <c r="E237"/>
  <c r="F237"/>
  <c r="G237"/>
  <c r="H237"/>
  <c r="I237"/>
  <c r="J237"/>
  <c r="K237"/>
  <c r="L237"/>
  <c r="M237"/>
  <c r="N237"/>
  <c r="O237"/>
  <c r="P237"/>
  <c r="Q237"/>
  <c r="R237"/>
  <c r="S237"/>
  <c r="T237"/>
  <c r="U237"/>
  <c r="V237"/>
  <c r="W237"/>
  <c r="X237"/>
  <c r="Y237"/>
  <c r="B238"/>
  <c r="C238"/>
  <c r="D238"/>
  <c r="E238"/>
  <c r="F238"/>
  <c r="G238"/>
  <c r="H238"/>
  <c r="I238"/>
  <c r="J238"/>
  <c r="K238"/>
  <c r="L238"/>
  <c r="M238"/>
  <c r="N238"/>
  <c r="O238"/>
  <c r="P238"/>
  <c r="Q238"/>
  <c r="R238"/>
  <c r="S238"/>
  <c r="T238"/>
  <c r="U238"/>
  <c r="V238"/>
  <c r="W238"/>
  <c r="X238"/>
  <c r="Y238"/>
  <c r="B239"/>
  <c r="C239"/>
  <c r="D239"/>
  <c r="E239"/>
  <c r="F239"/>
  <c r="G239"/>
  <c r="H239"/>
  <c r="I239"/>
  <c r="J239"/>
  <c r="K239"/>
  <c r="L239"/>
  <c r="M239"/>
  <c r="N239"/>
  <c r="O239"/>
  <c r="P239"/>
  <c r="Q239"/>
  <c r="R239"/>
  <c r="S239"/>
  <c r="T239"/>
  <c r="U239"/>
  <c r="V239"/>
  <c r="W239"/>
  <c r="X239"/>
  <c r="Y239"/>
  <c r="B240"/>
  <c r="C240"/>
  <c r="D240"/>
  <c r="E240"/>
  <c r="F240"/>
  <c r="G240"/>
  <c r="H240"/>
  <c r="I240"/>
  <c r="J240"/>
  <c r="K240"/>
  <c r="L240"/>
  <c r="M240"/>
  <c r="N240"/>
  <c r="O240"/>
  <c r="P240"/>
  <c r="Q240"/>
  <c r="R240"/>
  <c r="S240"/>
  <c r="T240"/>
  <c r="U240"/>
  <c r="V240"/>
  <c r="W240"/>
  <c r="X240"/>
  <c r="Y240"/>
  <c r="B241"/>
  <c r="C241"/>
  <c r="D241"/>
  <c r="E241"/>
  <c r="F241"/>
  <c r="G241"/>
  <c r="H241"/>
  <c r="I241"/>
  <c r="J241"/>
  <c r="K241"/>
  <c r="L241"/>
  <c r="M241"/>
  <c r="N241"/>
  <c r="O241"/>
  <c r="P241"/>
  <c r="Q241"/>
  <c r="R241"/>
  <c r="S241"/>
  <c r="T241"/>
  <c r="U241"/>
  <c r="V241"/>
  <c r="W241"/>
  <c r="X241"/>
  <c r="Y241"/>
  <c r="B242"/>
  <c r="C242"/>
  <c r="D242"/>
  <c r="E242"/>
  <c r="F242"/>
  <c r="G242"/>
  <c r="H242"/>
  <c r="I242"/>
  <c r="J242"/>
  <c r="K242"/>
  <c r="L242"/>
  <c r="M242"/>
  <c r="N242"/>
  <c r="O242"/>
  <c r="P242"/>
  <c r="Q242"/>
  <c r="R242"/>
  <c r="S242"/>
  <c r="T242"/>
  <c r="U242"/>
  <c r="V242"/>
  <c r="W242"/>
  <c r="X242"/>
  <c r="Y242"/>
  <c r="B243"/>
  <c r="C243"/>
  <c r="D243"/>
  <c r="E243"/>
  <c r="F243"/>
  <c r="G243"/>
  <c r="H243"/>
  <c r="I243"/>
  <c r="J243"/>
  <c r="K243"/>
  <c r="L243"/>
  <c r="M243"/>
  <c r="N243"/>
  <c r="O243"/>
  <c r="P243"/>
  <c r="Q243"/>
  <c r="R243"/>
  <c r="S243"/>
  <c r="T243"/>
  <c r="U243"/>
  <c r="V243"/>
  <c r="W243"/>
  <c r="X243"/>
  <c r="Y243"/>
  <c r="B244"/>
  <c r="C244"/>
  <c r="D244"/>
  <c r="E244"/>
  <c r="F244"/>
  <c r="G244"/>
  <c r="H244"/>
  <c r="I244"/>
  <c r="J244"/>
  <c r="K244"/>
  <c r="L244"/>
  <c r="M244"/>
  <c r="N244"/>
  <c r="O244"/>
  <c r="P244"/>
  <c r="Q244"/>
  <c r="R244"/>
  <c r="S244"/>
  <c r="T244"/>
  <c r="U244"/>
  <c r="V244"/>
  <c r="W244"/>
  <c r="X244"/>
  <c r="Y244"/>
  <c r="B245"/>
  <c r="C245"/>
  <c r="D245"/>
  <c r="E245"/>
  <c r="F245"/>
  <c r="G245"/>
  <c r="H245"/>
  <c r="I245"/>
  <c r="J245"/>
  <c r="K245"/>
  <c r="L245"/>
  <c r="M245"/>
  <c r="N245"/>
  <c r="O245"/>
  <c r="P245"/>
  <c r="Q245"/>
  <c r="R245"/>
  <c r="S245"/>
  <c r="T245"/>
  <c r="U245"/>
  <c r="V245"/>
  <c r="W245"/>
  <c r="X245"/>
  <c r="Y245"/>
  <c r="B246"/>
  <c r="C246"/>
  <c r="D246"/>
  <c r="E246"/>
  <c r="F246"/>
  <c r="G246"/>
  <c r="H246"/>
  <c r="I246"/>
  <c r="J246"/>
  <c r="K246"/>
  <c r="L246"/>
  <c r="M246"/>
  <c r="N246"/>
  <c r="O246"/>
  <c r="P246"/>
  <c r="Q246"/>
  <c r="R246"/>
  <c r="S246"/>
  <c r="T246"/>
  <c r="U246"/>
  <c r="V246"/>
  <c r="W246"/>
  <c r="X246"/>
  <c r="Y246"/>
  <c r="B247"/>
  <c r="C247"/>
  <c r="D247"/>
  <c r="E247"/>
  <c r="F247"/>
  <c r="G247"/>
  <c r="H247"/>
  <c r="I247"/>
  <c r="J247"/>
  <c r="K247"/>
  <c r="L247"/>
  <c r="M247"/>
  <c r="N247"/>
  <c r="O247"/>
  <c r="P247"/>
  <c r="Q247"/>
  <c r="R247"/>
  <c r="S247"/>
  <c r="T247"/>
  <c r="U247"/>
  <c r="V247"/>
  <c r="W247"/>
  <c r="X247"/>
  <c r="Y247"/>
  <c r="B248"/>
  <c r="C248"/>
  <c r="D248"/>
  <c r="E248"/>
  <c r="F248"/>
  <c r="G248"/>
  <c r="H248"/>
  <c r="I248"/>
  <c r="J248"/>
  <c r="K248"/>
  <c r="L248"/>
  <c r="M248"/>
  <c r="N248"/>
  <c r="O248"/>
  <c r="P248"/>
  <c r="Q248"/>
  <c r="R248"/>
  <c r="S248"/>
  <c r="T248"/>
  <c r="U248"/>
  <c r="V248"/>
  <c r="W248"/>
  <c r="X248"/>
  <c r="Y248"/>
  <c r="B249"/>
  <c r="C249"/>
  <c r="D249"/>
  <c r="E249"/>
  <c r="F249"/>
  <c r="G249"/>
  <c r="H249"/>
  <c r="I249"/>
  <c r="J249"/>
  <c r="K249"/>
  <c r="L249"/>
  <c r="M249"/>
  <c r="N249"/>
  <c r="O249"/>
  <c r="P249"/>
  <c r="Q249"/>
  <c r="R249"/>
  <c r="S249"/>
  <c r="T249"/>
  <c r="U249"/>
  <c r="V249"/>
  <c r="W249"/>
  <c r="X249"/>
  <c r="Y249"/>
  <c r="B250"/>
  <c r="C250"/>
  <c r="D250"/>
  <c r="E250"/>
  <c r="F250"/>
  <c r="G250"/>
  <c r="H250"/>
  <c r="I250"/>
  <c r="J250"/>
  <c r="K250"/>
  <c r="L250"/>
  <c r="M250"/>
  <c r="N250"/>
  <c r="O250"/>
  <c r="P250"/>
  <c r="Q250"/>
  <c r="R250"/>
  <c r="S250"/>
  <c r="T250"/>
  <c r="U250"/>
  <c r="V250"/>
  <c r="W250"/>
  <c r="X250"/>
  <c r="Y250"/>
  <c r="B251"/>
  <c r="C251"/>
  <c r="D251"/>
  <c r="E251"/>
  <c r="F251"/>
  <c r="G251"/>
  <c r="H251"/>
  <c r="I251"/>
  <c r="J251"/>
  <c r="K251"/>
  <c r="L251"/>
  <c r="M251"/>
  <c r="N251"/>
  <c r="O251"/>
  <c r="P251"/>
  <c r="Q251"/>
  <c r="R251"/>
  <c r="S251"/>
  <c r="T251"/>
  <c r="U251"/>
  <c r="V251"/>
  <c r="W251"/>
  <c r="X251"/>
  <c r="Y251"/>
  <c r="B252"/>
  <c r="C252"/>
  <c r="D252"/>
  <c r="E252"/>
  <c r="F252"/>
  <c r="G252"/>
  <c r="H252"/>
  <c r="I252"/>
  <c r="J252"/>
  <c r="K252"/>
  <c r="L252"/>
  <c r="M252"/>
  <c r="N252"/>
  <c r="O252"/>
  <c r="P252"/>
  <c r="Q252"/>
  <c r="R252"/>
  <c r="S252"/>
  <c r="T252"/>
  <c r="U252"/>
  <c r="V252"/>
  <c r="W252"/>
  <c r="X252"/>
  <c r="Y252"/>
  <c r="B253"/>
  <c r="C253"/>
  <c r="D253"/>
  <c r="E253"/>
  <c r="F253"/>
  <c r="G253"/>
  <c r="H253"/>
  <c r="I253"/>
  <c r="J253"/>
  <c r="K253"/>
  <c r="L253"/>
  <c r="M253"/>
  <c r="N253"/>
  <c r="O253"/>
  <c r="P253"/>
  <c r="Q253"/>
  <c r="R253"/>
  <c r="S253"/>
  <c r="T253"/>
  <c r="U253"/>
  <c r="V253"/>
  <c r="W253"/>
  <c r="X253"/>
  <c r="Y253"/>
  <c r="B254"/>
  <c r="C254"/>
  <c r="D254"/>
  <c r="E254"/>
  <c r="F254"/>
  <c r="G254"/>
  <c r="H254"/>
  <c r="I254"/>
  <c r="J254"/>
  <c r="K254"/>
  <c r="L254"/>
  <c r="M254"/>
  <c r="N254"/>
  <c r="O254"/>
  <c r="P254"/>
  <c r="Q254"/>
  <c r="R254"/>
  <c r="S254"/>
  <c r="T254"/>
  <c r="U254"/>
  <c r="V254"/>
  <c r="W254"/>
  <c r="X254"/>
  <c r="Y254"/>
  <c r="B255"/>
  <c r="C255"/>
  <c r="D255"/>
  <c r="E255"/>
  <c r="F255"/>
  <c r="G255"/>
  <c r="H255"/>
  <c r="I255"/>
  <c r="J255"/>
  <c r="K255"/>
  <c r="L255"/>
  <c r="M255"/>
  <c r="N255"/>
  <c r="O255"/>
  <c r="P255"/>
  <c r="Q255"/>
  <c r="R255"/>
  <c r="S255"/>
  <c r="T255"/>
  <c r="U255"/>
  <c r="V255"/>
  <c r="W255"/>
  <c r="X255"/>
  <c r="Y255"/>
  <c r="B256"/>
  <c r="C256"/>
  <c r="D256"/>
  <c r="E256"/>
  <c r="F256"/>
  <c r="G256"/>
  <c r="H256"/>
  <c r="I256"/>
  <c r="J256"/>
  <c r="K256"/>
  <c r="L256"/>
  <c r="M256"/>
  <c r="N256"/>
  <c r="O256"/>
  <c r="P256"/>
  <c r="Q256"/>
  <c r="R256"/>
  <c r="S256"/>
  <c r="T256"/>
  <c r="U256"/>
  <c r="V256"/>
  <c r="W256"/>
  <c r="X256"/>
  <c r="Y256"/>
  <c r="B257"/>
  <c r="C257"/>
  <c r="D257"/>
  <c r="E257"/>
  <c r="F257"/>
  <c r="G257"/>
  <c r="H257"/>
  <c r="I257"/>
  <c r="J257"/>
  <c r="K257"/>
  <c r="L257"/>
  <c r="M257"/>
  <c r="N257"/>
  <c r="O257"/>
  <c r="P257"/>
  <c r="Q257"/>
  <c r="R257"/>
  <c r="S257"/>
  <c r="T257"/>
  <c r="U257"/>
  <c r="V257"/>
  <c r="W257"/>
  <c r="X257"/>
  <c r="Y257"/>
  <c r="B258"/>
  <c r="C258"/>
  <c r="D258"/>
  <c r="E258"/>
  <c r="F258"/>
  <c r="G258"/>
  <c r="H258"/>
  <c r="I258"/>
  <c r="J258"/>
  <c r="K258"/>
  <c r="L258"/>
  <c r="M258"/>
  <c r="N258"/>
  <c r="O258"/>
  <c r="P258"/>
  <c r="Q258"/>
  <c r="R258"/>
  <c r="S258"/>
  <c r="T258"/>
  <c r="U258"/>
  <c r="V258"/>
  <c r="W258"/>
  <c r="X258"/>
  <c r="Y258"/>
  <c r="B264"/>
  <c r="C264"/>
  <c r="D264"/>
  <c r="E264"/>
  <c r="F264"/>
  <c r="G264"/>
  <c r="H264"/>
  <c r="I264"/>
  <c r="J264"/>
  <c r="K264"/>
  <c r="L264"/>
  <c r="M264"/>
  <c r="N264"/>
  <c r="O264"/>
  <c r="P264"/>
  <c r="Q264"/>
  <c r="R264"/>
  <c r="S264"/>
  <c r="T264"/>
  <c r="U264"/>
  <c r="V264"/>
  <c r="W264"/>
  <c r="X264"/>
  <c r="Y264"/>
  <c r="B265"/>
  <c r="C265"/>
  <c r="D265"/>
  <c r="E265"/>
  <c r="F265"/>
  <c r="G265"/>
  <c r="H265"/>
  <c r="I265"/>
  <c r="J265"/>
  <c r="K265"/>
  <c r="L265"/>
  <c r="M265"/>
  <c r="N265"/>
  <c r="O265"/>
  <c r="P265"/>
  <c r="Q265"/>
  <c r="R265"/>
  <c r="S265"/>
  <c r="T265"/>
  <c r="U265"/>
  <c r="V265"/>
  <c r="W265"/>
  <c r="X265"/>
  <c r="Y265"/>
  <c r="B266"/>
  <c r="C266"/>
  <c r="D266"/>
  <c r="E266"/>
  <c r="F266"/>
  <c r="G266"/>
  <c r="H266"/>
  <c r="I266"/>
  <c r="J266"/>
  <c r="K266"/>
  <c r="L266"/>
  <c r="M266"/>
  <c r="N266"/>
  <c r="O266"/>
  <c r="P266"/>
  <c r="Q266"/>
  <c r="R266"/>
  <c r="S266"/>
  <c r="T266"/>
  <c r="U266"/>
  <c r="V266"/>
  <c r="W266"/>
  <c r="X266"/>
  <c r="Y266"/>
  <c r="B267"/>
  <c r="C267"/>
  <c r="D267"/>
  <c r="E267"/>
  <c r="F267"/>
  <c r="G267"/>
  <c r="H267"/>
  <c r="I267"/>
  <c r="J267"/>
  <c r="K267"/>
  <c r="L267"/>
  <c r="M267"/>
  <c r="N267"/>
  <c r="O267"/>
  <c r="P267"/>
  <c r="Q267"/>
  <c r="R267"/>
  <c r="S267"/>
  <c r="T267"/>
  <c r="U267"/>
  <c r="V267"/>
  <c r="W267"/>
  <c r="X267"/>
  <c r="Y267"/>
  <c r="B268"/>
  <c r="C268"/>
  <c r="D268"/>
  <c r="E268"/>
  <c r="F268"/>
  <c r="G268"/>
  <c r="H268"/>
  <c r="I268"/>
  <c r="J268"/>
  <c r="K268"/>
  <c r="L268"/>
  <c r="M268"/>
  <c r="N268"/>
  <c r="O268"/>
  <c r="P268"/>
  <c r="Q268"/>
  <c r="R268"/>
  <c r="S268"/>
  <c r="T268"/>
  <c r="U268"/>
  <c r="V268"/>
  <c r="W268"/>
  <c r="X268"/>
  <c r="Y268"/>
  <c r="B269"/>
  <c r="C269"/>
  <c r="D269"/>
  <c r="E269"/>
  <c r="F269"/>
  <c r="G269"/>
  <c r="H269"/>
  <c r="I269"/>
  <c r="J269"/>
  <c r="K269"/>
  <c r="L269"/>
  <c r="M269"/>
  <c r="N269"/>
  <c r="O269"/>
  <c r="P269"/>
  <c r="Q269"/>
  <c r="R269"/>
  <c r="S269"/>
  <c r="T269"/>
  <c r="U269"/>
  <c r="V269"/>
  <c r="W269"/>
  <c r="X269"/>
  <c r="Y269"/>
  <c r="B270"/>
  <c r="C270"/>
  <c r="D270"/>
  <c r="E270"/>
  <c r="F270"/>
  <c r="G270"/>
  <c r="H270"/>
  <c r="I270"/>
  <c r="J270"/>
  <c r="K270"/>
  <c r="L270"/>
  <c r="M270"/>
  <c r="N270"/>
  <c r="O270"/>
  <c r="P270"/>
  <c r="Q270"/>
  <c r="R270"/>
  <c r="S270"/>
  <c r="T270"/>
  <c r="U270"/>
  <c r="V270"/>
  <c r="W270"/>
  <c r="X270"/>
  <c r="Y270"/>
  <c r="B271"/>
  <c r="C271"/>
  <c r="D271"/>
  <c r="E271"/>
  <c r="F271"/>
  <c r="G271"/>
  <c r="H271"/>
  <c r="I271"/>
  <c r="J271"/>
  <c r="K271"/>
  <c r="L271"/>
  <c r="M271"/>
  <c r="N271"/>
  <c r="O271"/>
  <c r="P271"/>
  <c r="Q271"/>
  <c r="R271"/>
  <c r="S271"/>
  <c r="T271"/>
  <c r="U271"/>
  <c r="V271"/>
  <c r="W271"/>
  <c r="X271"/>
  <c r="Y271"/>
  <c r="B272"/>
  <c r="C272"/>
  <c r="D272"/>
  <c r="E272"/>
  <c r="F272"/>
  <c r="G272"/>
  <c r="H272"/>
  <c r="I272"/>
  <c r="J272"/>
  <c r="K272"/>
  <c r="L272"/>
  <c r="M272"/>
  <c r="N272"/>
  <c r="O272"/>
  <c r="P272"/>
  <c r="Q272"/>
  <c r="R272"/>
  <c r="S272"/>
  <c r="T272"/>
  <c r="U272"/>
  <c r="V272"/>
  <c r="W272"/>
  <c r="X272"/>
  <c r="Y272"/>
  <c r="B273"/>
  <c r="C273"/>
  <c r="D273"/>
  <c r="E273"/>
  <c r="F273"/>
  <c r="G273"/>
  <c r="H273"/>
  <c r="I273"/>
  <c r="J273"/>
  <c r="K273"/>
  <c r="L273"/>
  <c r="M273"/>
  <c r="N273"/>
  <c r="O273"/>
  <c r="P273"/>
  <c r="Q273"/>
  <c r="R273"/>
  <c r="S273"/>
  <c r="T273"/>
  <c r="U273"/>
  <c r="V273"/>
  <c r="W273"/>
  <c r="X273"/>
  <c r="Y273"/>
  <c r="B274"/>
  <c r="C274"/>
  <c r="D274"/>
  <c r="E274"/>
  <c r="F274"/>
  <c r="G274"/>
  <c r="H274"/>
  <c r="I274"/>
  <c r="J274"/>
  <c r="K274"/>
  <c r="L274"/>
  <c r="M274"/>
  <c r="N274"/>
  <c r="O274"/>
  <c r="P274"/>
  <c r="Q274"/>
  <c r="R274"/>
  <c r="S274"/>
  <c r="T274"/>
  <c r="U274"/>
  <c r="V274"/>
  <c r="W274"/>
  <c r="X274"/>
  <c r="Y274"/>
  <c r="B275"/>
  <c r="C275"/>
  <c r="D275"/>
  <c r="E275"/>
  <c r="F275"/>
  <c r="G275"/>
  <c r="H275"/>
  <c r="I275"/>
  <c r="J275"/>
  <c r="K275"/>
  <c r="L275"/>
  <c r="M275"/>
  <c r="N275"/>
  <c r="O275"/>
  <c r="P275"/>
  <c r="Q275"/>
  <c r="R275"/>
  <c r="S275"/>
  <c r="T275"/>
  <c r="U275"/>
  <c r="V275"/>
  <c r="W275"/>
  <c r="X275"/>
  <c r="Y275"/>
  <c r="B276"/>
  <c r="C276"/>
  <c r="D276"/>
  <c r="E276"/>
  <c r="F276"/>
  <c r="G276"/>
  <c r="H276"/>
  <c r="I276"/>
  <c r="J276"/>
  <c r="K276"/>
  <c r="L276"/>
  <c r="M276"/>
  <c r="N276"/>
  <c r="O276"/>
  <c r="P276"/>
  <c r="Q276"/>
  <c r="R276"/>
  <c r="S276"/>
  <c r="T276"/>
  <c r="U276"/>
  <c r="V276"/>
  <c r="W276"/>
  <c r="X276"/>
  <c r="Y276"/>
  <c r="B277"/>
  <c r="C277"/>
  <c r="D277"/>
  <c r="E277"/>
  <c r="F277"/>
  <c r="G277"/>
  <c r="H277"/>
  <c r="I277"/>
  <c r="J277"/>
  <c r="K277"/>
  <c r="L277"/>
  <c r="M277"/>
  <c r="N277"/>
  <c r="O277"/>
  <c r="P277"/>
  <c r="Q277"/>
  <c r="R277"/>
  <c r="S277"/>
  <c r="T277"/>
  <c r="U277"/>
  <c r="V277"/>
  <c r="W277"/>
  <c r="X277"/>
  <c r="Y277"/>
  <c r="B278"/>
  <c r="C278"/>
  <c r="D278"/>
  <c r="E278"/>
  <c r="F278"/>
  <c r="G278"/>
  <c r="H278"/>
  <c r="I278"/>
  <c r="J278"/>
  <c r="K278"/>
  <c r="L278"/>
  <c r="M278"/>
  <c r="N278"/>
  <c r="O278"/>
  <c r="P278"/>
  <c r="Q278"/>
  <c r="R278"/>
  <c r="S278"/>
  <c r="T278"/>
  <c r="U278"/>
  <c r="V278"/>
  <c r="W278"/>
  <c r="X278"/>
  <c r="Y278"/>
  <c r="B279"/>
  <c r="C279"/>
  <c r="D279"/>
  <c r="E279"/>
  <c r="F279"/>
  <c r="G279"/>
  <c r="H279"/>
  <c r="I279"/>
  <c r="J279"/>
  <c r="K279"/>
  <c r="L279"/>
  <c r="M279"/>
  <c r="N279"/>
  <c r="O279"/>
  <c r="P279"/>
  <c r="Q279"/>
  <c r="R279"/>
  <c r="S279"/>
  <c r="T279"/>
  <c r="U279"/>
  <c r="V279"/>
  <c r="W279"/>
  <c r="X279"/>
  <c r="Y279"/>
  <c r="B280"/>
  <c r="C280"/>
  <c r="D280"/>
  <c r="E280"/>
  <c r="F280"/>
  <c r="G280"/>
  <c r="H280"/>
  <c r="I280"/>
  <c r="J280"/>
  <c r="K280"/>
  <c r="L280"/>
  <c r="M280"/>
  <c r="N280"/>
  <c r="O280"/>
  <c r="P280"/>
  <c r="Q280"/>
  <c r="R280"/>
  <c r="S280"/>
  <c r="T280"/>
  <c r="U280"/>
  <c r="V280"/>
  <c r="W280"/>
  <c r="X280"/>
  <c r="Y280"/>
  <c r="B281"/>
  <c r="C281"/>
  <c r="D281"/>
  <c r="E281"/>
  <c r="F281"/>
  <c r="G281"/>
  <c r="H281"/>
  <c r="I281"/>
  <c r="J281"/>
  <c r="K281"/>
  <c r="L281"/>
  <c r="M281"/>
  <c r="N281"/>
  <c r="O281"/>
  <c r="P281"/>
  <c r="Q281"/>
  <c r="R281"/>
  <c r="S281"/>
  <c r="T281"/>
  <c r="U281"/>
  <c r="V281"/>
  <c r="W281"/>
  <c r="X281"/>
  <c r="Y281"/>
  <c r="B282"/>
  <c r="C282"/>
  <c r="D282"/>
  <c r="E282"/>
  <c r="F282"/>
  <c r="G282"/>
  <c r="H282"/>
  <c r="I282"/>
  <c r="J282"/>
  <c r="K282"/>
  <c r="L282"/>
  <c r="M282"/>
  <c r="N282"/>
  <c r="O282"/>
  <c r="P282"/>
  <c r="Q282"/>
  <c r="R282"/>
  <c r="S282"/>
  <c r="T282"/>
  <c r="U282"/>
  <c r="V282"/>
  <c r="W282"/>
  <c r="X282"/>
  <c r="Y282"/>
  <c r="B283"/>
  <c r="C283"/>
  <c r="D283"/>
  <c r="E283"/>
  <c r="F283"/>
  <c r="G283"/>
  <c r="H283"/>
  <c r="I283"/>
  <c r="J283"/>
  <c r="K283"/>
  <c r="L283"/>
  <c r="M283"/>
  <c r="N283"/>
  <c r="O283"/>
  <c r="P283"/>
  <c r="Q283"/>
  <c r="R283"/>
  <c r="S283"/>
  <c r="T283"/>
  <c r="U283"/>
  <c r="V283"/>
  <c r="W283"/>
  <c r="X283"/>
  <c r="Y283"/>
  <c r="B284"/>
  <c r="C284"/>
  <c r="D284"/>
  <c r="E284"/>
  <c r="F284"/>
  <c r="G284"/>
  <c r="H284"/>
  <c r="I284"/>
  <c r="J284"/>
  <c r="K284"/>
  <c r="L284"/>
  <c r="M284"/>
  <c r="N284"/>
  <c r="O284"/>
  <c r="P284"/>
  <c r="Q284"/>
  <c r="R284"/>
  <c r="S284"/>
  <c r="T284"/>
  <c r="U284"/>
  <c r="V284"/>
  <c r="W284"/>
  <c r="X284"/>
  <c r="Y284"/>
  <c r="B285"/>
  <c r="C285"/>
  <c r="D285"/>
  <c r="E285"/>
  <c r="F285"/>
  <c r="G285"/>
  <c r="H285"/>
  <c r="I285"/>
  <c r="J285"/>
  <c r="K285"/>
  <c r="L285"/>
  <c r="M285"/>
  <c r="N285"/>
  <c r="O285"/>
  <c r="P285"/>
  <c r="Q285"/>
  <c r="R285"/>
  <c r="S285"/>
  <c r="T285"/>
  <c r="U285"/>
  <c r="V285"/>
  <c r="W285"/>
  <c r="X285"/>
  <c r="Y285"/>
  <c r="B286"/>
  <c r="C286"/>
  <c r="D286"/>
  <c r="E286"/>
  <c r="F286"/>
  <c r="G286"/>
  <c r="H286"/>
  <c r="I286"/>
  <c r="J286"/>
  <c r="K286"/>
  <c r="L286"/>
  <c r="M286"/>
  <c r="N286"/>
  <c r="O286"/>
  <c r="P286"/>
  <c r="Q286"/>
  <c r="R286"/>
  <c r="S286"/>
  <c r="T286"/>
  <c r="U286"/>
  <c r="V286"/>
  <c r="W286"/>
  <c r="X286"/>
  <c r="Y286"/>
  <c r="B287"/>
  <c r="C287"/>
  <c r="D287"/>
  <c r="E287"/>
  <c r="F287"/>
  <c r="G287"/>
  <c r="H287"/>
  <c r="I287"/>
  <c r="J287"/>
  <c r="K287"/>
  <c r="L287"/>
  <c r="M287"/>
  <c r="N287"/>
  <c r="O287"/>
  <c r="P287"/>
  <c r="Q287"/>
  <c r="R287"/>
  <c r="S287"/>
  <c r="T287"/>
  <c r="U287"/>
  <c r="V287"/>
  <c r="W287"/>
  <c r="X287"/>
  <c r="Y287"/>
  <c r="B288"/>
  <c r="C288"/>
  <c r="D288"/>
  <c r="E288"/>
  <c r="F288"/>
  <c r="G288"/>
  <c r="H288"/>
  <c r="I288"/>
  <c r="J288"/>
  <c r="K288"/>
  <c r="L288"/>
  <c r="M288"/>
  <c r="N288"/>
  <c r="O288"/>
  <c r="P288"/>
  <c r="Q288"/>
  <c r="R288"/>
  <c r="S288"/>
  <c r="T288"/>
  <c r="U288"/>
  <c r="V288"/>
  <c r="W288"/>
  <c r="X288"/>
  <c r="Y288"/>
  <c r="B289"/>
  <c r="C289"/>
  <c r="D289"/>
  <c r="E289"/>
  <c r="F289"/>
  <c r="G289"/>
  <c r="H289"/>
  <c r="I289"/>
  <c r="J289"/>
  <c r="K289"/>
  <c r="L289"/>
  <c r="M289"/>
  <c r="N289"/>
  <c r="O289"/>
  <c r="P289"/>
  <c r="Q289"/>
  <c r="R289"/>
  <c r="S289"/>
  <c r="T289"/>
  <c r="U289"/>
  <c r="V289"/>
  <c r="W289"/>
  <c r="X289"/>
  <c r="Y289"/>
  <c r="B290"/>
  <c r="C290"/>
  <c r="D290"/>
  <c r="E290"/>
  <c r="F290"/>
  <c r="G290"/>
  <c r="H290"/>
  <c r="I290"/>
  <c r="J290"/>
  <c r="K290"/>
  <c r="L290"/>
  <c r="M290"/>
  <c r="N290"/>
  <c r="O290"/>
  <c r="P290"/>
  <c r="Q290"/>
  <c r="R290"/>
  <c r="S290"/>
  <c r="T290"/>
  <c r="U290"/>
  <c r="V290"/>
  <c r="W290"/>
  <c r="X290"/>
  <c r="Y290"/>
  <c r="B291"/>
  <c r="C291"/>
  <c r="D291"/>
  <c r="E291"/>
  <c r="F291"/>
  <c r="G291"/>
  <c r="H291"/>
  <c r="I291"/>
  <c r="J291"/>
  <c r="K291"/>
  <c r="L291"/>
  <c r="M291"/>
  <c r="N291"/>
  <c r="O291"/>
  <c r="P291"/>
  <c r="Q291"/>
  <c r="R291"/>
  <c r="S291"/>
  <c r="T291"/>
  <c r="U291"/>
  <c r="V291"/>
  <c r="W291"/>
  <c r="X291"/>
  <c r="Y291"/>
  <c r="B292"/>
  <c r="C292"/>
  <c r="D292"/>
  <c r="E292"/>
  <c r="F292"/>
  <c r="G292"/>
  <c r="H292"/>
  <c r="I292"/>
  <c r="J292"/>
  <c r="K292"/>
  <c r="L292"/>
  <c r="M292"/>
  <c r="N292"/>
  <c r="O292"/>
  <c r="P292"/>
  <c r="Q292"/>
  <c r="R292"/>
  <c r="S292"/>
  <c r="T292"/>
  <c r="U292"/>
  <c r="V292"/>
  <c r="W292"/>
  <c r="X292"/>
  <c r="Y292"/>
  <c r="B293"/>
  <c r="C293"/>
  <c r="D293"/>
  <c r="E293"/>
  <c r="F293"/>
  <c r="G293"/>
  <c r="H293"/>
  <c r="I293"/>
  <c r="J293"/>
  <c r="K293"/>
  <c r="L293"/>
  <c r="M293"/>
  <c r="N293"/>
  <c r="O293"/>
  <c r="P293"/>
  <c r="Q293"/>
  <c r="R293"/>
  <c r="S293"/>
  <c r="T293"/>
  <c r="U293"/>
  <c r="V293"/>
  <c r="W293"/>
  <c r="X293"/>
  <c r="Y293"/>
  <c r="B294"/>
  <c r="C294"/>
  <c r="D294"/>
  <c r="E294"/>
  <c r="F294"/>
  <c r="G294"/>
  <c r="H294"/>
  <c r="I294"/>
  <c r="J294"/>
  <c r="K294"/>
  <c r="L294"/>
  <c r="M294"/>
  <c r="N294"/>
  <c r="O294"/>
  <c r="P294"/>
  <c r="Q294"/>
  <c r="R294"/>
  <c r="S294"/>
  <c r="T294"/>
  <c r="U294"/>
  <c r="V294"/>
  <c r="W294"/>
  <c r="X294"/>
  <c r="Y294"/>
  <c r="B300"/>
  <c r="C300"/>
  <c r="D300"/>
  <c r="E300"/>
  <c r="F300"/>
  <c r="G300"/>
  <c r="H300"/>
  <c r="I300"/>
  <c r="J300"/>
  <c r="K300"/>
  <c r="L300"/>
  <c r="M300"/>
  <c r="N300"/>
  <c r="O300"/>
  <c r="P300"/>
  <c r="Q300"/>
  <c r="R300"/>
  <c r="S300"/>
  <c r="T300"/>
  <c r="U300"/>
  <c r="V300"/>
  <c r="W300"/>
  <c r="X300"/>
  <c r="Y300"/>
  <c r="B301"/>
  <c r="C301"/>
  <c r="D301"/>
  <c r="E301"/>
  <c r="F301"/>
  <c r="G301"/>
  <c r="H301"/>
  <c r="I301"/>
  <c r="J301"/>
  <c r="K301"/>
  <c r="L301"/>
  <c r="M301"/>
  <c r="N301"/>
  <c r="O301"/>
  <c r="P301"/>
  <c r="Q301"/>
  <c r="R301"/>
  <c r="S301"/>
  <c r="T301"/>
  <c r="U301"/>
  <c r="V301"/>
  <c r="W301"/>
  <c r="X301"/>
  <c r="Y301"/>
  <c r="B302"/>
  <c r="C302"/>
  <c r="D302"/>
  <c r="E302"/>
  <c r="F302"/>
  <c r="G302"/>
  <c r="H302"/>
  <c r="I302"/>
  <c r="J302"/>
  <c r="K302"/>
  <c r="L302"/>
  <c r="M302"/>
  <c r="N302"/>
  <c r="O302"/>
  <c r="P302"/>
  <c r="Q302"/>
  <c r="R302"/>
  <c r="S302"/>
  <c r="T302"/>
  <c r="U302"/>
  <c r="V302"/>
  <c r="W302"/>
  <c r="X302"/>
  <c r="Y302"/>
  <c r="B303"/>
  <c r="C303"/>
  <c r="D303"/>
  <c r="E303"/>
  <c r="F303"/>
  <c r="G303"/>
  <c r="H303"/>
  <c r="I303"/>
  <c r="J303"/>
  <c r="K303"/>
  <c r="L303"/>
  <c r="M303"/>
  <c r="N303"/>
  <c r="O303"/>
  <c r="P303"/>
  <c r="Q303"/>
  <c r="R303"/>
  <c r="S303"/>
  <c r="T303"/>
  <c r="U303"/>
  <c r="V303"/>
  <c r="W303"/>
  <c r="X303"/>
  <c r="Y303"/>
  <c r="B304"/>
  <c r="C304"/>
  <c r="D304"/>
  <c r="E304"/>
  <c r="F304"/>
  <c r="G304"/>
  <c r="H304"/>
  <c r="I304"/>
  <c r="J304"/>
  <c r="K304"/>
  <c r="L304"/>
  <c r="M304"/>
  <c r="N304"/>
  <c r="O304"/>
  <c r="P304"/>
  <c r="Q304"/>
  <c r="R304"/>
  <c r="S304"/>
  <c r="T304"/>
  <c r="U304"/>
  <c r="V304"/>
  <c r="W304"/>
  <c r="X304"/>
  <c r="Y304"/>
  <c r="B305"/>
  <c r="C305"/>
  <c r="D305"/>
  <c r="E305"/>
  <c r="F305"/>
  <c r="G305"/>
  <c r="H305"/>
  <c r="I305"/>
  <c r="J305"/>
  <c r="K305"/>
  <c r="L305"/>
  <c r="M305"/>
  <c r="N305"/>
  <c r="O305"/>
  <c r="P305"/>
  <c r="Q305"/>
  <c r="R305"/>
  <c r="S305"/>
  <c r="T305"/>
  <c r="U305"/>
  <c r="V305"/>
  <c r="W305"/>
  <c r="X305"/>
  <c r="Y305"/>
  <c r="B306"/>
  <c r="C306"/>
  <c r="D306"/>
  <c r="E306"/>
  <c r="F306"/>
  <c r="G306"/>
  <c r="H306"/>
  <c r="I306"/>
  <c r="J306"/>
  <c r="K306"/>
  <c r="L306"/>
  <c r="M306"/>
  <c r="N306"/>
  <c r="O306"/>
  <c r="P306"/>
  <c r="Q306"/>
  <c r="R306"/>
  <c r="S306"/>
  <c r="T306"/>
  <c r="U306"/>
  <c r="V306"/>
  <c r="W306"/>
  <c r="X306"/>
  <c r="Y306"/>
  <c r="B307"/>
  <c r="C307"/>
  <c r="D307"/>
  <c r="E307"/>
  <c r="F307"/>
  <c r="G307"/>
  <c r="H307"/>
  <c r="I307"/>
  <c r="J307"/>
  <c r="K307"/>
  <c r="L307"/>
  <c r="M307"/>
  <c r="N307"/>
  <c r="O307"/>
  <c r="P307"/>
  <c r="Q307"/>
  <c r="R307"/>
  <c r="S307"/>
  <c r="T307"/>
  <c r="U307"/>
  <c r="V307"/>
  <c r="W307"/>
  <c r="X307"/>
  <c r="Y307"/>
  <c r="B308"/>
  <c r="C308"/>
  <c r="D308"/>
  <c r="E308"/>
  <c r="F308"/>
  <c r="G308"/>
  <c r="H308"/>
  <c r="I308"/>
  <c r="J308"/>
  <c r="K308"/>
  <c r="L308"/>
  <c r="M308"/>
  <c r="N308"/>
  <c r="O308"/>
  <c r="P308"/>
  <c r="Q308"/>
  <c r="R308"/>
  <c r="S308"/>
  <c r="T308"/>
  <c r="U308"/>
  <c r="V308"/>
  <c r="W308"/>
  <c r="X308"/>
  <c r="Y308"/>
  <c r="B309"/>
  <c r="C309"/>
  <c r="D309"/>
  <c r="E309"/>
  <c r="F309"/>
  <c r="G309"/>
  <c r="H309"/>
  <c r="I309"/>
  <c r="J309"/>
  <c r="K309"/>
  <c r="L309"/>
  <c r="M309"/>
  <c r="N309"/>
  <c r="O309"/>
  <c r="P309"/>
  <c r="Q309"/>
  <c r="R309"/>
  <c r="S309"/>
  <c r="T309"/>
  <c r="U309"/>
  <c r="V309"/>
  <c r="W309"/>
  <c r="X309"/>
  <c r="Y309"/>
  <c r="B310"/>
  <c r="C310"/>
  <c r="D310"/>
  <c r="E310"/>
  <c r="F310"/>
  <c r="G310"/>
  <c r="H310"/>
  <c r="I310"/>
  <c r="J310"/>
  <c r="K310"/>
  <c r="L310"/>
  <c r="M310"/>
  <c r="N310"/>
  <c r="O310"/>
  <c r="P310"/>
  <c r="Q310"/>
  <c r="R310"/>
  <c r="S310"/>
  <c r="T310"/>
  <c r="U310"/>
  <c r="V310"/>
  <c r="W310"/>
  <c r="X310"/>
  <c r="Y310"/>
  <c r="B311"/>
  <c r="C311"/>
  <c r="D311"/>
  <c r="E311"/>
  <c r="F311"/>
  <c r="G311"/>
  <c r="H311"/>
  <c r="I311"/>
  <c r="J311"/>
  <c r="K311"/>
  <c r="L311"/>
  <c r="M311"/>
  <c r="N311"/>
  <c r="O311"/>
  <c r="P311"/>
  <c r="Q311"/>
  <c r="R311"/>
  <c r="S311"/>
  <c r="T311"/>
  <c r="U311"/>
  <c r="V311"/>
  <c r="W311"/>
  <c r="X311"/>
  <c r="Y311"/>
  <c r="B312"/>
  <c r="C312"/>
  <c r="D312"/>
  <c r="E312"/>
  <c r="F312"/>
  <c r="G312"/>
  <c r="H312"/>
  <c r="I312"/>
  <c r="J312"/>
  <c r="K312"/>
  <c r="L312"/>
  <c r="M312"/>
  <c r="N312"/>
  <c r="O312"/>
  <c r="P312"/>
  <c r="Q312"/>
  <c r="R312"/>
  <c r="S312"/>
  <c r="T312"/>
  <c r="U312"/>
  <c r="V312"/>
  <c r="W312"/>
  <c r="X312"/>
  <c r="Y312"/>
  <c r="B313"/>
  <c r="C313"/>
  <c r="D313"/>
  <c r="E313"/>
  <c r="F313"/>
  <c r="G313"/>
  <c r="H313"/>
  <c r="I313"/>
  <c r="J313"/>
  <c r="K313"/>
  <c r="L313"/>
  <c r="M313"/>
  <c r="N313"/>
  <c r="O313"/>
  <c r="P313"/>
  <c r="Q313"/>
  <c r="R313"/>
  <c r="S313"/>
  <c r="T313"/>
  <c r="U313"/>
  <c r="V313"/>
  <c r="W313"/>
  <c r="X313"/>
  <c r="Y313"/>
  <c r="B314"/>
  <c r="C314"/>
  <c r="D314"/>
  <c r="E314"/>
  <c r="F314"/>
  <c r="G314"/>
  <c r="H314"/>
  <c r="I314"/>
  <c r="J314"/>
  <c r="K314"/>
  <c r="L314"/>
  <c r="M314"/>
  <c r="N314"/>
  <c r="O314"/>
  <c r="P314"/>
  <c r="Q314"/>
  <c r="R314"/>
  <c r="S314"/>
  <c r="T314"/>
  <c r="U314"/>
  <c r="V314"/>
  <c r="W314"/>
  <c r="X314"/>
  <c r="Y314"/>
  <c r="B315"/>
  <c r="C315"/>
  <c r="D315"/>
  <c r="E315"/>
  <c r="F315"/>
  <c r="G315"/>
  <c r="H315"/>
  <c r="I315"/>
  <c r="J315"/>
  <c r="K315"/>
  <c r="L315"/>
  <c r="M315"/>
  <c r="N315"/>
  <c r="O315"/>
  <c r="P315"/>
  <c r="Q315"/>
  <c r="R315"/>
  <c r="S315"/>
  <c r="T315"/>
  <c r="U315"/>
  <c r="V315"/>
  <c r="W315"/>
  <c r="X315"/>
  <c r="Y315"/>
  <c r="B316"/>
  <c r="C316"/>
  <c r="D316"/>
  <c r="E316"/>
  <c r="F316"/>
  <c r="G316"/>
  <c r="H316"/>
  <c r="I316"/>
  <c r="J316"/>
  <c r="K316"/>
  <c r="L316"/>
  <c r="M316"/>
  <c r="N316"/>
  <c r="O316"/>
  <c r="P316"/>
  <c r="Q316"/>
  <c r="R316"/>
  <c r="S316"/>
  <c r="T316"/>
  <c r="U316"/>
  <c r="V316"/>
  <c r="W316"/>
  <c r="X316"/>
  <c r="Y316"/>
  <c r="B317"/>
  <c r="C317"/>
  <c r="D317"/>
  <c r="E317"/>
  <c r="F317"/>
  <c r="G317"/>
  <c r="H317"/>
  <c r="I317"/>
  <c r="J317"/>
  <c r="K317"/>
  <c r="L317"/>
  <c r="M317"/>
  <c r="N317"/>
  <c r="O317"/>
  <c r="P317"/>
  <c r="Q317"/>
  <c r="R317"/>
  <c r="S317"/>
  <c r="T317"/>
  <c r="U317"/>
  <c r="V317"/>
  <c r="W317"/>
  <c r="X317"/>
  <c r="Y317"/>
  <c r="B318"/>
  <c r="C318"/>
  <c r="D318"/>
  <c r="E318"/>
  <c r="F318"/>
  <c r="G318"/>
  <c r="H318"/>
  <c r="I318"/>
  <c r="J318"/>
  <c r="K318"/>
  <c r="L318"/>
  <c r="M318"/>
  <c r="N318"/>
  <c r="O318"/>
  <c r="P318"/>
  <c r="Q318"/>
  <c r="R318"/>
  <c r="S318"/>
  <c r="T318"/>
  <c r="U318"/>
  <c r="V318"/>
  <c r="W318"/>
  <c r="X318"/>
  <c r="Y318"/>
  <c r="B319"/>
  <c r="C319"/>
  <c r="D319"/>
  <c r="E319"/>
  <c r="F319"/>
  <c r="G319"/>
  <c r="H319"/>
  <c r="I319"/>
  <c r="J319"/>
  <c r="K319"/>
  <c r="L319"/>
  <c r="M319"/>
  <c r="N319"/>
  <c r="O319"/>
  <c r="P319"/>
  <c r="Q319"/>
  <c r="R319"/>
  <c r="S319"/>
  <c r="T319"/>
  <c r="U319"/>
  <c r="V319"/>
  <c r="W319"/>
  <c r="X319"/>
  <c r="Y319"/>
  <c r="B320"/>
  <c r="C320"/>
  <c r="D320"/>
  <c r="E320"/>
  <c r="F320"/>
  <c r="G320"/>
  <c r="H320"/>
  <c r="I320"/>
  <c r="J320"/>
  <c r="K320"/>
  <c r="L320"/>
  <c r="M320"/>
  <c r="N320"/>
  <c r="O320"/>
  <c r="P320"/>
  <c r="Q320"/>
  <c r="R320"/>
  <c r="S320"/>
  <c r="T320"/>
  <c r="U320"/>
  <c r="V320"/>
  <c r="W320"/>
  <c r="X320"/>
  <c r="Y320"/>
  <c r="B321"/>
  <c r="C321"/>
  <c r="D321"/>
  <c r="E321"/>
  <c r="F321"/>
  <c r="G321"/>
  <c r="H321"/>
  <c r="I321"/>
  <c r="J321"/>
  <c r="K321"/>
  <c r="L321"/>
  <c r="M321"/>
  <c r="N321"/>
  <c r="O321"/>
  <c r="P321"/>
  <c r="Q321"/>
  <c r="R321"/>
  <c r="S321"/>
  <c r="T321"/>
  <c r="U321"/>
  <c r="V321"/>
  <c r="W321"/>
  <c r="X321"/>
  <c r="Y321"/>
  <c r="B322"/>
  <c r="C322"/>
  <c r="D322"/>
  <c r="E322"/>
  <c r="F322"/>
  <c r="G322"/>
  <c r="H322"/>
  <c r="I322"/>
  <c r="J322"/>
  <c r="K322"/>
  <c r="L322"/>
  <c r="M322"/>
  <c r="N322"/>
  <c r="O322"/>
  <c r="P322"/>
  <c r="Q322"/>
  <c r="R322"/>
  <c r="S322"/>
  <c r="T322"/>
  <c r="U322"/>
  <c r="V322"/>
  <c r="W322"/>
  <c r="X322"/>
  <c r="Y322"/>
  <c r="B323"/>
  <c r="C323"/>
  <c r="D323"/>
  <c r="E323"/>
  <c r="F323"/>
  <c r="G323"/>
  <c r="H323"/>
  <c r="I323"/>
  <c r="J323"/>
  <c r="K323"/>
  <c r="L323"/>
  <c r="M323"/>
  <c r="N323"/>
  <c r="O323"/>
  <c r="P323"/>
  <c r="Q323"/>
  <c r="R323"/>
  <c r="S323"/>
  <c r="T323"/>
  <c r="U323"/>
  <c r="V323"/>
  <c r="W323"/>
  <c r="X323"/>
  <c r="Y323"/>
  <c r="B324"/>
  <c r="C324"/>
  <c r="D324"/>
  <c r="E324"/>
  <c r="F324"/>
  <c r="G324"/>
  <c r="H324"/>
  <c r="I324"/>
  <c r="J324"/>
  <c r="K324"/>
  <c r="L324"/>
  <c r="M324"/>
  <c r="N324"/>
  <c r="O324"/>
  <c r="P324"/>
  <c r="Q324"/>
  <c r="R324"/>
  <c r="S324"/>
  <c r="T324"/>
  <c r="U324"/>
  <c r="V324"/>
  <c r="W324"/>
  <c r="X324"/>
  <c r="Y324"/>
  <c r="B325"/>
  <c r="C325"/>
  <c r="D325"/>
  <c r="E325"/>
  <c r="F325"/>
  <c r="G325"/>
  <c r="H325"/>
  <c r="I325"/>
  <c r="J325"/>
  <c r="K325"/>
  <c r="L325"/>
  <c r="M325"/>
  <c r="N325"/>
  <c r="O325"/>
  <c r="P325"/>
  <c r="Q325"/>
  <c r="R325"/>
  <c r="S325"/>
  <c r="T325"/>
  <c r="U325"/>
  <c r="V325"/>
  <c r="W325"/>
  <c r="X325"/>
  <c r="Y325"/>
  <c r="B326"/>
  <c r="C326"/>
  <c r="D326"/>
  <c r="E326"/>
  <c r="F326"/>
  <c r="G326"/>
  <c r="H326"/>
  <c r="I326"/>
  <c r="J326"/>
  <c r="K326"/>
  <c r="L326"/>
  <c r="M326"/>
  <c r="N326"/>
  <c r="O326"/>
  <c r="P326"/>
  <c r="Q326"/>
  <c r="R326"/>
  <c r="S326"/>
  <c r="T326"/>
  <c r="U326"/>
  <c r="V326"/>
  <c r="W326"/>
  <c r="X326"/>
  <c r="Y326"/>
  <c r="B327"/>
  <c r="C327"/>
  <c r="D327"/>
  <c r="E327"/>
  <c r="F327"/>
  <c r="G327"/>
  <c r="H327"/>
  <c r="I327"/>
  <c r="J327"/>
  <c r="K327"/>
  <c r="L327"/>
  <c r="M327"/>
  <c r="N327"/>
  <c r="O327"/>
  <c r="P327"/>
  <c r="Q327"/>
  <c r="R327"/>
  <c r="S327"/>
  <c r="T327"/>
  <c r="U327"/>
  <c r="V327"/>
  <c r="W327"/>
  <c r="X327"/>
  <c r="Y327"/>
  <c r="B328"/>
  <c r="C328"/>
  <c r="D328"/>
  <c r="E328"/>
  <c r="F328"/>
  <c r="G328"/>
  <c r="H328"/>
  <c r="I328"/>
  <c r="J328"/>
  <c r="K328"/>
  <c r="L328"/>
  <c r="M328"/>
  <c r="N328"/>
  <c r="O328"/>
  <c r="P328"/>
  <c r="Q328"/>
  <c r="R328"/>
  <c r="S328"/>
  <c r="T328"/>
  <c r="U328"/>
  <c r="V328"/>
  <c r="W328"/>
  <c r="X328"/>
  <c r="Y328"/>
  <c r="B329"/>
  <c r="C329"/>
  <c r="D329"/>
  <c r="E329"/>
  <c r="F329"/>
  <c r="G329"/>
  <c r="H329"/>
  <c r="I329"/>
  <c r="J329"/>
  <c r="K329"/>
  <c r="L329"/>
  <c r="M329"/>
  <c r="N329"/>
  <c r="O329"/>
  <c r="P329"/>
  <c r="Q329"/>
  <c r="R329"/>
  <c r="S329"/>
  <c r="T329"/>
  <c r="U329"/>
  <c r="V329"/>
  <c r="W329"/>
  <c r="X329"/>
  <c r="Y329"/>
  <c r="B330"/>
  <c r="C330"/>
  <c r="D330"/>
  <c r="E330"/>
  <c r="F330"/>
  <c r="G330"/>
  <c r="H330"/>
  <c r="I330"/>
  <c r="J330"/>
  <c r="K330"/>
  <c r="L330"/>
  <c r="M330"/>
  <c r="N330"/>
  <c r="O330"/>
  <c r="P330"/>
  <c r="Q330"/>
  <c r="R330"/>
  <c r="S330"/>
  <c r="T330"/>
  <c r="U330"/>
  <c r="V330"/>
  <c r="W330"/>
  <c r="X330"/>
  <c r="Y330"/>
  <c r="AA332"/>
  <c r="B336"/>
  <c r="C336"/>
  <c r="D336"/>
  <c r="E336"/>
  <c r="F336"/>
  <c r="G336"/>
  <c r="H336"/>
  <c r="I336"/>
  <c r="J336"/>
  <c r="K336"/>
  <c r="L336"/>
  <c r="M336"/>
  <c r="N336"/>
  <c r="O336"/>
  <c r="P336"/>
  <c r="Q336"/>
  <c r="R336"/>
  <c r="S336"/>
  <c r="T336"/>
  <c r="U336"/>
  <c r="V336"/>
  <c r="W336"/>
  <c r="X336"/>
  <c r="Y336"/>
  <c r="B337"/>
  <c r="C337"/>
  <c r="D337"/>
  <c r="E337"/>
  <c r="F337"/>
  <c r="G337"/>
  <c r="H337"/>
  <c r="I337"/>
  <c r="J337"/>
  <c r="K337"/>
  <c r="L337"/>
  <c r="M337"/>
  <c r="N337"/>
  <c r="O337"/>
  <c r="P337"/>
  <c r="Q337"/>
  <c r="R337"/>
  <c r="S337"/>
  <c r="T337"/>
  <c r="U337"/>
  <c r="V337"/>
  <c r="W337"/>
  <c r="X337"/>
  <c r="Y337"/>
  <c r="B338"/>
  <c r="C338"/>
  <c r="D338"/>
  <c r="E338"/>
  <c r="F338"/>
  <c r="G338"/>
  <c r="H338"/>
  <c r="I338"/>
  <c r="J338"/>
  <c r="K338"/>
  <c r="L338"/>
  <c r="M338"/>
  <c r="N338"/>
  <c r="O338"/>
  <c r="P338"/>
  <c r="Q338"/>
  <c r="R338"/>
  <c r="S338"/>
  <c r="T338"/>
  <c r="U338"/>
  <c r="V338"/>
  <c r="W338"/>
  <c r="X338"/>
  <c r="Y338"/>
  <c r="B339"/>
  <c r="C339"/>
  <c r="D339"/>
  <c r="E339"/>
  <c r="F339"/>
  <c r="G339"/>
  <c r="H339"/>
  <c r="I339"/>
  <c r="J339"/>
  <c r="K339"/>
  <c r="L339"/>
  <c r="M339"/>
  <c r="N339"/>
  <c r="O339"/>
  <c r="P339"/>
  <c r="Q339"/>
  <c r="R339"/>
  <c r="S339"/>
  <c r="T339"/>
  <c r="U339"/>
  <c r="V339"/>
  <c r="W339"/>
  <c r="X339"/>
  <c r="Y339"/>
  <c r="B340"/>
  <c r="C340"/>
  <c r="D340"/>
  <c r="E340"/>
  <c r="F340"/>
  <c r="G340"/>
  <c r="H340"/>
  <c r="I340"/>
  <c r="J340"/>
  <c r="K340"/>
  <c r="L340"/>
  <c r="M340"/>
  <c r="N340"/>
  <c r="O340"/>
  <c r="P340"/>
  <c r="Q340"/>
  <c r="R340"/>
  <c r="S340"/>
  <c r="T340"/>
  <c r="U340"/>
  <c r="V340"/>
  <c r="W340"/>
  <c r="X340"/>
  <c r="Y340"/>
  <c r="B341"/>
  <c r="C341"/>
  <c r="D341"/>
  <c r="E341"/>
  <c r="F341"/>
  <c r="G341"/>
  <c r="H341"/>
  <c r="I341"/>
  <c r="J341"/>
  <c r="K341"/>
  <c r="L341"/>
  <c r="M341"/>
  <c r="N341"/>
  <c r="O341"/>
  <c r="P341"/>
  <c r="Q341"/>
  <c r="R341"/>
  <c r="S341"/>
  <c r="T341"/>
  <c r="U341"/>
  <c r="V341"/>
  <c r="W341"/>
  <c r="X341"/>
  <c r="Y341"/>
  <c r="B342"/>
  <c r="C342"/>
  <c r="D342"/>
  <c r="E342"/>
  <c r="F342"/>
  <c r="G342"/>
  <c r="H342"/>
  <c r="I342"/>
  <c r="J342"/>
  <c r="K342"/>
  <c r="L342"/>
  <c r="M342"/>
  <c r="N342"/>
  <c r="O342"/>
  <c r="P342"/>
  <c r="Q342"/>
  <c r="R342"/>
  <c r="S342"/>
  <c r="T342"/>
  <c r="U342"/>
  <c r="V342"/>
  <c r="W342"/>
  <c r="X342"/>
  <c r="Y342"/>
  <c r="B343"/>
  <c r="C343"/>
  <c r="D343"/>
  <c r="E343"/>
  <c r="F343"/>
  <c r="G343"/>
  <c r="H343"/>
  <c r="I343"/>
  <c r="J343"/>
  <c r="K343"/>
  <c r="L343"/>
  <c r="M343"/>
  <c r="N343"/>
  <c r="O343"/>
  <c r="P343"/>
  <c r="Q343"/>
  <c r="R343"/>
  <c r="S343"/>
  <c r="T343"/>
  <c r="U343"/>
  <c r="V343"/>
  <c r="W343"/>
  <c r="X343"/>
  <c r="Y343"/>
  <c r="B344"/>
  <c r="C344"/>
  <c r="D344"/>
  <c r="E344"/>
  <c r="F344"/>
  <c r="G344"/>
  <c r="H344"/>
  <c r="I344"/>
  <c r="J344"/>
  <c r="K344"/>
  <c r="L344"/>
  <c r="M344"/>
  <c r="N344"/>
  <c r="O344"/>
  <c r="P344"/>
  <c r="Q344"/>
  <c r="R344"/>
  <c r="S344"/>
  <c r="T344"/>
  <c r="U344"/>
  <c r="V344"/>
  <c r="W344"/>
  <c r="X344"/>
  <c r="Y344"/>
  <c r="B345"/>
  <c r="C345"/>
  <c r="D345"/>
  <c r="E345"/>
  <c r="F345"/>
  <c r="G345"/>
  <c r="H345"/>
  <c r="I345"/>
  <c r="J345"/>
  <c r="K345"/>
  <c r="L345"/>
  <c r="M345"/>
  <c r="N345"/>
  <c r="O345"/>
  <c r="P345"/>
  <c r="Q345"/>
  <c r="R345"/>
  <c r="S345"/>
  <c r="T345"/>
  <c r="U345"/>
  <c r="V345"/>
  <c r="W345"/>
  <c r="X345"/>
  <c r="Y345"/>
  <c r="B346"/>
  <c r="C346"/>
  <c r="D346"/>
  <c r="E346"/>
  <c r="F346"/>
  <c r="G346"/>
  <c r="H346"/>
  <c r="I346"/>
  <c r="J346"/>
  <c r="K346"/>
  <c r="L346"/>
  <c r="M346"/>
  <c r="N346"/>
  <c r="O346"/>
  <c r="P346"/>
  <c r="Q346"/>
  <c r="R346"/>
  <c r="S346"/>
  <c r="T346"/>
  <c r="U346"/>
  <c r="V346"/>
  <c r="W346"/>
  <c r="X346"/>
  <c r="Y346"/>
  <c r="B347"/>
  <c r="C347"/>
  <c r="D347"/>
  <c r="E347"/>
  <c r="F347"/>
  <c r="G347"/>
  <c r="H347"/>
  <c r="I347"/>
  <c r="J347"/>
  <c r="K347"/>
  <c r="L347"/>
  <c r="M347"/>
  <c r="N347"/>
  <c r="O347"/>
  <c r="P347"/>
  <c r="Q347"/>
  <c r="R347"/>
  <c r="S347"/>
  <c r="T347"/>
  <c r="U347"/>
  <c r="V347"/>
  <c r="W347"/>
  <c r="X347"/>
  <c r="Y347"/>
  <c r="B348"/>
  <c r="C348"/>
  <c r="D348"/>
  <c r="E348"/>
  <c r="F348"/>
  <c r="G348"/>
  <c r="H348"/>
  <c r="I348"/>
  <c r="J348"/>
  <c r="K348"/>
  <c r="L348"/>
  <c r="M348"/>
  <c r="N348"/>
  <c r="O348"/>
  <c r="P348"/>
  <c r="Q348"/>
  <c r="R348"/>
  <c r="S348"/>
  <c r="T348"/>
  <c r="U348"/>
  <c r="V348"/>
  <c r="W348"/>
  <c r="X348"/>
  <c r="Y348"/>
  <c r="B349"/>
  <c r="C349"/>
  <c r="D349"/>
  <c r="E349"/>
  <c r="F349"/>
  <c r="G349"/>
  <c r="H349"/>
  <c r="I349"/>
  <c r="J349"/>
  <c r="K349"/>
  <c r="L349"/>
  <c r="M349"/>
  <c r="N349"/>
  <c r="O349"/>
  <c r="P349"/>
  <c r="Q349"/>
  <c r="R349"/>
  <c r="S349"/>
  <c r="T349"/>
  <c r="U349"/>
  <c r="V349"/>
  <c r="W349"/>
  <c r="X349"/>
  <c r="Y349"/>
  <c r="B350"/>
  <c r="C350"/>
  <c r="D350"/>
  <c r="E350"/>
  <c r="F350"/>
  <c r="G350"/>
  <c r="H350"/>
  <c r="I350"/>
  <c r="J350"/>
  <c r="K350"/>
  <c r="L350"/>
  <c r="M350"/>
  <c r="N350"/>
  <c r="O350"/>
  <c r="P350"/>
  <c r="Q350"/>
  <c r="R350"/>
  <c r="S350"/>
  <c r="T350"/>
  <c r="U350"/>
  <c r="V350"/>
  <c r="W350"/>
  <c r="X350"/>
  <c r="Y350"/>
  <c r="B351"/>
  <c r="C351"/>
  <c r="D351"/>
  <c r="E351"/>
  <c r="F351"/>
  <c r="G351"/>
  <c r="H351"/>
  <c r="I351"/>
  <c r="J351"/>
  <c r="K351"/>
  <c r="L351"/>
  <c r="M351"/>
  <c r="N351"/>
  <c r="O351"/>
  <c r="P351"/>
  <c r="Q351"/>
  <c r="R351"/>
  <c r="S351"/>
  <c r="T351"/>
  <c r="U351"/>
  <c r="V351"/>
  <c r="W351"/>
  <c r="X351"/>
  <c r="Y351"/>
  <c r="B352"/>
  <c r="C352"/>
  <c r="D352"/>
  <c r="E352"/>
  <c r="F352"/>
  <c r="G352"/>
  <c r="H352"/>
  <c r="I352"/>
  <c r="J352"/>
  <c r="K352"/>
  <c r="L352"/>
  <c r="M352"/>
  <c r="N352"/>
  <c r="O352"/>
  <c r="P352"/>
  <c r="Q352"/>
  <c r="R352"/>
  <c r="S352"/>
  <c r="T352"/>
  <c r="U352"/>
  <c r="V352"/>
  <c r="W352"/>
  <c r="X352"/>
  <c r="Y352"/>
  <c r="B353"/>
  <c r="C353"/>
  <c r="D353"/>
  <c r="E353"/>
  <c r="F353"/>
  <c r="G353"/>
  <c r="H353"/>
  <c r="I353"/>
  <c r="J353"/>
  <c r="K353"/>
  <c r="L353"/>
  <c r="M353"/>
  <c r="N353"/>
  <c r="O353"/>
  <c r="P353"/>
  <c r="Q353"/>
  <c r="R353"/>
  <c r="S353"/>
  <c r="T353"/>
  <c r="U353"/>
  <c r="V353"/>
  <c r="W353"/>
  <c r="X353"/>
  <c r="Y353"/>
  <c r="B354"/>
  <c r="C354"/>
  <c r="D354"/>
  <c r="E354"/>
  <c r="F354"/>
  <c r="G354"/>
  <c r="H354"/>
  <c r="I354"/>
  <c r="J354"/>
  <c r="K354"/>
  <c r="L354"/>
  <c r="M354"/>
  <c r="N354"/>
  <c r="O354"/>
  <c r="P354"/>
  <c r="Q354"/>
  <c r="R354"/>
  <c r="S354"/>
  <c r="T354"/>
  <c r="U354"/>
  <c r="V354"/>
  <c r="W354"/>
  <c r="X354"/>
  <c r="Y354"/>
  <c r="B355"/>
  <c r="C355"/>
  <c r="D355"/>
  <c r="E355"/>
  <c r="F355"/>
  <c r="G355"/>
  <c r="H355"/>
  <c r="I355"/>
  <c r="J355"/>
  <c r="K355"/>
  <c r="L355"/>
  <c r="M355"/>
  <c r="N355"/>
  <c r="O355"/>
  <c r="P355"/>
  <c r="Q355"/>
  <c r="R355"/>
  <c r="S355"/>
  <c r="T355"/>
  <c r="U355"/>
  <c r="V355"/>
  <c r="W355"/>
  <c r="X355"/>
  <c r="Y355"/>
  <c r="B356"/>
  <c r="C356"/>
  <c r="D356"/>
  <c r="E356"/>
  <c r="F356"/>
  <c r="G356"/>
  <c r="H356"/>
  <c r="I356"/>
  <c r="J356"/>
  <c r="K356"/>
  <c r="L356"/>
  <c r="M356"/>
  <c r="N356"/>
  <c r="O356"/>
  <c r="P356"/>
  <c r="Q356"/>
  <c r="R356"/>
  <c r="S356"/>
  <c r="T356"/>
  <c r="U356"/>
  <c r="V356"/>
  <c r="W356"/>
  <c r="X356"/>
  <c r="Y356"/>
  <c r="B357"/>
  <c r="C357"/>
  <c r="D357"/>
  <c r="E357"/>
  <c r="F357"/>
  <c r="G357"/>
  <c r="H357"/>
  <c r="I357"/>
  <c r="J357"/>
  <c r="K357"/>
  <c r="L357"/>
  <c r="M357"/>
  <c r="N357"/>
  <c r="O357"/>
  <c r="P357"/>
  <c r="Q357"/>
  <c r="R357"/>
  <c r="S357"/>
  <c r="T357"/>
  <c r="U357"/>
  <c r="V357"/>
  <c r="W357"/>
  <c r="X357"/>
  <c r="Y357"/>
  <c r="B358"/>
  <c r="C358"/>
  <c r="D358"/>
  <c r="E358"/>
  <c r="F358"/>
  <c r="G358"/>
  <c r="H358"/>
  <c r="I358"/>
  <c r="J358"/>
  <c r="K358"/>
  <c r="L358"/>
  <c r="M358"/>
  <c r="N358"/>
  <c r="O358"/>
  <c r="P358"/>
  <c r="Q358"/>
  <c r="R358"/>
  <c r="S358"/>
  <c r="T358"/>
  <c r="U358"/>
  <c r="V358"/>
  <c r="W358"/>
  <c r="X358"/>
  <c r="Y358"/>
  <c r="B359"/>
  <c r="C359"/>
  <c r="D359"/>
  <c r="E359"/>
  <c r="F359"/>
  <c r="G359"/>
  <c r="H359"/>
  <c r="I359"/>
  <c r="J359"/>
  <c r="K359"/>
  <c r="L359"/>
  <c r="M359"/>
  <c r="N359"/>
  <c r="O359"/>
  <c r="P359"/>
  <c r="Q359"/>
  <c r="R359"/>
  <c r="S359"/>
  <c r="T359"/>
  <c r="U359"/>
  <c r="V359"/>
  <c r="W359"/>
  <c r="X359"/>
  <c r="Y359"/>
  <c r="B360"/>
  <c r="C360"/>
  <c r="D360"/>
  <c r="E360"/>
  <c r="F360"/>
  <c r="G360"/>
  <c r="H360"/>
  <c r="I360"/>
  <c r="J360"/>
  <c r="K360"/>
  <c r="L360"/>
  <c r="M360"/>
  <c r="N360"/>
  <c r="O360"/>
  <c r="P360"/>
  <c r="Q360"/>
  <c r="R360"/>
  <c r="S360"/>
  <c r="T360"/>
  <c r="U360"/>
  <c r="V360"/>
  <c r="W360"/>
  <c r="X360"/>
  <c r="Y360"/>
  <c r="B361"/>
  <c r="C361"/>
  <c r="D361"/>
  <c r="E361"/>
  <c r="F361"/>
  <c r="G361"/>
  <c r="H361"/>
  <c r="I361"/>
  <c r="J361"/>
  <c r="K361"/>
  <c r="L361"/>
  <c r="M361"/>
  <c r="N361"/>
  <c r="O361"/>
  <c r="P361"/>
  <c r="Q361"/>
  <c r="R361"/>
  <c r="S361"/>
  <c r="T361"/>
  <c r="U361"/>
  <c r="V361"/>
  <c r="W361"/>
  <c r="X361"/>
  <c r="Y361"/>
  <c r="B362"/>
  <c r="C362"/>
  <c r="D362"/>
  <c r="E362"/>
  <c r="F362"/>
  <c r="G362"/>
  <c r="H362"/>
  <c r="I362"/>
  <c r="J362"/>
  <c r="K362"/>
  <c r="L362"/>
  <c r="M362"/>
  <c r="N362"/>
  <c r="O362"/>
  <c r="P362"/>
  <c r="Q362"/>
  <c r="R362"/>
  <c r="S362"/>
  <c r="T362"/>
  <c r="U362"/>
  <c r="V362"/>
  <c r="W362"/>
  <c r="X362"/>
  <c r="Y362"/>
  <c r="B363"/>
  <c r="C363"/>
  <c r="D363"/>
  <c r="E363"/>
  <c r="F363"/>
  <c r="G363"/>
  <c r="H363"/>
  <c r="I363"/>
  <c r="J363"/>
  <c r="K363"/>
  <c r="L363"/>
  <c r="M363"/>
  <c r="N363"/>
  <c r="O363"/>
  <c r="P363"/>
  <c r="Q363"/>
  <c r="R363"/>
  <c r="S363"/>
  <c r="T363"/>
  <c r="U363"/>
  <c r="V363"/>
  <c r="W363"/>
  <c r="X363"/>
  <c r="Y363"/>
  <c r="B364"/>
  <c r="C364"/>
  <c r="D364"/>
  <c r="E364"/>
  <c r="F364"/>
  <c r="G364"/>
  <c r="H364"/>
  <c r="I364"/>
  <c r="J364"/>
  <c r="K364"/>
  <c r="L364"/>
  <c r="M364"/>
  <c r="N364"/>
  <c r="O364"/>
  <c r="P364"/>
  <c r="Q364"/>
  <c r="R364"/>
  <c r="S364"/>
  <c r="T364"/>
  <c r="U364"/>
  <c r="V364"/>
  <c r="W364"/>
  <c r="X364"/>
  <c r="Y364"/>
  <c r="B365"/>
  <c r="C365"/>
  <c r="D365"/>
  <c r="E365"/>
  <c r="F365"/>
  <c r="G365"/>
  <c r="H365"/>
  <c r="I365"/>
  <c r="J365"/>
  <c r="K365"/>
  <c r="L365"/>
  <c r="M365"/>
  <c r="N365"/>
  <c r="O365"/>
  <c r="P365"/>
  <c r="Q365"/>
  <c r="R365"/>
  <c r="S365"/>
  <c r="T365"/>
  <c r="U365"/>
  <c r="V365"/>
  <c r="W365"/>
  <c r="X365"/>
  <c r="Y365"/>
  <c r="B366"/>
  <c r="C366"/>
  <c r="D366"/>
  <c r="E366"/>
  <c r="F366"/>
  <c r="G366"/>
  <c r="H366"/>
  <c r="I366"/>
  <c r="J366"/>
  <c r="K366"/>
  <c r="L366"/>
  <c r="M366"/>
  <c r="N366"/>
  <c r="O366"/>
  <c r="P366"/>
  <c r="Q366"/>
  <c r="R366"/>
  <c r="S366"/>
  <c r="T366"/>
  <c r="U366"/>
  <c r="V366"/>
  <c r="W366"/>
  <c r="X366"/>
  <c r="Y366"/>
  <c r="AA367"/>
  <c r="J370"/>
  <c r="J374"/>
  <c r="J380"/>
  <c r="F389"/>
  <c r="B399"/>
  <c r="C399"/>
  <c r="D399"/>
  <c r="E399"/>
  <c r="F399"/>
  <c r="G399"/>
  <c r="H399"/>
  <c r="I399"/>
  <c r="J399"/>
  <c r="K399"/>
  <c r="L399"/>
  <c r="M399"/>
  <c r="N399"/>
  <c r="O399"/>
  <c r="P399"/>
  <c r="Q399"/>
  <c r="R399"/>
  <c r="S399"/>
  <c r="T399"/>
  <c r="U399"/>
  <c r="V399"/>
  <c r="W399"/>
  <c r="X399"/>
  <c r="Y399"/>
  <c r="B400"/>
  <c r="C400"/>
  <c r="D400"/>
  <c r="E400"/>
  <c r="F400"/>
  <c r="G400"/>
  <c r="H400"/>
  <c r="I400"/>
  <c r="J400"/>
  <c r="K400"/>
  <c r="L400"/>
  <c r="M400"/>
  <c r="N400"/>
  <c r="O400"/>
  <c r="P400"/>
  <c r="Q400"/>
  <c r="R400"/>
  <c r="S400"/>
  <c r="T400"/>
  <c r="U400"/>
  <c r="V400"/>
  <c r="W400"/>
  <c r="X400"/>
  <c r="Y400"/>
  <c r="B401"/>
  <c r="C401"/>
  <c r="D401"/>
  <c r="E401"/>
  <c r="F401"/>
  <c r="G401"/>
  <c r="H401"/>
  <c r="I401"/>
  <c r="J401"/>
  <c r="K401"/>
  <c r="L401"/>
  <c r="M401"/>
  <c r="N401"/>
  <c r="O401"/>
  <c r="P401"/>
  <c r="Q401"/>
  <c r="R401"/>
  <c r="S401"/>
  <c r="T401"/>
  <c r="U401"/>
  <c r="V401"/>
  <c r="W401"/>
  <c r="X401"/>
  <c r="Y401"/>
  <c r="B402"/>
  <c r="C402"/>
  <c r="D402"/>
  <c r="E402"/>
  <c r="F402"/>
  <c r="G402"/>
  <c r="H402"/>
  <c r="I402"/>
  <c r="J402"/>
  <c r="K402"/>
  <c r="L402"/>
  <c r="M402"/>
  <c r="N402"/>
  <c r="O402"/>
  <c r="P402"/>
  <c r="Q402"/>
  <c r="R402"/>
  <c r="S402"/>
  <c r="T402"/>
  <c r="U402"/>
  <c r="V402"/>
  <c r="W402"/>
  <c r="X402"/>
  <c r="Y402"/>
  <c r="B403"/>
  <c r="C403"/>
  <c r="D403"/>
  <c r="E403"/>
  <c r="F403"/>
  <c r="G403"/>
  <c r="H403"/>
  <c r="I403"/>
  <c r="J403"/>
  <c r="K403"/>
  <c r="L403"/>
  <c r="M403"/>
  <c r="N403"/>
  <c r="O403"/>
  <c r="P403"/>
  <c r="Q403"/>
  <c r="R403"/>
  <c r="S403"/>
  <c r="T403"/>
  <c r="U403"/>
  <c r="V403"/>
  <c r="W403"/>
  <c r="X403"/>
  <c r="Y403"/>
  <c r="B404"/>
  <c r="C404"/>
  <c r="D404"/>
  <c r="E404"/>
  <c r="F404"/>
  <c r="G404"/>
  <c r="H404"/>
  <c r="I404"/>
  <c r="J404"/>
  <c r="K404"/>
  <c r="L404"/>
  <c r="M404"/>
  <c r="N404"/>
  <c r="O404"/>
  <c r="P404"/>
  <c r="Q404"/>
  <c r="R404"/>
  <c r="S404"/>
  <c r="T404"/>
  <c r="U404"/>
  <c r="V404"/>
  <c r="W404"/>
  <c r="X404"/>
  <c r="Y404"/>
  <c r="B405"/>
  <c r="C405"/>
  <c r="D405"/>
  <c r="E405"/>
  <c r="F405"/>
  <c r="G405"/>
  <c r="H405"/>
  <c r="I405"/>
  <c r="J405"/>
  <c r="K405"/>
  <c r="L405"/>
  <c r="M405"/>
  <c r="N405"/>
  <c r="O405"/>
  <c r="P405"/>
  <c r="Q405"/>
  <c r="R405"/>
  <c r="S405"/>
  <c r="T405"/>
  <c r="U405"/>
  <c r="V405"/>
  <c r="W405"/>
  <c r="X405"/>
  <c r="Y405"/>
  <c r="B406"/>
  <c r="C406"/>
  <c r="D406"/>
  <c r="E406"/>
  <c r="F406"/>
  <c r="G406"/>
  <c r="H406"/>
  <c r="I406"/>
  <c r="J406"/>
  <c r="K406"/>
  <c r="L406"/>
  <c r="M406"/>
  <c r="N406"/>
  <c r="O406"/>
  <c r="P406"/>
  <c r="Q406"/>
  <c r="R406"/>
  <c r="S406"/>
  <c r="T406"/>
  <c r="U406"/>
  <c r="V406"/>
  <c r="W406"/>
  <c r="X406"/>
  <c r="Y406"/>
  <c r="B407"/>
  <c r="C407"/>
  <c r="D407"/>
  <c r="E407"/>
  <c r="F407"/>
  <c r="G407"/>
  <c r="H407"/>
  <c r="I407"/>
  <c r="J407"/>
  <c r="K407"/>
  <c r="L407"/>
  <c r="M407"/>
  <c r="N407"/>
  <c r="O407"/>
  <c r="P407"/>
  <c r="Q407"/>
  <c r="R407"/>
  <c r="S407"/>
  <c r="T407"/>
  <c r="U407"/>
  <c r="V407"/>
  <c r="W407"/>
  <c r="X407"/>
  <c r="Y407"/>
  <c r="B408"/>
  <c r="C408"/>
  <c r="D408"/>
  <c r="E408"/>
  <c r="F408"/>
  <c r="G408"/>
  <c r="H408"/>
  <c r="I408"/>
  <c r="J408"/>
  <c r="K408"/>
  <c r="L408"/>
  <c r="M408"/>
  <c r="N408"/>
  <c r="O408"/>
  <c r="P408"/>
  <c r="Q408"/>
  <c r="R408"/>
  <c r="S408"/>
  <c r="T408"/>
  <c r="U408"/>
  <c r="V408"/>
  <c r="W408"/>
  <c r="X408"/>
  <c r="Y408"/>
  <c r="B409"/>
  <c r="C409"/>
  <c r="D409"/>
  <c r="E409"/>
  <c r="F409"/>
  <c r="G409"/>
  <c r="H409"/>
  <c r="I409"/>
  <c r="J409"/>
  <c r="K409"/>
  <c r="L409"/>
  <c r="M409"/>
  <c r="N409"/>
  <c r="O409"/>
  <c r="P409"/>
  <c r="Q409"/>
  <c r="R409"/>
  <c r="S409"/>
  <c r="T409"/>
  <c r="U409"/>
  <c r="V409"/>
  <c r="W409"/>
  <c r="X409"/>
  <c r="Y409"/>
  <c r="B410"/>
  <c r="C410"/>
  <c r="D410"/>
  <c r="E410"/>
  <c r="F410"/>
  <c r="G410"/>
  <c r="H410"/>
  <c r="I410"/>
  <c r="J410"/>
  <c r="K410"/>
  <c r="L410"/>
  <c r="M410"/>
  <c r="N410"/>
  <c r="O410"/>
  <c r="P410"/>
  <c r="Q410"/>
  <c r="R410"/>
  <c r="S410"/>
  <c r="T410"/>
  <c r="U410"/>
  <c r="V410"/>
  <c r="W410"/>
  <c r="X410"/>
  <c r="Y410"/>
  <c r="B411"/>
  <c r="C411"/>
  <c r="D411"/>
  <c r="E411"/>
  <c r="F411"/>
  <c r="G411"/>
  <c r="H411"/>
  <c r="I411"/>
  <c r="J411"/>
  <c r="K411"/>
  <c r="L411"/>
  <c r="M411"/>
  <c r="N411"/>
  <c r="O411"/>
  <c r="P411"/>
  <c r="Q411"/>
  <c r="R411"/>
  <c r="S411"/>
  <c r="T411"/>
  <c r="U411"/>
  <c r="V411"/>
  <c r="W411"/>
  <c r="X411"/>
  <c r="Y411"/>
  <c r="B412"/>
  <c r="C412"/>
  <c r="D412"/>
  <c r="E412"/>
  <c r="F412"/>
  <c r="G412"/>
  <c r="H412"/>
  <c r="I412"/>
  <c r="J412"/>
  <c r="K412"/>
  <c r="L412"/>
  <c r="M412"/>
  <c r="N412"/>
  <c r="O412"/>
  <c r="P412"/>
  <c r="Q412"/>
  <c r="R412"/>
  <c r="S412"/>
  <c r="T412"/>
  <c r="U412"/>
  <c r="V412"/>
  <c r="W412"/>
  <c r="X412"/>
  <c r="Y412"/>
  <c r="B413"/>
  <c r="C413"/>
  <c r="D413"/>
  <c r="E413"/>
  <c r="F413"/>
  <c r="G413"/>
  <c r="H413"/>
  <c r="I413"/>
  <c r="J413"/>
  <c r="K413"/>
  <c r="L413"/>
  <c r="M413"/>
  <c r="N413"/>
  <c r="O413"/>
  <c r="P413"/>
  <c r="Q413"/>
  <c r="R413"/>
  <c r="S413"/>
  <c r="T413"/>
  <c r="U413"/>
  <c r="V413"/>
  <c r="W413"/>
  <c r="X413"/>
  <c r="Y413"/>
  <c r="B414"/>
  <c r="C414"/>
  <c r="D414"/>
  <c r="E414"/>
  <c r="F414"/>
  <c r="G414"/>
  <c r="H414"/>
  <c r="I414"/>
  <c r="J414"/>
  <c r="K414"/>
  <c r="L414"/>
  <c r="M414"/>
  <c r="N414"/>
  <c r="O414"/>
  <c r="P414"/>
  <c r="Q414"/>
  <c r="R414"/>
  <c r="S414"/>
  <c r="T414"/>
  <c r="U414"/>
  <c r="V414"/>
  <c r="W414"/>
  <c r="X414"/>
  <c r="Y414"/>
  <c r="B415"/>
  <c r="C415"/>
  <c r="D415"/>
  <c r="E415"/>
  <c r="F415"/>
  <c r="G415"/>
  <c r="H415"/>
  <c r="I415"/>
  <c r="J415"/>
  <c r="K415"/>
  <c r="L415"/>
  <c r="M415"/>
  <c r="N415"/>
  <c r="O415"/>
  <c r="P415"/>
  <c r="Q415"/>
  <c r="R415"/>
  <c r="S415"/>
  <c r="T415"/>
  <c r="U415"/>
  <c r="V415"/>
  <c r="W415"/>
  <c r="X415"/>
  <c r="Y415"/>
  <c r="B416"/>
  <c r="C416"/>
  <c r="D416"/>
  <c r="E416"/>
  <c r="F416"/>
  <c r="G416"/>
  <c r="H416"/>
  <c r="I416"/>
  <c r="J416"/>
  <c r="K416"/>
  <c r="L416"/>
  <c r="M416"/>
  <c r="N416"/>
  <c r="O416"/>
  <c r="P416"/>
  <c r="Q416"/>
  <c r="R416"/>
  <c r="S416"/>
  <c r="T416"/>
  <c r="U416"/>
  <c r="V416"/>
  <c r="W416"/>
  <c r="X416"/>
  <c r="Y416"/>
  <c r="B417"/>
  <c r="C417"/>
  <c r="D417"/>
  <c r="E417"/>
  <c r="F417"/>
  <c r="G417"/>
  <c r="H417"/>
  <c r="I417"/>
  <c r="J417"/>
  <c r="K417"/>
  <c r="L417"/>
  <c r="M417"/>
  <c r="N417"/>
  <c r="O417"/>
  <c r="P417"/>
  <c r="Q417"/>
  <c r="R417"/>
  <c r="S417"/>
  <c r="T417"/>
  <c r="U417"/>
  <c r="V417"/>
  <c r="W417"/>
  <c r="X417"/>
  <c r="Y417"/>
  <c r="B418"/>
  <c r="C418"/>
  <c r="D418"/>
  <c r="E418"/>
  <c r="F418"/>
  <c r="G418"/>
  <c r="H418"/>
  <c r="I418"/>
  <c r="J418"/>
  <c r="K418"/>
  <c r="L418"/>
  <c r="M418"/>
  <c r="N418"/>
  <c r="O418"/>
  <c r="P418"/>
  <c r="Q418"/>
  <c r="R418"/>
  <c r="S418"/>
  <c r="T418"/>
  <c r="U418"/>
  <c r="V418"/>
  <c r="W418"/>
  <c r="X418"/>
  <c r="Y418"/>
  <c r="B419"/>
  <c r="C419"/>
  <c r="D419"/>
  <c r="E419"/>
  <c r="F419"/>
  <c r="G419"/>
  <c r="H419"/>
  <c r="I419"/>
  <c r="J419"/>
  <c r="K419"/>
  <c r="L419"/>
  <c r="M419"/>
  <c r="N419"/>
  <c r="O419"/>
  <c r="P419"/>
  <c r="Q419"/>
  <c r="R419"/>
  <c r="S419"/>
  <c r="T419"/>
  <c r="U419"/>
  <c r="V419"/>
  <c r="W419"/>
  <c r="X419"/>
  <c r="Y419"/>
  <c r="B420"/>
  <c r="C420"/>
  <c r="D420"/>
  <c r="E420"/>
  <c r="F420"/>
  <c r="G420"/>
  <c r="H420"/>
  <c r="I420"/>
  <c r="J420"/>
  <c r="K420"/>
  <c r="L420"/>
  <c r="M420"/>
  <c r="N420"/>
  <c r="O420"/>
  <c r="P420"/>
  <c r="Q420"/>
  <c r="R420"/>
  <c r="S420"/>
  <c r="T420"/>
  <c r="U420"/>
  <c r="V420"/>
  <c r="W420"/>
  <c r="X420"/>
  <c r="Y420"/>
  <c r="B421"/>
  <c r="C421"/>
  <c r="D421"/>
  <c r="E421"/>
  <c r="F421"/>
  <c r="G421"/>
  <c r="H421"/>
  <c r="I421"/>
  <c r="J421"/>
  <c r="K421"/>
  <c r="L421"/>
  <c r="M421"/>
  <c r="N421"/>
  <c r="O421"/>
  <c r="P421"/>
  <c r="Q421"/>
  <c r="R421"/>
  <c r="S421"/>
  <c r="T421"/>
  <c r="U421"/>
  <c r="V421"/>
  <c r="W421"/>
  <c r="X421"/>
  <c r="Y421"/>
  <c r="B422"/>
  <c r="C422"/>
  <c r="D422"/>
  <c r="E422"/>
  <c r="F422"/>
  <c r="G422"/>
  <c r="H422"/>
  <c r="I422"/>
  <c r="J422"/>
  <c r="K422"/>
  <c r="L422"/>
  <c r="M422"/>
  <c r="N422"/>
  <c r="O422"/>
  <c r="P422"/>
  <c r="Q422"/>
  <c r="R422"/>
  <c r="S422"/>
  <c r="T422"/>
  <c r="U422"/>
  <c r="V422"/>
  <c r="W422"/>
  <c r="X422"/>
  <c r="Y422"/>
  <c r="B423"/>
  <c r="C423"/>
  <c r="D423"/>
  <c r="E423"/>
  <c r="F423"/>
  <c r="G423"/>
  <c r="H423"/>
  <c r="I423"/>
  <c r="J423"/>
  <c r="K423"/>
  <c r="L423"/>
  <c r="M423"/>
  <c r="N423"/>
  <c r="O423"/>
  <c r="P423"/>
  <c r="Q423"/>
  <c r="R423"/>
  <c r="S423"/>
  <c r="T423"/>
  <c r="U423"/>
  <c r="V423"/>
  <c r="W423"/>
  <c r="X423"/>
  <c r="Y423"/>
  <c r="B424"/>
  <c r="C424"/>
  <c r="D424"/>
  <c r="E424"/>
  <c r="F424"/>
  <c r="G424"/>
  <c r="H424"/>
  <c r="I424"/>
  <c r="J424"/>
  <c r="K424"/>
  <c r="L424"/>
  <c r="M424"/>
  <c r="N424"/>
  <c r="O424"/>
  <c r="P424"/>
  <c r="Q424"/>
  <c r="R424"/>
  <c r="S424"/>
  <c r="T424"/>
  <c r="U424"/>
  <c r="V424"/>
  <c r="W424"/>
  <c r="X424"/>
  <c r="Y424"/>
  <c r="B425"/>
  <c r="C425"/>
  <c r="D425"/>
  <c r="E425"/>
  <c r="F425"/>
  <c r="G425"/>
  <c r="H425"/>
  <c r="I425"/>
  <c r="J425"/>
  <c r="K425"/>
  <c r="L425"/>
  <c r="M425"/>
  <c r="N425"/>
  <c r="O425"/>
  <c r="P425"/>
  <c r="Q425"/>
  <c r="R425"/>
  <c r="S425"/>
  <c r="T425"/>
  <c r="U425"/>
  <c r="V425"/>
  <c r="W425"/>
  <c r="X425"/>
  <c r="Y425"/>
  <c r="B426"/>
  <c r="C426"/>
  <c r="D426"/>
  <c r="E426"/>
  <c r="F426"/>
  <c r="G426"/>
  <c r="H426"/>
  <c r="I426"/>
  <c r="J426"/>
  <c r="K426"/>
  <c r="L426"/>
  <c r="M426"/>
  <c r="N426"/>
  <c r="O426"/>
  <c r="P426"/>
  <c r="Q426"/>
  <c r="R426"/>
  <c r="S426"/>
  <c r="T426"/>
  <c r="U426"/>
  <c r="V426"/>
  <c r="W426"/>
  <c r="X426"/>
  <c r="Y426"/>
  <c r="B427"/>
  <c r="C427"/>
  <c r="D427"/>
  <c r="E427"/>
  <c r="F427"/>
  <c r="G427"/>
  <c r="H427"/>
  <c r="I427"/>
  <c r="J427"/>
  <c r="K427"/>
  <c r="L427"/>
  <c r="M427"/>
  <c r="N427"/>
  <c r="O427"/>
  <c r="P427"/>
  <c r="Q427"/>
  <c r="R427"/>
  <c r="S427"/>
  <c r="T427"/>
  <c r="U427"/>
  <c r="V427"/>
  <c r="W427"/>
  <c r="X427"/>
  <c r="Y427"/>
  <c r="B428"/>
  <c r="C428"/>
  <c r="D428"/>
  <c r="E428"/>
  <c r="F428"/>
  <c r="G428"/>
  <c r="H428"/>
  <c r="I428"/>
  <c r="J428"/>
  <c r="K428"/>
  <c r="L428"/>
  <c r="M428"/>
  <c r="N428"/>
  <c r="O428"/>
  <c r="P428"/>
  <c r="Q428"/>
  <c r="R428"/>
  <c r="S428"/>
  <c r="T428"/>
  <c r="U428"/>
  <c r="V428"/>
  <c r="W428"/>
  <c r="X428"/>
  <c r="Y428"/>
  <c r="B429"/>
  <c r="C429"/>
  <c r="D429"/>
  <c r="E429"/>
  <c r="F429"/>
  <c r="G429"/>
  <c r="H429"/>
  <c r="I429"/>
  <c r="J429"/>
  <c r="K429"/>
  <c r="L429"/>
  <c r="M429"/>
  <c r="N429"/>
  <c r="O429"/>
  <c r="P429"/>
  <c r="Q429"/>
  <c r="R429"/>
  <c r="S429"/>
  <c r="T429"/>
  <c r="U429"/>
  <c r="V429"/>
  <c r="W429"/>
  <c r="X429"/>
  <c r="Y429"/>
  <c r="BA429"/>
  <c r="AA430"/>
  <c r="AY432"/>
  <c r="BA432"/>
  <c r="B435"/>
  <c r="C435"/>
  <c r="D435"/>
  <c r="E435"/>
  <c r="F435"/>
  <c r="G435"/>
  <c r="H435"/>
  <c r="I435"/>
  <c r="J435"/>
  <c r="K435"/>
  <c r="L435"/>
  <c r="M435"/>
  <c r="N435"/>
  <c r="O435"/>
  <c r="P435"/>
  <c r="Q435"/>
  <c r="R435"/>
  <c r="S435"/>
  <c r="T435"/>
  <c r="U435"/>
  <c r="V435"/>
  <c r="W435"/>
  <c r="X435"/>
  <c r="Y435"/>
  <c r="B436"/>
  <c r="C436"/>
  <c r="D436"/>
  <c r="E436"/>
  <c r="F436"/>
  <c r="G436"/>
  <c r="H436"/>
  <c r="I436"/>
  <c r="J436"/>
  <c r="K436"/>
  <c r="L436"/>
  <c r="M436"/>
  <c r="N436"/>
  <c r="O436"/>
  <c r="P436"/>
  <c r="Q436"/>
  <c r="R436"/>
  <c r="S436"/>
  <c r="T436"/>
  <c r="U436"/>
  <c r="V436"/>
  <c r="W436"/>
  <c r="X436"/>
  <c r="Y436"/>
  <c r="B437"/>
  <c r="C437"/>
  <c r="D437"/>
  <c r="E437"/>
  <c r="F437"/>
  <c r="G437"/>
  <c r="H437"/>
  <c r="I437"/>
  <c r="J437"/>
  <c r="K437"/>
  <c r="L437"/>
  <c r="M437"/>
  <c r="N437"/>
  <c r="O437"/>
  <c r="P437"/>
  <c r="Q437"/>
  <c r="R437"/>
  <c r="S437"/>
  <c r="T437"/>
  <c r="U437"/>
  <c r="V437"/>
  <c r="W437"/>
  <c r="X437"/>
  <c r="Y437"/>
  <c r="B438"/>
  <c r="C438"/>
  <c r="D438"/>
  <c r="E438"/>
  <c r="F438"/>
  <c r="G438"/>
  <c r="H438"/>
  <c r="I438"/>
  <c r="J438"/>
  <c r="K438"/>
  <c r="L438"/>
  <c r="M438"/>
  <c r="N438"/>
  <c r="O438"/>
  <c r="P438"/>
  <c r="Q438"/>
  <c r="R438"/>
  <c r="S438"/>
  <c r="T438"/>
  <c r="U438"/>
  <c r="V438"/>
  <c r="W438"/>
  <c r="X438"/>
  <c r="Y438"/>
  <c r="B439"/>
  <c r="C439"/>
  <c r="D439"/>
  <c r="E439"/>
  <c r="F439"/>
  <c r="G439"/>
  <c r="H439"/>
  <c r="I439"/>
  <c r="J439"/>
  <c r="K439"/>
  <c r="L439"/>
  <c r="M439"/>
  <c r="N439"/>
  <c r="O439"/>
  <c r="P439"/>
  <c r="Q439"/>
  <c r="R439"/>
  <c r="S439"/>
  <c r="T439"/>
  <c r="U439"/>
  <c r="V439"/>
  <c r="W439"/>
  <c r="X439"/>
  <c r="Y439"/>
  <c r="B440"/>
  <c r="C440"/>
  <c r="D440"/>
  <c r="E440"/>
  <c r="F440"/>
  <c r="G440"/>
  <c r="H440"/>
  <c r="I440"/>
  <c r="J440"/>
  <c r="K440"/>
  <c r="L440"/>
  <c r="M440"/>
  <c r="N440"/>
  <c r="O440"/>
  <c r="P440"/>
  <c r="Q440"/>
  <c r="R440"/>
  <c r="S440"/>
  <c r="T440"/>
  <c r="U440"/>
  <c r="V440"/>
  <c r="W440"/>
  <c r="X440"/>
  <c r="Y440"/>
  <c r="B441"/>
  <c r="C441"/>
  <c r="D441"/>
  <c r="E441"/>
  <c r="F441"/>
  <c r="G441"/>
  <c r="H441"/>
  <c r="I441"/>
  <c r="J441"/>
  <c r="K441"/>
  <c r="L441"/>
  <c r="M441"/>
  <c r="N441"/>
  <c r="O441"/>
  <c r="P441"/>
  <c r="Q441"/>
  <c r="R441"/>
  <c r="S441"/>
  <c r="T441"/>
  <c r="U441"/>
  <c r="V441"/>
  <c r="W441"/>
  <c r="X441"/>
  <c r="Y441"/>
  <c r="B442"/>
  <c r="C442"/>
  <c r="D442"/>
  <c r="E442"/>
  <c r="F442"/>
  <c r="G442"/>
  <c r="H442"/>
  <c r="I442"/>
  <c r="J442"/>
  <c r="K442"/>
  <c r="L442"/>
  <c r="M442"/>
  <c r="N442"/>
  <c r="O442"/>
  <c r="P442"/>
  <c r="Q442"/>
  <c r="R442"/>
  <c r="S442"/>
  <c r="T442"/>
  <c r="U442"/>
  <c r="V442"/>
  <c r="W442"/>
  <c r="X442"/>
  <c r="Y442"/>
  <c r="B443"/>
  <c r="C443"/>
  <c r="D443"/>
  <c r="E443"/>
  <c r="F443"/>
  <c r="G443"/>
  <c r="H443"/>
  <c r="I443"/>
  <c r="J443"/>
  <c r="K443"/>
  <c r="L443"/>
  <c r="M443"/>
  <c r="N443"/>
  <c r="O443"/>
  <c r="P443"/>
  <c r="Q443"/>
  <c r="R443"/>
  <c r="S443"/>
  <c r="T443"/>
  <c r="U443"/>
  <c r="V443"/>
  <c r="W443"/>
  <c r="X443"/>
  <c r="Y443"/>
  <c r="B444"/>
  <c r="C444"/>
  <c r="D444"/>
  <c r="E444"/>
  <c r="F444"/>
  <c r="G444"/>
  <c r="H444"/>
  <c r="I444"/>
  <c r="J444"/>
  <c r="K444"/>
  <c r="L444"/>
  <c r="M444"/>
  <c r="N444"/>
  <c r="O444"/>
  <c r="P444"/>
  <c r="Q444"/>
  <c r="R444"/>
  <c r="S444"/>
  <c r="T444"/>
  <c r="U444"/>
  <c r="V444"/>
  <c r="W444"/>
  <c r="X444"/>
  <c r="Y444"/>
  <c r="B445"/>
  <c r="C445"/>
  <c r="D445"/>
  <c r="E445"/>
  <c r="F445"/>
  <c r="G445"/>
  <c r="H445"/>
  <c r="I445"/>
  <c r="J445"/>
  <c r="K445"/>
  <c r="L445"/>
  <c r="M445"/>
  <c r="N445"/>
  <c r="O445"/>
  <c r="P445"/>
  <c r="Q445"/>
  <c r="R445"/>
  <c r="S445"/>
  <c r="T445"/>
  <c r="U445"/>
  <c r="V445"/>
  <c r="W445"/>
  <c r="X445"/>
  <c r="Y445"/>
  <c r="B446"/>
  <c r="C446"/>
  <c r="D446"/>
  <c r="E446"/>
  <c r="F446"/>
  <c r="G446"/>
  <c r="H446"/>
  <c r="I446"/>
  <c r="J446"/>
  <c r="K446"/>
  <c r="L446"/>
  <c r="M446"/>
  <c r="N446"/>
  <c r="O446"/>
  <c r="P446"/>
  <c r="Q446"/>
  <c r="R446"/>
  <c r="S446"/>
  <c r="T446"/>
  <c r="U446"/>
  <c r="V446"/>
  <c r="W446"/>
  <c r="X446"/>
  <c r="Y446"/>
  <c r="B447"/>
  <c r="C447"/>
  <c r="D447"/>
  <c r="E447"/>
  <c r="F447"/>
  <c r="G447"/>
  <c r="H447"/>
  <c r="I447"/>
  <c r="J447"/>
  <c r="K447"/>
  <c r="L447"/>
  <c r="M447"/>
  <c r="N447"/>
  <c r="O447"/>
  <c r="P447"/>
  <c r="Q447"/>
  <c r="R447"/>
  <c r="S447"/>
  <c r="T447"/>
  <c r="U447"/>
  <c r="V447"/>
  <c r="W447"/>
  <c r="X447"/>
  <c r="Y447"/>
  <c r="B448"/>
  <c r="C448"/>
  <c r="D448"/>
  <c r="E448"/>
  <c r="F448"/>
  <c r="G448"/>
  <c r="H448"/>
  <c r="I448"/>
  <c r="J448"/>
  <c r="K448"/>
  <c r="L448"/>
  <c r="M448"/>
  <c r="N448"/>
  <c r="O448"/>
  <c r="P448"/>
  <c r="Q448"/>
  <c r="R448"/>
  <c r="S448"/>
  <c r="T448"/>
  <c r="U448"/>
  <c r="V448"/>
  <c r="W448"/>
  <c r="X448"/>
  <c r="Y448"/>
  <c r="B449"/>
  <c r="C449"/>
  <c r="D449"/>
  <c r="E449"/>
  <c r="F449"/>
  <c r="G449"/>
  <c r="H449"/>
  <c r="I449"/>
  <c r="J449"/>
  <c r="K449"/>
  <c r="L449"/>
  <c r="M449"/>
  <c r="N449"/>
  <c r="O449"/>
  <c r="P449"/>
  <c r="Q449"/>
  <c r="R449"/>
  <c r="S449"/>
  <c r="T449"/>
  <c r="U449"/>
  <c r="V449"/>
  <c r="W449"/>
  <c r="X449"/>
  <c r="Y449"/>
  <c r="B450"/>
  <c r="C450"/>
  <c r="D450"/>
  <c r="E450"/>
  <c r="F450"/>
  <c r="G450"/>
  <c r="H450"/>
  <c r="I450"/>
  <c r="J450"/>
  <c r="K450"/>
  <c r="L450"/>
  <c r="M450"/>
  <c r="N450"/>
  <c r="O450"/>
  <c r="P450"/>
  <c r="Q450"/>
  <c r="R450"/>
  <c r="S450"/>
  <c r="T450"/>
  <c r="U450"/>
  <c r="V450"/>
  <c r="W450"/>
  <c r="X450"/>
  <c r="Y450"/>
  <c r="B451"/>
  <c r="C451"/>
  <c r="D451"/>
  <c r="E451"/>
  <c r="F451"/>
  <c r="G451"/>
  <c r="H451"/>
  <c r="I451"/>
  <c r="J451"/>
  <c r="K451"/>
  <c r="L451"/>
  <c r="M451"/>
  <c r="N451"/>
  <c r="O451"/>
  <c r="P451"/>
  <c r="Q451"/>
  <c r="R451"/>
  <c r="S451"/>
  <c r="T451"/>
  <c r="U451"/>
  <c r="V451"/>
  <c r="W451"/>
  <c r="X451"/>
  <c r="Y451"/>
  <c r="B452"/>
  <c r="C452"/>
  <c r="D452"/>
  <c r="E452"/>
  <c r="F452"/>
  <c r="G452"/>
  <c r="H452"/>
  <c r="I452"/>
  <c r="J452"/>
  <c r="K452"/>
  <c r="L452"/>
  <c r="M452"/>
  <c r="N452"/>
  <c r="O452"/>
  <c r="P452"/>
  <c r="Q452"/>
  <c r="R452"/>
  <c r="S452"/>
  <c r="T452"/>
  <c r="U452"/>
  <c r="V452"/>
  <c r="W452"/>
  <c r="X452"/>
  <c r="Y452"/>
  <c r="B453"/>
  <c r="C453"/>
  <c r="D453"/>
  <c r="E453"/>
  <c r="F453"/>
  <c r="G453"/>
  <c r="H453"/>
  <c r="I453"/>
  <c r="J453"/>
  <c r="K453"/>
  <c r="L453"/>
  <c r="M453"/>
  <c r="N453"/>
  <c r="O453"/>
  <c r="P453"/>
  <c r="Q453"/>
  <c r="R453"/>
  <c r="S453"/>
  <c r="T453"/>
  <c r="U453"/>
  <c r="V453"/>
  <c r="W453"/>
  <c r="X453"/>
  <c r="Y453"/>
  <c r="B454"/>
  <c r="C454"/>
  <c r="D454"/>
  <c r="E454"/>
  <c r="F454"/>
  <c r="G454"/>
  <c r="H454"/>
  <c r="I454"/>
  <c r="J454"/>
  <c r="K454"/>
  <c r="L454"/>
  <c r="M454"/>
  <c r="N454"/>
  <c r="O454"/>
  <c r="P454"/>
  <c r="Q454"/>
  <c r="R454"/>
  <c r="S454"/>
  <c r="T454"/>
  <c r="U454"/>
  <c r="V454"/>
  <c r="W454"/>
  <c r="X454"/>
  <c r="Y454"/>
  <c r="B455"/>
  <c r="C455"/>
  <c r="D455"/>
  <c r="E455"/>
  <c r="F455"/>
  <c r="G455"/>
  <c r="H455"/>
  <c r="I455"/>
  <c r="J455"/>
  <c r="K455"/>
  <c r="L455"/>
  <c r="M455"/>
  <c r="N455"/>
  <c r="O455"/>
  <c r="P455"/>
  <c r="Q455"/>
  <c r="R455"/>
  <c r="S455"/>
  <c r="T455"/>
  <c r="U455"/>
  <c r="V455"/>
  <c r="W455"/>
  <c r="X455"/>
  <c r="Y455"/>
  <c r="B456"/>
  <c r="C456"/>
  <c r="D456"/>
  <c r="E456"/>
  <c r="F456"/>
  <c r="G456"/>
  <c r="H456"/>
  <c r="I456"/>
  <c r="J456"/>
  <c r="K456"/>
  <c r="L456"/>
  <c r="M456"/>
  <c r="N456"/>
  <c r="O456"/>
  <c r="P456"/>
  <c r="Q456"/>
  <c r="R456"/>
  <c r="S456"/>
  <c r="T456"/>
  <c r="U456"/>
  <c r="V456"/>
  <c r="W456"/>
  <c r="X456"/>
  <c r="Y456"/>
  <c r="B457"/>
  <c r="C457"/>
  <c r="D457"/>
  <c r="E457"/>
  <c r="F457"/>
  <c r="G457"/>
  <c r="H457"/>
  <c r="I457"/>
  <c r="J457"/>
  <c r="K457"/>
  <c r="L457"/>
  <c r="M457"/>
  <c r="N457"/>
  <c r="O457"/>
  <c r="P457"/>
  <c r="Q457"/>
  <c r="R457"/>
  <c r="S457"/>
  <c r="T457"/>
  <c r="U457"/>
  <c r="V457"/>
  <c r="W457"/>
  <c r="X457"/>
  <c r="Y457"/>
  <c r="B458"/>
  <c r="C458"/>
  <c r="D458"/>
  <c r="E458"/>
  <c r="F458"/>
  <c r="G458"/>
  <c r="H458"/>
  <c r="I458"/>
  <c r="J458"/>
  <c r="K458"/>
  <c r="L458"/>
  <c r="M458"/>
  <c r="N458"/>
  <c r="O458"/>
  <c r="P458"/>
  <c r="Q458"/>
  <c r="R458"/>
  <c r="S458"/>
  <c r="T458"/>
  <c r="U458"/>
  <c r="V458"/>
  <c r="W458"/>
  <c r="X458"/>
  <c r="Y458"/>
  <c r="B459"/>
  <c r="C459"/>
  <c r="D459"/>
  <c r="E459"/>
  <c r="F459"/>
  <c r="G459"/>
  <c r="H459"/>
  <c r="I459"/>
  <c r="J459"/>
  <c r="K459"/>
  <c r="L459"/>
  <c r="M459"/>
  <c r="N459"/>
  <c r="O459"/>
  <c r="P459"/>
  <c r="Q459"/>
  <c r="R459"/>
  <c r="S459"/>
  <c r="T459"/>
  <c r="U459"/>
  <c r="V459"/>
  <c r="W459"/>
  <c r="X459"/>
  <c r="Y459"/>
  <c r="B460"/>
  <c r="C460"/>
  <c r="D460"/>
  <c r="E460"/>
  <c r="F460"/>
  <c r="G460"/>
  <c r="H460"/>
  <c r="I460"/>
  <c r="J460"/>
  <c r="K460"/>
  <c r="L460"/>
  <c r="M460"/>
  <c r="N460"/>
  <c r="O460"/>
  <c r="P460"/>
  <c r="Q460"/>
  <c r="R460"/>
  <c r="S460"/>
  <c r="T460"/>
  <c r="U460"/>
  <c r="V460"/>
  <c r="W460"/>
  <c r="X460"/>
  <c r="Y460"/>
  <c r="B461"/>
  <c r="C461"/>
  <c r="D461"/>
  <c r="E461"/>
  <c r="F461"/>
  <c r="G461"/>
  <c r="H461"/>
  <c r="I461"/>
  <c r="J461"/>
  <c r="K461"/>
  <c r="L461"/>
  <c r="M461"/>
  <c r="N461"/>
  <c r="O461"/>
  <c r="P461"/>
  <c r="Q461"/>
  <c r="R461"/>
  <c r="S461"/>
  <c r="T461"/>
  <c r="U461"/>
  <c r="V461"/>
  <c r="W461"/>
  <c r="X461"/>
  <c r="Y461"/>
  <c r="B462"/>
  <c r="C462"/>
  <c r="D462"/>
  <c r="E462"/>
  <c r="F462"/>
  <c r="G462"/>
  <c r="H462"/>
  <c r="I462"/>
  <c r="J462"/>
  <c r="K462"/>
  <c r="L462"/>
  <c r="M462"/>
  <c r="N462"/>
  <c r="O462"/>
  <c r="P462"/>
  <c r="Q462"/>
  <c r="R462"/>
  <c r="S462"/>
  <c r="T462"/>
  <c r="U462"/>
  <c r="V462"/>
  <c r="W462"/>
  <c r="X462"/>
  <c r="Y462"/>
  <c r="B463"/>
  <c r="C463"/>
  <c r="D463"/>
  <c r="E463"/>
  <c r="F463"/>
  <c r="G463"/>
  <c r="H463"/>
  <c r="I463"/>
  <c r="J463"/>
  <c r="K463"/>
  <c r="L463"/>
  <c r="M463"/>
  <c r="N463"/>
  <c r="O463"/>
  <c r="P463"/>
  <c r="Q463"/>
  <c r="R463"/>
  <c r="S463"/>
  <c r="T463"/>
  <c r="U463"/>
  <c r="V463"/>
  <c r="W463"/>
  <c r="X463"/>
  <c r="Y463"/>
  <c r="B464"/>
  <c r="C464"/>
  <c r="D464"/>
  <c r="E464"/>
  <c r="F464"/>
  <c r="G464"/>
  <c r="H464"/>
  <c r="I464"/>
  <c r="J464"/>
  <c r="K464"/>
  <c r="L464"/>
  <c r="M464"/>
  <c r="N464"/>
  <c r="O464"/>
  <c r="P464"/>
  <c r="Q464"/>
  <c r="R464"/>
  <c r="S464"/>
  <c r="T464"/>
  <c r="U464"/>
  <c r="V464"/>
  <c r="W464"/>
  <c r="X464"/>
  <c r="Y464"/>
  <c r="B465"/>
  <c r="C465"/>
  <c r="D465"/>
  <c r="E465"/>
  <c r="F465"/>
  <c r="G465"/>
  <c r="H465"/>
  <c r="I465"/>
  <c r="J465"/>
  <c r="K465"/>
  <c r="L465"/>
  <c r="M465"/>
  <c r="N465"/>
  <c r="O465"/>
  <c r="P465"/>
  <c r="Q465"/>
  <c r="R465"/>
  <c r="S465"/>
  <c r="T465"/>
  <c r="U465"/>
  <c r="V465"/>
  <c r="W465"/>
  <c r="X465"/>
  <c r="Y465"/>
  <c r="AA466"/>
  <c r="AY468"/>
  <c r="BA468"/>
  <c r="B471"/>
  <c r="C471"/>
  <c r="D471"/>
  <c r="E471"/>
  <c r="F471"/>
  <c r="G471"/>
  <c r="H471"/>
  <c r="I471"/>
  <c r="J471"/>
  <c r="K471"/>
  <c r="L471"/>
  <c r="M471"/>
  <c r="N471"/>
  <c r="O471"/>
  <c r="P471"/>
  <c r="Q471"/>
  <c r="R471"/>
  <c r="S471"/>
  <c r="T471"/>
  <c r="U471"/>
  <c r="V471"/>
  <c r="W471"/>
  <c r="X471"/>
  <c r="Y471"/>
  <c r="B472"/>
  <c r="C472"/>
  <c r="D472"/>
  <c r="E472"/>
  <c r="F472"/>
  <c r="G472"/>
  <c r="H472"/>
  <c r="I472"/>
  <c r="J472"/>
  <c r="K472"/>
  <c r="L472"/>
  <c r="M472"/>
  <c r="N472"/>
  <c r="O472"/>
  <c r="P472"/>
  <c r="Q472"/>
  <c r="R472"/>
  <c r="S472"/>
  <c r="T472"/>
  <c r="U472"/>
  <c r="V472"/>
  <c r="W472"/>
  <c r="X472"/>
  <c r="Y472"/>
  <c r="B473"/>
  <c r="C473"/>
  <c r="D473"/>
  <c r="E473"/>
  <c r="F473"/>
  <c r="G473"/>
  <c r="H473"/>
  <c r="I473"/>
  <c r="J473"/>
  <c r="K473"/>
  <c r="L473"/>
  <c r="M473"/>
  <c r="N473"/>
  <c r="O473"/>
  <c r="P473"/>
  <c r="Q473"/>
  <c r="R473"/>
  <c r="S473"/>
  <c r="T473"/>
  <c r="U473"/>
  <c r="V473"/>
  <c r="W473"/>
  <c r="X473"/>
  <c r="Y473"/>
  <c r="B474"/>
  <c r="C474"/>
  <c r="D474"/>
  <c r="E474"/>
  <c r="F474"/>
  <c r="G474"/>
  <c r="H474"/>
  <c r="I474"/>
  <c r="J474"/>
  <c r="K474"/>
  <c r="L474"/>
  <c r="M474"/>
  <c r="N474"/>
  <c r="O474"/>
  <c r="P474"/>
  <c r="Q474"/>
  <c r="R474"/>
  <c r="S474"/>
  <c r="T474"/>
  <c r="U474"/>
  <c r="V474"/>
  <c r="W474"/>
  <c r="X474"/>
  <c r="Y474"/>
  <c r="B475"/>
  <c r="C475"/>
  <c r="D475"/>
  <c r="E475"/>
  <c r="F475"/>
  <c r="G475"/>
  <c r="H475"/>
  <c r="I475"/>
  <c r="J475"/>
  <c r="K475"/>
  <c r="L475"/>
  <c r="M475"/>
  <c r="N475"/>
  <c r="O475"/>
  <c r="P475"/>
  <c r="Q475"/>
  <c r="R475"/>
  <c r="S475"/>
  <c r="T475"/>
  <c r="U475"/>
  <c r="V475"/>
  <c r="W475"/>
  <c r="X475"/>
  <c r="Y475"/>
  <c r="B476"/>
  <c r="C476"/>
  <c r="D476"/>
  <c r="E476"/>
  <c r="F476"/>
  <c r="G476"/>
  <c r="H476"/>
  <c r="I476"/>
  <c r="J476"/>
  <c r="K476"/>
  <c r="L476"/>
  <c r="M476"/>
  <c r="N476"/>
  <c r="O476"/>
  <c r="P476"/>
  <c r="Q476"/>
  <c r="R476"/>
  <c r="S476"/>
  <c r="T476"/>
  <c r="U476"/>
  <c r="V476"/>
  <c r="W476"/>
  <c r="X476"/>
  <c r="Y476"/>
  <c r="B477"/>
  <c r="C477"/>
  <c r="D477"/>
  <c r="E477"/>
  <c r="F477"/>
  <c r="G477"/>
  <c r="H477"/>
  <c r="I477"/>
  <c r="J477"/>
  <c r="K477"/>
  <c r="L477"/>
  <c r="M477"/>
  <c r="N477"/>
  <c r="O477"/>
  <c r="P477"/>
  <c r="Q477"/>
  <c r="R477"/>
  <c r="S477"/>
  <c r="T477"/>
  <c r="U477"/>
  <c r="V477"/>
  <c r="W477"/>
  <c r="X477"/>
  <c r="Y477"/>
  <c r="B478"/>
  <c r="C478"/>
  <c r="D478"/>
  <c r="E478"/>
  <c r="F478"/>
  <c r="G478"/>
  <c r="H478"/>
  <c r="I478"/>
  <c r="J478"/>
  <c r="K478"/>
  <c r="L478"/>
  <c r="M478"/>
  <c r="N478"/>
  <c r="O478"/>
  <c r="P478"/>
  <c r="Q478"/>
  <c r="R478"/>
  <c r="S478"/>
  <c r="T478"/>
  <c r="U478"/>
  <c r="V478"/>
  <c r="W478"/>
  <c r="X478"/>
  <c r="Y478"/>
  <c r="B479"/>
  <c r="C479"/>
  <c r="D479"/>
  <c r="E479"/>
  <c r="F479"/>
  <c r="G479"/>
  <c r="H479"/>
  <c r="I479"/>
  <c r="J479"/>
  <c r="K479"/>
  <c r="L479"/>
  <c r="M479"/>
  <c r="N479"/>
  <c r="O479"/>
  <c r="P479"/>
  <c r="Q479"/>
  <c r="R479"/>
  <c r="S479"/>
  <c r="T479"/>
  <c r="U479"/>
  <c r="V479"/>
  <c r="W479"/>
  <c r="X479"/>
  <c r="Y479"/>
  <c r="B480"/>
  <c r="C480"/>
  <c r="D480"/>
  <c r="E480"/>
  <c r="F480"/>
  <c r="G480"/>
  <c r="H480"/>
  <c r="I480"/>
  <c r="J480"/>
  <c r="K480"/>
  <c r="L480"/>
  <c r="M480"/>
  <c r="N480"/>
  <c r="O480"/>
  <c r="P480"/>
  <c r="Q480"/>
  <c r="R480"/>
  <c r="S480"/>
  <c r="T480"/>
  <c r="U480"/>
  <c r="V480"/>
  <c r="W480"/>
  <c r="X480"/>
  <c r="Y480"/>
  <c r="B481"/>
  <c r="C481"/>
  <c r="D481"/>
  <c r="E481"/>
  <c r="F481"/>
  <c r="G481"/>
  <c r="H481"/>
  <c r="I481"/>
  <c r="J481"/>
  <c r="K481"/>
  <c r="L481"/>
  <c r="M481"/>
  <c r="N481"/>
  <c r="O481"/>
  <c r="P481"/>
  <c r="Q481"/>
  <c r="R481"/>
  <c r="S481"/>
  <c r="T481"/>
  <c r="U481"/>
  <c r="V481"/>
  <c r="W481"/>
  <c r="X481"/>
  <c r="Y481"/>
  <c r="B482"/>
  <c r="C482"/>
  <c r="D482"/>
  <c r="E482"/>
  <c r="F482"/>
  <c r="G482"/>
  <c r="H482"/>
  <c r="I482"/>
  <c r="J482"/>
  <c r="K482"/>
  <c r="L482"/>
  <c r="M482"/>
  <c r="N482"/>
  <c r="O482"/>
  <c r="P482"/>
  <c r="Q482"/>
  <c r="R482"/>
  <c r="S482"/>
  <c r="T482"/>
  <c r="U482"/>
  <c r="V482"/>
  <c r="W482"/>
  <c r="X482"/>
  <c r="Y482"/>
  <c r="B483"/>
  <c r="C483"/>
  <c r="D483"/>
  <c r="E483"/>
  <c r="F483"/>
  <c r="G483"/>
  <c r="H483"/>
  <c r="I483"/>
  <c r="J483"/>
  <c r="K483"/>
  <c r="L483"/>
  <c r="M483"/>
  <c r="N483"/>
  <c r="O483"/>
  <c r="P483"/>
  <c r="Q483"/>
  <c r="R483"/>
  <c r="S483"/>
  <c r="T483"/>
  <c r="U483"/>
  <c r="V483"/>
  <c r="W483"/>
  <c r="X483"/>
  <c r="Y483"/>
  <c r="B484"/>
  <c r="C484"/>
  <c r="D484"/>
  <c r="E484"/>
  <c r="F484"/>
  <c r="G484"/>
  <c r="H484"/>
  <c r="I484"/>
  <c r="J484"/>
  <c r="K484"/>
  <c r="L484"/>
  <c r="M484"/>
  <c r="N484"/>
  <c r="O484"/>
  <c r="P484"/>
  <c r="Q484"/>
  <c r="R484"/>
  <c r="S484"/>
  <c r="T484"/>
  <c r="U484"/>
  <c r="V484"/>
  <c r="W484"/>
  <c r="X484"/>
  <c r="Y484"/>
  <c r="B485"/>
  <c r="C485"/>
  <c r="D485"/>
  <c r="E485"/>
  <c r="F485"/>
  <c r="G485"/>
  <c r="H485"/>
  <c r="I485"/>
  <c r="J485"/>
  <c r="K485"/>
  <c r="L485"/>
  <c r="M485"/>
  <c r="N485"/>
  <c r="O485"/>
  <c r="P485"/>
  <c r="Q485"/>
  <c r="R485"/>
  <c r="S485"/>
  <c r="T485"/>
  <c r="U485"/>
  <c r="V485"/>
  <c r="W485"/>
  <c r="X485"/>
  <c r="Y485"/>
  <c r="B486"/>
  <c r="C486"/>
  <c r="D486"/>
  <c r="E486"/>
  <c r="F486"/>
  <c r="G486"/>
  <c r="H486"/>
  <c r="I486"/>
  <c r="J486"/>
  <c r="K486"/>
  <c r="L486"/>
  <c r="M486"/>
  <c r="N486"/>
  <c r="O486"/>
  <c r="P486"/>
  <c r="Q486"/>
  <c r="R486"/>
  <c r="S486"/>
  <c r="T486"/>
  <c r="U486"/>
  <c r="V486"/>
  <c r="W486"/>
  <c r="X486"/>
  <c r="Y486"/>
  <c r="B487"/>
  <c r="C487"/>
  <c r="D487"/>
  <c r="E487"/>
  <c r="F487"/>
  <c r="G487"/>
  <c r="H487"/>
  <c r="I487"/>
  <c r="J487"/>
  <c r="K487"/>
  <c r="L487"/>
  <c r="M487"/>
  <c r="N487"/>
  <c r="O487"/>
  <c r="P487"/>
  <c r="Q487"/>
  <c r="R487"/>
  <c r="S487"/>
  <c r="T487"/>
  <c r="U487"/>
  <c r="V487"/>
  <c r="W487"/>
  <c r="X487"/>
  <c r="Y487"/>
  <c r="B488"/>
  <c r="C488"/>
  <c r="D488"/>
  <c r="E488"/>
  <c r="F488"/>
  <c r="G488"/>
  <c r="H488"/>
  <c r="I488"/>
  <c r="J488"/>
  <c r="K488"/>
  <c r="L488"/>
  <c r="M488"/>
  <c r="N488"/>
  <c r="O488"/>
  <c r="P488"/>
  <c r="Q488"/>
  <c r="R488"/>
  <c r="S488"/>
  <c r="T488"/>
  <c r="U488"/>
  <c r="V488"/>
  <c r="W488"/>
  <c r="X488"/>
  <c r="Y488"/>
  <c r="B489"/>
  <c r="C489"/>
  <c r="D489"/>
  <c r="E489"/>
  <c r="F489"/>
  <c r="G489"/>
  <c r="H489"/>
  <c r="I489"/>
  <c r="J489"/>
  <c r="K489"/>
  <c r="L489"/>
  <c r="M489"/>
  <c r="N489"/>
  <c r="O489"/>
  <c r="P489"/>
  <c r="Q489"/>
  <c r="R489"/>
  <c r="S489"/>
  <c r="T489"/>
  <c r="U489"/>
  <c r="V489"/>
  <c r="W489"/>
  <c r="X489"/>
  <c r="Y489"/>
  <c r="B490"/>
  <c r="C490"/>
  <c r="D490"/>
  <c r="E490"/>
  <c r="F490"/>
  <c r="G490"/>
  <c r="H490"/>
  <c r="I490"/>
  <c r="J490"/>
  <c r="K490"/>
  <c r="L490"/>
  <c r="M490"/>
  <c r="N490"/>
  <c r="O490"/>
  <c r="P490"/>
  <c r="Q490"/>
  <c r="R490"/>
  <c r="S490"/>
  <c r="T490"/>
  <c r="U490"/>
  <c r="V490"/>
  <c r="W490"/>
  <c r="X490"/>
  <c r="Y490"/>
  <c r="B491"/>
  <c r="C491"/>
  <c r="D491"/>
  <c r="E491"/>
  <c r="F491"/>
  <c r="G491"/>
  <c r="H491"/>
  <c r="I491"/>
  <c r="J491"/>
  <c r="K491"/>
  <c r="L491"/>
  <c r="M491"/>
  <c r="N491"/>
  <c r="O491"/>
  <c r="P491"/>
  <c r="Q491"/>
  <c r="R491"/>
  <c r="S491"/>
  <c r="T491"/>
  <c r="U491"/>
  <c r="V491"/>
  <c r="W491"/>
  <c r="X491"/>
  <c r="Y491"/>
  <c r="B492"/>
  <c r="C492"/>
  <c r="D492"/>
  <c r="E492"/>
  <c r="F492"/>
  <c r="G492"/>
  <c r="H492"/>
  <c r="I492"/>
  <c r="J492"/>
  <c r="K492"/>
  <c r="L492"/>
  <c r="M492"/>
  <c r="N492"/>
  <c r="O492"/>
  <c r="P492"/>
  <c r="Q492"/>
  <c r="R492"/>
  <c r="S492"/>
  <c r="T492"/>
  <c r="U492"/>
  <c r="V492"/>
  <c r="W492"/>
  <c r="X492"/>
  <c r="Y492"/>
  <c r="B493"/>
  <c r="C493"/>
  <c r="D493"/>
  <c r="E493"/>
  <c r="F493"/>
  <c r="G493"/>
  <c r="H493"/>
  <c r="I493"/>
  <c r="J493"/>
  <c r="K493"/>
  <c r="L493"/>
  <c r="M493"/>
  <c r="N493"/>
  <c r="O493"/>
  <c r="P493"/>
  <c r="Q493"/>
  <c r="R493"/>
  <c r="S493"/>
  <c r="T493"/>
  <c r="U493"/>
  <c r="V493"/>
  <c r="W493"/>
  <c r="X493"/>
  <c r="Y493"/>
  <c r="B494"/>
  <c r="C494"/>
  <c r="D494"/>
  <c r="E494"/>
  <c r="F494"/>
  <c r="G494"/>
  <c r="H494"/>
  <c r="I494"/>
  <c r="J494"/>
  <c r="K494"/>
  <c r="L494"/>
  <c r="M494"/>
  <c r="N494"/>
  <c r="O494"/>
  <c r="P494"/>
  <c r="Q494"/>
  <c r="R494"/>
  <c r="S494"/>
  <c r="T494"/>
  <c r="U494"/>
  <c r="V494"/>
  <c r="W494"/>
  <c r="X494"/>
  <c r="Y494"/>
  <c r="B495"/>
  <c r="C495"/>
  <c r="D495"/>
  <c r="E495"/>
  <c r="F495"/>
  <c r="G495"/>
  <c r="H495"/>
  <c r="I495"/>
  <c r="J495"/>
  <c r="K495"/>
  <c r="L495"/>
  <c r="M495"/>
  <c r="N495"/>
  <c r="O495"/>
  <c r="P495"/>
  <c r="Q495"/>
  <c r="R495"/>
  <c r="S495"/>
  <c r="T495"/>
  <c r="U495"/>
  <c r="V495"/>
  <c r="W495"/>
  <c r="X495"/>
  <c r="Y495"/>
  <c r="B496"/>
  <c r="C496"/>
  <c r="D496"/>
  <c r="E496"/>
  <c r="F496"/>
  <c r="G496"/>
  <c r="H496"/>
  <c r="I496"/>
  <c r="J496"/>
  <c r="K496"/>
  <c r="L496"/>
  <c r="M496"/>
  <c r="N496"/>
  <c r="O496"/>
  <c r="P496"/>
  <c r="Q496"/>
  <c r="R496"/>
  <c r="S496"/>
  <c r="T496"/>
  <c r="U496"/>
  <c r="V496"/>
  <c r="W496"/>
  <c r="X496"/>
  <c r="Y496"/>
  <c r="B497"/>
  <c r="C497"/>
  <c r="D497"/>
  <c r="E497"/>
  <c r="F497"/>
  <c r="G497"/>
  <c r="H497"/>
  <c r="I497"/>
  <c r="J497"/>
  <c r="K497"/>
  <c r="L497"/>
  <c r="M497"/>
  <c r="N497"/>
  <c r="O497"/>
  <c r="P497"/>
  <c r="Q497"/>
  <c r="R497"/>
  <c r="S497"/>
  <c r="T497"/>
  <c r="U497"/>
  <c r="V497"/>
  <c r="W497"/>
  <c r="X497"/>
  <c r="Y497"/>
  <c r="B498"/>
  <c r="C498"/>
  <c r="D498"/>
  <c r="E498"/>
  <c r="F498"/>
  <c r="G498"/>
  <c r="H498"/>
  <c r="I498"/>
  <c r="J498"/>
  <c r="K498"/>
  <c r="L498"/>
  <c r="M498"/>
  <c r="N498"/>
  <c r="O498"/>
  <c r="P498"/>
  <c r="Q498"/>
  <c r="R498"/>
  <c r="S498"/>
  <c r="T498"/>
  <c r="U498"/>
  <c r="V498"/>
  <c r="W498"/>
  <c r="X498"/>
  <c r="Y498"/>
  <c r="B499"/>
  <c r="C499"/>
  <c r="D499"/>
  <c r="E499"/>
  <c r="F499"/>
  <c r="G499"/>
  <c r="H499"/>
  <c r="I499"/>
  <c r="J499"/>
  <c r="K499"/>
  <c r="L499"/>
  <c r="M499"/>
  <c r="N499"/>
  <c r="O499"/>
  <c r="P499"/>
  <c r="Q499"/>
  <c r="R499"/>
  <c r="S499"/>
  <c r="T499"/>
  <c r="U499"/>
  <c r="V499"/>
  <c r="W499"/>
  <c r="X499"/>
  <c r="Y499"/>
  <c r="B500"/>
  <c r="C500"/>
  <c r="D500"/>
  <c r="E500"/>
  <c r="F500"/>
  <c r="G500"/>
  <c r="H500"/>
  <c r="I500"/>
  <c r="J500"/>
  <c r="K500"/>
  <c r="L500"/>
  <c r="M500"/>
  <c r="N500"/>
  <c r="O500"/>
  <c r="P500"/>
  <c r="Q500"/>
  <c r="R500"/>
  <c r="S500"/>
  <c r="T500"/>
  <c r="U500"/>
  <c r="V500"/>
  <c r="W500"/>
  <c r="X500"/>
  <c r="Y500"/>
  <c r="B501"/>
  <c r="C501"/>
  <c r="D501"/>
  <c r="E501"/>
  <c r="F501"/>
  <c r="G501"/>
  <c r="H501"/>
  <c r="I501"/>
  <c r="J501"/>
  <c r="K501"/>
  <c r="L501"/>
  <c r="M501"/>
  <c r="N501"/>
  <c r="O501"/>
  <c r="P501"/>
  <c r="Q501"/>
  <c r="R501"/>
  <c r="S501"/>
  <c r="T501"/>
  <c r="U501"/>
  <c r="V501"/>
  <c r="W501"/>
  <c r="X501"/>
  <c r="Y501"/>
  <c r="AA502"/>
  <c r="AY504"/>
  <c r="BA504"/>
  <c r="B507"/>
  <c r="C507"/>
  <c r="D507"/>
  <c r="E507"/>
  <c r="F507"/>
  <c r="G507"/>
  <c r="H507"/>
  <c r="I507"/>
  <c r="J507"/>
  <c r="K507"/>
  <c r="L507"/>
  <c r="M507"/>
  <c r="N507"/>
  <c r="O507"/>
  <c r="P507"/>
  <c r="Q507"/>
  <c r="R507"/>
  <c r="S507"/>
  <c r="T507"/>
  <c r="U507"/>
  <c r="V507"/>
  <c r="W507"/>
  <c r="X507"/>
  <c r="Y507"/>
  <c r="B508"/>
  <c r="C508"/>
  <c r="D508"/>
  <c r="E508"/>
  <c r="F508"/>
  <c r="G508"/>
  <c r="H508"/>
  <c r="I508"/>
  <c r="J508"/>
  <c r="K508"/>
  <c r="L508"/>
  <c r="M508"/>
  <c r="N508"/>
  <c r="O508"/>
  <c r="P508"/>
  <c r="Q508"/>
  <c r="R508"/>
  <c r="S508"/>
  <c r="T508"/>
  <c r="U508"/>
  <c r="V508"/>
  <c r="W508"/>
  <c r="X508"/>
  <c r="Y508"/>
  <c r="B509"/>
  <c r="C509"/>
  <c r="D509"/>
  <c r="E509"/>
  <c r="F509"/>
  <c r="G509"/>
  <c r="H509"/>
  <c r="I509"/>
  <c r="J509"/>
  <c r="K509"/>
  <c r="L509"/>
  <c r="M509"/>
  <c r="N509"/>
  <c r="O509"/>
  <c r="P509"/>
  <c r="Q509"/>
  <c r="R509"/>
  <c r="S509"/>
  <c r="T509"/>
  <c r="U509"/>
  <c r="V509"/>
  <c r="W509"/>
  <c r="X509"/>
  <c r="Y509"/>
  <c r="B510"/>
  <c r="C510"/>
  <c r="D510"/>
  <c r="E510"/>
  <c r="F510"/>
  <c r="G510"/>
  <c r="H510"/>
  <c r="I510"/>
  <c r="J510"/>
  <c r="K510"/>
  <c r="L510"/>
  <c r="M510"/>
  <c r="N510"/>
  <c r="O510"/>
  <c r="P510"/>
  <c r="Q510"/>
  <c r="R510"/>
  <c r="S510"/>
  <c r="T510"/>
  <c r="U510"/>
  <c r="V510"/>
  <c r="W510"/>
  <c r="X510"/>
  <c r="Y510"/>
  <c r="B511"/>
  <c r="C511"/>
  <c r="D511"/>
  <c r="E511"/>
  <c r="F511"/>
  <c r="G511"/>
  <c r="H511"/>
  <c r="I511"/>
  <c r="J511"/>
  <c r="K511"/>
  <c r="L511"/>
  <c r="M511"/>
  <c r="N511"/>
  <c r="O511"/>
  <c r="P511"/>
  <c r="Q511"/>
  <c r="R511"/>
  <c r="S511"/>
  <c r="T511"/>
  <c r="U511"/>
  <c r="V511"/>
  <c r="W511"/>
  <c r="X511"/>
  <c r="Y511"/>
  <c r="B512"/>
  <c r="C512"/>
  <c r="D512"/>
  <c r="E512"/>
  <c r="F512"/>
  <c r="G512"/>
  <c r="H512"/>
  <c r="I512"/>
  <c r="J512"/>
  <c r="K512"/>
  <c r="L512"/>
  <c r="M512"/>
  <c r="N512"/>
  <c r="O512"/>
  <c r="P512"/>
  <c r="Q512"/>
  <c r="R512"/>
  <c r="S512"/>
  <c r="T512"/>
  <c r="U512"/>
  <c r="V512"/>
  <c r="W512"/>
  <c r="X512"/>
  <c r="Y512"/>
  <c r="B513"/>
  <c r="C513"/>
  <c r="D513"/>
  <c r="E513"/>
  <c r="F513"/>
  <c r="G513"/>
  <c r="H513"/>
  <c r="I513"/>
  <c r="J513"/>
  <c r="K513"/>
  <c r="L513"/>
  <c r="M513"/>
  <c r="N513"/>
  <c r="O513"/>
  <c r="P513"/>
  <c r="Q513"/>
  <c r="R513"/>
  <c r="S513"/>
  <c r="T513"/>
  <c r="U513"/>
  <c r="V513"/>
  <c r="W513"/>
  <c r="X513"/>
  <c r="Y513"/>
  <c r="B514"/>
  <c r="C514"/>
  <c r="D514"/>
  <c r="E514"/>
  <c r="F514"/>
  <c r="G514"/>
  <c r="H514"/>
  <c r="I514"/>
  <c r="J514"/>
  <c r="K514"/>
  <c r="L514"/>
  <c r="M514"/>
  <c r="N514"/>
  <c r="O514"/>
  <c r="P514"/>
  <c r="Q514"/>
  <c r="R514"/>
  <c r="S514"/>
  <c r="T514"/>
  <c r="U514"/>
  <c r="V514"/>
  <c r="W514"/>
  <c r="X514"/>
  <c r="Y514"/>
  <c r="B515"/>
  <c r="C515"/>
  <c r="D515"/>
  <c r="E515"/>
  <c r="F515"/>
  <c r="G515"/>
  <c r="H515"/>
  <c r="I515"/>
  <c r="J515"/>
  <c r="K515"/>
  <c r="L515"/>
  <c r="M515"/>
  <c r="N515"/>
  <c r="O515"/>
  <c r="P515"/>
  <c r="Q515"/>
  <c r="R515"/>
  <c r="S515"/>
  <c r="T515"/>
  <c r="U515"/>
  <c r="V515"/>
  <c r="W515"/>
  <c r="X515"/>
  <c r="Y515"/>
  <c r="B516"/>
  <c r="C516"/>
  <c r="D516"/>
  <c r="E516"/>
  <c r="F516"/>
  <c r="G516"/>
  <c r="H516"/>
  <c r="I516"/>
  <c r="J516"/>
  <c r="K516"/>
  <c r="L516"/>
  <c r="M516"/>
  <c r="N516"/>
  <c r="O516"/>
  <c r="P516"/>
  <c r="Q516"/>
  <c r="R516"/>
  <c r="S516"/>
  <c r="T516"/>
  <c r="U516"/>
  <c r="V516"/>
  <c r="W516"/>
  <c r="X516"/>
  <c r="Y516"/>
  <c r="B517"/>
  <c r="C517"/>
  <c r="D517"/>
  <c r="E517"/>
  <c r="F517"/>
  <c r="G517"/>
  <c r="H517"/>
  <c r="I517"/>
  <c r="J517"/>
  <c r="K517"/>
  <c r="L517"/>
  <c r="M517"/>
  <c r="N517"/>
  <c r="O517"/>
  <c r="P517"/>
  <c r="Q517"/>
  <c r="R517"/>
  <c r="S517"/>
  <c r="T517"/>
  <c r="U517"/>
  <c r="V517"/>
  <c r="W517"/>
  <c r="X517"/>
  <c r="Y517"/>
  <c r="B518"/>
  <c r="C518"/>
  <c r="D518"/>
  <c r="E518"/>
  <c r="F518"/>
  <c r="G518"/>
  <c r="H518"/>
  <c r="I518"/>
  <c r="J518"/>
  <c r="K518"/>
  <c r="L518"/>
  <c r="M518"/>
  <c r="N518"/>
  <c r="O518"/>
  <c r="P518"/>
  <c r="Q518"/>
  <c r="R518"/>
  <c r="S518"/>
  <c r="T518"/>
  <c r="U518"/>
  <c r="V518"/>
  <c r="W518"/>
  <c r="X518"/>
  <c r="Y518"/>
  <c r="B519"/>
  <c r="C519"/>
  <c r="D519"/>
  <c r="E519"/>
  <c r="F519"/>
  <c r="G519"/>
  <c r="H519"/>
  <c r="I519"/>
  <c r="J519"/>
  <c r="K519"/>
  <c r="L519"/>
  <c r="M519"/>
  <c r="N519"/>
  <c r="O519"/>
  <c r="P519"/>
  <c r="Q519"/>
  <c r="R519"/>
  <c r="S519"/>
  <c r="T519"/>
  <c r="U519"/>
  <c r="V519"/>
  <c r="W519"/>
  <c r="X519"/>
  <c r="Y519"/>
  <c r="B520"/>
  <c r="C520"/>
  <c r="D520"/>
  <c r="E520"/>
  <c r="F520"/>
  <c r="G520"/>
  <c r="H520"/>
  <c r="I520"/>
  <c r="J520"/>
  <c r="K520"/>
  <c r="L520"/>
  <c r="M520"/>
  <c r="N520"/>
  <c r="O520"/>
  <c r="P520"/>
  <c r="Q520"/>
  <c r="R520"/>
  <c r="S520"/>
  <c r="T520"/>
  <c r="U520"/>
  <c r="V520"/>
  <c r="W520"/>
  <c r="X520"/>
  <c r="Y520"/>
  <c r="B521"/>
  <c r="C521"/>
  <c r="D521"/>
  <c r="E521"/>
  <c r="F521"/>
  <c r="G521"/>
  <c r="H521"/>
  <c r="I521"/>
  <c r="J521"/>
  <c r="K521"/>
  <c r="L521"/>
  <c r="M521"/>
  <c r="N521"/>
  <c r="O521"/>
  <c r="P521"/>
  <c r="Q521"/>
  <c r="R521"/>
  <c r="S521"/>
  <c r="T521"/>
  <c r="U521"/>
  <c r="V521"/>
  <c r="W521"/>
  <c r="X521"/>
  <c r="Y521"/>
  <c r="B522"/>
  <c r="C522"/>
  <c r="D522"/>
  <c r="E522"/>
  <c r="F522"/>
  <c r="G522"/>
  <c r="H522"/>
  <c r="I522"/>
  <c r="J522"/>
  <c r="K522"/>
  <c r="L522"/>
  <c r="M522"/>
  <c r="N522"/>
  <c r="O522"/>
  <c r="P522"/>
  <c r="Q522"/>
  <c r="R522"/>
  <c r="S522"/>
  <c r="T522"/>
  <c r="U522"/>
  <c r="V522"/>
  <c r="W522"/>
  <c r="X522"/>
  <c r="Y522"/>
  <c r="B523"/>
  <c r="C523"/>
  <c r="D523"/>
  <c r="E523"/>
  <c r="F523"/>
  <c r="G523"/>
  <c r="H523"/>
  <c r="I523"/>
  <c r="J523"/>
  <c r="K523"/>
  <c r="L523"/>
  <c r="M523"/>
  <c r="N523"/>
  <c r="O523"/>
  <c r="P523"/>
  <c r="Q523"/>
  <c r="R523"/>
  <c r="S523"/>
  <c r="T523"/>
  <c r="U523"/>
  <c r="V523"/>
  <c r="W523"/>
  <c r="X523"/>
  <c r="Y523"/>
  <c r="B524"/>
  <c r="C524"/>
  <c r="D524"/>
  <c r="E524"/>
  <c r="F524"/>
  <c r="G524"/>
  <c r="H524"/>
  <c r="I524"/>
  <c r="J524"/>
  <c r="K524"/>
  <c r="L524"/>
  <c r="M524"/>
  <c r="N524"/>
  <c r="O524"/>
  <c r="P524"/>
  <c r="Q524"/>
  <c r="R524"/>
  <c r="S524"/>
  <c r="T524"/>
  <c r="U524"/>
  <c r="V524"/>
  <c r="W524"/>
  <c r="X524"/>
  <c r="Y524"/>
  <c r="B525"/>
  <c r="C525"/>
  <c r="D525"/>
  <c r="E525"/>
  <c r="F525"/>
  <c r="G525"/>
  <c r="H525"/>
  <c r="I525"/>
  <c r="J525"/>
  <c r="K525"/>
  <c r="L525"/>
  <c r="M525"/>
  <c r="N525"/>
  <c r="O525"/>
  <c r="P525"/>
  <c r="Q525"/>
  <c r="R525"/>
  <c r="S525"/>
  <c r="T525"/>
  <c r="U525"/>
  <c r="V525"/>
  <c r="W525"/>
  <c r="X525"/>
  <c r="Y525"/>
  <c r="B526"/>
  <c r="C526"/>
  <c r="D526"/>
  <c r="E526"/>
  <c r="F526"/>
  <c r="G526"/>
  <c r="H526"/>
  <c r="I526"/>
  <c r="J526"/>
  <c r="K526"/>
  <c r="L526"/>
  <c r="M526"/>
  <c r="N526"/>
  <c r="O526"/>
  <c r="P526"/>
  <c r="Q526"/>
  <c r="R526"/>
  <c r="S526"/>
  <c r="T526"/>
  <c r="U526"/>
  <c r="V526"/>
  <c r="W526"/>
  <c r="X526"/>
  <c r="Y526"/>
  <c r="B527"/>
  <c r="C527"/>
  <c r="D527"/>
  <c r="E527"/>
  <c r="F527"/>
  <c r="G527"/>
  <c r="H527"/>
  <c r="I527"/>
  <c r="J527"/>
  <c r="K527"/>
  <c r="L527"/>
  <c r="M527"/>
  <c r="N527"/>
  <c r="O527"/>
  <c r="P527"/>
  <c r="Q527"/>
  <c r="R527"/>
  <c r="S527"/>
  <c r="T527"/>
  <c r="U527"/>
  <c r="V527"/>
  <c r="W527"/>
  <c r="X527"/>
  <c r="Y527"/>
  <c r="B528"/>
  <c r="C528"/>
  <c r="D528"/>
  <c r="E528"/>
  <c r="F528"/>
  <c r="G528"/>
  <c r="H528"/>
  <c r="I528"/>
  <c r="J528"/>
  <c r="K528"/>
  <c r="L528"/>
  <c r="M528"/>
  <c r="N528"/>
  <c r="O528"/>
  <c r="P528"/>
  <c r="Q528"/>
  <c r="R528"/>
  <c r="S528"/>
  <c r="T528"/>
  <c r="U528"/>
  <c r="V528"/>
  <c r="W528"/>
  <c r="X528"/>
  <c r="Y528"/>
  <c r="B529"/>
  <c r="C529"/>
  <c r="D529"/>
  <c r="E529"/>
  <c r="F529"/>
  <c r="G529"/>
  <c r="H529"/>
  <c r="I529"/>
  <c r="J529"/>
  <c r="K529"/>
  <c r="L529"/>
  <c r="M529"/>
  <c r="N529"/>
  <c r="O529"/>
  <c r="P529"/>
  <c r="Q529"/>
  <c r="R529"/>
  <c r="S529"/>
  <c r="T529"/>
  <c r="U529"/>
  <c r="V529"/>
  <c r="W529"/>
  <c r="X529"/>
  <c r="Y529"/>
  <c r="B530"/>
  <c r="C530"/>
  <c r="D530"/>
  <c r="E530"/>
  <c r="F530"/>
  <c r="G530"/>
  <c r="H530"/>
  <c r="I530"/>
  <c r="J530"/>
  <c r="K530"/>
  <c r="L530"/>
  <c r="M530"/>
  <c r="N530"/>
  <c r="O530"/>
  <c r="P530"/>
  <c r="Q530"/>
  <c r="R530"/>
  <c r="S530"/>
  <c r="T530"/>
  <c r="U530"/>
  <c r="V530"/>
  <c r="W530"/>
  <c r="X530"/>
  <c r="Y530"/>
  <c r="B531"/>
  <c r="C531"/>
  <c r="D531"/>
  <c r="E531"/>
  <c r="F531"/>
  <c r="G531"/>
  <c r="H531"/>
  <c r="I531"/>
  <c r="J531"/>
  <c r="K531"/>
  <c r="L531"/>
  <c r="M531"/>
  <c r="N531"/>
  <c r="O531"/>
  <c r="P531"/>
  <c r="Q531"/>
  <c r="R531"/>
  <c r="S531"/>
  <c r="T531"/>
  <c r="U531"/>
  <c r="V531"/>
  <c r="W531"/>
  <c r="X531"/>
  <c r="Y531"/>
  <c r="B532"/>
  <c r="C532"/>
  <c r="D532"/>
  <c r="E532"/>
  <c r="F532"/>
  <c r="G532"/>
  <c r="H532"/>
  <c r="I532"/>
  <c r="J532"/>
  <c r="K532"/>
  <c r="L532"/>
  <c r="M532"/>
  <c r="N532"/>
  <c r="O532"/>
  <c r="P532"/>
  <c r="Q532"/>
  <c r="R532"/>
  <c r="S532"/>
  <c r="T532"/>
  <c r="U532"/>
  <c r="V532"/>
  <c r="W532"/>
  <c r="X532"/>
  <c r="Y532"/>
  <c r="B533"/>
  <c r="C533"/>
  <c r="D533"/>
  <c r="E533"/>
  <c r="F533"/>
  <c r="G533"/>
  <c r="H533"/>
  <c r="I533"/>
  <c r="J533"/>
  <c r="K533"/>
  <c r="L533"/>
  <c r="M533"/>
  <c r="N533"/>
  <c r="O533"/>
  <c r="P533"/>
  <c r="Q533"/>
  <c r="R533"/>
  <c r="S533"/>
  <c r="T533"/>
  <c r="U533"/>
  <c r="V533"/>
  <c r="W533"/>
  <c r="X533"/>
  <c r="Y533"/>
  <c r="B534"/>
  <c r="C534"/>
  <c r="D534"/>
  <c r="E534"/>
  <c r="F534"/>
  <c r="G534"/>
  <c r="H534"/>
  <c r="I534"/>
  <c r="J534"/>
  <c r="K534"/>
  <c r="L534"/>
  <c r="M534"/>
  <c r="N534"/>
  <c r="O534"/>
  <c r="P534"/>
  <c r="Q534"/>
  <c r="R534"/>
  <c r="S534"/>
  <c r="T534"/>
  <c r="U534"/>
  <c r="V534"/>
  <c r="W534"/>
  <c r="X534"/>
  <c r="Y534"/>
  <c r="B535"/>
  <c r="C535"/>
  <c r="D535"/>
  <c r="E535"/>
  <c r="F535"/>
  <c r="G535"/>
  <c r="H535"/>
  <c r="I535"/>
  <c r="J535"/>
  <c r="K535"/>
  <c r="L535"/>
  <c r="M535"/>
  <c r="N535"/>
  <c r="O535"/>
  <c r="P535"/>
  <c r="Q535"/>
  <c r="R535"/>
  <c r="S535"/>
  <c r="T535"/>
  <c r="U535"/>
  <c r="V535"/>
  <c r="W535"/>
  <c r="X535"/>
  <c r="Y535"/>
  <c r="B536"/>
  <c r="C536"/>
  <c r="D536"/>
  <c r="E536"/>
  <c r="F536"/>
  <c r="G536"/>
  <c r="H536"/>
  <c r="I536"/>
  <c r="J536"/>
  <c r="K536"/>
  <c r="L536"/>
  <c r="M536"/>
  <c r="N536"/>
  <c r="O536"/>
  <c r="P536"/>
  <c r="Q536"/>
  <c r="R536"/>
  <c r="S536"/>
  <c r="T536"/>
  <c r="U536"/>
  <c r="V536"/>
  <c r="W536"/>
  <c r="X536"/>
  <c r="Y536"/>
  <c r="B537"/>
  <c r="C537"/>
  <c r="D537"/>
  <c r="E537"/>
  <c r="F537"/>
  <c r="G537"/>
  <c r="H537"/>
  <c r="I537"/>
  <c r="J537"/>
  <c r="K537"/>
  <c r="L537"/>
  <c r="M537"/>
  <c r="N537"/>
  <c r="O537"/>
  <c r="P537"/>
  <c r="Q537"/>
  <c r="R537"/>
  <c r="S537"/>
  <c r="T537"/>
  <c r="U537"/>
  <c r="V537"/>
  <c r="W537"/>
  <c r="X537"/>
  <c r="Y537"/>
  <c r="AA538"/>
  <c r="AY540"/>
  <c r="BA540"/>
  <c r="B543"/>
  <c r="C543"/>
  <c r="D543"/>
  <c r="E543"/>
  <c r="F543"/>
  <c r="G543"/>
  <c r="H543"/>
  <c r="I543"/>
  <c r="J543"/>
  <c r="K543"/>
  <c r="L543"/>
  <c r="M543"/>
  <c r="N543"/>
  <c r="O543"/>
  <c r="P543"/>
  <c r="Q543"/>
  <c r="R543"/>
  <c r="S543"/>
  <c r="T543"/>
  <c r="U543"/>
  <c r="V543"/>
  <c r="W543"/>
  <c r="X543"/>
  <c r="Y543"/>
  <c r="B544"/>
  <c r="C544"/>
  <c r="D544"/>
  <c r="E544"/>
  <c r="F544"/>
  <c r="G544"/>
  <c r="H544"/>
  <c r="I544"/>
  <c r="J544"/>
  <c r="K544"/>
  <c r="L544"/>
  <c r="M544"/>
  <c r="N544"/>
  <c r="O544"/>
  <c r="P544"/>
  <c r="Q544"/>
  <c r="R544"/>
  <c r="S544"/>
  <c r="T544"/>
  <c r="U544"/>
  <c r="V544"/>
  <c r="W544"/>
  <c r="X544"/>
  <c r="Y544"/>
  <c r="B545"/>
  <c r="C545"/>
  <c r="D545"/>
  <c r="E545"/>
  <c r="F545"/>
  <c r="G545"/>
  <c r="H545"/>
  <c r="I545"/>
  <c r="J545"/>
  <c r="K545"/>
  <c r="L545"/>
  <c r="M545"/>
  <c r="N545"/>
  <c r="O545"/>
  <c r="P545"/>
  <c r="Q545"/>
  <c r="R545"/>
  <c r="S545"/>
  <c r="T545"/>
  <c r="U545"/>
  <c r="V545"/>
  <c r="W545"/>
  <c r="X545"/>
  <c r="Y545"/>
  <c r="B546"/>
  <c r="C546"/>
  <c r="D546"/>
  <c r="E546"/>
  <c r="F546"/>
  <c r="G546"/>
  <c r="H546"/>
  <c r="I546"/>
  <c r="J546"/>
  <c r="K546"/>
  <c r="L546"/>
  <c r="M546"/>
  <c r="N546"/>
  <c r="O546"/>
  <c r="P546"/>
  <c r="Q546"/>
  <c r="R546"/>
  <c r="S546"/>
  <c r="T546"/>
  <c r="U546"/>
  <c r="V546"/>
  <c r="W546"/>
  <c r="X546"/>
  <c r="Y546"/>
  <c r="B547"/>
  <c r="C547"/>
  <c r="D547"/>
  <c r="E547"/>
  <c r="F547"/>
  <c r="G547"/>
  <c r="H547"/>
  <c r="I547"/>
  <c r="J547"/>
  <c r="K547"/>
  <c r="L547"/>
  <c r="M547"/>
  <c r="N547"/>
  <c r="O547"/>
  <c r="P547"/>
  <c r="Q547"/>
  <c r="R547"/>
  <c r="S547"/>
  <c r="T547"/>
  <c r="U547"/>
  <c r="V547"/>
  <c r="W547"/>
  <c r="X547"/>
  <c r="Y547"/>
  <c r="B548"/>
  <c r="C548"/>
  <c r="D548"/>
  <c r="E548"/>
  <c r="F548"/>
  <c r="G548"/>
  <c r="H548"/>
  <c r="I548"/>
  <c r="J548"/>
  <c r="K548"/>
  <c r="L548"/>
  <c r="M548"/>
  <c r="N548"/>
  <c r="O548"/>
  <c r="P548"/>
  <c r="Q548"/>
  <c r="R548"/>
  <c r="S548"/>
  <c r="T548"/>
  <c r="U548"/>
  <c r="V548"/>
  <c r="W548"/>
  <c r="X548"/>
  <c r="Y548"/>
  <c r="B549"/>
  <c r="C549"/>
  <c r="D549"/>
  <c r="E549"/>
  <c r="F549"/>
  <c r="G549"/>
  <c r="H549"/>
  <c r="I549"/>
  <c r="J549"/>
  <c r="K549"/>
  <c r="L549"/>
  <c r="M549"/>
  <c r="N549"/>
  <c r="O549"/>
  <c r="P549"/>
  <c r="Q549"/>
  <c r="R549"/>
  <c r="S549"/>
  <c r="T549"/>
  <c r="U549"/>
  <c r="V549"/>
  <c r="W549"/>
  <c r="X549"/>
  <c r="Y549"/>
  <c r="B550"/>
  <c r="C550"/>
  <c r="D550"/>
  <c r="E550"/>
  <c r="F550"/>
  <c r="G550"/>
  <c r="H550"/>
  <c r="I550"/>
  <c r="J550"/>
  <c r="K550"/>
  <c r="L550"/>
  <c r="M550"/>
  <c r="N550"/>
  <c r="O550"/>
  <c r="P550"/>
  <c r="Q550"/>
  <c r="R550"/>
  <c r="S550"/>
  <c r="T550"/>
  <c r="U550"/>
  <c r="V550"/>
  <c r="W550"/>
  <c r="X550"/>
  <c r="Y550"/>
  <c r="B551"/>
  <c r="C551"/>
  <c r="D551"/>
  <c r="E551"/>
  <c r="F551"/>
  <c r="G551"/>
  <c r="H551"/>
  <c r="I551"/>
  <c r="J551"/>
  <c r="K551"/>
  <c r="L551"/>
  <c r="M551"/>
  <c r="N551"/>
  <c r="O551"/>
  <c r="P551"/>
  <c r="Q551"/>
  <c r="R551"/>
  <c r="S551"/>
  <c r="T551"/>
  <c r="U551"/>
  <c r="V551"/>
  <c r="W551"/>
  <c r="X551"/>
  <c r="Y551"/>
  <c r="B552"/>
  <c r="C552"/>
  <c r="D552"/>
  <c r="E552"/>
  <c r="F552"/>
  <c r="G552"/>
  <c r="H552"/>
  <c r="I552"/>
  <c r="J552"/>
  <c r="K552"/>
  <c r="L552"/>
  <c r="M552"/>
  <c r="N552"/>
  <c r="O552"/>
  <c r="P552"/>
  <c r="Q552"/>
  <c r="R552"/>
  <c r="S552"/>
  <c r="T552"/>
  <c r="U552"/>
  <c r="V552"/>
  <c r="W552"/>
  <c r="X552"/>
  <c r="Y552"/>
  <c r="B553"/>
  <c r="C553"/>
  <c r="D553"/>
  <c r="E553"/>
  <c r="F553"/>
  <c r="G553"/>
  <c r="H553"/>
  <c r="I553"/>
  <c r="J553"/>
  <c r="K553"/>
  <c r="L553"/>
  <c r="M553"/>
  <c r="N553"/>
  <c r="O553"/>
  <c r="P553"/>
  <c r="Q553"/>
  <c r="R553"/>
  <c r="S553"/>
  <c r="T553"/>
  <c r="U553"/>
  <c r="V553"/>
  <c r="W553"/>
  <c r="X553"/>
  <c r="Y553"/>
  <c r="B554"/>
  <c r="C554"/>
  <c r="D554"/>
  <c r="E554"/>
  <c r="F554"/>
  <c r="G554"/>
  <c r="H554"/>
  <c r="I554"/>
  <c r="J554"/>
  <c r="K554"/>
  <c r="L554"/>
  <c r="M554"/>
  <c r="N554"/>
  <c r="O554"/>
  <c r="P554"/>
  <c r="Q554"/>
  <c r="R554"/>
  <c r="S554"/>
  <c r="T554"/>
  <c r="U554"/>
  <c r="V554"/>
  <c r="W554"/>
  <c r="X554"/>
  <c r="Y554"/>
  <c r="B555"/>
  <c r="C555"/>
  <c r="D555"/>
  <c r="E555"/>
  <c r="F555"/>
  <c r="G555"/>
  <c r="H555"/>
  <c r="I555"/>
  <c r="J555"/>
  <c r="K555"/>
  <c r="L555"/>
  <c r="M555"/>
  <c r="N555"/>
  <c r="O555"/>
  <c r="P555"/>
  <c r="Q555"/>
  <c r="R555"/>
  <c r="S555"/>
  <c r="T555"/>
  <c r="U555"/>
  <c r="V555"/>
  <c r="W555"/>
  <c r="X555"/>
  <c r="Y555"/>
  <c r="B556"/>
  <c r="C556"/>
  <c r="D556"/>
  <c r="E556"/>
  <c r="F556"/>
  <c r="G556"/>
  <c r="H556"/>
  <c r="I556"/>
  <c r="J556"/>
  <c r="K556"/>
  <c r="L556"/>
  <c r="M556"/>
  <c r="N556"/>
  <c r="O556"/>
  <c r="P556"/>
  <c r="Q556"/>
  <c r="R556"/>
  <c r="S556"/>
  <c r="T556"/>
  <c r="U556"/>
  <c r="V556"/>
  <c r="W556"/>
  <c r="X556"/>
  <c r="Y556"/>
  <c r="B557"/>
  <c r="C557"/>
  <c r="D557"/>
  <c r="E557"/>
  <c r="F557"/>
  <c r="G557"/>
  <c r="H557"/>
  <c r="I557"/>
  <c r="J557"/>
  <c r="K557"/>
  <c r="L557"/>
  <c r="M557"/>
  <c r="N557"/>
  <c r="O557"/>
  <c r="P557"/>
  <c r="Q557"/>
  <c r="R557"/>
  <c r="S557"/>
  <c r="T557"/>
  <c r="U557"/>
  <c r="V557"/>
  <c r="W557"/>
  <c r="X557"/>
  <c r="Y557"/>
  <c r="B558"/>
  <c r="C558"/>
  <c r="D558"/>
  <c r="E558"/>
  <c r="F558"/>
  <c r="G558"/>
  <c r="H558"/>
  <c r="I558"/>
  <c r="J558"/>
  <c r="K558"/>
  <c r="L558"/>
  <c r="M558"/>
  <c r="N558"/>
  <c r="O558"/>
  <c r="P558"/>
  <c r="Q558"/>
  <c r="R558"/>
  <c r="S558"/>
  <c r="T558"/>
  <c r="U558"/>
  <c r="V558"/>
  <c r="W558"/>
  <c r="X558"/>
  <c r="Y558"/>
  <c r="B559"/>
  <c r="C559"/>
  <c r="D559"/>
  <c r="E559"/>
  <c r="F559"/>
  <c r="G559"/>
  <c r="H559"/>
  <c r="I559"/>
  <c r="J559"/>
  <c r="K559"/>
  <c r="L559"/>
  <c r="M559"/>
  <c r="N559"/>
  <c r="O559"/>
  <c r="P559"/>
  <c r="Q559"/>
  <c r="R559"/>
  <c r="S559"/>
  <c r="T559"/>
  <c r="U559"/>
  <c r="V559"/>
  <c r="W559"/>
  <c r="X559"/>
  <c r="Y559"/>
  <c r="B560"/>
  <c r="C560"/>
  <c r="D560"/>
  <c r="E560"/>
  <c r="F560"/>
  <c r="G560"/>
  <c r="H560"/>
  <c r="I560"/>
  <c r="J560"/>
  <c r="K560"/>
  <c r="L560"/>
  <c r="M560"/>
  <c r="N560"/>
  <c r="O560"/>
  <c r="P560"/>
  <c r="Q560"/>
  <c r="R560"/>
  <c r="S560"/>
  <c r="T560"/>
  <c r="U560"/>
  <c r="V560"/>
  <c r="W560"/>
  <c r="X560"/>
  <c r="Y560"/>
  <c r="B561"/>
  <c r="C561"/>
  <c r="D561"/>
  <c r="E561"/>
  <c r="F561"/>
  <c r="G561"/>
  <c r="H561"/>
  <c r="I561"/>
  <c r="J561"/>
  <c r="K561"/>
  <c r="L561"/>
  <c r="M561"/>
  <c r="N561"/>
  <c r="O561"/>
  <c r="P561"/>
  <c r="Q561"/>
  <c r="R561"/>
  <c r="S561"/>
  <c r="T561"/>
  <c r="U561"/>
  <c r="V561"/>
  <c r="W561"/>
  <c r="X561"/>
  <c r="Y561"/>
  <c r="B562"/>
  <c r="C562"/>
  <c r="D562"/>
  <c r="E562"/>
  <c r="F562"/>
  <c r="G562"/>
  <c r="H562"/>
  <c r="I562"/>
  <c r="J562"/>
  <c r="K562"/>
  <c r="L562"/>
  <c r="M562"/>
  <c r="N562"/>
  <c r="O562"/>
  <c r="P562"/>
  <c r="Q562"/>
  <c r="R562"/>
  <c r="S562"/>
  <c r="T562"/>
  <c r="U562"/>
  <c r="V562"/>
  <c r="W562"/>
  <c r="X562"/>
  <c r="Y562"/>
  <c r="B563"/>
  <c r="C563"/>
  <c r="D563"/>
  <c r="E563"/>
  <c r="F563"/>
  <c r="G563"/>
  <c r="H563"/>
  <c r="I563"/>
  <c r="J563"/>
  <c r="K563"/>
  <c r="L563"/>
  <c r="M563"/>
  <c r="N563"/>
  <c r="O563"/>
  <c r="P563"/>
  <c r="Q563"/>
  <c r="R563"/>
  <c r="S563"/>
  <c r="T563"/>
  <c r="U563"/>
  <c r="V563"/>
  <c r="W563"/>
  <c r="X563"/>
  <c r="Y563"/>
  <c r="B564"/>
  <c r="C564"/>
  <c r="D564"/>
  <c r="E564"/>
  <c r="F564"/>
  <c r="G564"/>
  <c r="H564"/>
  <c r="I564"/>
  <c r="J564"/>
  <c r="K564"/>
  <c r="L564"/>
  <c r="M564"/>
  <c r="N564"/>
  <c r="O564"/>
  <c r="P564"/>
  <c r="Q564"/>
  <c r="R564"/>
  <c r="S564"/>
  <c r="T564"/>
  <c r="U564"/>
  <c r="V564"/>
  <c r="W564"/>
  <c r="X564"/>
  <c r="Y564"/>
  <c r="B565"/>
  <c r="C565"/>
  <c r="D565"/>
  <c r="E565"/>
  <c r="F565"/>
  <c r="G565"/>
  <c r="H565"/>
  <c r="I565"/>
  <c r="J565"/>
  <c r="K565"/>
  <c r="L565"/>
  <c r="M565"/>
  <c r="N565"/>
  <c r="O565"/>
  <c r="P565"/>
  <c r="Q565"/>
  <c r="R565"/>
  <c r="S565"/>
  <c r="T565"/>
  <c r="U565"/>
  <c r="V565"/>
  <c r="W565"/>
  <c r="X565"/>
  <c r="Y565"/>
  <c r="B566"/>
  <c r="C566"/>
  <c r="D566"/>
  <c r="E566"/>
  <c r="F566"/>
  <c r="G566"/>
  <c r="H566"/>
  <c r="I566"/>
  <c r="J566"/>
  <c r="K566"/>
  <c r="L566"/>
  <c r="M566"/>
  <c r="N566"/>
  <c r="O566"/>
  <c r="P566"/>
  <c r="Q566"/>
  <c r="R566"/>
  <c r="S566"/>
  <c r="T566"/>
  <c r="U566"/>
  <c r="V566"/>
  <c r="W566"/>
  <c r="X566"/>
  <c r="Y566"/>
  <c r="B567"/>
  <c r="C567"/>
  <c r="D567"/>
  <c r="E567"/>
  <c r="F567"/>
  <c r="G567"/>
  <c r="H567"/>
  <c r="I567"/>
  <c r="J567"/>
  <c r="K567"/>
  <c r="L567"/>
  <c r="M567"/>
  <c r="N567"/>
  <c r="O567"/>
  <c r="P567"/>
  <c r="Q567"/>
  <c r="R567"/>
  <c r="S567"/>
  <c r="T567"/>
  <c r="U567"/>
  <c r="V567"/>
  <c r="W567"/>
  <c r="X567"/>
  <c r="Y567"/>
  <c r="B568"/>
  <c r="C568"/>
  <c r="D568"/>
  <c r="E568"/>
  <c r="F568"/>
  <c r="G568"/>
  <c r="H568"/>
  <c r="I568"/>
  <c r="J568"/>
  <c r="K568"/>
  <c r="L568"/>
  <c r="M568"/>
  <c r="N568"/>
  <c r="O568"/>
  <c r="P568"/>
  <c r="Q568"/>
  <c r="R568"/>
  <c r="S568"/>
  <c r="T568"/>
  <c r="U568"/>
  <c r="V568"/>
  <c r="W568"/>
  <c r="X568"/>
  <c r="Y568"/>
  <c r="B569"/>
  <c r="C569"/>
  <c r="D569"/>
  <c r="E569"/>
  <c r="F569"/>
  <c r="G569"/>
  <c r="H569"/>
  <c r="I569"/>
  <c r="J569"/>
  <c r="K569"/>
  <c r="L569"/>
  <c r="M569"/>
  <c r="N569"/>
  <c r="O569"/>
  <c r="P569"/>
  <c r="Q569"/>
  <c r="R569"/>
  <c r="S569"/>
  <c r="T569"/>
  <c r="U569"/>
  <c r="V569"/>
  <c r="W569"/>
  <c r="X569"/>
  <c r="Y569"/>
  <c r="B570"/>
  <c r="C570"/>
  <c r="D570"/>
  <c r="E570"/>
  <c r="F570"/>
  <c r="G570"/>
  <c r="H570"/>
  <c r="I570"/>
  <c r="J570"/>
  <c r="K570"/>
  <c r="L570"/>
  <c r="M570"/>
  <c r="N570"/>
  <c r="O570"/>
  <c r="P570"/>
  <c r="Q570"/>
  <c r="R570"/>
  <c r="S570"/>
  <c r="T570"/>
  <c r="U570"/>
  <c r="V570"/>
  <c r="W570"/>
  <c r="X570"/>
  <c r="Y570"/>
  <c r="B571"/>
  <c r="C571"/>
  <c r="D571"/>
  <c r="E571"/>
  <c r="F571"/>
  <c r="G571"/>
  <c r="H571"/>
  <c r="I571"/>
  <c r="J571"/>
  <c r="K571"/>
  <c r="L571"/>
  <c r="M571"/>
  <c r="N571"/>
  <c r="O571"/>
  <c r="P571"/>
  <c r="Q571"/>
  <c r="R571"/>
  <c r="S571"/>
  <c r="T571"/>
  <c r="U571"/>
  <c r="V571"/>
  <c r="W571"/>
  <c r="X571"/>
  <c r="Y571"/>
  <c r="B572"/>
  <c r="C572"/>
  <c r="D572"/>
  <c r="E572"/>
  <c r="F572"/>
  <c r="G572"/>
  <c r="H572"/>
  <c r="I572"/>
  <c r="J572"/>
  <c r="K572"/>
  <c r="L572"/>
  <c r="M572"/>
  <c r="N572"/>
  <c r="O572"/>
  <c r="P572"/>
  <c r="Q572"/>
  <c r="R572"/>
  <c r="S572"/>
  <c r="T572"/>
  <c r="U572"/>
  <c r="V572"/>
  <c r="W572"/>
  <c r="X572"/>
  <c r="Y572"/>
  <c r="B573"/>
  <c r="C573"/>
  <c r="D573"/>
  <c r="E573"/>
  <c r="F573"/>
  <c r="G573"/>
  <c r="H573"/>
  <c r="I573"/>
  <c r="J573"/>
  <c r="K573"/>
  <c r="L573"/>
  <c r="M573"/>
  <c r="N573"/>
  <c r="O573"/>
  <c r="P573"/>
  <c r="Q573"/>
  <c r="R573"/>
  <c r="S573"/>
  <c r="T573"/>
  <c r="U573"/>
  <c r="V573"/>
  <c r="W573"/>
  <c r="X573"/>
  <c r="Y573"/>
  <c r="AA574"/>
  <c r="AY576"/>
  <c r="BA576"/>
  <c r="B579"/>
  <c r="C579"/>
  <c r="D579"/>
  <c r="E579"/>
  <c r="F579"/>
  <c r="G579"/>
  <c r="H579"/>
  <c r="I579"/>
  <c r="J579"/>
  <c r="K579"/>
  <c r="L579"/>
  <c r="M579"/>
  <c r="N579"/>
  <c r="O579"/>
  <c r="P579"/>
  <c r="Q579"/>
  <c r="R579"/>
  <c r="S579"/>
  <c r="T579"/>
  <c r="U579"/>
  <c r="V579"/>
  <c r="W579"/>
  <c r="X579"/>
  <c r="Y579"/>
  <c r="B580"/>
  <c r="C580"/>
  <c r="D580"/>
  <c r="E580"/>
  <c r="F580"/>
  <c r="G580"/>
  <c r="H580"/>
  <c r="I580"/>
  <c r="J580"/>
  <c r="K580"/>
  <c r="L580"/>
  <c r="M580"/>
  <c r="N580"/>
  <c r="O580"/>
  <c r="P580"/>
  <c r="Q580"/>
  <c r="R580"/>
  <c r="S580"/>
  <c r="T580"/>
  <c r="U580"/>
  <c r="V580"/>
  <c r="W580"/>
  <c r="X580"/>
  <c r="Y580"/>
  <c r="B581"/>
  <c r="C581"/>
  <c r="D581"/>
  <c r="E581"/>
  <c r="F581"/>
  <c r="G581"/>
  <c r="H581"/>
  <c r="I581"/>
  <c r="J581"/>
  <c r="K581"/>
  <c r="L581"/>
  <c r="M581"/>
  <c r="N581"/>
  <c r="O581"/>
  <c r="P581"/>
  <c r="Q581"/>
  <c r="R581"/>
  <c r="S581"/>
  <c r="T581"/>
  <c r="U581"/>
  <c r="V581"/>
  <c r="W581"/>
  <c r="X581"/>
  <c r="Y581"/>
  <c r="B582"/>
  <c r="C582"/>
  <c r="D582"/>
  <c r="E582"/>
  <c r="F582"/>
  <c r="G582"/>
  <c r="H582"/>
  <c r="I582"/>
  <c r="J582"/>
  <c r="K582"/>
  <c r="L582"/>
  <c r="M582"/>
  <c r="N582"/>
  <c r="O582"/>
  <c r="P582"/>
  <c r="Q582"/>
  <c r="R582"/>
  <c r="S582"/>
  <c r="T582"/>
  <c r="U582"/>
  <c r="V582"/>
  <c r="W582"/>
  <c r="X582"/>
  <c r="Y582"/>
  <c r="B583"/>
  <c r="C583"/>
  <c r="D583"/>
  <c r="E583"/>
  <c r="F583"/>
  <c r="G583"/>
  <c r="H583"/>
  <c r="I583"/>
  <c r="J583"/>
  <c r="K583"/>
  <c r="L583"/>
  <c r="M583"/>
  <c r="N583"/>
  <c r="O583"/>
  <c r="P583"/>
  <c r="Q583"/>
  <c r="R583"/>
  <c r="S583"/>
  <c r="T583"/>
  <c r="U583"/>
  <c r="V583"/>
  <c r="W583"/>
  <c r="X583"/>
  <c r="Y583"/>
  <c r="B584"/>
  <c r="C584"/>
  <c r="D584"/>
  <c r="E584"/>
  <c r="F584"/>
  <c r="G584"/>
  <c r="H584"/>
  <c r="I584"/>
  <c r="J584"/>
  <c r="K584"/>
  <c r="L584"/>
  <c r="M584"/>
  <c r="N584"/>
  <c r="O584"/>
  <c r="P584"/>
  <c r="Q584"/>
  <c r="R584"/>
  <c r="S584"/>
  <c r="T584"/>
  <c r="U584"/>
  <c r="V584"/>
  <c r="W584"/>
  <c r="X584"/>
  <c r="Y584"/>
  <c r="B585"/>
  <c r="C585"/>
  <c r="D585"/>
  <c r="E585"/>
  <c r="F585"/>
  <c r="G585"/>
  <c r="H585"/>
  <c r="I585"/>
  <c r="J585"/>
  <c r="K585"/>
  <c r="L585"/>
  <c r="M585"/>
  <c r="N585"/>
  <c r="O585"/>
  <c r="P585"/>
  <c r="Q585"/>
  <c r="R585"/>
  <c r="S585"/>
  <c r="T585"/>
  <c r="U585"/>
  <c r="V585"/>
  <c r="W585"/>
  <c r="X585"/>
  <c r="Y585"/>
  <c r="B586"/>
  <c r="C586"/>
  <c r="D586"/>
  <c r="E586"/>
  <c r="F586"/>
  <c r="G586"/>
  <c r="H586"/>
  <c r="I586"/>
  <c r="J586"/>
  <c r="K586"/>
  <c r="L586"/>
  <c r="M586"/>
  <c r="N586"/>
  <c r="O586"/>
  <c r="P586"/>
  <c r="Q586"/>
  <c r="R586"/>
  <c r="S586"/>
  <c r="T586"/>
  <c r="U586"/>
  <c r="V586"/>
  <c r="W586"/>
  <c r="X586"/>
  <c r="Y586"/>
  <c r="B587"/>
  <c r="C587"/>
  <c r="D587"/>
  <c r="E587"/>
  <c r="F587"/>
  <c r="G587"/>
  <c r="H587"/>
  <c r="I587"/>
  <c r="J587"/>
  <c r="K587"/>
  <c r="L587"/>
  <c r="M587"/>
  <c r="N587"/>
  <c r="O587"/>
  <c r="P587"/>
  <c r="Q587"/>
  <c r="R587"/>
  <c r="S587"/>
  <c r="T587"/>
  <c r="U587"/>
  <c r="V587"/>
  <c r="W587"/>
  <c r="X587"/>
  <c r="Y587"/>
  <c r="B588"/>
  <c r="C588"/>
  <c r="D588"/>
  <c r="E588"/>
  <c r="F588"/>
  <c r="G588"/>
  <c r="H588"/>
  <c r="I588"/>
  <c r="J588"/>
  <c r="K588"/>
  <c r="L588"/>
  <c r="M588"/>
  <c r="N588"/>
  <c r="O588"/>
  <c r="P588"/>
  <c r="Q588"/>
  <c r="R588"/>
  <c r="S588"/>
  <c r="T588"/>
  <c r="U588"/>
  <c r="V588"/>
  <c r="W588"/>
  <c r="X588"/>
  <c r="Y588"/>
  <c r="B589"/>
  <c r="C589"/>
  <c r="D589"/>
  <c r="E589"/>
  <c r="F589"/>
  <c r="G589"/>
  <c r="H589"/>
  <c r="I589"/>
  <c r="J589"/>
  <c r="K589"/>
  <c r="L589"/>
  <c r="M589"/>
  <c r="N589"/>
  <c r="O589"/>
  <c r="P589"/>
  <c r="Q589"/>
  <c r="R589"/>
  <c r="S589"/>
  <c r="T589"/>
  <c r="U589"/>
  <c r="V589"/>
  <c r="W589"/>
  <c r="X589"/>
  <c r="Y589"/>
  <c r="B590"/>
  <c r="C590"/>
  <c r="D590"/>
  <c r="E590"/>
  <c r="F590"/>
  <c r="G590"/>
  <c r="H590"/>
  <c r="I590"/>
  <c r="J590"/>
  <c r="K590"/>
  <c r="L590"/>
  <c r="M590"/>
  <c r="N590"/>
  <c r="O590"/>
  <c r="P590"/>
  <c r="Q590"/>
  <c r="R590"/>
  <c r="S590"/>
  <c r="T590"/>
  <c r="U590"/>
  <c r="V590"/>
  <c r="W590"/>
  <c r="X590"/>
  <c r="Y590"/>
  <c r="B591"/>
  <c r="C591"/>
  <c r="D591"/>
  <c r="E591"/>
  <c r="F591"/>
  <c r="G591"/>
  <c r="H591"/>
  <c r="I591"/>
  <c r="J591"/>
  <c r="K591"/>
  <c r="L591"/>
  <c r="M591"/>
  <c r="N591"/>
  <c r="O591"/>
  <c r="P591"/>
  <c r="Q591"/>
  <c r="R591"/>
  <c r="S591"/>
  <c r="T591"/>
  <c r="U591"/>
  <c r="V591"/>
  <c r="W591"/>
  <c r="X591"/>
  <c r="Y591"/>
  <c r="B592"/>
  <c r="C592"/>
  <c r="D592"/>
  <c r="E592"/>
  <c r="F592"/>
  <c r="G592"/>
  <c r="H592"/>
  <c r="I592"/>
  <c r="J592"/>
  <c r="K592"/>
  <c r="L592"/>
  <c r="M592"/>
  <c r="N592"/>
  <c r="O592"/>
  <c r="P592"/>
  <c r="Q592"/>
  <c r="R592"/>
  <c r="S592"/>
  <c r="T592"/>
  <c r="U592"/>
  <c r="V592"/>
  <c r="W592"/>
  <c r="X592"/>
  <c r="Y592"/>
  <c r="B593"/>
  <c r="C593"/>
  <c r="D593"/>
  <c r="E593"/>
  <c r="F593"/>
  <c r="G593"/>
  <c r="H593"/>
  <c r="I593"/>
  <c r="J593"/>
  <c r="K593"/>
  <c r="L593"/>
  <c r="M593"/>
  <c r="N593"/>
  <c r="O593"/>
  <c r="P593"/>
  <c r="Q593"/>
  <c r="R593"/>
  <c r="S593"/>
  <c r="T593"/>
  <c r="U593"/>
  <c r="V593"/>
  <c r="W593"/>
  <c r="X593"/>
  <c r="Y593"/>
  <c r="B594"/>
  <c r="C594"/>
  <c r="D594"/>
  <c r="E594"/>
  <c r="F594"/>
  <c r="G594"/>
  <c r="H594"/>
  <c r="I594"/>
  <c r="J594"/>
  <c r="K594"/>
  <c r="L594"/>
  <c r="M594"/>
  <c r="N594"/>
  <c r="O594"/>
  <c r="P594"/>
  <c r="Q594"/>
  <c r="R594"/>
  <c r="S594"/>
  <c r="T594"/>
  <c r="U594"/>
  <c r="V594"/>
  <c r="W594"/>
  <c r="X594"/>
  <c r="Y594"/>
  <c r="B595"/>
  <c r="C595"/>
  <c r="D595"/>
  <c r="E595"/>
  <c r="F595"/>
  <c r="G595"/>
  <c r="H595"/>
  <c r="I595"/>
  <c r="J595"/>
  <c r="K595"/>
  <c r="L595"/>
  <c r="M595"/>
  <c r="N595"/>
  <c r="O595"/>
  <c r="P595"/>
  <c r="Q595"/>
  <c r="R595"/>
  <c r="S595"/>
  <c r="T595"/>
  <c r="U595"/>
  <c r="V595"/>
  <c r="W595"/>
  <c r="X595"/>
  <c r="Y595"/>
  <c r="B596"/>
  <c r="C596"/>
  <c r="D596"/>
  <c r="E596"/>
  <c r="F596"/>
  <c r="G596"/>
  <c r="H596"/>
  <c r="I596"/>
  <c r="J596"/>
  <c r="K596"/>
  <c r="L596"/>
  <c r="M596"/>
  <c r="N596"/>
  <c r="O596"/>
  <c r="P596"/>
  <c r="Q596"/>
  <c r="R596"/>
  <c r="S596"/>
  <c r="T596"/>
  <c r="U596"/>
  <c r="V596"/>
  <c r="W596"/>
  <c r="X596"/>
  <c r="Y596"/>
  <c r="B597"/>
  <c r="C597"/>
  <c r="D597"/>
  <c r="E597"/>
  <c r="F597"/>
  <c r="G597"/>
  <c r="H597"/>
  <c r="I597"/>
  <c r="J597"/>
  <c r="K597"/>
  <c r="L597"/>
  <c r="M597"/>
  <c r="N597"/>
  <c r="O597"/>
  <c r="P597"/>
  <c r="Q597"/>
  <c r="R597"/>
  <c r="S597"/>
  <c r="T597"/>
  <c r="U597"/>
  <c r="V597"/>
  <c r="W597"/>
  <c r="X597"/>
  <c r="Y597"/>
  <c r="B598"/>
  <c r="C598"/>
  <c r="D598"/>
  <c r="E598"/>
  <c r="F598"/>
  <c r="G598"/>
  <c r="H598"/>
  <c r="I598"/>
  <c r="J598"/>
  <c r="K598"/>
  <c r="L598"/>
  <c r="M598"/>
  <c r="N598"/>
  <c r="O598"/>
  <c r="P598"/>
  <c r="Q598"/>
  <c r="R598"/>
  <c r="S598"/>
  <c r="T598"/>
  <c r="U598"/>
  <c r="V598"/>
  <c r="W598"/>
  <c r="X598"/>
  <c r="Y598"/>
  <c r="B599"/>
  <c r="C599"/>
  <c r="D599"/>
  <c r="E599"/>
  <c r="F599"/>
  <c r="G599"/>
  <c r="H599"/>
  <c r="I599"/>
  <c r="J599"/>
  <c r="K599"/>
  <c r="L599"/>
  <c r="M599"/>
  <c r="N599"/>
  <c r="O599"/>
  <c r="P599"/>
  <c r="Q599"/>
  <c r="R599"/>
  <c r="S599"/>
  <c r="T599"/>
  <c r="U599"/>
  <c r="V599"/>
  <c r="W599"/>
  <c r="X599"/>
  <c r="Y599"/>
  <c r="B600"/>
  <c r="C600"/>
  <c r="D600"/>
  <c r="E600"/>
  <c r="F600"/>
  <c r="G600"/>
  <c r="H600"/>
  <c r="I600"/>
  <c r="J600"/>
  <c r="K600"/>
  <c r="L600"/>
  <c r="M600"/>
  <c r="N600"/>
  <c r="O600"/>
  <c r="P600"/>
  <c r="Q600"/>
  <c r="R600"/>
  <c r="S600"/>
  <c r="T600"/>
  <c r="U600"/>
  <c r="V600"/>
  <c r="W600"/>
  <c r="X600"/>
  <c r="Y600"/>
  <c r="B601"/>
  <c r="C601"/>
  <c r="D601"/>
  <c r="E601"/>
  <c r="F601"/>
  <c r="G601"/>
  <c r="H601"/>
  <c r="I601"/>
  <c r="J601"/>
  <c r="K601"/>
  <c r="L601"/>
  <c r="M601"/>
  <c r="N601"/>
  <c r="O601"/>
  <c r="P601"/>
  <c r="Q601"/>
  <c r="R601"/>
  <c r="S601"/>
  <c r="T601"/>
  <c r="U601"/>
  <c r="V601"/>
  <c r="W601"/>
  <c r="X601"/>
  <c r="Y601"/>
  <c r="B602"/>
  <c r="C602"/>
  <c r="D602"/>
  <c r="E602"/>
  <c r="F602"/>
  <c r="G602"/>
  <c r="H602"/>
  <c r="I602"/>
  <c r="J602"/>
  <c r="K602"/>
  <c r="L602"/>
  <c r="M602"/>
  <c r="N602"/>
  <c r="O602"/>
  <c r="P602"/>
  <c r="Q602"/>
  <c r="R602"/>
  <c r="S602"/>
  <c r="T602"/>
  <c r="U602"/>
  <c r="V602"/>
  <c r="W602"/>
  <c r="X602"/>
  <c r="Y602"/>
  <c r="B603"/>
  <c r="C603"/>
  <c r="D603"/>
  <c r="E603"/>
  <c r="F603"/>
  <c r="G603"/>
  <c r="H603"/>
  <c r="I603"/>
  <c r="J603"/>
  <c r="K603"/>
  <c r="L603"/>
  <c r="M603"/>
  <c r="N603"/>
  <c r="O603"/>
  <c r="P603"/>
  <c r="Q603"/>
  <c r="R603"/>
  <c r="S603"/>
  <c r="T603"/>
  <c r="U603"/>
  <c r="V603"/>
  <c r="W603"/>
  <c r="X603"/>
  <c r="Y603"/>
  <c r="B604"/>
  <c r="C604"/>
  <c r="D604"/>
  <c r="E604"/>
  <c r="F604"/>
  <c r="G604"/>
  <c r="H604"/>
  <c r="I604"/>
  <c r="J604"/>
  <c r="K604"/>
  <c r="L604"/>
  <c r="M604"/>
  <c r="N604"/>
  <c r="O604"/>
  <c r="P604"/>
  <c r="Q604"/>
  <c r="R604"/>
  <c r="S604"/>
  <c r="T604"/>
  <c r="U604"/>
  <c r="V604"/>
  <c r="W604"/>
  <c r="X604"/>
  <c r="Y604"/>
  <c r="B605"/>
  <c r="C605"/>
  <c r="D605"/>
  <c r="E605"/>
  <c r="F605"/>
  <c r="G605"/>
  <c r="H605"/>
  <c r="I605"/>
  <c r="J605"/>
  <c r="K605"/>
  <c r="L605"/>
  <c r="M605"/>
  <c r="N605"/>
  <c r="O605"/>
  <c r="P605"/>
  <c r="Q605"/>
  <c r="R605"/>
  <c r="S605"/>
  <c r="T605"/>
  <c r="U605"/>
  <c r="V605"/>
  <c r="W605"/>
  <c r="X605"/>
  <c r="Y605"/>
  <c r="B606"/>
  <c r="C606"/>
  <c r="D606"/>
  <c r="E606"/>
  <c r="F606"/>
  <c r="G606"/>
  <c r="H606"/>
  <c r="I606"/>
  <c r="J606"/>
  <c r="K606"/>
  <c r="L606"/>
  <c r="M606"/>
  <c r="N606"/>
  <c r="O606"/>
  <c r="P606"/>
  <c r="Q606"/>
  <c r="R606"/>
  <c r="S606"/>
  <c r="T606"/>
  <c r="U606"/>
  <c r="V606"/>
  <c r="W606"/>
  <c r="X606"/>
  <c r="Y606"/>
  <c r="B607"/>
  <c r="C607"/>
  <c r="D607"/>
  <c r="E607"/>
  <c r="F607"/>
  <c r="G607"/>
  <c r="H607"/>
  <c r="I607"/>
  <c r="J607"/>
  <c r="K607"/>
  <c r="L607"/>
  <c r="M607"/>
  <c r="N607"/>
  <c r="O607"/>
  <c r="P607"/>
  <c r="Q607"/>
  <c r="R607"/>
  <c r="S607"/>
  <c r="T607"/>
  <c r="U607"/>
  <c r="V607"/>
  <c r="W607"/>
  <c r="X607"/>
  <c r="Y607"/>
  <c r="B608"/>
  <c r="C608"/>
  <c r="D608"/>
  <c r="E608"/>
  <c r="F608"/>
  <c r="G608"/>
  <c r="H608"/>
  <c r="I608"/>
  <c r="J608"/>
  <c r="K608"/>
  <c r="L608"/>
  <c r="M608"/>
  <c r="N608"/>
  <c r="O608"/>
  <c r="P608"/>
  <c r="Q608"/>
  <c r="R608"/>
  <c r="S608"/>
  <c r="T608"/>
  <c r="U608"/>
  <c r="V608"/>
  <c r="W608"/>
  <c r="X608"/>
  <c r="Y608"/>
  <c r="B609"/>
  <c r="C609"/>
  <c r="D609"/>
  <c r="E609"/>
  <c r="F609"/>
  <c r="G609"/>
  <c r="H609"/>
  <c r="I609"/>
  <c r="J609"/>
  <c r="K609"/>
  <c r="L609"/>
  <c r="M609"/>
  <c r="N609"/>
  <c r="O609"/>
  <c r="P609"/>
  <c r="Q609"/>
  <c r="R609"/>
  <c r="S609"/>
  <c r="T609"/>
  <c r="U609"/>
  <c r="V609"/>
  <c r="W609"/>
  <c r="X609"/>
  <c r="Y609"/>
  <c r="AY612"/>
  <c r="B615"/>
  <c r="C615"/>
  <c r="D615"/>
  <c r="E615"/>
  <c r="F615"/>
  <c r="G615"/>
  <c r="H615"/>
  <c r="I615"/>
  <c r="J615"/>
  <c r="K615"/>
  <c r="L615"/>
  <c r="M615"/>
  <c r="N615"/>
  <c r="O615"/>
  <c r="P615"/>
  <c r="Q615"/>
  <c r="R615"/>
  <c r="S615"/>
  <c r="T615"/>
  <c r="U615"/>
  <c r="V615"/>
  <c r="W615"/>
  <c r="X615"/>
  <c r="Y615"/>
  <c r="B616"/>
  <c r="C616"/>
  <c r="D616"/>
  <c r="E616"/>
  <c r="F616"/>
  <c r="G616"/>
  <c r="H616"/>
  <c r="I616"/>
  <c r="J616"/>
  <c r="K616"/>
  <c r="L616"/>
  <c r="M616"/>
  <c r="N616"/>
  <c r="O616"/>
  <c r="P616"/>
  <c r="Q616"/>
  <c r="R616"/>
  <c r="S616"/>
  <c r="T616"/>
  <c r="U616"/>
  <c r="V616"/>
  <c r="W616"/>
  <c r="X616"/>
  <c r="Y616"/>
  <c r="B617"/>
  <c r="C617"/>
  <c r="D617"/>
  <c r="E617"/>
  <c r="F617"/>
  <c r="G617"/>
  <c r="H617"/>
  <c r="I617"/>
  <c r="J617"/>
  <c r="K617"/>
  <c r="L617"/>
  <c r="M617"/>
  <c r="N617"/>
  <c r="O617"/>
  <c r="P617"/>
  <c r="Q617"/>
  <c r="R617"/>
  <c r="S617"/>
  <c r="T617"/>
  <c r="U617"/>
  <c r="V617"/>
  <c r="W617"/>
  <c r="X617"/>
  <c r="Y617"/>
  <c r="B618"/>
  <c r="C618"/>
  <c r="D618"/>
  <c r="E618"/>
  <c r="F618"/>
  <c r="G618"/>
  <c r="H618"/>
  <c r="I618"/>
  <c r="J618"/>
  <c r="K618"/>
  <c r="L618"/>
  <c r="M618"/>
  <c r="N618"/>
  <c r="O618"/>
  <c r="P618"/>
  <c r="Q618"/>
  <c r="R618"/>
  <c r="S618"/>
  <c r="T618"/>
  <c r="U618"/>
  <c r="V618"/>
  <c r="W618"/>
  <c r="X618"/>
  <c r="Y618"/>
  <c r="B619"/>
  <c r="C619"/>
  <c r="D619"/>
  <c r="E619"/>
  <c r="F619"/>
  <c r="G619"/>
  <c r="H619"/>
  <c r="I619"/>
  <c r="J619"/>
  <c r="K619"/>
  <c r="L619"/>
  <c r="M619"/>
  <c r="N619"/>
  <c r="O619"/>
  <c r="P619"/>
  <c r="Q619"/>
  <c r="R619"/>
  <c r="S619"/>
  <c r="T619"/>
  <c r="U619"/>
  <c r="V619"/>
  <c r="W619"/>
  <c r="X619"/>
  <c r="Y619"/>
  <c r="B620"/>
  <c r="C620"/>
  <c r="D620"/>
  <c r="E620"/>
  <c r="F620"/>
  <c r="G620"/>
  <c r="H620"/>
  <c r="I620"/>
  <c r="J620"/>
  <c r="K620"/>
  <c r="L620"/>
  <c r="M620"/>
  <c r="N620"/>
  <c r="O620"/>
  <c r="P620"/>
  <c r="Q620"/>
  <c r="R620"/>
  <c r="S620"/>
  <c r="T620"/>
  <c r="U620"/>
  <c r="V620"/>
  <c r="W620"/>
  <c r="X620"/>
  <c r="Y620"/>
  <c r="B621"/>
  <c r="C621"/>
  <c r="D621"/>
  <c r="E621"/>
  <c r="F621"/>
  <c r="G621"/>
  <c r="H621"/>
  <c r="I621"/>
  <c r="J621"/>
  <c r="K621"/>
  <c r="L621"/>
  <c r="M621"/>
  <c r="N621"/>
  <c r="O621"/>
  <c r="P621"/>
  <c r="Q621"/>
  <c r="R621"/>
  <c r="S621"/>
  <c r="T621"/>
  <c r="U621"/>
  <c r="V621"/>
  <c r="W621"/>
  <c r="X621"/>
  <c r="Y621"/>
  <c r="B622"/>
  <c r="C622"/>
  <c r="D622"/>
  <c r="E622"/>
  <c r="F622"/>
  <c r="G622"/>
  <c r="H622"/>
  <c r="I622"/>
  <c r="J622"/>
  <c r="K622"/>
  <c r="L622"/>
  <c r="M622"/>
  <c r="N622"/>
  <c r="O622"/>
  <c r="P622"/>
  <c r="Q622"/>
  <c r="R622"/>
  <c r="S622"/>
  <c r="T622"/>
  <c r="U622"/>
  <c r="V622"/>
  <c r="W622"/>
  <c r="X622"/>
  <c r="Y622"/>
  <c r="B623"/>
  <c r="C623"/>
  <c r="D623"/>
  <c r="E623"/>
  <c r="F623"/>
  <c r="G623"/>
  <c r="H623"/>
  <c r="I623"/>
  <c r="J623"/>
  <c r="K623"/>
  <c r="L623"/>
  <c r="M623"/>
  <c r="N623"/>
  <c r="O623"/>
  <c r="P623"/>
  <c r="Q623"/>
  <c r="R623"/>
  <c r="S623"/>
  <c r="T623"/>
  <c r="U623"/>
  <c r="V623"/>
  <c r="W623"/>
  <c r="X623"/>
  <c r="Y623"/>
  <c r="B624"/>
  <c r="C624"/>
  <c r="D624"/>
  <c r="E624"/>
  <c r="F624"/>
  <c r="G624"/>
  <c r="H624"/>
  <c r="I624"/>
  <c r="J624"/>
  <c r="K624"/>
  <c r="L624"/>
  <c r="M624"/>
  <c r="N624"/>
  <c r="O624"/>
  <c r="P624"/>
  <c r="Q624"/>
  <c r="R624"/>
  <c r="S624"/>
  <c r="T624"/>
  <c r="U624"/>
  <c r="V624"/>
  <c r="W624"/>
  <c r="X624"/>
  <c r="Y624"/>
  <c r="B625"/>
  <c r="C625"/>
  <c r="D625"/>
  <c r="E625"/>
  <c r="F625"/>
  <c r="G625"/>
  <c r="H625"/>
  <c r="I625"/>
  <c r="J625"/>
  <c r="K625"/>
  <c r="L625"/>
  <c r="M625"/>
  <c r="N625"/>
  <c r="O625"/>
  <c r="P625"/>
  <c r="Q625"/>
  <c r="R625"/>
  <c r="S625"/>
  <c r="T625"/>
  <c r="U625"/>
  <c r="V625"/>
  <c r="W625"/>
  <c r="X625"/>
  <c r="Y625"/>
  <c r="B626"/>
  <c r="C626"/>
  <c r="D626"/>
  <c r="E626"/>
  <c r="F626"/>
  <c r="G626"/>
  <c r="H626"/>
  <c r="I626"/>
  <c r="J626"/>
  <c r="K626"/>
  <c r="L626"/>
  <c r="M626"/>
  <c r="N626"/>
  <c r="O626"/>
  <c r="P626"/>
  <c r="Q626"/>
  <c r="R626"/>
  <c r="S626"/>
  <c r="T626"/>
  <c r="U626"/>
  <c r="V626"/>
  <c r="W626"/>
  <c r="X626"/>
  <c r="Y626"/>
  <c r="B627"/>
  <c r="C627"/>
  <c r="D627"/>
  <c r="E627"/>
  <c r="F627"/>
  <c r="G627"/>
  <c r="H627"/>
  <c r="I627"/>
  <c r="J627"/>
  <c r="K627"/>
  <c r="L627"/>
  <c r="M627"/>
  <c r="N627"/>
  <c r="O627"/>
  <c r="P627"/>
  <c r="Q627"/>
  <c r="R627"/>
  <c r="S627"/>
  <c r="T627"/>
  <c r="U627"/>
  <c r="V627"/>
  <c r="W627"/>
  <c r="X627"/>
  <c r="Y627"/>
  <c r="B628"/>
  <c r="C628"/>
  <c r="D628"/>
  <c r="E628"/>
  <c r="F628"/>
  <c r="G628"/>
  <c r="H628"/>
  <c r="I628"/>
  <c r="J628"/>
  <c r="K628"/>
  <c r="L628"/>
  <c r="M628"/>
  <c r="N628"/>
  <c r="O628"/>
  <c r="P628"/>
  <c r="Q628"/>
  <c r="R628"/>
  <c r="S628"/>
  <c r="T628"/>
  <c r="U628"/>
  <c r="V628"/>
  <c r="W628"/>
  <c r="X628"/>
  <c r="Y628"/>
  <c r="B629"/>
  <c r="C629"/>
  <c r="D629"/>
  <c r="E629"/>
  <c r="F629"/>
  <c r="G629"/>
  <c r="H629"/>
  <c r="I629"/>
  <c r="J629"/>
  <c r="K629"/>
  <c r="L629"/>
  <c r="M629"/>
  <c r="N629"/>
  <c r="O629"/>
  <c r="P629"/>
  <c r="Q629"/>
  <c r="R629"/>
  <c r="S629"/>
  <c r="T629"/>
  <c r="U629"/>
  <c r="V629"/>
  <c r="W629"/>
  <c r="X629"/>
  <c r="Y629"/>
  <c r="B630"/>
  <c r="C630"/>
  <c r="D630"/>
  <c r="E630"/>
  <c r="F630"/>
  <c r="G630"/>
  <c r="H630"/>
  <c r="I630"/>
  <c r="J630"/>
  <c r="K630"/>
  <c r="L630"/>
  <c r="M630"/>
  <c r="N630"/>
  <c r="O630"/>
  <c r="P630"/>
  <c r="Q630"/>
  <c r="R630"/>
  <c r="S630"/>
  <c r="T630"/>
  <c r="U630"/>
  <c r="V630"/>
  <c r="W630"/>
  <c r="X630"/>
  <c r="Y630"/>
  <c r="B631"/>
  <c r="C631"/>
  <c r="D631"/>
  <c r="E631"/>
  <c r="F631"/>
  <c r="G631"/>
  <c r="H631"/>
  <c r="I631"/>
  <c r="J631"/>
  <c r="K631"/>
  <c r="L631"/>
  <c r="M631"/>
  <c r="N631"/>
  <c r="O631"/>
  <c r="P631"/>
  <c r="Q631"/>
  <c r="R631"/>
  <c r="S631"/>
  <c r="T631"/>
  <c r="U631"/>
  <c r="V631"/>
  <c r="W631"/>
  <c r="X631"/>
  <c r="Y631"/>
  <c r="B632"/>
  <c r="C632"/>
  <c r="D632"/>
  <c r="E632"/>
  <c r="F632"/>
  <c r="G632"/>
  <c r="H632"/>
  <c r="I632"/>
  <c r="J632"/>
  <c r="K632"/>
  <c r="L632"/>
  <c r="M632"/>
  <c r="N632"/>
  <c r="O632"/>
  <c r="P632"/>
  <c r="Q632"/>
  <c r="R632"/>
  <c r="S632"/>
  <c r="T632"/>
  <c r="U632"/>
  <c r="V632"/>
  <c r="W632"/>
  <c r="X632"/>
  <c r="Y632"/>
  <c r="B633"/>
  <c r="C633"/>
  <c r="D633"/>
  <c r="E633"/>
  <c r="F633"/>
  <c r="G633"/>
  <c r="H633"/>
  <c r="I633"/>
  <c r="J633"/>
  <c r="K633"/>
  <c r="L633"/>
  <c r="M633"/>
  <c r="N633"/>
  <c r="O633"/>
  <c r="P633"/>
  <c r="Q633"/>
  <c r="R633"/>
  <c r="S633"/>
  <c r="T633"/>
  <c r="U633"/>
  <c r="V633"/>
  <c r="W633"/>
  <c r="X633"/>
  <c r="Y633"/>
  <c r="B634"/>
  <c r="C634"/>
  <c r="D634"/>
  <c r="E634"/>
  <c r="F634"/>
  <c r="G634"/>
  <c r="H634"/>
  <c r="I634"/>
  <c r="J634"/>
  <c r="K634"/>
  <c r="L634"/>
  <c r="M634"/>
  <c r="N634"/>
  <c r="O634"/>
  <c r="P634"/>
  <c r="Q634"/>
  <c r="R634"/>
  <c r="S634"/>
  <c r="T634"/>
  <c r="U634"/>
  <c r="V634"/>
  <c r="W634"/>
  <c r="X634"/>
  <c r="Y634"/>
  <c r="B635"/>
  <c r="C635"/>
  <c r="D635"/>
  <c r="E635"/>
  <c r="F635"/>
  <c r="G635"/>
  <c r="H635"/>
  <c r="I635"/>
  <c r="J635"/>
  <c r="K635"/>
  <c r="L635"/>
  <c r="M635"/>
  <c r="N635"/>
  <c r="O635"/>
  <c r="P635"/>
  <c r="Q635"/>
  <c r="R635"/>
  <c r="S635"/>
  <c r="T635"/>
  <c r="U635"/>
  <c r="V635"/>
  <c r="W635"/>
  <c r="X635"/>
  <c r="Y635"/>
  <c r="B636"/>
  <c r="C636"/>
  <c r="D636"/>
  <c r="E636"/>
  <c r="F636"/>
  <c r="G636"/>
  <c r="H636"/>
  <c r="I636"/>
  <c r="J636"/>
  <c r="K636"/>
  <c r="L636"/>
  <c r="M636"/>
  <c r="N636"/>
  <c r="O636"/>
  <c r="P636"/>
  <c r="Q636"/>
  <c r="R636"/>
  <c r="S636"/>
  <c r="T636"/>
  <c r="U636"/>
  <c r="V636"/>
  <c r="W636"/>
  <c r="X636"/>
  <c r="Y636"/>
  <c r="B637"/>
  <c r="C637"/>
  <c r="D637"/>
  <c r="E637"/>
  <c r="F637"/>
  <c r="G637"/>
  <c r="H637"/>
  <c r="I637"/>
  <c r="J637"/>
  <c r="K637"/>
  <c r="L637"/>
  <c r="M637"/>
  <c r="N637"/>
  <c r="O637"/>
  <c r="P637"/>
  <c r="Q637"/>
  <c r="R637"/>
  <c r="S637"/>
  <c r="T637"/>
  <c r="U637"/>
  <c r="V637"/>
  <c r="W637"/>
  <c r="X637"/>
  <c r="Y637"/>
  <c r="B638"/>
  <c r="C638"/>
  <c r="D638"/>
  <c r="E638"/>
  <c r="F638"/>
  <c r="G638"/>
  <c r="H638"/>
  <c r="I638"/>
  <c r="J638"/>
  <c r="K638"/>
  <c r="L638"/>
  <c r="M638"/>
  <c r="N638"/>
  <c r="O638"/>
  <c r="P638"/>
  <c r="Q638"/>
  <c r="R638"/>
  <c r="S638"/>
  <c r="T638"/>
  <c r="U638"/>
  <c r="V638"/>
  <c r="W638"/>
  <c r="X638"/>
  <c r="Y638"/>
  <c r="B639"/>
  <c r="C639"/>
  <c r="D639"/>
  <c r="E639"/>
  <c r="F639"/>
  <c r="G639"/>
  <c r="H639"/>
  <c r="I639"/>
  <c r="J639"/>
  <c r="K639"/>
  <c r="L639"/>
  <c r="M639"/>
  <c r="N639"/>
  <c r="O639"/>
  <c r="P639"/>
  <c r="Q639"/>
  <c r="R639"/>
  <c r="S639"/>
  <c r="T639"/>
  <c r="U639"/>
  <c r="V639"/>
  <c r="W639"/>
  <c r="X639"/>
  <c r="Y639"/>
  <c r="B640"/>
  <c r="C640"/>
  <c r="D640"/>
  <c r="E640"/>
  <c r="F640"/>
  <c r="G640"/>
  <c r="H640"/>
  <c r="I640"/>
  <c r="J640"/>
  <c r="K640"/>
  <c r="L640"/>
  <c r="M640"/>
  <c r="N640"/>
  <c r="O640"/>
  <c r="P640"/>
  <c r="Q640"/>
  <c r="R640"/>
  <c r="S640"/>
  <c r="T640"/>
  <c r="U640"/>
  <c r="V640"/>
  <c r="W640"/>
  <c r="X640"/>
  <c r="Y640"/>
  <c r="B641"/>
  <c r="C641"/>
  <c r="D641"/>
  <c r="E641"/>
  <c r="F641"/>
  <c r="G641"/>
  <c r="H641"/>
  <c r="I641"/>
  <c r="J641"/>
  <c r="K641"/>
  <c r="L641"/>
  <c r="M641"/>
  <c r="N641"/>
  <c r="O641"/>
  <c r="P641"/>
  <c r="Q641"/>
  <c r="R641"/>
  <c r="S641"/>
  <c r="T641"/>
  <c r="U641"/>
  <c r="V641"/>
  <c r="W641"/>
  <c r="X641"/>
  <c r="Y641"/>
  <c r="B642"/>
  <c r="C642"/>
  <c r="D642"/>
  <c r="E642"/>
  <c r="F642"/>
  <c r="G642"/>
  <c r="H642"/>
  <c r="I642"/>
  <c r="J642"/>
  <c r="K642"/>
  <c r="L642"/>
  <c r="M642"/>
  <c r="N642"/>
  <c r="O642"/>
  <c r="P642"/>
  <c r="Q642"/>
  <c r="R642"/>
  <c r="S642"/>
  <c r="T642"/>
  <c r="U642"/>
  <c r="V642"/>
  <c r="W642"/>
  <c r="X642"/>
  <c r="Y642"/>
  <c r="B643"/>
  <c r="C643"/>
  <c r="D643"/>
  <c r="E643"/>
  <c r="F643"/>
  <c r="G643"/>
  <c r="H643"/>
  <c r="I643"/>
  <c r="J643"/>
  <c r="K643"/>
  <c r="L643"/>
  <c r="M643"/>
  <c r="N643"/>
  <c r="O643"/>
  <c r="P643"/>
  <c r="Q643"/>
  <c r="R643"/>
  <c r="S643"/>
  <c r="T643"/>
  <c r="U643"/>
  <c r="V643"/>
  <c r="W643"/>
  <c r="X643"/>
  <c r="Y643"/>
  <c r="B644"/>
  <c r="C644"/>
  <c r="D644"/>
  <c r="E644"/>
  <c r="F644"/>
  <c r="G644"/>
  <c r="H644"/>
  <c r="I644"/>
  <c r="J644"/>
  <c r="K644"/>
  <c r="L644"/>
  <c r="M644"/>
  <c r="N644"/>
  <c r="O644"/>
  <c r="P644"/>
  <c r="Q644"/>
  <c r="R644"/>
  <c r="S644"/>
  <c r="T644"/>
  <c r="U644"/>
  <c r="V644"/>
  <c r="W644"/>
  <c r="X644"/>
  <c r="Y644"/>
  <c r="B645"/>
  <c r="C645"/>
  <c r="D645"/>
  <c r="E645"/>
  <c r="F645"/>
  <c r="G645"/>
  <c r="H645"/>
  <c r="I645"/>
  <c r="J645"/>
  <c r="K645"/>
  <c r="L645"/>
  <c r="M645"/>
  <c r="N645"/>
  <c r="O645"/>
  <c r="P645"/>
  <c r="Q645"/>
  <c r="R645"/>
  <c r="S645"/>
  <c r="T645"/>
  <c r="U645"/>
  <c r="V645"/>
  <c r="W645"/>
  <c r="X645"/>
  <c r="Y645"/>
  <c r="AY648"/>
  <c r="B651"/>
  <c r="C651"/>
  <c r="D651"/>
  <c r="E651"/>
  <c r="F651"/>
  <c r="G651"/>
  <c r="H651"/>
  <c r="I651"/>
  <c r="J651"/>
  <c r="K651"/>
  <c r="L651"/>
  <c r="M651"/>
  <c r="N651"/>
  <c r="O651"/>
  <c r="P651"/>
  <c r="Q651"/>
  <c r="R651"/>
  <c r="S651"/>
  <c r="T651"/>
  <c r="U651"/>
  <c r="V651"/>
  <c r="W651"/>
  <c r="X651"/>
  <c r="Y651"/>
  <c r="B652"/>
  <c r="C652"/>
  <c r="D652"/>
  <c r="E652"/>
  <c r="F652"/>
  <c r="G652"/>
  <c r="H652"/>
  <c r="I652"/>
  <c r="J652"/>
  <c r="K652"/>
  <c r="L652"/>
  <c r="M652"/>
  <c r="N652"/>
  <c r="O652"/>
  <c r="P652"/>
  <c r="Q652"/>
  <c r="R652"/>
  <c r="S652"/>
  <c r="T652"/>
  <c r="U652"/>
  <c r="V652"/>
  <c r="W652"/>
  <c r="X652"/>
  <c r="Y652"/>
  <c r="B653"/>
  <c r="C653"/>
  <c r="D653"/>
  <c r="E653"/>
  <c r="F653"/>
  <c r="G653"/>
  <c r="H653"/>
  <c r="I653"/>
  <c r="J653"/>
  <c r="K653"/>
  <c r="L653"/>
  <c r="M653"/>
  <c r="N653"/>
  <c r="O653"/>
  <c r="P653"/>
  <c r="Q653"/>
  <c r="R653"/>
  <c r="S653"/>
  <c r="T653"/>
  <c r="U653"/>
  <c r="V653"/>
  <c r="W653"/>
  <c r="X653"/>
  <c r="Y653"/>
  <c r="B654"/>
  <c r="C654"/>
  <c r="D654"/>
  <c r="E654"/>
  <c r="F654"/>
  <c r="G654"/>
  <c r="H654"/>
  <c r="I654"/>
  <c r="J654"/>
  <c r="K654"/>
  <c r="L654"/>
  <c r="M654"/>
  <c r="N654"/>
  <c r="O654"/>
  <c r="P654"/>
  <c r="Q654"/>
  <c r="R654"/>
  <c r="S654"/>
  <c r="T654"/>
  <c r="U654"/>
  <c r="V654"/>
  <c r="W654"/>
  <c r="X654"/>
  <c r="Y654"/>
  <c r="B655"/>
  <c r="C655"/>
  <c r="D655"/>
  <c r="E655"/>
  <c r="F655"/>
  <c r="G655"/>
  <c r="H655"/>
  <c r="I655"/>
  <c r="J655"/>
  <c r="K655"/>
  <c r="L655"/>
  <c r="M655"/>
  <c r="N655"/>
  <c r="O655"/>
  <c r="P655"/>
  <c r="Q655"/>
  <c r="R655"/>
  <c r="S655"/>
  <c r="T655"/>
  <c r="U655"/>
  <c r="V655"/>
  <c r="W655"/>
  <c r="X655"/>
  <c r="Y655"/>
  <c r="B656"/>
  <c r="C656"/>
  <c r="D656"/>
  <c r="E656"/>
  <c r="F656"/>
  <c r="G656"/>
  <c r="H656"/>
  <c r="I656"/>
  <c r="J656"/>
  <c r="K656"/>
  <c r="L656"/>
  <c r="M656"/>
  <c r="N656"/>
  <c r="O656"/>
  <c r="P656"/>
  <c r="Q656"/>
  <c r="R656"/>
  <c r="S656"/>
  <c r="T656"/>
  <c r="U656"/>
  <c r="V656"/>
  <c r="W656"/>
  <c r="X656"/>
  <c r="Y656"/>
  <c r="B657"/>
  <c r="C657"/>
  <c r="D657"/>
  <c r="E657"/>
  <c r="F657"/>
  <c r="G657"/>
  <c r="H657"/>
  <c r="I657"/>
  <c r="J657"/>
  <c r="K657"/>
  <c r="L657"/>
  <c r="M657"/>
  <c r="N657"/>
  <c r="O657"/>
  <c r="P657"/>
  <c r="Q657"/>
  <c r="R657"/>
  <c r="S657"/>
  <c r="T657"/>
  <c r="U657"/>
  <c r="V657"/>
  <c r="W657"/>
  <c r="X657"/>
  <c r="Y657"/>
  <c r="B658"/>
  <c r="C658"/>
  <c r="D658"/>
  <c r="E658"/>
  <c r="F658"/>
  <c r="G658"/>
  <c r="H658"/>
  <c r="I658"/>
  <c r="J658"/>
  <c r="K658"/>
  <c r="L658"/>
  <c r="M658"/>
  <c r="N658"/>
  <c r="O658"/>
  <c r="P658"/>
  <c r="Q658"/>
  <c r="R658"/>
  <c r="S658"/>
  <c r="T658"/>
  <c r="U658"/>
  <c r="V658"/>
  <c r="W658"/>
  <c r="X658"/>
  <c r="Y658"/>
  <c r="B659"/>
  <c r="C659"/>
  <c r="D659"/>
  <c r="E659"/>
  <c r="F659"/>
  <c r="G659"/>
  <c r="H659"/>
  <c r="I659"/>
  <c r="J659"/>
  <c r="K659"/>
  <c r="L659"/>
  <c r="M659"/>
  <c r="N659"/>
  <c r="O659"/>
  <c r="P659"/>
  <c r="Q659"/>
  <c r="R659"/>
  <c r="S659"/>
  <c r="T659"/>
  <c r="U659"/>
  <c r="V659"/>
  <c r="W659"/>
  <c r="X659"/>
  <c r="Y659"/>
  <c r="B660"/>
  <c r="C660"/>
  <c r="D660"/>
  <c r="E660"/>
  <c r="F660"/>
  <c r="G660"/>
  <c r="H660"/>
  <c r="I660"/>
  <c r="J660"/>
  <c r="K660"/>
  <c r="L660"/>
  <c r="M660"/>
  <c r="N660"/>
  <c r="O660"/>
  <c r="P660"/>
  <c r="Q660"/>
  <c r="R660"/>
  <c r="S660"/>
  <c r="T660"/>
  <c r="U660"/>
  <c r="V660"/>
  <c r="W660"/>
  <c r="X660"/>
  <c r="Y660"/>
  <c r="B661"/>
  <c r="C661"/>
  <c r="D661"/>
  <c r="E661"/>
  <c r="F661"/>
  <c r="G661"/>
  <c r="H661"/>
  <c r="I661"/>
  <c r="J661"/>
  <c r="K661"/>
  <c r="L661"/>
  <c r="M661"/>
  <c r="N661"/>
  <c r="O661"/>
  <c r="P661"/>
  <c r="Q661"/>
  <c r="R661"/>
  <c r="S661"/>
  <c r="T661"/>
  <c r="U661"/>
  <c r="V661"/>
  <c r="W661"/>
  <c r="X661"/>
  <c r="Y661"/>
  <c r="B662"/>
  <c r="C662"/>
  <c r="D662"/>
  <c r="E662"/>
  <c r="F662"/>
  <c r="G662"/>
  <c r="H662"/>
  <c r="I662"/>
  <c r="J662"/>
  <c r="K662"/>
  <c r="L662"/>
  <c r="M662"/>
  <c r="N662"/>
  <c r="O662"/>
  <c r="P662"/>
  <c r="Q662"/>
  <c r="R662"/>
  <c r="S662"/>
  <c r="T662"/>
  <c r="U662"/>
  <c r="V662"/>
  <c r="W662"/>
  <c r="X662"/>
  <c r="Y662"/>
  <c r="B663"/>
  <c r="C663"/>
  <c r="D663"/>
  <c r="E663"/>
  <c r="F663"/>
  <c r="G663"/>
  <c r="H663"/>
  <c r="I663"/>
  <c r="J663"/>
  <c r="K663"/>
  <c r="L663"/>
  <c r="M663"/>
  <c r="N663"/>
  <c r="O663"/>
  <c r="P663"/>
  <c r="Q663"/>
  <c r="R663"/>
  <c r="S663"/>
  <c r="T663"/>
  <c r="U663"/>
  <c r="V663"/>
  <c r="W663"/>
  <c r="X663"/>
  <c r="Y663"/>
  <c r="B664"/>
  <c r="C664"/>
  <c r="D664"/>
  <c r="E664"/>
  <c r="F664"/>
  <c r="G664"/>
  <c r="H664"/>
  <c r="I664"/>
  <c r="J664"/>
  <c r="K664"/>
  <c r="L664"/>
  <c r="M664"/>
  <c r="N664"/>
  <c r="O664"/>
  <c r="P664"/>
  <c r="Q664"/>
  <c r="R664"/>
  <c r="S664"/>
  <c r="T664"/>
  <c r="U664"/>
  <c r="V664"/>
  <c r="W664"/>
  <c r="X664"/>
  <c r="Y664"/>
  <c r="B665"/>
  <c r="C665"/>
  <c r="D665"/>
  <c r="E665"/>
  <c r="F665"/>
  <c r="G665"/>
  <c r="H665"/>
  <c r="I665"/>
  <c r="J665"/>
  <c r="K665"/>
  <c r="L665"/>
  <c r="M665"/>
  <c r="N665"/>
  <c r="O665"/>
  <c r="P665"/>
  <c r="Q665"/>
  <c r="R665"/>
  <c r="S665"/>
  <c r="T665"/>
  <c r="U665"/>
  <c r="V665"/>
  <c r="W665"/>
  <c r="X665"/>
  <c r="Y665"/>
  <c r="B666"/>
  <c r="C666"/>
  <c r="D666"/>
  <c r="E666"/>
  <c r="F666"/>
  <c r="G666"/>
  <c r="H666"/>
  <c r="I666"/>
  <c r="J666"/>
  <c r="K666"/>
  <c r="L666"/>
  <c r="M666"/>
  <c r="N666"/>
  <c r="O666"/>
  <c r="P666"/>
  <c r="Q666"/>
  <c r="R666"/>
  <c r="S666"/>
  <c r="T666"/>
  <c r="U666"/>
  <c r="V666"/>
  <c r="W666"/>
  <c r="X666"/>
  <c r="Y666"/>
  <c r="B667"/>
  <c r="C667"/>
  <c r="D667"/>
  <c r="E667"/>
  <c r="F667"/>
  <c r="G667"/>
  <c r="H667"/>
  <c r="I667"/>
  <c r="J667"/>
  <c r="K667"/>
  <c r="L667"/>
  <c r="M667"/>
  <c r="N667"/>
  <c r="O667"/>
  <c r="P667"/>
  <c r="Q667"/>
  <c r="R667"/>
  <c r="S667"/>
  <c r="T667"/>
  <c r="U667"/>
  <c r="V667"/>
  <c r="W667"/>
  <c r="X667"/>
  <c r="Y667"/>
  <c r="B668"/>
  <c r="C668"/>
  <c r="D668"/>
  <c r="E668"/>
  <c r="F668"/>
  <c r="G668"/>
  <c r="H668"/>
  <c r="I668"/>
  <c r="J668"/>
  <c r="K668"/>
  <c r="L668"/>
  <c r="M668"/>
  <c r="N668"/>
  <c r="O668"/>
  <c r="P668"/>
  <c r="Q668"/>
  <c r="R668"/>
  <c r="S668"/>
  <c r="T668"/>
  <c r="U668"/>
  <c r="V668"/>
  <c r="W668"/>
  <c r="X668"/>
  <c r="Y668"/>
  <c r="B669"/>
  <c r="C669"/>
  <c r="D669"/>
  <c r="E669"/>
  <c r="F669"/>
  <c r="G669"/>
  <c r="H669"/>
  <c r="I669"/>
  <c r="J669"/>
  <c r="K669"/>
  <c r="L669"/>
  <c r="M669"/>
  <c r="N669"/>
  <c r="O669"/>
  <c r="P669"/>
  <c r="Q669"/>
  <c r="R669"/>
  <c r="S669"/>
  <c r="T669"/>
  <c r="U669"/>
  <c r="V669"/>
  <c r="W669"/>
  <c r="X669"/>
  <c r="Y669"/>
  <c r="B670"/>
  <c r="C670"/>
  <c r="D670"/>
  <c r="E670"/>
  <c r="F670"/>
  <c r="G670"/>
  <c r="H670"/>
  <c r="I670"/>
  <c r="J670"/>
  <c r="K670"/>
  <c r="L670"/>
  <c r="M670"/>
  <c r="N670"/>
  <c r="O670"/>
  <c r="P670"/>
  <c r="Q670"/>
  <c r="R670"/>
  <c r="S670"/>
  <c r="T670"/>
  <c r="U670"/>
  <c r="V670"/>
  <c r="W670"/>
  <c r="X670"/>
  <c r="Y670"/>
  <c r="B671"/>
  <c r="C671"/>
  <c r="D671"/>
  <c r="E671"/>
  <c r="F671"/>
  <c r="G671"/>
  <c r="H671"/>
  <c r="I671"/>
  <c r="J671"/>
  <c r="K671"/>
  <c r="L671"/>
  <c r="M671"/>
  <c r="N671"/>
  <c r="O671"/>
  <c r="P671"/>
  <c r="Q671"/>
  <c r="R671"/>
  <c r="S671"/>
  <c r="T671"/>
  <c r="U671"/>
  <c r="V671"/>
  <c r="W671"/>
  <c r="X671"/>
  <c r="Y671"/>
  <c r="B672"/>
  <c r="C672"/>
  <c r="D672"/>
  <c r="E672"/>
  <c r="F672"/>
  <c r="G672"/>
  <c r="H672"/>
  <c r="I672"/>
  <c r="J672"/>
  <c r="K672"/>
  <c r="L672"/>
  <c r="M672"/>
  <c r="N672"/>
  <c r="O672"/>
  <c r="P672"/>
  <c r="Q672"/>
  <c r="R672"/>
  <c r="S672"/>
  <c r="T672"/>
  <c r="U672"/>
  <c r="V672"/>
  <c r="W672"/>
  <c r="X672"/>
  <c r="Y672"/>
  <c r="B673"/>
  <c r="C673"/>
  <c r="D673"/>
  <c r="E673"/>
  <c r="F673"/>
  <c r="G673"/>
  <c r="H673"/>
  <c r="I673"/>
  <c r="J673"/>
  <c r="K673"/>
  <c r="L673"/>
  <c r="M673"/>
  <c r="N673"/>
  <c r="O673"/>
  <c r="P673"/>
  <c r="Q673"/>
  <c r="R673"/>
  <c r="S673"/>
  <c r="T673"/>
  <c r="U673"/>
  <c r="V673"/>
  <c r="W673"/>
  <c r="X673"/>
  <c r="Y673"/>
  <c r="B674"/>
  <c r="C674"/>
  <c r="D674"/>
  <c r="E674"/>
  <c r="F674"/>
  <c r="G674"/>
  <c r="H674"/>
  <c r="I674"/>
  <c r="J674"/>
  <c r="K674"/>
  <c r="L674"/>
  <c r="M674"/>
  <c r="N674"/>
  <c r="O674"/>
  <c r="P674"/>
  <c r="Q674"/>
  <c r="R674"/>
  <c r="S674"/>
  <c r="T674"/>
  <c r="U674"/>
  <c r="V674"/>
  <c r="W674"/>
  <c r="X674"/>
  <c r="Y674"/>
  <c r="B675"/>
  <c r="C675"/>
  <c r="D675"/>
  <c r="E675"/>
  <c r="F675"/>
  <c r="G675"/>
  <c r="H675"/>
  <c r="I675"/>
  <c r="J675"/>
  <c r="K675"/>
  <c r="L675"/>
  <c r="M675"/>
  <c r="N675"/>
  <c r="O675"/>
  <c r="P675"/>
  <c r="Q675"/>
  <c r="R675"/>
  <c r="S675"/>
  <c r="T675"/>
  <c r="U675"/>
  <c r="V675"/>
  <c r="W675"/>
  <c r="X675"/>
  <c r="Y675"/>
  <c r="B676"/>
  <c r="C676"/>
  <c r="D676"/>
  <c r="E676"/>
  <c r="F676"/>
  <c r="G676"/>
  <c r="H676"/>
  <c r="I676"/>
  <c r="J676"/>
  <c r="K676"/>
  <c r="L676"/>
  <c r="M676"/>
  <c r="N676"/>
  <c r="O676"/>
  <c r="P676"/>
  <c r="Q676"/>
  <c r="R676"/>
  <c r="S676"/>
  <c r="T676"/>
  <c r="U676"/>
  <c r="V676"/>
  <c r="W676"/>
  <c r="X676"/>
  <c r="Y676"/>
  <c r="B677"/>
  <c r="C677"/>
  <c r="D677"/>
  <c r="E677"/>
  <c r="F677"/>
  <c r="G677"/>
  <c r="H677"/>
  <c r="I677"/>
  <c r="J677"/>
  <c r="K677"/>
  <c r="L677"/>
  <c r="M677"/>
  <c r="N677"/>
  <c r="O677"/>
  <c r="P677"/>
  <c r="Q677"/>
  <c r="R677"/>
  <c r="S677"/>
  <c r="T677"/>
  <c r="U677"/>
  <c r="V677"/>
  <c r="W677"/>
  <c r="X677"/>
  <c r="Y677"/>
  <c r="B678"/>
  <c r="C678"/>
  <c r="D678"/>
  <c r="E678"/>
  <c r="F678"/>
  <c r="G678"/>
  <c r="H678"/>
  <c r="I678"/>
  <c r="J678"/>
  <c r="K678"/>
  <c r="L678"/>
  <c r="M678"/>
  <c r="N678"/>
  <c r="O678"/>
  <c r="P678"/>
  <c r="Q678"/>
  <c r="R678"/>
  <c r="S678"/>
  <c r="T678"/>
  <c r="U678"/>
  <c r="V678"/>
  <c r="W678"/>
  <c r="X678"/>
  <c r="Y678"/>
  <c r="B679"/>
  <c r="C679"/>
  <c r="D679"/>
  <c r="E679"/>
  <c r="F679"/>
  <c r="G679"/>
  <c r="H679"/>
  <c r="I679"/>
  <c r="J679"/>
  <c r="K679"/>
  <c r="L679"/>
  <c r="M679"/>
  <c r="N679"/>
  <c r="O679"/>
  <c r="P679"/>
  <c r="Q679"/>
  <c r="R679"/>
  <c r="S679"/>
  <c r="T679"/>
  <c r="U679"/>
  <c r="V679"/>
  <c r="W679"/>
  <c r="X679"/>
  <c r="Y679"/>
  <c r="B680"/>
  <c r="C680"/>
  <c r="D680"/>
  <c r="E680"/>
  <c r="F680"/>
  <c r="G680"/>
  <c r="H680"/>
  <c r="I680"/>
  <c r="J680"/>
  <c r="K680"/>
  <c r="L680"/>
  <c r="M680"/>
  <c r="N680"/>
  <c r="O680"/>
  <c r="P680"/>
  <c r="Q680"/>
  <c r="R680"/>
  <c r="S680"/>
  <c r="T680"/>
  <c r="U680"/>
  <c r="V680"/>
  <c r="W680"/>
  <c r="X680"/>
  <c r="Y680"/>
  <c r="B681"/>
  <c r="C681"/>
  <c r="D681"/>
  <c r="E681"/>
  <c r="F681"/>
  <c r="G681"/>
  <c r="H681"/>
  <c r="I681"/>
  <c r="J681"/>
  <c r="K681"/>
  <c r="L681"/>
  <c r="M681"/>
  <c r="N681"/>
  <c r="O681"/>
  <c r="P681"/>
  <c r="Q681"/>
  <c r="R681"/>
  <c r="S681"/>
  <c r="T681"/>
  <c r="U681"/>
  <c r="V681"/>
  <c r="W681"/>
  <c r="X681"/>
  <c r="Y681"/>
  <c r="B687"/>
  <c r="C687"/>
  <c r="D687"/>
  <c r="E687"/>
  <c r="F687"/>
  <c r="G687"/>
  <c r="H687"/>
  <c r="I687"/>
  <c r="J687"/>
  <c r="K687"/>
  <c r="L687"/>
  <c r="M687"/>
  <c r="N687"/>
  <c r="O687"/>
  <c r="P687"/>
  <c r="Q687"/>
  <c r="R687"/>
  <c r="S687"/>
  <c r="T687"/>
  <c r="U687"/>
  <c r="V687"/>
  <c r="W687"/>
  <c r="X687"/>
  <c r="Y687"/>
  <c r="B688"/>
  <c r="C688"/>
  <c r="D688"/>
  <c r="E688"/>
  <c r="F688"/>
  <c r="G688"/>
  <c r="H688"/>
  <c r="I688"/>
  <c r="J688"/>
  <c r="K688"/>
  <c r="L688"/>
  <c r="M688"/>
  <c r="N688"/>
  <c r="O688"/>
  <c r="P688"/>
  <c r="Q688"/>
  <c r="R688"/>
  <c r="S688"/>
  <c r="T688"/>
  <c r="U688"/>
  <c r="V688"/>
  <c r="W688"/>
  <c r="X688"/>
  <c r="Y688"/>
  <c r="B689"/>
  <c r="C689"/>
  <c r="D689"/>
  <c r="E689"/>
  <c r="F689"/>
  <c r="G689"/>
  <c r="H689"/>
  <c r="I689"/>
  <c r="J689"/>
  <c r="K689"/>
  <c r="L689"/>
  <c r="M689"/>
  <c r="N689"/>
  <c r="O689"/>
  <c r="P689"/>
  <c r="Q689"/>
  <c r="R689"/>
  <c r="S689"/>
  <c r="T689"/>
  <c r="U689"/>
  <c r="V689"/>
  <c r="W689"/>
  <c r="X689"/>
  <c r="Y689"/>
  <c r="B690"/>
  <c r="C690"/>
  <c r="D690"/>
  <c r="E690"/>
  <c r="F690"/>
  <c r="G690"/>
  <c r="H690"/>
  <c r="I690"/>
  <c r="J690"/>
  <c r="K690"/>
  <c r="L690"/>
  <c r="M690"/>
  <c r="N690"/>
  <c r="O690"/>
  <c r="P690"/>
  <c r="Q690"/>
  <c r="R690"/>
  <c r="S690"/>
  <c r="T690"/>
  <c r="U690"/>
  <c r="V690"/>
  <c r="W690"/>
  <c r="X690"/>
  <c r="Y690"/>
  <c r="B691"/>
  <c r="C691"/>
  <c r="D691"/>
  <c r="E691"/>
  <c r="F691"/>
  <c r="G691"/>
  <c r="H691"/>
  <c r="I691"/>
  <c r="J691"/>
  <c r="K691"/>
  <c r="L691"/>
  <c r="M691"/>
  <c r="N691"/>
  <c r="O691"/>
  <c r="P691"/>
  <c r="Q691"/>
  <c r="R691"/>
  <c r="S691"/>
  <c r="T691"/>
  <c r="U691"/>
  <c r="V691"/>
  <c r="W691"/>
  <c r="X691"/>
  <c r="Y691"/>
  <c r="B692"/>
  <c r="C692"/>
  <c r="D692"/>
  <c r="E692"/>
  <c r="F692"/>
  <c r="G692"/>
  <c r="H692"/>
  <c r="I692"/>
  <c r="J692"/>
  <c r="K692"/>
  <c r="L692"/>
  <c r="M692"/>
  <c r="N692"/>
  <c r="O692"/>
  <c r="P692"/>
  <c r="Q692"/>
  <c r="R692"/>
  <c r="S692"/>
  <c r="T692"/>
  <c r="U692"/>
  <c r="V692"/>
  <c r="W692"/>
  <c r="X692"/>
  <c r="Y692"/>
  <c r="B693"/>
  <c r="C693"/>
  <c r="D693"/>
  <c r="E693"/>
  <c r="F693"/>
  <c r="G693"/>
  <c r="H693"/>
  <c r="I693"/>
  <c r="J693"/>
  <c r="K693"/>
  <c r="L693"/>
  <c r="M693"/>
  <c r="N693"/>
  <c r="O693"/>
  <c r="P693"/>
  <c r="Q693"/>
  <c r="R693"/>
  <c r="S693"/>
  <c r="T693"/>
  <c r="U693"/>
  <c r="V693"/>
  <c r="W693"/>
  <c r="X693"/>
  <c r="Y693"/>
  <c r="B694"/>
  <c r="C694"/>
  <c r="D694"/>
  <c r="E694"/>
  <c r="F694"/>
  <c r="G694"/>
  <c r="H694"/>
  <c r="I694"/>
  <c r="J694"/>
  <c r="K694"/>
  <c r="L694"/>
  <c r="M694"/>
  <c r="N694"/>
  <c r="O694"/>
  <c r="P694"/>
  <c r="Q694"/>
  <c r="R694"/>
  <c r="S694"/>
  <c r="T694"/>
  <c r="U694"/>
  <c r="V694"/>
  <c r="W694"/>
  <c r="X694"/>
  <c r="Y694"/>
  <c r="B695"/>
  <c r="C695"/>
  <c r="D695"/>
  <c r="E695"/>
  <c r="F695"/>
  <c r="G695"/>
  <c r="H695"/>
  <c r="I695"/>
  <c r="J695"/>
  <c r="K695"/>
  <c r="L695"/>
  <c r="M695"/>
  <c r="N695"/>
  <c r="O695"/>
  <c r="P695"/>
  <c r="Q695"/>
  <c r="R695"/>
  <c r="S695"/>
  <c r="T695"/>
  <c r="U695"/>
  <c r="V695"/>
  <c r="W695"/>
  <c r="X695"/>
  <c r="Y695"/>
  <c r="B696"/>
  <c r="C696"/>
  <c r="D696"/>
  <c r="E696"/>
  <c r="F696"/>
  <c r="G696"/>
  <c r="H696"/>
  <c r="I696"/>
  <c r="J696"/>
  <c r="K696"/>
  <c r="L696"/>
  <c r="M696"/>
  <c r="N696"/>
  <c r="O696"/>
  <c r="P696"/>
  <c r="Q696"/>
  <c r="R696"/>
  <c r="S696"/>
  <c r="T696"/>
  <c r="U696"/>
  <c r="V696"/>
  <c r="W696"/>
  <c r="X696"/>
  <c r="Y696"/>
  <c r="B697"/>
  <c r="C697"/>
  <c r="D697"/>
  <c r="E697"/>
  <c r="F697"/>
  <c r="G697"/>
  <c r="H697"/>
  <c r="I697"/>
  <c r="J697"/>
  <c r="K697"/>
  <c r="L697"/>
  <c r="M697"/>
  <c r="N697"/>
  <c r="O697"/>
  <c r="P697"/>
  <c r="Q697"/>
  <c r="R697"/>
  <c r="S697"/>
  <c r="T697"/>
  <c r="U697"/>
  <c r="V697"/>
  <c r="W697"/>
  <c r="X697"/>
  <c r="Y697"/>
  <c r="B698"/>
  <c r="C698"/>
  <c r="D698"/>
  <c r="E698"/>
  <c r="F698"/>
  <c r="G698"/>
  <c r="H698"/>
  <c r="I698"/>
  <c r="J698"/>
  <c r="K698"/>
  <c r="L698"/>
  <c r="M698"/>
  <c r="N698"/>
  <c r="O698"/>
  <c r="P698"/>
  <c r="Q698"/>
  <c r="R698"/>
  <c r="S698"/>
  <c r="T698"/>
  <c r="U698"/>
  <c r="V698"/>
  <c r="W698"/>
  <c r="X698"/>
  <c r="Y698"/>
  <c r="B699"/>
  <c r="C699"/>
  <c r="D699"/>
  <c r="E699"/>
  <c r="F699"/>
  <c r="G699"/>
  <c r="H699"/>
  <c r="I699"/>
  <c r="J699"/>
  <c r="K699"/>
  <c r="L699"/>
  <c r="M699"/>
  <c r="N699"/>
  <c r="O699"/>
  <c r="P699"/>
  <c r="Q699"/>
  <c r="R699"/>
  <c r="S699"/>
  <c r="T699"/>
  <c r="U699"/>
  <c r="V699"/>
  <c r="W699"/>
  <c r="X699"/>
  <c r="Y699"/>
  <c r="B700"/>
  <c r="C700"/>
  <c r="D700"/>
  <c r="E700"/>
  <c r="F700"/>
  <c r="G700"/>
  <c r="H700"/>
  <c r="I700"/>
  <c r="J700"/>
  <c r="K700"/>
  <c r="L700"/>
  <c r="M700"/>
  <c r="N700"/>
  <c r="O700"/>
  <c r="P700"/>
  <c r="Q700"/>
  <c r="R700"/>
  <c r="S700"/>
  <c r="T700"/>
  <c r="U700"/>
  <c r="V700"/>
  <c r="W700"/>
  <c r="X700"/>
  <c r="Y700"/>
  <c r="B701"/>
  <c r="C701"/>
  <c r="D701"/>
  <c r="E701"/>
  <c r="F701"/>
  <c r="G701"/>
  <c r="H701"/>
  <c r="I701"/>
  <c r="J701"/>
  <c r="K701"/>
  <c r="L701"/>
  <c r="M701"/>
  <c r="N701"/>
  <c r="O701"/>
  <c r="P701"/>
  <c r="Q701"/>
  <c r="R701"/>
  <c r="S701"/>
  <c r="T701"/>
  <c r="U701"/>
  <c r="V701"/>
  <c r="W701"/>
  <c r="X701"/>
  <c r="Y701"/>
  <c r="B702"/>
  <c r="C702"/>
  <c r="D702"/>
  <c r="E702"/>
  <c r="F702"/>
  <c r="G702"/>
  <c r="H702"/>
  <c r="I702"/>
  <c r="J702"/>
  <c r="K702"/>
  <c r="L702"/>
  <c r="M702"/>
  <c r="N702"/>
  <c r="O702"/>
  <c r="P702"/>
  <c r="Q702"/>
  <c r="R702"/>
  <c r="S702"/>
  <c r="T702"/>
  <c r="U702"/>
  <c r="V702"/>
  <c r="W702"/>
  <c r="X702"/>
  <c r="Y702"/>
  <c r="B703"/>
  <c r="C703"/>
  <c r="D703"/>
  <c r="E703"/>
  <c r="F703"/>
  <c r="G703"/>
  <c r="H703"/>
  <c r="I703"/>
  <c r="J703"/>
  <c r="K703"/>
  <c r="L703"/>
  <c r="M703"/>
  <c r="N703"/>
  <c r="O703"/>
  <c r="P703"/>
  <c r="Q703"/>
  <c r="R703"/>
  <c r="S703"/>
  <c r="T703"/>
  <c r="U703"/>
  <c r="V703"/>
  <c r="W703"/>
  <c r="X703"/>
  <c r="Y703"/>
  <c r="B704"/>
  <c r="C704"/>
  <c r="D704"/>
  <c r="E704"/>
  <c r="F704"/>
  <c r="G704"/>
  <c r="H704"/>
  <c r="I704"/>
  <c r="J704"/>
  <c r="K704"/>
  <c r="L704"/>
  <c r="M704"/>
  <c r="N704"/>
  <c r="O704"/>
  <c r="P704"/>
  <c r="Q704"/>
  <c r="R704"/>
  <c r="S704"/>
  <c r="T704"/>
  <c r="U704"/>
  <c r="V704"/>
  <c r="W704"/>
  <c r="X704"/>
  <c r="Y704"/>
  <c r="B705"/>
  <c r="C705"/>
  <c r="D705"/>
  <c r="E705"/>
  <c r="F705"/>
  <c r="G705"/>
  <c r="H705"/>
  <c r="I705"/>
  <c r="J705"/>
  <c r="K705"/>
  <c r="L705"/>
  <c r="M705"/>
  <c r="N705"/>
  <c r="O705"/>
  <c r="P705"/>
  <c r="Q705"/>
  <c r="R705"/>
  <c r="S705"/>
  <c r="T705"/>
  <c r="U705"/>
  <c r="V705"/>
  <c r="W705"/>
  <c r="X705"/>
  <c r="Y705"/>
  <c r="B706"/>
  <c r="C706"/>
  <c r="D706"/>
  <c r="E706"/>
  <c r="F706"/>
  <c r="G706"/>
  <c r="H706"/>
  <c r="I706"/>
  <c r="J706"/>
  <c r="K706"/>
  <c r="L706"/>
  <c r="M706"/>
  <c r="N706"/>
  <c r="O706"/>
  <c r="P706"/>
  <c r="Q706"/>
  <c r="R706"/>
  <c r="S706"/>
  <c r="T706"/>
  <c r="U706"/>
  <c r="V706"/>
  <c r="W706"/>
  <c r="X706"/>
  <c r="Y706"/>
  <c r="B707"/>
  <c r="C707"/>
  <c r="D707"/>
  <c r="E707"/>
  <c r="F707"/>
  <c r="G707"/>
  <c r="H707"/>
  <c r="I707"/>
  <c r="J707"/>
  <c r="K707"/>
  <c r="L707"/>
  <c r="M707"/>
  <c r="N707"/>
  <c r="O707"/>
  <c r="P707"/>
  <c r="Q707"/>
  <c r="R707"/>
  <c r="S707"/>
  <c r="T707"/>
  <c r="U707"/>
  <c r="V707"/>
  <c r="W707"/>
  <c r="X707"/>
  <c r="Y707"/>
  <c r="B708"/>
  <c r="C708"/>
  <c r="D708"/>
  <c r="E708"/>
  <c r="F708"/>
  <c r="G708"/>
  <c r="H708"/>
  <c r="I708"/>
  <c r="J708"/>
  <c r="K708"/>
  <c r="L708"/>
  <c r="M708"/>
  <c r="N708"/>
  <c r="O708"/>
  <c r="P708"/>
  <c r="Q708"/>
  <c r="R708"/>
  <c r="S708"/>
  <c r="T708"/>
  <c r="U708"/>
  <c r="V708"/>
  <c r="W708"/>
  <c r="X708"/>
  <c r="Y708"/>
  <c r="B709"/>
  <c r="C709"/>
  <c r="D709"/>
  <c r="E709"/>
  <c r="F709"/>
  <c r="G709"/>
  <c r="H709"/>
  <c r="I709"/>
  <c r="J709"/>
  <c r="K709"/>
  <c r="L709"/>
  <c r="M709"/>
  <c r="N709"/>
  <c r="O709"/>
  <c r="P709"/>
  <c r="Q709"/>
  <c r="R709"/>
  <c r="S709"/>
  <c r="T709"/>
  <c r="U709"/>
  <c r="V709"/>
  <c r="W709"/>
  <c r="X709"/>
  <c r="Y709"/>
  <c r="B710"/>
  <c r="C710"/>
  <c r="D710"/>
  <c r="E710"/>
  <c r="F710"/>
  <c r="G710"/>
  <c r="H710"/>
  <c r="I710"/>
  <c r="J710"/>
  <c r="K710"/>
  <c r="L710"/>
  <c r="M710"/>
  <c r="N710"/>
  <c r="O710"/>
  <c r="P710"/>
  <c r="Q710"/>
  <c r="R710"/>
  <c r="S710"/>
  <c r="T710"/>
  <c r="U710"/>
  <c r="V710"/>
  <c r="W710"/>
  <c r="X710"/>
  <c r="Y710"/>
  <c r="B711"/>
  <c r="C711"/>
  <c r="D711"/>
  <c r="E711"/>
  <c r="F711"/>
  <c r="G711"/>
  <c r="H711"/>
  <c r="I711"/>
  <c r="J711"/>
  <c r="K711"/>
  <c r="L711"/>
  <c r="M711"/>
  <c r="N711"/>
  <c r="O711"/>
  <c r="P711"/>
  <c r="Q711"/>
  <c r="R711"/>
  <c r="S711"/>
  <c r="T711"/>
  <c r="U711"/>
  <c r="V711"/>
  <c r="W711"/>
  <c r="X711"/>
  <c r="Y711"/>
  <c r="B712"/>
  <c r="C712"/>
  <c r="D712"/>
  <c r="E712"/>
  <c r="F712"/>
  <c r="G712"/>
  <c r="H712"/>
  <c r="I712"/>
  <c r="J712"/>
  <c r="K712"/>
  <c r="L712"/>
  <c r="M712"/>
  <c r="N712"/>
  <c r="O712"/>
  <c r="P712"/>
  <c r="Q712"/>
  <c r="R712"/>
  <c r="S712"/>
  <c r="T712"/>
  <c r="U712"/>
  <c r="V712"/>
  <c r="W712"/>
  <c r="X712"/>
  <c r="Y712"/>
  <c r="B713"/>
  <c r="C713"/>
  <c r="D713"/>
  <c r="E713"/>
  <c r="F713"/>
  <c r="G713"/>
  <c r="H713"/>
  <c r="I713"/>
  <c r="J713"/>
  <c r="K713"/>
  <c r="L713"/>
  <c r="M713"/>
  <c r="N713"/>
  <c r="O713"/>
  <c r="P713"/>
  <c r="Q713"/>
  <c r="R713"/>
  <c r="S713"/>
  <c r="T713"/>
  <c r="U713"/>
  <c r="V713"/>
  <c r="W713"/>
  <c r="X713"/>
  <c r="Y713"/>
  <c r="B714"/>
  <c r="C714"/>
  <c r="D714"/>
  <c r="E714"/>
  <c r="F714"/>
  <c r="G714"/>
  <c r="H714"/>
  <c r="I714"/>
  <c r="J714"/>
  <c r="K714"/>
  <c r="L714"/>
  <c r="M714"/>
  <c r="N714"/>
  <c r="O714"/>
  <c r="P714"/>
  <c r="Q714"/>
  <c r="R714"/>
  <c r="S714"/>
  <c r="T714"/>
  <c r="U714"/>
  <c r="V714"/>
  <c r="W714"/>
  <c r="X714"/>
  <c r="Y714"/>
  <c r="B715"/>
  <c r="C715"/>
  <c r="D715"/>
  <c r="E715"/>
  <c r="F715"/>
  <c r="G715"/>
  <c r="H715"/>
  <c r="I715"/>
  <c r="J715"/>
  <c r="K715"/>
  <c r="L715"/>
  <c r="M715"/>
  <c r="N715"/>
  <c r="O715"/>
  <c r="P715"/>
  <c r="Q715"/>
  <c r="R715"/>
  <c r="S715"/>
  <c r="T715"/>
  <c r="U715"/>
  <c r="V715"/>
  <c r="W715"/>
  <c r="X715"/>
  <c r="Y715"/>
  <c r="B716"/>
  <c r="C716"/>
  <c r="D716"/>
  <c r="E716"/>
  <c r="F716"/>
  <c r="G716"/>
  <c r="H716"/>
  <c r="I716"/>
  <c r="J716"/>
  <c r="K716"/>
  <c r="L716"/>
  <c r="M716"/>
  <c r="N716"/>
  <c r="O716"/>
  <c r="P716"/>
  <c r="Q716"/>
  <c r="R716"/>
  <c r="S716"/>
  <c r="T716"/>
  <c r="U716"/>
  <c r="V716"/>
  <c r="W716"/>
  <c r="X716"/>
  <c r="Y716"/>
  <c r="B717"/>
  <c r="C717"/>
  <c r="D717"/>
  <c r="E717"/>
  <c r="F717"/>
  <c r="G717"/>
  <c r="H717"/>
  <c r="I717"/>
  <c r="J717"/>
  <c r="K717"/>
  <c r="L717"/>
  <c r="M717"/>
  <c r="N717"/>
  <c r="O717"/>
  <c r="P717"/>
  <c r="Q717"/>
  <c r="R717"/>
  <c r="S717"/>
  <c r="T717"/>
  <c r="U717"/>
  <c r="V717"/>
  <c r="W717"/>
  <c r="X717"/>
  <c r="Y717"/>
  <c r="B723"/>
  <c r="C723"/>
  <c r="D723"/>
  <c r="E723"/>
  <c r="F723"/>
  <c r="G723"/>
  <c r="H723"/>
  <c r="I723"/>
  <c r="J723"/>
  <c r="K723"/>
  <c r="L723"/>
  <c r="M723"/>
  <c r="N723"/>
  <c r="O723"/>
  <c r="P723"/>
  <c r="Q723"/>
  <c r="R723"/>
  <c r="S723"/>
  <c r="T723"/>
  <c r="U723"/>
  <c r="V723"/>
  <c r="W723"/>
  <c r="X723"/>
  <c r="Y723"/>
  <c r="B724"/>
  <c r="C724"/>
  <c r="D724"/>
  <c r="E724"/>
  <c r="F724"/>
  <c r="G724"/>
  <c r="H724"/>
  <c r="I724"/>
  <c r="J724"/>
  <c r="K724"/>
  <c r="L724"/>
  <c r="M724"/>
  <c r="N724"/>
  <c r="O724"/>
  <c r="P724"/>
  <c r="Q724"/>
  <c r="R724"/>
  <c r="S724"/>
  <c r="T724"/>
  <c r="U724"/>
  <c r="V724"/>
  <c r="W724"/>
  <c r="X724"/>
  <c r="Y724"/>
  <c r="B725"/>
  <c r="C725"/>
  <c r="D725"/>
  <c r="E725"/>
  <c r="F725"/>
  <c r="G725"/>
  <c r="H725"/>
  <c r="I725"/>
  <c r="J725"/>
  <c r="K725"/>
  <c r="L725"/>
  <c r="M725"/>
  <c r="N725"/>
  <c r="O725"/>
  <c r="P725"/>
  <c r="Q725"/>
  <c r="R725"/>
  <c r="S725"/>
  <c r="T725"/>
  <c r="U725"/>
  <c r="V725"/>
  <c r="W725"/>
  <c r="X725"/>
  <c r="Y725"/>
  <c r="B726"/>
  <c r="C726"/>
  <c r="D726"/>
  <c r="E726"/>
  <c r="F726"/>
  <c r="G726"/>
  <c r="H726"/>
  <c r="I726"/>
  <c r="J726"/>
  <c r="K726"/>
  <c r="L726"/>
  <c r="M726"/>
  <c r="N726"/>
  <c r="O726"/>
  <c r="P726"/>
  <c r="Q726"/>
  <c r="R726"/>
  <c r="S726"/>
  <c r="T726"/>
  <c r="U726"/>
  <c r="V726"/>
  <c r="W726"/>
  <c r="X726"/>
  <c r="Y726"/>
  <c r="B727"/>
  <c r="C727"/>
  <c r="D727"/>
  <c r="E727"/>
  <c r="F727"/>
  <c r="G727"/>
  <c r="H727"/>
  <c r="I727"/>
  <c r="J727"/>
  <c r="K727"/>
  <c r="L727"/>
  <c r="M727"/>
  <c r="N727"/>
  <c r="O727"/>
  <c r="P727"/>
  <c r="Q727"/>
  <c r="R727"/>
  <c r="S727"/>
  <c r="T727"/>
  <c r="U727"/>
  <c r="V727"/>
  <c r="W727"/>
  <c r="X727"/>
  <c r="Y727"/>
  <c r="B728"/>
  <c r="C728"/>
  <c r="D728"/>
  <c r="E728"/>
  <c r="F728"/>
  <c r="G728"/>
  <c r="H728"/>
  <c r="I728"/>
  <c r="J728"/>
  <c r="K728"/>
  <c r="L728"/>
  <c r="M728"/>
  <c r="N728"/>
  <c r="O728"/>
  <c r="P728"/>
  <c r="Q728"/>
  <c r="R728"/>
  <c r="S728"/>
  <c r="T728"/>
  <c r="U728"/>
  <c r="V728"/>
  <c r="W728"/>
  <c r="X728"/>
  <c r="Y728"/>
  <c r="B729"/>
  <c r="C729"/>
  <c r="D729"/>
  <c r="E729"/>
  <c r="F729"/>
  <c r="G729"/>
  <c r="H729"/>
  <c r="I729"/>
  <c r="J729"/>
  <c r="K729"/>
  <c r="L729"/>
  <c r="M729"/>
  <c r="N729"/>
  <c r="O729"/>
  <c r="P729"/>
  <c r="Q729"/>
  <c r="R729"/>
  <c r="S729"/>
  <c r="T729"/>
  <c r="U729"/>
  <c r="V729"/>
  <c r="W729"/>
  <c r="X729"/>
  <c r="Y729"/>
  <c r="B730"/>
  <c r="C730"/>
  <c r="D730"/>
  <c r="E730"/>
  <c r="F730"/>
  <c r="G730"/>
  <c r="H730"/>
  <c r="I730"/>
  <c r="J730"/>
  <c r="K730"/>
  <c r="L730"/>
  <c r="M730"/>
  <c r="N730"/>
  <c r="O730"/>
  <c r="P730"/>
  <c r="Q730"/>
  <c r="R730"/>
  <c r="S730"/>
  <c r="T730"/>
  <c r="U730"/>
  <c r="V730"/>
  <c r="W730"/>
  <c r="X730"/>
  <c r="Y730"/>
  <c r="B731"/>
  <c r="C731"/>
  <c r="D731"/>
  <c r="E731"/>
  <c r="F731"/>
  <c r="G731"/>
  <c r="H731"/>
  <c r="I731"/>
  <c r="J731"/>
  <c r="K731"/>
  <c r="L731"/>
  <c r="M731"/>
  <c r="N731"/>
  <c r="O731"/>
  <c r="P731"/>
  <c r="Q731"/>
  <c r="R731"/>
  <c r="S731"/>
  <c r="T731"/>
  <c r="U731"/>
  <c r="V731"/>
  <c r="W731"/>
  <c r="X731"/>
  <c r="Y731"/>
  <c r="B732"/>
  <c r="C732"/>
  <c r="D732"/>
  <c r="E732"/>
  <c r="F732"/>
  <c r="G732"/>
  <c r="H732"/>
  <c r="I732"/>
  <c r="J732"/>
  <c r="K732"/>
  <c r="L732"/>
  <c r="M732"/>
  <c r="N732"/>
  <c r="O732"/>
  <c r="P732"/>
  <c r="Q732"/>
  <c r="R732"/>
  <c r="S732"/>
  <c r="T732"/>
  <c r="U732"/>
  <c r="V732"/>
  <c r="W732"/>
  <c r="X732"/>
  <c r="Y732"/>
  <c r="B733"/>
  <c r="C733"/>
  <c r="D733"/>
  <c r="E733"/>
  <c r="F733"/>
  <c r="G733"/>
  <c r="H733"/>
  <c r="I733"/>
  <c r="J733"/>
  <c r="K733"/>
  <c r="L733"/>
  <c r="M733"/>
  <c r="N733"/>
  <c r="O733"/>
  <c r="P733"/>
  <c r="Q733"/>
  <c r="R733"/>
  <c r="S733"/>
  <c r="T733"/>
  <c r="U733"/>
  <c r="V733"/>
  <c r="W733"/>
  <c r="X733"/>
  <c r="Y733"/>
  <c r="B734"/>
  <c r="C734"/>
  <c r="D734"/>
  <c r="E734"/>
  <c r="F734"/>
  <c r="G734"/>
  <c r="H734"/>
  <c r="I734"/>
  <c r="J734"/>
  <c r="K734"/>
  <c r="L734"/>
  <c r="M734"/>
  <c r="N734"/>
  <c r="O734"/>
  <c r="P734"/>
  <c r="Q734"/>
  <c r="R734"/>
  <c r="S734"/>
  <c r="T734"/>
  <c r="U734"/>
  <c r="V734"/>
  <c r="W734"/>
  <c r="X734"/>
  <c r="Y734"/>
  <c r="B735"/>
  <c r="C735"/>
  <c r="D735"/>
  <c r="E735"/>
  <c r="F735"/>
  <c r="G735"/>
  <c r="H735"/>
  <c r="I735"/>
  <c r="J735"/>
  <c r="K735"/>
  <c r="L735"/>
  <c r="M735"/>
  <c r="N735"/>
  <c r="O735"/>
  <c r="P735"/>
  <c r="Q735"/>
  <c r="R735"/>
  <c r="S735"/>
  <c r="T735"/>
  <c r="U735"/>
  <c r="V735"/>
  <c r="W735"/>
  <c r="X735"/>
  <c r="Y735"/>
  <c r="B736"/>
  <c r="C736"/>
  <c r="D736"/>
  <c r="E736"/>
  <c r="F736"/>
  <c r="G736"/>
  <c r="H736"/>
  <c r="I736"/>
  <c r="J736"/>
  <c r="K736"/>
  <c r="L736"/>
  <c r="M736"/>
  <c r="N736"/>
  <c r="O736"/>
  <c r="P736"/>
  <c r="Q736"/>
  <c r="R736"/>
  <c r="S736"/>
  <c r="T736"/>
  <c r="U736"/>
  <c r="V736"/>
  <c r="W736"/>
  <c r="X736"/>
  <c r="Y736"/>
  <c r="B737"/>
  <c r="C737"/>
  <c r="D737"/>
  <c r="E737"/>
  <c r="F737"/>
  <c r="G737"/>
  <c r="H737"/>
  <c r="I737"/>
  <c r="J737"/>
  <c r="K737"/>
  <c r="L737"/>
  <c r="M737"/>
  <c r="N737"/>
  <c r="O737"/>
  <c r="P737"/>
  <c r="Q737"/>
  <c r="R737"/>
  <c r="S737"/>
  <c r="T737"/>
  <c r="U737"/>
  <c r="V737"/>
  <c r="W737"/>
  <c r="X737"/>
  <c r="Y737"/>
  <c r="B738"/>
  <c r="C738"/>
  <c r="D738"/>
  <c r="E738"/>
  <c r="F738"/>
  <c r="G738"/>
  <c r="H738"/>
  <c r="I738"/>
  <c r="J738"/>
  <c r="K738"/>
  <c r="L738"/>
  <c r="M738"/>
  <c r="N738"/>
  <c r="O738"/>
  <c r="P738"/>
  <c r="Q738"/>
  <c r="R738"/>
  <c r="S738"/>
  <c r="T738"/>
  <c r="U738"/>
  <c r="V738"/>
  <c r="W738"/>
  <c r="X738"/>
  <c r="Y738"/>
  <c r="B739"/>
  <c r="C739"/>
  <c r="D739"/>
  <c r="E739"/>
  <c r="F739"/>
  <c r="G739"/>
  <c r="H739"/>
  <c r="I739"/>
  <c r="J739"/>
  <c r="K739"/>
  <c r="L739"/>
  <c r="M739"/>
  <c r="N739"/>
  <c r="O739"/>
  <c r="P739"/>
  <c r="Q739"/>
  <c r="R739"/>
  <c r="S739"/>
  <c r="T739"/>
  <c r="U739"/>
  <c r="V739"/>
  <c r="W739"/>
  <c r="X739"/>
  <c r="Y739"/>
  <c r="B740"/>
  <c r="C740"/>
  <c r="D740"/>
  <c r="E740"/>
  <c r="F740"/>
  <c r="G740"/>
  <c r="H740"/>
  <c r="I740"/>
  <c r="J740"/>
  <c r="K740"/>
  <c r="L740"/>
  <c r="M740"/>
  <c r="N740"/>
  <c r="O740"/>
  <c r="P740"/>
  <c r="Q740"/>
  <c r="R740"/>
  <c r="S740"/>
  <c r="T740"/>
  <c r="U740"/>
  <c r="V740"/>
  <c r="W740"/>
  <c r="X740"/>
  <c r="Y740"/>
  <c r="B741"/>
  <c r="C741"/>
  <c r="D741"/>
  <c r="E741"/>
  <c r="F741"/>
  <c r="G741"/>
  <c r="H741"/>
  <c r="I741"/>
  <c r="J741"/>
  <c r="K741"/>
  <c r="L741"/>
  <c r="M741"/>
  <c r="N741"/>
  <c r="O741"/>
  <c r="P741"/>
  <c r="Q741"/>
  <c r="R741"/>
  <c r="S741"/>
  <c r="T741"/>
  <c r="U741"/>
  <c r="V741"/>
  <c r="W741"/>
  <c r="X741"/>
  <c r="Y741"/>
  <c r="B742"/>
  <c r="C742"/>
  <c r="D742"/>
  <c r="E742"/>
  <c r="F742"/>
  <c r="G742"/>
  <c r="H742"/>
  <c r="I742"/>
  <c r="J742"/>
  <c r="K742"/>
  <c r="L742"/>
  <c r="M742"/>
  <c r="N742"/>
  <c r="O742"/>
  <c r="P742"/>
  <c r="Q742"/>
  <c r="R742"/>
  <c r="S742"/>
  <c r="T742"/>
  <c r="U742"/>
  <c r="V742"/>
  <c r="W742"/>
  <c r="X742"/>
  <c r="Y742"/>
  <c r="B743"/>
  <c r="C743"/>
  <c r="D743"/>
  <c r="E743"/>
  <c r="F743"/>
  <c r="G743"/>
  <c r="H743"/>
  <c r="I743"/>
  <c r="J743"/>
  <c r="K743"/>
  <c r="L743"/>
  <c r="M743"/>
  <c r="N743"/>
  <c r="O743"/>
  <c r="P743"/>
  <c r="Q743"/>
  <c r="R743"/>
  <c r="S743"/>
  <c r="T743"/>
  <c r="U743"/>
  <c r="V743"/>
  <c r="W743"/>
  <c r="X743"/>
  <c r="Y743"/>
  <c r="B744"/>
  <c r="C744"/>
  <c r="D744"/>
  <c r="E744"/>
  <c r="F744"/>
  <c r="G744"/>
  <c r="H744"/>
  <c r="I744"/>
  <c r="J744"/>
  <c r="K744"/>
  <c r="L744"/>
  <c r="M744"/>
  <c r="N744"/>
  <c r="O744"/>
  <c r="P744"/>
  <c r="Q744"/>
  <c r="R744"/>
  <c r="S744"/>
  <c r="T744"/>
  <c r="U744"/>
  <c r="V744"/>
  <c r="W744"/>
  <c r="X744"/>
  <c r="Y744"/>
  <c r="B745"/>
  <c r="C745"/>
  <c r="D745"/>
  <c r="E745"/>
  <c r="F745"/>
  <c r="G745"/>
  <c r="H745"/>
  <c r="I745"/>
  <c r="J745"/>
  <c r="K745"/>
  <c r="L745"/>
  <c r="M745"/>
  <c r="N745"/>
  <c r="O745"/>
  <c r="P745"/>
  <c r="Q745"/>
  <c r="R745"/>
  <c r="S745"/>
  <c r="T745"/>
  <c r="U745"/>
  <c r="V745"/>
  <c r="W745"/>
  <c r="X745"/>
  <c r="Y745"/>
  <c r="B746"/>
  <c r="C746"/>
  <c r="D746"/>
  <c r="E746"/>
  <c r="F746"/>
  <c r="G746"/>
  <c r="H746"/>
  <c r="I746"/>
  <c r="J746"/>
  <c r="K746"/>
  <c r="L746"/>
  <c r="M746"/>
  <c r="N746"/>
  <c r="O746"/>
  <c r="P746"/>
  <c r="Q746"/>
  <c r="R746"/>
  <c r="S746"/>
  <c r="T746"/>
  <c r="U746"/>
  <c r="V746"/>
  <c r="W746"/>
  <c r="X746"/>
  <c r="Y746"/>
  <c r="B747"/>
  <c r="C747"/>
  <c r="D747"/>
  <c r="E747"/>
  <c r="F747"/>
  <c r="G747"/>
  <c r="H747"/>
  <c r="I747"/>
  <c r="J747"/>
  <c r="K747"/>
  <c r="L747"/>
  <c r="M747"/>
  <c r="N747"/>
  <c r="O747"/>
  <c r="P747"/>
  <c r="Q747"/>
  <c r="R747"/>
  <c r="S747"/>
  <c r="T747"/>
  <c r="U747"/>
  <c r="V747"/>
  <c r="W747"/>
  <c r="X747"/>
  <c r="Y747"/>
  <c r="B748"/>
  <c r="C748"/>
  <c r="D748"/>
  <c r="E748"/>
  <c r="F748"/>
  <c r="G748"/>
  <c r="H748"/>
  <c r="I748"/>
  <c r="J748"/>
  <c r="K748"/>
  <c r="L748"/>
  <c r="M748"/>
  <c r="N748"/>
  <c r="O748"/>
  <c r="P748"/>
  <c r="Q748"/>
  <c r="R748"/>
  <c r="S748"/>
  <c r="T748"/>
  <c r="U748"/>
  <c r="V748"/>
  <c r="W748"/>
  <c r="X748"/>
  <c r="Y748"/>
  <c r="B749"/>
  <c r="C749"/>
  <c r="D749"/>
  <c r="E749"/>
  <c r="F749"/>
  <c r="G749"/>
  <c r="H749"/>
  <c r="I749"/>
  <c r="J749"/>
  <c r="K749"/>
  <c r="L749"/>
  <c r="M749"/>
  <c r="N749"/>
  <c r="O749"/>
  <c r="P749"/>
  <c r="Q749"/>
  <c r="R749"/>
  <c r="S749"/>
  <c r="T749"/>
  <c r="U749"/>
  <c r="V749"/>
  <c r="W749"/>
  <c r="X749"/>
  <c r="Y749"/>
  <c r="B750"/>
  <c r="C750"/>
  <c r="D750"/>
  <c r="E750"/>
  <c r="F750"/>
  <c r="G750"/>
  <c r="H750"/>
  <c r="I750"/>
  <c r="J750"/>
  <c r="K750"/>
  <c r="L750"/>
  <c r="M750"/>
  <c r="N750"/>
  <c r="O750"/>
  <c r="P750"/>
  <c r="Q750"/>
  <c r="R750"/>
  <c r="S750"/>
  <c r="T750"/>
  <c r="U750"/>
  <c r="V750"/>
  <c r="W750"/>
  <c r="X750"/>
  <c r="Y750"/>
  <c r="B751"/>
  <c r="C751"/>
  <c r="D751"/>
  <c r="E751"/>
  <c r="F751"/>
  <c r="G751"/>
  <c r="H751"/>
  <c r="I751"/>
  <c r="J751"/>
  <c r="K751"/>
  <c r="L751"/>
  <c r="M751"/>
  <c r="N751"/>
  <c r="O751"/>
  <c r="P751"/>
  <c r="Q751"/>
  <c r="R751"/>
  <c r="S751"/>
  <c r="T751"/>
  <c r="U751"/>
  <c r="V751"/>
  <c r="W751"/>
  <c r="X751"/>
  <c r="Y751"/>
  <c r="B752"/>
  <c r="C752"/>
  <c r="D752"/>
  <c r="E752"/>
  <c r="F752"/>
  <c r="G752"/>
  <c r="H752"/>
  <c r="I752"/>
  <c r="J752"/>
  <c r="K752"/>
  <c r="L752"/>
  <c r="M752"/>
  <c r="N752"/>
  <c r="O752"/>
  <c r="P752"/>
  <c r="Q752"/>
  <c r="R752"/>
  <c r="S752"/>
  <c r="T752"/>
  <c r="U752"/>
  <c r="V752"/>
  <c r="W752"/>
  <c r="X752"/>
  <c r="Y752"/>
  <c r="B753"/>
  <c r="C753"/>
  <c r="D753"/>
  <c r="E753"/>
  <c r="F753"/>
  <c r="G753"/>
  <c r="H753"/>
  <c r="I753"/>
  <c r="J753"/>
  <c r="K753"/>
  <c r="L753"/>
  <c r="M753"/>
  <c r="N753"/>
  <c r="O753"/>
  <c r="P753"/>
  <c r="Q753"/>
  <c r="R753"/>
  <c r="S753"/>
  <c r="T753"/>
  <c r="U753"/>
  <c r="V753"/>
  <c r="W753"/>
  <c r="X753"/>
  <c r="Y753"/>
  <c r="AA754"/>
  <c r="J757"/>
  <c r="J761"/>
  <c r="J767"/>
  <c r="F776"/>
  <c r="B786"/>
  <c r="C786"/>
  <c r="D786"/>
  <c r="E786"/>
  <c r="F786"/>
  <c r="G786"/>
  <c r="H786"/>
  <c r="I786"/>
  <c r="J786"/>
  <c r="K786"/>
  <c r="L786"/>
  <c r="M786"/>
  <c r="N786"/>
  <c r="O786"/>
  <c r="P786"/>
  <c r="Q786"/>
  <c r="R786"/>
  <c r="S786"/>
  <c r="T786"/>
  <c r="U786"/>
  <c r="V786"/>
  <c r="W786"/>
  <c r="X786"/>
  <c r="Y786"/>
  <c r="B787"/>
  <c r="C787"/>
  <c r="D787"/>
  <c r="E787"/>
  <c r="F787"/>
  <c r="G787"/>
  <c r="H787"/>
  <c r="I787"/>
  <c r="J787"/>
  <c r="K787"/>
  <c r="L787"/>
  <c r="M787"/>
  <c r="N787"/>
  <c r="O787"/>
  <c r="P787"/>
  <c r="Q787"/>
  <c r="R787"/>
  <c r="S787"/>
  <c r="T787"/>
  <c r="U787"/>
  <c r="V787"/>
  <c r="W787"/>
  <c r="X787"/>
  <c r="Y787"/>
  <c r="B788"/>
  <c r="C788"/>
  <c r="D788"/>
  <c r="E788"/>
  <c r="F788"/>
  <c r="G788"/>
  <c r="H788"/>
  <c r="I788"/>
  <c r="J788"/>
  <c r="K788"/>
  <c r="L788"/>
  <c r="M788"/>
  <c r="N788"/>
  <c r="O788"/>
  <c r="P788"/>
  <c r="Q788"/>
  <c r="R788"/>
  <c r="S788"/>
  <c r="T788"/>
  <c r="U788"/>
  <c r="V788"/>
  <c r="W788"/>
  <c r="X788"/>
  <c r="Y788"/>
  <c r="B789"/>
  <c r="C789"/>
  <c r="D789"/>
  <c r="E789"/>
  <c r="F789"/>
  <c r="G789"/>
  <c r="H789"/>
  <c r="I789"/>
  <c r="J789"/>
  <c r="K789"/>
  <c r="L789"/>
  <c r="M789"/>
  <c r="N789"/>
  <c r="O789"/>
  <c r="P789"/>
  <c r="Q789"/>
  <c r="R789"/>
  <c r="S789"/>
  <c r="T789"/>
  <c r="U789"/>
  <c r="V789"/>
  <c r="W789"/>
  <c r="X789"/>
  <c r="Y789"/>
  <c r="B790"/>
  <c r="C790"/>
  <c r="D790"/>
  <c r="E790"/>
  <c r="F790"/>
  <c r="G790"/>
  <c r="H790"/>
  <c r="I790"/>
  <c r="J790"/>
  <c r="K790"/>
  <c r="L790"/>
  <c r="M790"/>
  <c r="N790"/>
  <c r="O790"/>
  <c r="P790"/>
  <c r="Q790"/>
  <c r="R790"/>
  <c r="S790"/>
  <c r="T790"/>
  <c r="U790"/>
  <c r="V790"/>
  <c r="W790"/>
  <c r="X790"/>
  <c r="Y790"/>
  <c r="B791"/>
  <c r="C791"/>
  <c r="D791"/>
  <c r="E791"/>
  <c r="F791"/>
  <c r="G791"/>
  <c r="H791"/>
  <c r="I791"/>
  <c r="J791"/>
  <c r="K791"/>
  <c r="L791"/>
  <c r="M791"/>
  <c r="N791"/>
  <c r="O791"/>
  <c r="P791"/>
  <c r="Q791"/>
  <c r="R791"/>
  <c r="S791"/>
  <c r="T791"/>
  <c r="U791"/>
  <c r="V791"/>
  <c r="W791"/>
  <c r="X791"/>
  <c r="Y791"/>
  <c r="B792"/>
  <c r="C792"/>
  <c r="D792"/>
  <c r="E792"/>
  <c r="F792"/>
  <c r="G792"/>
  <c r="H792"/>
  <c r="I792"/>
  <c r="J792"/>
  <c r="K792"/>
  <c r="L792"/>
  <c r="M792"/>
  <c r="N792"/>
  <c r="O792"/>
  <c r="P792"/>
  <c r="Q792"/>
  <c r="R792"/>
  <c r="S792"/>
  <c r="T792"/>
  <c r="U792"/>
  <c r="V792"/>
  <c r="W792"/>
  <c r="X792"/>
  <c r="Y792"/>
  <c r="B793"/>
  <c r="C793"/>
  <c r="D793"/>
  <c r="E793"/>
  <c r="F793"/>
  <c r="G793"/>
  <c r="H793"/>
  <c r="I793"/>
  <c r="J793"/>
  <c r="K793"/>
  <c r="L793"/>
  <c r="M793"/>
  <c r="N793"/>
  <c r="O793"/>
  <c r="P793"/>
  <c r="Q793"/>
  <c r="R793"/>
  <c r="S793"/>
  <c r="T793"/>
  <c r="U793"/>
  <c r="V793"/>
  <c r="W793"/>
  <c r="X793"/>
  <c r="Y793"/>
  <c r="B794"/>
  <c r="C794"/>
  <c r="D794"/>
  <c r="E794"/>
  <c r="F794"/>
  <c r="G794"/>
  <c r="H794"/>
  <c r="I794"/>
  <c r="J794"/>
  <c r="K794"/>
  <c r="L794"/>
  <c r="M794"/>
  <c r="N794"/>
  <c r="O794"/>
  <c r="P794"/>
  <c r="Q794"/>
  <c r="R794"/>
  <c r="S794"/>
  <c r="T794"/>
  <c r="U794"/>
  <c r="V794"/>
  <c r="W794"/>
  <c r="X794"/>
  <c r="Y794"/>
  <c r="B795"/>
  <c r="C795"/>
  <c r="D795"/>
  <c r="E795"/>
  <c r="F795"/>
  <c r="G795"/>
  <c r="H795"/>
  <c r="I795"/>
  <c r="J795"/>
  <c r="K795"/>
  <c r="L795"/>
  <c r="M795"/>
  <c r="N795"/>
  <c r="O795"/>
  <c r="P795"/>
  <c r="Q795"/>
  <c r="R795"/>
  <c r="S795"/>
  <c r="T795"/>
  <c r="U795"/>
  <c r="V795"/>
  <c r="W795"/>
  <c r="X795"/>
  <c r="Y795"/>
  <c r="B796"/>
  <c r="C796"/>
  <c r="D796"/>
  <c r="E796"/>
  <c r="F796"/>
  <c r="G796"/>
  <c r="H796"/>
  <c r="I796"/>
  <c r="J796"/>
  <c r="K796"/>
  <c r="L796"/>
  <c r="M796"/>
  <c r="N796"/>
  <c r="O796"/>
  <c r="P796"/>
  <c r="Q796"/>
  <c r="R796"/>
  <c r="S796"/>
  <c r="T796"/>
  <c r="U796"/>
  <c r="V796"/>
  <c r="W796"/>
  <c r="X796"/>
  <c r="Y796"/>
  <c r="B797"/>
  <c r="C797"/>
  <c r="D797"/>
  <c r="E797"/>
  <c r="F797"/>
  <c r="G797"/>
  <c r="H797"/>
  <c r="I797"/>
  <c r="J797"/>
  <c r="K797"/>
  <c r="L797"/>
  <c r="M797"/>
  <c r="N797"/>
  <c r="O797"/>
  <c r="P797"/>
  <c r="Q797"/>
  <c r="R797"/>
  <c r="S797"/>
  <c r="T797"/>
  <c r="U797"/>
  <c r="V797"/>
  <c r="W797"/>
  <c r="X797"/>
  <c r="Y797"/>
  <c r="B798"/>
  <c r="C798"/>
  <c r="D798"/>
  <c r="E798"/>
  <c r="F798"/>
  <c r="G798"/>
  <c r="H798"/>
  <c r="I798"/>
  <c r="J798"/>
  <c r="K798"/>
  <c r="L798"/>
  <c r="M798"/>
  <c r="N798"/>
  <c r="O798"/>
  <c r="P798"/>
  <c r="Q798"/>
  <c r="R798"/>
  <c r="S798"/>
  <c r="T798"/>
  <c r="U798"/>
  <c r="V798"/>
  <c r="W798"/>
  <c r="X798"/>
  <c r="Y798"/>
  <c r="B799"/>
  <c r="C799"/>
  <c r="D799"/>
  <c r="E799"/>
  <c r="F799"/>
  <c r="G799"/>
  <c r="H799"/>
  <c r="I799"/>
  <c r="J799"/>
  <c r="K799"/>
  <c r="L799"/>
  <c r="M799"/>
  <c r="N799"/>
  <c r="O799"/>
  <c r="P799"/>
  <c r="Q799"/>
  <c r="R799"/>
  <c r="S799"/>
  <c r="T799"/>
  <c r="U799"/>
  <c r="V799"/>
  <c r="W799"/>
  <c r="X799"/>
  <c r="Y799"/>
  <c r="B800"/>
  <c r="C800"/>
  <c r="D800"/>
  <c r="E800"/>
  <c r="F800"/>
  <c r="G800"/>
  <c r="H800"/>
  <c r="I800"/>
  <c r="J800"/>
  <c r="K800"/>
  <c r="L800"/>
  <c r="M800"/>
  <c r="N800"/>
  <c r="O800"/>
  <c r="P800"/>
  <c r="Q800"/>
  <c r="R800"/>
  <c r="S800"/>
  <c r="T800"/>
  <c r="U800"/>
  <c r="V800"/>
  <c r="W800"/>
  <c r="X800"/>
  <c r="Y800"/>
  <c r="B801"/>
  <c r="C801"/>
  <c r="D801"/>
  <c r="E801"/>
  <c r="F801"/>
  <c r="G801"/>
  <c r="H801"/>
  <c r="I801"/>
  <c r="J801"/>
  <c r="K801"/>
  <c r="L801"/>
  <c r="M801"/>
  <c r="N801"/>
  <c r="O801"/>
  <c r="P801"/>
  <c r="Q801"/>
  <c r="R801"/>
  <c r="S801"/>
  <c r="T801"/>
  <c r="U801"/>
  <c r="V801"/>
  <c r="W801"/>
  <c r="X801"/>
  <c r="Y801"/>
  <c r="B802"/>
  <c r="C802"/>
  <c r="D802"/>
  <c r="E802"/>
  <c r="F802"/>
  <c r="G802"/>
  <c r="H802"/>
  <c r="I802"/>
  <c r="J802"/>
  <c r="K802"/>
  <c r="L802"/>
  <c r="M802"/>
  <c r="N802"/>
  <c r="O802"/>
  <c r="P802"/>
  <c r="Q802"/>
  <c r="R802"/>
  <c r="S802"/>
  <c r="T802"/>
  <c r="U802"/>
  <c r="V802"/>
  <c r="W802"/>
  <c r="X802"/>
  <c r="Y802"/>
  <c r="B803"/>
  <c r="C803"/>
  <c r="D803"/>
  <c r="E803"/>
  <c r="F803"/>
  <c r="G803"/>
  <c r="H803"/>
  <c r="I803"/>
  <c r="J803"/>
  <c r="K803"/>
  <c r="L803"/>
  <c r="M803"/>
  <c r="N803"/>
  <c r="O803"/>
  <c r="P803"/>
  <c r="Q803"/>
  <c r="R803"/>
  <c r="S803"/>
  <c r="T803"/>
  <c r="U803"/>
  <c r="V803"/>
  <c r="W803"/>
  <c r="X803"/>
  <c r="Y803"/>
  <c r="B804"/>
  <c r="C804"/>
  <c r="D804"/>
  <c r="E804"/>
  <c r="F804"/>
  <c r="G804"/>
  <c r="H804"/>
  <c r="I804"/>
  <c r="J804"/>
  <c r="K804"/>
  <c r="L804"/>
  <c r="M804"/>
  <c r="N804"/>
  <c r="O804"/>
  <c r="P804"/>
  <c r="Q804"/>
  <c r="R804"/>
  <c r="S804"/>
  <c r="T804"/>
  <c r="U804"/>
  <c r="V804"/>
  <c r="W804"/>
  <c r="X804"/>
  <c r="Y804"/>
  <c r="B805"/>
  <c r="C805"/>
  <c r="D805"/>
  <c r="E805"/>
  <c r="F805"/>
  <c r="G805"/>
  <c r="H805"/>
  <c r="I805"/>
  <c r="J805"/>
  <c r="K805"/>
  <c r="L805"/>
  <c r="M805"/>
  <c r="N805"/>
  <c r="O805"/>
  <c r="P805"/>
  <c r="Q805"/>
  <c r="R805"/>
  <c r="S805"/>
  <c r="T805"/>
  <c r="U805"/>
  <c r="V805"/>
  <c r="W805"/>
  <c r="X805"/>
  <c r="Y805"/>
  <c r="B806"/>
  <c r="C806"/>
  <c r="D806"/>
  <c r="E806"/>
  <c r="F806"/>
  <c r="G806"/>
  <c r="H806"/>
  <c r="I806"/>
  <c r="J806"/>
  <c r="K806"/>
  <c r="L806"/>
  <c r="M806"/>
  <c r="N806"/>
  <c r="O806"/>
  <c r="P806"/>
  <c r="Q806"/>
  <c r="R806"/>
  <c r="S806"/>
  <c r="T806"/>
  <c r="U806"/>
  <c r="V806"/>
  <c r="W806"/>
  <c r="X806"/>
  <c r="Y806"/>
  <c r="B807"/>
  <c r="C807"/>
  <c r="D807"/>
  <c r="E807"/>
  <c r="F807"/>
  <c r="G807"/>
  <c r="H807"/>
  <c r="I807"/>
  <c r="J807"/>
  <c r="K807"/>
  <c r="L807"/>
  <c r="M807"/>
  <c r="N807"/>
  <c r="O807"/>
  <c r="P807"/>
  <c r="Q807"/>
  <c r="R807"/>
  <c r="S807"/>
  <c r="T807"/>
  <c r="U807"/>
  <c r="V807"/>
  <c r="W807"/>
  <c r="X807"/>
  <c r="Y807"/>
  <c r="B808"/>
  <c r="C808"/>
  <c r="D808"/>
  <c r="E808"/>
  <c r="F808"/>
  <c r="G808"/>
  <c r="H808"/>
  <c r="I808"/>
  <c r="J808"/>
  <c r="K808"/>
  <c r="L808"/>
  <c r="M808"/>
  <c r="N808"/>
  <c r="O808"/>
  <c r="P808"/>
  <c r="Q808"/>
  <c r="R808"/>
  <c r="S808"/>
  <c r="T808"/>
  <c r="U808"/>
  <c r="V808"/>
  <c r="W808"/>
  <c r="X808"/>
  <c r="Y808"/>
  <c r="B809"/>
  <c r="C809"/>
  <c r="D809"/>
  <c r="E809"/>
  <c r="F809"/>
  <c r="G809"/>
  <c r="H809"/>
  <c r="I809"/>
  <c r="J809"/>
  <c r="K809"/>
  <c r="L809"/>
  <c r="M809"/>
  <c r="N809"/>
  <c r="O809"/>
  <c r="P809"/>
  <c r="Q809"/>
  <c r="R809"/>
  <c r="S809"/>
  <c r="T809"/>
  <c r="U809"/>
  <c r="V809"/>
  <c r="W809"/>
  <c r="X809"/>
  <c r="Y809"/>
  <c r="B810"/>
  <c r="C810"/>
  <c r="D810"/>
  <c r="E810"/>
  <c r="F810"/>
  <c r="G810"/>
  <c r="H810"/>
  <c r="I810"/>
  <c r="J810"/>
  <c r="K810"/>
  <c r="L810"/>
  <c r="M810"/>
  <c r="N810"/>
  <c r="O810"/>
  <c r="P810"/>
  <c r="Q810"/>
  <c r="R810"/>
  <c r="S810"/>
  <c r="T810"/>
  <c r="U810"/>
  <c r="V810"/>
  <c r="W810"/>
  <c r="X810"/>
  <c r="Y810"/>
  <c r="B811"/>
  <c r="C811"/>
  <c r="D811"/>
  <c r="E811"/>
  <c r="F811"/>
  <c r="G811"/>
  <c r="H811"/>
  <c r="I811"/>
  <c r="J811"/>
  <c r="K811"/>
  <c r="L811"/>
  <c r="M811"/>
  <c r="N811"/>
  <c r="O811"/>
  <c r="P811"/>
  <c r="Q811"/>
  <c r="R811"/>
  <c r="S811"/>
  <c r="T811"/>
  <c r="U811"/>
  <c r="V811"/>
  <c r="W811"/>
  <c r="X811"/>
  <c r="Y811"/>
  <c r="B812"/>
  <c r="C812"/>
  <c r="D812"/>
  <c r="E812"/>
  <c r="F812"/>
  <c r="G812"/>
  <c r="H812"/>
  <c r="I812"/>
  <c r="J812"/>
  <c r="K812"/>
  <c r="L812"/>
  <c r="M812"/>
  <c r="N812"/>
  <c r="O812"/>
  <c r="P812"/>
  <c r="Q812"/>
  <c r="R812"/>
  <c r="S812"/>
  <c r="T812"/>
  <c r="U812"/>
  <c r="V812"/>
  <c r="W812"/>
  <c r="X812"/>
  <c r="Y812"/>
  <c r="B813"/>
  <c r="C813"/>
  <c r="D813"/>
  <c r="E813"/>
  <c r="F813"/>
  <c r="G813"/>
  <c r="H813"/>
  <c r="I813"/>
  <c r="J813"/>
  <c r="K813"/>
  <c r="L813"/>
  <c r="M813"/>
  <c r="N813"/>
  <c r="O813"/>
  <c r="P813"/>
  <c r="Q813"/>
  <c r="R813"/>
  <c r="S813"/>
  <c r="T813"/>
  <c r="U813"/>
  <c r="V813"/>
  <c r="W813"/>
  <c r="X813"/>
  <c r="Y813"/>
  <c r="B814"/>
  <c r="C814"/>
  <c r="D814"/>
  <c r="E814"/>
  <c r="F814"/>
  <c r="G814"/>
  <c r="H814"/>
  <c r="I814"/>
  <c r="J814"/>
  <c r="K814"/>
  <c r="L814"/>
  <c r="M814"/>
  <c r="N814"/>
  <c r="O814"/>
  <c r="P814"/>
  <c r="Q814"/>
  <c r="R814"/>
  <c r="S814"/>
  <c r="T814"/>
  <c r="U814"/>
  <c r="V814"/>
  <c r="W814"/>
  <c r="X814"/>
  <c r="Y814"/>
  <c r="B815"/>
  <c r="C815"/>
  <c r="D815"/>
  <c r="E815"/>
  <c r="F815"/>
  <c r="G815"/>
  <c r="H815"/>
  <c r="I815"/>
  <c r="J815"/>
  <c r="K815"/>
  <c r="L815"/>
  <c r="M815"/>
  <c r="N815"/>
  <c r="O815"/>
  <c r="P815"/>
  <c r="Q815"/>
  <c r="R815"/>
  <c r="S815"/>
  <c r="T815"/>
  <c r="U815"/>
  <c r="V815"/>
  <c r="W815"/>
  <c r="X815"/>
  <c r="Y815"/>
  <c r="B816"/>
  <c r="C816"/>
  <c r="D816"/>
  <c r="E816"/>
  <c r="F816"/>
  <c r="G816"/>
  <c r="H816"/>
  <c r="I816"/>
  <c r="J816"/>
  <c r="K816"/>
  <c r="L816"/>
  <c r="M816"/>
  <c r="N816"/>
  <c r="O816"/>
  <c r="P816"/>
  <c r="Q816"/>
  <c r="R816"/>
  <c r="S816"/>
  <c r="T816"/>
  <c r="U816"/>
  <c r="V816"/>
  <c r="W816"/>
  <c r="X816"/>
  <c r="Y816"/>
  <c r="BA816"/>
  <c r="AA817"/>
  <c r="AY819"/>
  <c r="BA819"/>
  <c r="BA855"/>
  <c r="BA891"/>
  <c r="BA927"/>
  <c r="BA963"/>
  <c r="B822"/>
  <c r="C822"/>
  <c r="D822"/>
  <c r="E822"/>
  <c r="F822"/>
  <c r="G822"/>
  <c r="H822"/>
  <c r="I822"/>
  <c r="J822"/>
  <c r="K822"/>
  <c r="L822"/>
  <c r="M822"/>
  <c r="N822"/>
  <c r="O822"/>
  <c r="P822"/>
  <c r="Q822"/>
  <c r="R822"/>
  <c r="S822"/>
  <c r="T822"/>
  <c r="U822"/>
  <c r="V822"/>
  <c r="W822"/>
  <c r="X822"/>
  <c r="Y822"/>
  <c r="B823"/>
  <c r="C823"/>
  <c r="D823"/>
  <c r="E823"/>
  <c r="F823"/>
  <c r="G823"/>
  <c r="H823"/>
  <c r="I823"/>
  <c r="J823"/>
  <c r="K823"/>
  <c r="L823"/>
  <c r="M823"/>
  <c r="N823"/>
  <c r="O823"/>
  <c r="P823"/>
  <c r="Q823"/>
  <c r="R823"/>
  <c r="S823"/>
  <c r="T823"/>
  <c r="U823"/>
  <c r="V823"/>
  <c r="W823"/>
  <c r="X823"/>
  <c r="Y823"/>
  <c r="B824"/>
  <c r="C824"/>
  <c r="D824"/>
  <c r="E824"/>
  <c r="F824"/>
  <c r="G824"/>
  <c r="H824"/>
  <c r="I824"/>
  <c r="J824"/>
  <c r="K824"/>
  <c r="L824"/>
  <c r="M824"/>
  <c r="N824"/>
  <c r="O824"/>
  <c r="P824"/>
  <c r="Q824"/>
  <c r="R824"/>
  <c r="S824"/>
  <c r="T824"/>
  <c r="U824"/>
  <c r="V824"/>
  <c r="W824"/>
  <c r="X824"/>
  <c r="Y824"/>
  <c r="B825"/>
  <c r="C825"/>
  <c r="D825"/>
  <c r="E825"/>
  <c r="F825"/>
  <c r="G825"/>
  <c r="H825"/>
  <c r="I825"/>
  <c r="J825"/>
  <c r="K825"/>
  <c r="L825"/>
  <c r="M825"/>
  <c r="N825"/>
  <c r="O825"/>
  <c r="P825"/>
  <c r="Q825"/>
  <c r="R825"/>
  <c r="S825"/>
  <c r="T825"/>
  <c r="U825"/>
  <c r="V825"/>
  <c r="W825"/>
  <c r="X825"/>
  <c r="Y825"/>
  <c r="B826"/>
  <c r="C826"/>
  <c r="D826"/>
  <c r="E826"/>
  <c r="F826"/>
  <c r="G826"/>
  <c r="H826"/>
  <c r="I826"/>
  <c r="J826"/>
  <c r="K826"/>
  <c r="L826"/>
  <c r="M826"/>
  <c r="N826"/>
  <c r="O826"/>
  <c r="P826"/>
  <c r="Q826"/>
  <c r="R826"/>
  <c r="S826"/>
  <c r="T826"/>
  <c r="U826"/>
  <c r="V826"/>
  <c r="W826"/>
  <c r="X826"/>
  <c r="Y826"/>
  <c r="B827"/>
  <c r="C827"/>
  <c r="D827"/>
  <c r="E827"/>
  <c r="F827"/>
  <c r="G827"/>
  <c r="H827"/>
  <c r="I827"/>
  <c r="J827"/>
  <c r="K827"/>
  <c r="L827"/>
  <c r="M827"/>
  <c r="N827"/>
  <c r="O827"/>
  <c r="P827"/>
  <c r="Q827"/>
  <c r="R827"/>
  <c r="S827"/>
  <c r="T827"/>
  <c r="U827"/>
  <c r="V827"/>
  <c r="W827"/>
  <c r="X827"/>
  <c r="Y827"/>
  <c r="B828"/>
  <c r="C828"/>
  <c r="D828"/>
  <c r="E828"/>
  <c r="F828"/>
  <c r="G828"/>
  <c r="H828"/>
  <c r="I828"/>
  <c r="J828"/>
  <c r="K828"/>
  <c r="L828"/>
  <c r="M828"/>
  <c r="N828"/>
  <c r="O828"/>
  <c r="P828"/>
  <c r="Q828"/>
  <c r="R828"/>
  <c r="S828"/>
  <c r="T828"/>
  <c r="U828"/>
  <c r="V828"/>
  <c r="W828"/>
  <c r="X828"/>
  <c r="Y828"/>
  <c r="B829"/>
  <c r="C829"/>
  <c r="D829"/>
  <c r="E829"/>
  <c r="F829"/>
  <c r="G829"/>
  <c r="H829"/>
  <c r="I829"/>
  <c r="J829"/>
  <c r="K829"/>
  <c r="L829"/>
  <c r="M829"/>
  <c r="N829"/>
  <c r="O829"/>
  <c r="P829"/>
  <c r="Q829"/>
  <c r="R829"/>
  <c r="S829"/>
  <c r="T829"/>
  <c r="U829"/>
  <c r="V829"/>
  <c r="W829"/>
  <c r="X829"/>
  <c r="Y829"/>
  <c r="B830"/>
  <c r="C830"/>
  <c r="D830"/>
  <c r="E830"/>
  <c r="F830"/>
  <c r="G830"/>
  <c r="H830"/>
  <c r="I830"/>
  <c r="J830"/>
  <c r="K830"/>
  <c r="L830"/>
  <c r="M830"/>
  <c r="N830"/>
  <c r="O830"/>
  <c r="P830"/>
  <c r="Q830"/>
  <c r="R830"/>
  <c r="S830"/>
  <c r="T830"/>
  <c r="U830"/>
  <c r="V830"/>
  <c r="W830"/>
  <c r="X830"/>
  <c r="Y830"/>
  <c r="B831"/>
  <c r="C831"/>
  <c r="D831"/>
  <c r="E831"/>
  <c r="F831"/>
  <c r="G831"/>
  <c r="H831"/>
  <c r="I831"/>
  <c r="J831"/>
  <c r="K831"/>
  <c r="L831"/>
  <c r="M831"/>
  <c r="N831"/>
  <c r="O831"/>
  <c r="P831"/>
  <c r="Q831"/>
  <c r="R831"/>
  <c r="S831"/>
  <c r="T831"/>
  <c r="U831"/>
  <c r="V831"/>
  <c r="W831"/>
  <c r="X831"/>
  <c r="Y831"/>
  <c r="B832"/>
  <c r="C832"/>
  <c r="D832"/>
  <c r="E832"/>
  <c r="F832"/>
  <c r="G832"/>
  <c r="H832"/>
  <c r="I832"/>
  <c r="J832"/>
  <c r="K832"/>
  <c r="L832"/>
  <c r="M832"/>
  <c r="N832"/>
  <c r="O832"/>
  <c r="P832"/>
  <c r="Q832"/>
  <c r="R832"/>
  <c r="S832"/>
  <c r="T832"/>
  <c r="U832"/>
  <c r="V832"/>
  <c r="W832"/>
  <c r="X832"/>
  <c r="Y832"/>
  <c r="B833"/>
  <c r="C833"/>
  <c r="D833"/>
  <c r="E833"/>
  <c r="F833"/>
  <c r="G833"/>
  <c r="H833"/>
  <c r="I833"/>
  <c r="J833"/>
  <c r="K833"/>
  <c r="L833"/>
  <c r="M833"/>
  <c r="N833"/>
  <c r="O833"/>
  <c r="P833"/>
  <c r="Q833"/>
  <c r="R833"/>
  <c r="S833"/>
  <c r="T833"/>
  <c r="U833"/>
  <c r="V833"/>
  <c r="W833"/>
  <c r="X833"/>
  <c r="Y833"/>
  <c r="B834"/>
  <c r="C834"/>
  <c r="D834"/>
  <c r="E834"/>
  <c r="F834"/>
  <c r="G834"/>
  <c r="H834"/>
  <c r="I834"/>
  <c r="J834"/>
  <c r="K834"/>
  <c r="L834"/>
  <c r="M834"/>
  <c r="N834"/>
  <c r="O834"/>
  <c r="P834"/>
  <c r="Q834"/>
  <c r="R834"/>
  <c r="S834"/>
  <c r="T834"/>
  <c r="U834"/>
  <c r="V834"/>
  <c r="W834"/>
  <c r="X834"/>
  <c r="Y834"/>
  <c r="B835"/>
  <c r="C835"/>
  <c r="D835"/>
  <c r="E835"/>
  <c r="F835"/>
  <c r="G835"/>
  <c r="H835"/>
  <c r="I835"/>
  <c r="J835"/>
  <c r="K835"/>
  <c r="L835"/>
  <c r="M835"/>
  <c r="N835"/>
  <c r="O835"/>
  <c r="P835"/>
  <c r="Q835"/>
  <c r="R835"/>
  <c r="S835"/>
  <c r="T835"/>
  <c r="U835"/>
  <c r="V835"/>
  <c r="W835"/>
  <c r="X835"/>
  <c r="Y835"/>
  <c r="B836"/>
  <c r="C836"/>
  <c r="D836"/>
  <c r="E836"/>
  <c r="F836"/>
  <c r="G836"/>
  <c r="H836"/>
  <c r="I836"/>
  <c r="J836"/>
  <c r="K836"/>
  <c r="L836"/>
  <c r="M836"/>
  <c r="N836"/>
  <c r="O836"/>
  <c r="P836"/>
  <c r="Q836"/>
  <c r="R836"/>
  <c r="S836"/>
  <c r="T836"/>
  <c r="U836"/>
  <c r="V836"/>
  <c r="W836"/>
  <c r="X836"/>
  <c r="Y836"/>
  <c r="B837"/>
  <c r="C837"/>
  <c r="D837"/>
  <c r="E837"/>
  <c r="F837"/>
  <c r="G837"/>
  <c r="H837"/>
  <c r="I837"/>
  <c r="J837"/>
  <c r="K837"/>
  <c r="L837"/>
  <c r="M837"/>
  <c r="N837"/>
  <c r="O837"/>
  <c r="P837"/>
  <c r="Q837"/>
  <c r="R837"/>
  <c r="S837"/>
  <c r="T837"/>
  <c r="U837"/>
  <c r="V837"/>
  <c r="W837"/>
  <c r="X837"/>
  <c r="Y837"/>
  <c r="B838"/>
  <c r="C838"/>
  <c r="D838"/>
  <c r="E838"/>
  <c r="F838"/>
  <c r="G838"/>
  <c r="H838"/>
  <c r="I838"/>
  <c r="J838"/>
  <c r="K838"/>
  <c r="L838"/>
  <c r="M838"/>
  <c r="N838"/>
  <c r="O838"/>
  <c r="P838"/>
  <c r="Q838"/>
  <c r="R838"/>
  <c r="S838"/>
  <c r="T838"/>
  <c r="U838"/>
  <c r="V838"/>
  <c r="W838"/>
  <c r="X838"/>
  <c r="Y838"/>
  <c r="B839"/>
  <c r="C839"/>
  <c r="D839"/>
  <c r="E839"/>
  <c r="F839"/>
  <c r="G839"/>
  <c r="H839"/>
  <c r="I839"/>
  <c r="J839"/>
  <c r="K839"/>
  <c r="L839"/>
  <c r="M839"/>
  <c r="N839"/>
  <c r="O839"/>
  <c r="P839"/>
  <c r="Q839"/>
  <c r="R839"/>
  <c r="S839"/>
  <c r="T839"/>
  <c r="U839"/>
  <c r="V839"/>
  <c r="W839"/>
  <c r="X839"/>
  <c r="Y839"/>
  <c r="B840"/>
  <c r="C840"/>
  <c r="D840"/>
  <c r="E840"/>
  <c r="F840"/>
  <c r="G840"/>
  <c r="H840"/>
  <c r="I840"/>
  <c r="J840"/>
  <c r="K840"/>
  <c r="L840"/>
  <c r="M840"/>
  <c r="N840"/>
  <c r="O840"/>
  <c r="P840"/>
  <c r="Q840"/>
  <c r="R840"/>
  <c r="S840"/>
  <c r="T840"/>
  <c r="U840"/>
  <c r="V840"/>
  <c r="W840"/>
  <c r="X840"/>
  <c r="Y840"/>
  <c r="B841"/>
  <c r="C841"/>
  <c r="D841"/>
  <c r="E841"/>
  <c r="F841"/>
  <c r="G841"/>
  <c r="H841"/>
  <c r="I841"/>
  <c r="J841"/>
  <c r="K841"/>
  <c r="L841"/>
  <c r="M841"/>
  <c r="N841"/>
  <c r="O841"/>
  <c r="P841"/>
  <c r="Q841"/>
  <c r="R841"/>
  <c r="S841"/>
  <c r="T841"/>
  <c r="U841"/>
  <c r="V841"/>
  <c r="W841"/>
  <c r="X841"/>
  <c r="Y841"/>
  <c r="B842"/>
  <c r="C842"/>
  <c r="D842"/>
  <c r="E842"/>
  <c r="F842"/>
  <c r="G842"/>
  <c r="H842"/>
  <c r="I842"/>
  <c r="J842"/>
  <c r="K842"/>
  <c r="L842"/>
  <c r="M842"/>
  <c r="N842"/>
  <c r="O842"/>
  <c r="P842"/>
  <c r="Q842"/>
  <c r="R842"/>
  <c r="S842"/>
  <c r="T842"/>
  <c r="U842"/>
  <c r="V842"/>
  <c r="W842"/>
  <c r="X842"/>
  <c r="Y842"/>
  <c r="B843"/>
  <c r="C843"/>
  <c r="D843"/>
  <c r="E843"/>
  <c r="F843"/>
  <c r="G843"/>
  <c r="H843"/>
  <c r="I843"/>
  <c r="J843"/>
  <c r="K843"/>
  <c r="L843"/>
  <c r="M843"/>
  <c r="N843"/>
  <c r="O843"/>
  <c r="P843"/>
  <c r="Q843"/>
  <c r="R843"/>
  <c r="S843"/>
  <c r="T843"/>
  <c r="U843"/>
  <c r="V843"/>
  <c r="W843"/>
  <c r="X843"/>
  <c r="Y843"/>
  <c r="B844"/>
  <c r="C844"/>
  <c r="D844"/>
  <c r="E844"/>
  <c r="F844"/>
  <c r="G844"/>
  <c r="H844"/>
  <c r="I844"/>
  <c r="J844"/>
  <c r="K844"/>
  <c r="L844"/>
  <c r="M844"/>
  <c r="N844"/>
  <c r="O844"/>
  <c r="P844"/>
  <c r="Q844"/>
  <c r="R844"/>
  <c r="S844"/>
  <c r="T844"/>
  <c r="U844"/>
  <c r="V844"/>
  <c r="W844"/>
  <c r="X844"/>
  <c r="Y844"/>
  <c r="B845"/>
  <c r="C845"/>
  <c r="D845"/>
  <c r="E845"/>
  <c r="F845"/>
  <c r="G845"/>
  <c r="H845"/>
  <c r="I845"/>
  <c r="J845"/>
  <c r="K845"/>
  <c r="L845"/>
  <c r="M845"/>
  <c r="N845"/>
  <c r="O845"/>
  <c r="P845"/>
  <c r="Q845"/>
  <c r="R845"/>
  <c r="S845"/>
  <c r="T845"/>
  <c r="U845"/>
  <c r="V845"/>
  <c r="W845"/>
  <c r="X845"/>
  <c r="Y845"/>
  <c r="B846"/>
  <c r="C846"/>
  <c r="D846"/>
  <c r="E846"/>
  <c r="F846"/>
  <c r="G846"/>
  <c r="H846"/>
  <c r="I846"/>
  <c r="J846"/>
  <c r="K846"/>
  <c r="L846"/>
  <c r="M846"/>
  <c r="N846"/>
  <c r="O846"/>
  <c r="P846"/>
  <c r="Q846"/>
  <c r="R846"/>
  <c r="S846"/>
  <c r="T846"/>
  <c r="U846"/>
  <c r="V846"/>
  <c r="W846"/>
  <c r="X846"/>
  <c r="Y846"/>
  <c r="B847"/>
  <c r="C847"/>
  <c r="D847"/>
  <c r="E847"/>
  <c r="F847"/>
  <c r="G847"/>
  <c r="H847"/>
  <c r="I847"/>
  <c r="J847"/>
  <c r="K847"/>
  <c r="L847"/>
  <c r="M847"/>
  <c r="N847"/>
  <c r="O847"/>
  <c r="P847"/>
  <c r="Q847"/>
  <c r="R847"/>
  <c r="S847"/>
  <c r="T847"/>
  <c r="U847"/>
  <c r="V847"/>
  <c r="W847"/>
  <c r="X847"/>
  <c r="Y847"/>
  <c r="B848"/>
  <c r="C848"/>
  <c r="D848"/>
  <c r="E848"/>
  <c r="F848"/>
  <c r="G848"/>
  <c r="H848"/>
  <c r="I848"/>
  <c r="J848"/>
  <c r="K848"/>
  <c r="L848"/>
  <c r="M848"/>
  <c r="N848"/>
  <c r="O848"/>
  <c r="P848"/>
  <c r="Q848"/>
  <c r="R848"/>
  <c r="S848"/>
  <c r="T848"/>
  <c r="U848"/>
  <c r="V848"/>
  <c r="W848"/>
  <c r="X848"/>
  <c r="Y848"/>
  <c r="B849"/>
  <c r="C849"/>
  <c r="D849"/>
  <c r="E849"/>
  <c r="F849"/>
  <c r="G849"/>
  <c r="H849"/>
  <c r="I849"/>
  <c r="J849"/>
  <c r="K849"/>
  <c r="L849"/>
  <c r="M849"/>
  <c r="N849"/>
  <c r="O849"/>
  <c r="P849"/>
  <c r="Q849"/>
  <c r="R849"/>
  <c r="S849"/>
  <c r="T849"/>
  <c r="U849"/>
  <c r="V849"/>
  <c r="W849"/>
  <c r="X849"/>
  <c r="Y849"/>
  <c r="B850"/>
  <c r="C850"/>
  <c r="D850"/>
  <c r="E850"/>
  <c r="F850"/>
  <c r="G850"/>
  <c r="H850"/>
  <c r="I850"/>
  <c r="J850"/>
  <c r="K850"/>
  <c r="L850"/>
  <c r="M850"/>
  <c r="N850"/>
  <c r="O850"/>
  <c r="P850"/>
  <c r="Q850"/>
  <c r="R850"/>
  <c r="S850"/>
  <c r="T850"/>
  <c r="U850"/>
  <c r="V850"/>
  <c r="W850"/>
  <c r="X850"/>
  <c r="Y850"/>
  <c r="B851"/>
  <c r="C851"/>
  <c r="D851"/>
  <c r="E851"/>
  <c r="F851"/>
  <c r="G851"/>
  <c r="H851"/>
  <c r="I851"/>
  <c r="J851"/>
  <c r="K851"/>
  <c r="L851"/>
  <c r="M851"/>
  <c r="N851"/>
  <c r="O851"/>
  <c r="P851"/>
  <c r="Q851"/>
  <c r="R851"/>
  <c r="S851"/>
  <c r="T851"/>
  <c r="U851"/>
  <c r="V851"/>
  <c r="W851"/>
  <c r="X851"/>
  <c r="Y851"/>
  <c r="B852"/>
  <c r="C852"/>
  <c r="D852"/>
  <c r="E852"/>
  <c r="F852"/>
  <c r="G852"/>
  <c r="H852"/>
  <c r="I852"/>
  <c r="J852"/>
  <c r="K852"/>
  <c r="L852"/>
  <c r="M852"/>
  <c r="N852"/>
  <c r="O852"/>
  <c r="P852"/>
  <c r="Q852"/>
  <c r="R852"/>
  <c r="S852"/>
  <c r="T852"/>
  <c r="U852"/>
  <c r="V852"/>
  <c r="W852"/>
  <c r="X852"/>
  <c r="Y852"/>
  <c r="AA853"/>
  <c r="AY855"/>
  <c r="B858"/>
  <c r="C858"/>
  <c r="D858"/>
  <c r="E858"/>
  <c r="F858"/>
  <c r="G858"/>
  <c r="H858"/>
  <c r="I858"/>
  <c r="J858"/>
  <c r="K858"/>
  <c r="L858"/>
  <c r="M858"/>
  <c r="N858"/>
  <c r="O858"/>
  <c r="P858"/>
  <c r="Q858"/>
  <c r="R858"/>
  <c r="S858"/>
  <c r="T858"/>
  <c r="U858"/>
  <c r="V858"/>
  <c r="W858"/>
  <c r="X858"/>
  <c r="Y858"/>
  <c r="B859"/>
  <c r="C859"/>
  <c r="D859"/>
  <c r="E859"/>
  <c r="F859"/>
  <c r="G859"/>
  <c r="H859"/>
  <c r="I859"/>
  <c r="J859"/>
  <c r="K859"/>
  <c r="L859"/>
  <c r="M859"/>
  <c r="N859"/>
  <c r="O859"/>
  <c r="P859"/>
  <c r="Q859"/>
  <c r="R859"/>
  <c r="S859"/>
  <c r="T859"/>
  <c r="U859"/>
  <c r="V859"/>
  <c r="W859"/>
  <c r="X859"/>
  <c r="Y859"/>
  <c r="B860"/>
  <c r="C860"/>
  <c r="D860"/>
  <c r="E860"/>
  <c r="F860"/>
  <c r="G860"/>
  <c r="H860"/>
  <c r="I860"/>
  <c r="J860"/>
  <c r="K860"/>
  <c r="L860"/>
  <c r="M860"/>
  <c r="N860"/>
  <c r="O860"/>
  <c r="P860"/>
  <c r="Q860"/>
  <c r="R860"/>
  <c r="S860"/>
  <c r="T860"/>
  <c r="U860"/>
  <c r="V860"/>
  <c r="W860"/>
  <c r="X860"/>
  <c r="Y860"/>
  <c r="B861"/>
  <c r="C861"/>
  <c r="D861"/>
  <c r="E861"/>
  <c r="F861"/>
  <c r="G861"/>
  <c r="H861"/>
  <c r="I861"/>
  <c r="J861"/>
  <c r="K861"/>
  <c r="L861"/>
  <c r="M861"/>
  <c r="N861"/>
  <c r="O861"/>
  <c r="P861"/>
  <c r="Q861"/>
  <c r="R861"/>
  <c r="S861"/>
  <c r="T861"/>
  <c r="U861"/>
  <c r="V861"/>
  <c r="W861"/>
  <c r="X861"/>
  <c r="Y861"/>
  <c r="B862"/>
  <c r="C862"/>
  <c r="D862"/>
  <c r="E862"/>
  <c r="F862"/>
  <c r="G862"/>
  <c r="H862"/>
  <c r="I862"/>
  <c r="J862"/>
  <c r="K862"/>
  <c r="L862"/>
  <c r="M862"/>
  <c r="N862"/>
  <c r="O862"/>
  <c r="P862"/>
  <c r="Q862"/>
  <c r="R862"/>
  <c r="S862"/>
  <c r="T862"/>
  <c r="U862"/>
  <c r="V862"/>
  <c r="W862"/>
  <c r="X862"/>
  <c r="Y862"/>
  <c r="B863"/>
  <c r="C863"/>
  <c r="D863"/>
  <c r="E863"/>
  <c r="F863"/>
  <c r="G863"/>
  <c r="H863"/>
  <c r="I863"/>
  <c r="J863"/>
  <c r="K863"/>
  <c r="L863"/>
  <c r="M863"/>
  <c r="N863"/>
  <c r="O863"/>
  <c r="P863"/>
  <c r="Q863"/>
  <c r="R863"/>
  <c r="S863"/>
  <c r="T863"/>
  <c r="U863"/>
  <c r="V863"/>
  <c r="W863"/>
  <c r="X863"/>
  <c r="Y863"/>
  <c r="B864"/>
  <c r="C864"/>
  <c r="D864"/>
  <c r="E864"/>
  <c r="F864"/>
  <c r="G864"/>
  <c r="H864"/>
  <c r="I864"/>
  <c r="J864"/>
  <c r="K864"/>
  <c r="L864"/>
  <c r="M864"/>
  <c r="N864"/>
  <c r="O864"/>
  <c r="P864"/>
  <c r="Q864"/>
  <c r="R864"/>
  <c r="S864"/>
  <c r="T864"/>
  <c r="U864"/>
  <c r="V864"/>
  <c r="W864"/>
  <c r="X864"/>
  <c r="Y864"/>
  <c r="B865"/>
  <c r="C865"/>
  <c r="D865"/>
  <c r="E865"/>
  <c r="F865"/>
  <c r="G865"/>
  <c r="H865"/>
  <c r="I865"/>
  <c r="J865"/>
  <c r="K865"/>
  <c r="L865"/>
  <c r="M865"/>
  <c r="N865"/>
  <c r="O865"/>
  <c r="P865"/>
  <c r="Q865"/>
  <c r="R865"/>
  <c r="S865"/>
  <c r="T865"/>
  <c r="U865"/>
  <c r="V865"/>
  <c r="W865"/>
  <c r="X865"/>
  <c r="Y865"/>
  <c r="B866"/>
  <c r="C866"/>
  <c r="D866"/>
  <c r="E866"/>
  <c r="F866"/>
  <c r="G866"/>
  <c r="H866"/>
  <c r="I866"/>
  <c r="J866"/>
  <c r="K866"/>
  <c r="L866"/>
  <c r="M866"/>
  <c r="N866"/>
  <c r="O866"/>
  <c r="P866"/>
  <c r="Q866"/>
  <c r="R866"/>
  <c r="S866"/>
  <c r="T866"/>
  <c r="U866"/>
  <c r="V866"/>
  <c r="W866"/>
  <c r="X866"/>
  <c r="Y866"/>
  <c r="B867"/>
  <c r="C867"/>
  <c r="D867"/>
  <c r="E867"/>
  <c r="F867"/>
  <c r="G867"/>
  <c r="H867"/>
  <c r="I867"/>
  <c r="J867"/>
  <c r="K867"/>
  <c r="L867"/>
  <c r="M867"/>
  <c r="N867"/>
  <c r="O867"/>
  <c r="P867"/>
  <c r="Q867"/>
  <c r="R867"/>
  <c r="S867"/>
  <c r="T867"/>
  <c r="U867"/>
  <c r="V867"/>
  <c r="W867"/>
  <c r="X867"/>
  <c r="Y867"/>
  <c r="B868"/>
  <c r="C868"/>
  <c r="D868"/>
  <c r="E868"/>
  <c r="F868"/>
  <c r="G868"/>
  <c r="H868"/>
  <c r="I868"/>
  <c r="J868"/>
  <c r="K868"/>
  <c r="L868"/>
  <c r="M868"/>
  <c r="N868"/>
  <c r="O868"/>
  <c r="P868"/>
  <c r="Q868"/>
  <c r="R868"/>
  <c r="S868"/>
  <c r="T868"/>
  <c r="U868"/>
  <c r="V868"/>
  <c r="W868"/>
  <c r="X868"/>
  <c r="Y868"/>
  <c r="B869"/>
  <c r="C869"/>
  <c r="D869"/>
  <c r="E869"/>
  <c r="F869"/>
  <c r="G869"/>
  <c r="H869"/>
  <c r="I869"/>
  <c r="J869"/>
  <c r="K869"/>
  <c r="L869"/>
  <c r="M869"/>
  <c r="N869"/>
  <c r="O869"/>
  <c r="P869"/>
  <c r="Q869"/>
  <c r="R869"/>
  <c r="S869"/>
  <c r="T869"/>
  <c r="U869"/>
  <c r="V869"/>
  <c r="W869"/>
  <c r="X869"/>
  <c r="Y869"/>
  <c r="B870"/>
  <c r="C870"/>
  <c r="D870"/>
  <c r="E870"/>
  <c r="F870"/>
  <c r="G870"/>
  <c r="H870"/>
  <c r="I870"/>
  <c r="J870"/>
  <c r="K870"/>
  <c r="L870"/>
  <c r="M870"/>
  <c r="N870"/>
  <c r="O870"/>
  <c r="P870"/>
  <c r="Q870"/>
  <c r="R870"/>
  <c r="S870"/>
  <c r="T870"/>
  <c r="U870"/>
  <c r="V870"/>
  <c r="W870"/>
  <c r="X870"/>
  <c r="Y870"/>
  <c r="B871"/>
  <c r="C871"/>
  <c r="D871"/>
  <c r="E871"/>
  <c r="F871"/>
  <c r="G871"/>
  <c r="H871"/>
  <c r="I871"/>
  <c r="J871"/>
  <c r="K871"/>
  <c r="L871"/>
  <c r="M871"/>
  <c r="N871"/>
  <c r="O871"/>
  <c r="P871"/>
  <c r="Q871"/>
  <c r="R871"/>
  <c r="S871"/>
  <c r="T871"/>
  <c r="U871"/>
  <c r="V871"/>
  <c r="W871"/>
  <c r="X871"/>
  <c r="Y871"/>
  <c r="B872"/>
  <c r="C872"/>
  <c r="D872"/>
  <c r="E872"/>
  <c r="F872"/>
  <c r="G872"/>
  <c r="H872"/>
  <c r="I872"/>
  <c r="J872"/>
  <c r="K872"/>
  <c r="L872"/>
  <c r="M872"/>
  <c r="N872"/>
  <c r="O872"/>
  <c r="P872"/>
  <c r="Q872"/>
  <c r="R872"/>
  <c r="S872"/>
  <c r="T872"/>
  <c r="U872"/>
  <c r="V872"/>
  <c r="W872"/>
  <c r="X872"/>
  <c r="Y872"/>
  <c r="B873"/>
  <c r="C873"/>
  <c r="D873"/>
  <c r="E873"/>
  <c r="F873"/>
  <c r="G873"/>
  <c r="H873"/>
  <c r="I873"/>
  <c r="J873"/>
  <c r="K873"/>
  <c r="L873"/>
  <c r="M873"/>
  <c r="N873"/>
  <c r="O873"/>
  <c r="P873"/>
  <c r="Q873"/>
  <c r="R873"/>
  <c r="S873"/>
  <c r="T873"/>
  <c r="U873"/>
  <c r="V873"/>
  <c r="W873"/>
  <c r="X873"/>
  <c r="Y873"/>
  <c r="B874"/>
  <c r="C874"/>
  <c r="D874"/>
  <c r="E874"/>
  <c r="F874"/>
  <c r="G874"/>
  <c r="H874"/>
  <c r="I874"/>
  <c r="J874"/>
  <c r="K874"/>
  <c r="L874"/>
  <c r="M874"/>
  <c r="N874"/>
  <c r="O874"/>
  <c r="P874"/>
  <c r="Q874"/>
  <c r="R874"/>
  <c r="S874"/>
  <c r="T874"/>
  <c r="U874"/>
  <c r="V874"/>
  <c r="W874"/>
  <c r="X874"/>
  <c r="Y874"/>
  <c r="B875"/>
  <c r="C875"/>
  <c r="D875"/>
  <c r="E875"/>
  <c r="F875"/>
  <c r="G875"/>
  <c r="H875"/>
  <c r="I875"/>
  <c r="J875"/>
  <c r="K875"/>
  <c r="L875"/>
  <c r="M875"/>
  <c r="N875"/>
  <c r="O875"/>
  <c r="P875"/>
  <c r="Q875"/>
  <c r="R875"/>
  <c r="S875"/>
  <c r="T875"/>
  <c r="U875"/>
  <c r="V875"/>
  <c r="W875"/>
  <c r="X875"/>
  <c r="Y875"/>
  <c r="B876"/>
  <c r="C876"/>
  <c r="D876"/>
  <c r="E876"/>
  <c r="F876"/>
  <c r="G876"/>
  <c r="H876"/>
  <c r="I876"/>
  <c r="J876"/>
  <c r="K876"/>
  <c r="L876"/>
  <c r="M876"/>
  <c r="N876"/>
  <c r="O876"/>
  <c r="P876"/>
  <c r="Q876"/>
  <c r="R876"/>
  <c r="S876"/>
  <c r="T876"/>
  <c r="U876"/>
  <c r="V876"/>
  <c r="W876"/>
  <c r="X876"/>
  <c r="Y876"/>
  <c r="B877"/>
  <c r="C877"/>
  <c r="D877"/>
  <c r="E877"/>
  <c r="F877"/>
  <c r="G877"/>
  <c r="H877"/>
  <c r="I877"/>
  <c r="J877"/>
  <c r="K877"/>
  <c r="L877"/>
  <c r="M877"/>
  <c r="N877"/>
  <c r="O877"/>
  <c r="P877"/>
  <c r="Q877"/>
  <c r="R877"/>
  <c r="S877"/>
  <c r="T877"/>
  <c r="U877"/>
  <c r="V877"/>
  <c r="W877"/>
  <c r="X877"/>
  <c r="Y877"/>
  <c r="B878"/>
  <c r="C878"/>
  <c r="D878"/>
  <c r="E878"/>
  <c r="F878"/>
  <c r="G878"/>
  <c r="H878"/>
  <c r="I878"/>
  <c r="J878"/>
  <c r="K878"/>
  <c r="L878"/>
  <c r="M878"/>
  <c r="N878"/>
  <c r="O878"/>
  <c r="P878"/>
  <c r="Q878"/>
  <c r="R878"/>
  <c r="S878"/>
  <c r="T878"/>
  <c r="U878"/>
  <c r="V878"/>
  <c r="W878"/>
  <c r="X878"/>
  <c r="Y878"/>
  <c r="B879"/>
  <c r="C879"/>
  <c r="D879"/>
  <c r="E879"/>
  <c r="F879"/>
  <c r="G879"/>
  <c r="H879"/>
  <c r="I879"/>
  <c r="J879"/>
  <c r="K879"/>
  <c r="L879"/>
  <c r="M879"/>
  <c r="N879"/>
  <c r="O879"/>
  <c r="P879"/>
  <c r="Q879"/>
  <c r="R879"/>
  <c r="S879"/>
  <c r="T879"/>
  <c r="U879"/>
  <c r="V879"/>
  <c r="W879"/>
  <c r="X879"/>
  <c r="Y879"/>
  <c r="B880"/>
  <c r="C880"/>
  <c r="D880"/>
  <c r="E880"/>
  <c r="F880"/>
  <c r="G880"/>
  <c r="H880"/>
  <c r="I880"/>
  <c r="J880"/>
  <c r="K880"/>
  <c r="L880"/>
  <c r="M880"/>
  <c r="N880"/>
  <c r="O880"/>
  <c r="P880"/>
  <c r="Q880"/>
  <c r="R880"/>
  <c r="S880"/>
  <c r="T880"/>
  <c r="U880"/>
  <c r="V880"/>
  <c r="W880"/>
  <c r="X880"/>
  <c r="Y880"/>
  <c r="B881"/>
  <c r="C881"/>
  <c r="D881"/>
  <c r="E881"/>
  <c r="F881"/>
  <c r="G881"/>
  <c r="H881"/>
  <c r="I881"/>
  <c r="J881"/>
  <c r="K881"/>
  <c r="L881"/>
  <c r="M881"/>
  <c r="N881"/>
  <c r="O881"/>
  <c r="P881"/>
  <c r="Q881"/>
  <c r="R881"/>
  <c r="S881"/>
  <c r="T881"/>
  <c r="U881"/>
  <c r="V881"/>
  <c r="W881"/>
  <c r="X881"/>
  <c r="Y881"/>
  <c r="B882"/>
  <c r="C882"/>
  <c r="D882"/>
  <c r="E882"/>
  <c r="F882"/>
  <c r="G882"/>
  <c r="H882"/>
  <c r="I882"/>
  <c r="J882"/>
  <c r="K882"/>
  <c r="L882"/>
  <c r="M882"/>
  <c r="N882"/>
  <c r="O882"/>
  <c r="P882"/>
  <c r="Q882"/>
  <c r="R882"/>
  <c r="S882"/>
  <c r="T882"/>
  <c r="U882"/>
  <c r="V882"/>
  <c r="W882"/>
  <c r="X882"/>
  <c r="Y882"/>
  <c r="B883"/>
  <c r="C883"/>
  <c r="D883"/>
  <c r="E883"/>
  <c r="F883"/>
  <c r="G883"/>
  <c r="H883"/>
  <c r="I883"/>
  <c r="J883"/>
  <c r="K883"/>
  <c r="L883"/>
  <c r="M883"/>
  <c r="N883"/>
  <c r="O883"/>
  <c r="P883"/>
  <c r="Q883"/>
  <c r="R883"/>
  <c r="S883"/>
  <c r="T883"/>
  <c r="U883"/>
  <c r="V883"/>
  <c r="W883"/>
  <c r="X883"/>
  <c r="Y883"/>
  <c r="B884"/>
  <c r="C884"/>
  <c r="D884"/>
  <c r="E884"/>
  <c r="F884"/>
  <c r="G884"/>
  <c r="H884"/>
  <c r="I884"/>
  <c r="J884"/>
  <c r="K884"/>
  <c r="L884"/>
  <c r="M884"/>
  <c r="N884"/>
  <c r="O884"/>
  <c r="P884"/>
  <c r="Q884"/>
  <c r="R884"/>
  <c r="S884"/>
  <c r="T884"/>
  <c r="U884"/>
  <c r="V884"/>
  <c r="W884"/>
  <c r="X884"/>
  <c r="Y884"/>
  <c r="B885"/>
  <c r="C885"/>
  <c r="D885"/>
  <c r="E885"/>
  <c r="F885"/>
  <c r="G885"/>
  <c r="H885"/>
  <c r="I885"/>
  <c r="J885"/>
  <c r="K885"/>
  <c r="L885"/>
  <c r="M885"/>
  <c r="N885"/>
  <c r="O885"/>
  <c r="P885"/>
  <c r="Q885"/>
  <c r="R885"/>
  <c r="S885"/>
  <c r="T885"/>
  <c r="U885"/>
  <c r="V885"/>
  <c r="W885"/>
  <c r="X885"/>
  <c r="Y885"/>
  <c r="B886"/>
  <c r="C886"/>
  <c r="D886"/>
  <c r="E886"/>
  <c r="F886"/>
  <c r="G886"/>
  <c r="H886"/>
  <c r="I886"/>
  <c r="J886"/>
  <c r="K886"/>
  <c r="L886"/>
  <c r="M886"/>
  <c r="N886"/>
  <c r="O886"/>
  <c r="P886"/>
  <c r="Q886"/>
  <c r="R886"/>
  <c r="S886"/>
  <c r="T886"/>
  <c r="U886"/>
  <c r="V886"/>
  <c r="W886"/>
  <c r="X886"/>
  <c r="Y886"/>
  <c r="B887"/>
  <c r="C887"/>
  <c r="D887"/>
  <c r="E887"/>
  <c r="F887"/>
  <c r="G887"/>
  <c r="H887"/>
  <c r="I887"/>
  <c r="J887"/>
  <c r="K887"/>
  <c r="L887"/>
  <c r="M887"/>
  <c r="N887"/>
  <c r="O887"/>
  <c r="P887"/>
  <c r="Q887"/>
  <c r="R887"/>
  <c r="S887"/>
  <c r="T887"/>
  <c r="U887"/>
  <c r="V887"/>
  <c r="W887"/>
  <c r="X887"/>
  <c r="Y887"/>
  <c r="B888"/>
  <c r="C888"/>
  <c r="D888"/>
  <c r="E888"/>
  <c r="F888"/>
  <c r="G888"/>
  <c r="H888"/>
  <c r="I888"/>
  <c r="J888"/>
  <c r="K888"/>
  <c r="L888"/>
  <c r="M888"/>
  <c r="N888"/>
  <c r="O888"/>
  <c r="P888"/>
  <c r="Q888"/>
  <c r="R888"/>
  <c r="S888"/>
  <c r="T888"/>
  <c r="U888"/>
  <c r="V888"/>
  <c r="W888"/>
  <c r="X888"/>
  <c r="Y888"/>
  <c r="AA889"/>
  <c r="AY891"/>
  <c r="B894"/>
  <c r="C894"/>
  <c r="D894"/>
  <c r="E894"/>
  <c r="F894"/>
  <c r="G894"/>
  <c r="H894"/>
  <c r="I894"/>
  <c r="J894"/>
  <c r="K894"/>
  <c r="L894"/>
  <c r="M894"/>
  <c r="N894"/>
  <c r="O894"/>
  <c r="P894"/>
  <c r="Q894"/>
  <c r="R894"/>
  <c r="S894"/>
  <c r="T894"/>
  <c r="U894"/>
  <c r="V894"/>
  <c r="W894"/>
  <c r="X894"/>
  <c r="Y894"/>
  <c r="B895"/>
  <c r="C895"/>
  <c r="D895"/>
  <c r="E895"/>
  <c r="F895"/>
  <c r="G895"/>
  <c r="H895"/>
  <c r="I895"/>
  <c r="J895"/>
  <c r="K895"/>
  <c r="L895"/>
  <c r="M895"/>
  <c r="N895"/>
  <c r="O895"/>
  <c r="P895"/>
  <c r="Q895"/>
  <c r="R895"/>
  <c r="S895"/>
  <c r="T895"/>
  <c r="U895"/>
  <c r="V895"/>
  <c r="W895"/>
  <c r="X895"/>
  <c r="Y895"/>
  <c r="B896"/>
  <c r="C896"/>
  <c r="D896"/>
  <c r="E896"/>
  <c r="F896"/>
  <c r="G896"/>
  <c r="H896"/>
  <c r="I896"/>
  <c r="J896"/>
  <c r="K896"/>
  <c r="L896"/>
  <c r="M896"/>
  <c r="N896"/>
  <c r="O896"/>
  <c r="P896"/>
  <c r="Q896"/>
  <c r="R896"/>
  <c r="S896"/>
  <c r="T896"/>
  <c r="U896"/>
  <c r="V896"/>
  <c r="W896"/>
  <c r="X896"/>
  <c r="Y896"/>
  <c r="B897"/>
  <c r="C897"/>
  <c r="D897"/>
  <c r="E897"/>
  <c r="F897"/>
  <c r="G897"/>
  <c r="H897"/>
  <c r="I897"/>
  <c r="J897"/>
  <c r="K897"/>
  <c r="L897"/>
  <c r="M897"/>
  <c r="N897"/>
  <c r="O897"/>
  <c r="P897"/>
  <c r="Q897"/>
  <c r="R897"/>
  <c r="S897"/>
  <c r="T897"/>
  <c r="U897"/>
  <c r="V897"/>
  <c r="W897"/>
  <c r="X897"/>
  <c r="Y897"/>
  <c r="B898"/>
  <c r="C898"/>
  <c r="D898"/>
  <c r="E898"/>
  <c r="F898"/>
  <c r="G898"/>
  <c r="H898"/>
  <c r="I898"/>
  <c r="J898"/>
  <c r="K898"/>
  <c r="L898"/>
  <c r="M898"/>
  <c r="N898"/>
  <c r="O898"/>
  <c r="P898"/>
  <c r="Q898"/>
  <c r="R898"/>
  <c r="S898"/>
  <c r="T898"/>
  <c r="U898"/>
  <c r="V898"/>
  <c r="W898"/>
  <c r="X898"/>
  <c r="Y898"/>
  <c r="B899"/>
  <c r="C899"/>
  <c r="D899"/>
  <c r="E899"/>
  <c r="F899"/>
  <c r="G899"/>
  <c r="H899"/>
  <c r="I899"/>
  <c r="J899"/>
  <c r="K899"/>
  <c r="L899"/>
  <c r="M899"/>
  <c r="N899"/>
  <c r="O899"/>
  <c r="P899"/>
  <c r="Q899"/>
  <c r="R899"/>
  <c r="S899"/>
  <c r="T899"/>
  <c r="U899"/>
  <c r="V899"/>
  <c r="W899"/>
  <c r="X899"/>
  <c r="Y899"/>
  <c r="B900"/>
  <c r="C900"/>
  <c r="D900"/>
  <c r="E900"/>
  <c r="F900"/>
  <c r="G900"/>
  <c r="H900"/>
  <c r="I900"/>
  <c r="J900"/>
  <c r="K900"/>
  <c r="L900"/>
  <c r="M900"/>
  <c r="N900"/>
  <c r="O900"/>
  <c r="P900"/>
  <c r="Q900"/>
  <c r="R900"/>
  <c r="S900"/>
  <c r="T900"/>
  <c r="U900"/>
  <c r="V900"/>
  <c r="W900"/>
  <c r="X900"/>
  <c r="Y900"/>
  <c r="B901"/>
  <c r="C901"/>
  <c r="D901"/>
  <c r="E901"/>
  <c r="F901"/>
  <c r="G901"/>
  <c r="H901"/>
  <c r="I901"/>
  <c r="J901"/>
  <c r="K901"/>
  <c r="L901"/>
  <c r="M901"/>
  <c r="N901"/>
  <c r="O901"/>
  <c r="P901"/>
  <c r="Q901"/>
  <c r="R901"/>
  <c r="S901"/>
  <c r="T901"/>
  <c r="U901"/>
  <c r="V901"/>
  <c r="W901"/>
  <c r="X901"/>
  <c r="Y901"/>
  <c r="B902"/>
  <c r="C902"/>
  <c r="D902"/>
  <c r="E902"/>
  <c r="F902"/>
  <c r="G902"/>
  <c r="H902"/>
  <c r="I902"/>
  <c r="J902"/>
  <c r="K902"/>
  <c r="L902"/>
  <c r="M902"/>
  <c r="N902"/>
  <c r="O902"/>
  <c r="P902"/>
  <c r="Q902"/>
  <c r="R902"/>
  <c r="S902"/>
  <c r="T902"/>
  <c r="U902"/>
  <c r="V902"/>
  <c r="W902"/>
  <c r="X902"/>
  <c r="Y902"/>
  <c r="B903"/>
  <c r="C903"/>
  <c r="D903"/>
  <c r="E903"/>
  <c r="F903"/>
  <c r="G903"/>
  <c r="H903"/>
  <c r="I903"/>
  <c r="J903"/>
  <c r="K903"/>
  <c r="L903"/>
  <c r="M903"/>
  <c r="N903"/>
  <c r="O903"/>
  <c r="P903"/>
  <c r="Q903"/>
  <c r="R903"/>
  <c r="S903"/>
  <c r="T903"/>
  <c r="U903"/>
  <c r="V903"/>
  <c r="W903"/>
  <c r="X903"/>
  <c r="Y903"/>
  <c r="B904"/>
  <c r="C904"/>
  <c r="D904"/>
  <c r="E904"/>
  <c r="F904"/>
  <c r="G904"/>
  <c r="H904"/>
  <c r="I904"/>
  <c r="J904"/>
  <c r="K904"/>
  <c r="L904"/>
  <c r="M904"/>
  <c r="N904"/>
  <c r="O904"/>
  <c r="P904"/>
  <c r="Q904"/>
  <c r="R904"/>
  <c r="S904"/>
  <c r="T904"/>
  <c r="U904"/>
  <c r="V904"/>
  <c r="W904"/>
  <c r="X904"/>
  <c r="Y904"/>
  <c r="B905"/>
  <c r="C905"/>
  <c r="D905"/>
  <c r="E905"/>
  <c r="F905"/>
  <c r="G905"/>
  <c r="H905"/>
  <c r="I905"/>
  <c r="J905"/>
  <c r="K905"/>
  <c r="L905"/>
  <c r="M905"/>
  <c r="N905"/>
  <c r="O905"/>
  <c r="P905"/>
  <c r="Q905"/>
  <c r="R905"/>
  <c r="S905"/>
  <c r="T905"/>
  <c r="U905"/>
  <c r="V905"/>
  <c r="W905"/>
  <c r="X905"/>
  <c r="Y905"/>
  <c r="B906"/>
  <c r="C906"/>
  <c r="D906"/>
  <c r="E906"/>
  <c r="F906"/>
  <c r="G906"/>
  <c r="H906"/>
  <c r="I906"/>
  <c r="J906"/>
  <c r="K906"/>
  <c r="L906"/>
  <c r="M906"/>
  <c r="N906"/>
  <c r="O906"/>
  <c r="P906"/>
  <c r="Q906"/>
  <c r="R906"/>
  <c r="S906"/>
  <c r="T906"/>
  <c r="U906"/>
  <c r="V906"/>
  <c r="W906"/>
  <c r="X906"/>
  <c r="Y906"/>
  <c r="B907"/>
  <c r="C907"/>
  <c r="D907"/>
  <c r="E907"/>
  <c r="F907"/>
  <c r="G907"/>
  <c r="H907"/>
  <c r="I907"/>
  <c r="J907"/>
  <c r="K907"/>
  <c r="L907"/>
  <c r="M907"/>
  <c r="N907"/>
  <c r="O907"/>
  <c r="P907"/>
  <c r="Q907"/>
  <c r="R907"/>
  <c r="S907"/>
  <c r="T907"/>
  <c r="U907"/>
  <c r="V907"/>
  <c r="W907"/>
  <c r="X907"/>
  <c r="Y907"/>
  <c r="B908"/>
  <c r="C908"/>
  <c r="D908"/>
  <c r="E908"/>
  <c r="F908"/>
  <c r="G908"/>
  <c r="H908"/>
  <c r="I908"/>
  <c r="J908"/>
  <c r="K908"/>
  <c r="L908"/>
  <c r="M908"/>
  <c r="N908"/>
  <c r="O908"/>
  <c r="P908"/>
  <c r="Q908"/>
  <c r="R908"/>
  <c r="S908"/>
  <c r="T908"/>
  <c r="U908"/>
  <c r="V908"/>
  <c r="W908"/>
  <c r="X908"/>
  <c r="Y908"/>
  <c r="B909"/>
  <c r="C909"/>
  <c r="D909"/>
  <c r="E909"/>
  <c r="F909"/>
  <c r="G909"/>
  <c r="H909"/>
  <c r="I909"/>
  <c r="J909"/>
  <c r="K909"/>
  <c r="L909"/>
  <c r="M909"/>
  <c r="N909"/>
  <c r="O909"/>
  <c r="P909"/>
  <c r="Q909"/>
  <c r="R909"/>
  <c r="S909"/>
  <c r="T909"/>
  <c r="U909"/>
  <c r="V909"/>
  <c r="W909"/>
  <c r="X909"/>
  <c r="Y909"/>
  <c r="B910"/>
  <c r="C910"/>
  <c r="D910"/>
  <c r="E910"/>
  <c r="F910"/>
  <c r="G910"/>
  <c r="H910"/>
  <c r="I910"/>
  <c r="J910"/>
  <c r="K910"/>
  <c r="L910"/>
  <c r="M910"/>
  <c r="N910"/>
  <c r="O910"/>
  <c r="P910"/>
  <c r="Q910"/>
  <c r="R910"/>
  <c r="S910"/>
  <c r="T910"/>
  <c r="U910"/>
  <c r="V910"/>
  <c r="W910"/>
  <c r="X910"/>
  <c r="Y910"/>
  <c r="B911"/>
  <c r="C911"/>
  <c r="D911"/>
  <c r="E911"/>
  <c r="F911"/>
  <c r="G911"/>
  <c r="H911"/>
  <c r="I911"/>
  <c r="J911"/>
  <c r="K911"/>
  <c r="L911"/>
  <c r="M911"/>
  <c r="N911"/>
  <c r="O911"/>
  <c r="P911"/>
  <c r="Q911"/>
  <c r="R911"/>
  <c r="S911"/>
  <c r="T911"/>
  <c r="U911"/>
  <c r="V911"/>
  <c r="W911"/>
  <c r="X911"/>
  <c r="Y911"/>
  <c r="B912"/>
  <c r="C912"/>
  <c r="D912"/>
  <c r="E912"/>
  <c r="F912"/>
  <c r="G912"/>
  <c r="H912"/>
  <c r="I912"/>
  <c r="J912"/>
  <c r="K912"/>
  <c r="L912"/>
  <c r="M912"/>
  <c r="N912"/>
  <c r="O912"/>
  <c r="P912"/>
  <c r="Q912"/>
  <c r="R912"/>
  <c r="S912"/>
  <c r="T912"/>
  <c r="U912"/>
  <c r="V912"/>
  <c r="W912"/>
  <c r="X912"/>
  <c r="Y912"/>
  <c r="B913"/>
  <c r="C913"/>
  <c r="D913"/>
  <c r="E913"/>
  <c r="F913"/>
  <c r="G913"/>
  <c r="H913"/>
  <c r="I913"/>
  <c r="J913"/>
  <c r="K913"/>
  <c r="L913"/>
  <c r="M913"/>
  <c r="N913"/>
  <c r="O913"/>
  <c r="P913"/>
  <c r="Q913"/>
  <c r="R913"/>
  <c r="S913"/>
  <c r="T913"/>
  <c r="U913"/>
  <c r="V913"/>
  <c r="W913"/>
  <c r="X913"/>
  <c r="Y913"/>
  <c r="B914"/>
  <c r="C914"/>
  <c r="D914"/>
  <c r="E914"/>
  <c r="F914"/>
  <c r="G914"/>
  <c r="H914"/>
  <c r="I914"/>
  <c r="J914"/>
  <c r="K914"/>
  <c r="L914"/>
  <c r="M914"/>
  <c r="N914"/>
  <c r="O914"/>
  <c r="P914"/>
  <c r="Q914"/>
  <c r="R914"/>
  <c r="S914"/>
  <c r="T914"/>
  <c r="U914"/>
  <c r="V914"/>
  <c r="W914"/>
  <c r="X914"/>
  <c r="Y914"/>
  <c r="B915"/>
  <c r="C915"/>
  <c r="D915"/>
  <c r="E915"/>
  <c r="F915"/>
  <c r="G915"/>
  <c r="H915"/>
  <c r="I915"/>
  <c r="J915"/>
  <c r="K915"/>
  <c r="L915"/>
  <c r="M915"/>
  <c r="N915"/>
  <c r="O915"/>
  <c r="P915"/>
  <c r="Q915"/>
  <c r="R915"/>
  <c r="S915"/>
  <c r="T915"/>
  <c r="U915"/>
  <c r="V915"/>
  <c r="W915"/>
  <c r="X915"/>
  <c r="Y915"/>
  <c r="B916"/>
  <c r="C916"/>
  <c r="D916"/>
  <c r="E916"/>
  <c r="F916"/>
  <c r="G916"/>
  <c r="H916"/>
  <c r="I916"/>
  <c r="J916"/>
  <c r="K916"/>
  <c r="L916"/>
  <c r="M916"/>
  <c r="N916"/>
  <c r="O916"/>
  <c r="P916"/>
  <c r="Q916"/>
  <c r="R916"/>
  <c r="S916"/>
  <c r="T916"/>
  <c r="U916"/>
  <c r="V916"/>
  <c r="W916"/>
  <c r="X916"/>
  <c r="Y916"/>
  <c r="B917"/>
  <c r="C917"/>
  <c r="D917"/>
  <c r="E917"/>
  <c r="F917"/>
  <c r="G917"/>
  <c r="H917"/>
  <c r="I917"/>
  <c r="J917"/>
  <c r="K917"/>
  <c r="L917"/>
  <c r="M917"/>
  <c r="N917"/>
  <c r="O917"/>
  <c r="P917"/>
  <c r="Q917"/>
  <c r="R917"/>
  <c r="S917"/>
  <c r="T917"/>
  <c r="U917"/>
  <c r="V917"/>
  <c r="W917"/>
  <c r="X917"/>
  <c r="Y917"/>
  <c r="B918"/>
  <c r="C918"/>
  <c r="D918"/>
  <c r="E918"/>
  <c r="F918"/>
  <c r="G918"/>
  <c r="H918"/>
  <c r="I918"/>
  <c r="J918"/>
  <c r="K918"/>
  <c r="L918"/>
  <c r="M918"/>
  <c r="N918"/>
  <c r="O918"/>
  <c r="P918"/>
  <c r="Q918"/>
  <c r="R918"/>
  <c r="S918"/>
  <c r="T918"/>
  <c r="U918"/>
  <c r="V918"/>
  <c r="W918"/>
  <c r="X918"/>
  <c r="Y918"/>
  <c r="B919"/>
  <c r="C919"/>
  <c r="D919"/>
  <c r="E919"/>
  <c r="F919"/>
  <c r="G919"/>
  <c r="H919"/>
  <c r="I919"/>
  <c r="J919"/>
  <c r="K919"/>
  <c r="L919"/>
  <c r="M919"/>
  <c r="N919"/>
  <c r="O919"/>
  <c r="P919"/>
  <c r="Q919"/>
  <c r="R919"/>
  <c r="S919"/>
  <c r="T919"/>
  <c r="U919"/>
  <c r="V919"/>
  <c r="W919"/>
  <c r="X919"/>
  <c r="Y919"/>
  <c r="B920"/>
  <c r="C920"/>
  <c r="D920"/>
  <c r="E920"/>
  <c r="F920"/>
  <c r="G920"/>
  <c r="H920"/>
  <c r="I920"/>
  <c r="J920"/>
  <c r="K920"/>
  <c r="L920"/>
  <c r="M920"/>
  <c r="N920"/>
  <c r="O920"/>
  <c r="P920"/>
  <c r="Q920"/>
  <c r="R920"/>
  <c r="S920"/>
  <c r="T920"/>
  <c r="U920"/>
  <c r="V920"/>
  <c r="W920"/>
  <c r="X920"/>
  <c r="Y920"/>
  <c r="B921"/>
  <c r="C921"/>
  <c r="D921"/>
  <c r="E921"/>
  <c r="F921"/>
  <c r="G921"/>
  <c r="H921"/>
  <c r="I921"/>
  <c r="J921"/>
  <c r="K921"/>
  <c r="L921"/>
  <c r="M921"/>
  <c r="N921"/>
  <c r="O921"/>
  <c r="P921"/>
  <c r="Q921"/>
  <c r="R921"/>
  <c r="S921"/>
  <c r="T921"/>
  <c r="U921"/>
  <c r="V921"/>
  <c r="W921"/>
  <c r="X921"/>
  <c r="Y921"/>
  <c r="B922"/>
  <c r="C922"/>
  <c r="D922"/>
  <c r="E922"/>
  <c r="F922"/>
  <c r="G922"/>
  <c r="H922"/>
  <c r="I922"/>
  <c r="J922"/>
  <c r="K922"/>
  <c r="L922"/>
  <c r="M922"/>
  <c r="N922"/>
  <c r="O922"/>
  <c r="P922"/>
  <c r="Q922"/>
  <c r="R922"/>
  <c r="S922"/>
  <c r="T922"/>
  <c r="U922"/>
  <c r="V922"/>
  <c r="W922"/>
  <c r="X922"/>
  <c r="Y922"/>
  <c r="B923"/>
  <c r="C923"/>
  <c r="D923"/>
  <c r="E923"/>
  <c r="F923"/>
  <c r="G923"/>
  <c r="H923"/>
  <c r="I923"/>
  <c r="J923"/>
  <c r="K923"/>
  <c r="L923"/>
  <c r="M923"/>
  <c r="N923"/>
  <c r="O923"/>
  <c r="P923"/>
  <c r="Q923"/>
  <c r="R923"/>
  <c r="S923"/>
  <c r="T923"/>
  <c r="U923"/>
  <c r="V923"/>
  <c r="W923"/>
  <c r="X923"/>
  <c r="Y923"/>
  <c r="B924"/>
  <c r="C924"/>
  <c r="D924"/>
  <c r="E924"/>
  <c r="F924"/>
  <c r="G924"/>
  <c r="H924"/>
  <c r="I924"/>
  <c r="J924"/>
  <c r="K924"/>
  <c r="L924"/>
  <c r="M924"/>
  <c r="N924"/>
  <c r="O924"/>
  <c r="P924"/>
  <c r="Q924"/>
  <c r="R924"/>
  <c r="S924"/>
  <c r="T924"/>
  <c r="U924"/>
  <c r="V924"/>
  <c r="W924"/>
  <c r="X924"/>
  <c r="Y924"/>
  <c r="AA925"/>
  <c r="AY927"/>
  <c r="AY963"/>
  <c r="AY999"/>
  <c r="AY1035"/>
  <c r="B930"/>
  <c r="C930"/>
  <c r="D930"/>
  <c r="E930"/>
  <c r="F930"/>
  <c r="G930"/>
  <c r="H930"/>
  <c r="I930"/>
  <c r="J930"/>
  <c r="K930"/>
  <c r="L930"/>
  <c r="M930"/>
  <c r="N930"/>
  <c r="O930"/>
  <c r="P930"/>
  <c r="Q930"/>
  <c r="R930"/>
  <c r="S930"/>
  <c r="T930"/>
  <c r="U930"/>
  <c r="V930"/>
  <c r="W930"/>
  <c r="X930"/>
  <c r="Y930"/>
  <c r="B931"/>
  <c r="C931"/>
  <c r="D931"/>
  <c r="E931"/>
  <c r="F931"/>
  <c r="G931"/>
  <c r="H931"/>
  <c r="I931"/>
  <c r="J931"/>
  <c r="K931"/>
  <c r="L931"/>
  <c r="M931"/>
  <c r="N931"/>
  <c r="O931"/>
  <c r="P931"/>
  <c r="Q931"/>
  <c r="R931"/>
  <c r="S931"/>
  <c r="T931"/>
  <c r="U931"/>
  <c r="V931"/>
  <c r="W931"/>
  <c r="X931"/>
  <c r="Y931"/>
  <c r="B932"/>
  <c r="C932"/>
  <c r="D932"/>
  <c r="E932"/>
  <c r="F932"/>
  <c r="G932"/>
  <c r="H932"/>
  <c r="I932"/>
  <c r="J932"/>
  <c r="K932"/>
  <c r="L932"/>
  <c r="M932"/>
  <c r="N932"/>
  <c r="O932"/>
  <c r="P932"/>
  <c r="Q932"/>
  <c r="R932"/>
  <c r="S932"/>
  <c r="T932"/>
  <c r="U932"/>
  <c r="V932"/>
  <c r="W932"/>
  <c r="X932"/>
  <c r="Y932"/>
  <c r="B933"/>
  <c r="C933"/>
  <c r="D933"/>
  <c r="E933"/>
  <c r="F933"/>
  <c r="G933"/>
  <c r="H933"/>
  <c r="I933"/>
  <c r="J933"/>
  <c r="K933"/>
  <c r="L933"/>
  <c r="M933"/>
  <c r="N933"/>
  <c r="O933"/>
  <c r="P933"/>
  <c r="Q933"/>
  <c r="R933"/>
  <c r="S933"/>
  <c r="T933"/>
  <c r="U933"/>
  <c r="V933"/>
  <c r="W933"/>
  <c r="X933"/>
  <c r="Y933"/>
  <c r="B934"/>
  <c r="C934"/>
  <c r="D934"/>
  <c r="E934"/>
  <c r="F934"/>
  <c r="G934"/>
  <c r="H934"/>
  <c r="I934"/>
  <c r="J934"/>
  <c r="K934"/>
  <c r="L934"/>
  <c r="M934"/>
  <c r="N934"/>
  <c r="O934"/>
  <c r="P934"/>
  <c r="Q934"/>
  <c r="R934"/>
  <c r="S934"/>
  <c r="T934"/>
  <c r="U934"/>
  <c r="V934"/>
  <c r="W934"/>
  <c r="X934"/>
  <c r="Y934"/>
  <c r="B935"/>
  <c r="C935"/>
  <c r="D935"/>
  <c r="E935"/>
  <c r="F935"/>
  <c r="G935"/>
  <c r="H935"/>
  <c r="I935"/>
  <c r="J935"/>
  <c r="K935"/>
  <c r="L935"/>
  <c r="M935"/>
  <c r="N935"/>
  <c r="O935"/>
  <c r="P935"/>
  <c r="Q935"/>
  <c r="R935"/>
  <c r="S935"/>
  <c r="T935"/>
  <c r="U935"/>
  <c r="V935"/>
  <c r="W935"/>
  <c r="X935"/>
  <c r="Y935"/>
  <c r="B936"/>
  <c r="C936"/>
  <c r="D936"/>
  <c r="E936"/>
  <c r="F936"/>
  <c r="G936"/>
  <c r="H936"/>
  <c r="I936"/>
  <c r="J936"/>
  <c r="K936"/>
  <c r="L936"/>
  <c r="M936"/>
  <c r="N936"/>
  <c r="O936"/>
  <c r="P936"/>
  <c r="Q936"/>
  <c r="R936"/>
  <c r="S936"/>
  <c r="T936"/>
  <c r="U936"/>
  <c r="V936"/>
  <c r="W936"/>
  <c r="X936"/>
  <c r="Y936"/>
  <c r="B937"/>
  <c r="C937"/>
  <c r="D937"/>
  <c r="E937"/>
  <c r="F937"/>
  <c r="G937"/>
  <c r="H937"/>
  <c r="I937"/>
  <c r="J937"/>
  <c r="K937"/>
  <c r="L937"/>
  <c r="M937"/>
  <c r="N937"/>
  <c r="O937"/>
  <c r="P937"/>
  <c r="Q937"/>
  <c r="R937"/>
  <c r="S937"/>
  <c r="T937"/>
  <c r="U937"/>
  <c r="V937"/>
  <c r="W937"/>
  <c r="X937"/>
  <c r="Y937"/>
  <c r="B938"/>
  <c r="C938"/>
  <c r="D938"/>
  <c r="E938"/>
  <c r="F938"/>
  <c r="G938"/>
  <c r="H938"/>
  <c r="I938"/>
  <c r="J938"/>
  <c r="K938"/>
  <c r="L938"/>
  <c r="M938"/>
  <c r="N938"/>
  <c r="O938"/>
  <c r="P938"/>
  <c r="Q938"/>
  <c r="R938"/>
  <c r="S938"/>
  <c r="T938"/>
  <c r="U938"/>
  <c r="V938"/>
  <c r="W938"/>
  <c r="X938"/>
  <c r="Y938"/>
  <c r="B939"/>
  <c r="C939"/>
  <c r="D939"/>
  <c r="E939"/>
  <c r="F939"/>
  <c r="G939"/>
  <c r="H939"/>
  <c r="I939"/>
  <c r="J939"/>
  <c r="K939"/>
  <c r="L939"/>
  <c r="M939"/>
  <c r="N939"/>
  <c r="O939"/>
  <c r="P939"/>
  <c r="Q939"/>
  <c r="R939"/>
  <c r="S939"/>
  <c r="T939"/>
  <c r="U939"/>
  <c r="V939"/>
  <c r="W939"/>
  <c r="X939"/>
  <c r="Y939"/>
  <c r="B940"/>
  <c r="C940"/>
  <c r="D940"/>
  <c r="E940"/>
  <c r="F940"/>
  <c r="G940"/>
  <c r="H940"/>
  <c r="I940"/>
  <c r="J940"/>
  <c r="K940"/>
  <c r="L940"/>
  <c r="M940"/>
  <c r="N940"/>
  <c r="O940"/>
  <c r="P940"/>
  <c r="Q940"/>
  <c r="R940"/>
  <c r="S940"/>
  <c r="T940"/>
  <c r="U940"/>
  <c r="V940"/>
  <c r="W940"/>
  <c r="X940"/>
  <c r="Y940"/>
  <c r="B941"/>
  <c r="C941"/>
  <c r="D941"/>
  <c r="E941"/>
  <c r="F941"/>
  <c r="G941"/>
  <c r="H941"/>
  <c r="I941"/>
  <c r="J941"/>
  <c r="K941"/>
  <c r="L941"/>
  <c r="M941"/>
  <c r="N941"/>
  <c r="O941"/>
  <c r="P941"/>
  <c r="Q941"/>
  <c r="R941"/>
  <c r="S941"/>
  <c r="T941"/>
  <c r="U941"/>
  <c r="V941"/>
  <c r="W941"/>
  <c r="X941"/>
  <c r="Y941"/>
  <c r="B942"/>
  <c r="C942"/>
  <c r="D942"/>
  <c r="E942"/>
  <c r="F942"/>
  <c r="G942"/>
  <c r="H942"/>
  <c r="I942"/>
  <c r="J942"/>
  <c r="K942"/>
  <c r="L942"/>
  <c r="M942"/>
  <c r="N942"/>
  <c r="O942"/>
  <c r="P942"/>
  <c r="Q942"/>
  <c r="R942"/>
  <c r="S942"/>
  <c r="T942"/>
  <c r="U942"/>
  <c r="V942"/>
  <c r="W942"/>
  <c r="X942"/>
  <c r="Y942"/>
  <c r="B943"/>
  <c r="C943"/>
  <c r="D943"/>
  <c r="E943"/>
  <c r="F943"/>
  <c r="G943"/>
  <c r="H943"/>
  <c r="I943"/>
  <c r="J943"/>
  <c r="K943"/>
  <c r="L943"/>
  <c r="M943"/>
  <c r="N943"/>
  <c r="O943"/>
  <c r="P943"/>
  <c r="Q943"/>
  <c r="R943"/>
  <c r="S943"/>
  <c r="T943"/>
  <c r="U943"/>
  <c r="V943"/>
  <c r="W943"/>
  <c r="X943"/>
  <c r="Y943"/>
  <c r="B944"/>
  <c r="C944"/>
  <c r="D944"/>
  <c r="E944"/>
  <c r="F944"/>
  <c r="G944"/>
  <c r="H944"/>
  <c r="I944"/>
  <c r="J944"/>
  <c r="K944"/>
  <c r="L944"/>
  <c r="M944"/>
  <c r="N944"/>
  <c r="O944"/>
  <c r="P944"/>
  <c r="Q944"/>
  <c r="R944"/>
  <c r="S944"/>
  <c r="T944"/>
  <c r="U944"/>
  <c r="V944"/>
  <c r="W944"/>
  <c r="X944"/>
  <c r="Y944"/>
  <c r="B945"/>
  <c r="C945"/>
  <c r="D945"/>
  <c r="E945"/>
  <c r="F945"/>
  <c r="G945"/>
  <c r="H945"/>
  <c r="I945"/>
  <c r="J945"/>
  <c r="K945"/>
  <c r="L945"/>
  <c r="M945"/>
  <c r="N945"/>
  <c r="O945"/>
  <c r="P945"/>
  <c r="Q945"/>
  <c r="R945"/>
  <c r="S945"/>
  <c r="T945"/>
  <c r="U945"/>
  <c r="V945"/>
  <c r="W945"/>
  <c r="X945"/>
  <c r="Y945"/>
  <c r="B946"/>
  <c r="C946"/>
  <c r="D946"/>
  <c r="E946"/>
  <c r="F946"/>
  <c r="G946"/>
  <c r="H946"/>
  <c r="I946"/>
  <c r="J946"/>
  <c r="K946"/>
  <c r="L946"/>
  <c r="M946"/>
  <c r="N946"/>
  <c r="O946"/>
  <c r="P946"/>
  <c r="Q946"/>
  <c r="R946"/>
  <c r="S946"/>
  <c r="T946"/>
  <c r="U946"/>
  <c r="V946"/>
  <c r="W946"/>
  <c r="X946"/>
  <c r="Y946"/>
  <c r="B947"/>
  <c r="C947"/>
  <c r="D947"/>
  <c r="E947"/>
  <c r="F947"/>
  <c r="G947"/>
  <c r="H947"/>
  <c r="I947"/>
  <c r="J947"/>
  <c r="K947"/>
  <c r="L947"/>
  <c r="M947"/>
  <c r="N947"/>
  <c r="O947"/>
  <c r="P947"/>
  <c r="Q947"/>
  <c r="R947"/>
  <c r="S947"/>
  <c r="T947"/>
  <c r="U947"/>
  <c r="V947"/>
  <c r="W947"/>
  <c r="X947"/>
  <c r="Y947"/>
  <c r="B948"/>
  <c r="C948"/>
  <c r="D948"/>
  <c r="E948"/>
  <c r="F948"/>
  <c r="G948"/>
  <c r="H948"/>
  <c r="I948"/>
  <c r="J948"/>
  <c r="K948"/>
  <c r="L948"/>
  <c r="M948"/>
  <c r="N948"/>
  <c r="O948"/>
  <c r="P948"/>
  <c r="Q948"/>
  <c r="R948"/>
  <c r="S948"/>
  <c r="T948"/>
  <c r="U948"/>
  <c r="V948"/>
  <c r="W948"/>
  <c r="X948"/>
  <c r="Y948"/>
  <c r="B949"/>
  <c r="C949"/>
  <c r="D949"/>
  <c r="E949"/>
  <c r="F949"/>
  <c r="G949"/>
  <c r="H949"/>
  <c r="I949"/>
  <c r="J949"/>
  <c r="K949"/>
  <c r="L949"/>
  <c r="M949"/>
  <c r="N949"/>
  <c r="O949"/>
  <c r="P949"/>
  <c r="Q949"/>
  <c r="R949"/>
  <c r="S949"/>
  <c r="T949"/>
  <c r="U949"/>
  <c r="V949"/>
  <c r="W949"/>
  <c r="X949"/>
  <c r="Y949"/>
  <c r="B950"/>
  <c r="C950"/>
  <c r="D950"/>
  <c r="E950"/>
  <c r="F950"/>
  <c r="G950"/>
  <c r="H950"/>
  <c r="I950"/>
  <c r="J950"/>
  <c r="K950"/>
  <c r="L950"/>
  <c r="M950"/>
  <c r="N950"/>
  <c r="O950"/>
  <c r="P950"/>
  <c r="Q950"/>
  <c r="R950"/>
  <c r="S950"/>
  <c r="T950"/>
  <c r="U950"/>
  <c r="V950"/>
  <c r="W950"/>
  <c r="X950"/>
  <c r="Y950"/>
  <c r="B951"/>
  <c r="C951"/>
  <c r="D951"/>
  <c r="E951"/>
  <c r="F951"/>
  <c r="G951"/>
  <c r="H951"/>
  <c r="I951"/>
  <c r="J951"/>
  <c r="K951"/>
  <c r="L951"/>
  <c r="M951"/>
  <c r="N951"/>
  <c r="O951"/>
  <c r="P951"/>
  <c r="Q951"/>
  <c r="R951"/>
  <c r="S951"/>
  <c r="T951"/>
  <c r="U951"/>
  <c r="V951"/>
  <c r="W951"/>
  <c r="X951"/>
  <c r="Y951"/>
  <c r="B952"/>
  <c r="C952"/>
  <c r="D952"/>
  <c r="E952"/>
  <c r="F952"/>
  <c r="G952"/>
  <c r="H952"/>
  <c r="I952"/>
  <c r="J952"/>
  <c r="K952"/>
  <c r="L952"/>
  <c r="M952"/>
  <c r="N952"/>
  <c r="O952"/>
  <c r="P952"/>
  <c r="Q952"/>
  <c r="R952"/>
  <c r="S952"/>
  <c r="T952"/>
  <c r="U952"/>
  <c r="V952"/>
  <c r="W952"/>
  <c r="X952"/>
  <c r="Y952"/>
  <c r="B953"/>
  <c r="C953"/>
  <c r="D953"/>
  <c r="E953"/>
  <c r="F953"/>
  <c r="G953"/>
  <c r="H953"/>
  <c r="I953"/>
  <c r="J953"/>
  <c r="K953"/>
  <c r="L953"/>
  <c r="M953"/>
  <c r="N953"/>
  <c r="O953"/>
  <c r="P953"/>
  <c r="Q953"/>
  <c r="R953"/>
  <c r="S953"/>
  <c r="T953"/>
  <c r="U953"/>
  <c r="V953"/>
  <c r="W953"/>
  <c r="X953"/>
  <c r="Y953"/>
  <c r="B954"/>
  <c r="C954"/>
  <c r="D954"/>
  <c r="E954"/>
  <c r="F954"/>
  <c r="G954"/>
  <c r="H954"/>
  <c r="I954"/>
  <c r="J954"/>
  <c r="K954"/>
  <c r="L954"/>
  <c r="M954"/>
  <c r="N954"/>
  <c r="O954"/>
  <c r="P954"/>
  <c r="Q954"/>
  <c r="R954"/>
  <c r="S954"/>
  <c r="T954"/>
  <c r="U954"/>
  <c r="V954"/>
  <c r="W954"/>
  <c r="X954"/>
  <c r="Y954"/>
  <c r="B955"/>
  <c r="C955"/>
  <c r="D955"/>
  <c r="E955"/>
  <c r="F955"/>
  <c r="G955"/>
  <c r="H955"/>
  <c r="I955"/>
  <c r="J955"/>
  <c r="K955"/>
  <c r="L955"/>
  <c r="M955"/>
  <c r="N955"/>
  <c r="O955"/>
  <c r="P955"/>
  <c r="Q955"/>
  <c r="R955"/>
  <c r="S955"/>
  <c r="T955"/>
  <c r="U955"/>
  <c r="V955"/>
  <c r="W955"/>
  <c r="X955"/>
  <c r="Y955"/>
  <c r="B956"/>
  <c r="C956"/>
  <c r="D956"/>
  <c r="E956"/>
  <c r="F956"/>
  <c r="G956"/>
  <c r="H956"/>
  <c r="I956"/>
  <c r="J956"/>
  <c r="K956"/>
  <c r="L956"/>
  <c r="M956"/>
  <c r="N956"/>
  <c r="O956"/>
  <c r="P956"/>
  <c r="Q956"/>
  <c r="R956"/>
  <c r="S956"/>
  <c r="T956"/>
  <c r="U956"/>
  <c r="V956"/>
  <c r="W956"/>
  <c r="X956"/>
  <c r="Y956"/>
  <c r="B957"/>
  <c r="C957"/>
  <c r="D957"/>
  <c r="E957"/>
  <c r="F957"/>
  <c r="G957"/>
  <c r="H957"/>
  <c r="I957"/>
  <c r="J957"/>
  <c r="K957"/>
  <c r="L957"/>
  <c r="M957"/>
  <c r="N957"/>
  <c r="O957"/>
  <c r="P957"/>
  <c r="Q957"/>
  <c r="R957"/>
  <c r="S957"/>
  <c r="T957"/>
  <c r="U957"/>
  <c r="V957"/>
  <c r="W957"/>
  <c r="X957"/>
  <c r="Y957"/>
  <c r="B958"/>
  <c r="C958"/>
  <c r="D958"/>
  <c r="E958"/>
  <c r="F958"/>
  <c r="G958"/>
  <c r="H958"/>
  <c r="I958"/>
  <c r="J958"/>
  <c r="K958"/>
  <c r="L958"/>
  <c r="M958"/>
  <c r="N958"/>
  <c r="O958"/>
  <c r="P958"/>
  <c r="Q958"/>
  <c r="R958"/>
  <c r="S958"/>
  <c r="T958"/>
  <c r="U958"/>
  <c r="V958"/>
  <c r="W958"/>
  <c r="X958"/>
  <c r="Y958"/>
  <c r="B959"/>
  <c r="C959"/>
  <c r="D959"/>
  <c r="E959"/>
  <c r="F959"/>
  <c r="G959"/>
  <c r="H959"/>
  <c r="I959"/>
  <c r="J959"/>
  <c r="K959"/>
  <c r="L959"/>
  <c r="M959"/>
  <c r="N959"/>
  <c r="O959"/>
  <c r="P959"/>
  <c r="Q959"/>
  <c r="R959"/>
  <c r="S959"/>
  <c r="T959"/>
  <c r="U959"/>
  <c r="V959"/>
  <c r="W959"/>
  <c r="X959"/>
  <c r="Y959"/>
  <c r="B960"/>
  <c r="C960"/>
  <c r="D960"/>
  <c r="E960"/>
  <c r="F960"/>
  <c r="G960"/>
  <c r="H960"/>
  <c r="I960"/>
  <c r="J960"/>
  <c r="K960"/>
  <c r="L960"/>
  <c r="M960"/>
  <c r="N960"/>
  <c r="O960"/>
  <c r="P960"/>
  <c r="Q960"/>
  <c r="R960"/>
  <c r="S960"/>
  <c r="T960"/>
  <c r="U960"/>
  <c r="V960"/>
  <c r="W960"/>
  <c r="X960"/>
  <c r="Y960"/>
  <c r="AA961"/>
  <c r="B966"/>
  <c r="C966"/>
  <c r="D966"/>
  <c r="E966"/>
  <c r="F966"/>
  <c r="G966"/>
  <c r="H966"/>
  <c r="I966"/>
  <c r="J966"/>
  <c r="K966"/>
  <c r="L966"/>
  <c r="M966"/>
  <c r="N966"/>
  <c r="O966"/>
  <c r="P966"/>
  <c r="Q966"/>
  <c r="R966"/>
  <c r="S966"/>
  <c r="T966"/>
  <c r="U966"/>
  <c r="V966"/>
  <c r="W966"/>
  <c r="X966"/>
  <c r="Y966"/>
  <c r="B967"/>
  <c r="C967"/>
  <c r="D967"/>
  <c r="E967"/>
  <c r="F967"/>
  <c r="G967"/>
  <c r="H967"/>
  <c r="I967"/>
  <c r="J967"/>
  <c r="K967"/>
  <c r="L967"/>
  <c r="M967"/>
  <c r="N967"/>
  <c r="O967"/>
  <c r="P967"/>
  <c r="Q967"/>
  <c r="R967"/>
  <c r="S967"/>
  <c r="T967"/>
  <c r="U967"/>
  <c r="V967"/>
  <c r="W967"/>
  <c r="X967"/>
  <c r="Y967"/>
  <c r="B968"/>
  <c r="C968"/>
  <c r="D968"/>
  <c r="E968"/>
  <c r="F968"/>
  <c r="G968"/>
  <c r="H968"/>
  <c r="I968"/>
  <c r="J968"/>
  <c r="K968"/>
  <c r="L968"/>
  <c r="M968"/>
  <c r="N968"/>
  <c r="O968"/>
  <c r="P968"/>
  <c r="Q968"/>
  <c r="R968"/>
  <c r="S968"/>
  <c r="T968"/>
  <c r="U968"/>
  <c r="V968"/>
  <c r="W968"/>
  <c r="X968"/>
  <c r="Y968"/>
  <c r="B969"/>
  <c r="C969"/>
  <c r="D969"/>
  <c r="E969"/>
  <c r="F969"/>
  <c r="G969"/>
  <c r="H969"/>
  <c r="I969"/>
  <c r="J969"/>
  <c r="K969"/>
  <c r="L969"/>
  <c r="M969"/>
  <c r="N969"/>
  <c r="O969"/>
  <c r="P969"/>
  <c r="Q969"/>
  <c r="R969"/>
  <c r="S969"/>
  <c r="T969"/>
  <c r="U969"/>
  <c r="V969"/>
  <c r="W969"/>
  <c r="X969"/>
  <c r="Y969"/>
  <c r="B970"/>
  <c r="C970"/>
  <c r="D970"/>
  <c r="E970"/>
  <c r="F970"/>
  <c r="G970"/>
  <c r="H970"/>
  <c r="I970"/>
  <c r="J970"/>
  <c r="K970"/>
  <c r="L970"/>
  <c r="M970"/>
  <c r="N970"/>
  <c r="O970"/>
  <c r="P970"/>
  <c r="Q970"/>
  <c r="R970"/>
  <c r="S970"/>
  <c r="T970"/>
  <c r="U970"/>
  <c r="V970"/>
  <c r="W970"/>
  <c r="X970"/>
  <c r="Y970"/>
  <c r="B971"/>
  <c r="C971"/>
  <c r="D971"/>
  <c r="E971"/>
  <c r="F971"/>
  <c r="G971"/>
  <c r="H971"/>
  <c r="I971"/>
  <c r="J971"/>
  <c r="K971"/>
  <c r="L971"/>
  <c r="M971"/>
  <c r="N971"/>
  <c r="O971"/>
  <c r="P971"/>
  <c r="Q971"/>
  <c r="R971"/>
  <c r="S971"/>
  <c r="T971"/>
  <c r="U971"/>
  <c r="V971"/>
  <c r="W971"/>
  <c r="X971"/>
  <c r="Y971"/>
  <c r="B972"/>
  <c r="C972"/>
  <c r="D972"/>
  <c r="E972"/>
  <c r="F972"/>
  <c r="G972"/>
  <c r="H972"/>
  <c r="I972"/>
  <c r="J972"/>
  <c r="K972"/>
  <c r="L972"/>
  <c r="M972"/>
  <c r="N972"/>
  <c r="O972"/>
  <c r="P972"/>
  <c r="Q972"/>
  <c r="R972"/>
  <c r="S972"/>
  <c r="T972"/>
  <c r="U972"/>
  <c r="V972"/>
  <c r="W972"/>
  <c r="X972"/>
  <c r="Y972"/>
  <c r="B973"/>
  <c r="C973"/>
  <c r="D973"/>
  <c r="E973"/>
  <c r="F973"/>
  <c r="G973"/>
  <c r="H973"/>
  <c r="I973"/>
  <c r="J973"/>
  <c r="K973"/>
  <c r="L973"/>
  <c r="M973"/>
  <c r="N973"/>
  <c r="O973"/>
  <c r="P973"/>
  <c r="Q973"/>
  <c r="R973"/>
  <c r="S973"/>
  <c r="T973"/>
  <c r="U973"/>
  <c r="V973"/>
  <c r="W973"/>
  <c r="X973"/>
  <c r="Y973"/>
  <c r="B974"/>
  <c r="C974"/>
  <c r="D974"/>
  <c r="E974"/>
  <c r="F974"/>
  <c r="G974"/>
  <c r="H974"/>
  <c r="I974"/>
  <c r="J974"/>
  <c r="K974"/>
  <c r="L974"/>
  <c r="M974"/>
  <c r="N974"/>
  <c r="O974"/>
  <c r="P974"/>
  <c r="Q974"/>
  <c r="R974"/>
  <c r="S974"/>
  <c r="T974"/>
  <c r="U974"/>
  <c r="V974"/>
  <c r="W974"/>
  <c r="X974"/>
  <c r="Y974"/>
  <c r="B975"/>
  <c r="C975"/>
  <c r="D975"/>
  <c r="E975"/>
  <c r="F975"/>
  <c r="G975"/>
  <c r="H975"/>
  <c r="I975"/>
  <c r="J975"/>
  <c r="K975"/>
  <c r="L975"/>
  <c r="M975"/>
  <c r="N975"/>
  <c r="O975"/>
  <c r="P975"/>
  <c r="Q975"/>
  <c r="R975"/>
  <c r="S975"/>
  <c r="T975"/>
  <c r="U975"/>
  <c r="V975"/>
  <c r="W975"/>
  <c r="X975"/>
  <c r="Y975"/>
  <c r="B976"/>
  <c r="C976"/>
  <c r="D976"/>
  <c r="E976"/>
  <c r="F976"/>
  <c r="G976"/>
  <c r="H976"/>
  <c r="I976"/>
  <c r="J976"/>
  <c r="K976"/>
  <c r="L976"/>
  <c r="M976"/>
  <c r="N976"/>
  <c r="O976"/>
  <c r="P976"/>
  <c r="Q976"/>
  <c r="R976"/>
  <c r="S976"/>
  <c r="T976"/>
  <c r="U976"/>
  <c r="V976"/>
  <c r="W976"/>
  <c r="X976"/>
  <c r="Y976"/>
  <c r="B977"/>
  <c r="C977"/>
  <c r="D977"/>
  <c r="E977"/>
  <c r="F977"/>
  <c r="G977"/>
  <c r="H977"/>
  <c r="I977"/>
  <c r="J977"/>
  <c r="K977"/>
  <c r="L977"/>
  <c r="M977"/>
  <c r="N977"/>
  <c r="O977"/>
  <c r="P977"/>
  <c r="Q977"/>
  <c r="R977"/>
  <c r="S977"/>
  <c r="T977"/>
  <c r="U977"/>
  <c r="V977"/>
  <c r="W977"/>
  <c r="X977"/>
  <c r="Y977"/>
  <c r="B978"/>
  <c r="C978"/>
  <c r="D978"/>
  <c r="E978"/>
  <c r="F978"/>
  <c r="G978"/>
  <c r="H978"/>
  <c r="I978"/>
  <c r="J978"/>
  <c r="K978"/>
  <c r="L978"/>
  <c r="M978"/>
  <c r="N978"/>
  <c r="O978"/>
  <c r="P978"/>
  <c r="Q978"/>
  <c r="R978"/>
  <c r="S978"/>
  <c r="T978"/>
  <c r="U978"/>
  <c r="V978"/>
  <c r="W978"/>
  <c r="X978"/>
  <c r="Y978"/>
  <c r="B979"/>
  <c r="C979"/>
  <c r="D979"/>
  <c r="E979"/>
  <c r="F979"/>
  <c r="G979"/>
  <c r="H979"/>
  <c r="I979"/>
  <c r="J979"/>
  <c r="K979"/>
  <c r="L979"/>
  <c r="M979"/>
  <c r="N979"/>
  <c r="O979"/>
  <c r="P979"/>
  <c r="Q979"/>
  <c r="R979"/>
  <c r="S979"/>
  <c r="T979"/>
  <c r="U979"/>
  <c r="V979"/>
  <c r="W979"/>
  <c r="X979"/>
  <c r="Y979"/>
  <c r="B980"/>
  <c r="C980"/>
  <c r="D980"/>
  <c r="E980"/>
  <c r="F980"/>
  <c r="G980"/>
  <c r="H980"/>
  <c r="I980"/>
  <c r="J980"/>
  <c r="K980"/>
  <c r="L980"/>
  <c r="M980"/>
  <c r="N980"/>
  <c r="O980"/>
  <c r="P980"/>
  <c r="Q980"/>
  <c r="R980"/>
  <c r="S980"/>
  <c r="T980"/>
  <c r="U980"/>
  <c r="V980"/>
  <c r="W980"/>
  <c r="X980"/>
  <c r="Y980"/>
  <c r="B981"/>
  <c r="C981"/>
  <c r="D981"/>
  <c r="E981"/>
  <c r="F981"/>
  <c r="G981"/>
  <c r="H981"/>
  <c r="I981"/>
  <c r="J981"/>
  <c r="K981"/>
  <c r="L981"/>
  <c r="M981"/>
  <c r="N981"/>
  <c r="O981"/>
  <c r="P981"/>
  <c r="Q981"/>
  <c r="R981"/>
  <c r="S981"/>
  <c r="T981"/>
  <c r="U981"/>
  <c r="V981"/>
  <c r="W981"/>
  <c r="X981"/>
  <c r="Y981"/>
  <c r="B982"/>
  <c r="C982"/>
  <c r="D982"/>
  <c r="E982"/>
  <c r="F982"/>
  <c r="G982"/>
  <c r="H982"/>
  <c r="I982"/>
  <c r="J982"/>
  <c r="K982"/>
  <c r="L982"/>
  <c r="M982"/>
  <c r="N982"/>
  <c r="O982"/>
  <c r="P982"/>
  <c r="Q982"/>
  <c r="R982"/>
  <c r="S982"/>
  <c r="T982"/>
  <c r="U982"/>
  <c r="V982"/>
  <c r="W982"/>
  <c r="X982"/>
  <c r="Y982"/>
  <c r="B983"/>
  <c r="C983"/>
  <c r="D983"/>
  <c r="E983"/>
  <c r="F983"/>
  <c r="G983"/>
  <c r="H983"/>
  <c r="I983"/>
  <c r="J983"/>
  <c r="K983"/>
  <c r="L983"/>
  <c r="M983"/>
  <c r="N983"/>
  <c r="O983"/>
  <c r="P983"/>
  <c r="Q983"/>
  <c r="R983"/>
  <c r="S983"/>
  <c r="T983"/>
  <c r="U983"/>
  <c r="V983"/>
  <c r="W983"/>
  <c r="X983"/>
  <c r="Y983"/>
  <c r="B984"/>
  <c r="C984"/>
  <c r="D984"/>
  <c r="E984"/>
  <c r="F984"/>
  <c r="G984"/>
  <c r="H984"/>
  <c r="I984"/>
  <c r="J984"/>
  <c r="K984"/>
  <c r="L984"/>
  <c r="M984"/>
  <c r="N984"/>
  <c r="O984"/>
  <c r="P984"/>
  <c r="Q984"/>
  <c r="R984"/>
  <c r="S984"/>
  <c r="T984"/>
  <c r="U984"/>
  <c r="V984"/>
  <c r="W984"/>
  <c r="X984"/>
  <c r="Y984"/>
  <c r="B985"/>
  <c r="C985"/>
  <c r="D985"/>
  <c r="E985"/>
  <c r="F985"/>
  <c r="G985"/>
  <c r="H985"/>
  <c r="I985"/>
  <c r="J985"/>
  <c r="K985"/>
  <c r="L985"/>
  <c r="M985"/>
  <c r="N985"/>
  <c r="O985"/>
  <c r="P985"/>
  <c r="Q985"/>
  <c r="R985"/>
  <c r="S985"/>
  <c r="T985"/>
  <c r="U985"/>
  <c r="V985"/>
  <c r="W985"/>
  <c r="X985"/>
  <c r="Y985"/>
  <c r="B986"/>
  <c r="C986"/>
  <c r="D986"/>
  <c r="E986"/>
  <c r="F986"/>
  <c r="G986"/>
  <c r="H986"/>
  <c r="I986"/>
  <c r="J986"/>
  <c r="K986"/>
  <c r="L986"/>
  <c r="M986"/>
  <c r="N986"/>
  <c r="O986"/>
  <c r="P986"/>
  <c r="Q986"/>
  <c r="R986"/>
  <c r="S986"/>
  <c r="T986"/>
  <c r="U986"/>
  <c r="V986"/>
  <c r="W986"/>
  <c r="X986"/>
  <c r="Y986"/>
  <c r="B987"/>
  <c r="C987"/>
  <c r="D987"/>
  <c r="E987"/>
  <c r="F987"/>
  <c r="G987"/>
  <c r="H987"/>
  <c r="I987"/>
  <c r="J987"/>
  <c r="K987"/>
  <c r="L987"/>
  <c r="M987"/>
  <c r="N987"/>
  <c r="O987"/>
  <c r="P987"/>
  <c r="Q987"/>
  <c r="R987"/>
  <c r="S987"/>
  <c r="T987"/>
  <c r="U987"/>
  <c r="V987"/>
  <c r="W987"/>
  <c r="X987"/>
  <c r="Y987"/>
  <c r="B988"/>
  <c r="C988"/>
  <c r="D988"/>
  <c r="E988"/>
  <c r="F988"/>
  <c r="G988"/>
  <c r="H988"/>
  <c r="I988"/>
  <c r="J988"/>
  <c r="K988"/>
  <c r="L988"/>
  <c r="M988"/>
  <c r="N988"/>
  <c r="O988"/>
  <c r="P988"/>
  <c r="Q988"/>
  <c r="R988"/>
  <c r="S988"/>
  <c r="T988"/>
  <c r="U988"/>
  <c r="V988"/>
  <c r="W988"/>
  <c r="X988"/>
  <c r="Y988"/>
  <c r="B989"/>
  <c r="C989"/>
  <c r="D989"/>
  <c r="E989"/>
  <c r="F989"/>
  <c r="G989"/>
  <c r="H989"/>
  <c r="I989"/>
  <c r="J989"/>
  <c r="K989"/>
  <c r="L989"/>
  <c r="M989"/>
  <c r="N989"/>
  <c r="O989"/>
  <c r="P989"/>
  <c r="Q989"/>
  <c r="R989"/>
  <c r="S989"/>
  <c r="T989"/>
  <c r="U989"/>
  <c r="V989"/>
  <c r="W989"/>
  <c r="X989"/>
  <c r="Y989"/>
  <c r="B990"/>
  <c r="C990"/>
  <c r="D990"/>
  <c r="E990"/>
  <c r="F990"/>
  <c r="G990"/>
  <c r="H990"/>
  <c r="I990"/>
  <c r="J990"/>
  <c r="K990"/>
  <c r="L990"/>
  <c r="M990"/>
  <c r="N990"/>
  <c r="O990"/>
  <c r="P990"/>
  <c r="Q990"/>
  <c r="R990"/>
  <c r="S990"/>
  <c r="T990"/>
  <c r="U990"/>
  <c r="V990"/>
  <c r="W990"/>
  <c r="X990"/>
  <c r="Y990"/>
  <c r="B991"/>
  <c r="C991"/>
  <c r="D991"/>
  <c r="E991"/>
  <c r="F991"/>
  <c r="G991"/>
  <c r="H991"/>
  <c r="I991"/>
  <c r="J991"/>
  <c r="K991"/>
  <c r="L991"/>
  <c r="M991"/>
  <c r="N991"/>
  <c r="O991"/>
  <c r="P991"/>
  <c r="Q991"/>
  <c r="R991"/>
  <c r="S991"/>
  <c r="T991"/>
  <c r="U991"/>
  <c r="V991"/>
  <c r="W991"/>
  <c r="X991"/>
  <c r="Y991"/>
  <c r="B992"/>
  <c r="C992"/>
  <c r="D992"/>
  <c r="E992"/>
  <c r="F992"/>
  <c r="G992"/>
  <c r="H992"/>
  <c r="I992"/>
  <c r="J992"/>
  <c r="K992"/>
  <c r="L992"/>
  <c r="M992"/>
  <c r="N992"/>
  <c r="O992"/>
  <c r="P992"/>
  <c r="Q992"/>
  <c r="R992"/>
  <c r="S992"/>
  <c r="T992"/>
  <c r="U992"/>
  <c r="V992"/>
  <c r="W992"/>
  <c r="X992"/>
  <c r="Y992"/>
  <c r="B993"/>
  <c r="C993"/>
  <c r="D993"/>
  <c r="E993"/>
  <c r="F993"/>
  <c r="G993"/>
  <c r="H993"/>
  <c r="I993"/>
  <c r="J993"/>
  <c r="K993"/>
  <c r="L993"/>
  <c r="M993"/>
  <c r="N993"/>
  <c r="O993"/>
  <c r="P993"/>
  <c r="Q993"/>
  <c r="R993"/>
  <c r="S993"/>
  <c r="T993"/>
  <c r="U993"/>
  <c r="V993"/>
  <c r="W993"/>
  <c r="X993"/>
  <c r="Y993"/>
  <c r="B994"/>
  <c r="C994"/>
  <c r="D994"/>
  <c r="E994"/>
  <c r="F994"/>
  <c r="G994"/>
  <c r="H994"/>
  <c r="I994"/>
  <c r="J994"/>
  <c r="K994"/>
  <c r="L994"/>
  <c r="M994"/>
  <c r="N994"/>
  <c r="O994"/>
  <c r="P994"/>
  <c r="Q994"/>
  <c r="R994"/>
  <c r="S994"/>
  <c r="T994"/>
  <c r="U994"/>
  <c r="V994"/>
  <c r="W994"/>
  <c r="X994"/>
  <c r="Y994"/>
  <c r="B995"/>
  <c r="C995"/>
  <c r="D995"/>
  <c r="E995"/>
  <c r="F995"/>
  <c r="G995"/>
  <c r="H995"/>
  <c r="I995"/>
  <c r="J995"/>
  <c r="K995"/>
  <c r="L995"/>
  <c r="M995"/>
  <c r="N995"/>
  <c r="O995"/>
  <c r="P995"/>
  <c r="Q995"/>
  <c r="R995"/>
  <c r="S995"/>
  <c r="T995"/>
  <c r="U995"/>
  <c r="V995"/>
  <c r="W995"/>
  <c r="X995"/>
  <c r="Y995"/>
  <c r="B996"/>
  <c r="C996"/>
  <c r="D996"/>
  <c r="E996"/>
  <c r="F996"/>
  <c r="G996"/>
  <c r="H996"/>
  <c r="I996"/>
  <c r="J996"/>
  <c r="K996"/>
  <c r="L996"/>
  <c r="M996"/>
  <c r="N996"/>
  <c r="O996"/>
  <c r="P996"/>
  <c r="Q996"/>
  <c r="R996"/>
  <c r="S996"/>
  <c r="T996"/>
  <c r="U996"/>
  <c r="V996"/>
  <c r="W996"/>
  <c r="X996"/>
  <c r="Y996"/>
  <c r="B1002"/>
  <c r="C1002"/>
  <c r="D1002"/>
  <c r="E1002"/>
  <c r="F1002"/>
  <c r="G1002"/>
  <c r="H1002"/>
  <c r="I1002"/>
  <c r="J1002"/>
  <c r="K1002"/>
  <c r="L1002"/>
  <c r="M1002"/>
  <c r="N1002"/>
  <c r="O1002"/>
  <c r="P1002"/>
  <c r="Q1002"/>
  <c r="R1002"/>
  <c r="S1002"/>
  <c r="T1002"/>
  <c r="U1002"/>
  <c r="V1002"/>
  <c r="W1002"/>
  <c r="X1002"/>
  <c r="Y1002"/>
  <c r="B1003"/>
  <c r="C1003"/>
  <c r="D1003"/>
  <c r="E1003"/>
  <c r="F1003"/>
  <c r="G1003"/>
  <c r="H1003"/>
  <c r="I1003"/>
  <c r="J1003"/>
  <c r="K1003"/>
  <c r="L1003"/>
  <c r="M1003"/>
  <c r="N1003"/>
  <c r="O1003"/>
  <c r="P1003"/>
  <c r="Q1003"/>
  <c r="R1003"/>
  <c r="S1003"/>
  <c r="T1003"/>
  <c r="U1003"/>
  <c r="V1003"/>
  <c r="W1003"/>
  <c r="X1003"/>
  <c r="Y1003"/>
  <c r="B1004"/>
  <c r="C1004"/>
  <c r="D1004"/>
  <c r="E1004"/>
  <c r="F1004"/>
  <c r="G1004"/>
  <c r="H1004"/>
  <c r="I1004"/>
  <c r="J1004"/>
  <c r="K1004"/>
  <c r="L1004"/>
  <c r="M1004"/>
  <c r="N1004"/>
  <c r="O1004"/>
  <c r="P1004"/>
  <c r="Q1004"/>
  <c r="R1004"/>
  <c r="S1004"/>
  <c r="T1004"/>
  <c r="U1004"/>
  <c r="V1004"/>
  <c r="W1004"/>
  <c r="X1004"/>
  <c r="Y1004"/>
  <c r="B1005"/>
  <c r="C1005"/>
  <c r="D1005"/>
  <c r="E1005"/>
  <c r="F1005"/>
  <c r="G1005"/>
  <c r="H1005"/>
  <c r="I1005"/>
  <c r="J1005"/>
  <c r="K1005"/>
  <c r="L1005"/>
  <c r="M1005"/>
  <c r="N1005"/>
  <c r="O1005"/>
  <c r="P1005"/>
  <c r="Q1005"/>
  <c r="R1005"/>
  <c r="S1005"/>
  <c r="T1005"/>
  <c r="U1005"/>
  <c r="V1005"/>
  <c r="W1005"/>
  <c r="X1005"/>
  <c r="Y1005"/>
  <c r="B1006"/>
  <c r="C1006"/>
  <c r="D1006"/>
  <c r="E1006"/>
  <c r="F1006"/>
  <c r="G1006"/>
  <c r="H1006"/>
  <c r="I1006"/>
  <c r="J1006"/>
  <c r="K1006"/>
  <c r="L1006"/>
  <c r="M1006"/>
  <c r="N1006"/>
  <c r="O1006"/>
  <c r="P1006"/>
  <c r="Q1006"/>
  <c r="R1006"/>
  <c r="S1006"/>
  <c r="T1006"/>
  <c r="U1006"/>
  <c r="V1006"/>
  <c r="W1006"/>
  <c r="X1006"/>
  <c r="Y1006"/>
  <c r="B1007"/>
  <c r="C1007"/>
  <c r="D1007"/>
  <c r="E1007"/>
  <c r="F1007"/>
  <c r="G1007"/>
  <c r="H1007"/>
  <c r="I1007"/>
  <c r="J1007"/>
  <c r="K1007"/>
  <c r="L1007"/>
  <c r="M1007"/>
  <c r="N1007"/>
  <c r="O1007"/>
  <c r="P1007"/>
  <c r="Q1007"/>
  <c r="R1007"/>
  <c r="S1007"/>
  <c r="T1007"/>
  <c r="U1007"/>
  <c r="V1007"/>
  <c r="W1007"/>
  <c r="X1007"/>
  <c r="Y1007"/>
  <c r="B1008"/>
  <c r="C1008"/>
  <c r="D1008"/>
  <c r="E1008"/>
  <c r="F1008"/>
  <c r="G1008"/>
  <c r="H1008"/>
  <c r="I1008"/>
  <c r="J1008"/>
  <c r="K1008"/>
  <c r="L1008"/>
  <c r="M1008"/>
  <c r="N1008"/>
  <c r="O1008"/>
  <c r="P1008"/>
  <c r="Q1008"/>
  <c r="R1008"/>
  <c r="S1008"/>
  <c r="T1008"/>
  <c r="U1008"/>
  <c r="V1008"/>
  <c r="W1008"/>
  <c r="X1008"/>
  <c r="Y1008"/>
  <c r="B1009"/>
  <c r="C1009"/>
  <c r="D1009"/>
  <c r="E1009"/>
  <c r="F1009"/>
  <c r="G1009"/>
  <c r="H1009"/>
  <c r="I1009"/>
  <c r="J1009"/>
  <c r="K1009"/>
  <c r="L1009"/>
  <c r="M1009"/>
  <c r="N1009"/>
  <c r="O1009"/>
  <c r="P1009"/>
  <c r="Q1009"/>
  <c r="R1009"/>
  <c r="S1009"/>
  <c r="T1009"/>
  <c r="U1009"/>
  <c r="V1009"/>
  <c r="W1009"/>
  <c r="X1009"/>
  <c r="Y1009"/>
  <c r="B1010"/>
  <c r="C1010"/>
  <c r="D1010"/>
  <c r="E1010"/>
  <c r="F1010"/>
  <c r="G1010"/>
  <c r="H1010"/>
  <c r="I1010"/>
  <c r="J1010"/>
  <c r="K1010"/>
  <c r="L1010"/>
  <c r="M1010"/>
  <c r="N1010"/>
  <c r="O1010"/>
  <c r="P1010"/>
  <c r="Q1010"/>
  <c r="R1010"/>
  <c r="S1010"/>
  <c r="T1010"/>
  <c r="U1010"/>
  <c r="V1010"/>
  <c r="W1010"/>
  <c r="X1010"/>
  <c r="Y1010"/>
  <c r="B1011"/>
  <c r="C1011"/>
  <c r="D1011"/>
  <c r="E1011"/>
  <c r="F1011"/>
  <c r="G1011"/>
  <c r="H1011"/>
  <c r="I1011"/>
  <c r="J1011"/>
  <c r="K1011"/>
  <c r="L1011"/>
  <c r="M1011"/>
  <c r="N1011"/>
  <c r="O1011"/>
  <c r="P1011"/>
  <c r="Q1011"/>
  <c r="R1011"/>
  <c r="S1011"/>
  <c r="T1011"/>
  <c r="U1011"/>
  <c r="V1011"/>
  <c r="W1011"/>
  <c r="X1011"/>
  <c r="Y1011"/>
  <c r="B1012"/>
  <c r="C1012"/>
  <c r="D1012"/>
  <c r="E1012"/>
  <c r="F1012"/>
  <c r="G1012"/>
  <c r="H1012"/>
  <c r="I1012"/>
  <c r="J1012"/>
  <c r="K1012"/>
  <c r="L1012"/>
  <c r="M1012"/>
  <c r="N1012"/>
  <c r="O1012"/>
  <c r="P1012"/>
  <c r="Q1012"/>
  <c r="R1012"/>
  <c r="S1012"/>
  <c r="T1012"/>
  <c r="U1012"/>
  <c r="V1012"/>
  <c r="W1012"/>
  <c r="X1012"/>
  <c r="Y1012"/>
  <c r="B1013"/>
  <c r="C1013"/>
  <c r="D1013"/>
  <c r="E1013"/>
  <c r="F1013"/>
  <c r="G1013"/>
  <c r="H1013"/>
  <c r="I1013"/>
  <c r="J1013"/>
  <c r="K1013"/>
  <c r="L1013"/>
  <c r="M1013"/>
  <c r="N1013"/>
  <c r="O1013"/>
  <c r="P1013"/>
  <c r="Q1013"/>
  <c r="R1013"/>
  <c r="S1013"/>
  <c r="T1013"/>
  <c r="U1013"/>
  <c r="V1013"/>
  <c r="W1013"/>
  <c r="X1013"/>
  <c r="Y1013"/>
  <c r="B1014"/>
  <c r="C1014"/>
  <c r="D1014"/>
  <c r="E1014"/>
  <c r="F1014"/>
  <c r="G1014"/>
  <c r="H1014"/>
  <c r="I1014"/>
  <c r="J1014"/>
  <c r="K1014"/>
  <c r="L1014"/>
  <c r="M1014"/>
  <c r="N1014"/>
  <c r="O1014"/>
  <c r="P1014"/>
  <c r="Q1014"/>
  <c r="R1014"/>
  <c r="S1014"/>
  <c r="T1014"/>
  <c r="U1014"/>
  <c r="V1014"/>
  <c r="W1014"/>
  <c r="X1014"/>
  <c r="Y1014"/>
  <c r="B1015"/>
  <c r="C1015"/>
  <c r="D1015"/>
  <c r="E1015"/>
  <c r="F1015"/>
  <c r="G1015"/>
  <c r="H1015"/>
  <c r="I1015"/>
  <c r="J1015"/>
  <c r="K1015"/>
  <c r="L1015"/>
  <c r="M1015"/>
  <c r="N1015"/>
  <c r="O1015"/>
  <c r="P1015"/>
  <c r="Q1015"/>
  <c r="R1015"/>
  <c r="S1015"/>
  <c r="T1015"/>
  <c r="U1015"/>
  <c r="V1015"/>
  <c r="W1015"/>
  <c r="X1015"/>
  <c r="Y1015"/>
  <c r="B1016"/>
  <c r="C1016"/>
  <c r="D1016"/>
  <c r="E1016"/>
  <c r="F1016"/>
  <c r="G1016"/>
  <c r="H1016"/>
  <c r="I1016"/>
  <c r="J1016"/>
  <c r="K1016"/>
  <c r="L1016"/>
  <c r="M1016"/>
  <c r="N1016"/>
  <c r="O1016"/>
  <c r="P1016"/>
  <c r="Q1016"/>
  <c r="R1016"/>
  <c r="S1016"/>
  <c r="T1016"/>
  <c r="U1016"/>
  <c r="V1016"/>
  <c r="W1016"/>
  <c r="X1016"/>
  <c r="Y1016"/>
  <c r="B1017"/>
  <c r="C1017"/>
  <c r="D1017"/>
  <c r="E1017"/>
  <c r="F1017"/>
  <c r="G1017"/>
  <c r="H1017"/>
  <c r="I1017"/>
  <c r="J1017"/>
  <c r="K1017"/>
  <c r="L1017"/>
  <c r="M1017"/>
  <c r="N1017"/>
  <c r="O1017"/>
  <c r="P1017"/>
  <c r="Q1017"/>
  <c r="R1017"/>
  <c r="S1017"/>
  <c r="T1017"/>
  <c r="U1017"/>
  <c r="V1017"/>
  <c r="W1017"/>
  <c r="X1017"/>
  <c r="Y1017"/>
  <c r="B1018"/>
  <c r="C1018"/>
  <c r="D1018"/>
  <c r="E1018"/>
  <c r="F1018"/>
  <c r="G1018"/>
  <c r="H1018"/>
  <c r="I1018"/>
  <c r="J1018"/>
  <c r="K1018"/>
  <c r="L1018"/>
  <c r="M1018"/>
  <c r="N1018"/>
  <c r="O1018"/>
  <c r="P1018"/>
  <c r="Q1018"/>
  <c r="R1018"/>
  <c r="S1018"/>
  <c r="T1018"/>
  <c r="U1018"/>
  <c r="V1018"/>
  <c r="W1018"/>
  <c r="X1018"/>
  <c r="Y1018"/>
  <c r="B1019"/>
  <c r="C1019"/>
  <c r="D1019"/>
  <c r="E1019"/>
  <c r="F1019"/>
  <c r="G1019"/>
  <c r="H1019"/>
  <c r="I1019"/>
  <c r="J1019"/>
  <c r="K1019"/>
  <c r="L1019"/>
  <c r="M1019"/>
  <c r="N1019"/>
  <c r="O1019"/>
  <c r="P1019"/>
  <c r="Q1019"/>
  <c r="R1019"/>
  <c r="S1019"/>
  <c r="T1019"/>
  <c r="U1019"/>
  <c r="V1019"/>
  <c r="W1019"/>
  <c r="X1019"/>
  <c r="Y1019"/>
  <c r="B1020"/>
  <c r="C1020"/>
  <c r="D1020"/>
  <c r="E1020"/>
  <c r="F1020"/>
  <c r="G1020"/>
  <c r="H1020"/>
  <c r="I1020"/>
  <c r="J1020"/>
  <c r="K1020"/>
  <c r="L1020"/>
  <c r="M1020"/>
  <c r="N1020"/>
  <c r="O1020"/>
  <c r="P1020"/>
  <c r="Q1020"/>
  <c r="R1020"/>
  <c r="S1020"/>
  <c r="T1020"/>
  <c r="U1020"/>
  <c r="V1020"/>
  <c r="W1020"/>
  <c r="X1020"/>
  <c r="Y1020"/>
  <c r="B1021"/>
  <c r="C1021"/>
  <c r="D1021"/>
  <c r="E1021"/>
  <c r="F1021"/>
  <c r="G1021"/>
  <c r="H1021"/>
  <c r="I1021"/>
  <c r="J1021"/>
  <c r="K1021"/>
  <c r="L1021"/>
  <c r="M1021"/>
  <c r="N1021"/>
  <c r="O1021"/>
  <c r="P1021"/>
  <c r="Q1021"/>
  <c r="R1021"/>
  <c r="S1021"/>
  <c r="T1021"/>
  <c r="U1021"/>
  <c r="V1021"/>
  <c r="W1021"/>
  <c r="X1021"/>
  <c r="Y1021"/>
  <c r="B1022"/>
  <c r="C1022"/>
  <c r="D1022"/>
  <c r="E1022"/>
  <c r="F1022"/>
  <c r="G1022"/>
  <c r="H1022"/>
  <c r="I1022"/>
  <c r="J1022"/>
  <c r="K1022"/>
  <c r="L1022"/>
  <c r="M1022"/>
  <c r="N1022"/>
  <c r="O1022"/>
  <c r="P1022"/>
  <c r="Q1022"/>
  <c r="R1022"/>
  <c r="S1022"/>
  <c r="T1022"/>
  <c r="U1022"/>
  <c r="V1022"/>
  <c r="W1022"/>
  <c r="X1022"/>
  <c r="Y1022"/>
  <c r="B1023"/>
  <c r="C1023"/>
  <c r="D1023"/>
  <c r="E1023"/>
  <c r="F1023"/>
  <c r="G1023"/>
  <c r="H1023"/>
  <c r="I1023"/>
  <c r="J1023"/>
  <c r="K1023"/>
  <c r="L1023"/>
  <c r="M1023"/>
  <c r="N1023"/>
  <c r="O1023"/>
  <c r="P1023"/>
  <c r="Q1023"/>
  <c r="R1023"/>
  <c r="S1023"/>
  <c r="T1023"/>
  <c r="U1023"/>
  <c r="V1023"/>
  <c r="W1023"/>
  <c r="X1023"/>
  <c r="Y1023"/>
  <c r="B1024"/>
  <c r="C1024"/>
  <c r="D1024"/>
  <c r="E1024"/>
  <c r="F1024"/>
  <c r="G1024"/>
  <c r="H1024"/>
  <c r="I1024"/>
  <c r="J1024"/>
  <c r="K1024"/>
  <c r="L1024"/>
  <c r="M1024"/>
  <c r="N1024"/>
  <c r="O1024"/>
  <c r="P1024"/>
  <c r="Q1024"/>
  <c r="R1024"/>
  <c r="S1024"/>
  <c r="T1024"/>
  <c r="U1024"/>
  <c r="V1024"/>
  <c r="W1024"/>
  <c r="X1024"/>
  <c r="Y1024"/>
  <c r="B1025"/>
  <c r="C1025"/>
  <c r="D1025"/>
  <c r="E1025"/>
  <c r="F1025"/>
  <c r="G1025"/>
  <c r="H1025"/>
  <c r="I1025"/>
  <c r="J1025"/>
  <c r="K1025"/>
  <c r="L1025"/>
  <c r="M1025"/>
  <c r="N1025"/>
  <c r="O1025"/>
  <c r="P1025"/>
  <c r="Q1025"/>
  <c r="R1025"/>
  <c r="S1025"/>
  <c r="T1025"/>
  <c r="U1025"/>
  <c r="V1025"/>
  <c r="W1025"/>
  <c r="X1025"/>
  <c r="Y1025"/>
  <c r="B1026"/>
  <c r="C1026"/>
  <c r="D1026"/>
  <c r="E1026"/>
  <c r="F1026"/>
  <c r="G1026"/>
  <c r="H1026"/>
  <c r="I1026"/>
  <c r="J1026"/>
  <c r="K1026"/>
  <c r="L1026"/>
  <c r="M1026"/>
  <c r="N1026"/>
  <c r="O1026"/>
  <c r="P1026"/>
  <c r="Q1026"/>
  <c r="R1026"/>
  <c r="S1026"/>
  <c r="T1026"/>
  <c r="U1026"/>
  <c r="V1026"/>
  <c r="W1026"/>
  <c r="X1026"/>
  <c r="Y1026"/>
  <c r="B1027"/>
  <c r="C1027"/>
  <c r="D1027"/>
  <c r="E1027"/>
  <c r="F1027"/>
  <c r="G1027"/>
  <c r="H1027"/>
  <c r="I1027"/>
  <c r="J1027"/>
  <c r="K1027"/>
  <c r="L1027"/>
  <c r="M1027"/>
  <c r="N1027"/>
  <c r="O1027"/>
  <c r="P1027"/>
  <c r="Q1027"/>
  <c r="R1027"/>
  <c r="S1027"/>
  <c r="T1027"/>
  <c r="U1027"/>
  <c r="V1027"/>
  <c r="W1027"/>
  <c r="X1027"/>
  <c r="Y1027"/>
  <c r="B1028"/>
  <c r="C1028"/>
  <c r="D1028"/>
  <c r="E1028"/>
  <c r="F1028"/>
  <c r="G1028"/>
  <c r="H1028"/>
  <c r="I1028"/>
  <c r="J1028"/>
  <c r="K1028"/>
  <c r="L1028"/>
  <c r="M1028"/>
  <c r="N1028"/>
  <c r="O1028"/>
  <c r="P1028"/>
  <c r="Q1028"/>
  <c r="R1028"/>
  <c r="S1028"/>
  <c r="T1028"/>
  <c r="U1028"/>
  <c r="V1028"/>
  <c r="W1028"/>
  <c r="X1028"/>
  <c r="Y1028"/>
  <c r="B1029"/>
  <c r="C1029"/>
  <c r="D1029"/>
  <c r="E1029"/>
  <c r="F1029"/>
  <c r="G1029"/>
  <c r="H1029"/>
  <c r="I1029"/>
  <c r="J1029"/>
  <c r="K1029"/>
  <c r="L1029"/>
  <c r="M1029"/>
  <c r="N1029"/>
  <c r="O1029"/>
  <c r="P1029"/>
  <c r="Q1029"/>
  <c r="R1029"/>
  <c r="S1029"/>
  <c r="T1029"/>
  <c r="U1029"/>
  <c r="V1029"/>
  <c r="W1029"/>
  <c r="X1029"/>
  <c r="Y1029"/>
  <c r="B1030"/>
  <c r="C1030"/>
  <c r="D1030"/>
  <c r="E1030"/>
  <c r="F1030"/>
  <c r="G1030"/>
  <c r="H1030"/>
  <c r="I1030"/>
  <c r="J1030"/>
  <c r="K1030"/>
  <c r="L1030"/>
  <c r="M1030"/>
  <c r="N1030"/>
  <c r="O1030"/>
  <c r="P1030"/>
  <c r="Q1030"/>
  <c r="R1030"/>
  <c r="S1030"/>
  <c r="T1030"/>
  <c r="U1030"/>
  <c r="V1030"/>
  <c r="W1030"/>
  <c r="X1030"/>
  <c r="Y1030"/>
  <c r="B1031"/>
  <c r="C1031"/>
  <c r="D1031"/>
  <c r="E1031"/>
  <c r="F1031"/>
  <c r="G1031"/>
  <c r="H1031"/>
  <c r="I1031"/>
  <c r="J1031"/>
  <c r="K1031"/>
  <c r="L1031"/>
  <c r="M1031"/>
  <c r="N1031"/>
  <c r="O1031"/>
  <c r="P1031"/>
  <c r="Q1031"/>
  <c r="R1031"/>
  <c r="S1031"/>
  <c r="T1031"/>
  <c r="U1031"/>
  <c r="V1031"/>
  <c r="W1031"/>
  <c r="X1031"/>
  <c r="Y1031"/>
  <c r="B1032"/>
  <c r="C1032"/>
  <c r="D1032"/>
  <c r="E1032"/>
  <c r="F1032"/>
  <c r="G1032"/>
  <c r="H1032"/>
  <c r="I1032"/>
  <c r="J1032"/>
  <c r="K1032"/>
  <c r="L1032"/>
  <c r="M1032"/>
  <c r="N1032"/>
  <c r="O1032"/>
  <c r="P1032"/>
  <c r="Q1032"/>
  <c r="R1032"/>
  <c r="S1032"/>
  <c r="T1032"/>
  <c r="U1032"/>
  <c r="V1032"/>
  <c r="W1032"/>
  <c r="X1032"/>
  <c r="Y1032"/>
  <c r="B1038"/>
  <c r="C1038"/>
  <c r="D1038"/>
  <c r="E1038"/>
  <c r="F1038"/>
  <c r="G1038"/>
  <c r="H1038"/>
  <c r="I1038"/>
  <c r="J1038"/>
  <c r="K1038"/>
  <c r="L1038"/>
  <c r="M1038"/>
  <c r="N1038"/>
  <c r="O1038"/>
  <c r="P1038"/>
  <c r="Q1038"/>
  <c r="R1038"/>
  <c r="S1038"/>
  <c r="T1038"/>
  <c r="U1038"/>
  <c r="V1038"/>
  <c r="W1038"/>
  <c r="X1038"/>
  <c r="Y1038"/>
  <c r="B1039"/>
  <c r="C1039"/>
  <c r="D1039"/>
  <c r="E1039"/>
  <c r="F1039"/>
  <c r="G1039"/>
  <c r="H1039"/>
  <c r="I1039"/>
  <c r="J1039"/>
  <c r="K1039"/>
  <c r="L1039"/>
  <c r="M1039"/>
  <c r="N1039"/>
  <c r="O1039"/>
  <c r="P1039"/>
  <c r="Q1039"/>
  <c r="R1039"/>
  <c r="S1039"/>
  <c r="T1039"/>
  <c r="U1039"/>
  <c r="V1039"/>
  <c r="W1039"/>
  <c r="X1039"/>
  <c r="Y1039"/>
  <c r="B1040"/>
  <c r="C1040"/>
  <c r="D1040"/>
  <c r="E1040"/>
  <c r="F1040"/>
  <c r="G1040"/>
  <c r="H1040"/>
  <c r="I1040"/>
  <c r="J1040"/>
  <c r="K1040"/>
  <c r="L1040"/>
  <c r="M1040"/>
  <c r="N1040"/>
  <c r="O1040"/>
  <c r="P1040"/>
  <c r="Q1040"/>
  <c r="R1040"/>
  <c r="S1040"/>
  <c r="T1040"/>
  <c r="U1040"/>
  <c r="V1040"/>
  <c r="W1040"/>
  <c r="X1040"/>
  <c r="Y1040"/>
  <c r="B1041"/>
  <c r="C1041"/>
  <c r="D1041"/>
  <c r="E1041"/>
  <c r="F1041"/>
  <c r="G1041"/>
  <c r="H1041"/>
  <c r="I1041"/>
  <c r="J1041"/>
  <c r="K1041"/>
  <c r="L1041"/>
  <c r="M1041"/>
  <c r="N1041"/>
  <c r="O1041"/>
  <c r="P1041"/>
  <c r="Q1041"/>
  <c r="R1041"/>
  <c r="S1041"/>
  <c r="T1041"/>
  <c r="U1041"/>
  <c r="V1041"/>
  <c r="W1041"/>
  <c r="X1041"/>
  <c r="Y1041"/>
  <c r="B1042"/>
  <c r="C1042"/>
  <c r="D1042"/>
  <c r="E1042"/>
  <c r="F1042"/>
  <c r="G1042"/>
  <c r="H1042"/>
  <c r="I1042"/>
  <c r="J1042"/>
  <c r="K1042"/>
  <c r="L1042"/>
  <c r="M1042"/>
  <c r="N1042"/>
  <c r="O1042"/>
  <c r="P1042"/>
  <c r="Q1042"/>
  <c r="R1042"/>
  <c r="S1042"/>
  <c r="T1042"/>
  <c r="U1042"/>
  <c r="V1042"/>
  <c r="W1042"/>
  <c r="X1042"/>
  <c r="Y1042"/>
  <c r="B1043"/>
  <c r="C1043"/>
  <c r="D1043"/>
  <c r="E1043"/>
  <c r="F1043"/>
  <c r="G1043"/>
  <c r="H1043"/>
  <c r="I1043"/>
  <c r="J1043"/>
  <c r="K1043"/>
  <c r="L1043"/>
  <c r="M1043"/>
  <c r="N1043"/>
  <c r="O1043"/>
  <c r="P1043"/>
  <c r="Q1043"/>
  <c r="R1043"/>
  <c r="S1043"/>
  <c r="T1043"/>
  <c r="U1043"/>
  <c r="V1043"/>
  <c r="W1043"/>
  <c r="X1043"/>
  <c r="Y1043"/>
  <c r="B1044"/>
  <c r="C1044"/>
  <c r="D1044"/>
  <c r="E1044"/>
  <c r="F1044"/>
  <c r="G1044"/>
  <c r="H1044"/>
  <c r="I1044"/>
  <c r="J1044"/>
  <c r="K1044"/>
  <c r="L1044"/>
  <c r="M1044"/>
  <c r="N1044"/>
  <c r="O1044"/>
  <c r="P1044"/>
  <c r="Q1044"/>
  <c r="R1044"/>
  <c r="S1044"/>
  <c r="T1044"/>
  <c r="U1044"/>
  <c r="V1044"/>
  <c r="W1044"/>
  <c r="X1044"/>
  <c r="Y1044"/>
  <c r="B1045"/>
  <c r="C1045"/>
  <c r="D1045"/>
  <c r="E1045"/>
  <c r="F1045"/>
  <c r="G1045"/>
  <c r="H1045"/>
  <c r="I1045"/>
  <c r="J1045"/>
  <c r="K1045"/>
  <c r="L1045"/>
  <c r="M1045"/>
  <c r="N1045"/>
  <c r="O1045"/>
  <c r="P1045"/>
  <c r="Q1045"/>
  <c r="R1045"/>
  <c r="S1045"/>
  <c r="T1045"/>
  <c r="U1045"/>
  <c r="V1045"/>
  <c r="W1045"/>
  <c r="X1045"/>
  <c r="Y1045"/>
  <c r="B1046"/>
  <c r="C1046"/>
  <c r="D1046"/>
  <c r="E1046"/>
  <c r="F1046"/>
  <c r="G1046"/>
  <c r="H1046"/>
  <c r="I1046"/>
  <c r="J1046"/>
  <c r="K1046"/>
  <c r="L1046"/>
  <c r="M1046"/>
  <c r="N1046"/>
  <c r="O1046"/>
  <c r="P1046"/>
  <c r="Q1046"/>
  <c r="R1046"/>
  <c r="S1046"/>
  <c r="T1046"/>
  <c r="U1046"/>
  <c r="V1046"/>
  <c r="W1046"/>
  <c r="X1046"/>
  <c r="Y1046"/>
  <c r="B1047"/>
  <c r="C1047"/>
  <c r="D1047"/>
  <c r="E1047"/>
  <c r="F1047"/>
  <c r="G1047"/>
  <c r="H1047"/>
  <c r="I1047"/>
  <c r="J1047"/>
  <c r="K1047"/>
  <c r="L1047"/>
  <c r="M1047"/>
  <c r="N1047"/>
  <c r="O1047"/>
  <c r="P1047"/>
  <c r="Q1047"/>
  <c r="R1047"/>
  <c r="S1047"/>
  <c r="T1047"/>
  <c r="U1047"/>
  <c r="V1047"/>
  <c r="W1047"/>
  <c r="X1047"/>
  <c r="Y1047"/>
  <c r="B1048"/>
  <c r="C1048"/>
  <c r="D1048"/>
  <c r="E1048"/>
  <c r="F1048"/>
  <c r="G1048"/>
  <c r="H1048"/>
  <c r="I1048"/>
  <c r="J1048"/>
  <c r="K1048"/>
  <c r="L1048"/>
  <c r="M1048"/>
  <c r="N1048"/>
  <c r="O1048"/>
  <c r="P1048"/>
  <c r="Q1048"/>
  <c r="R1048"/>
  <c r="S1048"/>
  <c r="T1048"/>
  <c r="U1048"/>
  <c r="V1048"/>
  <c r="W1048"/>
  <c r="X1048"/>
  <c r="Y1048"/>
  <c r="B1049"/>
  <c r="C1049"/>
  <c r="D1049"/>
  <c r="E1049"/>
  <c r="F1049"/>
  <c r="G1049"/>
  <c r="H1049"/>
  <c r="I1049"/>
  <c r="J1049"/>
  <c r="K1049"/>
  <c r="L1049"/>
  <c r="M1049"/>
  <c r="N1049"/>
  <c r="O1049"/>
  <c r="P1049"/>
  <c r="Q1049"/>
  <c r="R1049"/>
  <c r="S1049"/>
  <c r="T1049"/>
  <c r="U1049"/>
  <c r="V1049"/>
  <c r="W1049"/>
  <c r="X1049"/>
  <c r="Y1049"/>
  <c r="B1050"/>
  <c r="C1050"/>
  <c r="D1050"/>
  <c r="E1050"/>
  <c r="F1050"/>
  <c r="G1050"/>
  <c r="H1050"/>
  <c r="I1050"/>
  <c r="J1050"/>
  <c r="K1050"/>
  <c r="L1050"/>
  <c r="M1050"/>
  <c r="N1050"/>
  <c r="O1050"/>
  <c r="P1050"/>
  <c r="Q1050"/>
  <c r="R1050"/>
  <c r="S1050"/>
  <c r="T1050"/>
  <c r="U1050"/>
  <c r="V1050"/>
  <c r="W1050"/>
  <c r="X1050"/>
  <c r="Y1050"/>
  <c r="B1051"/>
  <c r="C1051"/>
  <c r="D1051"/>
  <c r="E1051"/>
  <c r="F1051"/>
  <c r="G1051"/>
  <c r="H1051"/>
  <c r="I1051"/>
  <c r="J1051"/>
  <c r="K1051"/>
  <c r="L1051"/>
  <c r="M1051"/>
  <c r="N1051"/>
  <c r="O1051"/>
  <c r="P1051"/>
  <c r="Q1051"/>
  <c r="R1051"/>
  <c r="S1051"/>
  <c r="T1051"/>
  <c r="U1051"/>
  <c r="V1051"/>
  <c r="W1051"/>
  <c r="X1051"/>
  <c r="Y1051"/>
  <c r="B1052"/>
  <c r="C1052"/>
  <c r="D1052"/>
  <c r="E1052"/>
  <c r="F1052"/>
  <c r="G1052"/>
  <c r="H1052"/>
  <c r="I1052"/>
  <c r="J1052"/>
  <c r="K1052"/>
  <c r="L1052"/>
  <c r="M1052"/>
  <c r="N1052"/>
  <c r="O1052"/>
  <c r="P1052"/>
  <c r="Q1052"/>
  <c r="R1052"/>
  <c r="S1052"/>
  <c r="T1052"/>
  <c r="U1052"/>
  <c r="V1052"/>
  <c r="W1052"/>
  <c r="X1052"/>
  <c r="Y1052"/>
  <c r="B1053"/>
  <c r="C1053"/>
  <c r="D1053"/>
  <c r="E1053"/>
  <c r="F1053"/>
  <c r="G1053"/>
  <c r="H1053"/>
  <c r="I1053"/>
  <c r="J1053"/>
  <c r="K1053"/>
  <c r="L1053"/>
  <c r="M1053"/>
  <c r="N1053"/>
  <c r="O1053"/>
  <c r="P1053"/>
  <c r="Q1053"/>
  <c r="R1053"/>
  <c r="S1053"/>
  <c r="T1053"/>
  <c r="U1053"/>
  <c r="V1053"/>
  <c r="W1053"/>
  <c r="X1053"/>
  <c r="Y1053"/>
  <c r="B1054"/>
  <c r="C1054"/>
  <c r="D1054"/>
  <c r="E1054"/>
  <c r="F1054"/>
  <c r="G1054"/>
  <c r="H1054"/>
  <c r="I1054"/>
  <c r="J1054"/>
  <c r="K1054"/>
  <c r="L1054"/>
  <c r="M1054"/>
  <c r="N1054"/>
  <c r="O1054"/>
  <c r="P1054"/>
  <c r="Q1054"/>
  <c r="R1054"/>
  <c r="S1054"/>
  <c r="T1054"/>
  <c r="U1054"/>
  <c r="V1054"/>
  <c r="W1054"/>
  <c r="X1054"/>
  <c r="Y1054"/>
  <c r="B1055"/>
  <c r="C1055"/>
  <c r="D1055"/>
  <c r="E1055"/>
  <c r="F1055"/>
  <c r="G1055"/>
  <c r="H1055"/>
  <c r="I1055"/>
  <c r="J1055"/>
  <c r="K1055"/>
  <c r="L1055"/>
  <c r="M1055"/>
  <c r="N1055"/>
  <c r="O1055"/>
  <c r="P1055"/>
  <c r="Q1055"/>
  <c r="R1055"/>
  <c r="S1055"/>
  <c r="T1055"/>
  <c r="U1055"/>
  <c r="V1055"/>
  <c r="W1055"/>
  <c r="X1055"/>
  <c r="Y1055"/>
  <c r="B1056"/>
  <c r="C1056"/>
  <c r="D1056"/>
  <c r="E1056"/>
  <c r="F1056"/>
  <c r="G1056"/>
  <c r="H1056"/>
  <c r="I1056"/>
  <c r="J1056"/>
  <c r="K1056"/>
  <c r="L1056"/>
  <c r="M1056"/>
  <c r="N1056"/>
  <c r="O1056"/>
  <c r="P1056"/>
  <c r="Q1056"/>
  <c r="R1056"/>
  <c r="S1056"/>
  <c r="T1056"/>
  <c r="U1056"/>
  <c r="V1056"/>
  <c r="W1056"/>
  <c r="X1056"/>
  <c r="Y1056"/>
  <c r="B1057"/>
  <c r="C1057"/>
  <c r="D1057"/>
  <c r="E1057"/>
  <c r="F1057"/>
  <c r="G1057"/>
  <c r="H1057"/>
  <c r="I1057"/>
  <c r="J1057"/>
  <c r="K1057"/>
  <c r="L1057"/>
  <c r="M1057"/>
  <c r="N1057"/>
  <c r="O1057"/>
  <c r="P1057"/>
  <c r="Q1057"/>
  <c r="R1057"/>
  <c r="S1057"/>
  <c r="T1057"/>
  <c r="U1057"/>
  <c r="V1057"/>
  <c r="W1057"/>
  <c r="X1057"/>
  <c r="Y1057"/>
  <c r="B1058"/>
  <c r="C1058"/>
  <c r="D1058"/>
  <c r="E1058"/>
  <c r="F1058"/>
  <c r="G1058"/>
  <c r="H1058"/>
  <c r="I1058"/>
  <c r="J1058"/>
  <c r="K1058"/>
  <c r="L1058"/>
  <c r="M1058"/>
  <c r="N1058"/>
  <c r="O1058"/>
  <c r="P1058"/>
  <c r="Q1058"/>
  <c r="R1058"/>
  <c r="S1058"/>
  <c r="T1058"/>
  <c r="U1058"/>
  <c r="V1058"/>
  <c r="W1058"/>
  <c r="X1058"/>
  <c r="Y1058"/>
  <c r="B1059"/>
  <c r="C1059"/>
  <c r="D1059"/>
  <c r="E1059"/>
  <c r="F1059"/>
  <c r="G1059"/>
  <c r="H1059"/>
  <c r="I1059"/>
  <c r="J1059"/>
  <c r="K1059"/>
  <c r="L1059"/>
  <c r="M1059"/>
  <c r="N1059"/>
  <c r="O1059"/>
  <c r="P1059"/>
  <c r="Q1059"/>
  <c r="R1059"/>
  <c r="S1059"/>
  <c r="T1059"/>
  <c r="U1059"/>
  <c r="V1059"/>
  <c r="W1059"/>
  <c r="X1059"/>
  <c r="Y1059"/>
  <c r="B1060"/>
  <c r="C1060"/>
  <c r="D1060"/>
  <c r="E1060"/>
  <c r="F1060"/>
  <c r="G1060"/>
  <c r="H1060"/>
  <c r="I1060"/>
  <c r="J1060"/>
  <c r="K1060"/>
  <c r="L1060"/>
  <c r="M1060"/>
  <c r="N1060"/>
  <c r="O1060"/>
  <c r="P1060"/>
  <c r="Q1060"/>
  <c r="R1060"/>
  <c r="S1060"/>
  <c r="T1060"/>
  <c r="U1060"/>
  <c r="V1060"/>
  <c r="W1060"/>
  <c r="X1060"/>
  <c r="Y1060"/>
  <c r="B1061"/>
  <c r="C1061"/>
  <c r="D1061"/>
  <c r="E1061"/>
  <c r="F1061"/>
  <c r="G1061"/>
  <c r="H1061"/>
  <c r="I1061"/>
  <c r="J1061"/>
  <c r="K1061"/>
  <c r="L1061"/>
  <c r="M1061"/>
  <c r="N1061"/>
  <c r="O1061"/>
  <c r="P1061"/>
  <c r="Q1061"/>
  <c r="R1061"/>
  <c r="S1061"/>
  <c r="T1061"/>
  <c r="U1061"/>
  <c r="V1061"/>
  <c r="W1061"/>
  <c r="X1061"/>
  <c r="Y1061"/>
  <c r="B1062"/>
  <c r="C1062"/>
  <c r="D1062"/>
  <c r="E1062"/>
  <c r="F1062"/>
  <c r="G1062"/>
  <c r="H1062"/>
  <c r="I1062"/>
  <c r="J1062"/>
  <c r="K1062"/>
  <c r="L1062"/>
  <c r="M1062"/>
  <c r="N1062"/>
  <c r="O1062"/>
  <c r="P1062"/>
  <c r="Q1062"/>
  <c r="R1062"/>
  <c r="S1062"/>
  <c r="T1062"/>
  <c r="U1062"/>
  <c r="V1062"/>
  <c r="W1062"/>
  <c r="X1062"/>
  <c r="Y1062"/>
  <c r="B1063"/>
  <c r="C1063"/>
  <c r="D1063"/>
  <c r="E1063"/>
  <c r="F1063"/>
  <c r="G1063"/>
  <c r="H1063"/>
  <c r="I1063"/>
  <c r="J1063"/>
  <c r="K1063"/>
  <c r="L1063"/>
  <c r="M1063"/>
  <c r="N1063"/>
  <c r="O1063"/>
  <c r="P1063"/>
  <c r="Q1063"/>
  <c r="R1063"/>
  <c r="S1063"/>
  <c r="T1063"/>
  <c r="U1063"/>
  <c r="V1063"/>
  <c r="W1063"/>
  <c r="X1063"/>
  <c r="Y1063"/>
  <c r="B1064"/>
  <c r="C1064"/>
  <c r="D1064"/>
  <c r="E1064"/>
  <c r="F1064"/>
  <c r="G1064"/>
  <c r="H1064"/>
  <c r="I1064"/>
  <c r="J1064"/>
  <c r="K1064"/>
  <c r="L1064"/>
  <c r="M1064"/>
  <c r="N1064"/>
  <c r="O1064"/>
  <c r="P1064"/>
  <c r="Q1064"/>
  <c r="R1064"/>
  <c r="S1064"/>
  <c r="T1064"/>
  <c r="U1064"/>
  <c r="V1064"/>
  <c r="W1064"/>
  <c r="X1064"/>
  <c r="Y1064"/>
  <c r="B1065"/>
  <c r="C1065"/>
  <c r="D1065"/>
  <c r="E1065"/>
  <c r="F1065"/>
  <c r="G1065"/>
  <c r="H1065"/>
  <c r="I1065"/>
  <c r="J1065"/>
  <c r="K1065"/>
  <c r="L1065"/>
  <c r="M1065"/>
  <c r="N1065"/>
  <c r="O1065"/>
  <c r="P1065"/>
  <c r="Q1065"/>
  <c r="R1065"/>
  <c r="S1065"/>
  <c r="T1065"/>
  <c r="U1065"/>
  <c r="V1065"/>
  <c r="W1065"/>
  <c r="X1065"/>
  <c r="Y1065"/>
  <c r="B1066"/>
  <c r="C1066"/>
  <c r="D1066"/>
  <c r="E1066"/>
  <c r="F1066"/>
  <c r="G1066"/>
  <c r="H1066"/>
  <c r="I1066"/>
  <c r="J1066"/>
  <c r="K1066"/>
  <c r="L1066"/>
  <c r="M1066"/>
  <c r="N1066"/>
  <c r="O1066"/>
  <c r="P1066"/>
  <c r="Q1066"/>
  <c r="R1066"/>
  <c r="S1066"/>
  <c r="T1066"/>
  <c r="U1066"/>
  <c r="V1066"/>
  <c r="W1066"/>
  <c r="X1066"/>
  <c r="Y1066"/>
  <c r="B1067"/>
  <c r="C1067"/>
  <c r="D1067"/>
  <c r="E1067"/>
  <c r="F1067"/>
  <c r="G1067"/>
  <c r="H1067"/>
  <c r="I1067"/>
  <c r="J1067"/>
  <c r="K1067"/>
  <c r="L1067"/>
  <c r="M1067"/>
  <c r="N1067"/>
  <c r="O1067"/>
  <c r="P1067"/>
  <c r="Q1067"/>
  <c r="R1067"/>
  <c r="S1067"/>
  <c r="T1067"/>
  <c r="U1067"/>
  <c r="V1067"/>
  <c r="W1067"/>
  <c r="X1067"/>
  <c r="Y1067"/>
  <c r="B1068"/>
  <c r="C1068"/>
  <c r="D1068"/>
  <c r="E1068"/>
  <c r="F1068"/>
  <c r="G1068"/>
  <c r="H1068"/>
  <c r="I1068"/>
  <c r="J1068"/>
  <c r="K1068"/>
  <c r="L1068"/>
  <c r="M1068"/>
  <c r="N1068"/>
  <c r="O1068"/>
  <c r="P1068"/>
  <c r="Q1068"/>
  <c r="R1068"/>
  <c r="S1068"/>
  <c r="T1068"/>
  <c r="U1068"/>
  <c r="V1068"/>
  <c r="W1068"/>
  <c r="X1068"/>
  <c r="Y1068"/>
  <c r="B1074"/>
  <c r="C1074"/>
  <c r="D1074"/>
  <c r="E1074"/>
  <c r="F1074"/>
  <c r="G1074"/>
  <c r="H1074"/>
  <c r="I1074"/>
  <c r="J1074"/>
  <c r="K1074"/>
  <c r="L1074"/>
  <c r="M1074"/>
  <c r="N1074"/>
  <c r="O1074"/>
  <c r="P1074"/>
  <c r="Q1074"/>
  <c r="R1074"/>
  <c r="S1074"/>
  <c r="T1074"/>
  <c r="U1074"/>
  <c r="V1074"/>
  <c r="W1074"/>
  <c r="X1074"/>
  <c r="Y1074"/>
  <c r="B1075"/>
  <c r="C1075"/>
  <c r="D1075"/>
  <c r="E1075"/>
  <c r="F1075"/>
  <c r="G1075"/>
  <c r="H1075"/>
  <c r="I1075"/>
  <c r="J1075"/>
  <c r="K1075"/>
  <c r="L1075"/>
  <c r="M1075"/>
  <c r="N1075"/>
  <c r="O1075"/>
  <c r="P1075"/>
  <c r="Q1075"/>
  <c r="R1075"/>
  <c r="S1075"/>
  <c r="T1075"/>
  <c r="U1075"/>
  <c r="V1075"/>
  <c r="W1075"/>
  <c r="X1075"/>
  <c r="Y1075"/>
  <c r="B1076"/>
  <c r="C1076"/>
  <c r="D1076"/>
  <c r="E1076"/>
  <c r="F1076"/>
  <c r="G1076"/>
  <c r="H1076"/>
  <c r="I1076"/>
  <c r="J1076"/>
  <c r="K1076"/>
  <c r="L1076"/>
  <c r="M1076"/>
  <c r="N1076"/>
  <c r="O1076"/>
  <c r="P1076"/>
  <c r="Q1076"/>
  <c r="R1076"/>
  <c r="S1076"/>
  <c r="T1076"/>
  <c r="U1076"/>
  <c r="V1076"/>
  <c r="W1076"/>
  <c r="X1076"/>
  <c r="Y1076"/>
  <c r="B1077"/>
  <c r="C1077"/>
  <c r="D1077"/>
  <c r="E1077"/>
  <c r="F1077"/>
  <c r="G1077"/>
  <c r="H1077"/>
  <c r="I1077"/>
  <c r="J1077"/>
  <c r="K1077"/>
  <c r="L1077"/>
  <c r="M1077"/>
  <c r="N1077"/>
  <c r="O1077"/>
  <c r="P1077"/>
  <c r="Q1077"/>
  <c r="R1077"/>
  <c r="S1077"/>
  <c r="T1077"/>
  <c r="U1077"/>
  <c r="V1077"/>
  <c r="W1077"/>
  <c r="X1077"/>
  <c r="Y1077"/>
  <c r="B1078"/>
  <c r="C1078"/>
  <c r="D1078"/>
  <c r="E1078"/>
  <c r="F1078"/>
  <c r="G1078"/>
  <c r="H1078"/>
  <c r="I1078"/>
  <c r="J1078"/>
  <c r="K1078"/>
  <c r="L1078"/>
  <c r="M1078"/>
  <c r="N1078"/>
  <c r="O1078"/>
  <c r="P1078"/>
  <c r="Q1078"/>
  <c r="R1078"/>
  <c r="S1078"/>
  <c r="T1078"/>
  <c r="U1078"/>
  <c r="V1078"/>
  <c r="W1078"/>
  <c r="X1078"/>
  <c r="Y1078"/>
  <c r="B1079"/>
  <c r="C1079"/>
  <c r="D1079"/>
  <c r="E1079"/>
  <c r="F1079"/>
  <c r="G1079"/>
  <c r="H1079"/>
  <c r="I1079"/>
  <c r="J1079"/>
  <c r="K1079"/>
  <c r="L1079"/>
  <c r="M1079"/>
  <c r="N1079"/>
  <c r="O1079"/>
  <c r="P1079"/>
  <c r="Q1079"/>
  <c r="R1079"/>
  <c r="S1079"/>
  <c r="T1079"/>
  <c r="U1079"/>
  <c r="V1079"/>
  <c r="W1079"/>
  <c r="X1079"/>
  <c r="Y1079"/>
  <c r="B1080"/>
  <c r="C1080"/>
  <c r="D1080"/>
  <c r="E1080"/>
  <c r="F1080"/>
  <c r="G1080"/>
  <c r="H1080"/>
  <c r="I1080"/>
  <c r="J1080"/>
  <c r="K1080"/>
  <c r="L1080"/>
  <c r="M1080"/>
  <c r="N1080"/>
  <c r="O1080"/>
  <c r="P1080"/>
  <c r="Q1080"/>
  <c r="R1080"/>
  <c r="S1080"/>
  <c r="T1080"/>
  <c r="U1080"/>
  <c r="V1080"/>
  <c r="W1080"/>
  <c r="X1080"/>
  <c r="Y1080"/>
  <c r="B1081"/>
  <c r="C1081"/>
  <c r="D1081"/>
  <c r="E1081"/>
  <c r="F1081"/>
  <c r="G1081"/>
  <c r="H1081"/>
  <c r="I1081"/>
  <c r="J1081"/>
  <c r="K1081"/>
  <c r="L1081"/>
  <c r="M1081"/>
  <c r="N1081"/>
  <c r="O1081"/>
  <c r="P1081"/>
  <c r="Q1081"/>
  <c r="R1081"/>
  <c r="S1081"/>
  <c r="T1081"/>
  <c r="U1081"/>
  <c r="V1081"/>
  <c r="W1081"/>
  <c r="X1081"/>
  <c r="Y1081"/>
  <c r="B1082"/>
  <c r="C1082"/>
  <c r="D1082"/>
  <c r="E1082"/>
  <c r="F1082"/>
  <c r="G1082"/>
  <c r="H1082"/>
  <c r="I1082"/>
  <c r="J1082"/>
  <c r="K1082"/>
  <c r="L1082"/>
  <c r="M1082"/>
  <c r="N1082"/>
  <c r="O1082"/>
  <c r="P1082"/>
  <c r="Q1082"/>
  <c r="R1082"/>
  <c r="S1082"/>
  <c r="T1082"/>
  <c r="U1082"/>
  <c r="V1082"/>
  <c r="W1082"/>
  <c r="X1082"/>
  <c r="Y1082"/>
  <c r="B1083"/>
  <c r="C1083"/>
  <c r="D1083"/>
  <c r="E1083"/>
  <c r="F1083"/>
  <c r="G1083"/>
  <c r="H1083"/>
  <c r="I1083"/>
  <c r="J1083"/>
  <c r="K1083"/>
  <c r="L1083"/>
  <c r="M1083"/>
  <c r="N1083"/>
  <c r="O1083"/>
  <c r="P1083"/>
  <c r="Q1083"/>
  <c r="R1083"/>
  <c r="S1083"/>
  <c r="T1083"/>
  <c r="U1083"/>
  <c r="V1083"/>
  <c r="W1083"/>
  <c r="X1083"/>
  <c r="Y1083"/>
  <c r="B1084"/>
  <c r="C1084"/>
  <c r="D1084"/>
  <c r="E1084"/>
  <c r="F1084"/>
  <c r="G1084"/>
  <c r="H1084"/>
  <c r="I1084"/>
  <c r="J1084"/>
  <c r="K1084"/>
  <c r="L1084"/>
  <c r="M1084"/>
  <c r="N1084"/>
  <c r="O1084"/>
  <c r="P1084"/>
  <c r="Q1084"/>
  <c r="R1084"/>
  <c r="S1084"/>
  <c r="T1084"/>
  <c r="U1084"/>
  <c r="V1084"/>
  <c r="W1084"/>
  <c r="X1084"/>
  <c r="Y1084"/>
  <c r="B1085"/>
  <c r="C1085"/>
  <c r="D1085"/>
  <c r="E1085"/>
  <c r="F1085"/>
  <c r="G1085"/>
  <c r="H1085"/>
  <c r="I1085"/>
  <c r="J1085"/>
  <c r="K1085"/>
  <c r="L1085"/>
  <c r="M1085"/>
  <c r="N1085"/>
  <c r="O1085"/>
  <c r="P1085"/>
  <c r="Q1085"/>
  <c r="R1085"/>
  <c r="S1085"/>
  <c r="T1085"/>
  <c r="U1085"/>
  <c r="V1085"/>
  <c r="W1085"/>
  <c r="X1085"/>
  <c r="Y1085"/>
  <c r="B1086"/>
  <c r="C1086"/>
  <c r="D1086"/>
  <c r="E1086"/>
  <c r="F1086"/>
  <c r="G1086"/>
  <c r="H1086"/>
  <c r="I1086"/>
  <c r="J1086"/>
  <c r="K1086"/>
  <c r="L1086"/>
  <c r="M1086"/>
  <c r="N1086"/>
  <c r="O1086"/>
  <c r="P1086"/>
  <c r="Q1086"/>
  <c r="R1086"/>
  <c r="S1086"/>
  <c r="T1086"/>
  <c r="U1086"/>
  <c r="V1086"/>
  <c r="W1086"/>
  <c r="X1086"/>
  <c r="Y1086"/>
  <c r="B1087"/>
  <c r="C1087"/>
  <c r="D1087"/>
  <c r="E1087"/>
  <c r="F1087"/>
  <c r="G1087"/>
  <c r="H1087"/>
  <c r="I1087"/>
  <c r="J1087"/>
  <c r="K1087"/>
  <c r="L1087"/>
  <c r="M1087"/>
  <c r="N1087"/>
  <c r="O1087"/>
  <c r="P1087"/>
  <c r="Q1087"/>
  <c r="R1087"/>
  <c r="S1087"/>
  <c r="T1087"/>
  <c r="U1087"/>
  <c r="V1087"/>
  <c r="W1087"/>
  <c r="X1087"/>
  <c r="Y1087"/>
  <c r="B1088"/>
  <c r="C1088"/>
  <c r="D1088"/>
  <c r="E1088"/>
  <c r="F1088"/>
  <c r="G1088"/>
  <c r="H1088"/>
  <c r="I1088"/>
  <c r="J1088"/>
  <c r="K1088"/>
  <c r="L1088"/>
  <c r="M1088"/>
  <c r="N1088"/>
  <c r="O1088"/>
  <c r="P1088"/>
  <c r="Q1088"/>
  <c r="R1088"/>
  <c r="S1088"/>
  <c r="T1088"/>
  <c r="U1088"/>
  <c r="V1088"/>
  <c r="W1088"/>
  <c r="X1088"/>
  <c r="Y1088"/>
  <c r="B1089"/>
  <c r="C1089"/>
  <c r="D1089"/>
  <c r="E1089"/>
  <c r="F1089"/>
  <c r="G1089"/>
  <c r="H1089"/>
  <c r="I1089"/>
  <c r="J1089"/>
  <c r="K1089"/>
  <c r="L1089"/>
  <c r="M1089"/>
  <c r="N1089"/>
  <c r="O1089"/>
  <c r="P1089"/>
  <c r="Q1089"/>
  <c r="R1089"/>
  <c r="S1089"/>
  <c r="T1089"/>
  <c r="U1089"/>
  <c r="V1089"/>
  <c r="W1089"/>
  <c r="X1089"/>
  <c r="Y1089"/>
  <c r="B1090"/>
  <c r="C1090"/>
  <c r="D1090"/>
  <c r="E1090"/>
  <c r="F1090"/>
  <c r="G1090"/>
  <c r="H1090"/>
  <c r="I1090"/>
  <c r="J1090"/>
  <c r="K1090"/>
  <c r="L1090"/>
  <c r="M1090"/>
  <c r="N1090"/>
  <c r="O1090"/>
  <c r="P1090"/>
  <c r="Q1090"/>
  <c r="R1090"/>
  <c r="S1090"/>
  <c r="T1090"/>
  <c r="U1090"/>
  <c r="V1090"/>
  <c r="W1090"/>
  <c r="X1090"/>
  <c r="Y1090"/>
  <c r="B1091"/>
  <c r="C1091"/>
  <c r="D1091"/>
  <c r="E1091"/>
  <c r="F1091"/>
  <c r="G1091"/>
  <c r="H1091"/>
  <c r="I1091"/>
  <c r="J1091"/>
  <c r="K1091"/>
  <c r="L1091"/>
  <c r="M1091"/>
  <c r="N1091"/>
  <c r="O1091"/>
  <c r="P1091"/>
  <c r="Q1091"/>
  <c r="R1091"/>
  <c r="S1091"/>
  <c r="T1091"/>
  <c r="U1091"/>
  <c r="V1091"/>
  <c r="W1091"/>
  <c r="X1091"/>
  <c r="Y1091"/>
  <c r="B1092"/>
  <c r="C1092"/>
  <c r="D1092"/>
  <c r="E1092"/>
  <c r="F1092"/>
  <c r="G1092"/>
  <c r="H1092"/>
  <c r="I1092"/>
  <c r="J1092"/>
  <c r="K1092"/>
  <c r="L1092"/>
  <c r="M1092"/>
  <c r="N1092"/>
  <c r="O1092"/>
  <c r="P1092"/>
  <c r="Q1092"/>
  <c r="R1092"/>
  <c r="S1092"/>
  <c r="T1092"/>
  <c r="U1092"/>
  <c r="V1092"/>
  <c r="W1092"/>
  <c r="X1092"/>
  <c r="Y1092"/>
  <c r="B1093"/>
  <c r="C1093"/>
  <c r="D1093"/>
  <c r="E1093"/>
  <c r="F1093"/>
  <c r="G1093"/>
  <c r="H1093"/>
  <c r="I1093"/>
  <c r="J1093"/>
  <c r="K1093"/>
  <c r="L1093"/>
  <c r="M1093"/>
  <c r="N1093"/>
  <c r="O1093"/>
  <c r="P1093"/>
  <c r="Q1093"/>
  <c r="R1093"/>
  <c r="S1093"/>
  <c r="T1093"/>
  <c r="U1093"/>
  <c r="V1093"/>
  <c r="W1093"/>
  <c r="X1093"/>
  <c r="Y1093"/>
  <c r="B1094"/>
  <c r="C1094"/>
  <c r="D1094"/>
  <c r="E1094"/>
  <c r="F1094"/>
  <c r="G1094"/>
  <c r="H1094"/>
  <c r="I1094"/>
  <c r="J1094"/>
  <c r="K1094"/>
  <c r="L1094"/>
  <c r="M1094"/>
  <c r="N1094"/>
  <c r="O1094"/>
  <c r="P1094"/>
  <c r="Q1094"/>
  <c r="R1094"/>
  <c r="S1094"/>
  <c r="T1094"/>
  <c r="U1094"/>
  <c r="V1094"/>
  <c r="W1094"/>
  <c r="X1094"/>
  <c r="Y1094"/>
  <c r="B1095"/>
  <c r="C1095"/>
  <c r="D1095"/>
  <c r="E1095"/>
  <c r="F1095"/>
  <c r="G1095"/>
  <c r="H1095"/>
  <c r="I1095"/>
  <c r="J1095"/>
  <c r="K1095"/>
  <c r="L1095"/>
  <c r="M1095"/>
  <c r="N1095"/>
  <c r="O1095"/>
  <c r="P1095"/>
  <c r="Q1095"/>
  <c r="R1095"/>
  <c r="S1095"/>
  <c r="T1095"/>
  <c r="U1095"/>
  <c r="V1095"/>
  <c r="W1095"/>
  <c r="X1095"/>
  <c r="Y1095"/>
  <c r="B1096"/>
  <c r="C1096"/>
  <c r="D1096"/>
  <c r="E1096"/>
  <c r="F1096"/>
  <c r="G1096"/>
  <c r="H1096"/>
  <c r="I1096"/>
  <c r="J1096"/>
  <c r="K1096"/>
  <c r="L1096"/>
  <c r="M1096"/>
  <c r="N1096"/>
  <c r="O1096"/>
  <c r="P1096"/>
  <c r="Q1096"/>
  <c r="R1096"/>
  <c r="S1096"/>
  <c r="T1096"/>
  <c r="U1096"/>
  <c r="V1096"/>
  <c r="W1096"/>
  <c r="X1096"/>
  <c r="Y1096"/>
  <c r="B1097"/>
  <c r="C1097"/>
  <c r="D1097"/>
  <c r="E1097"/>
  <c r="F1097"/>
  <c r="G1097"/>
  <c r="H1097"/>
  <c r="I1097"/>
  <c r="J1097"/>
  <c r="K1097"/>
  <c r="L1097"/>
  <c r="M1097"/>
  <c r="N1097"/>
  <c r="O1097"/>
  <c r="P1097"/>
  <c r="Q1097"/>
  <c r="R1097"/>
  <c r="S1097"/>
  <c r="T1097"/>
  <c r="U1097"/>
  <c r="V1097"/>
  <c r="W1097"/>
  <c r="X1097"/>
  <c r="Y1097"/>
  <c r="B1098"/>
  <c r="C1098"/>
  <c r="D1098"/>
  <c r="E1098"/>
  <c r="F1098"/>
  <c r="G1098"/>
  <c r="H1098"/>
  <c r="I1098"/>
  <c r="J1098"/>
  <c r="K1098"/>
  <c r="L1098"/>
  <c r="M1098"/>
  <c r="N1098"/>
  <c r="O1098"/>
  <c r="P1098"/>
  <c r="Q1098"/>
  <c r="R1098"/>
  <c r="S1098"/>
  <c r="T1098"/>
  <c r="U1098"/>
  <c r="V1098"/>
  <c r="W1098"/>
  <c r="X1098"/>
  <c r="Y1098"/>
  <c r="B1099"/>
  <c r="C1099"/>
  <c r="D1099"/>
  <c r="E1099"/>
  <c r="F1099"/>
  <c r="G1099"/>
  <c r="H1099"/>
  <c r="I1099"/>
  <c r="J1099"/>
  <c r="K1099"/>
  <c r="L1099"/>
  <c r="M1099"/>
  <c r="N1099"/>
  <c r="O1099"/>
  <c r="P1099"/>
  <c r="Q1099"/>
  <c r="R1099"/>
  <c r="S1099"/>
  <c r="T1099"/>
  <c r="U1099"/>
  <c r="V1099"/>
  <c r="W1099"/>
  <c r="X1099"/>
  <c r="Y1099"/>
  <c r="B1100"/>
  <c r="C1100"/>
  <c r="D1100"/>
  <c r="E1100"/>
  <c r="F1100"/>
  <c r="G1100"/>
  <c r="H1100"/>
  <c r="I1100"/>
  <c r="J1100"/>
  <c r="K1100"/>
  <c r="L1100"/>
  <c r="M1100"/>
  <c r="N1100"/>
  <c r="O1100"/>
  <c r="P1100"/>
  <c r="Q1100"/>
  <c r="R1100"/>
  <c r="S1100"/>
  <c r="T1100"/>
  <c r="U1100"/>
  <c r="V1100"/>
  <c r="W1100"/>
  <c r="X1100"/>
  <c r="Y1100"/>
  <c r="B1101"/>
  <c r="C1101"/>
  <c r="D1101"/>
  <c r="E1101"/>
  <c r="F1101"/>
  <c r="G1101"/>
  <c r="H1101"/>
  <c r="I1101"/>
  <c r="J1101"/>
  <c r="K1101"/>
  <c r="L1101"/>
  <c r="M1101"/>
  <c r="N1101"/>
  <c r="O1101"/>
  <c r="P1101"/>
  <c r="Q1101"/>
  <c r="R1101"/>
  <c r="S1101"/>
  <c r="T1101"/>
  <c r="U1101"/>
  <c r="V1101"/>
  <c r="W1101"/>
  <c r="X1101"/>
  <c r="Y1101"/>
  <c r="B1102"/>
  <c r="C1102"/>
  <c r="D1102"/>
  <c r="E1102"/>
  <c r="F1102"/>
  <c r="G1102"/>
  <c r="H1102"/>
  <c r="I1102"/>
  <c r="J1102"/>
  <c r="K1102"/>
  <c r="L1102"/>
  <c r="M1102"/>
  <c r="N1102"/>
  <c r="O1102"/>
  <c r="P1102"/>
  <c r="Q1102"/>
  <c r="R1102"/>
  <c r="S1102"/>
  <c r="T1102"/>
  <c r="U1102"/>
  <c r="V1102"/>
  <c r="W1102"/>
  <c r="X1102"/>
  <c r="Y1102"/>
  <c r="B1103"/>
  <c r="C1103"/>
  <c r="D1103"/>
  <c r="E1103"/>
  <c r="F1103"/>
  <c r="G1103"/>
  <c r="H1103"/>
  <c r="I1103"/>
  <c r="J1103"/>
  <c r="K1103"/>
  <c r="L1103"/>
  <c r="M1103"/>
  <c r="N1103"/>
  <c r="O1103"/>
  <c r="P1103"/>
  <c r="Q1103"/>
  <c r="R1103"/>
  <c r="S1103"/>
  <c r="T1103"/>
  <c r="U1103"/>
  <c r="V1103"/>
  <c r="W1103"/>
  <c r="X1103"/>
  <c r="Y1103"/>
  <c r="B1104"/>
  <c r="C1104"/>
  <c r="D1104"/>
  <c r="E1104"/>
  <c r="F1104"/>
  <c r="G1104"/>
  <c r="H1104"/>
  <c r="I1104"/>
  <c r="J1104"/>
  <c r="K1104"/>
  <c r="L1104"/>
  <c r="M1104"/>
  <c r="N1104"/>
  <c r="O1104"/>
  <c r="P1104"/>
  <c r="Q1104"/>
  <c r="R1104"/>
  <c r="S1104"/>
  <c r="T1104"/>
  <c r="U1104"/>
  <c r="V1104"/>
  <c r="W1104"/>
  <c r="X1104"/>
  <c r="Y1104"/>
  <c r="B1110"/>
  <c r="C1110"/>
  <c r="D1110"/>
  <c r="E1110"/>
  <c r="F1110"/>
  <c r="G1110"/>
  <c r="H1110"/>
  <c r="I1110"/>
  <c r="J1110"/>
  <c r="K1110"/>
  <c r="L1110"/>
  <c r="M1110"/>
  <c r="N1110"/>
  <c r="O1110"/>
  <c r="P1110"/>
  <c r="Q1110"/>
  <c r="R1110"/>
  <c r="S1110"/>
  <c r="T1110"/>
  <c r="U1110"/>
  <c r="V1110"/>
  <c r="W1110"/>
  <c r="X1110"/>
  <c r="Y1110"/>
  <c r="B1111"/>
  <c r="C1111"/>
  <c r="D1111"/>
  <c r="E1111"/>
  <c r="F1111"/>
  <c r="G1111"/>
  <c r="H1111"/>
  <c r="I1111"/>
  <c r="J1111"/>
  <c r="K1111"/>
  <c r="L1111"/>
  <c r="M1111"/>
  <c r="N1111"/>
  <c r="O1111"/>
  <c r="P1111"/>
  <c r="Q1111"/>
  <c r="R1111"/>
  <c r="S1111"/>
  <c r="T1111"/>
  <c r="U1111"/>
  <c r="V1111"/>
  <c r="W1111"/>
  <c r="X1111"/>
  <c r="Y1111"/>
  <c r="B1112"/>
  <c r="C1112"/>
  <c r="D1112"/>
  <c r="E1112"/>
  <c r="F1112"/>
  <c r="G1112"/>
  <c r="H1112"/>
  <c r="I1112"/>
  <c r="J1112"/>
  <c r="K1112"/>
  <c r="L1112"/>
  <c r="M1112"/>
  <c r="N1112"/>
  <c r="O1112"/>
  <c r="P1112"/>
  <c r="Q1112"/>
  <c r="R1112"/>
  <c r="S1112"/>
  <c r="T1112"/>
  <c r="U1112"/>
  <c r="V1112"/>
  <c r="W1112"/>
  <c r="X1112"/>
  <c r="Y1112"/>
  <c r="B1113"/>
  <c r="C1113"/>
  <c r="D1113"/>
  <c r="E1113"/>
  <c r="F1113"/>
  <c r="G1113"/>
  <c r="H1113"/>
  <c r="I1113"/>
  <c r="J1113"/>
  <c r="K1113"/>
  <c r="L1113"/>
  <c r="M1113"/>
  <c r="N1113"/>
  <c r="O1113"/>
  <c r="P1113"/>
  <c r="Q1113"/>
  <c r="R1113"/>
  <c r="S1113"/>
  <c r="T1113"/>
  <c r="U1113"/>
  <c r="V1113"/>
  <c r="W1113"/>
  <c r="X1113"/>
  <c r="Y1113"/>
  <c r="B1114"/>
  <c r="C1114"/>
  <c r="D1114"/>
  <c r="E1114"/>
  <c r="F1114"/>
  <c r="G1114"/>
  <c r="H1114"/>
  <c r="I1114"/>
  <c r="J1114"/>
  <c r="K1114"/>
  <c r="L1114"/>
  <c r="M1114"/>
  <c r="N1114"/>
  <c r="O1114"/>
  <c r="P1114"/>
  <c r="Q1114"/>
  <c r="R1114"/>
  <c r="S1114"/>
  <c r="T1114"/>
  <c r="U1114"/>
  <c r="V1114"/>
  <c r="W1114"/>
  <c r="X1114"/>
  <c r="Y1114"/>
  <c r="B1115"/>
  <c r="C1115"/>
  <c r="D1115"/>
  <c r="E1115"/>
  <c r="F1115"/>
  <c r="G1115"/>
  <c r="H1115"/>
  <c r="I1115"/>
  <c r="J1115"/>
  <c r="K1115"/>
  <c r="L1115"/>
  <c r="M1115"/>
  <c r="N1115"/>
  <c r="O1115"/>
  <c r="P1115"/>
  <c r="Q1115"/>
  <c r="R1115"/>
  <c r="S1115"/>
  <c r="T1115"/>
  <c r="U1115"/>
  <c r="V1115"/>
  <c r="W1115"/>
  <c r="X1115"/>
  <c r="Y1115"/>
  <c r="B1116"/>
  <c r="C1116"/>
  <c r="D1116"/>
  <c r="E1116"/>
  <c r="F1116"/>
  <c r="G1116"/>
  <c r="H1116"/>
  <c r="I1116"/>
  <c r="J1116"/>
  <c r="K1116"/>
  <c r="L1116"/>
  <c r="M1116"/>
  <c r="N1116"/>
  <c r="O1116"/>
  <c r="P1116"/>
  <c r="Q1116"/>
  <c r="R1116"/>
  <c r="S1116"/>
  <c r="T1116"/>
  <c r="U1116"/>
  <c r="V1116"/>
  <c r="W1116"/>
  <c r="X1116"/>
  <c r="Y1116"/>
  <c r="B1117"/>
  <c r="C1117"/>
  <c r="D1117"/>
  <c r="E1117"/>
  <c r="F1117"/>
  <c r="G1117"/>
  <c r="H1117"/>
  <c r="I1117"/>
  <c r="J1117"/>
  <c r="K1117"/>
  <c r="L1117"/>
  <c r="M1117"/>
  <c r="N1117"/>
  <c r="O1117"/>
  <c r="P1117"/>
  <c r="Q1117"/>
  <c r="R1117"/>
  <c r="S1117"/>
  <c r="T1117"/>
  <c r="U1117"/>
  <c r="V1117"/>
  <c r="W1117"/>
  <c r="X1117"/>
  <c r="Y1117"/>
  <c r="B1118"/>
  <c r="C1118"/>
  <c r="D1118"/>
  <c r="E1118"/>
  <c r="F1118"/>
  <c r="G1118"/>
  <c r="H1118"/>
  <c r="I1118"/>
  <c r="J1118"/>
  <c r="K1118"/>
  <c r="L1118"/>
  <c r="M1118"/>
  <c r="N1118"/>
  <c r="O1118"/>
  <c r="P1118"/>
  <c r="Q1118"/>
  <c r="R1118"/>
  <c r="S1118"/>
  <c r="T1118"/>
  <c r="U1118"/>
  <c r="V1118"/>
  <c r="W1118"/>
  <c r="X1118"/>
  <c r="Y1118"/>
  <c r="B1119"/>
  <c r="C1119"/>
  <c r="D1119"/>
  <c r="E1119"/>
  <c r="F1119"/>
  <c r="G1119"/>
  <c r="H1119"/>
  <c r="I1119"/>
  <c r="J1119"/>
  <c r="K1119"/>
  <c r="L1119"/>
  <c r="M1119"/>
  <c r="N1119"/>
  <c r="O1119"/>
  <c r="P1119"/>
  <c r="Q1119"/>
  <c r="R1119"/>
  <c r="S1119"/>
  <c r="T1119"/>
  <c r="U1119"/>
  <c r="V1119"/>
  <c r="W1119"/>
  <c r="X1119"/>
  <c r="Y1119"/>
  <c r="B1120"/>
  <c r="C1120"/>
  <c r="D1120"/>
  <c r="E1120"/>
  <c r="F1120"/>
  <c r="G1120"/>
  <c r="H1120"/>
  <c r="I1120"/>
  <c r="J1120"/>
  <c r="K1120"/>
  <c r="L1120"/>
  <c r="M1120"/>
  <c r="N1120"/>
  <c r="O1120"/>
  <c r="P1120"/>
  <c r="Q1120"/>
  <c r="R1120"/>
  <c r="S1120"/>
  <c r="T1120"/>
  <c r="U1120"/>
  <c r="V1120"/>
  <c r="W1120"/>
  <c r="X1120"/>
  <c r="Y1120"/>
  <c r="B1121"/>
  <c r="C1121"/>
  <c r="D1121"/>
  <c r="E1121"/>
  <c r="F1121"/>
  <c r="G1121"/>
  <c r="H1121"/>
  <c r="I1121"/>
  <c r="J1121"/>
  <c r="K1121"/>
  <c r="L1121"/>
  <c r="M1121"/>
  <c r="N1121"/>
  <c r="O1121"/>
  <c r="P1121"/>
  <c r="Q1121"/>
  <c r="R1121"/>
  <c r="S1121"/>
  <c r="T1121"/>
  <c r="U1121"/>
  <c r="V1121"/>
  <c r="W1121"/>
  <c r="X1121"/>
  <c r="Y1121"/>
  <c r="B1122"/>
  <c r="C1122"/>
  <c r="D1122"/>
  <c r="E1122"/>
  <c r="F1122"/>
  <c r="G1122"/>
  <c r="H1122"/>
  <c r="I1122"/>
  <c r="J1122"/>
  <c r="K1122"/>
  <c r="L1122"/>
  <c r="M1122"/>
  <c r="N1122"/>
  <c r="O1122"/>
  <c r="P1122"/>
  <c r="Q1122"/>
  <c r="R1122"/>
  <c r="S1122"/>
  <c r="T1122"/>
  <c r="U1122"/>
  <c r="V1122"/>
  <c r="W1122"/>
  <c r="X1122"/>
  <c r="Y1122"/>
  <c r="B1123"/>
  <c r="C1123"/>
  <c r="D1123"/>
  <c r="E1123"/>
  <c r="F1123"/>
  <c r="G1123"/>
  <c r="H1123"/>
  <c r="I1123"/>
  <c r="J1123"/>
  <c r="K1123"/>
  <c r="L1123"/>
  <c r="M1123"/>
  <c r="N1123"/>
  <c r="O1123"/>
  <c r="P1123"/>
  <c r="Q1123"/>
  <c r="R1123"/>
  <c r="S1123"/>
  <c r="T1123"/>
  <c r="U1123"/>
  <c r="V1123"/>
  <c r="W1123"/>
  <c r="X1123"/>
  <c r="Y1123"/>
  <c r="B1124"/>
  <c r="C1124"/>
  <c r="D1124"/>
  <c r="E1124"/>
  <c r="F1124"/>
  <c r="G1124"/>
  <c r="H1124"/>
  <c r="I1124"/>
  <c r="J1124"/>
  <c r="K1124"/>
  <c r="L1124"/>
  <c r="M1124"/>
  <c r="N1124"/>
  <c r="O1124"/>
  <c r="P1124"/>
  <c r="Q1124"/>
  <c r="R1124"/>
  <c r="S1124"/>
  <c r="T1124"/>
  <c r="U1124"/>
  <c r="V1124"/>
  <c r="W1124"/>
  <c r="X1124"/>
  <c r="Y1124"/>
  <c r="B1125"/>
  <c r="C1125"/>
  <c r="D1125"/>
  <c r="E1125"/>
  <c r="F1125"/>
  <c r="G1125"/>
  <c r="H1125"/>
  <c r="I1125"/>
  <c r="J1125"/>
  <c r="K1125"/>
  <c r="L1125"/>
  <c r="M1125"/>
  <c r="N1125"/>
  <c r="O1125"/>
  <c r="P1125"/>
  <c r="Q1125"/>
  <c r="R1125"/>
  <c r="S1125"/>
  <c r="T1125"/>
  <c r="U1125"/>
  <c r="V1125"/>
  <c r="W1125"/>
  <c r="X1125"/>
  <c r="Y1125"/>
  <c r="B1126"/>
  <c r="C1126"/>
  <c r="D1126"/>
  <c r="E1126"/>
  <c r="F1126"/>
  <c r="G1126"/>
  <c r="H1126"/>
  <c r="I1126"/>
  <c r="J1126"/>
  <c r="K1126"/>
  <c r="L1126"/>
  <c r="M1126"/>
  <c r="N1126"/>
  <c r="O1126"/>
  <c r="P1126"/>
  <c r="Q1126"/>
  <c r="R1126"/>
  <c r="S1126"/>
  <c r="T1126"/>
  <c r="U1126"/>
  <c r="V1126"/>
  <c r="W1126"/>
  <c r="X1126"/>
  <c r="Y1126"/>
  <c r="B1127"/>
  <c r="C1127"/>
  <c r="D1127"/>
  <c r="E1127"/>
  <c r="F1127"/>
  <c r="G1127"/>
  <c r="H1127"/>
  <c r="I1127"/>
  <c r="J1127"/>
  <c r="K1127"/>
  <c r="L1127"/>
  <c r="M1127"/>
  <c r="N1127"/>
  <c r="O1127"/>
  <c r="P1127"/>
  <c r="Q1127"/>
  <c r="R1127"/>
  <c r="S1127"/>
  <c r="T1127"/>
  <c r="U1127"/>
  <c r="V1127"/>
  <c r="W1127"/>
  <c r="X1127"/>
  <c r="Y1127"/>
  <c r="B1128"/>
  <c r="C1128"/>
  <c r="D1128"/>
  <c r="E1128"/>
  <c r="F1128"/>
  <c r="G1128"/>
  <c r="H1128"/>
  <c r="I1128"/>
  <c r="J1128"/>
  <c r="K1128"/>
  <c r="L1128"/>
  <c r="M1128"/>
  <c r="N1128"/>
  <c r="O1128"/>
  <c r="P1128"/>
  <c r="Q1128"/>
  <c r="R1128"/>
  <c r="S1128"/>
  <c r="T1128"/>
  <c r="U1128"/>
  <c r="V1128"/>
  <c r="W1128"/>
  <c r="X1128"/>
  <c r="Y1128"/>
  <c r="B1129"/>
  <c r="C1129"/>
  <c r="D1129"/>
  <c r="E1129"/>
  <c r="F1129"/>
  <c r="G1129"/>
  <c r="H1129"/>
  <c r="I1129"/>
  <c r="J1129"/>
  <c r="K1129"/>
  <c r="L1129"/>
  <c r="M1129"/>
  <c r="N1129"/>
  <c r="O1129"/>
  <c r="P1129"/>
  <c r="Q1129"/>
  <c r="R1129"/>
  <c r="S1129"/>
  <c r="T1129"/>
  <c r="U1129"/>
  <c r="V1129"/>
  <c r="W1129"/>
  <c r="X1129"/>
  <c r="Y1129"/>
  <c r="B1130"/>
  <c r="C1130"/>
  <c r="D1130"/>
  <c r="E1130"/>
  <c r="F1130"/>
  <c r="G1130"/>
  <c r="H1130"/>
  <c r="I1130"/>
  <c r="J1130"/>
  <c r="K1130"/>
  <c r="L1130"/>
  <c r="M1130"/>
  <c r="N1130"/>
  <c r="O1130"/>
  <c r="P1130"/>
  <c r="Q1130"/>
  <c r="R1130"/>
  <c r="S1130"/>
  <c r="T1130"/>
  <c r="U1130"/>
  <c r="V1130"/>
  <c r="W1130"/>
  <c r="X1130"/>
  <c r="Y1130"/>
  <c r="B1131"/>
  <c r="C1131"/>
  <c r="D1131"/>
  <c r="E1131"/>
  <c r="F1131"/>
  <c r="G1131"/>
  <c r="H1131"/>
  <c r="I1131"/>
  <c r="J1131"/>
  <c r="K1131"/>
  <c r="L1131"/>
  <c r="M1131"/>
  <c r="N1131"/>
  <c r="O1131"/>
  <c r="P1131"/>
  <c r="Q1131"/>
  <c r="R1131"/>
  <c r="S1131"/>
  <c r="T1131"/>
  <c r="U1131"/>
  <c r="V1131"/>
  <c r="W1131"/>
  <c r="X1131"/>
  <c r="Y1131"/>
  <c r="B1132"/>
  <c r="C1132"/>
  <c r="D1132"/>
  <c r="E1132"/>
  <c r="F1132"/>
  <c r="G1132"/>
  <c r="H1132"/>
  <c r="I1132"/>
  <c r="J1132"/>
  <c r="K1132"/>
  <c r="L1132"/>
  <c r="M1132"/>
  <c r="N1132"/>
  <c r="O1132"/>
  <c r="P1132"/>
  <c r="Q1132"/>
  <c r="R1132"/>
  <c r="S1132"/>
  <c r="T1132"/>
  <c r="U1132"/>
  <c r="V1132"/>
  <c r="W1132"/>
  <c r="X1132"/>
  <c r="Y1132"/>
  <c r="B1133"/>
  <c r="C1133"/>
  <c r="D1133"/>
  <c r="E1133"/>
  <c r="F1133"/>
  <c r="G1133"/>
  <c r="H1133"/>
  <c r="I1133"/>
  <c r="J1133"/>
  <c r="K1133"/>
  <c r="L1133"/>
  <c r="M1133"/>
  <c r="N1133"/>
  <c r="O1133"/>
  <c r="P1133"/>
  <c r="Q1133"/>
  <c r="R1133"/>
  <c r="S1133"/>
  <c r="T1133"/>
  <c r="U1133"/>
  <c r="V1133"/>
  <c r="W1133"/>
  <c r="X1133"/>
  <c r="Y1133"/>
  <c r="B1134"/>
  <c r="C1134"/>
  <c r="D1134"/>
  <c r="E1134"/>
  <c r="F1134"/>
  <c r="G1134"/>
  <c r="H1134"/>
  <c r="I1134"/>
  <c r="J1134"/>
  <c r="K1134"/>
  <c r="L1134"/>
  <c r="M1134"/>
  <c r="N1134"/>
  <c r="O1134"/>
  <c r="P1134"/>
  <c r="Q1134"/>
  <c r="R1134"/>
  <c r="S1134"/>
  <c r="T1134"/>
  <c r="U1134"/>
  <c r="V1134"/>
  <c r="W1134"/>
  <c r="X1134"/>
  <c r="Y1134"/>
  <c r="B1135"/>
  <c r="C1135"/>
  <c r="D1135"/>
  <c r="E1135"/>
  <c r="F1135"/>
  <c r="G1135"/>
  <c r="H1135"/>
  <c r="I1135"/>
  <c r="J1135"/>
  <c r="K1135"/>
  <c r="L1135"/>
  <c r="M1135"/>
  <c r="N1135"/>
  <c r="O1135"/>
  <c r="P1135"/>
  <c r="Q1135"/>
  <c r="R1135"/>
  <c r="S1135"/>
  <c r="T1135"/>
  <c r="U1135"/>
  <c r="V1135"/>
  <c r="W1135"/>
  <c r="X1135"/>
  <c r="Y1135"/>
  <c r="B1136"/>
  <c r="C1136"/>
  <c r="D1136"/>
  <c r="E1136"/>
  <c r="F1136"/>
  <c r="G1136"/>
  <c r="H1136"/>
  <c r="I1136"/>
  <c r="J1136"/>
  <c r="K1136"/>
  <c r="L1136"/>
  <c r="M1136"/>
  <c r="N1136"/>
  <c r="O1136"/>
  <c r="P1136"/>
  <c r="Q1136"/>
  <c r="R1136"/>
  <c r="S1136"/>
  <c r="T1136"/>
  <c r="U1136"/>
  <c r="V1136"/>
  <c r="W1136"/>
  <c r="X1136"/>
  <c r="Y1136"/>
  <c r="B1137"/>
  <c r="C1137"/>
  <c r="D1137"/>
  <c r="E1137"/>
  <c r="F1137"/>
  <c r="G1137"/>
  <c r="H1137"/>
  <c r="I1137"/>
  <c r="J1137"/>
  <c r="K1137"/>
  <c r="L1137"/>
  <c r="M1137"/>
  <c r="N1137"/>
  <c r="O1137"/>
  <c r="P1137"/>
  <c r="Q1137"/>
  <c r="R1137"/>
  <c r="S1137"/>
  <c r="T1137"/>
  <c r="U1137"/>
  <c r="V1137"/>
  <c r="W1137"/>
  <c r="X1137"/>
  <c r="Y1137"/>
  <c r="B1138"/>
  <c r="C1138"/>
  <c r="D1138"/>
  <c r="E1138"/>
  <c r="F1138"/>
  <c r="G1138"/>
  <c r="H1138"/>
  <c r="I1138"/>
  <c r="J1138"/>
  <c r="K1138"/>
  <c r="L1138"/>
  <c r="M1138"/>
  <c r="N1138"/>
  <c r="O1138"/>
  <c r="P1138"/>
  <c r="Q1138"/>
  <c r="R1138"/>
  <c r="S1138"/>
  <c r="T1138"/>
  <c r="U1138"/>
  <c r="V1138"/>
  <c r="W1138"/>
  <c r="X1138"/>
  <c r="Y1138"/>
  <c r="B1139"/>
  <c r="C1139"/>
  <c r="D1139"/>
  <c r="E1139"/>
  <c r="F1139"/>
  <c r="G1139"/>
  <c r="H1139"/>
  <c r="I1139"/>
  <c r="J1139"/>
  <c r="K1139"/>
  <c r="L1139"/>
  <c r="M1139"/>
  <c r="N1139"/>
  <c r="O1139"/>
  <c r="P1139"/>
  <c r="Q1139"/>
  <c r="R1139"/>
  <c r="S1139"/>
  <c r="T1139"/>
  <c r="U1139"/>
  <c r="V1139"/>
  <c r="W1139"/>
  <c r="X1139"/>
  <c r="Y1139"/>
  <c r="B1140"/>
  <c r="C1140"/>
  <c r="D1140"/>
  <c r="E1140"/>
  <c r="F1140"/>
  <c r="G1140"/>
  <c r="H1140"/>
  <c r="I1140"/>
  <c r="J1140"/>
  <c r="K1140"/>
  <c r="L1140"/>
  <c r="M1140"/>
  <c r="N1140"/>
  <c r="O1140"/>
  <c r="P1140"/>
  <c r="Q1140"/>
  <c r="R1140"/>
  <c r="S1140"/>
  <c r="T1140"/>
  <c r="U1140"/>
  <c r="V1140"/>
  <c r="W1140"/>
  <c r="X1140"/>
  <c r="Y1140"/>
  <c r="AA1141"/>
  <c r="J1144"/>
  <c r="J1148"/>
  <c r="J1154"/>
  <c r="A1163"/>
  <c r="F1163"/>
  <c r="A2" i="6"/>
  <c r="B12"/>
  <c r="C12"/>
  <c r="D12"/>
  <c r="E12"/>
  <c r="F12"/>
  <c r="G12"/>
  <c r="H12"/>
  <c r="I12"/>
  <c r="J12"/>
  <c r="K12"/>
  <c r="L12"/>
  <c r="M12"/>
  <c r="N12"/>
  <c r="O12"/>
  <c r="P12"/>
  <c r="Q12"/>
  <c r="R12"/>
  <c r="S12"/>
  <c r="T12"/>
  <c r="U12"/>
  <c r="V12"/>
  <c r="W12"/>
  <c r="X12"/>
  <c r="Y12"/>
  <c r="B13"/>
  <c r="C13"/>
  <c r="D13"/>
  <c r="E13"/>
  <c r="F13"/>
  <c r="G13"/>
  <c r="H13"/>
  <c r="I13"/>
  <c r="J13"/>
  <c r="K13"/>
  <c r="L13"/>
  <c r="M13"/>
  <c r="N13"/>
  <c r="O13"/>
  <c r="P13"/>
  <c r="Q13"/>
  <c r="R13"/>
  <c r="S13"/>
  <c r="T13"/>
  <c r="U13"/>
  <c r="V13"/>
  <c r="W13"/>
  <c r="X13"/>
  <c r="Y13"/>
  <c r="B14"/>
  <c r="C14"/>
  <c r="D14"/>
  <c r="E14"/>
  <c r="F14"/>
  <c r="G14"/>
  <c r="H14"/>
  <c r="I14"/>
  <c r="J14"/>
  <c r="K14"/>
  <c r="L14"/>
  <c r="M14"/>
  <c r="N14"/>
  <c r="O14"/>
  <c r="P14"/>
  <c r="Q14"/>
  <c r="R14"/>
  <c r="S14"/>
  <c r="T14"/>
  <c r="U14"/>
  <c r="V14"/>
  <c r="W14"/>
  <c r="X14"/>
  <c r="Y14"/>
  <c r="B15"/>
  <c r="C15"/>
  <c r="D15"/>
  <c r="E15"/>
  <c r="F15"/>
  <c r="G15"/>
  <c r="H15"/>
  <c r="I15"/>
  <c r="J15"/>
  <c r="K15"/>
  <c r="L15"/>
  <c r="M15"/>
  <c r="N15"/>
  <c r="O15"/>
  <c r="P15"/>
  <c r="Q15"/>
  <c r="R15"/>
  <c r="S15"/>
  <c r="T15"/>
  <c r="U15"/>
  <c r="V15"/>
  <c r="W15"/>
  <c r="X15"/>
  <c r="Y15"/>
  <c r="B16"/>
  <c r="C16"/>
  <c r="D16"/>
  <c r="E16"/>
  <c r="F16"/>
  <c r="G16"/>
  <c r="H16"/>
  <c r="I16"/>
  <c r="J16"/>
  <c r="K16"/>
  <c r="L16"/>
  <c r="M16"/>
  <c r="N16"/>
  <c r="O16"/>
  <c r="P16"/>
  <c r="Q16"/>
  <c r="R16"/>
  <c r="S16"/>
  <c r="T16"/>
  <c r="U16"/>
  <c r="V16"/>
  <c r="W16"/>
  <c r="X16"/>
  <c r="Y16"/>
  <c r="B17"/>
  <c r="C17"/>
  <c r="D17"/>
  <c r="E17"/>
  <c r="F17"/>
  <c r="G17"/>
  <c r="H17"/>
  <c r="I17"/>
  <c r="J17"/>
  <c r="K17"/>
  <c r="L17"/>
  <c r="M17"/>
  <c r="N17"/>
  <c r="O17"/>
  <c r="P17"/>
  <c r="Q17"/>
  <c r="R17"/>
  <c r="S17"/>
  <c r="T17"/>
  <c r="U17"/>
  <c r="V17"/>
  <c r="W17"/>
  <c r="X17"/>
  <c r="Y17"/>
  <c r="B18"/>
  <c r="C18"/>
  <c r="D18"/>
  <c r="E18"/>
  <c r="F18"/>
  <c r="G18"/>
  <c r="H18"/>
  <c r="I18"/>
  <c r="J18"/>
  <c r="K18"/>
  <c r="L18"/>
  <c r="M18"/>
  <c r="N18"/>
  <c r="O18"/>
  <c r="P18"/>
  <c r="Q18"/>
  <c r="R18"/>
  <c r="S18"/>
  <c r="T18"/>
  <c r="U18"/>
  <c r="V18"/>
  <c r="W18"/>
  <c r="X18"/>
  <c r="Y18"/>
  <c r="B19"/>
  <c r="C19"/>
  <c r="D19"/>
  <c r="E19"/>
  <c r="F19"/>
  <c r="G19"/>
  <c r="H19"/>
  <c r="I19"/>
  <c r="J19"/>
  <c r="K19"/>
  <c r="L19"/>
  <c r="M19"/>
  <c r="N19"/>
  <c r="O19"/>
  <c r="P19"/>
  <c r="Q19"/>
  <c r="R19"/>
  <c r="S19"/>
  <c r="T19"/>
  <c r="U19"/>
  <c r="V19"/>
  <c r="W19"/>
  <c r="X19"/>
  <c r="Y19"/>
  <c r="B20"/>
  <c r="C20"/>
  <c r="D20"/>
  <c r="E20"/>
  <c r="F20"/>
  <c r="G20"/>
  <c r="H20"/>
  <c r="I20"/>
  <c r="J20"/>
  <c r="K20"/>
  <c r="L20"/>
  <c r="M20"/>
  <c r="N20"/>
  <c r="O20"/>
  <c r="P20"/>
  <c r="Q20"/>
  <c r="R20"/>
  <c r="S20"/>
  <c r="T20"/>
  <c r="U20"/>
  <c r="V20"/>
  <c r="W20"/>
  <c r="X20"/>
  <c r="Y20"/>
  <c r="B21"/>
  <c r="C21"/>
  <c r="D21"/>
  <c r="E21"/>
  <c r="F21"/>
  <c r="G21"/>
  <c r="H21"/>
  <c r="I21"/>
  <c r="J21"/>
  <c r="K21"/>
  <c r="L21"/>
  <c r="M21"/>
  <c r="N21"/>
  <c r="O21"/>
  <c r="P21"/>
  <c r="Q21"/>
  <c r="R21"/>
  <c r="S21"/>
  <c r="T21"/>
  <c r="U21"/>
  <c r="V21"/>
  <c r="W21"/>
  <c r="X21"/>
  <c r="Y21"/>
  <c r="B22"/>
  <c r="C22"/>
  <c r="D22"/>
  <c r="E22"/>
  <c r="F22"/>
  <c r="G22"/>
  <c r="H22"/>
  <c r="I22"/>
  <c r="J22"/>
  <c r="K22"/>
  <c r="L22"/>
  <c r="M22"/>
  <c r="N22"/>
  <c r="O22"/>
  <c r="P22"/>
  <c r="Q22"/>
  <c r="R22"/>
  <c r="S22"/>
  <c r="T22"/>
  <c r="U22"/>
  <c r="V22"/>
  <c r="W22"/>
  <c r="X22"/>
  <c r="Y22"/>
  <c r="B23"/>
  <c r="C23"/>
  <c r="D23"/>
  <c r="E23"/>
  <c r="F23"/>
  <c r="G23"/>
  <c r="H23"/>
  <c r="I23"/>
  <c r="J23"/>
  <c r="K23"/>
  <c r="L23"/>
  <c r="M23"/>
  <c r="N23"/>
  <c r="O23"/>
  <c r="P23"/>
  <c r="Q23"/>
  <c r="R23"/>
  <c r="S23"/>
  <c r="T23"/>
  <c r="U23"/>
  <c r="V23"/>
  <c r="W23"/>
  <c r="X23"/>
  <c r="Y23"/>
  <c r="B24"/>
  <c r="C24"/>
  <c r="D24"/>
  <c r="E24"/>
  <c r="F24"/>
  <c r="G24"/>
  <c r="H24"/>
  <c r="I24"/>
  <c r="J24"/>
  <c r="K24"/>
  <c r="L24"/>
  <c r="M24"/>
  <c r="N24"/>
  <c r="O24"/>
  <c r="P24"/>
  <c r="Q24"/>
  <c r="R24"/>
  <c r="S24"/>
  <c r="T24"/>
  <c r="U24"/>
  <c r="V24"/>
  <c r="W24"/>
  <c r="X24"/>
  <c r="Y24"/>
  <c r="B25"/>
  <c r="C25"/>
  <c r="D25"/>
  <c r="E25"/>
  <c r="F25"/>
  <c r="G25"/>
  <c r="H25"/>
  <c r="I25"/>
  <c r="J25"/>
  <c r="K25"/>
  <c r="L25"/>
  <c r="M25"/>
  <c r="N25"/>
  <c r="O25"/>
  <c r="P25"/>
  <c r="Q25"/>
  <c r="R25"/>
  <c r="S25"/>
  <c r="T25"/>
  <c r="U25"/>
  <c r="V25"/>
  <c r="W25"/>
  <c r="X25"/>
  <c r="Y25"/>
  <c r="B26"/>
  <c r="C26"/>
  <c r="D26"/>
  <c r="E26"/>
  <c r="F26"/>
  <c r="G26"/>
  <c r="H26"/>
  <c r="I26"/>
  <c r="J26"/>
  <c r="K26"/>
  <c r="L26"/>
  <c r="M26"/>
  <c r="N26"/>
  <c r="O26"/>
  <c r="P26"/>
  <c r="Q26"/>
  <c r="R26"/>
  <c r="S26"/>
  <c r="T26"/>
  <c r="U26"/>
  <c r="V26"/>
  <c r="W26"/>
  <c r="X26"/>
  <c r="Y26"/>
  <c r="B27"/>
  <c r="C27"/>
  <c r="D27"/>
  <c r="E27"/>
  <c r="F27"/>
  <c r="G27"/>
  <c r="H27"/>
  <c r="I27"/>
  <c r="J27"/>
  <c r="K27"/>
  <c r="L27"/>
  <c r="M27"/>
  <c r="N27"/>
  <c r="O27"/>
  <c r="P27"/>
  <c r="Q27"/>
  <c r="R27"/>
  <c r="S27"/>
  <c r="T27"/>
  <c r="U27"/>
  <c r="V27"/>
  <c r="W27"/>
  <c r="X27"/>
  <c r="Y27"/>
  <c r="B28"/>
  <c r="C28"/>
  <c r="D28"/>
  <c r="E28"/>
  <c r="F28"/>
  <c r="G28"/>
  <c r="H28"/>
  <c r="I28"/>
  <c r="J28"/>
  <c r="K28"/>
  <c r="L28"/>
  <c r="M28"/>
  <c r="N28"/>
  <c r="O28"/>
  <c r="P28"/>
  <c r="Q28"/>
  <c r="R28"/>
  <c r="S28"/>
  <c r="T28"/>
  <c r="U28"/>
  <c r="V28"/>
  <c r="W28"/>
  <c r="X28"/>
  <c r="Y28"/>
  <c r="B29"/>
  <c r="C29"/>
  <c r="D29"/>
  <c r="E29"/>
  <c r="F29"/>
  <c r="G29"/>
  <c r="H29"/>
  <c r="I29"/>
  <c r="J29"/>
  <c r="K29"/>
  <c r="L29"/>
  <c r="M29"/>
  <c r="N29"/>
  <c r="O29"/>
  <c r="P29"/>
  <c r="Q29"/>
  <c r="R29"/>
  <c r="S29"/>
  <c r="T29"/>
  <c r="U29"/>
  <c r="V29"/>
  <c r="W29"/>
  <c r="X29"/>
  <c r="Y29"/>
  <c r="B30"/>
  <c r="C30"/>
  <c r="D30"/>
  <c r="E30"/>
  <c r="F30"/>
  <c r="G30"/>
  <c r="H30"/>
  <c r="I30"/>
  <c r="J30"/>
  <c r="K30"/>
  <c r="L30"/>
  <c r="M30"/>
  <c r="N30"/>
  <c r="O30"/>
  <c r="P30"/>
  <c r="Q30"/>
  <c r="R30"/>
  <c r="S30"/>
  <c r="T30"/>
  <c r="U30"/>
  <c r="V30"/>
  <c r="W30"/>
  <c r="X30"/>
  <c r="Y30"/>
  <c r="B31"/>
  <c r="C31"/>
  <c r="D31"/>
  <c r="E31"/>
  <c r="F31"/>
  <c r="G31"/>
  <c r="H31"/>
  <c r="I31"/>
  <c r="J31"/>
  <c r="K31"/>
  <c r="L31"/>
  <c r="M31"/>
  <c r="N31"/>
  <c r="O31"/>
  <c r="P31"/>
  <c r="Q31"/>
  <c r="R31"/>
  <c r="S31"/>
  <c r="T31"/>
  <c r="U31"/>
  <c r="V31"/>
  <c r="W31"/>
  <c r="X31"/>
  <c r="Y31"/>
  <c r="B32"/>
  <c r="C32"/>
  <c r="D32"/>
  <c r="E32"/>
  <c r="F32"/>
  <c r="G32"/>
  <c r="H32"/>
  <c r="I32"/>
  <c r="J32"/>
  <c r="K32"/>
  <c r="L32"/>
  <c r="M32"/>
  <c r="N32"/>
  <c r="O32"/>
  <c r="P32"/>
  <c r="Q32"/>
  <c r="R32"/>
  <c r="S32"/>
  <c r="T32"/>
  <c r="U32"/>
  <c r="V32"/>
  <c r="W32"/>
  <c r="X32"/>
  <c r="Y32"/>
  <c r="B33"/>
  <c r="C33"/>
  <c r="D33"/>
  <c r="E33"/>
  <c r="F33"/>
  <c r="G33"/>
  <c r="H33"/>
  <c r="I33"/>
  <c r="J33"/>
  <c r="K33"/>
  <c r="L33"/>
  <c r="M33"/>
  <c r="N33"/>
  <c r="O33"/>
  <c r="P33"/>
  <c r="Q33"/>
  <c r="R33"/>
  <c r="S33"/>
  <c r="T33"/>
  <c r="U33"/>
  <c r="V33"/>
  <c r="W33"/>
  <c r="X33"/>
  <c r="Y33"/>
  <c r="B34"/>
  <c r="C34"/>
  <c r="D34"/>
  <c r="E34"/>
  <c r="F34"/>
  <c r="G34"/>
  <c r="H34"/>
  <c r="I34"/>
  <c r="J34"/>
  <c r="K34"/>
  <c r="L34"/>
  <c r="M34"/>
  <c r="N34"/>
  <c r="O34"/>
  <c r="P34"/>
  <c r="Q34"/>
  <c r="R34"/>
  <c r="S34"/>
  <c r="T34"/>
  <c r="U34"/>
  <c r="V34"/>
  <c r="W34"/>
  <c r="X34"/>
  <c r="Y34"/>
  <c r="B35"/>
  <c r="C35"/>
  <c r="D35"/>
  <c r="E35"/>
  <c r="F35"/>
  <c r="G35"/>
  <c r="H35"/>
  <c r="I35"/>
  <c r="J35"/>
  <c r="K35"/>
  <c r="L35"/>
  <c r="M35"/>
  <c r="N35"/>
  <c r="O35"/>
  <c r="P35"/>
  <c r="Q35"/>
  <c r="R35"/>
  <c r="S35"/>
  <c r="T35"/>
  <c r="U35"/>
  <c r="V35"/>
  <c r="W35"/>
  <c r="X35"/>
  <c r="Y35"/>
  <c r="B36"/>
  <c r="C36"/>
  <c r="D36"/>
  <c r="E36"/>
  <c r="F36"/>
  <c r="G36"/>
  <c r="H36"/>
  <c r="I36"/>
  <c r="J36"/>
  <c r="K36"/>
  <c r="L36"/>
  <c r="M36"/>
  <c r="N36"/>
  <c r="O36"/>
  <c r="P36"/>
  <c r="Q36"/>
  <c r="R36"/>
  <c r="S36"/>
  <c r="T36"/>
  <c r="U36"/>
  <c r="V36"/>
  <c r="W36"/>
  <c r="X36"/>
  <c r="Y36"/>
  <c r="B37"/>
  <c r="C37"/>
  <c r="D37"/>
  <c r="E37"/>
  <c r="F37"/>
  <c r="G37"/>
  <c r="H37"/>
  <c r="I37"/>
  <c r="J37"/>
  <c r="K37"/>
  <c r="L37"/>
  <c r="M37"/>
  <c r="N37"/>
  <c r="O37"/>
  <c r="P37"/>
  <c r="Q37"/>
  <c r="R37"/>
  <c r="S37"/>
  <c r="T37"/>
  <c r="U37"/>
  <c r="V37"/>
  <c r="W37"/>
  <c r="X37"/>
  <c r="Y37"/>
  <c r="B38"/>
  <c r="C38"/>
  <c r="D38"/>
  <c r="E38"/>
  <c r="F38"/>
  <c r="G38"/>
  <c r="H38"/>
  <c r="I38"/>
  <c r="J38"/>
  <c r="K38"/>
  <c r="L38"/>
  <c r="M38"/>
  <c r="N38"/>
  <c r="O38"/>
  <c r="P38"/>
  <c r="Q38"/>
  <c r="R38"/>
  <c r="S38"/>
  <c r="T38"/>
  <c r="U38"/>
  <c r="V38"/>
  <c r="W38"/>
  <c r="X38"/>
  <c r="Y38"/>
  <c r="B39"/>
  <c r="C39"/>
  <c r="D39"/>
  <c r="E39"/>
  <c r="F39"/>
  <c r="G39"/>
  <c r="H39"/>
  <c r="I39"/>
  <c r="J39"/>
  <c r="K39"/>
  <c r="L39"/>
  <c r="M39"/>
  <c r="N39"/>
  <c r="O39"/>
  <c r="P39"/>
  <c r="Q39"/>
  <c r="R39"/>
  <c r="S39"/>
  <c r="T39"/>
  <c r="U39"/>
  <c r="V39"/>
  <c r="W39"/>
  <c r="X39"/>
  <c r="Y39"/>
  <c r="B40"/>
  <c r="C40"/>
  <c r="D40"/>
  <c r="E40"/>
  <c r="F40"/>
  <c r="G40"/>
  <c r="H40"/>
  <c r="I40"/>
  <c r="J40"/>
  <c r="K40"/>
  <c r="L40"/>
  <c r="M40"/>
  <c r="N40"/>
  <c r="O40"/>
  <c r="P40"/>
  <c r="Q40"/>
  <c r="R40"/>
  <c r="S40"/>
  <c r="T40"/>
  <c r="U40"/>
  <c r="V40"/>
  <c r="W40"/>
  <c r="X40"/>
  <c r="Y40"/>
  <c r="B41"/>
  <c r="C41"/>
  <c r="D41"/>
  <c r="E41"/>
  <c r="F41"/>
  <c r="G41"/>
  <c r="H41"/>
  <c r="I41"/>
  <c r="J41"/>
  <c r="K41"/>
  <c r="L41"/>
  <c r="M41"/>
  <c r="N41"/>
  <c r="O41"/>
  <c r="P41"/>
  <c r="Q41"/>
  <c r="R41"/>
  <c r="S41"/>
  <c r="T41"/>
  <c r="U41"/>
  <c r="V41"/>
  <c r="W41"/>
  <c r="X41"/>
  <c r="Y41"/>
  <c r="BA42"/>
  <c r="H42"/>
  <c r="AA43"/>
  <c r="AY45"/>
  <c r="AY81"/>
  <c r="AY117"/>
  <c r="AY153"/>
  <c r="AY189"/>
  <c r="B48"/>
  <c r="C48"/>
  <c r="D48"/>
  <c r="E48"/>
  <c r="F48"/>
  <c r="G48"/>
  <c r="H48"/>
  <c r="I48"/>
  <c r="J48"/>
  <c r="K48"/>
  <c r="L48"/>
  <c r="M48"/>
  <c r="N48"/>
  <c r="O48"/>
  <c r="P48"/>
  <c r="Q48"/>
  <c r="R48"/>
  <c r="S48"/>
  <c r="T48"/>
  <c r="U48"/>
  <c r="V48"/>
  <c r="W48"/>
  <c r="X48"/>
  <c r="Y48"/>
  <c r="B49"/>
  <c r="C49"/>
  <c r="D49"/>
  <c r="E49"/>
  <c r="F49"/>
  <c r="G49"/>
  <c r="H49"/>
  <c r="I49"/>
  <c r="J49"/>
  <c r="K49"/>
  <c r="L49"/>
  <c r="M49"/>
  <c r="N49"/>
  <c r="O49"/>
  <c r="P49"/>
  <c r="Q49"/>
  <c r="R49"/>
  <c r="S49"/>
  <c r="T49"/>
  <c r="U49"/>
  <c r="V49"/>
  <c r="W49"/>
  <c r="X49"/>
  <c r="Y49"/>
  <c r="B50"/>
  <c r="C50"/>
  <c r="D50"/>
  <c r="E50"/>
  <c r="F50"/>
  <c r="G50"/>
  <c r="H50"/>
  <c r="I50"/>
  <c r="J50"/>
  <c r="K50"/>
  <c r="L50"/>
  <c r="M50"/>
  <c r="N50"/>
  <c r="O50"/>
  <c r="P50"/>
  <c r="Q50"/>
  <c r="R50"/>
  <c r="S50"/>
  <c r="T50"/>
  <c r="U50"/>
  <c r="V50"/>
  <c r="W50"/>
  <c r="X50"/>
  <c r="Y50"/>
  <c r="B51"/>
  <c r="C51"/>
  <c r="D51"/>
  <c r="E51"/>
  <c r="F51"/>
  <c r="G51"/>
  <c r="H51"/>
  <c r="I51"/>
  <c r="J51"/>
  <c r="K51"/>
  <c r="L51"/>
  <c r="M51"/>
  <c r="N51"/>
  <c r="O51"/>
  <c r="P51"/>
  <c r="Q51"/>
  <c r="R51"/>
  <c r="S51"/>
  <c r="T51"/>
  <c r="U51"/>
  <c r="V51"/>
  <c r="W51"/>
  <c r="X51"/>
  <c r="Y51"/>
  <c r="B52"/>
  <c r="C52"/>
  <c r="D52"/>
  <c r="E52"/>
  <c r="F52"/>
  <c r="G52"/>
  <c r="H52"/>
  <c r="I52"/>
  <c r="J52"/>
  <c r="K52"/>
  <c r="L52"/>
  <c r="M52"/>
  <c r="N52"/>
  <c r="O52"/>
  <c r="P52"/>
  <c r="Q52"/>
  <c r="R52"/>
  <c r="S52"/>
  <c r="T52"/>
  <c r="U52"/>
  <c r="V52"/>
  <c r="W52"/>
  <c r="X52"/>
  <c r="Y52"/>
  <c r="B53"/>
  <c r="C53"/>
  <c r="D53"/>
  <c r="E53"/>
  <c r="F53"/>
  <c r="G53"/>
  <c r="H53"/>
  <c r="I53"/>
  <c r="J53"/>
  <c r="K53"/>
  <c r="L53"/>
  <c r="M53"/>
  <c r="N53"/>
  <c r="O53"/>
  <c r="P53"/>
  <c r="Q53"/>
  <c r="R53"/>
  <c r="S53"/>
  <c r="T53"/>
  <c r="U53"/>
  <c r="V53"/>
  <c r="W53"/>
  <c r="X53"/>
  <c r="Y53"/>
  <c r="B54"/>
  <c r="C54"/>
  <c r="D54"/>
  <c r="E54"/>
  <c r="F54"/>
  <c r="G54"/>
  <c r="H54"/>
  <c r="I54"/>
  <c r="J54"/>
  <c r="K54"/>
  <c r="L54"/>
  <c r="M54"/>
  <c r="N54"/>
  <c r="O54"/>
  <c r="P54"/>
  <c r="Q54"/>
  <c r="R54"/>
  <c r="S54"/>
  <c r="T54"/>
  <c r="U54"/>
  <c r="V54"/>
  <c r="W54"/>
  <c r="X54"/>
  <c r="Y54"/>
  <c r="B55"/>
  <c r="C55"/>
  <c r="D55"/>
  <c r="E55"/>
  <c r="F55"/>
  <c r="G55"/>
  <c r="H55"/>
  <c r="I55"/>
  <c r="J55"/>
  <c r="K55"/>
  <c r="L55"/>
  <c r="M55"/>
  <c r="N55"/>
  <c r="O55"/>
  <c r="P55"/>
  <c r="Q55"/>
  <c r="R55"/>
  <c r="S55"/>
  <c r="T55"/>
  <c r="U55"/>
  <c r="V55"/>
  <c r="W55"/>
  <c r="X55"/>
  <c r="Y55"/>
  <c r="B56"/>
  <c r="C56"/>
  <c r="D56"/>
  <c r="E56"/>
  <c r="F56"/>
  <c r="G56"/>
  <c r="H56"/>
  <c r="I56"/>
  <c r="J56"/>
  <c r="K56"/>
  <c r="L56"/>
  <c r="M56"/>
  <c r="N56"/>
  <c r="O56"/>
  <c r="P56"/>
  <c r="Q56"/>
  <c r="R56"/>
  <c r="S56"/>
  <c r="T56"/>
  <c r="U56"/>
  <c r="V56"/>
  <c r="W56"/>
  <c r="X56"/>
  <c r="Y56"/>
  <c r="B57"/>
  <c r="C57"/>
  <c r="D57"/>
  <c r="E57"/>
  <c r="F57"/>
  <c r="G57"/>
  <c r="H57"/>
  <c r="I57"/>
  <c r="J57"/>
  <c r="K57"/>
  <c r="L57"/>
  <c r="M57"/>
  <c r="N57"/>
  <c r="O57"/>
  <c r="P57"/>
  <c r="Q57"/>
  <c r="R57"/>
  <c r="S57"/>
  <c r="T57"/>
  <c r="U57"/>
  <c r="V57"/>
  <c r="W57"/>
  <c r="X57"/>
  <c r="Y57"/>
  <c r="B58"/>
  <c r="C58"/>
  <c r="D58"/>
  <c r="E58"/>
  <c r="F58"/>
  <c r="G58"/>
  <c r="H58"/>
  <c r="I58"/>
  <c r="J58"/>
  <c r="K58"/>
  <c r="L58"/>
  <c r="M58"/>
  <c r="N58"/>
  <c r="O58"/>
  <c r="P58"/>
  <c r="Q58"/>
  <c r="R58"/>
  <c r="S58"/>
  <c r="T58"/>
  <c r="U58"/>
  <c r="V58"/>
  <c r="W58"/>
  <c r="X58"/>
  <c r="Y58"/>
  <c r="B59"/>
  <c r="C59"/>
  <c r="D59"/>
  <c r="E59"/>
  <c r="F59"/>
  <c r="G59"/>
  <c r="H59"/>
  <c r="I59"/>
  <c r="J59"/>
  <c r="K59"/>
  <c r="L59"/>
  <c r="M59"/>
  <c r="N59"/>
  <c r="O59"/>
  <c r="P59"/>
  <c r="Q59"/>
  <c r="R59"/>
  <c r="S59"/>
  <c r="T59"/>
  <c r="U59"/>
  <c r="V59"/>
  <c r="W59"/>
  <c r="X59"/>
  <c r="Y59"/>
  <c r="B60"/>
  <c r="C60"/>
  <c r="D60"/>
  <c r="E60"/>
  <c r="F60"/>
  <c r="G60"/>
  <c r="H60"/>
  <c r="I60"/>
  <c r="J60"/>
  <c r="K60"/>
  <c r="L60"/>
  <c r="M60"/>
  <c r="N60"/>
  <c r="O60"/>
  <c r="P60"/>
  <c r="Q60"/>
  <c r="R60"/>
  <c r="S60"/>
  <c r="T60"/>
  <c r="U60"/>
  <c r="V60"/>
  <c r="W60"/>
  <c r="X60"/>
  <c r="Y60"/>
  <c r="B61"/>
  <c r="C61"/>
  <c r="D61"/>
  <c r="E61"/>
  <c r="F61"/>
  <c r="G61"/>
  <c r="H61"/>
  <c r="I61"/>
  <c r="J61"/>
  <c r="K61"/>
  <c r="L61"/>
  <c r="M61"/>
  <c r="N61"/>
  <c r="O61"/>
  <c r="P61"/>
  <c r="Q61"/>
  <c r="R61"/>
  <c r="S61"/>
  <c r="T61"/>
  <c r="U61"/>
  <c r="V61"/>
  <c r="W61"/>
  <c r="X61"/>
  <c r="Y61"/>
  <c r="B62"/>
  <c r="C62"/>
  <c r="D62"/>
  <c r="E62"/>
  <c r="F62"/>
  <c r="G62"/>
  <c r="H62"/>
  <c r="I62"/>
  <c r="J62"/>
  <c r="K62"/>
  <c r="L62"/>
  <c r="M62"/>
  <c r="N62"/>
  <c r="O62"/>
  <c r="P62"/>
  <c r="Q62"/>
  <c r="R62"/>
  <c r="S62"/>
  <c r="T62"/>
  <c r="U62"/>
  <c r="V62"/>
  <c r="W62"/>
  <c r="X62"/>
  <c r="Y62"/>
  <c r="B63"/>
  <c r="C63"/>
  <c r="D63"/>
  <c r="E63"/>
  <c r="F63"/>
  <c r="G63"/>
  <c r="H63"/>
  <c r="I63"/>
  <c r="J63"/>
  <c r="K63"/>
  <c r="L63"/>
  <c r="M63"/>
  <c r="N63"/>
  <c r="O63"/>
  <c r="P63"/>
  <c r="Q63"/>
  <c r="R63"/>
  <c r="S63"/>
  <c r="T63"/>
  <c r="U63"/>
  <c r="V63"/>
  <c r="W63"/>
  <c r="X63"/>
  <c r="Y63"/>
  <c r="B64"/>
  <c r="C64"/>
  <c r="D64"/>
  <c r="E64"/>
  <c r="F64"/>
  <c r="G64"/>
  <c r="H64"/>
  <c r="I64"/>
  <c r="J64"/>
  <c r="K64"/>
  <c r="L64"/>
  <c r="M64"/>
  <c r="N64"/>
  <c r="O64"/>
  <c r="P64"/>
  <c r="Q64"/>
  <c r="R64"/>
  <c r="S64"/>
  <c r="T64"/>
  <c r="U64"/>
  <c r="V64"/>
  <c r="W64"/>
  <c r="X64"/>
  <c r="Y64"/>
  <c r="B65"/>
  <c r="C65"/>
  <c r="D65"/>
  <c r="E65"/>
  <c r="F65"/>
  <c r="G65"/>
  <c r="H65"/>
  <c r="I65"/>
  <c r="J65"/>
  <c r="K65"/>
  <c r="L65"/>
  <c r="M65"/>
  <c r="N65"/>
  <c r="O65"/>
  <c r="P65"/>
  <c r="Q65"/>
  <c r="R65"/>
  <c r="S65"/>
  <c r="T65"/>
  <c r="U65"/>
  <c r="V65"/>
  <c r="W65"/>
  <c r="X65"/>
  <c r="Y65"/>
  <c r="B66"/>
  <c r="C66"/>
  <c r="D66"/>
  <c r="E66"/>
  <c r="F66"/>
  <c r="G66"/>
  <c r="H66"/>
  <c r="I66"/>
  <c r="J66"/>
  <c r="K66"/>
  <c r="L66"/>
  <c r="M66"/>
  <c r="N66"/>
  <c r="O66"/>
  <c r="P66"/>
  <c r="Q66"/>
  <c r="R66"/>
  <c r="S66"/>
  <c r="T66"/>
  <c r="U66"/>
  <c r="V66"/>
  <c r="W66"/>
  <c r="X66"/>
  <c r="Y66"/>
  <c r="B67"/>
  <c r="C67"/>
  <c r="D67"/>
  <c r="E67"/>
  <c r="F67"/>
  <c r="G67"/>
  <c r="H67"/>
  <c r="I67"/>
  <c r="J67"/>
  <c r="K67"/>
  <c r="L67"/>
  <c r="M67"/>
  <c r="N67"/>
  <c r="O67"/>
  <c r="P67"/>
  <c r="Q67"/>
  <c r="R67"/>
  <c r="S67"/>
  <c r="T67"/>
  <c r="U67"/>
  <c r="V67"/>
  <c r="W67"/>
  <c r="X67"/>
  <c r="Y67"/>
  <c r="B68"/>
  <c r="C68"/>
  <c r="D68"/>
  <c r="E68"/>
  <c r="F68"/>
  <c r="G68"/>
  <c r="H68"/>
  <c r="I68"/>
  <c r="J68"/>
  <c r="K68"/>
  <c r="L68"/>
  <c r="M68"/>
  <c r="N68"/>
  <c r="O68"/>
  <c r="P68"/>
  <c r="Q68"/>
  <c r="R68"/>
  <c r="S68"/>
  <c r="T68"/>
  <c r="U68"/>
  <c r="V68"/>
  <c r="W68"/>
  <c r="X68"/>
  <c r="Y68"/>
  <c r="B69"/>
  <c r="C69"/>
  <c r="D69"/>
  <c r="E69"/>
  <c r="F69"/>
  <c r="G69"/>
  <c r="H69"/>
  <c r="I69"/>
  <c r="J69"/>
  <c r="K69"/>
  <c r="L69"/>
  <c r="M69"/>
  <c r="N69"/>
  <c r="O69"/>
  <c r="P69"/>
  <c r="Q69"/>
  <c r="R69"/>
  <c r="S69"/>
  <c r="T69"/>
  <c r="U69"/>
  <c r="V69"/>
  <c r="W69"/>
  <c r="X69"/>
  <c r="Y69"/>
  <c r="B70"/>
  <c r="C70"/>
  <c r="D70"/>
  <c r="E70"/>
  <c r="F70"/>
  <c r="G70"/>
  <c r="H70"/>
  <c r="I70"/>
  <c r="J70"/>
  <c r="K70"/>
  <c r="L70"/>
  <c r="M70"/>
  <c r="N70"/>
  <c r="O70"/>
  <c r="P70"/>
  <c r="Q70"/>
  <c r="R70"/>
  <c r="S70"/>
  <c r="T70"/>
  <c r="U70"/>
  <c r="V70"/>
  <c r="W70"/>
  <c r="X70"/>
  <c r="Y70"/>
  <c r="B71"/>
  <c r="C71"/>
  <c r="D71"/>
  <c r="E71"/>
  <c r="F71"/>
  <c r="G71"/>
  <c r="H71"/>
  <c r="I71"/>
  <c r="J71"/>
  <c r="K71"/>
  <c r="L71"/>
  <c r="M71"/>
  <c r="N71"/>
  <c r="O71"/>
  <c r="P71"/>
  <c r="Q71"/>
  <c r="R71"/>
  <c r="S71"/>
  <c r="T71"/>
  <c r="U71"/>
  <c r="V71"/>
  <c r="W71"/>
  <c r="X71"/>
  <c r="Y71"/>
  <c r="B72"/>
  <c r="C72"/>
  <c r="D72"/>
  <c r="E72"/>
  <c r="F72"/>
  <c r="G72"/>
  <c r="H72"/>
  <c r="I72"/>
  <c r="J72"/>
  <c r="K72"/>
  <c r="L72"/>
  <c r="M72"/>
  <c r="N72"/>
  <c r="O72"/>
  <c r="P72"/>
  <c r="Q72"/>
  <c r="R72"/>
  <c r="S72"/>
  <c r="T72"/>
  <c r="U72"/>
  <c r="V72"/>
  <c r="W72"/>
  <c r="X72"/>
  <c r="Y72"/>
  <c r="B73"/>
  <c r="C73"/>
  <c r="D73"/>
  <c r="E73"/>
  <c r="F73"/>
  <c r="G73"/>
  <c r="H73"/>
  <c r="I73"/>
  <c r="J73"/>
  <c r="K73"/>
  <c r="L73"/>
  <c r="M73"/>
  <c r="N73"/>
  <c r="O73"/>
  <c r="P73"/>
  <c r="Q73"/>
  <c r="R73"/>
  <c r="S73"/>
  <c r="T73"/>
  <c r="U73"/>
  <c r="V73"/>
  <c r="W73"/>
  <c r="X73"/>
  <c r="Y73"/>
  <c r="B74"/>
  <c r="C74"/>
  <c r="D74"/>
  <c r="E74"/>
  <c r="F74"/>
  <c r="G74"/>
  <c r="H74"/>
  <c r="I74"/>
  <c r="J74"/>
  <c r="K74"/>
  <c r="L74"/>
  <c r="M74"/>
  <c r="N74"/>
  <c r="O74"/>
  <c r="P74"/>
  <c r="Q74"/>
  <c r="R74"/>
  <c r="S74"/>
  <c r="T74"/>
  <c r="U74"/>
  <c r="V74"/>
  <c r="W74"/>
  <c r="X74"/>
  <c r="Y74"/>
  <c r="B75"/>
  <c r="C75"/>
  <c r="D75"/>
  <c r="E75"/>
  <c r="F75"/>
  <c r="G75"/>
  <c r="H75"/>
  <c r="I75"/>
  <c r="J75"/>
  <c r="K75"/>
  <c r="L75"/>
  <c r="M75"/>
  <c r="N75"/>
  <c r="O75"/>
  <c r="P75"/>
  <c r="Q75"/>
  <c r="R75"/>
  <c r="S75"/>
  <c r="T75"/>
  <c r="U75"/>
  <c r="V75"/>
  <c r="W75"/>
  <c r="X75"/>
  <c r="Y75"/>
  <c r="B76"/>
  <c r="C76"/>
  <c r="D76"/>
  <c r="E76"/>
  <c r="F76"/>
  <c r="G76"/>
  <c r="H76"/>
  <c r="I76"/>
  <c r="J76"/>
  <c r="K76"/>
  <c r="L76"/>
  <c r="M76"/>
  <c r="N76"/>
  <c r="O76"/>
  <c r="P76"/>
  <c r="Q76"/>
  <c r="R76"/>
  <c r="S76"/>
  <c r="T76"/>
  <c r="U76"/>
  <c r="V76"/>
  <c r="W76"/>
  <c r="X76"/>
  <c r="Y76"/>
  <c r="B77"/>
  <c r="C77"/>
  <c r="D77"/>
  <c r="E77"/>
  <c r="F77"/>
  <c r="G77"/>
  <c r="H77"/>
  <c r="I77"/>
  <c r="J77"/>
  <c r="K77"/>
  <c r="L77"/>
  <c r="M77"/>
  <c r="N77"/>
  <c r="O77"/>
  <c r="P77"/>
  <c r="Q77"/>
  <c r="R77"/>
  <c r="S77"/>
  <c r="T77"/>
  <c r="U77"/>
  <c r="V77"/>
  <c r="W77"/>
  <c r="X77"/>
  <c r="Y77"/>
  <c r="B78"/>
  <c r="C78"/>
  <c r="D78"/>
  <c r="E78"/>
  <c r="F78"/>
  <c r="G78"/>
  <c r="H78"/>
  <c r="I78"/>
  <c r="J78"/>
  <c r="K78"/>
  <c r="L78"/>
  <c r="M78"/>
  <c r="N78"/>
  <c r="O78"/>
  <c r="P78"/>
  <c r="Q78"/>
  <c r="R78"/>
  <c r="S78"/>
  <c r="T78"/>
  <c r="U78"/>
  <c r="V78"/>
  <c r="W78"/>
  <c r="X78"/>
  <c r="Y78"/>
  <c r="AA79"/>
  <c r="BA81"/>
  <c r="B84"/>
  <c r="C84"/>
  <c r="D84"/>
  <c r="E84"/>
  <c r="F84"/>
  <c r="G84"/>
  <c r="H84"/>
  <c r="I84"/>
  <c r="J84"/>
  <c r="K84"/>
  <c r="L84"/>
  <c r="M84"/>
  <c r="N84"/>
  <c r="O84"/>
  <c r="P84"/>
  <c r="Q84"/>
  <c r="R84"/>
  <c r="S84"/>
  <c r="T84"/>
  <c r="U84"/>
  <c r="V84"/>
  <c r="W84"/>
  <c r="X84"/>
  <c r="Y84"/>
  <c r="B85"/>
  <c r="C85"/>
  <c r="D85"/>
  <c r="E85"/>
  <c r="F85"/>
  <c r="G85"/>
  <c r="H85"/>
  <c r="I85"/>
  <c r="J85"/>
  <c r="K85"/>
  <c r="L85"/>
  <c r="M85"/>
  <c r="N85"/>
  <c r="O85"/>
  <c r="P85"/>
  <c r="Q85"/>
  <c r="R85"/>
  <c r="S85"/>
  <c r="T85"/>
  <c r="U85"/>
  <c r="V85"/>
  <c r="W85"/>
  <c r="X85"/>
  <c r="Y85"/>
  <c r="B86"/>
  <c r="C86"/>
  <c r="D86"/>
  <c r="E86"/>
  <c r="F86"/>
  <c r="G86"/>
  <c r="H86"/>
  <c r="I86"/>
  <c r="J86"/>
  <c r="K86"/>
  <c r="L86"/>
  <c r="M86"/>
  <c r="N86"/>
  <c r="O86"/>
  <c r="P86"/>
  <c r="Q86"/>
  <c r="R86"/>
  <c r="S86"/>
  <c r="T86"/>
  <c r="U86"/>
  <c r="V86"/>
  <c r="W86"/>
  <c r="X86"/>
  <c r="Y86"/>
  <c r="B87"/>
  <c r="C87"/>
  <c r="D87"/>
  <c r="E87"/>
  <c r="F87"/>
  <c r="G87"/>
  <c r="H87"/>
  <c r="I87"/>
  <c r="J87"/>
  <c r="K87"/>
  <c r="L87"/>
  <c r="M87"/>
  <c r="N87"/>
  <c r="O87"/>
  <c r="P87"/>
  <c r="Q87"/>
  <c r="R87"/>
  <c r="S87"/>
  <c r="T87"/>
  <c r="U87"/>
  <c r="V87"/>
  <c r="W87"/>
  <c r="X87"/>
  <c r="Y87"/>
  <c r="B88"/>
  <c r="C88"/>
  <c r="D88"/>
  <c r="E88"/>
  <c r="F88"/>
  <c r="G88"/>
  <c r="H88"/>
  <c r="I88"/>
  <c r="J88"/>
  <c r="K88"/>
  <c r="L88"/>
  <c r="M88"/>
  <c r="N88"/>
  <c r="O88"/>
  <c r="P88"/>
  <c r="Q88"/>
  <c r="R88"/>
  <c r="S88"/>
  <c r="T88"/>
  <c r="U88"/>
  <c r="V88"/>
  <c r="W88"/>
  <c r="X88"/>
  <c r="Y88"/>
  <c r="B89"/>
  <c r="C89"/>
  <c r="D89"/>
  <c r="E89"/>
  <c r="F89"/>
  <c r="G89"/>
  <c r="H89"/>
  <c r="I89"/>
  <c r="J89"/>
  <c r="K89"/>
  <c r="L89"/>
  <c r="M89"/>
  <c r="N89"/>
  <c r="O89"/>
  <c r="P89"/>
  <c r="Q89"/>
  <c r="R89"/>
  <c r="S89"/>
  <c r="T89"/>
  <c r="U89"/>
  <c r="V89"/>
  <c r="W89"/>
  <c r="X89"/>
  <c r="Y89"/>
  <c r="B90"/>
  <c r="C90"/>
  <c r="D90"/>
  <c r="E90"/>
  <c r="F90"/>
  <c r="G90"/>
  <c r="H90"/>
  <c r="I90"/>
  <c r="J90"/>
  <c r="K90"/>
  <c r="L90"/>
  <c r="M90"/>
  <c r="N90"/>
  <c r="O90"/>
  <c r="P90"/>
  <c r="Q90"/>
  <c r="R90"/>
  <c r="S90"/>
  <c r="T90"/>
  <c r="U90"/>
  <c r="V90"/>
  <c r="W90"/>
  <c r="X90"/>
  <c r="Y90"/>
  <c r="B91"/>
  <c r="C91"/>
  <c r="D91"/>
  <c r="E91"/>
  <c r="F91"/>
  <c r="G91"/>
  <c r="H91"/>
  <c r="I91"/>
  <c r="J91"/>
  <c r="K91"/>
  <c r="L91"/>
  <c r="M91"/>
  <c r="N91"/>
  <c r="O91"/>
  <c r="P91"/>
  <c r="Q91"/>
  <c r="R91"/>
  <c r="S91"/>
  <c r="T91"/>
  <c r="U91"/>
  <c r="V91"/>
  <c r="W91"/>
  <c r="X91"/>
  <c r="Y91"/>
  <c r="B92"/>
  <c r="C92"/>
  <c r="D92"/>
  <c r="E92"/>
  <c r="F92"/>
  <c r="G92"/>
  <c r="H92"/>
  <c r="I92"/>
  <c r="J92"/>
  <c r="K92"/>
  <c r="L92"/>
  <c r="M92"/>
  <c r="N92"/>
  <c r="O92"/>
  <c r="P92"/>
  <c r="Q92"/>
  <c r="R92"/>
  <c r="S92"/>
  <c r="T92"/>
  <c r="U92"/>
  <c r="V92"/>
  <c r="W92"/>
  <c r="X92"/>
  <c r="Y92"/>
  <c r="B93"/>
  <c r="C93"/>
  <c r="D93"/>
  <c r="E93"/>
  <c r="F93"/>
  <c r="G93"/>
  <c r="H93"/>
  <c r="I93"/>
  <c r="J93"/>
  <c r="K93"/>
  <c r="L93"/>
  <c r="M93"/>
  <c r="N93"/>
  <c r="O93"/>
  <c r="P93"/>
  <c r="Q93"/>
  <c r="R93"/>
  <c r="S93"/>
  <c r="T93"/>
  <c r="U93"/>
  <c r="V93"/>
  <c r="W93"/>
  <c r="X93"/>
  <c r="Y93"/>
  <c r="B94"/>
  <c r="C94"/>
  <c r="D94"/>
  <c r="E94"/>
  <c r="F94"/>
  <c r="G94"/>
  <c r="H94"/>
  <c r="I94"/>
  <c r="J94"/>
  <c r="K94"/>
  <c r="L94"/>
  <c r="M94"/>
  <c r="N94"/>
  <c r="O94"/>
  <c r="P94"/>
  <c r="Q94"/>
  <c r="R94"/>
  <c r="S94"/>
  <c r="T94"/>
  <c r="U94"/>
  <c r="V94"/>
  <c r="W94"/>
  <c r="X94"/>
  <c r="Y94"/>
  <c r="B95"/>
  <c r="C95"/>
  <c r="D95"/>
  <c r="E95"/>
  <c r="F95"/>
  <c r="G95"/>
  <c r="H95"/>
  <c r="I95"/>
  <c r="J95"/>
  <c r="K95"/>
  <c r="L95"/>
  <c r="M95"/>
  <c r="N95"/>
  <c r="O95"/>
  <c r="P95"/>
  <c r="Q95"/>
  <c r="R95"/>
  <c r="S95"/>
  <c r="T95"/>
  <c r="U95"/>
  <c r="V95"/>
  <c r="W95"/>
  <c r="X95"/>
  <c r="Y95"/>
  <c r="B96"/>
  <c r="C96"/>
  <c r="D96"/>
  <c r="E96"/>
  <c r="F96"/>
  <c r="G96"/>
  <c r="H96"/>
  <c r="I96"/>
  <c r="J96"/>
  <c r="K96"/>
  <c r="L96"/>
  <c r="M96"/>
  <c r="N96"/>
  <c r="O96"/>
  <c r="P96"/>
  <c r="Q96"/>
  <c r="R96"/>
  <c r="S96"/>
  <c r="T96"/>
  <c r="U96"/>
  <c r="V96"/>
  <c r="W96"/>
  <c r="X96"/>
  <c r="Y96"/>
  <c r="B97"/>
  <c r="C97"/>
  <c r="D97"/>
  <c r="E97"/>
  <c r="F97"/>
  <c r="G97"/>
  <c r="H97"/>
  <c r="I97"/>
  <c r="J97"/>
  <c r="K97"/>
  <c r="L97"/>
  <c r="M97"/>
  <c r="N97"/>
  <c r="O97"/>
  <c r="P97"/>
  <c r="Q97"/>
  <c r="R97"/>
  <c r="S97"/>
  <c r="T97"/>
  <c r="U97"/>
  <c r="V97"/>
  <c r="W97"/>
  <c r="X97"/>
  <c r="Y97"/>
  <c r="B98"/>
  <c r="C98"/>
  <c r="D98"/>
  <c r="E98"/>
  <c r="F98"/>
  <c r="G98"/>
  <c r="H98"/>
  <c r="I98"/>
  <c r="J98"/>
  <c r="K98"/>
  <c r="L98"/>
  <c r="M98"/>
  <c r="N98"/>
  <c r="O98"/>
  <c r="P98"/>
  <c r="Q98"/>
  <c r="R98"/>
  <c r="S98"/>
  <c r="T98"/>
  <c r="U98"/>
  <c r="V98"/>
  <c r="W98"/>
  <c r="X98"/>
  <c r="Y98"/>
  <c r="B99"/>
  <c r="C99"/>
  <c r="D99"/>
  <c r="E99"/>
  <c r="F99"/>
  <c r="G99"/>
  <c r="H99"/>
  <c r="I99"/>
  <c r="J99"/>
  <c r="K99"/>
  <c r="L99"/>
  <c r="M99"/>
  <c r="N99"/>
  <c r="O99"/>
  <c r="P99"/>
  <c r="Q99"/>
  <c r="R99"/>
  <c r="S99"/>
  <c r="T99"/>
  <c r="U99"/>
  <c r="V99"/>
  <c r="W99"/>
  <c r="X99"/>
  <c r="Y99"/>
  <c r="B100"/>
  <c r="C100"/>
  <c r="D100"/>
  <c r="E100"/>
  <c r="F100"/>
  <c r="G100"/>
  <c r="H100"/>
  <c r="I100"/>
  <c r="J100"/>
  <c r="K100"/>
  <c r="L100"/>
  <c r="M100"/>
  <c r="N100"/>
  <c r="O100"/>
  <c r="P100"/>
  <c r="Q100"/>
  <c r="R100"/>
  <c r="S100"/>
  <c r="T100"/>
  <c r="U100"/>
  <c r="V100"/>
  <c r="W100"/>
  <c r="X100"/>
  <c r="Y100"/>
  <c r="B101"/>
  <c r="C101"/>
  <c r="D101"/>
  <c r="E101"/>
  <c r="F101"/>
  <c r="G101"/>
  <c r="H101"/>
  <c r="I101"/>
  <c r="J101"/>
  <c r="K101"/>
  <c r="L101"/>
  <c r="M101"/>
  <c r="N101"/>
  <c r="O101"/>
  <c r="P101"/>
  <c r="Q101"/>
  <c r="R101"/>
  <c r="S101"/>
  <c r="T101"/>
  <c r="U101"/>
  <c r="V101"/>
  <c r="W101"/>
  <c r="X101"/>
  <c r="Y101"/>
  <c r="B102"/>
  <c r="C102"/>
  <c r="D102"/>
  <c r="E102"/>
  <c r="F102"/>
  <c r="G102"/>
  <c r="H102"/>
  <c r="I102"/>
  <c r="J102"/>
  <c r="K102"/>
  <c r="L102"/>
  <c r="M102"/>
  <c r="N102"/>
  <c r="O102"/>
  <c r="P102"/>
  <c r="Q102"/>
  <c r="R102"/>
  <c r="S102"/>
  <c r="T102"/>
  <c r="U102"/>
  <c r="V102"/>
  <c r="W102"/>
  <c r="X102"/>
  <c r="Y102"/>
  <c r="B103"/>
  <c r="C103"/>
  <c r="D103"/>
  <c r="E103"/>
  <c r="F103"/>
  <c r="G103"/>
  <c r="H103"/>
  <c r="I103"/>
  <c r="J103"/>
  <c r="K103"/>
  <c r="L103"/>
  <c r="M103"/>
  <c r="N103"/>
  <c r="O103"/>
  <c r="P103"/>
  <c r="Q103"/>
  <c r="R103"/>
  <c r="S103"/>
  <c r="T103"/>
  <c r="U103"/>
  <c r="V103"/>
  <c r="W103"/>
  <c r="X103"/>
  <c r="Y103"/>
  <c r="B104"/>
  <c r="C104"/>
  <c r="D104"/>
  <c r="E104"/>
  <c r="F104"/>
  <c r="G104"/>
  <c r="H104"/>
  <c r="I104"/>
  <c r="J104"/>
  <c r="K104"/>
  <c r="L104"/>
  <c r="M104"/>
  <c r="N104"/>
  <c r="O104"/>
  <c r="P104"/>
  <c r="Q104"/>
  <c r="R104"/>
  <c r="S104"/>
  <c r="T104"/>
  <c r="U104"/>
  <c r="V104"/>
  <c r="W104"/>
  <c r="X104"/>
  <c r="Y104"/>
  <c r="B105"/>
  <c r="C105"/>
  <c r="D105"/>
  <c r="E105"/>
  <c r="F105"/>
  <c r="G105"/>
  <c r="H105"/>
  <c r="I105"/>
  <c r="J105"/>
  <c r="K105"/>
  <c r="L105"/>
  <c r="M105"/>
  <c r="N105"/>
  <c r="O105"/>
  <c r="P105"/>
  <c r="Q105"/>
  <c r="R105"/>
  <c r="S105"/>
  <c r="T105"/>
  <c r="U105"/>
  <c r="V105"/>
  <c r="W105"/>
  <c r="X105"/>
  <c r="Y105"/>
  <c r="B106"/>
  <c r="C106"/>
  <c r="D106"/>
  <c r="E106"/>
  <c r="F106"/>
  <c r="G106"/>
  <c r="H106"/>
  <c r="I106"/>
  <c r="J106"/>
  <c r="K106"/>
  <c r="L106"/>
  <c r="M106"/>
  <c r="N106"/>
  <c r="O106"/>
  <c r="P106"/>
  <c r="Q106"/>
  <c r="R106"/>
  <c r="S106"/>
  <c r="T106"/>
  <c r="U106"/>
  <c r="V106"/>
  <c r="W106"/>
  <c r="X106"/>
  <c r="Y106"/>
  <c r="B107"/>
  <c r="C107"/>
  <c r="D107"/>
  <c r="E107"/>
  <c r="F107"/>
  <c r="G107"/>
  <c r="H107"/>
  <c r="I107"/>
  <c r="J107"/>
  <c r="K107"/>
  <c r="L107"/>
  <c r="M107"/>
  <c r="N107"/>
  <c r="O107"/>
  <c r="P107"/>
  <c r="Q107"/>
  <c r="R107"/>
  <c r="S107"/>
  <c r="T107"/>
  <c r="U107"/>
  <c r="V107"/>
  <c r="W107"/>
  <c r="X107"/>
  <c r="Y107"/>
  <c r="B108"/>
  <c r="C108"/>
  <c r="D108"/>
  <c r="E108"/>
  <c r="F108"/>
  <c r="G108"/>
  <c r="H108"/>
  <c r="I108"/>
  <c r="J108"/>
  <c r="K108"/>
  <c r="L108"/>
  <c r="M108"/>
  <c r="N108"/>
  <c r="O108"/>
  <c r="P108"/>
  <c r="Q108"/>
  <c r="R108"/>
  <c r="S108"/>
  <c r="T108"/>
  <c r="U108"/>
  <c r="V108"/>
  <c r="W108"/>
  <c r="X108"/>
  <c r="Y108"/>
  <c r="B109"/>
  <c r="C109"/>
  <c r="D109"/>
  <c r="E109"/>
  <c r="F109"/>
  <c r="G109"/>
  <c r="H109"/>
  <c r="I109"/>
  <c r="J109"/>
  <c r="K109"/>
  <c r="L109"/>
  <c r="M109"/>
  <c r="N109"/>
  <c r="O109"/>
  <c r="P109"/>
  <c r="Q109"/>
  <c r="R109"/>
  <c r="S109"/>
  <c r="T109"/>
  <c r="U109"/>
  <c r="V109"/>
  <c r="W109"/>
  <c r="X109"/>
  <c r="Y109"/>
  <c r="B110"/>
  <c r="C110"/>
  <c r="D110"/>
  <c r="E110"/>
  <c r="F110"/>
  <c r="G110"/>
  <c r="H110"/>
  <c r="I110"/>
  <c r="J110"/>
  <c r="K110"/>
  <c r="L110"/>
  <c r="M110"/>
  <c r="N110"/>
  <c r="O110"/>
  <c r="P110"/>
  <c r="Q110"/>
  <c r="R110"/>
  <c r="S110"/>
  <c r="T110"/>
  <c r="U110"/>
  <c r="V110"/>
  <c r="W110"/>
  <c r="X110"/>
  <c r="Y110"/>
  <c r="B111"/>
  <c r="C111"/>
  <c r="D111"/>
  <c r="E111"/>
  <c r="F111"/>
  <c r="G111"/>
  <c r="H111"/>
  <c r="I111"/>
  <c r="J111"/>
  <c r="K111"/>
  <c r="L111"/>
  <c r="M111"/>
  <c r="N111"/>
  <c r="O111"/>
  <c r="P111"/>
  <c r="Q111"/>
  <c r="R111"/>
  <c r="S111"/>
  <c r="T111"/>
  <c r="U111"/>
  <c r="V111"/>
  <c r="W111"/>
  <c r="X111"/>
  <c r="Y111"/>
  <c r="B112"/>
  <c r="C112"/>
  <c r="D112"/>
  <c r="E112"/>
  <c r="F112"/>
  <c r="G112"/>
  <c r="H112"/>
  <c r="I112"/>
  <c r="J112"/>
  <c r="K112"/>
  <c r="L112"/>
  <c r="M112"/>
  <c r="N112"/>
  <c r="O112"/>
  <c r="P112"/>
  <c r="Q112"/>
  <c r="R112"/>
  <c r="S112"/>
  <c r="T112"/>
  <c r="U112"/>
  <c r="V112"/>
  <c r="W112"/>
  <c r="X112"/>
  <c r="Y112"/>
  <c r="B113"/>
  <c r="C113"/>
  <c r="D113"/>
  <c r="E113"/>
  <c r="F113"/>
  <c r="G113"/>
  <c r="H113"/>
  <c r="I113"/>
  <c r="J113"/>
  <c r="K113"/>
  <c r="L113"/>
  <c r="M113"/>
  <c r="N113"/>
  <c r="O113"/>
  <c r="P113"/>
  <c r="Q113"/>
  <c r="R113"/>
  <c r="S113"/>
  <c r="T113"/>
  <c r="U113"/>
  <c r="V113"/>
  <c r="W113"/>
  <c r="X113"/>
  <c r="Y113"/>
  <c r="B114"/>
  <c r="C114"/>
  <c r="D114"/>
  <c r="E114"/>
  <c r="F114"/>
  <c r="G114"/>
  <c r="H114"/>
  <c r="I114"/>
  <c r="J114"/>
  <c r="K114"/>
  <c r="L114"/>
  <c r="M114"/>
  <c r="N114"/>
  <c r="O114"/>
  <c r="P114"/>
  <c r="Q114"/>
  <c r="R114"/>
  <c r="S114"/>
  <c r="T114"/>
  <c r="U114"/>
  <c r="V114"/>
  <c r="W114"/>
  <c r="X114"/>
  <c r="Y114"/>
  <c r="AA115"/>
  <c r="BA117"/>
  <c r="B120"/>
  <c r="C120"/>
  <c r="D120"/>
  <c r="E120"/>
  <c r="F120"/>
  <c r="G120"/>
  <c r="H120"/>
  <c r="I120"/>
  <c r="J120"/>
  <c r="K120"/>
  <c r="L120"/>
  <c r="M120"/>
  <c r="N120"/>
  <c r="O120"/>
  <c r="P120"/>
  <c r="Q120"/>
  <c r="R120"/>
  <c r="S120"/>
  <c r="T120"/>
  <c r="U120"/>
  <c r="V120"/>
  <c r="W120"/>
  <c r="X120"/>
  <c r="Y120"/>
  <c r="B121"/>
  <c r="C121"/>
  <c r="D121"/>
  <c r="E121"/>
  <c r="F121"/>
  <c r="G121"/>
  <c r="H121"/>
  <c r="I121"/>
  <c r="J121"/>
  <c r="K121"/>
  <c r="L121"/>
  <c r="M121"/>
  <c r="N121"/>
  <c r="O121"/>
  <c r="P121"/>
  <c r="Q121"/>
  <c r="R121"/>
  <c r="S121"/>
  <c r="T121"/>
  <c r="U121"/>
  <c r="V121"/>
  <c r="W121"/>
  <c r="X121"/>
  <c r="Y121"/>
  <c r="B122"/>
  <c r="C122"/>
  <c r="D122"/>
  <c r="E122"/>
  <c r="F122"/>
  <c r="G122"/>
  <c r="H122"/>
  <c r="I122"/>
  <c r="J122"/>
  <c r="K122"/>
  <c r="L122"/>
  <c r="M122"/>
  <c r="N122"/>
  <c r="O122"/>
  <c r="P122"/>
  <c r="Q122"/>
  <c r="R122"/>
  <c r="S122"/>
  <c r="T122"/>
  <c r="U122"/>
  <c r="V122"/>
  <c r="W122"/>
  <c r="X122"/>
  <c r="Y122"/>
  <c r="B123"/>
  <c r="C123"/>
  <c r="D123"/>
  <c r="E123"/>
  <c r="F123"/>
  <c r="G123"/>
  <c r="H123"/>
  <c r="I123"/>
  <c r="J123"/>
  <c r="K123"/>
  <c r="L123"/>
  <c r="M123"/>
  <c r="N123"/>
  <c r="O123"/>
  <c r="P123"/>
  <c r="Q123"/>
  <c r="R123"/>
  <c r="S123"/>
  <c r="T123"/>
  <c r="U123"/>
  <c r="V123"/>
  <c r="W123"/>
  <c r="X123"/>
  <c r="Y123"/>
  <c r="B124"/>
  <c r="C124"/>
  <c r="D124"/>
  <c r="E124"/>
  <c r="F124"/>
  <c r="G124"/>
  <c r="H124"/>
  <c r="I124"/>
  <c r="J124"/>
  <c r="K124"/>
  <c r="L124"/>
  <c r="M124"/>
  <c r="N124"/>
  <c r="O124"/>
  <c r="P124"/>
  <c r="Q124"/>
  <c r="R124"/>
  <c r="S124"/>
  <c r="T124"/>
  <c r="U124"/>
  <c r="V124"/>
  <c r="W124"/>
  <c r="X124"/>
  <c r="Y124"/>
  <c r="B125"/>
  <c r="C125"/>
  <c r="D125"/>
  <c r="E125"/>
  <c r="F125"/>
  <c r="G125"/>
  <c r="H125"/>
  <c r="I125"/>
  <c r="J125"/>
  <c r="K125"/>
  <c r="L125"/>
  <c r="M125"/>
  <c r="N125"/>
  <c r="O125"/>
  <c r="P125"/>
  <c r="Q125"/>
  <c r="R125"/>
  <c r="S125"/>
  <c r="T125"/>
  <c r="U125"/>
  <c r="V125"/>
  <c r="W125"/>
  <c r="X125"/>
  <c r="Y125"/>
  <c r="B126"/>
  <c r="C126"/>
  <c r="D126"/>
  <c r="E126"/>
  <c r="F126"/>
  <c r="G126"/>
  <c r="H126"/>
  <c r="I126"/>
  <c r="J126"/>
  <c r="K126"/>
  <c r="L126"/>
  <c r="M126"/>
  <c r="N126"/>
  <c r="O126"/>
  <c r="P126"/>
  <c r="Q126"/>
  <c r="R126"/>
  <c r="S126"/>
  <c r="T126"/>
  <c r="U126"/>
  <c r="V126"/>
  <c r="W126"/>
  <c r="X126"/>
  <c r="Y126"/>
  <c r="B127"/>
  <c r="C127"/>
  <c r="D127"/>
  <c r="E127"/>
  <c r="F127"/>
  <c r="G127"/>
  <c r="H127"/>
  <c r="I127"/>
  <c r="J127"/>
  <c r="K127"/>
  <c r="L127"/>
  <c r="M127"/>
  <c r="N127"/>
  <c r="O127"/>
  <c r="P127"/>
  <c r="Q127"/>
  <c r="R127"/>
  <c r="S127"/>
  <c r="T127"/>
  <c r="U127"/>
  <c r="V127"/>
  <c r="W127"/>
  <c r="X127"/>
  <c r="Y127"/>
  <c r="B128"/>
  <c r="C128"/>
  <c r="D128"/>
  <c r="E128"/>
  <c r="F128"/>
  <c r="G128"/>
  <c r="H128"/>
  <c r="I128"/>
  <c r="J128"/>
  <c r="K128"/>
  <c r="L128"/>
  <c r="M128"/>
  <c r="N128"/>
  <c r="O128"/>
  <c r="P128"/>
  <c r="Q128"/>
  <c r="R128"/>
  <c r="S128"/>
  <c r="T128"/>
  <c r="U128"/>
  <c r="V128"/>
  <c r="W128"/>
  <c r="X128"/>
  <c r="Y128"/>
  <c r="B129"/>
  <c r="C129"/>
  <c r="D129"/>
  <c r="E129"/>
  <c r="F129"/>
  <c r="G129"/>
  <c r="H129"/>
  <c r="I129"/>
  <c r="J129"/>
  <c r="K129"/>
  <c r="L129"/>
  <c r="M129"/>
  <c r="N129"/>
  <c r="O129"/>
  <c r="P129"/>
  <c r="Q129"/>
  <c r="R129"/>
  <c r="S129"/>
  <c r="T129"/>
  <c r="U129"/>
  <c r="V129"/>
  <c r="W129"/>
  <c r="X129"/>
  <c r="Y129"/>
  <c r="B130"/>
  <c r="C130"/>
  <c r="D130"/>
  <c r="E130"/>
  <c r="F130"/>
  <c r="G130"/>
  <c r="H130"/>
  <c r="I130"/>
  <c r="J130"/>
  <c r="K130"/>
  <c r="L130"/>
  <c r="M130"/>
  <c r="N130"/>
  <c r="O130"/>
  <c r="P130"/>
  <c r="Q130"/>
  <c r="R130"/>
  <c r="S130"/>
  <c r="T130"/>
  <c r="U130"/>
  <c r="V130"/>
  <c r="W130"/>
  <c r="X130"/>
  <c r="Y130"/>
  <c r="B131"/>
  <c r="C131"/>
  <c r="D131"/>
  <c r="E131"/>
  <c r="F131"/>
  <c r="G131"/>
  <c r="H131"/>
  <c r="I131"/>
  <c r="J131"/>
  <c r="K131"/>
  <c r="L131"/>
  <c r="M131"/>
  <c r="N131"/>
  <c r="O131"/>
  <c r="P131"/>
  <c r="Q131"/>
  <c r="R131"/>
  <c r="S131"/>
  <c r="T131"/>
  <c r="U131"/>
  <c r="V131"/>
  <c r="W131"/>
  <c r="X131"/>
  <c r="Y131"/>
  <c r="B132"/>
  <c r="C132"/>
  <c r="D132"/>
  <c r="E132"/>
  <c r="F132"/>
  <c r="G132"/>
  <c r="H132"/>
  <c r="I132"/>
  <c r="J132"/>
  <c r="K132"/>
  <c r="L132"/>
  <c r="M132"/>
  <c r="N132"/>
  <c r="O132"/>
  <c r="P132"/>
  <c r="Q132"/>
  <c r="R132"/>
  <c r="S132"/>
  <c r="T132"/>
  <c r="U132"/>
  <c r="V132"/>
  <c r="W132"/>
  <c r="X132"/>
  <c r="Y132"/>
  <c r="B133"/>
  <c r="C133"/>
  <c r="D133"/>
  <c r="E133"/>
  <c r="F133"/>
  <c r="G133"/>
  <c r="H133"/>
  <c r="I133"/>
  <c r="J133"/>
  <c r="K133"/>
  <c r="L133"/>
  <c r="M133"/>
  <c r="N133"/>
  <c r="O133"/>
  <c r="P133"/>
  <c r="Q133"/>
  <c r="R133"/>
  <c r="S133"/>
  <c r="T133"/>
  <c r="U133"/>
  <c r="V133"/>
  <c r="W133"/>
  <c r="X133"/>
  <c r="Y133"/>
  <c r="B134"/>
  <c r="C134"/>
  <c r="D134"/>
  <c r="E134"/>
  <c r="F134"/>
  <c r="G134"/>
  <c r="H134"/>
  <c r="I134"/>
  <c r="J134"/>
  <c r="K134"/>
  <c r="L134"/>
  <c r="M134"/>
  <c r="N134"/>
  <c r="O134"/>
  <c r="P134"/>
  <c r="Q134"/>
  <c r="R134"/>
  <c r="S134"/>
  <c r="T134"/>
  <c r="U134"/>
  <c r="V134"/>
  <c r="W134"/>
  <c r="X134"/>
  <c r="Y134"/>
  <c r="B135"/>
  <c r="C135"/>
  <c r="D135"/>
  <c r="E135"/>
  <c r="F135"/>
  <c r="G135"/>
  <c r="H135"/>
  <c r="I135"/>
  <c r="J135"/>
  <c r="K135"/>
  <c r="L135"/>
  <c r="M135"/>
  <c r="N135"/>
  <c r="O135"/>
  <c r="P135"/>
  <c r="Q135"/>
  <c r="R135"/>
  <c r="S135"/>
  <c r="T135"/>
  <c r="U135"/>
  <c r="V135"/>
  <c r="W135"/>
  <c r="X135"/>
  <c r="Y135"/>
  <c r="B136"/>
  <c r="C136"/>
  <c r="D136"/>
  <c r="E136"/>
  <c r="F136"/>
  <c r="G136"/>
  <c r="H136"/>
  <c r="I136"/>
  <c r="J136"/>
  <c r="K136"/>
  <c r="L136"/>
  <c r="M136"/>
  <c r="N136"/>
  <c r="O136"/>
  <c r="P136"/>
  <c r="Q136"/>
  <c r="R136"/>
  <c r="S136"/>
  <c r="T136"/>
  <c r="U136"/>
  <c r="V136"/>
  <c r="W136"/>
  <c r="X136"/>
  <c r="Y136"/>
  <c r="B137"/>
  <c r="C137"/>
  <c r="D137"/>
  <c r="E137"/>
  <c r="F137"/>
  <c r="G137"/>
  <c r="H137"/>
  <c r="I137"/>
  <c r="J137"/>
  <c r="K137"/>
  <c r="L137"/>
  <c r="M137"/>
  <c r="N137"/>
  <c r="O137"/>
  <c r="P137"/>
  <c r="Q137"/>
  <c r="R137"/>
  <c r="S137"/>
  <c r="T137"/>
  <c r="U137"/>
  <c r="V137"/>
  <c r="W137"/>
  <c r="X137"/>
  <c r="Y137"/>
  <c r="B138"/>
  <c r="C138"/>
  <c r="D138"/>
  <c r="E138"/>
  <c r="F138"/>
  <c r="G138"/>
  <c r="H138"/>
  <c r="I138"/>
  <c r="J138"/>
  <c r="K138"/>
  <c r="L138"/>
  <c r="M138"/>
  <c r="N138"/>
  <c r="O138"/>
  <c r="P138"/>
  <c r="Q138"/>
  <c r="R138"/>
  <c r="S138"/>
  <c r="T138"/>
  <c r="U138"/>
  <c r="V138"/>
  <c r="W138"/>
  <c r="X138"/>
  <c r="Y138"/>
  <c r="B139"/>
  <c r="C139"/>
  <c r="D139"/>
  <c r="E139"/>
  <c r="F139"/>
  <c r="G139"/>
  <c r="H139"/>
  <c r="I139"/>
  <c r="J139"/>
  <c r="K139"/>
  <c r="L139"/>
  <c r="M139"/>
  <c r="N139"/>
  <c r="O139"/>
  <c r="P139"/>
  <c r="Q139"/>
  <c r="R139"/>
  <c r="S139"/>
  <c r="T139"/>
  <c r="U139"/>
  <c r="V139"/>
  <c r="W139"/>
  <c r="X139"/>
  <c r="Y139"/>
  <c r="B140"/>
  <c r="C140"/>
  <c r="D140"/>
  <c r="E140"/>
  <c r="F140"/>
  <c r="G140"/>
  <c r="H140"/>
  <c r="I140"/>
  <c r="J140"/>
  <c r="K140"/>
  <c r="L140"/>
  <c r="M140"/>
  <c r="N140"/>
  <c r="O140"/>
  <c r="P140"/>
  <c r="Q140"/>
  <c r="R140"/>
  <c r="S140"/>
  <c r="T140"/>
  <c r="U140"/>
  <c r="V140"/>
  <c r="W140"/>
  <c r="X140"/>
  <c r="Y140"/>
  <c r="B141"/>
  <c r="C141"/>
  <c r="D141"/>
  <c r="E141"/>
  <c r="F141"/>
  <c r="G141"/>
  <c r="H141"/>
  <c r="I141"/>
  <c r="J141"/>
  <c r="K141"/>
  <c r="L141"/>
  <c r="M141"/>
  <c r="N141"/>
  <c r="O141"/>
  <c r="P141"/>
  <c r="Q141"/>
  <c r="R141"/>
  <c r="S141"/>
  <c r="T141"/>
  <c r="U141"/>
  <c r="V141"/>
  <c r="W141"/>
  <c r="X141"/>
  <c r="Y141"/>
  <c r="B142"/>
  <c r="C142"/>
  <c r="D142"/>
  <c r="E142"/>
  <c r="F142"/>
  <c r="G142"/>
  <c r="H142"/>
  <c r="I142"/>
  <c r="J142"/>
  <c r="K142"/>
  <c r="L142"/>
  <c r="M142"/>
  <c r="N142"/>
  <c r="O142"/>
  <c r="P142"/>
  <c r="Q142"/>
  <c r="R142"/>
  <c r="S142"/>
  <c r="T142"/>
  <c r="U142"/>
  <c r="V142"/>
  <c r="W142"/>
  <c r="X142"/>
  <c r="Y142"/>
  <c r="B143"/>
  <c r="C143"/>
  <c r="D143"/>
  <c r="E143"/>
  <c r="F143"/>
  <c r="G143"/>
  <c r="H143"/>
  <c r="I143"/>
  <c r="J143"/>
  <c r="K143"/>
  <c r="L143"/>
  <c r="M143"/>
  <c r="N143"/>
  <c r="O143"/>
  <c r="P143"/>
  <c r="Q143"/>
  <c r="R143"/>
  <c r="S143"/>
  <c r="T143"/>
  <c r="U143"/>
  <c r="V143"/>
  <c r="W143"/>
  <c r="X143"/>
  <c r="Y143"/>
  <c r="B144"/>
  <c r="C144"/>
  <c r="D144"/>
  <c r="E144"/>
  <c r="F144"/>
  <c r="G144"/>
  <c r="H144"/>
  <c r="I144"/>
  <c r="J144"/>
  <c r="K144"/>
  <c r="L144"/>
  <c r="M144"/>
  <c r="N144"/>
  <c r="O144"/>
  <c r="P144"/>
  <c r="Q144"/>
  <c r="R144"/>
  <c r="S144"/>
  <c r="T144"/>
  <c r="U144"/>
  <c r="V144"/>
  <c r="W144"/>
  <c r="X144"/>
  <c r="Y144"/>
  <c r="B145"/>
  <c r="C145"/>
  <c r="D145"/>
  <c r="E145"/>
  <c r="F145"/>
  <c r="G145"/>
  <c r="H145"/>
  <c r="I145"/>
  <c r="J145"/>
  <c r="K145"/>
  <c r="L145"/>
  <c r="M145"/>
  <c r="N145"/>
  <c r="O145"/>
  <c r="P145"/>
  <c r="Q145"/>
  <c r="R145"/>
  <c r="S145"/>
  <c r="T145"/>
  <c r="U145"/>
  <c r="V145"/>
  <c r="W145"/>
  <c r="X145"/>
  <c r="Y145"/>
  <c r="B146"/>
  <c r="C146"/>
  <c r="D146"/>
  <c r="E146"/>
  <c r="F146"/>
  <c r="G146"/>
  <c r="H146"/>
  <c r="I146"/>
  <c r="J146"/>
  <c r="K146"/>
  <c r="L146"/>
  <c r="M146"/>
  <c r="N146"/>
  <c r="O146"/>
  <c r="P146"/>
  <c r="Q146"/>
  <c r="R146"/>
  <c r="S146"/>
  <c r="T146"/>
  <c r="U146"/>
  <c r="V146"/>
  <c r="W146"/>
  <c r="X146"/>
  <c r="Y146"/>
  <c r="B147"/>
  <c r="C147"/>
  <c r="D147"/>
  <c r="E147"/>
  <c r="F147"/>
  <c r="G147"/>
  <c r="H147"/>
  <c r="I147"/>
  <c r="J147"/>
  <c r="K147"/>
  <c r="L147"/>
  <c r="M147"/>
  <c r="N147"/>
  <c r="O147"/>
  <c r="P147"/>
  <c r="Q147"/>
  <c r="R147"/>
  <c r="S147"/>
  <c r="T147"/>
  <c r="U147"/>
  <c r="V147"/>
  <c r="W147"/>
  <c r="X147"/>
  <c r="Y147"/>
  <c r="B148"/>
  <c r="C148"/>
  <c r="D148"/>
  <c r="E148"/>
  <c r="F148"/>
  <c r="G148"/>
  <c r="H148"/>
  <c r="I148"/>
  <c r="J148"/>
  <c r="K148"/>
  <c r="L148"/>
  <c r="M148"/>
  <c r="N148"/>
  <c r="O148"/>
  <c r="P148"/>
  <c r="Q148"/>
  <c r="R148"/>
  <c r="S148"/>
  <c r="T148"/>
  <c r="U148"/>
  <c r="V148"/>
  <c r="W148"/>
  <c r="X148"/>
  <c r="Y148"/>
  <c r="B149"/>
  <c r="C149"/>
  <c r="D149"/>
  <c r="E149"/>
  <c r="F149"/>
  <c r="G149"/>
  <c r="H149"/>
  <c r="I149"/>
  <c r="J149"/>
  <c r="K149"/>
  <c r="L149"/>
  <c r="M149"/>
  <c r="N149"/>
  <c r="O149"/>
  <c r="P149"/>
  <c r="Q149"/>
  <c r="R149"/>
  <c r="S149"/>
  <c r="T149"/>
  <c r="U149"/>
  <c r="V149"/>
  <c r="W149"/>
  <c r="X149"/>
  <c r="Y149"/>
  <c r="B150"/>
  <c r="C150"/>
  <c r="D150"/>
  <c r="E150"/>
  <c r="F150"/>
  <c r="G150"/>
  <c r="H150"/>
  <c r="I150"/>
  <c r="J150"/>
  <c r="K150"/>
  <c r="L150"/>
  <c r="M150"/>
  <c r="N150"/>
  <c r="O150"/>
  <c r="P150"/>
  <c r="Q150"/>
  <c r="R150"/>
  <c r="S150"/>
  <c r="T150"/>
  <c r="U150"/>
  <c r="V150"/>
  <c r="W150"/>
  <c r="X150"/>
  <c r="Y150"/>
  <c r="AA151"/>
  <c r="BA153"/>
  <c r="B156"/>
  <c r="C156"/>
  <c r="D156"/>
  <c r="E156"/>
  <c r="F156"/>
  <c r="G156"/>
  <c r="H156"/>
  <c r="I156"/>
  <c r="J156"/>
  <c r="K156"/>
  <c r="L156"/>
  <c r="M156"/>
  <c r="N156"/>
  <c r="O156"/>
  <c r="P156"/>
  <c r="Q156"/>
  <c r="R156"/>
  <c r="S156"/>
  <c r="T156"/>
  <c r="U156"/>
  <c r="V156"/>
  <c r="W156"/>
  <c r="X156"/>
  <c r="Y156"/>
  <c r="B157"/>
  <c r="C157"/>
  <c r="D157"/>
  <c r="E157"/>
  <c r="F157"/>
  <c r="G157"/>
  <c r="H157"/>
  <c r="I157"/>
  <c r="J157"/>
  <c r="K157"/>
  <c r="L157"/>
  <c r="M157"/>
  <c r="N157"/>
  <c r="O157"/>
  <c r="P157"/>
  <c r="Q157"/>
  <c r="R157"/>
  <c r="S157"/>
  <c r="T157"/>
  <c r="U157"/>
  <c r="V157"/>
  <c r="W157"/>
  <c r="X157"/>
  <c r="Y157"/>
  <c r="B158"/>
  <c r="C158"/>
  <c r="D158"/>
  <c r="E158"/>
  <c r="F158"/>
  <c r="G158"/>
  <c r="H158"/>
  <c r="I158"/>
  <c r="J158"/>
  <c r="K158"/>
  <c r="L158"/>
  <c r="M158"/>
  <c r="N158"/>
  <c r="O158"/>
  <c r="P158"/>
  <c r="Q158"/>
  <c r="R158"/>
  <c r="S158"/>
  <c r="T158"/>
  <c r="U158"/>
  <c r="V158"/>
  <c r="W158"/>
  <c r="X158"/>
  <c r="Y158"/>
  <c r="B159"/>
  <c r="C159"/>
  <c r="D159"/>
  <c r="E159"/>
  <c r="F159"/>
  <c r="G159"/>
  <c r="H159"/>
  <c r="I159"/>
  <c r="J159"/>
  <c r="K159"/>
  <c r="L159"/>
  <c r="M159"/>
  <c r="N159"/>
  <c r="O159"/>
  <c r="P159"/>
  <c r="Q159"/>
  <c r="R159"/>
  <c r="S159"/>
  <c r="T159"/>
  <c r="U159"/>
  <c r="V159"/>
  <c r="W159"/>
  <c r="X159"/>
  <c r="Y159"/>
  <c r="B160"/>
  <c r="C160"/>
  <c r="D160"/>
  <c r="E160"/>
  <c r="F160"/>
  <c r="G160"/>
  <c r="H160"/>
  <c r="I160"/>
  <c r="J160"/>
  <c r="K160"/>
  <c r="L160"/>
  <c r="M160"/>
  <c r="N160"/>
  <c r="O160"/>
  <c r="P160"/>
  <c r="Q160"/>
  <c r="R160"/>
  <c r="S160"/>
  <c r="T160"/>
  <c r="U160"/>
  <c r="V160"/>
  <c r="W160"/>
  <c r="X160"/>
  <c r="Y160"/>
  <c r="B161"/>
  <c r="C161"/>
  <c r="D161"/>
  <c r="E161"/>
  <c r="F161"/>
  <c r="G161"/>
  <c r="H161"/>
  <c r="I161"/>
  <c r="J161"/>
  <c r="K161"/>
  <c r="L161"/>
  <c r="M161"/>
  <c r="N161"/>
  <c r="O161"/>
  <c r="P161"/>
  <c r="Q161"/>
  <c r="R161"/>
  <c r="S161"/>
  <c r="T161"/>
  <c r="U161"/>
  <c r="V161"/>
  <c r="W161"/>
  <c r="X161"/>
  <c r="Y161"/>
  <c r="B162"/>
  <c r="C162"/>
  <c r="D162"/>
  <c r="E162"/>
  <c r="F162"/>
  <c r="G162"/>
  <c r="H162"/>
  <c r="I162"/>
  <c r="J162"/>
  <c r="K162"/>
  <c r="L162"/>
  <c r="M162"/>
  <c r="N162"/>
  <c r="O162"/>
  <c r="P162"/>
  <c r="Q162"/>
  <c r="R162"/>
  <c r="S162"/>
  <c r="T162"/>
  <c r="U162"/>
  <c r="V162"/>
  <c r="W162"/>
  <c r="X162"/>
  <c r="Y162"/>
  <c r="B163"/>
  <c r="C163"/>
  <c r="D163"/>
  <c r="E163"/>
  <c r="F163"/>
  <c r="G163"/>
  <c r="H163"/>
  <c r="I163"/>
  <c r="J163"/>
  <c r="K163"/>
  <c r="L163"/>
  <c r="M163"/>
  <c r="N163"/>
  <c r="O163"/>
  <c r="P163"/>
  <c r="Q163"/>
  <c r="R163"/>
  <c r="S163"/>
  <c r="T163"/>
  <c r="U163"/>
  <c r="V163"/>
  <c r="W163"/>
  <c r="X163"/>
  <c r="Y163"/>
  <c r="B164"/>
  <c r="C164"/>
  <c r="D164"/>
  <c r="E164"/>
  <c r="F164"/>
  <c r="G164"/>
  <c r="H164"/>
  <c r="I164"/>
  <c r="J164"/>
  <c r="K164"/>
  <c r="L164"/>
  <c r="M164"/>
  <c r="N164"/>
  <c r="O164"/>
  <c r="P164"/>
  <c r="Q164"/>
  <c r="R164"/>
  <c r="S164"/>
  <c r="T164"/>
  <c r="U164"/>
  <c r="V164"/>
  <c r="W164"/>
  <c r="X164"/>
  <c r="Y164"/>
  <c r="B165"/>
  <c r="C165"/>
  <c r="D165"/>
  <c r="E165"/>
  <c r="F165"/>
  <c r="G165"/>
  <c r="H165"/>
  <c r="I165"/>
  <c r="J165"/>
  <c r="K165"/>
  <c r="L165"/>
  <c r="M165"/>
  <c r="N165"/>
  <c r="O165"/>
  <c r="P165"/>
  <c r="Q165"/>
  <c r="R165"/>
  <c r="S165"/>
  <c r="T165"/>
  <c r="U165"/>
  <c r="V165"/>
  <c r="W165"/>
  <c r="X165"/>
  <c r="Y165"/>
  <c r="B166"/>
  <c r="C166"/>
  <c r="D166"/>
  <c r="E166"/>
  <c r="F166"/>
  <c r="G166"/>
  <c r="H166"/>
  <c r="I166"/>
  <c r="J166"/>
  <c r="K166"/>
  <c r="L166"/>
  <c r="M166"/>
  <c r="N166"/>
  <c r="O166"/>
  <c r="P166"/>
  <c r="Q166"/>
  <c r="R166"/>
  <c r="S166"/>
  <c r="T166"/>
  <c r="U166"/>
  <c r="V166"/>
  <c r="W166"/>
  <c r="X166"/>
  <c r="Y166"/>
  <c r="B167"/>
  <c r="C167"/>
  <c r="D167"/>
  <c r="E167"/>
  <c r="F167"/>
  <c r="G167"/>
  <c r="H167"/>
  <c r="I167"/>
  <c r="J167"/>
  <c r="K167"/>
  <c r="L167"/>
  <c r="M167"/>
  <c r="N167"/>
  <c r="O167"/>
  <c r="P167"/>
  <c r="Q167"/>
  <c r="R167"/>
  <c r="S167"/>
  <c r="T167"/>
  <c r="U167"/>
  <c r="V167"/>
  <c r="W167"/>
  <c r="X167"/>
  <c r="Y167"/>
  <c r="B168"/>
  <c r="C168"/>
  <c r="D168"/>
  <c r="E168"/>
  <c r="F168"/>
  <c r="G168"/>
  <c r="H168"/>
  <c r="I168"/>
  <c r="J168"/>
  <c r="K168"/>
  <c r="L168"/>
  <c r="M168"/>
  <c r="N168"/>
  <c r="O168"/>
  <c r="P168"/>
  <c r="Q168"/>
  <c r="R168"/>
  <c r="S168"/>
  <c r="T168"/>
  <c r="U168"/>
  <c r="V168"/>
  <c r="W168"/>
  <c r="X168"/>
  <c r="Y168"/>
  <c r="B169"/>
  <c r="C169"/>
  <c r="D169"/>
  <c r="E169"/>
  <c r="F169"/>
  <c r="G169"/>
  <c r="H169"/>
  <c r="I169"/>
  <c r="J169"/>
  <c r="K169"/>
  <c r="L169"/>
  <c r="M169"/>
  <c r="N169"/>
  <c r="O169"/>
  <c r="P169"/>
  <c r="Q169"/>
  <c r="R169"/>
  <c r="S169"/>
  <c r="T169"/>
  <c r="U169"/>
  <c r="V169"/>
  <c r="W169"/>
  <c r="X169"/>
  <c r="Y169"/>
  <c r="B170"/>
  <c r="C170"/>
  <c r="D170"/>
  <c r="E170"/>
  <c r="F170"/>
  <c r="G170"/>
  <c r="H170"/>
  <c r="I170"/>
  <c r="J170"/>
  <c r="K170"/>
  <c r="L170"/>
  <c r="M170"/>
  <c r="N170"/>
  <c r="O170"/>
  <c r="P170"/>
  <c r="Q170"/>
  <c r="R170"/>
  <c r="S170"/>
  <c r="T170"/>
  <c r="U170"/>
  <c r="V170"/>
  <c r="W170"/>
  <c r="X170"/>
  <c r="Y170"/>
  <c r="B171"/>
  <c r="C171"/>
  <c r="D171"/>
  <c r="E171"/>
  <c r="F171"/>
  <c r="G171"/>
  <c r="H171"/>
  <c r="I171"/>
  <c r="J171"/>
  <c r="K171"/>
  <c r="L171"/>
  <c r="M171"/>
  <c r="N171"/>
  <c r="O171"/>
  <c r="P171"/>
  <c r="Q171"/>
  <c r="R171"/>
  <c r="S171"/>
  <c r="T171"/>
  <c r="U171"/>
  <c r="V171"/>
  <c r="W171"/>
  <c r="X171"/>
  <c r="Y171"/>
  <c r="B172"/>
  <c r="C172"/>
  <c r="D172"/>
  <c r="E172"/>
  <c r="F172"/>
  <c r="G172"/>
  <c r="H172"/>
  <c r="I172"/>
  <c r="J172"/>
  <c r="K172"/>
  <c r="L172"/>
  <c r="M172"/>
  <c r="N172"/>
  <c r="O172"/>
  <c r="P172"/>
  <c r="Q172"/>
  <c r="R172"/>
  <c r="S172"/>
  <c r="T172"/>
  <c r="U172"/>
  <c r="V172"/>
  <c r="W172"/>
  <c r="X172"/>
  <c r="Y172"/>
  <c r="B173"/>
  <c r="C173"/>
  <c r="D173"/>
  <c r="E173"/>
  <c r="F173"/>
  <c r="G173"/>
  <c r="H173"/>
  <c r="I173"/>
  <c r="J173"/>
  <c r="K173"/>
  <c r="L173"/>
  <c r="M173"/>
  <c r="N173"/>
  <c r="O173"/>
  <c r="P173"/>
  <c r="Q173"/>
  <c r="R173"/>
  <c r="S173"/>
  <c r="T173"/>
  <c r="U173"/>
  <c r="V173"/>
  <c r="W173"/>
  <c r="X173"/>
  <c r="Y173"/>
  <c r="B174"/>
  <c r="C174"/>
  <c r="D174"/>
  <c r="E174"/>
  <c r="F174"/>
  <c r="G174"/>
  <c r="H174"/>
  <c r="I174"/>
  <c r="J174"/>
  <c r="K174"/>
  <c r="L174"/>
  <c r="M174"/>
  <c r="N174"/>
  <c r="O174"/>
  <c r="P174"/>
  <c r="Q174"/>
  <c r="R174"/>
  <c r="S174"/>
  <c r="T174"/>
  <c r="U174"/>
  <c r="V174"/>
  <c r="W174"/>
  <c r="X174"/>
  <c r="Y174"/>
  <c r="B175"/>
  <c r="C175"/>
  <c r="D175"/>
  <c r="E175"/>
  <c r="F175"/>
  <c r="G175"/>
  <c r="H175"/>
  <c r="I175"/>
  <c r="J175"/>
  <c r="K175"/>
  <c r="L175"/>
  <c r="M175"/>
  <c r="N175"/>
  <c r="O175"/>
  <c r="P175"/>
  <c r="Q175"/>
  <c r="R175"/>
  <c r="S175"/>
  <c r="T175"/>
  <c r="U175"/>
  <c r="V175"/>
  <c r="W175"/>
  <c r="X175"/>
  <c r="Y175"/>
  <c r="B176"/>
  <c r="C176"/>
  <c r="D176"/>
  <c r="E176"/>
  <c r="F176"/>
  <c r="G176"/>
  <c r="H176"/>
  <c r="I176"/>
  <c r="J176"/>
  <c r="K176"/>
  <c r="L176"/>
  <c r="M176"/>
  <c r="N176"/>
  <c r="O176"/>
  <c r="P176"/>
  <c r="Q176"/>
  <c r="R176"/>
  <c r="S176"/>
  <c r="T176"/>
  <c r="U176"/>
  <c r="V176"/>
  <c r="W176"/>
  <c r="X176"/>
  <c r="Y176"/>
  <c r="B177"/>
  <c r="C177"/>
  <c r="D177"/>
  <c r="E177"/>
  <c r="F177"/>
  <c r="G177"/>
  <c r="H177"/>
  <c r="I177"/>
  <c r="J177"/>
  <c r="K177"/>
  <c r="L177"/>
  <c r="M177"/>
  <c r="N177"/>
  <c r="O177"/>
  <c r="P177"/>
  <c r="Q177"/>
  <c r="R177"/>
  <c r="S177"/>
  <c r="T177"/>
  <c r="U177"/>
  <c r="V177"/>
  <c r="W177"/>
  <c r="X177"/>
  <c r="Y177"/>
  <c r="B178"/>
  <c r="C178"/>
  <c r="D178"/>
  <c r="E178"/>
  <c r="F178"/>
  <c r="G178"/>
  <c r="H178"/>
  <c r="I178"/>
  <c r="J178"/>
  <c r="K178"/>
  <c r="L178"/>
  <c r="M178"/>
  <c r="N178"/>
  <c r="O178"/>
  <c r="P178"/>
  <c r="Q178"/>
  <c r="R178"/>
  <c r="S178"/>
  <c r="T178"/>
  <c r="U178"/>
  <c r="V178"/>
  <c r="W178"/>
  <c r="X178"/>
  <c r="Y178"/>
  <c r="B179"/>
  <c r="C179"/>
  <c r="D179"/>
  <c r="E179"/>
  <c r="F179"/>
  <c r="G179"/>
  <c r="H179"/>
  <c r="I179"/>
  <c r="J179"/>
  <c r="K179"/>
  <c r="L179"/>
  <c r="M179"/>
  <c r="N179"/>
  <c r="O179"/>
  <c r="P179"/>
  <c r="Q179"/>
  <c r="R179"/>
  <c r="S179"/>
  <c r="T179"/>
  <c r="U179"/>
  <c r="V179"/>
  <c r="W179"/>
  <c r="X179"/>
  <c r="Y179"/>
  <c r="B180"/>
  <c r="C180"/>
  <c r="D180"/>
  <c r="E180"/>
  <c r="F180"/>
  <c r="G180"/>
  <c r="H180"/>
  <c r="I180"/>
  <c r="J180"/>
  <c r="K180"/>
  <c r="L180"/>
  <c r="M180"/>
  <c r="N180"/>
  <c r="O180"/>
  <c r="P180"/>
  <c r="Q180"/>
  <c r="R180"/>
  <c r="S180"/>
  <c r="T180"/>
  <c r="U180"/>
  <c r="V180"/>
  <c r="W180"/>
  <c r="X180"/>
  <c r="Y180"/>
  <c r="B181"/>
  <c r="C181"/>
  <c r="D181"/>
  <c r="E181"/>
  <c r="F181"/>
  <c r="G181"/>
  <c r="H181"/>
  <c r="I181"/>
  <c r="J181"/>
  <c r="K181"/>
  <c r="L181"/>
  <c r="M181"/>
  <c r="N181"/>
  <c r="O181"/>
  <c r="P181"/>
  <c r="Q181"/>
  <c r="R181"/>
  <c r="S181"/>
  <c r="T181"/>
  <c r="U181"/>
  <c r="V181"/>
  <c r="W181"/>
  <c r="X181"/>
  <c r="Y181"/>
  <c r="B182"/>
  <c r="C182"/>
  <c r="D182"/>
  <c r="E182"/>
  <c r="F182"/>
  <c r="G182"/>
  <c r="H182"/>
  <c r="I182"/>
  <c r="J182"/>
  <c r="K182"/>
  <c r="L182"/>
  <c r="M182"/>
  <c r="N182"/>
  <c r="O182"/>
  <c r="P182"/>
  <c r="Q182"/>
  <c r="R182"/>
  <c r="S182"/>
  <c r="T182"/>
  <c r="U182"/>
  <c r="V182"/>
  <c r="W182"/>
  <c r="X182"/>
  <c r="Y182"/>
  <c r="B183"/>
  <c r="C183"/>
  <c r="D183"/>
  <c r="E183"/>
  <c r="F183"/>
  <c r="G183"/>
  <c r="H183"/>
  <c r="I183"/>
  <c r="J183"/>
  <c r="K183"/>
  <c r="L183"/>
  <c r="M183"/>
  <c r="N183"/>
  <c r="O183"/>
  <c r="P183"/>
  <c r="Q183"/>
  <c r="R183"/>
  <c r="S183"/>
  <c r="T183"/>
  <c r="U183"/>
  <c r="V183"/>
  <c r="W183"/>
  <c r="X183"/>
  <c r="Y183"/>
  <c r="B184"/>
  <c r="C184"/>
  <c r="D184"/>
  <c r="E184"/>
  <c r="F184"/>
  <c r="G184"/>
  <c r="H184"/>
  <c r="I184"/>
  <c r="J184"/>
  <c r="K184"/>
  <c r="L184"/>
  <c r="M184"/>
  <c r="N184"/>
  <c r="O184"/>
  <c r="P184"/>
  <c r="Q184"/>
  <c r="R184"/>
  <c r="S184"/>
  <c r="T184"/>
  <c r="U184"/>
  <c r="V184"/>
  <c r="W184"/>
  <c r="X184"/>
  <c r="Y184"/>
  <c r="B185"/>
  <c r="C185"/>
  <c r="D185"/>
  <c r="E185"/>
  <c r="F185"/>
  <c r="G185"/>
  <c r="H185"/>
  <c r="I185"/>
  <c r="J185"/>
  <c r="K185"/>
  <c r="L185"/>
  <c r="M185"/>
  <c r="N185"/>
  <c r="O185"/>
  <c r="P185"/>
  <c r="Q185"/>
  <c r="R185"/>
  <c r="S185"/>
  <c r="T185"/>
  <c r="U185"/>
  <c r="V185"/>
  <c r="W185"/>
  <c r="X185"/>
  <c r="Y185"/>
  <c r="B186"/>
  <c r="C186"/>
  <c r="D186"/>
  <c r="E186"/>
  <c r="F186"/>
  <c r="G186"/>
  <c r="H186"/>
  <c r="I186"/>
  <c r="J186"/>
  <c r="K186"/>
  <c r="L186"/>
  <c r="M186"/>
  <c r="N186"/>
  <c r="O186"/>
  <c r="P186"/>
  <c r="Q186"/>
  <c r="R186"/>
  <c r="S186"/>
  <c r="T186"/>
  <c r="U186"/>
  <c r="V186"/>
  <c r="W186"/>
  <c r="X186"/>
  <c r="Y186"/>
  <c r="AA187"/>
  <c r="BA189"/>
  <c r="B192"/>
  <c r="C192"/>
  <c r="D192"/>
  <c r="E192"/>
  <c r="F192"/>
  <c r="G192"/>
  <c r="H192"/>
  <c r="I192"/>
  <c r="J192"/>
  <c r="K192"/>
  <c r="L192"/>
  <c r="M192"/>
  <c r="N192"/>
  <c r="O192"/>
  <c r="P192"/>
  <c r="Q192"/>
  <c r="R192"/>
  <c r="S192"/>
  <c r="T192"/>
  <c r="U192"/>
  <c r="V192"/>
  <c r="W192"/>
  <c r="X192"/>
  <c r="Y192"/>
  <c r="B193"/>
  <c r="C193"/>
  <c r="D193"/>
  <c r="E193"/>
  <c r="F193"/>
  <c r="G193"/>
  <c r="H193"/>
  <c r="I193"/>
  <c r="J193"/>
  <c r="K193"/>
  <c r="L193"/>
  <c r="M193"/>
  <c r="N193"/>
  <c r="O193"/>
  <c r="P193"/>
  <c r="Q193"/>
  <c r="R193"/>
  <c r="S193"/>
  <c r="T193"/>
  <c r="U193"/>
  <c r="V193"/>
  <c r="W193"/>
  <c r="X193"/>
  <c r="Y193"/>
  <c r="B194"/>
  <c r="C194"/>
  <c r="D194"/>
  <c r="E194"/>
  <c r="F194"/>
  <c r="G194"/>
  <c r="H194"/>
  <c r="I194"/>
  <c r="J194"/>
  <c r="K194"/>
  <c r="L194"/>
  <c r="M194"/>
  <c r="N194"/>
  <c r="O194"/>
  <c r="P194"/>
  <c r="Q194"/>
  <c r="R194"/>
  <c r="S194"/>
  <c r="T194"/>
  <c r="U194"/>
  <c r="V194"/>
  <c r="W194"/>
  <c r="X194"/>
  <c r="Y194"/>
  <c r="B195"/>
  <c r="C195"/>
  <c r="D195"/>
  <c r="E195"/>
  <c r="F195"/>
  <c r="G195"/>
  <c r="H195"/>
  <c r="I195"/>
  <c r="J195"/>
  <c r="K195"/>
  <c r="L195"/>
  <c r="M195"/>
  <c r="N195"/>
  <c r="O195"/>
  <c r="P195"/>
  <c r="Q195"/>
  <c r="R195"/>
  <c r="S195"/>
  <c r="T195"/>
  <c r="U195"/>
  <c r="V195"/>
  <c r="W195"/>
  <c r="X195"/>
  <c r="Y195"/>
  <c r="B196"/>
  <c r="C196"/>
  <c r="D196"/>
  <c r="E196"/>
  <c r="F196"/>
  <c r="G196"/>
  <c r="H196"/>
  <c r="I196"/>
  <c r="J196"/>
  <c r="K196"/>
  <c r="L196"/>
  <c r="M196"/>
  <c r="N196"/>
  <c r="O196"/>
  <c r="P196"/>
  <c r="Q196"/>
  <c r="R196"/>
  <c r="S196"/>
  <c r="T196"/>
  <c r="U196"/>
  <c r="V196"/>
  <c r="W196"/>
  <c r="X196"/>
  <c r="Y196"/>
  <c r="B197"/>
  <c r="C197"/>
  <c r="D197"/>
  <c r="E197"/>
  <c r="F197"/>
  <c r="G197"/>
  <c r="H197"/>
  <c r="I197"/>
  <c r="J197"/>
  <c r="K197"/>
  <c r="L197"/>
  <c r="M197"/>
  <c r="N197"/>
  <c r="O197"/>
  <c r="P197"/>
  <c r="Q197"/>
  <c r="R197"/>
  <c r="S197"/>
  <c r="T197"/>
  <c r="U197"/>
  <c r="V197"/>
  <c r="W197"/>
  <c r="X197"/>
  <c r="Y197"/>
  <c r="B198"/>
  <c r="C198"/>
  <c r="D198"/>
  <c r="E198"/>
  <c r="F198"/>
  <c r="G198"/>
  <c r="H198"/>
  <c r="I198"/>
  <c r="J198"/>
  <c r="K198"/>
  <c r="L198"/>
  <c r="M198"/>
  <c r="N198"/>
  <c r="O198"/>
  <c r="P198"/>
  <c r="Q198"/>
  <c r="R198"/>
  <c r="S198"/>
  <c r="T198"/>
  <c r="U198"/>
  <c r="V198"/>
  <c r="W198"/>
  <c r="X198"/>
  <c r="Y198"/>
  <c r="B199"/>
  <c r="C199"/>
  <c r="D199"/>
  <c r="E199"/>
  <c r="F199"/>
  <c r="G199"/>
  <c r="H199"/>
  <c r="I199"/>
  <c r="J199"/>
  <c r="K199"/>
  <c r="L199"/>
  <c r="M199"/>
  <c r="N199"/>
  <c r="O199"/>
  <c r="P199"/>
  <c r="Q199"/>
  <c r="R199"/>
  <c r="S199"/>
  <c r="T199"/>
  <c r="U199"/>
  <c r="V199"/>
  <c r="W199"/>
  <c r="X199"/>
  <c r="Y199"/>
  <c r="B200"/>
  <c r="C200"/>
  <c r="D200"/>
  <c r="E200"/>
  <c r="F200"/>
  <c r="G200"/>
  <c r="H200"/>
  <c r="I200"/>
  <c r="J200"/>
  <c r="K200"/>
  <c r="L200"/>
  <c r="M200"/>
  <c r="N200"/>
  <c r="O200"/>
  <c r="P200"/>
  <c r="Q200"/>
  <c r="R200"/>
  <c r="S200"/>
  <c r="T200"/>
  <c r="U200"/>
  <c r="V200"/>
  <c r="W200"/>
  <c r="X200"/>
  <c r="Y200"/>
  <c r="B201"/>
  <c r="C201"/>
  <c r="D201"/>
  <c r="E201"/>
  <c r="F201"/>
  <c r="G201"/>
  <c r="H201"/>
  <c r="I201"/>
  <c r="J201"/>
  <c r="K201"/>
  <c r="L201"/>
  <c r="M201"/>
  <c r="N201"/>
  <c r="O201"/>
  <c r="P201"/>
  <c r="Q201"/>
  <c r="R201"/>
  <c r="S201"/>
  <c r="T201"/>
  <c r="U201"/>
  <c r="V201"/>
  <c r="W201"/>
  <c r="X201"/>
  <c r="Y201"/>
  <c r="B202"/>
  <c r="C202"/>
  <c r="D202"/>
  <c r="E202"/>
  <c r="F202"/>
  <c r="G202"/>
  <c r="H202"/>
  <c r="I202"/>
  <c r="J202"/>
  <c r="K202"/>
  <c r="L202"/>
  <c r="M202"/>
  <c r="N202"/>
  <c r="O202"/>
  <c r="P202"/>
  <c r="Q202"/>
  <c r="R202"/>
  <c r="S202"/>
  <c r="T202"/>
  <c r="U202"/>
  <c r="V202"/>
  <c r="W202"/>
  <c r="X202"/>
  <c r="Y202"/>
  <c r="B203"/>
  <c r="C203"/>
  <c r="D203"/>
  <c r="E203"/>
  <c r="F203"/>
  <c r="G203"/>
  <c r="H203"/>
  <c r="I203"/>
  <c r="J203"/>
  <c r="K203"/>
  <c r="L203"/>
  <c r="M203"/>
  <c r="N203"/>
  <c r="O203"/>
  <c r="P203"/>
  <c r="Q203"/>
  <c r="R203"/>
  <c r="S203"/>
  <c r="T203"/>
  <c r="U203"/>
  <c r="V203"/>
  <c r="W203"/>
  <c r="X203"/>
  <c r="Y203"/>
  <c r="B204"/>
  <c r="C204"/>
  <c r="D204"/>
  <c r="E204"/>
  <c r="F204"/>
  <c r="G204"/>
  <c r="H204"/>
  <c r="I204"/>
  <c r="J204"/>
  <c r="K204"/>
  <c r="L204"/>
  <c r="M204"/>
  <c r="N204"/>
  <c r="O204"/>
  <c r="P204"/>
  <c r="Q204"/>
  <c r="R204"/>
  <c r="S204"/>
  <c r="T204"/>
  <c r="U204"/>
  <c r="V204"/>
  <c r="W204"/>
  <c r="X204"/>
  <c r="Y204"/>
  <c r="B205"/>
  <c r="C205"/>
  <c r="D205"/>
  <c r="E205"/>
  <c r="F205"/>
  <c r="G205"/>
  <c r="H205"/>
  <c r="I205"/>
  <c r="J205"/>
  <c r="K205"/>
  <c r="L205"/>
  <c r="M205"/>
  <c r="N205"/>
  <c r="O205"/>
  <c r="P205"/>
  <c r="Q205"/>
  <c r="R205"/>
  <c r="S205"/>
  <c r="T205"/>
  <c r="U205"/>
  <c r="V205"/>
  <c r="W205"/>
  <c r="X205"/>
  <c r="Y205"/>
  <c r="B206"/>
  <c r="C206"/>
  <c r="D206"/>
  <c r="E206"/>
  <c r="F206"/>
  <c r="G206"/>
  <c r="H206"/>
  <c r="I206"/>
  <c r="J206"/>
  <c r="K206"/>
  <c r="L206"/>
  <c r="M206"/>
  <c r="N206"/>
  <c r="O206"/>
  <c r="P206"/>
  <c r="Q206"/>
  <c r="R206"/>
  <c r="S206"/>
  <c r="T206"/>
  <c r="U206"/>
  <c r="V206"/>
  <c r="W206"/>
  <c r="X206"/>
  <c r="Y206"/>
  <c r="B207"/>
  <c r="C207"/>
  <c r="D207"/>
  <c r="E207"/>
  <c r="F207"/>
  <c r="G207"/>
  <c r="H207"/>
  <c r="I207"/>
  <c r="J207"/>
  <c r="K207"/>
  <c r="L207"/>
  <c r="M207"/>
  <c r="N207"/>
  <c r="O207"/>
  <c r="P207"/>
  <c r="Q207"/>
  <c r="R207"/>
  <c r="S207"/>
  <c r="T207"/>
  <c r="U207"/>
  <c r="V207"/>
  <c r="W207"/>
  <c r="X207"/>
  <c r="Y207"/>
  <c r="B208"/>
  <c r="C208"/>
  <c r="D208"/>
  <c r="E208"/>
  <c r="F208"/>
  <c r="G208"/>
  <c r="H208"/>
  <c r="I208"/>
  <c r="J208"/>
  <c r="K208"/>
  <c r="L208"/>
  <c r="M208"/>
  <c r="N208"/>
  <c r="O208"/>
  <c r="P208"/>
  <c r="Q208"/>
  <c r="R208"/>
  <c r="S208"/>
  <c r="T208"/>
  <c r="U208"/>
  <c r="V208"/>
  <c r="W208"/>
  <c r="X208"/>
  <c r="Y208"/>
  <c r="B209"/>
  <c r="C209"/>
  <c r="D209"/>
  <c r="E209"/>
  <c r="F209"/>
  <c r="G209"/>
  <c r="H209"/>
  <c r="I209"/>
  <c r="J209"/>
  <c r="K209"/>
  <c r="L209"/>
  <c r="M209"/>
  <c r="N209"/>
  <c r="O209"/>
  <c r="P209"/>
  <c r="Q209"/>
  <c r="R209"/>
  <c r="S209"/>
  <c r="T209"/>
  <c r="U209"/>
  <c r="V209"/>
  <c r="W209"/>
  <c r="X209"/>
  <c r="Y209"/>
  <c r="B210"/>
  <c r="C210"/>
  <c r="D210"/>
  <c r="E210"/>
  <c r="F210"/>
  <c r="G210"/>
  <c r="H210"/>
  <c r="I210"/>
  <c r="J210"/>
  <c r="K210"/>
  <c r="L210"/>
  <c r="M210"/>
  <c r="N210"/>
  <c r="O210"/>
  <c r="P210"/>
  <c r="Q210"/>
  <c r="R210"/>
  <c r="S210"/>
  <c r="T210"/>
  <c r="U210"/>
  <c r="V210"/>
  <c r="W210"/>
  <c r="X210"/>
  <c r="Y210"/>
  <c r="B211"/>
  <c r="C211"/>
  <c r="D211"/>
  <c r="E211"/>
  <c r="F211"/>
  <c r="G211"/>
  <c r="H211"/>
  <c r="I211"/>
  <c r="J211"/>
  <c r="K211"/>
  <c r="L211"/>
  <c r="M211"/>
  <c r="N211"/>
  <c r="O211"/>
  <c r="P211"/>
  <c r="Q211"/>
  <c r="R211"/>
  <c r="S211"/>
  <c r="T211"/>
  <c r="U211"/>
  <c r="V211"/>
  <c r="W211"/>
  <c r="X211"/>
  <c r="Y211"/>
  <c r="B212"/>
  <c r="C212"/>
  <c r="D212"/>
  <c r="E212"/>
  <c r="F212"/>
  <c r="G212"/>
  <c r="H212"/>
  <c r="I212"/>
  <c r="J212"/>
  <c r="K212"/>
  <c r="L212"/>
  <c r="M212"/>
  <c r="N212"/>
  <c r="O212"/>
  <c r="P212"/>
  <c r="Q212"/>
  <c r="R212"/>
  <c r="S212"/>
  <c r="T212"/>
  <c r="U212"/>
  <c r="V212"/>
  <c r="W212"/>
  <c r="X212"/>
  <c r="Y212"/>
  <c r="B213"/>
  <c r="C213"/>
  <c r="D213"/>
  <c r="E213"/>
  <c r="F213"/>
  <c r="G213"/>
  <c r="H213"/>
  <c r="I213"/>
  <c r="J213"/>
  <c r="K213"/>
  <c r="L213"/>
  <c r="M213"/>
  <c r="N213"/>
  <c r="O213"/>
  <c r="P213"/>
  <c r="Q213"/>
  <c r="R213"/>
  <c r="S213"/>
  <c r="T213"/>
  <c r="U213"/>
  <c r="V213"/>
  <c r="W213"/>
  <c r="X213"/>
  <c r="Y213"/>
  <c r="B214"/>
  <c r="C214"/>
  <c r="D214"/>
  <c r="E214"/>
  <c r="F214"/>
  <c r="G214"/>
  <c r="H214"/>
  <c r="I214"/>
  <c r="J214"/>
  <c r="K214"/>
  <c r="L214"/>
  <c r="M214"/>
  <c r="N214"/>
  <c r="O214"/>
  <c r="P214"/>
  <c r="Q214"/>
  <c r="R214"/>
  <c r="S214"/>
  <c r="T214"/>
  <c r="U214"/>
  <c r="V214"/>
  <c r="W214"/>
  <c r="X214"/>
  <c r="Y214"/>
  <c r="B215"/>
  <c r="C215"/>
  <c r="D215"/>
  <c r="E215"/>
  <c r="F215"/>
  <c r="G215"/>
  <c r="H215"/>
  <c r="I215"/>
  <c r="J215"/>
  <c r="K215"/>
  <c r="L215"/>
  <c r="M215"/>
  <c r="N215"/>
  <c r="O215"/>
  <c r="P215"/>
  <c r="Q215"/>
  <c r="R215"/>
  <c r="S215"/>
  <c r="T215"/>
  <c r="U215"/>
  <c r="V215"/>
  <c r="W215"/>
  <c r="X215"/>
  <c r="Y215"/>
  <c r="B216"/>
  <c r="C216"/>
  <c r="D216"/>
  <c r="E216"/>
  <c r="F216"/>
  <c r="G216"/>
  <c r="H216"/>
  <c r="I216"/>
  <c r="J216"/>
  <c r="K216"/>
  <c r="L216"/>
  <c r="M216"/>
  <c r="N216"/>
  <c r="O216"/>
  <c r="P216"/>
  <c r="Q216"/>
  <c r="R216"/>
  <c r="S216"/>
  <c r="T216"/>
  <c r="U216"/>
  <c r="V216"/>
  <c r="W216"/>
  <c r="X216"/>
  <c r="Y216"/>
  <c r="B217"/>
  <c r="C217"/>
  <c r="D217"/>
  <c r="E217"/>
  <c r="F217"/>
  <c r="G217"/>
  <c r="H217"/>
  <c r="I217"/>
  <c r="J217"/>
  <c r="K217"/>
  <c r="L217"/>
  <c r="M217"/>
  <c r="N217"/>
  <c r="O217"/>
  <c r="P217"/>
  <c r="Q217"/>
  <c r="R217"/>
  <c r="S217"/>
  <c r="T217"/>
  <c r="U217"/>
  <c r="V217"/>
  <c r="W217"/>
  <c r="X217"/>
  <c r="Y217"/>
  <c r="B218"/>
  <c r="C218"/>
  <c r="D218"/>
  <c r="E218"/>
  <c r="F218"/>
  <c r="G218"/>
  <c r="H218"/>
  <c r="I218"/>
  <c r="J218"/>
  <c r="K218"/>
  <c r="L218"/>
  <c r="M218"/>
  <c r="N218"/>
  <c r="O218"/>
  <c r="P218"/>
  <c r="Q218"/>
  <c r="R218"/>
  <c r="S218"/>
  <c r="T218"/>
  <c r="U218"/>
  <c r="V218"/>
  <c r="W218"/>
  <c r="X218"/>
  <c r="Y218"/>
  <c r="B219"/>
  <c r="C219"/>
  <c r="D219"/>
  <c r="E219"/>
  <c r="F219"/>
  <c r="G219"/>
  <c r="H219"/>
  <c r="I219"/>
  <c r="J219"/>
  <c r="K219"/>
  <c r="L219"/>
  <c r="M219"/>
  <c r="N219"/>
  <c r="O219"/>
  <c r="P219"/>
  <c r="Q219"/>
  <c r="R219"/>
  <c r="S219"/>
  <c r="T219"/>
  <c r="U219"/>
  <c r="V219"/>
  <c r="W219"/>
  <c r="X219"/>
  <c r="Y219"/>
  <c r="B220"/>
  <c r="C220"/>
  <c r="D220"/>
  <c r="E220"/>
  <c r="F220"/>
  <c r="G220"/>
  <c r="H220"/>
  <c r="I220"/>
  <c r="J220"/>
  <c r="K220"/>
  <c r="L220"/>
  <c r="M220"/>
  <c r="N220"/>
  <c r="O220"/>
  <c r="P220"/>
  <c r="Q220"/>
  <c r="R220"/>
  <c r="S220"/>
  <c r="T220"/>
  <c r="U220"/>
  <c r="V220"/>
  <c r="W220"/>
  <c r="X220"/>
  <c r="Y220"/>
  <c r="B221"/>
  <c r="C221"/>
  <c r="D221"/>
  <c r="E221"/>
  <c r="F221"/>
  <c r="G221"/>
  <c r="H221"/>
  <c r="I221"/>
  <c r="J221"/>
  <c r="K221"/>
  <c r="L221"/>
  <c r="M221"/>
  <c r="N221"/>
  <c r="O221"/>
  <c r="P221"/>
  <c r="Q221"/>
  <c r="R221"/>
  <c r="S221"/>
  <c r="T221"/>
  <c r="U221"/>
  <c r="V221"/>
  <c r="W221"/>
  <c r="X221"/>
  <c r="Y221"/>
  <c r="B222"/>
  <c r="C222"/>
  <c r="D222"/>
  <c r="E222"/>
  <c r="F222"/>
  <c r="G222"/>
  <c r="H222"/>
  <c r="I222"/>
  <c r="J222"/>
  <c r="K222"/>
  <c r="L222"/>
  <c r="M222"/>
  <c r="N222"/>
  <c r="O222"/>
  <c r="P222"/>
  <c r="Q222"/>
  <c r="R222"/>
  <c r="S222"/>
  <c r="T222"/>
  <c r="U222"/>
  <c r="V222"/>
  <c r="W222"/>
  <c r="X222"/>
  <c r="Y222"/>
  <c r="AA224"/>
  <c r="B228"/>
  <c r="C228"/>
  <c r="D228"/>
  <c r="E228"/>
  <c r="F228"/>
  <c r="G228"/>
  <c r="H228"/>
  <c r="I228"/>
  <c r="J228"/>
  <c r="K228"/>
  <c r="L228"/>
  <c r="M228"/>
  <c r="N228"/>
  <c r="O228"/>
  <c r="P228"/>
  <c r="Q228"/>
  <c r="R228"/>
  <c r="S228"/>
  <c r="T228"/>
  <c r="U228"/>
  <c r="V228"/>
  <c r="W228"/>
  <c r="X228"/>
  <c r="Y228"/>
  <c r="B229"/>
  <c r="C229"/>
  <c r="D229"/>
  <c r="E229"/>
  <c r="F229"/>
  <c r="G229"/>
  <c r="H229"/>
  <c r="I229"/>
  <c r="J229"/>
  <c r="K229"/>
  <c r="L229"/>
  <c r="M229"/>
  <c r="N229"/>
  <c r="O229"/>
  <c r="P229"/>
  <c r="Q229"/>
  <c r="R229"/>
  <c r="S229"/>
  <c r="T229"/>
  <c r="U229"/>
  <c r="V229"/>
  <c r="W229"/>
  <c r="X229"/>
  <c r="Y229"/>
  <c r="B230"/>
  <c r="C230"/>
  <c r="D230"/>
  <c r="E230"/>
  <c r="F230"/>
  <c r="G230"/>
  <c r="H230"/>
  <c r="I230"/>
  <c r="J230"/>
  <c r="K230"/>
  <c r="L230"/>
  <c r="M230"/>
  <c r="N230"/>
  <c r="O230"/>
  <c r="P230"/>
  <c r="Q230"/>
  <c r="R230"/>
  <c r="S230"/>
  <c r="T230"/>
  <c r="U230"/>
  <c r="V230"/>
  <c r="W230"/>
  <c r="X230"/>
  <c r="Y230"/>
  <c r="B231"/>
  <c r="C231"/>
  <c r="D231"/>
  <c r="E231"/>
  <c r="F231"/>
  <c r="G231"/>
  <c r="H231"/>
  <c r="I231"/>
  <c r="J231"/>
  <c r="K231"/>
  <c r="L231"/>
  <c r="M231"/>
  <c r="N231"/>
  <c r="O231"/>
  <c r="P231"/>
  <c r="Q231"/>
  <c r="R231"/>
  <c r="S231"/>
  <c r="T231"/>
  <c r="U231"/>
  <c r="V231"/>
  <c r="W231"/>
  <c r="X231"/>
  <c r="Y231"/>
  <c r="B232"/>
  <c r="C232"/>
  <c r="D232"/>
  <c r="E232"/>
  <c r="F232"/>
  <c r="G232"/>
  <c r="H232"/>
  <c r="I232"/>
  <c r="J232"/>
  <c r="K232"/>
  <c r="L232"/>
  <c r="M232"/>
  <c r="N232"/>
  <c r="O232"/>
  <c r="P232"/>
  <c r="Q232"/>
  <c r="R232"/>
  <c r="S232"/>
  <c r="T232"/>
  <c r="U232"/>
  <c r="V232"/>
  <c r="W232"/>
  <c r="X232"/>
  <c r="Y232"/>
  <c r="B233"/>
  <c r="C233"/>
  <c r="D233"/>
  <c r="E233"/>
  <c r="F233"/>
  <c r="G233"/>
  <c r="H233"/>
  <c r="I233"/>
  <c r="J233"/>
  <c r="K233"/>
  <c r="L233"/>
  <c r="M233"/>
  <c r="N233"/>
  <c r="O233"/>
  <c r="P233"/>
  <c r="Q233"/>
  <c r="R233"/>
  <c r="S233"/>
  <c r="T233"/>
  <c r="U233"/>
  <c r="V233"/>
  <c r="W233"/>
  <c r="X233"/>
  <c r="Y233"/>
  <c r="B234"/>
  <c r="C234"/>
  <c r="D234"/>
  <c r="E234"/>
  <c r="F234"/>
  <c r="G234"/>
  <c r="H234"/>
  <c r="I234"/>
  <c r="J234"/>
  <c r="K234"/>
  <c r="L234"/>
  <c r="M234"/>
  <c r="N234"/>
  <c r="O234"/>
  <c r="P234"/>
  <c r="Q234"/>
  <c r="R234"/>
  <c r="S234"/>
  <c r="T234"/>
  <c r="U234"/>
  <c r="V234"/>
  <c r="W234"/>
  <c r="X234"/>
  <c r="Y234"/>
  <c r="B235"/>
  <c r="C235"/>
  <c r="D235"/>
  <c r="E235"/>
  <c r="F235"/>
  <c r="G235"/>
  <c r="H235"/>
  <c r="I235"/>
  <c r="J235"/>
  <c r="K235"/>
  <c r="L235"/>
  <c r="M235"/>
  <c r="N235"/>
  <c r="O235"/>
  <c r="P235"/>
  <c r="Q235"/>
  <c r="R235"/>
  <c r="S235"/>
  <c r="T235"/>
  <c r="U235"/>
  <c r="V235"/>
  <c r="W235"/>
  <c r="X235"/>
  <c r="Y235"/>
  <c r="B236"/>
  <c r="C236"/>
  <c r="D236"/>
  <c r="E236"/>
  <c r="F236"/>
  <c r="G236"/>
  <c r="H236"/>
  <c r="I236"/>
  <c r="J236"/>
  <c r="K236"/>
  <c r="L236"/>
  <c r="M236"/>
  <c r="N236"/>
  <c r="O236"/>
  <c r="P236"/>
  <c r="Q236"/>
  <c r="R236"/>
  <c r="S236"/>
  <c r="T236"/>
  <c r="U236"/>
  <c r="V236"/>
  <c r="W236"/>
  <c r="X236"/>
  <c r="Y236"/>
  <c r="B237"/>
  <c r="C237"/>
  <c r="D237"/>
  <c r="E237"/>
  <c r="F237"/>
  <c r="G237"/>
  <c r="H237"/>
  <c r="I237"/>
  <c r="J237"/>
  <c r="K237"/>
  <c r="L237"/>
  <c r="M237"/>
  <c r="N237"/>
  <c r="O237"/>
  <c r="P237"/>
  <c r="Q237"/>
  <c r="R237"/>
  <c r="S237"/>
  <c r="T237"/>
  <c r="U237"/>
  <c r="V237"/>
  <c r="W237"/>
  <c r="X237"/>
  <c r="Y237"/>
  <c r="B238"/>
  <c r="C238"/>
  <c r="D238"/>
  <c r="E238"/>
  <c r="F238"/>
  <c r="G238"/>
  <c r="H238"/>
  <c r="I238"/>
  <c r="J238"/>
  <c r="K238"/>
  <c r="L238"/>
  <c r="M238"/>
  <c r="N238"/>
  <c r="O238"/>
  <c r="P238"/>
  <c r="Q238"/>
  <c r="R238"/>
  <c r="S238"/>
  <c r="T238"/>
  <c r="U238"/>
  <c r="V238"/>
  <c r="W238"/>
  <c r="X238"/>
  <c r="Y238"/>
  <c r="B239"/>
  <c r="C239"/>
  <c r="D239"/>
  <c r="E239"/>
  <c r="F239"/>
  <c r="G239"/>
  <c r="H239"/>
  <c r="I239"/>
  <c r="J239"/>
  <c r="K239"/>
  <c r="L239"/>
  <c r="M239"/>
  <c r="N239"/>
  <c r="O239"/>
  <c r="P239"/>
  <c r="Q239"/>
  <c r="R239"/>
  <c r="S239"/>
  <c r="T239"/>
  <c r="U239"/>
  <c r="V239"/>
  <c r="W239"/>
  <c r="X239"/>
  <c r="Y239"/>
  <c r="B240"/>
  <c r="C240"/>
  <c r="D240"/>
  <c r="E240"/>
  <c r="F240"/>
  <c r="G240"/>
  <c r="H240"/>
  <c r="I240"/>
  <c r="J240"/>
  <c r="K240"/>
  <c r="L240"/>
  <c r="M240"/>
  <c r="N240"/>
  <c r="O240"/>
  <c r="P240"/>
  <c r="Q240"/>
  <c r="R240"/>
  <c r="S240"/>
  <c r="T240"/>
  <c r="U240"/>
  <c r="V240"/>
  <c r="W240"/>
  <c r="X240"/>
  <c r="Y240"/>
  <c r="B241"/>
  <c r="C241"/>
  <c r="D241"/>
  <c r="E241"/>
  <c r="F241"/>
  <c r="G241"/>
  <c r="H241"/>
  <c r="I241"/>
  <c r="J241"/>
  <c r="K241"/>
  <c r="L241"/>
  <c r="M241"/>
  <c r="N241"/>
  <c r="O241"/>
  <c r="P241"/>
  <c r="Q241"/>
  <c r="R241"/>
  <c r="S241"/>
  <c r="T241"/>
  <c r="U241"/>
  <c r="V241"/>
  <c r="W241"/>
  <c r="X241"/>
  <c r="Y241"/>
  <c r="B242"/>
  <c r="C242"/>
  <c r="D242"/>
  <c r="E242"/>
  <c r="F242"/>
  <c r="G242"/>
  <c r="H242"/>
  <c r="I242"/>
  <c r="J242"/>
  <c r="K242"/>
  <c r="L242"/>
  <c r="M242"/>
  <c r="N242"/>
  <c r="O242"/>
  <c r="P242"/>
  <c r="Q242"/>
  <c r="R242"/>
  <c r="S242"/>
  <c r="T242"/>
  <c r="U242"/>
  <c r="V242"/>
  <c r="W242"/>
  <c r="X242"/>
  <c r="Y242"/>
  <c r="B243"/>
  <c r="C243"/>
  <c r="D243"/>
  <c r="E243"/>
  <c r="F243"/>
  <c r="G243"/>
  <c r="H243"/>
  <c r="I243"/>
  <c r="J243"/>
  <c r="K243"/>
  <c r="L243"/>
  <c r="M243"/>
  <c r="N243"/>
  <c r="O243"/>
  <c r="P243"/>
  <c r="Q243"/>
  <c r="R243"/>
  <c r="S243"/>
  <c r="T243"/>
  <c r="U243"/>
  <c r="V243"/>
  <c r="W243"/>
  <c r="X243"/>
  <c r="Y243"/>
  <c r="B244"/>
  <c r="C244"/>
  <c r="D244"/>
  <c r="E244"/>
  <c r="F244"/>
  <c r="G244"/>
  <c r="H244"/>
  <c r="I244"/>
  <c r="J244"/>
  <c r="K244"/>
  <c r="L244"/>
  <c r="M244"/>
  <c r="N244"/>
  <c r="O244"/>
  <c r="P244"/>
  <c r="Q244"/>
  <c r="R244"/>
  <c r="S244"/>
  <c r="T244"/>
  <c r="U244"/>
  <c r="V244"/>
  <c r="W244"/>
  <c r="X244"/>
  <c r="Y244"/>
  <c r="B245"/>
  <c r="C245"/>
  <c r="D245"/>
  <c r="E245"/>
  <c r="F245"/>
  <c r="G245"/>
  <c r="H245"/>
  <c r="I245"/>
  <c r="J245"/>
  <c r="K245"/>
  <c r="L245"/>
  <c r="M245"/>
  <c r="N245"/>
  <c r="O245"/>
  <c r="P245"/>
  <c r="Q245"/>
  <c r="R245"/>
  <c r="S245"/>
  <c r="T245"/>
  <c r="U245"/>
  <c r="V245"/>
  <c r="W245"/>
  <c r="X245"/>
  <c r="Y245"/>
  <c r="B246"/>
  <c r="C246"/>
  <c r="D246"/>
  <c r="E246"/>
  <c r="F246"/>
  <c r="G246"/>
  <c r="H246"/>
  <c r="I246"/>
  <c r="J246"/>
  <c r="K246"/>
  <c r="L246"/>
  <c r="M246"/>
  <c r="N246"/>
  <c r="O246"/>
  <c r="P246"/>
  <c r="Q246"/>
  <c r="R246"/>
  <c r="S246"/>
  <c r="T246"/>
  <c r="U246"/>
  <c r="V246"/>
  <c r="W246"/>
  <c r="X246"/>
  <c r="Y246"/>
  <c r="B247"/>
  <c r="C247"/>
  <c r="D247"/>
  <c r="E247"/>
  <c r="F247"/>
  <c r="G247"/>
  <c r="H247"/>
  <c r="I247"/>
  <c r="J247"/>
  <c r="K247"/>
  <c r="L247"/>
  <c r="M247"/>
  <c r="N247"/>
  <c r="O247"/>
  <c r="P247"/>
  <c r="Q247"/>
  <c r="R247"/>
  <c r="S247"/>
  <c r="T247"/>
  <c r="U247"/>
  <c r="V247"/>
  <c r="W247"/>
  <c r="X247"/>
  <c r="Y247"/>
  <c r="B248"/>
  <c r="C248"/>
  <c r="D248"/>
  <c r="E248"/>
  <c r="F248"/>
  <c r="G248"/>
  <c r="H248"/>
  <c r="I248"/>
  <c r="J248"/>
  <c r="K248"/>
  <c r="L248"/>
  <c r="M248"/>
  <c r="N248"/>
  <c r="O248"/>
  <c r="P248"/>
  <c r="Q248"/>
  <c r="R248"/>
  <c r="S248"/>
  <c r="T248"/>
  <c r="U248"/>
  <c r="V248"/>
  <c r="W248"/>
  <c r="X248"/>
  <c r="Y248"/>
  <c r="B249"/>
  <c r="C249"/>
  <c r="D249"/>
  <c r="E249"/>
  <c r="F249"/>
  <c r="G249"/>
  <c r="H249"/>
  <c r="I249"/>
  <c r="J249"/>
  <c r="K249"/>
  <c r="L249"/>
  <c r="M249"/>
  <c r="N249"/>
  <c r="O249"/>
  <c r="P249"/>
  <c r="Q249"/>
  <c r="R249"/>
  <c r="S249"/>
  <c r="T249"/>
  <c r="U249"/>
  <c r="V249"/>
  <c r="W249"/>
  <c r="X249"/>
  <c r="Y249"/>
  <c r="B250"/>
  <c r="C250"/>
  <c r="D250"/>
  <c r="E250"/>
  <c r="F250"/>
  <c r="G250"/>
  <c r="H250"/>
  <c r="I250"/>
  <c r="J250"/>
  <c r="K250"/>
  <c r="L250"/>
  <c r="M250"/>
  <c r="N250"/>
  <c r="O250"/>
  <c r="P250"/>
  <c r="Q250"/>
  <c r="R250"/>
  <c r="S250"/>
  <c r="T250"/>
  <c r="U250"/>
  <c r="V250"/>
  <c r="W250"/>
  <c r="X250"/>
  <c r="Y250"/>
  <c r="B251"/>
  <c r="C251"/>
  <c r="D251"/>
  <c r="E251"/>
  <c r="F251"/>
  <c r="G251"/>
  <c r="H251"/>
  <c r="I251"/>
  <c r="J251"/>
  <c r="K251"/>
  <c r="L251"/>
  <c r="M251"/>
  <c r="N251"/>
  <c r="O251"/>
  <c r="P251"/>
  <c r="Q251"/>
  <c r="R251"/>
  <c r="S251"/>
  <c r="T251"/>
  <c r="U251"/>
  <c r="V251"/>
  <c r="W251"/>
  <c r="X251"/>
  <c r="Y251"/>
  <c r="B252"/>
  <c r="C252"/>
  <c r="D252"/>
  <c r="E252"/>
  <c r="F252"/>
  <c r="G252"/>
  <c r="H252"/>
  <c r="I252"/>
  <c r="J252"/>
  <c r="K252"/>
  <c r="L252"/>
  <c r="M252"/>
  <c r="N252"/>
  <c r="O252"/>
  <c r="P252"/>
  <c r="Q252"/>
  <c r="R252"/>
  <c r="S252"/>
  <c r="T252"/>
  <c r="U252"/>
  <c r="V252"/>
  <c r="W252"/>
  <c r="X252"/>
  <c r="Y252"/>
  <c r="B253"/>
  <c r="C253"/>
  <c r="D253"/>
  <c r="E253"/>
  <c r="F253"/>
  <c r="G253"/>
  <c r="H253"/>
  <c r="I253"/>
  <c r="J253"/>
  <c r="K253"/>
  <c r="L253"/>
  <c r="M253"/>
  <c r="N253"/>
  <c r="O253"/>
  <c r="P253"/>
  <c r="Q253"/>
  <c r="R253"/>
  <c r="S253"/>
  <c r="T253"/>
  <c r="U253"/>
  <c r="V253"/>
  <c r="W253"/>
  <c r="X253"/>
  <c r="Y253"/>
  <c r="B254"/>
  <c r="C254"/>
  <c r="D254"/>
  <c r="E254"/>
  <c r="F254"/>
  <c r="G254"/>
  <c r="H254"/>
  <c r="I254"/>
  <c r="J254"/>
  <c r="K254"/>
  <c r="L254"/>
  <c r="M254"/>
  <c r="N254"/>
  <c r="O254"/>
  <c r="P254"/>
  <c r="Q254"/>
  <c r="R254"/>
  <c r="S254"/>
  <c r="T254"/>
  <c r="U254"/>
  <c r="V254"/>
  <c r="W254"/>
  <c r="X254"/>
  <c r="Y254"/>
  <c r="B255"/>
  <c r="C255"/>
  <c r="D255"/>
  <c r="E255"/>
  <c r="F255"/>
  <c r="G255"/>
  <c r="H255"/>
  <c r="I255"/>
  <c r="J255"/>
  <c r="K255"/>
  <c r="L255"/>
  <c r="M255"/>
  <c r="N255"/>
  <c r="O255"/>
  <c r="P255"/>
  <c r="Q255"/>
  <c r="R255"/>
  <c r="S255"/>
  <c r="T255"/>
  <c r="U255"/>
  <c r="V255"/>
  <c r="W255"/>
  <c r="X255"/>
  <c r="Y255"/>
  <c r="B256"/>
  <c r="C256"/>
  <c r="D256"/>
  <c r="E256"/>
  <c r="F256"/>
  <c r="G256"/>
  <c r="H256"/>
  <c r="I256"/>
  <c r="J256"/>
  <c r="K256"/>
  <c r="L256"/>
  <c r="M256"/>
  <c r="N256"/>
  <c r="O256"/>
  <c r="P256"/>
  <c r="Q256"/>
  <c r="R256"/>
  <c r="S256"/>
  <c r="T256"/>
  <c r="U256"/>
  <c r="V256"/>
  <c r="W256"/>
  <c r="X256"/>
  <c r="Y256"/>
  <c r="B257"/>
  <c r="C257"/>
  <c r="D257"/>
  <c r="E257"/>
  <c r="F257"/>
  <c r="G257"/>
  <c r="H257"/>
  <c r="I257"/>
  <c r="J257"/>
  <c r="K257"/>
  <c r="L257"/>
  <c r="M257"/>
  <c r="N257"/>
  <c r="O257"/>
  <c r="P257"/>
  <c r="Q257"/>
  <c r="R257"/>
  <c r="S257"/>
  <c r="T257"/>
  <c r="U257"/>
  <c r="V257"/>
  <c r="W257"/>
  <c r="X257"/>
  <c r="Y257"/>
  <c r="B258"/>
  <c r="C258"/>
  <c r="D258"/>
  <c r="E258"/>
  <c r="F258"/>
  <c r="G258"/>
  <c r="H258"/>
  <c r="I258"/>
  <c r="J258"/>
  <c r="K258"/>
  <c r="L258"/>
  <c r="M258"/>
  <c r="N258"/>
  <c r="O258"/>
  <c r="P258"/>
  <c r="Q258"/>
  <c r="R258"/>
  <c r="S258"/>
  <c r="T258"/>
  <c r="U258"/>
  <c r="V258"/>
  <c r="W258"/>
  <c r="X258"/>
  <c r="Y258"/>
  <c r="AA260"/>
  <c r="B264"/>
  <c r="C264"/>
  <c r="D264"/>
  <c r="E264"/>
  <c r="F264"/>
  <c r="G264"/>
  <c r="H264"/>
  <c r="I264"/>
  <c r="J264"/>
  <c r="K264"/>
  <c r="L264"/>
  <c r="M264"/>
  <c r="N264"/>
  <c r="O264"/>
  <c r="P264"/>
  <c r="Q264"/>
  <c r="R264"/>
  <c r="S264"/>
  <c r="T264"/>
  <c r="U264"/>
  <c r="V264"/>
  <c r="W264"/>
  <c r="X264"/>
  <c r="Y264"/>
  <c r="B265"/>
  <c r="C265"/>
  <c r="D265"/>
  <c r="E265"/>
  <c r="F265"/>
  <c r="G265"/>
  <c r="H265"/>
  <c r="I265"/>
  <c r="J265"/>
  <c r="K265"/>
  <c r="L265"/>
  <c r="M265"/>
  <c r="N265"/>
  <c r="O265"/>
  <c r="P265"/>
  <c r="Q265"/>
  <c r="R265"/>
  <c r="S265"/>
  <c r="T265"/>
  <c r="U265"/>
  <c r="V265"/>
  <c r="W265"/>
  <c r="X265"/>
  <c r="Y265"/>
  <c r="B266"/>
  <c r="C266"/>
  <c r="D266"/>
  <c r="E266"/>
  <c r="F266"/>
  <c r="G266"/>
  <c r="H266"/>
  <c r="I266"/>
  <c r="J266"/>
  <c r="K266"/>
  <c r="L266"/>
  <c r="M266"/>
  <c r="N266"/>
  <c r="O266"/>
  <c r="P266"/>
  <c r="Q266"/>
  <c r="R266"/>
  <c r="S266"/>
  <c r="T266"/>
  <c r="U266"/>
  <c r="V266"/>
  <c r="W266"/>
  <c r="X266"/>
  <c r="Y266"/>
  <c r="B267"/>
  <c r="C267"/>
  <c r="D267"/>
  <c r="E267"/>
  <c r="F267"/>
  <c r="G267"/>
  <c r="H267"/>
  <c r="I267"/>
  <c r="J267"/>
  <c r="K267"/>
  <c r="L267"/>
  <c r="M267"/>
  <c r="N267"/>
  <c r="O267"/>
  <c r="P267"/>
  <c r="Q267"/>
  <c r="R267"/>
  <c r="S267"/>
  <c r="T267"/>
  <c r="U267"/>
  <c r="V267"/>
  <c r="W267"/>
  <c r="X267"/>
  <c r="Y267"/>
  <c r="B268"/>
  <c r="C268"/>
  <c r="D268"/>
  <c r="E268"/>
  <c r="F268"/>
  <c r="G268"/>
  <c r="H268"/>
  <c r="I268"/>
  <c r="J268"/>
  <c r="K268"/>
  <c r="L268"/>
  <c r="M268"/>
  <c r="N268"/>
  <c r="O268"/>
  <c r="P268"/>
  <c r="Q268"/>
  <c r="R268"/>
  <c r="S268"/>
  <c r="T268"/>
  <c r="U268"/>
  <c r="V268"/>
  <c r="W268"/>
  <c r="X268"/>
  <c r="Y268"/>
  <c r="B269"/>
  <c r="C269"/>
  <c r="D269"/>
  <c r="E269"/>
  <c r="F269"/>
  <c r="G269"/>
  <c r="H269"/>
  <c r="I269"/>
  <c r="J269"/>
  <c r="K269"/>
  <c r="L269"/>
  <c r="M269"/>
  <c r="N269"/>
  <c r="O269"/>
  <c r="P269"/>
  <c r="Q269"/>
  <c r="R269"/>
  <c r="S269"/>
  <c r="T269"/>
  <c r="U269"/>
  <c r="V269"/>
  <c r="W269"/>
  <c r="X269"/>
  <c r="Y269"/>
  <c r="B270"/>
  <c r="C270"/>
  <c r="D270"/>
  <c r="E270"/>
  <c r="F270"/>
  <c r="G270"/>
  <c r="H270"/>
  <c r="I270"/>
  <c r="J270"/>
  <c r="K270"/>
  <c r="L270"/>
  <c r="M270"/>
  <c r="N270"/>
  <c r="O270"/>
  <c r="P270"/>
  <c r="Q270"/>
  <c r="R270"/>
  <c r="S270"/>
  <c r="T270"/>
  <c r="U270"/>
  <c r="V270"/>
  <c r="W270"/>
  <c r="X270"/>
  <c r="Y270"/>
  <c r="B271"/>
  <c r="C271"/>
  <c r="D271"/>
  <c r="E271"/>
  <c r="F271"/>
  <c r="G271"/>
  <c r="H271"/>
  <c r="I271"/>
  <c r="J271"/>
  <c r="K271"/>
  <c r="L271"/>
  <c r="M271"/>
  <c r="N271"/>
  <c r="O271"/>
  <c r="P271"/>
  <c r="Q271"/>
  <c r="R271"/>
  <c r="S271"/>
  <c r="T271"/>
  <c r="U271"/>
  <c r="V271"/>
  <c r="W271"/>
  <c r="X271"/>
  <c r="Y271"/>
  <c r="B272"/>
  <c r="C272"/>
  <c r="D272"/>
  <c r="E272"/>
  <c r="F272"/>
  <c r="G272"/>
  <c r="H272"/>
  <c r="I272"/>
  <c r="J272"/>
  <c r="K272"/>
  <c r="L272"/>
  <c r="M272"/>
  <c r="N272"/>
  <c r="O272"/>
  <c r="P272"/>
  <c r="Q272"/>
  <c r="R272"/>
  <c r="S272"/>
  <c r="T272"/>
  <c r="U272"/>
  <c r="V272"/>
  <c r="W272"/>
  <c r="X272"/>
  <c r="Y272"/>
  <c r="B273"/>
  <c r="C273"/>
  <c r="D273"/>
  <c r="E273"/>
  <c r="F273"/>
  <c r="G273"/>
  <c r="H273"/>
  <c r="I273"/>
  <c r="J273"/>
  <c r="K273"/>
  <c r="L273"/>
  <c r="M273"/>
  <c r="N273"/>
  <c r="O273"/>
  <c r="P273"/>
  <c r="Q273"/>
  <c r="R273"/>
  <c r="S273"/>
  <c r="T273"/>
  <c r="U273"/>
  <c r="V273"/>
  <c r="W273"/>
  <c r="X273"/>
  <c r="Y273"/>
  <c r="B274"/>
  <c r="C274"/>
  <c r="D274"/>
  <c r="E274"/>
  <c r="F274"/>
  <c r="G274"/>
  <c r="H274"/>
  <c r="I274"/>
  <c r="J274"/>
  <c r="K274"/>
  <c r="L274"/>
  <c r="M274"/>
  <c r="N274"/>
  <c r="O274"/>
  <c r="P274"/>
  <c r="Q274"/>
  <c r="R274"/>
  <c r="S274"/>
  <c r="T274"/>
  <c r="U274"/>
  <c r="V274"/>
  <c r="W274"/>
  <c r="X274"/>
  <c r="Y274"/>
  <c r="B275"/>
  <c r="C275"/>
  <c r="D275"/>
  <c r="E275"/>
  <c r="F275"/>
  <c r="G275"/>
  <c r="H275"/>
  <c r="I275"/>
  <c r="J275"/>
  <c r="K275"/>
  <c r="L275"/>
  <c r="M275"/>
  <c r="N275"/>
  <c r="O275"/>
  <c r="P275"/>
  <c r="Q275"/>
  <c r="R275"/>
  <c r="S275"/>
  <c r="T275"/>
  <c r="U275"/>
  <c r="V275"/>
  <c r="W275"/>
  <c r="X275"/>
  <c r="Y275"/>
  <c r="B276"/>
  <c r="C276"/>
  <c r="D276"/>
  <c r="E276"/>
  <c r="F276"/>
  <c r="G276"/>
  <c r="H276"/>
  <c r="I276"/>
  <c r="J276"/>
  <c r="K276"/>
  <c r="L276"/>
  <c r="M276"/>
  <c r="N276"/>
  <c r="O276"/>
  <c r="P276"/>
  <c r="Q276"/>
  <c r="R276"/>
  <c r="S276"/>
  <c r="T276"/>
  <c r="U276"/>
  <c r="V276"/>
  <c r="W276"/>
  <c r="X276"/>
  <c r="Y276"/>
  <c r="B277"/>
  <c r="C277"/>
  <c r="D277"/>
  <c r="E277"/>
  <c r="F277"/>
  <c r="G277"/>
  <c r="H277"/>
  <c r="I277"/>
  <c r="J277"/>
  <c r="K277"/>
  <c r="L277"/>
  <c r="M277"/>
  <c r="N277"/>
  <c r="O277"/>
  <c r="P277"/>
  <c r="Q277"/>
  <c r="R277"/>
  <c r="S277"/>
  <c r="T277"/>
  <c r="U277"/>
  <c r="V277"/>
  <c r="W277"/>
  <c r="X277"/>
  <c r="Y277"/>
  <c r="B278"/>
  <c r="C278"/>
  <c r="D278"/>
  <c r="E278"/>
  <c r="F278"/>
  <c r="G278"/>
  <c r="H278"/>
  <c r="I278"/>
  <c r="J278"/>
  <c r="K278"/>
  <c r="L278"/>
  <c r="M278"/>
  <c r="N278"/>
  <c r="O278"/>
  <c r="P278"/>
  <c r="Q278"/>
  <c r="R278"/>
  <c r="S278"/>
  <c r="T278"/>
  <c r="U278"/>
  <c r="V278"/>
  <c r="W278"/>
  <c r="X278"/>
  <c r="Y278"/>
  <c r="B279"/>
  <c r="C279"/>
  <c r="D279"/>
  <c r="E279"/>
  <c r="F279"/>
  <c r="G279"/>
  <c r="H279"/>
  <c r="I279"/>
  <c r="J279"/>
  <c r="K279"/>
  <c r="L279"/>
  <c r="M279"/>
  <c r="N279"/>
  <c r="O279"/>
  <c r="P279"/>
  <c r="Q279"/>
  <c r="R279"/>
  <c r="S279"/>
  <c r="T279"/>
  <c r="U279"/>
  <c r="V279"/>
  <c r="W279"/>
  <c r="X279"/>
  <c r="Y279"/>
  <c r="B280"/>
  <c r="C280"/>
  <c r="D280"/>
  <c r="E280"/>
  <c r="F280"/>
  <c r="G280"/>
  <c r="H280"/>
  <c r="I280"/>
  <c r="J280"/>
  <c r="K280"/>
  <c r="L280"/>
  <c r="M280"/>
  <c r="N280"/>
  <c r="O280"/>
  <c r="P280"/>
  <c r="Q280"/>
  <c r="R280"/>
  <c r="S280"/>
  <c r="T280"/>
  <c r="U280"/>
  <c r="V280"/>
  <c r="W280"/>
  <c r="X280"/>
  <c r="Y280"/>
  <c r="B281"/>
  <c r="C281"/>
  <c r="D281"/>
  <c r="E281"/>
  <c r="F281"/>
  <c r="G281"/>
  <c r="H281"/>
  <c r="I281"/>
  <c r="J281"/>
  <c r="K281"/>
  <c r="L281"/>
  <c r="M281"/>
  <c r="N281"/>
  <c r="O281"/>
  <c r="P281"/>
  <c r="Q281"/>
  <c r="R281"/>
  <c r="S281"/>
  <c r="T281"/>
  <c r="U281"/>
  <c r="V281"/>
  <c r="W281"/>
  <c r="X281"/>
  <c r="Y281"/>
  <c r="B282"/>
  <c r="C282"/>
  <c r="D282"/>
  <c r="E282"/>
  <c r="F282"/>
  <c r="G282"/>
  <c r="H282"/>
  <c r="I282"/>
  <c r="J282"/>
  <c r="K282"/>
  <c r="L282"/>
  <c r="M282"/>
  <c r="N282"/>
  <c r="O282"/>
  <c r="P282"/>
  <c r="Q282"/>
  <c r="R282"/>
  <c r="S282"/>
  <c r="T282"/>
  <c r="U282"/>
  <c r="V282"/>
  <c r="W282"/>
  <c r="X282"/>
  <c r="Y282"/>
  <c r="B283"/>
  <c r="C283"/>
  <c r="D283"/>
  <c r="E283"/>
  <c r="F283"/>
  <c r="G283"/>
  <c r="H283"/>
  <c r="I283"/>
  <c r="J283"/>
  <c r="K283"/>
  <c r="L283"/>
  <c r="M283"/>
  <c r="N283"/>
  <c r="O283"/>
  <c r="P283"/>
  <c r="Q283"/>
  <c r="R283"/>
  <c r="S283"/>
  <c r="T283"/>
  <c r="U283"/>
  <c r="V283"/>
  <c r="W283"/>
  <c r="X283"/>
  <c r="Y283"/>
  <c r="B284"/>
  <c r="C284"/>
  <c r="D284"/>
  <c r="E284"/>
  <c r="F284"/>
  <c r="G284"/>
  <c r="H284"/>
  <c r="I284"/>
  <c r="J284"/>
  <c r="K284"/>
  <c r="L284"/>
  <c r="M284"/>
  <c r="N284"/>
  <c r="O284"/>
  <c r="P284"/>
  <c r="Q284"/>
  <c r="R284"/>
  <c r="S284"/>
  <c r="T284"/>
  <c r="U284"/>
  <c r="V284"/>
  <c r="W284"/>
  <c r="X284"/>
  <c r="Y284"/>
  <c r="B285"/>
  <c r="C285"/>
  <c r="D285"/>
  <c r="E285"/>
  <c r="F285"/>
  <c r="G285"/>
  <c r="H285"/>
  <c r="I285"/>
  <c r="J285"/>
  <c r="K285"/>
  <c r="L285"/>
  <c r="M285"/>
  <c r="N285"/>
  <c r="O285"/>
  <c r="P285"/>
  <c r="Q285"/>
  <c r="R285"/>
  <c r="S285"/>
  <c r="T285"/>
  <c r="U285"/>
  <c r="V285"/>
  <c r="W285"/>
  <c r="X285"/>
  <c r="Y285"/>
  <c r="B286"/>
  <c r="C286"/>
  <c r="D286"/>
  <c r="E286"/>
  <c r="F286"/>
  <c r="G286"/>
  <c r="H286"/>
  <c r="I286"/>
  <c r="J286"/>
  <c r="K286"/>
  <c r="L286"/>
  <c r="M286"/>
  <c r="N286"/>
  <c r="O286"/>
  <c r="P286"/>
  <c r="Q286"/>
  <c r="R286"/>
  <c r="S286"/>
  <c r="T286"/>
  <c r="U286"/>
  <c r="V286"/>
  <c r="W286"/>
  <c r="X286"/>
  <c r="Y286"/>
  <c r="B287"/>
  <c r="C287"/>
  <c r="D287"/>
  <c r="E287"/>
  <c r="F287"/>
  <c r="G287"/>
  <c r="H287"/>
  <c r="I287"/>
  <c r="J287"/>
  <c r="K287"/>
  <c r="L287"/>
  <c r="M287"/>
  <c r="N287"/>
  <c r="O287"/>
  <c r="P287"/>
  <c r="Q287"/>
  <c r="R287"/>
  <c r="S287"/>
  <c r="T287"/>
  <c r="U287"/>
  <c r="V287"/>
  <c r="W287"/>
  <c r="X287"/>
  <c r="Y287"/>
  <c r="B288"/>
  <c r="C288"/>
  <c r="D288"/>
  <c r="E288"/>
  <c r="F288"/>
  <c r="G288"/>
  <c r="H288"/>
  <c r="I288"/>
  <c r="J288"/>
  <c r="K288"/>
  <c r="L288"/>
  <c r="M288"/>
  <c r="N288"/>
  <c r="O288"/>
  <c r="P288"/>
  <c r="Q288"/>
  <c r="R288"/>
  <c r="S288"/>
  <c r="T288"/>
  <c r="U288"/>
  <c r="V288"/>
  <c r="W288"/>
  <c r="X288"/>
  <c r="Y288"/>
  <c r="B289"/>
  <c r="C289"/>
  <c r="D289"/>
  <c r="E289"/>
  <c r="F289"/>
  <c r="G289"/>
  <c r="H289"/>
  <c r="I289"/>
  <c r="J289"/>
  <c r="K289"/>
  <c r="L289"/>
  <c r="M289"/>
  <c r="N289"/>
  <c r="O289"/>
  <c r="P289"/>
  <c r="Q289"/>
  <c r="R289"/>
  <c r="S289"/>
  <c r="T289"/>
  <c r="U289"/>
  <c r="V289"/>
  <c r="W289"/>
  <c r="X289"/>
  <c r="Y289"/>
  <c r="B290"/>
  <c r="C290"/>
  <c r="D290"/>
  <c r="E290"/>
  <c r="F290"/>
  <c r="G290"/>
  <c r="H290"/>
  <c r="I290"/>
  <c r="J290"/>
  <c r="K290"/>
  <c r="L290"/>
  <c r="M290"/>
  <c r="N290"/>
  <c r="O290"/>
  <c r="P290"/>
  <c r="Q290"/>
  <c r="R290"/>
  <c r="S290"/>
  <c r="T290"/>
  <c r="U290"/>
  <c r="V290"/>
  <c r="W290"/>
  <c r="X290"/>
  <c r="Y290"/>
  <c r="B291"/>
  <c r="C291"/>
  <c r="D291"/>
  <c r="E291"/>
  <c r="F291"/>
  <c r="G291"/>
  <c r="H291"/>
  <c r="I291"/>
  <c r="J291"/>
  <c r="K291"/>
  <c r="L291"/>
  <c r="M291"/>
  <c r="N291"/>
  <c r="O291"/>
  <c r="P291"/>
  <c r="Q291"/>
  <c r="R291"/>
  <c r="S291"/>
  <c r="T291"/>
  <c r="U291"/>
  <c r="V291"/>
  <c r="W291"/>
  <c r="X291"/>
  <c r="Y291"/>
  <c r="B292"/>
  <c r="C292"/>
  <c r="D292"/>
  <c r="E292"/>
  <c r="F292"/>
  <c r="G292"/>
  <c r="H292"/>
  <c r="I292"/>
  <c r="J292"/>
  <c r="K292"/>
  <c r="L292"/>
  <c r="M292"/>
  <c r="N292"/>
  <c r="O292"/>
  <c r="P292"/>
  <c r="Q292"/>
  <c r="R292"/>
  <c r="S292"/>
  <c r="T292"/>
  <c r="U292"/>
  <c r="V292"/>
  <c r="W292"/>
  <c r="X292"/>
  <c r="Y292"/>
  <c r="B293"/>
  <c r="C293"/>
  <c r="D293"/>
  <c r="E293"/>
  <c r="F293"/>
  <c r="G293"/>
  <c r="H293"/>
  <c r="I293"/>
  <c r="J293"/>
  <c r="K293"/>
  <c r="L293"/>
  <c r="M293"/>
  <c r="N293"/>
  <c r="O293"/>
  <c r="P293"/>
  <c r="Q293"/>
  <c r="R293"/>
  <c r="S293"/>
  <c r="T293"/>
  <c r="U293"/>
  <c r="V293"/>
  <c r="W293"/>
  <c r="X293"/>
  <c r="Y293"/>
  <c r="B294"/>
  <c r="C294"/>
  <c r="D294"/>
  <c r="E294"/>
  <c r="F294"/>
  <c r="G294"/>
  <c r="H294"/>
  <c r="I294"/>
  <c r="J294"/>
  <c r="K294"/>
  <c r="L294"/>
  <c r="M294"/>
  <c r="N294"/>
  <c r="O294"/>
  <c r="P294"/>
  <c r="Q294"/>
  <c r="R294"/>
  <c r="S294"/>
  <c r="T294"/>
  <c r="U294"/>
  <c r="V294"/>
  <c r="W294"/>
  <c r="X294"/>
  <c r="Y294"/>
  <c r="AA295"/>
  <c r="J308"/>
  <c r="B317"/>
  <c r="C317"/>
  <c r="D317"/>
  <c r="E317"/>
  <c r="F317"/>
  <c r="G317"/>
  <c r="H317"/>
  <c r="I317"/>
  <c r="J317"/>
  <c r="K317"/>
  <c r="L317"/>
  <c r="M317"/>
  <c r="N317"/>
  <c r="O317"/>
  <c r="P317"/>
  <c r="Q317"/>
  <c r="R317"/>
  <c r="S317"/>
  <c r="T317"/>
  <c r="U317"/>
  <c r="V317"/>
  <c r="W317"/>
  <c r="X317"/>
  <c r="Y317"/>
  <c r="B318"/>
  <c r="C318"/>
  <c r="D318"/>
  <c r="E318"/>
  <c r="F318"/>
  <c r="G318"/>
  <c r="H318"/>
  <c r="I318"/>
  <c r="J318"/>
  <c r="K318"/>
  <c r="L318"/>
  <c r="M318"/>
  <c r="N318"/>
  <c r="O318"/>
  <c r="P318"/>
  <c r="Q318"/>
  <c r="R318"/>
  <c r="S318"/>
  <c r="T318"/>
  <c r="U318"/>
  <c r="V318"/>
  <c r="W318"/>
  <c r="X318"/>
  <c r="Y318"/>
  <c r="B319"/>
  <c r="C319"/>
  <c r="D319"/>
  <c r="E319"/>
  <c r="F319"/>
  <c r="G319"/>
  <c r="H319"/>
  <c r="I319"/>
  <c r="J319"/>
  <c r="K319"/>
  <c r="L319"/>
  <c r="M319"/>
  <c r="N319"/>
  <c r="O319"/>
  <c r="P319"/>
  <c r="Q319"/>
  <c r="R319"/>
  <c r="S319"/>
  <c r="T319"/>
  <c r="U319"/>
  <c r="V319"/>
  <c r="W319"/>
  <c r="X319"/>
  <c r="Y319"/>
  <c r="B320"/>
  <c r="C320"/>
  <c r="D320"/>
  <c r="E320"/>
  <c r="F320"/>
  <c r="G320"/>
  <c r="H320"/>
  <c r="I320"/>
  <c r="J320"/>
  <c r="K320"/>
  <c r="L320"/>
  <c r="M320"/>
  <c r="N320"/>
  <c r="O320"/>
  <c r="P320"/>
  <c r="Q320"/>
  <c r="R320"/>
  <c r="S320"/>
  <c r="T320"/>
  <c r="U320"/>
  <c r="V320"/>
  <c r="W320"/>
  <c r="X320"/>
  <c r="Y320"/>
  <c r="B321"/>
  <c r="C321"/>
  <c r="D321"/>
  <c r="E321"/>
  <c r="F321"/>
  <c r="G321"/>
  <c r="H321"/>
  <c r="I321"/>
  <c r="J321"/>
  <c r="K321"/>
  <c r="L321"/>
  <c r="M321"/>
  <c r="N321"/>
  <c r="O321"/>
  <c r="P321"/>
  <c r="Q321"/>
  <c r="R321"/>
  <c r="S321"/>
  <c r="T321"/>
  <c r="U321"/>
  <c r="V321"/>
  <c r="W321"/>
  <c r="X321"/>
  <c r="Y321"/>
  <c r="B322"/>
  <c r="C322"/>
  <c r="D322"/>
  <c r="E322"/>
  <c r="F322"/>
  <c r="G322"/>
  <c r="H322"/>
  <c r="I322"/>
  <c r="J322"/>
  <c r="K322"/>
  <c r="L322"/>
  <c r="M322"/>
  <c r="N322"/>
  <c r="O322"/>
  <c r="P322"/>
  <c r="Q322"/>
  <c r="R322"/>
  <c r="S322"/>
  <c r="T322"/>
  <c r="U322"/>
  <c r="V322"/>
  <c r="W322"/>
  <c r="X322"/>
  <c r="Y322"/>
  <c r="B323"/>
  <c r="C323"/>
  <c r="D323"/>
  <c r="E323"/>
  <c r="F323"/>
  <c r="G323"/>
  <c r="H323"/>
  <c r="I323"/>
  <c r="J323"/>
  <c r="K323"/>
  <c r="L323"/>
  <c r="M323"/>
  <c r="N323"/>
  <c r="O323"/>
  <c r="P323"/>
  <c r="Q323"/>
  <c r="R323"/>
  <c r="S323"/>
  <c r="T323"/>
  <c r="U323"/>
  <c r="V323"/>
  <c r="W323"/>
  <c r="X323"/>
  <c r="Y323"/>
  <c r="B324"/>
  <c r="C324"/>
  <c r="D324"/>
  <c r="E324"/>
  <c r="F324"/>
  <c r="G324"/>
  <c r="H324"/>
  <c r="I324"/>
  <c r="J324"/>
  <c r="K324"/>
  <c r="L324"/>
  <c r="M324"/>
  <c r="N324"/>
  <c r="O324"/>
  <c r="P324"/>
  <c r="Q324"/>
  <c r="R324"/>
  <c r="S324"/>
  <c r="T324"/>
  <c r="U324"/>
  <c r="V324"/>
  <c r="W324"/>
  <c r="X324"/>
  <c r="Y324"/>
  <c r="B325"/>
  <c r="C325"/>
  <c r="D325"/>
  <c r="E325"/>
  <c r="F325"/>
  <c r="G325"/>
  <c r="H325"/>
  <c r="I325"/>
  <c r="J325"/>
  <c r="K325"/>
  <c r="L325"/>
  <c r="M325"/>
  <c r="N325"/>
  <c r="O325"/>
  <c r="P325"/>
  <c r="Q325"/>
  <c r="R325"/>
  <c r="S325"/>
  <c r="T325"/>
  <c r="U325"/>
  <c r="V325"/>
  <c r="W325"/>
  <c r="X325"/>
  <c r="Y325"/>
  <c r="B326"/>
  <c r="C326"/>
  <c r="D326"/>
  <c r="E326"/>
  <c r="F326"/>
  <c r="G326"/>
  <c r="H326"/>
  <c r="I326"/>
  <c r="J326"/>
  <c r="K326"/>
  <c r="L326"/>
  <c r="M326"/>
  <c r="N326"/>
  <c r="O326"/>
  <c r="P326"/>
  <c r="Q326"/>
  <c r="R326"/>
  <c r="S326"/>
  <c r="T326"/>
  <c r="U326"/>
  <c r="V326"/>
  <c r="W326"/>
  <c r="X326"/>
  <c r="Y326"/>
  <c r="B327"/>
  <c r="C327"/>
  <c r="D327"/>
  <c r="E327"/>
  <c r="F327"/>
  <c r="G327"/>
  <c r="H327"/>
  <c r="I327"/>
  <c r="J327"/>
  <c r="K327"/>
  <c r="L327"/>
  <c r="M327"/>
  <c r="N327"/>
  <c r="O327"/>
  <c r="P327"/>
  <c r="Q327"/>
  <c r="R327"/>
  <c r="S327"/>
  <c r="T327"/>
  <c r="U327"/>
  <c r="V327"/>
  <c r="W327"/>
  <c r="X327"/>
  <c r="Y327"/>
  <c r="B328"/>
  <c r="C328"/>
  <c r="D328"/>
  <c r="E328"/>
  <c r="F328"/>
  <c r="G328"/>
  <c r="H328"/>
  <c r="I328"/>
  <c r="J328"/>
  <c r="K328"/>
  <c r="L328"/>
  <c r="M328"/>
  <c r="N328"/>
  <c r="O328"/>
  <c r="P328"/>
  <c r="Q328"/>
  <c r="R328"/>
  <c r="S328"/>
  <c r="T328"/>
  <c r="U328"/>
  <c r="V328"/>
  <c r="W328"/>
  <c r="X328"/>
  <c r="Y328"/>
  <c r="B329"/>
  <c r="C329"/>
  <c r="D329"/>
  <c r="E329"/>
  <c r="F329"/>
  <c r="G329"/>
  <c r="H329"/>
  <c r="I329"/>
  <c r="J329"/>
  <c r="K329"/>
  <c r="L329"/>
  <c r="M329"/>
  <c r="N329"/>
  <c r="O329"/>
  <c r="P329"/>
  <c r="Q329"/>
  <c r="R329"/>
  <c r="S329"/>
  <c r="T329"/>
  <c r="U329"/>
  <c r="V329"/>
  <c r="W329"/>
  <c r="X329"/>
  <c r="Y329"/>
  <c r="B330"/>
  <c r="C330"/>
  <c r="D330"/>
  <c r="E330"/>
  <c r="F330"/>
  <c r="G330"/>
  <c r="H330"/>
  <c r="I330"/>
  <c r="J330"/>
  <c r="K330"/>
  <c r="L330"/>
  <c r="M330"/>
  <c r="N330"/>
  <c r="O330"/>
  <c r="P330"/>
  <c r="Q330"/>
  <c r="R330"/>
  <c r="S330"/>
  <c r="T330"/>
  <c r="U330"/>
  <c r="V330"/>
  <c r="W330"/>
  <c r="X330"/>
  <c r="Y330"/>
  <c r="B331"/>
  <c r="C331"/>
  <c r="D331"/>
  <c r="E331"/>
  <c r="F331"/>
  <c r="G331"/>
  <c r="H331"/>
  <c r="I331"/>
  <c r="J331"/>
  <c r="K331"/>
  <c r="L331"/>
  <c r="M331"/>
  <c r="N331"/>
  <c r="O331"/>
  <c r="P331"/>
  <c r="Q331"/>
  <c r="R331"/>
  <c r="S331"/>
  <c r="T331"/>
  <c r="U331"/>
  <c r="V331"/>
  <c r="W331"/>
  <c r="X331"/>
  <c r="Y331"/>
  <c r="B332"/>
  <c r="C332"/>
  <c r="D332"/>
  <c r="E332"/>
  <c r="F332"/>
  <c r="G332"/>
  <c r="H332"/>
  <c r="I332"/>
  <c r="J332"/>
  <c r="K332"/>
  <c r="L332"/>
  <c r="M332"/>
  <c r="N332"/>
  <c r="O332"/>
  <c r="P332"/>
  <c r="Q332"/>
  <c r="R332"/>
  <c r="S332"/>
  <c r="T332"/>
  <c r="U332"/>
  <c r="V332"/>
  <c r="W332"/>
  <c r="X332"/>
  <c r="Y332"/>
  <c r="B333"/>
  <c r="C333"/>
  <c r="D333"/>
  <c r="E333"/>
  <c r="F333"/>
  <c r="G333"/>
  <c r="H333"/>
  <c r="I333"/>
  <c r="J333"/>
  <c r="K333"/>
  <c r="L333"/>
  <c r="M333"/>
  <c r="N333"/>
  <c r="O333"/>
  <c r="P333"/>
  <c r="Q333"/>
  <c r="R333"/>
  <c r="S333"/>
  <c r="T333"/>
  <c r="U333"/>
  <c r="V333"/>
  <c r="W333"/>
  <c r="X333"/>
  <c r="Y333"/>
  <c r="B334"/>
  <c r="C334"/>
  <c r="D334"/>
  <c r="E334"/>
  <c r="F334"/>
  <c r="G334"/>
  <c r="H334"/>
  <c r="I334"/>
  <c r="J334"/>
  <c r="K334"/>
  <c r="L334"/>
  <c r="M334"/>
  <c r="N334"/>
  <c r="O334"/>
  <c r="P334"/>
  <c r="Q334"/>
  <c r="R334"/>
  <c r="S334"/>
  <c r="T334"/>
  <c r="U334"/>
  <c r="V334"/>
  <c r="W334"/>
  <c r="X334"/>
  <c r="Y334"/>
  <c r="B335"/>
  <c r="C335"/>
  <c r="D335"/>
  <c r="E335"/>
  <c r="F335"/>
  <c r="G335"/>
  <c r="H335"/>
  <c r="I335"/>
  <c r="J335"/>
  <c r="K335"/>
  <c r="L335"/>
  <c r="M335"/>
  <c r="N335"/>
  <c r="O335"/>
  <c r="P335"/>
  <c r="Q335"/>
  <c r="R335"/>
  <c r="S335"/>
  <c r="T335"/>
  <c r="U335"/>
  <c r="V335"/>
  <c r="W335"/>
  <c r="X335"/>
  <c r="Y335"/>
  <c r="B336"/>
  <c r="C336"/>
  <c r="D336"/>
  <c r="E336"/>
  <c r="F336"/>
  <c r="G336"/>
  <c r="H336"/>
  <c r="I336"/>
  <c r="J336"/>
  <c r="K336"/>
  <c r="L336"/>
  <c r="M336"/>
  <c r="N336"/>
  <c r="O336"/>
  <c r="P336"/>
  <c r="Q336"/>
  <c r="R336"/>
  <c r="S336"/>
  <c r="T336"/>
  <c r="U336"/>
  <c r="V336"/>
  <c r="W336"/>
  <c r="X336"/>
  <c r="Y336"/>
  <c r="B337"/>
  <c r="C337"/>
  <c r="D337"/>
  <c r="E337"/>
  <c r="F337"/>
  <c r="G337"/>
  <c r="H337"/>
  <c r="I337"/>
  <c r="J337"/>
  <c r="K337"/>
  <c r="L337"/>
  <c r="M337"/>
  <c r="N337"/>
  <c r="O337"/>
  <c r="P337"/>
  <c r="Q337"/>
  <c r="R337"/>
  <c r="S337"/>
  <c r="T337"/>
  <c r="U337"/>
  <c r="V337"/>
  <c r="W337"/>
  <c r="X337"/>
  <c r="Y337"/>
  <c r="B338"/>
  <c r="C338"/>
  <c r="D338"/>
  <c r="E338"/>
  <c r="F338"/>
  <c r="G338"/>
  <c r="H338"/>
  <c r="I338"/>
  <c r="J338"/>
  <c r="K338"/>
  <c r="L338"/>
  <c r="M338"/>
  <c r="N338"/>
  <c r="O338"/>
  <c r="P338"/>
  <c r="Q338"/>
  <c r="R338"/>
  <c r="S338"/>
  <c r="T338"/>
  <c r="U338"/>
  <c r="V338"/>
  <c r="W338"/>
  <c r="X338"/>
  <c r="Y338"/>
  <c r="B339"/>
  <c r="C339"/>
  <c r="D339"/>
  <c r="E339"/>
  <c r="F339"/>
  <c r="G339"/>
  <c r="H339"/>
  <c r="I339"/>
  <c r="J339"/>
  <c r="K339"/>
  <c r="L339"/>
  <c r="M339"/>
  <c r="N339"/>
  <c r="O339"/>
  <c r="P339"/>
  <c r="Q339"/>
  <c r="R339"/>
  <c r="S339"/>
  <c r="T339"/>
  <c r="U339"/>
  <c r="V339"/>
  <c r="W339"/>
  <c r="X339"/>
  <c r="Y339"/>
  <c r="B340"/>
  <c r="C340"/>
  <c r="D340"/>
  <c r="E340"/>
  <c r="F340"/>
  <c r="G340"/>
  <c r="H340"/>
  <c r="I340"/>
  <c r="J340"/>
  <c r="K340"/>
  <c r="L340"/>
  <c r="M340"/>
  <c r="N340"/>
  <c r="O340"/>
  <c r="P340"/>
  <c r="Q340"/>
  <c r="R340"/>
  <c r="S340"/>
  <c r="T340"/>
  <c r="U340"/>
  <c r="V340"/>
  <c r="W340"/>
  <c r="X340"/>
  <c r="Y340"/>
  <c r="B341"/>
  <c r="C341"/>
  <c r="D341"/>
  <c r="E341"/>
  <c r="F341"/>
  <c r="G341"/>
  <c r="H341"/>
  <c r="I341"/>
  <c r="J341"/>
  <c r="K341"/>
  <c r="L341"/>
  <c r="M341"/>
  <c r="N341"/>
  <c r="O341"/>
  <c r="P341"/>
  <c r="Q341"/>
  <c r="R341"/>
  <c r="S341"/>
  <c r="T341"/>
  <c r="U341"/>
  <c r="V341"/>
  <c r="W341"/>
  <c r="X341"/>
  <c r="Y341"/>
  <c r="B342"/>
  <c r="C342"/>
  <c r="D342"/>
  <c r="E342"/>
  <c r="F342"/>
  <c r="G342"/>
  <c r="H342"/>
  <c r="I342"/>
  <c r="J342"/>
  <c r="K342"/>
  <c r="L342"/>
  <c r="M342"/>
  <c r="N342"/>
  <c r="O342"/>
  <c r="P342"/>
  <c r="Q342"/>
  <c r="R342"/>
  <c r="S342"/>
  <c r="T342"/>
  <c r="U342"/>
  <c r="V342"/>
  <c r="W342"/>
  <c r="X342"/>
  <c r="Y342"/>
  <c r="B343"/>
  <c r="C343"/>
  <c r="D343"/>
  <c r="E343"/>
  <c r="F343"/>
  <c r="G343"/>
  <c r="H343"/>
  <c r="I343"/>
  <c r="J343"/>
  <c r="K343"/>
  <c r="L343"/>
  <c r="M343"/>
  <c r="N343"/>
  <c r="O343"/>
  <c r="P343"/>
  <c r="Q343"/>
  <c r="R343"/>
  <c r="S343"/>
  <c r="T343"/>
  <c r="U343"/>
  <c r="V343"/>
  <c r="W343"/>
  <c r="X343"/>
  <c r="Y343"/>
  <c r="B344"/>
  <c r="C344"/>
  <c r="D344"/>
  <c r="E344"/>
  <c r="F344"/>
  <c r="G344"/>
  <c r="H344"/>
  <c r="I344"/>
  <c r="J344"/>
  <c r="K344"/>
  <c r="L344"/>
  <c r="M344"/>
  <c r="N344"/>
  <c r="O344"/>
  <c r="P344"/>
  <c r="Q344"/>
  <c r="R344"/>
  <c r="S344"/>
  <c r="T344"/>
  <c r="U344"/>
  <c r="V344"/>
  <c r="W344"/>
  <c r="X344"/>
  <c r="Y344"/>
  <c r="B345"/>
  <c r="C345"/>
  <c r="D345"/>
  <c r="E345"/>
  <c r="F345"/>
  <c r="G345"/>
  <c r="H345"/>
  <c r="I345"/>
  <c r="J345"/>
  <c r="K345"/>
  <c r="L345"/>
  <c r="M345"/>
  <c r="N345"/>
  <c r="O345"/>
  <c r="P345"/>
  <c r="Q345"/>
  <c r="R345"/>
  <c r="S345"/>
  <c r="T345"/>
  <c r="U345"/>
  <c r="V345"/>
  <c r="W345"/>
  <c r="X345"/>
  <c r="Y345"/>
  <c r="B346"/>
  <c r="C346"/>
  <c r="D346"/>
  <c r="E346"/>
  <c r="F346"/>
  <c r="G346"/>
  <c r="H346"/>
  <c r="I346"/>
  <c r="J346"/>
  <c r="K346"/>
  <c r="L346"/>
  <c r="M346"/>
  <c r="N346"/>
  <c r="O346"/>
  <c r="P346"/>
  <c r="Q346"/>
  <c r="R346"/>
  <c r="S346"/>
  <c r="T346"/>
  <c r="U346"/>
  <c r="V346"/>
  <c r="W346"/>
  <c r="X346"/>
  <c r="Y346"/>
  <c r="B347"/>
  <c r="C347"/>
  <c r="D347"/>
  <c r="E347"/>
  <c r="F347"/>
  <c r="G347"/>
  <c r="H347"/>
  <c r="I347"/>
  <c r="J347"/>
  <c r="K347"/>
  <c r="L347"/>
  <c r="M347"/>
  <c r="N347"/>
  <c r="O347"/>
  <c r="P347"/>
  <c r="Q347"/>
  <c r="R347"/>
  <c r="S347"/>
  <c r="T347"/>
  <c r="U347"/>
  <c r="V347"/>
  <c r="W347"/>
  <c r="X347"/>
  <c r="Y347"/>
  <c r="BA347"/>
  <c r="AA348"/>
  <c r="AY350"/>
  <c r="BA350"/>
  <c r="B353"/>
  <c r="C353"/>
  <c r="D353"/>
  <c r="E353"/>
  <c r="F353"/>
  <c r="G353"/>
  <c r="H353"/>
  <c r="I353"/>
  <c r="J353"/>
  <c r="K353"/>
  <c r="L353"/>
  <c r="M353"/>
  <c r="N353"/>
  <c r="O353"/>
  <c r="P353"/>
  <c r="Q353"/>
  <c r="R353"/>
  <c r="S353"/>
  <c r="T353"/>
  <c r="U353"/>
  <c r="V353"/>
  <c r="W353"/>
  <c r="X353"/>
  <c r="Y353"/>
  <c r="B354"/>
  <c r="C354"/>
  <c r="D354"/>
  <c r="E354"/>
  <c r="F354"/>
  <c r="G354"/>
  <c r="H354"/>
  <c r="I354"/>
  <c r="J354"/>
  <c r="K354"/>
  <c r="L354"/>
  <c r="M354"/>
  <c r="N354"/>
  <c r="O354"/>
  <c r="P354"/>
  <c r="Q354"/>
  <c r="R354"/>
  <c r="S354"/>
  <c r="T354"/>
  <c r="U354"/>
  <c r="V354"/>
  <c r="W354"/>
  <c r="X354"/>
  <c r="Y354"/>
  <c r="B355"/>
  <c r="C355"/>
  <c r="D355"/>
  <c r="E355"/>
  <c r="F355"/>
  <c r="G355"/>
  <c r="H355"/>
  <c r="I355"/>
  <c r="J355"/>
  <c r="K355"/>
  <c r="L355"/>
  <c r="M355"/>
  <c r="N355"/>
  <c r="O355"/>
  <c r="P355"/>
  <c r="Q355"/>
  <c r="R355"/>
  <c r="S355"/>
  <c r="T355"/>
  <c r="U355"/>
  <c r="V355"/>
  <c r="W355"/>
  <c r="X355"/>
  <c r="Y355"/>
  <c r="B356"/>
  <c r="C356"/>
  <c r="D356"/>
  <c r="E356"/>
  <c r="F356"/>
  <c r="G356"/>
  <c r="H356"/>
  <c r="I356"/>
  <c r="J356"/>
  <c r="K356"/>
  <c r="L356"/>
  <c r="M356"/>
  <c r="N356"/>
  <c r="O356"/>
  <c r="P356"/>
  <c r="Q356"/>
  <c r="R356"/>
  <c r="S356"/>
  <c r="T356"/>
  <c r="U356"/>
  <c r="V356"/>
  <c r="W356"/>
  <c r="X356"/>
  <c r="Y356"/>
  <c r="B357"/>
  <c r="C357"/>
  <c r="D357"/>
  <c r="E357"/>
  <c r="F357"/>
  <c r="G357"/>
  <c r="H357"/>
  <c r="I357"/>
  <c r="J357"/>
  <c r="K357"/>
  <c r="L357"/>
  <c r="M357"/>
  <c r="N357"/>
  <c r="O357"/>
  <c r="P357"/>
  <c r="Q357"/>
  <c r="R357"/>
  <c r="S357"/>
  <c r="T357"/>
  <c r="U357"/>
  <c r="V357"/>
  <c r="W357"/>
  <c r="X357"/>
  <c r="Y357"/>
  <c r="B358"/>
  <c r="C358"/>
  <c r="D358"/>
  <c r="E358"/>
  <c r="F358"/>
  <c r="G358"/>
  <c r="H358"/>
  <c r="I358"/>
  <c r="J358"/>
  <c r="K358"/>
  <c r="L358"/>
  <c r="M358"/>
  <c r="N358"/>
  <c r="O358"/>
  <c r="P358"/>
  <c r="Q358"/>
  <c r="R358"/>
  <c r="S358"/>
  <c r="T358"/>
  <c r="U358"/>
  <c r="V358"/>
  <c r="W358"/>
  <c r="X358"/>
  <c r="Y358"/>
  <c r="B359"/>
  <c r="C359"/>
  <c r="D359"/>
  <c r="E359"/>
  <c r="F359"/>
  <c r="G359"/>
  <c r="H359"/>
  <c r="I359"/>
  <c r="J359"/>
  <c r="K359"/>
  <c r="L359"/>
  <c r="M359"/>
  <c r="N359"/>
  <c r="O359"/>
  <c r="P359"/>
  <c r="Q359"/>
  <c r="R359"/>
  <c r="S359"/>
  <c r="T359"/>
  <c r="U359"/>
  <c r="V359"/>
  <c r="W359"/>
  <c r="X359"/>
  <c r="Y359"/>
  <c r="B360"/>
  <c r="C360"/>
  <c r="D360"/>
  <c r="E360"/>
  <c r="F360"/>
  <c r="G360"/>
  <c r="H360"/>
  <c r="I360"/>
  <c r="J360"/>
  <c r="K360"/>
  <c r="L360"/>
  <c r="M360"/>
  <c r="N360"/>
  <c r="O360"/>
  <c r="P360"/>
  <c r="Q360"/>
  <c r="R360"/>
  <c r="S360"/>
  <c r="T360"/>
  <c r="U360"/>
  <c r="V360"/>
  <c r="W360"/>
  <c r="X360"/>
  <c r="Y360"/>
  <c r="B361"/>
  <c r="C361"/>
  <c r="D361"/>
  <c r="E361"/>
  <c r="F361"/>
  <c r="G361"/>
  <c r="H361"/>
  <c r="I361"/>
  <c r="J361"/>
  <c r="K361"/>
  <c r="L361"/>
  <c r="M361"/>
  <c r="N361"/>
  <c r="O361"/>
  <c r="P361"/>
  <c r="Q361"/>
  <c r="R361"/>
  <c r="S361"/>
  <c r="T361"/>
  <c r="U361"/>
  <c r="V361"/>
  <c r="W361"/>
  <c r="X361"/>
  <c r="Y361"/>
  <c r="B362"/>
  <c r="C362"/>
  <c r="D362"/>
  <c r="E362"/>
  <c r="F362"/>
  <c r="G362"/>
  <c r="H362"/>
  <c r="I362"/>
  <c r="J362"/>
  <c r="K362"/>
  <c r="L362"/>
  <c r="M362"/>
  <c r="N362"/>
  <c r="O362"/>
  <c r="P362"/>
  <c r="Q362"/>
  <c r="R362"/>
  <c r="S362"/>
  <c r="T362"/>
  <c r="U362"/>
  <c r="V362"/>
  <c r="W362"/>
  <c r="X362"/>
  <c r="Y362"/>
  <c r="B363"/>
  <c r="C363"/>
  <c r="D363"/>
  <c r="E363"/>
  <c r="F363"/>
  <c r="G363"/>
  <c r="H363"/>
  <c r="I363"/>
  <c r="J363"/>
  <c r="K363"/>
  <c r="L363"/>
  <c r="M363"/>
  <c r="N363"/>
  <c r="O363"/>
  <c r="P363"/>
  <c r="Q363"/>
  <c r="R363"/>
  <c r="S363"/>
  <c r="T363"/>
  <c r="U363"/>
  <c r="V363"/>
  <c r="W363"/>
  <c r="X363"/>
  <c r="Y363"/>
  <c r="B364"/>
  <c r="C364"/>
  <c r="D364"/>
  <c r="E364"/>
  <c r="F364"/>
  <c r="G364"/>
  <c r="H364"/>
  <c r="I364"/>
  <c r="J364"/>
  <c r="K364"/>
  <c r="L364"/>
  <c r="M364"/>
  <c r="N364"/>
  <c r="O364"/>
  <c r="P364"/>
  <c r="Q364"/>
  <c r="R364"/>
  <c r="S364"/>
  <c r="T364"/>
  <c r="U364"/>
  <c r="V364"/>
  <c r="W364"/>
  <c r="X364"/>
  <c r="Y364"/>
  <c r="B365"/>
  <c r="C365"/>
  <c r="D365"/>
  <c r="E365"/>
  <c r="F365"/>
  <c r="G365"/>
  <c r="H365"/>
  <c r="I365"/>
  <c r="J365"/>
  <c r="K365"/>
  <c r="L365"/>
  <c r="M365"/>
  <c r="N365"/>
  <c r="O365"/>
  <c r="P365"/>
  <c r="Q365"/>
  <c r="R365"/>
  <c r="S365"/>
  <c r="T365"/>
  <c r="U365"/>
  <c r="V365"/>
  <c r="W365"/>
  <c r="X365"/>
  <c r="Y365"/>
  <c r="B366"/>
  <c r="C366"/>
  <c r="D366"/>
  <c r="E366"/>
  <c r="F366"/>
  <c r="G366"/>
  <c r="H366"/>
  <c r="I366"/>
  <c r="J366"/>
  <c r="K366"/>
  <c r="L366"/>
  <c r="M366"/>
  <c r="N366"/>
  <c r="O366"/>
  <c r="P366"/>
  <c r="Q366"/>
  <c r="R366"/>
  <c r="S366"/>
  <c r="T366"/>
  <c r="U366"/>
  <c r="V366"/>
  <c r="W366"/>
  <c r="X366"/>
  <c r="Y366"/>
  <c r="B367"/>
  <c r="C367"/>
  <c r="D367"/>
  <c r="E367"/>
  <c r="F367"/>
  <c r="G367"/>
  <c r="H367"/>
  <c r="I367"/>
  <c r="J367"/>
  <c r="K367"/>
  <c r="L367"/>
  <c r="M367"/>
  <c r="N367"/>
  <c r="O367"/>
  <c r="P367"/>
  <c r="Q367"/>
  <c r="R367"/>
  <c r="S367"/>
  <c r="T367"/>
  <c r="U367"/>
  <c r="V367"/>
  <c r="W367"/>
  <c r="X367"/>
  <c r="Y367"/>
  <c r="B368"/>
  <c r="C368"/>
  <c r="D368"/>
  <c r="E368"/>
  <c r="F368"/>
  <c r="G368"/>
  <c r="H368"/>
  <c r="I368"/>
  <c r="J368"/>
  <c r="K368"/>
  <c r="L368"/>
  <c r="M368"/>
  <c r="N368"/>
  <c r="O368"/>
  <c r="P368"/>
  <c r="Q368"/>
  <c r="R368"/>
  <c r="S368"/>
  <c r="T368"/>
  <c r="U368"/>
  <c r="V368"/>
  <c r="W368"/>
  <c r="X368"/>
  <c r="Y368"/>
  <c r="B369"/>
  <c r="C369"/>
  <c r="D369"/>
  <c r="E369"/>
  <c r="F369"/>
  <c r="G369"/>
  <c r="H369"/>
  <c r="I369"/>
  <c r="J369"/>
  <c r="K369"/>
  <c r="L369"/>
  <c r="M369"/>
  <c r="N369"/>
  <c r="O369"/>
  <c r="P369"/>
  <c r="Q369"/>
  <c r="R369"/>
  <c r="S369"/>
  <c r="T369"/>
  <c r="U369"/>
  <c r="V369"/>
  <c r="W369"/>
  <c r="X369"/>
  <c r="Y369"/>
  <c r="B370"/>
  <c r="C370"/>
  <c r="D370"/>
  <c r="E370"/>
  <c r="F370"/>
  <c r="G370"/>
  <c r="H370"/>
  <c r="I370"/>
  <c r="J370"/>
  <c r="K370"/>
  <c r="L370"/>
  <c r="M370"/>
  <c r="N370"/>
  <c r="O370"/>
  <c r="P370"/>
  <c r="Q370"/>
  <c r="R370"/>
  <c r="S370"/>
  <c r="T370"/>
  <c r="U370"/>
  <c r="V370"/>
  <c r="W370"/>
  <c r="X370"/>
  <c r="Y370"/>
  <c r="B371"/>
  <c r="C371"/>
  <c r="D371"/>
  <c r="E371"/>
  <c r="F371"/>
  <c r="G371"/>
  <c r="H371"/>
  <c r="I371"/>
  <c r="J371"/>
  <c r="K371"/>
  <c r="L371"/>
  <c r="M371"/>
  <c r="N371"/>
  <c r="O371"/>
  <c r="P371"/>
  <c r="Q371"/>
  <c r="R371"/>
  <c r="S371"/>
  <c r="T371"/>
  <c r="U371"/>
  <c r="V371"/>
  <c r="W371"/>
  <c r="X371"/>
  <c r="Y371"/>
  <c r="B372"/>
  <c r="C372"/>
  <c r="D372"/>
  <c r="E372"/>
  <c r="F372"/>
  <c r="G372"/>
  <c r="H372"/>
  <c r="I372"/>
  <c r="J372"/>
  <c r="K372"/>
  <c r="L372"/>
  <c r="M372"/>
  <c r="N372"/>
  <c r="O372"/>
  <c r="P372"/>
  <c r="Q372"/>
  <c r="R372"/>
  <c r="S372"/>
  <c r="T372"/>
  <c r="U372"/>
  <c r="V372"/>
  <c r="W372"/>
  <c r="X372"/>
  <c r="Y372"/>
  <c r="B373"/>
  <c r="C373"/>
  <c r="D373"/>
  <c r="E373"/>
  <c r="F373"/>
  <c r="G373"/>
  <c r="H373"/>
  <c r="I373"/>
  <c r="J373"/>
  <c r="K373"/>
  <c r="L373"/>
  <c r="M373"/>
  <c r="N373"/>
  <c r="O373"/>
  <c r="P373"/>
  <c r="Q373"/>
  <c r="R373"/>
  <c r="S373"/>
  <c r="T373"/>
  <c r="U373"/>
  <c r="V373"/>
  <c r="W373"/>
  <c r="X373"/>
  <c r="Y373"/>
  <c r="B374"/>
  <c r="C374"/>
  <c r="D374"/>
  <c r="E374"/>
  <c r="F374"/>
  <c r="G374"/>
  <c r="H374"/>
  <c r="I374"/>
  <c r="J374"/>
  <c r="K374"/>
  <c r="L374"/>
  <c r="M374"/>
  <c r="N374"/>
  <c r="O374"/>
  <c r="P374"/>
  <c r="Q374"/>
  <c r="R374"/>
  <c r="S374"/>
  <c r="T374"/>
  <c r="U374"/>
  <c r="V374"/>
  <c r="W374"/>
  <c r="X374"/>
  <c r="Y374"/>
  <c r="B375"/>
  <c r="C375"/>
  <c r="D375"/>
  <c r="E375"/>
  <c r="F375"/>
  <c r="G375"/>
  <c r="H375"/>
  <c r="I375"/>
  <c r="J375"/>
  <c r="K375"/>
  <c r="L375"/>
  <c r="M375"/>
  <c r="N375"/>
  <c r="O375"/>
  <c r="P375"/>
  <c r="Q375"/>
  <c r="R375"/>
  <c r="S375"/>
  <c r="T375"/>
  <c r="U375"/>
  <c r="V375"/>
  <c r="W375"/>
  <c r="X375"/>
  <c r="Y375"/>
  <c r="B376"/>
  <c r="C376"/>
  <c r="D376"/>
  <c r="E376"/>
  <c r="F376"/>
  <c r="G376"/>
  <c r="H376"/>
  <c r="I376"/>
  <c r="J376"/>
  <c r="K376"/>
  <c r="L376"/>
  <c r="M376"/>
  <c r="N376"/>
  <c r="O376"/>
  <c r="P376"/>
  <c r="Q376"/>
  <c r="R376"/>
  <c r="S376"/>
  <c r="T376"/>
  <c r="U376"/>
  <c r="V376"/>
  <c r="W376"/>
  <c r="X376"/>
  <c r="Y376"/>
  <c r="B377"/>
  <c r="C377"/>
  <c r="D377"/>
  <c r="E377"/>
  <c r="F377"/>
  <c r="G377"/>
  <c r="H377"/>
  <c r="I377"/>
  <c r="J377"/>
  <c r="K377"/>
  <c r="L377"/>
  <c r="M377"/>
  <c r="N377"/>
  <c r="O377"/>
  <c r="P377"/>
  <c r="Q377"/>
  <c r="R377"/>
  <c r="S377"/>
  <c r="T377"/>
  <c r="U377"/>
  <c r="V377"/>
  <c r="W377"/>
  <c r="X377"/>
  <c r="Y377"/>
  <c r="B378"/>
  <c r="C378"/>
  <c r="D378"/>
  <c r="E378"/>
  <c r="F378"/>
  <c r="G378"/>
  <c r="H378"/>
  <c r="I378"/>
  <c r="J378"/>
  <c r="K378"/>
  <c r="L378"/>
  <c r="M378"/>
  <c r="N378"/>
  <c r="O378"/>
  <c r="P378"/>
  <c r="Q378"/>
  <c r="R378"/>
  <c r="S378"/>
  <c r="T378"/>
  <c r="U378"/>
  <c r="V378"/>
  <c r="W378"/>
  <c r="X378"/>
  <c r="Y378"/>
  <c r="B379"/>
  <c r="C379"/>
  <c r="D379"/>
  <c r="E379"/>
  <c r="F379"/>
  <c r="G379"/>
  <c r="H379"/>
  <c r="I379"/>
  <c r="J379"/>
  <c r="K379"/>
  <c r="L379"/>
  <c r="M379"/>
  <c r="N379"/>
  <c r="O379"/>
  <c r="P379"/>
  <c r="Q379"/>
  <c r="R379"/>
  <c r="S379"/>
  <c r="T379"/>
  <c r="U379"/>
  <c r="V379"/>
  <c r="W379"/>
  <c r="X379"/>
  <c r="Y379"/>
  <c r="B380"/>
  <c r="C380"/>
  <c r="D380"/>
  <c r="E380"/>
  <c r="F380"/>
  <c r="G380"/>
  <c r="H380"/>
  <c r="I380"/>
  <c r="J380"/>
  <c r="K380"/>
  <c r="L380"/>
  <c r="M380"/>
  <c r="N380"/>
  <c r="O380"/>
  <c r="P380"/>
  <c r="Q380"/>
  <c r="R380"/>
  <c r="S380"/>
  <c r="T380"/>
  <c r="U380"/>
  <c r="V380"/>
  <c r="W380"/>
  <c r="X380"/>
  <c r="Y380"/>
  <c r="B381"/>
  <c r="C381"/>
  <c r="D381"/>
  <c r="E381"/>
  <c r="F381"/>
  <c r="G381"/>
  <c r="H381"/>
  <c r="I381"/>
  <c r="J381"/>
  <c r="K381"/>
  <c r="L381"/>
  <c r="M381"/>
  <c r="N381"/>
  <c r="O381"/>
  <c r="P381"/>
  <c r="Q381"/>
  <c r="R381"/>
  <c r="S381"/>
  <c r="T381"/>
  <c r="U381"/>
  <c r="V381"/>
  <c r="W381"/>
  <c r="X381"/>
  <c r="Y381"/>
  <c r="B382"/>
  <c r="C382"/>
  <c r="D382"/>
  <c r="E382"/>
  <c r="F382"/>
  <c r="G382"/>
  <c r="H382"/>
  <c r="I382"/>
  <c r="J382"/>
  <c r="K382"/>
  <c r="L382"/>
  <c r="M382"/>
  <c r="N382"/>
  <c r="O382"/>
  <c r="P382"/>
  <c r="Q382"/>
  <c r="R382"/>
  <c r="S382"/>
  <c r="T382"/>
  <c r="U382"/>
  <c r="V382"/>
  <c r="W382"/>
  <c r="X382"/>
  <c r="Y382"/>
  <c r="B383"/>
  <c r="C383"/>
  <c r="D383"/>
  <c r="E383"/>
  <c r="F383"/>
  <c r="G383"/>
  <c r="H383"/>
  <c r="I383"/>
  <c r="J383"/>
  <c r="K383"/>
  <c r="L383"/>
  <c r="M383"/>
  <c r="N383"/>
  <c r="O383"/>
  <c r="P383"/>
  <c r="Q383"/>
  <c r="R383"/>
  <c r="S383"/>
  <c r="T383"/>
  <c r="U383"/>
  <c r="V383"/>
  <c r="W383"/>
  <c r="X383"/>
  <c r="Y383"/>
  <c r="AA384"/>
  <c r="AY386"/>
  <c r="BA386"/>
  <c r="B389"/>
  <c r="C389"/>
  <c r="D389"/>
  <c r="E389"/>
  <c r="F389"/>
  <c r="G389"/>
  <c r="H389"/>
  <c r="I389"/>
  <c r="J389"/>
  <c r="K389"/>
  <c r="L389"/>
  <c r="M389"/>
  <c r="N389"/>
  <c r="O389"/>
  <c r="P389"/>
  <c r="Q389"/>
  <c r="R389"/>
  <c r="S389"/>
  <c r="T389"/>
  <c r="U389"/>
  <c r="V389"/>
  <c r="W389"/>
  <c r="X389"/>
  <c r="Y389"/>
  <c r="B390"/>
  <c r="C390"/>
  <c r="D390"/>
  <c r="E390"/>
  <c r="F390"/>
  <c r="G390"/>
  <c r="H390"/>
  <c r="I390"/>
  <c r="J390"/>
  <c r="K390"/>
  <c r="L390"/>
  <c r="M390"/>
  <c r="N390"/>
  <c r="O390"/>
  <c r="P390"/>
  <c r="Q390"/>
  <c r="R390"/>
  <c r="S390"/>
  <c r="T390"/>
  <c r="U390"/>
  <c r="V390"/>
  <c r="W390"/>
  <c r="X390"/>
  <c r="Y390"/>
  <c r="B391"/>
  <c r="C391"/>
  <c r="D391"/>
  <c r="E391"/>
  <c r="F391"/>
  <c r="G391"/>
  <c r="H391"/>
  <c r="I391"/>
  <c r="J391"/>
  <c r="K391"/>
  <c r="L391"/>
  <c r="M391"/>
  <c r="N391"/>
  <c r="O391"/>
  <c r="P391"/>
  <c r="Q391"/>
  <c r="R391"/>
  <c r="S391"/>
  <c r="T391"/>
  <c r="U391"/>
  <c r="V391"/>
  <c r="W391"/>
  <c r="X391"/>
  <c r="Y391"/>
  <c r="B392"/>
  <c r="C392"/>
  <c r="D392"/>
  <c r="E392"/>
  <c r="F392"/>
  <c r="G392"/>
  <c r="H392"/>
  <c r="I392"/>
  <c r="J392"/>
  <c r="K392"/>
  <c r="L392"/>
  <c r="M392"/>
  <c r="N392"/>
  <c r="O392"/>
  <c r="P392"/>
  <c r="Q392"/>
  <c r="R392"/>
  <c r="S392"/>
  <c r="T392"/>
  <c r="U392"/>
  <c r="V392"/>
  <c r="W392"/>
  <c r="X392"/>
  <c r="Y392"/>
  <c r="B393"/>
  <c r="C393"/>
  <c r="D393"/>
  <c r="E393"/>
  <c r="F393"/>
  <c r="G393"/>
  <c r="H393"/>
  <c r="I393"/>
  <c r="J393"/>
  <c r="K393"/>
  <c r="L393"/>
  <c r="M393"/>
  <c r="N393"/>
  <c r="O393"/>
  <c r="P393"/>
  <c r="Q393"/>
  <c r="R393"/>
  <c r="S393"/>
  <c r="T393"/>
  <c r="U393"/>
  <c r="V393"/>
  <c r="W393"/>
  <c r="X393"/>
  <c r="Y393"/>
  <c r="B394"/>
  <c r="C394"/>
  <c r="D394"/>
  <c r="E394"/>
  <c r="F394"/>
  <c r="G394"/>
  <c r="H394"/>
  <c r="I394"/>
  <c r="J394"/>
  <c r="K394"/>
  <c r="L394"/>
  <c r="M394"/>
  <c r="N394"/>
  <c r="O394"/>
  <c r="P394"/>
  <c r="Q394"/>
  <c r="R394"/>
  <c r="S394"/>
  <c r="T394"/>
  <c r="U394"/>
  <c r="V394"/>
  <c r="W394"/>
  <c r="X394"/>
  <c r="Y394"/>
  <c r="B395"/>
  <c r="C395"/>
  <c r="D395"/>
  <c r="E395"/>
  <c r="F395"/>
  <c r="G395"/>
  <c r="H395"/>
  <c r="I395"/>
  <c r="J395"/>
  <c r="K395"/>
  <c r="L395"/>
  <c r="M395"/>
  <c r="N395"/>
  <c r="O395"/>
  <c r="P395"/>
  <c r="Q395"/>
  <c r="R395"/>
  <c r="S395"/>
  <c r="T395"/>
  <c r="U395"/>
  <c r="V395"/>
  <c r="W395"/>
  <c r="X395"/>
  <c r="Y395"/>
  <c r="B396"/>
  <c r="C396"/>
  <c r="D396"/>
  <c r="E396"/>
  <c r="F396"/>
  <c r="G396"/>
  <c r="H396"/>
  <c r="I396"/>
  <c r="J396"/>
  <c r="K396"/>
  <c r="L396"/>
  <c r="M396"/>
  <c r="N396"/>
  <c r="O396"/>
  <c r="P396"/>
  <c r="Q396"/>
  <c r="R396"/>
  <c r="S396"/>
  <c r="T396"/>
  <c r="U396"/>
  <c r="V396"/>
  <c r="W396"/>
  <c r="X396"/>
  <c r="Y396"/>
  <c r="B397"/>
  <c r="C397"/>
  <c r="D397"/>
  <c r="E397"/>
  <c r="F397"/>
  <c r="G397"/>
  <c r="H397"/>
  <c r="I397"/>
  <c r="J397"/>
  <c r="K397"/>
  <c r="L397"/>
  <c r="M397"/>
  <c r="N397"/>
  <c r="O397"/>
  <c r="P397"/>
  <c r="Q397"/>
  <c r="R397"/>
  <c r="S397"/>
  <c r="T397"/>
  <c r="U397"/>
  <c r="V397"/>
  <c r="W397"/>
  <c r="X397"/>
  <c r="Y397"/>
  <c r="B398"/>
  <c r="C398"/>
  <c r="D398"/>
  <c r="E398"/>
  <c r="F398"/>
  <c r="G398"/>
  <c r="H398"/>
  <c r="I398"/>
  <c r="J398"/>
  <c r="K398"/>
  <c r="L398"/>
  <c r="M398"/>
  <c r="N398"/>
  <c r="O398"/>
  <c r="P398"/>
  <c r="Q398"/>
  <c r="R398"/>
  <c r="S398"/>
  <c r="T398"/>
  <c r="U398"/>
  <c r="V398"/>
  <c r="W398"/>
  <c r="X398"/>
  <c r="Y398"/>
  <c r="B399"/>
  <c r="C399"/>
  <c r="D399"/>
  <c r="E399"/>
  <c r="F399"/>
  <c r="G399"/>
  <c r="H399"/>
  <c r="I399"/>
  <c r="J399"/>
  <c r="K399"/>
  <c r="L399"/>
  <c r="M399"/>
  <c r="N399"/>
  <c r="O399"/>
  <c r="P399"/>
  <c r="Q399"/>
  <c r="R399"/>
  <c r="S399"/>
  <c r="T399"/>
  <c r="U399"/>
  <c r="V399"/>
  <c r="W399"/>
  <c r="X399"/>
  <c r="Y399"/>
  <c r="B400"/>
  <c r="C400"/>
  <c r="D400"/>
  <c r="E400"/>
  <c r="F400"/>
  <c r="G400"/>
  <c r="H400"/>
  <c r="I400"/>
  <c r="J400"/>
  <c r="K400"/>
  <c r="L400"/>
  <c r="M400"/>
  <c r="N400"/>
  <c r="O400"/>
  <c r="P400"/>
  <c r="Q400"/>
  <c r="R400"/>
  <c r="S400"/>
  <c r="T400"/>
  <c r="U400"/>
  <c r="V400"/>
  <c r="W400"/>
  <c r="X400"/>
  <c r="Y400"/>
  <c r="B401"/>
  <c r="C401"/>
  <c r="D401"/>
  <c r="E401"/>
  <c r="F401"/>
  <c r="G401"/>
  <c r="H401"/>
  <c r="I401"/>
  <c r="J401"/>
  <c r="K401"/>
  <c r="L401"/>
  <c r="M401"/>
  <c r="N401"/>
  <c r="O401"/>
  <c r="P401"/>
  <c r="Q401"/>
  <c r="R401"/>
  <c r="S401"/>
  <c r="T401"/>
  <c r="U401"/>
  <c r="V401"/>
  <c r="W401"/>
  <c r="X401"/>
  <c r="Y401"/>
  <c r="B402"/>
  <c r="C402"/>
  <c r="D402"/>
  <c r="E402"/>
  <c r="F402"/>
  <c r="G402"/>
  <c r="H402"/>
  <c r="I402"/>
  <c r="J402"/>
  <c r="K402"/>
  <c r="L402"/>
  <c r="M402"/>
  <c r="N402"/>
  <c r="O402"/>
  <c r="P402"/>
  <c r="Q402"/>
  <c r="R402"/>
  <c r="S402"/>
  <c r="T402"/>
  <c r="U402"/>
  <c r="V402"/>
  <c r="W402"/>
  <c r="X402"/>
  <c r="Y402"/>
  <c r="B403"/>
  <c r="C403"/>
  <c r="D403"/>
  <c r="E403"/>
  <c r="F403"/>
  <c r="G403"/>
  <c r="H403"/>
  <c r="I403"/>
  <c r="J403"/>
  <c r="K403"/>
  <c r="L403"/>
  <c r="M403"/>
  <c r="N403"/>
  <c r="O403"/>
  <c r="P403"/>
  <c r="Q403"/>
  <c r="R403"/>
  <c r="S403"/>
  <c r="T403"/>
  <c r="U403"/>
  <c r="V403"/>
  <c r="W403"/>
  <c r="X403"/>
  <c r="Y403"/>
  <c r="B404"/>
  <c r="C404"/>
  <c r="D404"/>
  <c r="E404"/>
  <c r="F404"/>
  <c r="G404"/>
  <c r="H404"/>
  <c r="I404"/>
  <c r="J404"/>
  <c r="K404"/>
  <c r="L404"/>
  <c r="M404"/>
  <c r="N404"/>
  <c r="O404"/>
  <c r="P404"/>
  <c r="Q404"/>
  <c r="R404"/>
  <c r="S404"/>
  <c r="T404"/>
  <c r="U404"/>
  <c r="V404"/>
  <c r="W404"/>
  <c r="X404"/>
  <c r="Y404"/>
  <c r="B405"/>
  <c r="C405"/>
  <c r="D405"/>
  <c r="E405"/>
  <c r="F405"/>
  <c r="G405"/>
  <c r="H405"/>
  <c r="I405"/>
  <c r="J405"/>
  <c r="K405"/>
  <c r="L405"/>
  <c r="M405"/>
  <c r="N405"/>
  <c r="O405"/>
  <c r="P405"/>
  <c r="Q405"/>
  <c r="R405"/>
  <c r="S405"/>
  <c r="T405"/>
  <c r="U405"/>
  <c r="V405"/>
  <c r="W405"/>
  <c r="X405"/>
  <c r="Y405"/>
  <c r="B406"/>
  <c r="C406"/>
  <c r="D406"/>
  <c r="E406"/>
  <c r="F406"/>
  <c r="G406"/>
  <c r="H406"/>
  <c r="I406"/>
  <c r="J406"/>
  <c r="K406"/>
  <c r="L406"/>
  <c r="M406"/>
  <c r="N406"/>
  <c r="O406"/>
  <c r="P406"/>
  <c r="Q406"/>
  <c r="R406"/>
  <c r="S406"/>
  <c r="T406"/>
  <c r="U406"/>
  <c r="V406"/>
  <c r="W406"/>
  <c r="X406"/>
  <c r="Y406"/>
  <c r="B407"/>
  <c r="C407"/>
  <c r="D407"/>
  <c r="E407"/>
  <c r="F407"/>
  <c r="G407"/>
  <c r="H407"/>
  <c r="I407"/>
  <c r="J407"/>
  <c r="K407"/>
  <c r="L407"/>
  <c r="M407"/>
  <c r="N407"/>
  <c r="O407"/>
  <c r="P407"/>
  <c r="Q407"/>
  <c r="R407"/>
  <c r="S407"/>
  <c r="T407"/>
  <c r="U407"/>
  <c r="V407"/>
  <c r="W407"/>
  <c r="X407"/>
  <c r="Y407"/>
  <c r="B408"/>
  <c r="C408"/>
  <c r="D408"/>
  <c r="E408"/>
  <c r="F408"/>
  <c r="G408"/>
  <c r="H408"/>
  <c r="I408"/>
  <c r="J408"/>
  <c r="K408"/>
  <c r="L408"/>
  <c r="M408"/>
  <c r="N408"/>
  <c r="O408"/>
  <c r="P408"/>
  <c r="Q408"/>
  <c r="R408"/>
  <c r="S408"/>
  <c r="T408"/>
  <c r="U408"/>
  <c r="V408"/>
  <c r="W408"/>
  <c r="X408"/>
  <c r="Y408"/>
  <c r="B409"/>
  <c r="C409"/>
  <c r="D409"/>
  <c r="E409"/>
  <c r="F409"/>
  <c r="G409"/>
  <c r="H409"/>
  <c r="I409"/>
  <c r="J409"/>
  <c r="K409"/>
  <c r="L409"/>
  <c r="M409"/>
  <c r="N409"/>
  <c r="O409"/>
  <c r="P409"/>
  <c r="Q409"/>
  <c r="R409"/>
  <c r="S409"/>
  <c r="T409"/>
  <c r="U409"/>
  <c r="V409"/>
  <c r="W409"/>
  <c r="X409"/>
  <c r="Y409"/>
  <c r="B410"/>
  <c r="C410"/>
  <c r="D410"/>
  <c r="E410"/>
  <c r="F410"/>
  <c r="G410"/>
  <c r="H410"/>
  <c r="I410"/>
  <c r="J410"/>
  <c r="K410"/>
  <c r="L410"/>
  <c r="M410"/>
  <c r="N410"/>
  <c r="O410"/>
  <c r="P410"/>
  <c r="Q410"/>
  <c r="R410"/>
  <c r="S410"/>
  <c r="T410"/>
  <c r="U410"/>
  <c r="V410"/>
  <c r="W410"/>
  <c r="X410"/>
  <c r="Y410"/>
  <c r="B411"/>
  <c r="C411"/>
  <c r="D411"/>
  <c r="E411"/>
  <c r="F411"/>
  <c r="G411"/>
  <c r="H411"/>
  <c r="I411"/>
  <c r="J411"/>
  <c r="K411"/>
  <c r="L411"/>
  <c r="M411"/>
  <c r="N411"/>
  <c r="O411"/>
  <c r="P411"/>
  <c r="Q411"/>
  <c r="R411"/>
  <c r="S411"/>
  <c r="T411"/>
  <c r="U411"/>
  <c r="V411"/>
  <c r="W411"/>
  <c r="X411"/>
  <c r="Y411"/>
  <c r="B412"/>
  <c r="C412"/>
  <c r="D412"/>
  <c r="E412"/>
  <c r="F412"/>
  <c r="G412"/>
  <c r="H412"/>
  <c r="I412"/>
  <c r="J412"/>
  <c r="K412"/>
  <c r="L412"/>
  <c r="M412"/>
  <c r="N412"/>
  <c r="O412"/>
  <c r="P412"/>
  <c r="Q412"/>
  <c r="R412"/>
  <c r="S412"/>
  <c r="T412"/>
  <c r="U412"/>
  <c r="V412"/>
  <c r="W412"/>
  <c r="X412"/>
  <c r="Y412"/>
  <c r="B413"/>
  <c r="C413"/>
  <c r="D413"/>
  <c r="E413"/>
  <c r="F413"/>
  <c r="G413"/>
  <c r="H413"/>
  <c r="I413"/>
  <c r="J413"/>
  <c r="K413"/>
  <c r="L413"/>
  <c r="M413"/>
  <c r="N413"/>
  <c r="O413"/>
  <c r="P413"/>
  <c r="Q413"/>
  <c r="R413"/>
  <c r="S413"/>
  <c r="T413"/>
  <c r="U413"/>
  <c r="V413"/>
  <c r="W413"/>
  <c r="X413"/>
  <c r="Y413"/>
  <c r="B414"/>
  <c r="C414"/>
  <c r="D414"/>
  <c r="E414"/>
  <c r="F414"/>
  <c r="G414"/>
  <c r="H414"/>
  <c r="I414"/>
  <c r="J414"/>
  <c r="K414"/>
  <c r="L414"/>
  <c r="M414"/>
  <c r="N414"/>
  <c r="O414"/>
  <c r="P414"/>
  <c r="Q414"/>
  <c r="R414"/>
  <c r="S414"/>
  <c r="T414"/>
  <c r="U414"/>
  <c r="V414"/>
  <c r="W414"/>
  <c r="X414"/>
  <c r="Y414"/>
  <c r="B415"/>
  <c r="C415"/>
  <c r="D415"/>
  <c r="E415"/>
  <c r="F415"/>
  <c r="G415"/>
  <c r="H415"/>
  <c r="I415"/>
  <c r="J415"/>
  <c r="K415"/>
  <c r="L415"/>
  <c r="M415"/>
  <c r="N415"/>
  <c r="O415"/>
  <c r="P415"/>
  <c r="Q415"/>
  <c r="R415"/>
  <c r="S415"/>
  <c r="T415"/>
  <c r="U415"/>
  <c r="V415"/>
  <c r="W415"/>
  <c r="X415"/>
  <c r="Y415"/>
  <c r="B416"/>
  <c r="C416"/>
  <c r="D416"/>
  <c r="E416"/>
  <c r="F416"/>
  <c r="G416"/>
  <c r="H416"/>
  <c r="I416"/>
  <c r="J416"/>
  <c r="K416"/>
  <c r="L416"/>
  <c r="M416"/>
  <c r="N416"/>
  <c r="O416"/>
  <c r="P416"/>
  <c r="Q416"/>
  <c r="R416"/>
  <c r="S416"/>
  <c r="T416"/>
  <c r="U416"/>
  <c r="V416"/>
  <c r="W416"/>
  <c r="X416"/>
  <c r="Y416"/>
  <c r="B417"/>
  <c r="C417"/>
  <c r="D417"/>
  <c r="E417"/>
  <c r="F417"/>
  <c r="G417"/>
  <c r="H417"/>
  <c r="I417"/>
  <c r="J417"/>
  <c r="K417"/>
  <c r="L417"/>
  <c r="M417"/>
  <c r="N417"/>
  <c r="O417"/>
  <c r="P417"/>
  <c r="Q417"/>
  <c r="R417"/>
  <c r="S417"/>
  <c r="T417"/>
  <c r="U417"/>
  <c r="V417"/>
  <c r="W417"/>
  <c r="X417"/>
  <c r="Y417"/>
  <c r="B418"/>
  <c r="C418"/>
  <c r="D418"/>
  <c r="E418"/>
  <c r="F418"/>
  <c r="G418"/>
  <c r="H418"/>
  <c r="I418"/>
  <c r="J418"/>
  <c r="K418"/>
  <c r="L418"/>
  <c r="M418"/>
  <c r="N418"/>
  <c r="O418"/>
  <c r="P418"/>
  <c r="Q418"/>
  <c r="R418"/>
  <c r="S418"/>
  <c r="T418"/>
  <c r="U418"/>
  <c r="V418"/>
  <c r="W418"/>
  <c r="X418"/>
  <c r="Y418"/>
  <c r="B419"/>
  <c r="C419"/>
  <c r="D419"/>
  <c r="E419"/>
  <c r="F419"/>
  <c r="G419"/>
  <c r="H419"/>
  <c r="I419"/>
  <c r="J419"/>
  <c r="K419"/>
  <c r="L419"/>
  <c r="M419"/>
  <c r="N419"/>
  <c r="O419"/>
  <c r="P419"/>
  <c r="Q419"/>
  <c r="R419"/>
  <c r="S419"/>
  <c r="T419"/>
  <c r="U419"/>
  <c r="V419"/>
  <c r="W419"/>
  <c r="X419"/>
  <c r="Y419"/>
  <c r="AA420"/>
  <c r="AY422"/>
  <c r="BA422"/>
  <c r="B425"/>
  <c r="C425"/>
  <c r="D425"/>
  <c r="E425"/>
  <c r="F425"/>
  <c r="G425"/>
  <c r="H425"/>
  <c r="I425"/>
  <c r="J425"/>
  <c r="K425"/>
  <c r="L425"/>
  <c r="M425"/>
  <c r="N425"/>
  <c r="O425"/>
  <c r="P425"/>
  <c r="Q425"/>
  <c r="R425"/>
  <c r="S425"/>
  <c r="T425"/>
  <c r="U425"/>
  <c r="V425"/>
  <c r="W425"/>
  <c r="X425"/>
  <c r="Y425"/>
  <c r="B426"/>
  <c r="C426"/>
  <c r="D426"/>
  <c r="E426"/>
  <c r="F426"/>
  <c r="G426"/>
  <c r="H426"/>
  <c r="I426"/>
  <c r="J426"/>
  <c r="K426"/>
  <c r="L426"/>
  <c r="M426"/>
  <c r="N426"/>
  <c r="O426"/>
  <c r="P426"/>
  <c r="Q426"/>
  <c r="R426"/>
  <c r="S426"/>
  <c r="T426"/>
  <c r="U426"/>
  <c r="V426"/>
  <c r="W426"/>
  <c r="X426"/>
  <c r="Y426"/>
  <c r="B427"/>
  <c r="C427"/>
  <c r="D427"/>
  <c r="E427"/>
  <c r="F427"/>
  <c r="G427"/>
  <c r="H427"/>
  <c r="I427"/>
  <c r="J427"/>
  <c r="K427"/>
  <c r="L427"/>
  <c r="M427"/>
  <c r="N427"/>
  <c r="O427"/>
  <c r="P427"/>
  <c r="Q427"/>
  <c r="R427"/>
  <c r="S427"/>
  <c r="T427"/>
  <c r="U427"/>
  <c r="V427"/>
  <c r="W427"/>
  <c r="X427"/>
  <c r="Y427"/>
  <c r="B428"/>
  <c r="C428"/>
  <c r="D428"/>
  <c r="E428"/>
  <c r="F428"/>
  <c r="G428"/>
  <c r="H428"/>
  <c r="I428"/>
  <c r="J428"/>
  <c r="K428"/>
  <c r="L428"/>
  <c r="M428"/>
  <c r="N428"/>
  <c r="O428"/>
  <c r="P428"/>
  <c r="Q428"/>
  <c r="R428"/>
  <c r="S428"/>
  <c r="T428"/>
  <c r="U428"/>
  <c r="V428"/>
  <c r="W428"/>
  <c r="X428"/>
  <c r="Y428"/>
  <c r="B429"/>
  <c r="C429"/>
  <c r="D429"/>
  <c r="E429"/>
  <c r="F429"/>
  <c r="G429"/>
  <c r="H429"/>
  <c r="I429"/>
  <c r="J429"/>
  <c r="K429"/>
  <c r="L429"/>
  <c r="M429"/>
  <c r="N429"/>
  <c r="O429"/>
  <c r="P429"/>
  <c r="Q429"/>
  <c r="R429"/>
  <c r="S429"/>
  <c r="T429"/>
  <c r="U429"/>
  <c r="V429"/>
  <c r="W429"/>
  <c r="X429"/>
  <c r="Y429"/>
  <c r="B430"/>
  <c r="C430"/>
  <c r="D430"/>
  <c r="E430"/>
  <c r="F430"/>
  <c r="G430"/>
  <c r="H430"/>
  <c r="I430"/>
  <c r="J430"/>
  <c r="K430"/>
  <c r="L430"/>
  <c r="M430"/>
  <c r="N430"/>
  <c r="O430"/>
  <c r="P430"/>
  <c r="Q430"/>
  <c r="R430"/>
  <c r="S430"/>
  <c r="T430"/>
  <c r="U430"/>
  <c r="V430"/>
  <c r="W430"/>
  <c r="X430"/>
  <c r="Y430"/>
  <c r="B431"/>
  <c r="C431"/>
  <c r="D431"/>
  <c r="E431"/>
  <c r="F431"/>
  <c r="G431"/>
  <c r="H431"/>
  <c r="I431"/>
  <c r="J431"/>
  <c r="K431"/>
  <c r="L431"/>
  <c r="M431"/>
  <c r="N431"/>
  <c r="O431"/>
  <c r="P431"/>
  <c r="Q431"/>
  <c r="R431"/>
  <c r="S431"/>
  <c r="T431"/>
  <c r="U431"/>
  <c r="V431"/>
  <c r="W431"/>
  <c r="X431"/>
  <c r="Y431"/>
  <c r="B432"/>
  <c r="C432"/>
  <c r="D432"/>
  <c r="E432"/>
  <c r="F432"/>
  <c r="G432"/>
  <c r="H432"/>
  <c r="I432"/>
  <c r="J432"/>
  <c r="K432"/>
  <c r="L432"/>
  <c r="M432"/>
  <c r="N432"/>
  <c r="O432"/>
  <c r="P432"/>
  <c r="Q432"/>
  <c r="R432"/>
  <c r="S432"/>
  <c r="T432"/>
  <c r="U432"/>
  <c r="V432"/>
  <c r="W432"/>
  <c r="X432"/>
  <c r="Y432"/>
  <c r="B433"/>
  <c r="C433"/>
  <c r="D433"/>
  <c r="E433"/>
  <c r="F433"/>
  <c r="G433"/>
  <c r="H433"/>
  <c r="I433"/>
  <c r="J433"/>
  <c r="K433"/>
  <c r="L433"/>
  <c r="M433"/>
  <c r="N433"/>
  <c r="O433"/>
  <c r="P433"/>
  <c r="Q433"/>
  <c r="R433"/>
  <c r="S433"/>
  <c r="T433"/>
  <c r="U433"/>
  <c r="V433"/>
  <c r="W433"/>
  <c r="X433"/>
  <c r="Y433"/>
  <c r="B434"/>
  <c r="C434"/>
  <c r="D434"/>
  <c r="E434"/>
  <c r="F434"/>
  <c r="G434"/>
  <c r="H434"/>
  <c r="I434"/>
  <c r="J434"/>
  <c r="K434"/>
  <c r="L434"/>
  <c r="M434"/>
  <c r="N434"/>
  <c r="O434"/>
  <c r="P434"/>
  <c r="Q434"/>
  <c r="R434"/>
  <c r="S434"/>
  <c r="T434"/>
  <c r="U434"/>
  <c r="V434"/>
  <c r="W434"/>
  <c r="X434"/>
  <c r="Y434"/>
  <c r="B435"/>
  <c r="C435"/>
  <c r="D435"/>
  <c r="E435"/>
  <c r="F435"/>
  <c r="G435"/>
  <c r="H435"/>
  <c r="I435"/>
  <c r="J435"/>
  <c r="K435"/>
  <c r="L435"/>
  <c r="M435"/>
  <c r="N435"/>
  <c r="O435"/>
  <c r="P435"/>
  <c r="Q435"/>
  <c r="R435"/>
  <c r="S435"/>
  <c r="T435"/>
  <c r="U435"/>
  <c r="V435"/>
  <c r="W435"/>
  <c r="X435"/>
  <c r="Y435"/>
  <c r="B436"/>
  <c r="C436"/>
  <c r="D436"/>
  <c r="E436"/>
  <c r="F436"/>
  <c r="G436"/>
  <c r="H436"/>
  <c r="I436"/>
  <c r="J436"/>
  <c r="K436"/>
  <c r="L436"/>
  <c r="M436"/>
  <c r="N436"/>
  <c r="O436"/>
  <c r="P436"/>
  <c r="Q436"/>
  <c r="R436"/>
  <c r="S436"/>
  <c r="T436"/>
  <c r="U436"/>
  <c r="V436"/>
  <c r="W436"/>
  <c r="X436"/>
  <c r="Y436"/>
  <c r="B437"/>
  <c r="C437"/>
  <c r="D437"/>
  <c r="E437"/>
  <c r="F437"/>
  <c r="G437"/>
  <c r="H437"/>
  <c r="I437"/>
  <c r="J437"/>
  <c r="K437"/>
  <c r="L437"/>
  <c r="M437"/>
  <c r="N437"/>
  <c r="O437"/>
  <c r="P437"/>
  <c r="Q437"/>
  <c r="R437"/>
  <c r="S437"/>
  <c r="T437"/>
  <c r="U437"/>
  <c r="V437"/>
  <c r="W437"/>
  <c r="X437"/>
  <c r="Y437"/>
  <c r="B438"/>
  <c r="C438"/>
  <c r="D438"/>
  <c r="E438"/>
  <c r="F438"/>
  <c r="G438"/>
  <c r="H438"/>
  <c r="I438"/>
  <c r="J438"/>
  <c r="K438"/>
  <c r="L438"/>
  <c r="M438"/>
  <c r="N438"/>
  <c r="O438"/>
  <c r="P438"/>
  <c r="Q438"/>
  <c r="R438"/>
  <c r="S438"/>
  <c r="T438"/>
  <c r="U438"/>
  <c r="V438"/>
  <c r="W438"/>
  <c r="X438"/>
  <c r="Y438"/>
  <c r="B439"/>
  <c r="C439"/>
  <c r="D439"/>
  <c r="E439"/>
  <c r="F439"/>
  <c r="G439"/>
  <c r="H439"/>
  <c r="I439"/>
  <c r="J439"/>
  <c r="K439"/>
  <c r="L439"/>
  <c r="M439"/>
  <c r="N439"/>
  <c r="O439"/>
  <c r="P439"/>
  <c r="Q439"/>
  <c r="R439"/>
  <c r="S439"/>
  <c r="T439"/>
  <c r="U439"/>
  <c r="V439"/>
  <c r="W439"/>
  <c r="X439"/>
  <c r="Y439"/>
  <c r="B440"/>
  <c r="C440"/>
  <c r="D440"/>
  <c r="E440"/>
  <c r="F440"/>
  <c r="G440"/>
  <c r="H440"/>
  <c r="I440"/>
  <c r="J440"/>
  <c r="K440"/>
  <c r="L440"/>
  <c r="M440"/>
  <c r="N440"/>
  <c r="O440"/>
  <c r="P440"/>
  <c r="Q440"/>
  <c r="R440"/>
  <c r="S440"/>
  <c r="T440"/>
  <c r="U440"/>
  <c r="V440"/>
  <c r="W440"/>
  <c r="X440"/>
  <c r="Y440"/>
  <c r="B441"/>
  <c r="C441"/>
  <c r="D441"/>
  <c r="E441"/>
  <c r="F441"/>
  <c r="G441"/>
  <c r="H441"/>
  <c r="I441"/>
  <c r="J441"/>
  <c r="K441"/>
  <c r="L441"/>
  <c r="M441"/>
  <c r="N441"/>
  <c r="O441"/>
  <c r="P441"/>
  <c r="Q441"/>
  <c r="R441"/>
  <c r="S441"/>
  <c r="T441"/>
  <c r="U441"/>
  <c r="V441"/>
  <c r="W441"/>
  <c r="X441"/>
  <c r="Y441"/>
  <c r="B442"/>
  <c r="C442"/>
  <c r="D442"/>
  <c r="E442"/>
  <c r="F442"/>
  <c r="G442"/>
  <c r="H442"/>
  <c r="I442"/>
  <c r="J442"/>
  <c r="K442"/>
  <c r="L442"/>
  <c r="M442"/>
  <c r="N442"/>
  <c r="O442"/>
  <c r="P442"/>
  <c r="Q442"/>
  <c r="R442"/>
  <c r="S442"/>
  <c r="T442"/>
  <c r="U442"/>
  <c r="V442"/>
  <c r="W442"/>
  <c r="X442"/>
  <c r="Y442"/>
  <c r="B443"/>
  <c r="C443"/>
  <c r="D443"/>
  <c r="E443"/>
  <c r="F443"/>
  <c r="G443"/>
  <c r="H443"/>
  <c r="I443"/>
  <c r="J443"/>
  <c r="K443"/>
  <c r="L443"/>
  <c r="M443"/>
  <c r="N443"/>
  <c r="O443"/>
  <c r="P443"/>
  <c r="Q443"/>
  <c r="R443"/>
  <c r="S443"/>
  <c r="T443"/>
  <c r="U443"/>
  <c r="V443"/>
  <c r="W443"/>
  <c r="X443"/>
  <c r="Y443"/>
  <c r="B444"/>
  <c r="C444"/>
  <c r="D444"/>
  <c r="E444"/>
  <c r="F444"/>
  <c r="G444"/>
  <c r="H444"/>
  <c r="I444"/>
  <c r="J444"/>
  <c r="K444"/>
  <c r="L444"/>
  <c r="M444"/>
  <c r="N444"/>
  <c r="O444"/>
  <c r="P444"/>
  <c r="Q444"/>
  <c r="R444"/>
  <c r="S444"/>
  <c r="T444"/>
  <c r="U444"/>
  <c r="V444"/>
  <c r="W444"/>
  <c r="X444"/>
  <c r="Y444"/>
  <c r="B445"/>
  <c r="C445"/>
  <c r="D445"/>
  <c r="E445"/>
  <c r="F445"/>
  <c r="G445"/>
  <c r="H445"/>
  <c r="I445"/>
  <c r="J445"/>
  <c r="K445"/>
  <c r="L445"/>
  <c r="M445"/>
  <c r="N445"/>
  <c r="O445"/>
  <c r="P445"/>
  <c r="Q445"/>
  <c r="R445"/>
  <c r="S445"/>
  <c r="T445"/>
  <c r="U445"/>
  <c r="V445"/>
  <c r="W445"/>
  <c r="X445"/>
  <c r="Y445"/>
  <c r="B446"/>
  <c r="C446"/>
  <c r="D446"/>
  <c r="E446"/>
  <c r="F446"/>
  <c r="G446"/>
  <c r="H446"/>
  <c r="I446"/>
  <c r="J446"/>
  <c r="K446"/>
  <c r="L446"/>
  <c r="M446"/>
  <c r="N446"/>
  <c r="O446"/>
  <c r="P446"/>
  <c r="Q446"/>
  <c r="R446"/>
  <c r="S446"/>
  <c r="T446"/>
  <c r="U446"/>
  <c r="V446"/>
  <c r="W446"/>
  <c r="X446"/>
  <c r="Y446"/>
  <c r="B447"/>
  <c r="C447"/>
  <c r="D447"/>
  <c r="E447"/>
  <c r="F447"/>
  <c r="G447"/>
  <c r="H447"/>
  <c r="I447"/>
  <c r="J447"/>
  <c r="K447"/>
  <c r="L447"/>
  <c r="M447"/>
  <c r="N447"/>
  <c r="O447"/>
  <c r="P447"/>
  <c r="Q447"/>
  <c r="R447"/>
  <c r="S447"/>
  <c r="T447"/>
  <c r="U447"/>
  <c r="V447"/>
  <c r="W447"/>
  <c r="X447"/>
  <c r="Y447"/>
  <c r="B448"/>
  <c r="C448"/>
  <c r="D448"/>
  <c r="E448"/>
  <c r="F448"/>
  <c r="G448"/>
  <c r="H448"/>
  <c r="I448"/>
  <c r="J448"/>
  <c r="K448"/>
  <c r="L448"/>
  <c r="M448"/>
  <c r="N448"/>
  <c r="O448"/>
  <c r="P448"/>
  <c r="Q448"/>
  <c r="R448"/>
  <c r="S448"/>
  <c r="T448"/>
  <c r="U448"/>
  <c r="V448"/>
  <c r="W448"/>
  <c r="X448"/>
  <c r="Y448"/>
  <c r="B449"/>
  <c r="C449"/>
  <c r="D449"/>
  <c r="E449"/>
  <c r="F449"/>
  <c r="G449"/>
  <c r="H449"/>
  <c r="I449"/>
  <c r="J449"/>
  <c r="K449"/>
  <c r="L449"/>
  <c r="M449"/>
  <c r="N449"/>
  <c r="O449"/>
  <c r="P449"/>
  <c r="Q449"/>
  <c r="R449"/>
  <c r="S449"/>
  <c r="T449"/>
  <c r="U449"/>
  <c r="V449"/>
  <c r="W449"/>
  <c r="X449"/>
  <c r="Y449"/>
  <c r="B450"/>
  <c r="C450"/>
  <c r="D450"/>
  <c r="E450"/>
  <c r="F450"/>
  <c r="G450"/>
  <c r="H450"/>
  <c r="I450"/>
  <c r="J450"/>
  <c r="K450"/>
  <c r="L450"/>
  <c r="M450"/>
  <c r="N450"/>
  <c r="O450"/>
  <c r="P450"/>
  <c r="Q450"/>
  <c r="R450"/>
  <c r="S450"/>
  <c r="T450"/>
  <c r="U450"/>
  <c r="V450"/>
  <c r="W450"/>
  <c r="X450"/>
  <c r="Y450"/>
  <c r="B451"/>
  <c r="C451"/>
  <c r="D451"/>
  <c r="E451"/>
  <c r="F451"/>
  <c r="G451"/>
  <c r="H451"/>
  <c r="I451"/>
  <c r="J451"/>
  <c r="K451"/>
  <c r="L451"/>
  <c r="M451"/>
  <c r="N451"/>
  <c r="O451"/>
  <c r="P451"/>
  <c r="Q451"/>
  <c r="R451"/>
  <c r="S451"/>
  <c r="T451"/>
  <c r="U451"/>
  <c r="V451"/>
  <c r="W451"/>
  <c r="X451"/>
  <c r="Y451"/>
  <c r="B452"/>
  <c r="C452"/>
  <c r="D452"/>
  <c r="E452"/>
  <c r="F452"/>
  <c r="G452"/>
  <c r="H452"/>
  <c r="I452"/>
  <c r="J452"/>
  <c r="K452"/>
  <c r="L452"/>
  <c r="M452"/>
  <c r="N452"/>
  <c r="O452"/>
  <c r="P452"/>
  <c r="Q452"/>
  <c r="R452"/>
  <c r="S452"/>
  <c r="T452"/>
  <c r="U452"/>
  <c r="V452"/>
  <c r="W452"/>
  <c r="X452"/>
  <c r="Y452"/>
  <c r="B453"/>
  <c r="C453"/>
  <c r="D453"/>
  <c r="E453"/>
  <c r="F453"/>
  <c r="G453"/>
  <c r="H453"/>
  <c r="I453"/>
  <c r="J453"/>
  <c r="K453"/>
  <c r="L453"/>
  <c r="M453"/>
  <c r="N453"/>
  <c r="O453"/>
  <c r="P453"/>
  <c r="Q453"/>
  <c r="R453"/>
  <c r="S453"/>
  <c r="T453"/>
  <c r="U453"/>
  <c r="V453"/>
  <c r="W453"/>
  <c r="X453"/>
  <c r="Y453"/>
  <c r="B454"/>
  <c r="C454"/>
  <c r="D454"/>
  <c r="E454"/>
  <c r="F454"/>
  <c r="G454"/>
  <c r="H454"/>
  <c r="I454"/>
  <c r="J454"/>
  <c r="K454"/>
  <c r="L454"/>
  <c r="M454"/>
  <c r="N454"/>
  <c r="O454"/>
  <c r="P454"/>
  <c r="Q454"/>
  <c r="R454"/>
  <c r="S454"/>
  <c r="T454"/>
  <c r="U454"/>
  <c r="V454"/>
  <c r="W454"/>
  <c r="X454"/>
  <c r="Y454"/>
  <c r="B455"/>
  <c r="C455"/>
  <c r="D455"/>
  <c r="E455"/>
  <c r="F455"/>
  <c r="G455"/>
  <c r="H455"/>
  <c r="I455"/>
  <c r="J455"/>
  <c r="K455"/>
  <c r="L455"/>
  <c r="M455"/>
  <c r="N455"/>
  <c r="O455"/>
  <c r="P455"/>
  <c r="Q455"/>
  <c r="R455"/>
  <c r="S455"/>
  <c r="T455"/>
  <c r="U455"/>
  <c r="V455"/>
  <c r="W455"/>
  <c r="X455"/>
  <c r="Y455"/>
  <c r="AA456"/>
  <c r="AY458"/>
  <c r="BA458"/>
  <c r="B461"/>
  <c r="C461"/>
  <c r="D461"/>
  <c r="E461"/>
  <c r="F461"/>
  <c r="G461"/>
  <c r="H461"/>
  <c r="I461"/>
  <c r="J461"/>
  <c r="K461"/>
  <c r="L461"/>
  <c r="M461"/>
  <c r="N461"/>
  <c r="O461"/>
  <c r="P461"/>
  <c r="Q461"/>
  <c r="R461"/>
  <c r="S461"/>
  <c r="T461"/>
  <c r="U461"/>
  <c r="V461"/>
  <c r="W461"/>
  <c r="X461"/>
  <c r="Y461"/>
  <c r="B462"/>
  <c r="C462"/>
  <c r="D462"/>
  <c r="E462"/>
  <c r="F462"/>
  <c r="G462"/>
  <c r="H462"/>
  <c r="I462"/>
  <c r="J462"/>
  <c r="K462"/>
  <c r="L462"/>
  <c r="M462"/>
  <c r="N462"/>
  <c r="O462"/>
  <c r="P462"/>
  <c r="Q462"/>
  <c r="R462"/>
  <c r="S462"/>
  <c r="T462"/>
  <c r="U462"/>
  <c r="V462"/>
  <c r="W462"/>
  <c r="X462"/>
  <c r="Y462"/>
  <c r="B463"/>
  <c r="C463"/>
  <c r="D463"/>
  <c r="E463"/>
  <c r="F463"/>
  <c r="G463"/>
  <c r="H463"/>
  <c r="I463"/>
  <c r="J463"/>
  <c r="K463"/>
  <c r="L463"/>
  <c r="M463"/>
  <c r="N463"/>
  <c r="O463"/>
  <c r="P463"/>
  <c r="Q463"/>
  <c r="R463"/>
  <c r="S463"/>
  <c r="T463"/>
  <c r="U463"/>
  <c r="V463"/>
  <c r="W463"/>
  <c r="X463"/>
  <c r="Y463"/>
  <c r="B464"/>
  <c r="C464"/>
  <c r="D464"/>
  <c r="E464"/>
  <c r="F464"/>
  <c r="G464"/>
  <c r="H464"/>
  <c r="I464"/>
  <c r="J464"/>
  <c r="K464"/>
  <c r="L464"/>
  <c r="M464"/>
  <c r="N464"/>
  <c r="O464"/>
  <c r="P464"/>
  <c r="Q464"/>
  <c r="R464"/>
  <c r="S464"/>
  <c r="T464"/>
  <c r="U464"/>
  <c r="V464"/>
  <c r="W464"/>
  <c r="X464"/>
  <c r="Y464"/>
  <c r="B465"/>
  <c r="C465"/>
  <c r="D465"/>
  <c r="E465"/>
  <c r="F465"/>
  <c r="G465"/>
  <c r="H465"/>
  <c r="I465"/>
  <c r="J465"/>
  <c r="K465"/>
  <c r="L465"/>
  <c r="M465"/>
  <c r="N465"/>
  <c r="O465"/>
  <c r="P465"/>
  <c r="Q465"/>
  <c r="R465"/>
  <c r="S465"/>
  <c r="T465"/>
  <c r="U465"/>
  <c r="V465"/>
  <c r="W465"/>
  <c r="X465"/>
  <c r="Y465"/>
  <c r="B466"/>
  <c r="C466"/>
  <c r="D466"/>
  <c r="E466"/>
  <c r="F466"/>
  <c r="G466"/>
  <c r="H466"/>
  <c r="I466"/>
  <c r="J466"/>
  <c r="K466"/>
  <c r="L466"/>
  <c r="M466"/>
  <c r="N466"/>
  <c r="O466"/>
  <c r="P466"/>
  <c r="Q466"/>
  <c r="R466"/>
  <c r="S466"/>
  <c r="T466"/>
  <c r="U466"/>
  <c r="V466"/>
  <c r="W466"/>
  <c r="X466"/>
  <c r="Y466"/>
  <c r="B467"/>
  <c r="C467"/>
  <c r="D467"/>
  <c r="E467"/>
  <c r="F467"/>
  <c r="G467"/>
  <c r="H467"/>
  <c r="I467"/>
  <c r="J467"/>
  <c r="K467"/>
  <c r="L467"/>
  <c r="M467"/>
  <c r="N467"/>
  <c r="O467"/>
  <c r="P467"/>
  <c r="Q467"/>
  <c r="R467"/>
  <c r="S467"/>
  <c r="T467"/>
  <c r="U467"/>
  <c r="V467"/>
  <c r="W467"/>
  <c r="X467"/>
  <c r="Y467"/>
  <c r="B468"/>
  <c r="C468"/>
  <c r="D468"/>
  <c r="E468"/>
  <c r="F468"/>
  <c r="G468"/>
  <c r="H468"/>
  <c r="I468"/>
  <c r="J468"/>
  <c r="K468"/>
  <c r="L468"/>
  <c r="M468"/>
  <c r="N468"/>
  <c r="O468"/>
  <c r="P468"/>
  <c r="Q468"/>
  <c r="R468"/>
  <c r="S468"/>
  <c r="T468"/>
  <c r="U468"/>
  <c r="V468"/>
  <c r="W468"/>
  <c r="X468"/>
  <c r="Y468"/>
  <c r="B469"/>
  <c r="C469"/>
  <c r="D469"/>
  <c r="E469"/>
  <c r="F469"/>
  <c r="G469"/>
  <c r="H469"/>
  <c r="I469"/>
  <c r="J469"/>
  <c r="K469"/>
  <c r="L469"/>
  <c r="M469"/>
  <c r="N469"/>
  <c r="O469"/>
  <c r="P469"/>
  <c r="Q469"/>
  <c r="R469"/>
  <c r="S469"/>
  <c r="T469"/>
  <c r="U469"/>
  <c r="V469"/>
  <c r="W469"/>
  <c r="X469"/>
  <c r="Y469"/>
  <c r="B470"/>
  <c r="C470"/>
  <c r="D470"/>
  <c r="E470"/>
  <c r="F470"/>
  <c r="G470"/>
  <c r="H470"/>
  <c r="I470"/>
  <c r="J470"/>
  <c r="K470"/>
  <c r="L470"/>
  <c r="M470"/>
  <c r="N470"/>
  <c r="O470"/>
  <c r="P470"/>
  <c r="Q470"/>
  <c r="R470"/>
  <c r="S470"/>
  <c r="T470"/>
  <c r="U470"/>
  <c r="V470"/>
  <c r="W470"/>
  <c r="X470"/>
  <c r="Y470"/>
  <c r="B471"/>
  <c r="C471"/>
  <c r="D471"/>
  <c r="E471"/>
  <c r="F471"/>
  <c r="G471"/>
  <c r="H471"/>
  <c r="I471"/>
  <c r="J471"/>
  <c r="K471"/>
  <c r="L471"/>
  <c r="M471"/>
  <c r="N471"/>
  <c r="O471"/>
  <c r="P471"/>
  <c r="Q471"/>
  <c r="R471"/>
  <c r="S471"/>
  <c r="T471"/>
  <c r="U471"/>
  <c r="V471"/>
  <c r="W471"/>
  <c r="X471"/>
  <c r="Y471"/>
  <c r="B472"/>
  <c r="C472"/>
  <c r="D472"/>
  <c r="E472"/>
  <c r="F472"/>
  <c r="G472"/>
  <c r="H472"/>
  <c r="I472"/>
  <c r="J472"/>
  <c r="K472"/>
  <c r="L472"/>
  <c r="M472"/>
  <c r="N472"/>
  <c r="O472"/>
  <c r="P472"/>
  <c r="Q472"/>
  <c r="R472"/>
  <c r="S472"/>
  <c r="T472"/>
  <c r="U472"/>
  <c r="V472"/>
  <c r="W472"/>
  <c r="X472"/>
  <c r="Y472"/>
  <c r="B473"/>
  <c r="C473"/>
  <c r="D473"/>
  <c r="E473"/>
  <c r="F473"/>
  <c r="G473"/>
  <c r="H473"/>
  <c r="I473"/>
  <c r="J473"/>
  <c r="K473"/>
  <c r="L473"/>
  <c r="M473"/>
  <c r="N473"/>
  <c r="O473"/>
  <c r="P473"/>
  <c r="Q473"/>
  <c r="R473"/>
  <c r="S473"/>
  <c r="T473"/>
  <c r="U473"/>
  <c r="V473"/>
  <c r="W473"/>
  <c r="X473"/>
  <c r="Y473"/>
  <c r="B474"/>
  <c r="C474"/>
  <c r="D474"/>
  <c r="E474"/>
  <c r="F474"/>
  <c r="G474"/>
  <c r="H474"/>
  <c r="I474"/>
  <c r="J474"/>
  <c r="K474"/>
  <c r="L474"/>
  <c r="M474"/>
  <c r="N474"/>
  <c r="O474"/>
  <c r="P474"/>
  <c r="Q474"/>
  <c r="R474"/>
  <c r="S474"/>
  <c r="T474"/>
  <c r="U474"/>
  <c r="V474"/>
  <c r="W474"/>
  <c r="X474"/>
  <c r="Y474"/>
  <c r="B475"/>
  <c r="C475"/>
  <c r="D475"/>
  <c r="E475"/>
  <c r="F475"/>
  <c r="G475"/>
  <c r="H475"/>
  <c r="I475"/>
  <c r="J475"/>
  <c r="K475"/>
  <c r="L475"/>
  <c r="M475"/>
  <c r="N475"/>
  <c r="O475"/>
  <c r="P475"/>
  <c r="Q475"/>
  <c r="R475"/>
  <c r="S475"/>
  <c r="T475"/>
  <c r="U475"/>
  <c r="V475"/>
  <c r="W475"/>
  <c r="X475"/>
  <c r="Y475"/>
  <c r="B476"/>
  <c r="C476"/>
  <c r="D476"/>
  <c r="E476"/>
  <c r="F476"/>
  <c r="G476"/>
  <c r="H476"/>
  <c r="I476"/>
  <c r="J476"/>
  <c r="K476"/>
  <c r="L476"/>
  <c r="M476"/>
  <c r="N476"/>
  <c r="O476"/>
  <c r="P476"/>
  <c r="Q476"/>
  <c r="R476"/>
  <c r="S476"/>
  <c r="T476"/>
  <c r="U476"/>
  <c r="V476"/>
  <c r="W476"/>
  <c r="X476"/>
  <c r="Y476"/>
  <c r="B477"/>
  <c r="C477"/>
  <c r="D477"/>
  <c r="E477"/>
  <c r="F477"/>
  <c r="G477"/>
  <c r="H477"/>
  <c r="I477"/>
  <c r="J477"/>
  <c r="K477"/>
  <c r="L477"/>
  <c r="M477"/>
  <c r="N477"/>
  <c r="O477"/>
  <c r="P477"/>
  <c r="Q477"/>
  <c r="R477"/>
  <c r="S477"/>
  <c r="T477"/>
  <c r="U477"/>
  <c r="V477"/>
  <c r="W477"/>
  <c r="X477"/>
  <c r="Y477"/>
  <c r="B478"/>
  <c r="C478"/>
  <c r="D478"/>
  <c r="E478"/>
  <c r="F478"/>
  <c r="G478"/>
  <c r="H478"/>
  <c r="I478"/>
  <c r="J478"/>
  <c r="K478"/>
  <c r="L478"/>
  <c r="M478"/>
  <c r="N478"/>
  <c r="O478"/>
  <c r="P478"/>
  <c r="Q478"/>
  <c r="R478"/>
  <c r="S478"/>
  <c r="T478"/>
  <c r="U478"/>
  <c r="V478"/>
  <c r="W478"/>
  <c r="X478"/>
  <c r="Y478"/>
  <c r="B479"/>
  <c r="C479"/>
  <c r="D479"/>
  <c r="E479"/>
  <c r="F479"/>
  <c r="G479"/>
  <c r="H479"/>
  <c r="I479"/>
  <c r="J479"/>
  <c r="K479"/>
  <c r="L479"/>
  <c r="M479"/>
  <c r="N479"/>
  <c r="O479"/>
  <c r="P479"/>
  <c r="Q479"/>
  <c r="R479"/>
  <c r="S479"/>
  <c r="T479"/>
  <c r="U479"/>
  <c r="V479"/>
  <c r="W479"/>
  <c r="X479"/>
  <c r="Y479"/>
  <c r="B480"/>
  <c r="C480"/>
  <c r="D480"/>
  <c r="E480"/>
  <c r="F480"/>
  <c r="G480"/>
  <c r="H480"/>
  <c r="I480"/>
  <c r="J480"/>
  <c r="K480"/>
  <c r="L480"/>
  <c r="M480"/>
  <c r="N480"/>
  <c r="O480"/>
  <c r="P480"/>
  <c r="Q480"/>
  <c r="R480"/>
  <c r="S480"/>
  <c r="T480"/>
  <c r="U480"/>
  <c r="V480"/>
  <c r="W480"/>
  <c r="X480"/>
  <c r="Y480"/>
  <c r="B481"/>
  <c r="C481"/>
  <c r="D481"/>
  <c r="E481"/>
  <c r="F481"/>
  <c r="G481"/>
  <c r="H481"/>
  <c r="I481"/>
  <c r="J481"/>
  <c r="K481"/>
  <c r="L481"/>
  <c r="M481"/>
  <c r="N481"/>
  <c r="O481"/>
  <c r="P481"/>
  <c r="Q481"/>
  <c r="R481"/>
  <c r="S481"/>
  <c r="T481"/>
  <c r="U481"/>
  <c r="V481"/>
  <c r="W481"/>
  <c r="X481"/>
  <c r="Y481"/>
  <c r="B482"/>
  <c r="C482"/>
  <c r="D482"/>
  <c r="E482"/>
  <c r="F482"/>
  <c r="G482"/>
  <c r="H482"/>
  <c r="I482"/>
  <c r="J482"/>
  <c r="K482"/>
  <c r="L482"/>
  <c r="M482"/>
  <c r="N482"/>
  <c r="O482"/>
  <c r="P482"/>
  <c r="Q482"/>
  <c r="R482"/>
  <c r="S482"/>
  <c r="T482"/>
  <c r="U482"/>
  <c r="V482"/>
  <c r="W482"/>
  <c r="X482"/>
  <c r="Y482"/>
  <c r="B483"/>
  <c r="C483"/>
  <c r="D483"/>
  <c r="E483"/>
  <c r="F483"/>
  <c r="G483"/>
  <c r="H483"/>
  <c r="I483"/>
  <c r="J483"/>
  <c r="K483"/>
  <c r="L483"/>
  <c r="M483"/>
  <c r="N483"/>
  <c r="O483"/>
  <c r="P483"/>
  <c r="Q483"/>
  <c r="R483"/>
  <c r="S483"/>
  <c r="T483"/>
  <c r="U483"/>
  <c r="V483"/>
  <c r="W483"/>
  <c r="X483"/>
  <c r="Y483"/>
  <c r="B484"/>
  <c r="C484"/>
  <c r="D484"/>
  <c r="E484"/>
  <c r="F484"/>
  <c r="G484"/>
  <c r="H484"/>
  <c r="I484"/>
  <c r="J484"/>
  <c r="K484"/>
  <c r="L484"/>
  <c r="M484"/>
  <c r="N484"/>
  <c r="O484"/>
  <c r="P484"/>
  <c r="Q484"/>
  <c r="R484"/>
  <c r="S484"/>
  <c r="T484"/>
  <c r="U484"/>
  <c r="V484"/>
  <c r="W484"/>
  <c r="X484"/>
  <c r="Y484"/>
  <c r="B485"/>
  <c r="C485"/>
  <c r="D485"/>
  <c r="E485"/>
  <c r="F485"/>
  <c r="G485"/>
  <c r="H485"/>
  <c r="I485"/>
  <c r="J485"/>
  <c r="K485"/>
  <c r="L485"/>
  <c r="M485"/>
  <c r="N485"/>
  <c r="O485"/>
  <c r="P485"/>
  <c r="Q485"/>
  <c r="R485"/>
  <c r="S485"/>
  <c r="T485"/>
  <c r="U485"/>
  <c r="V485"/>
  <c r="W485"/>
  <c r="X485"/>
  <c r="Y485"/>
  <c r="B486"/>
  <c r="C486"/>
  <c r="D486"/>
  <c r="E486"/>
  <c r="F486"/>
  <c r="G486"/>
  <c r="H486"/>
  <c r="I486"/>
  <c r="J486"/>
  <c r="K486"/>
  <c r="L486"/>
  <c r="M486"/>
  <c r="N486"/>
  <c r="O486"/>
  <c r="P486"/>
  <c r="Q486"/>
  <c r="R486"/>
  <c r="S486"/>
  <c r="T486"/>
  <c r="U486"/>
  <c r="V486"/>
  <c r="W486"/>
  <c r="X486"/>
  <c r="Y486"/>
  <c r="B487"/>
  <c r="C487"/>
  <c r="D487"/>
  <c r="E487"/>
  <c r="F487"/>
  <c r="G487"/>
  <c r="H487"/>
  <c r="I487"/>
  <c r="J487"/>
  <c r="K487"/>
  <c r="L487"/>
  <c r="M487"/>
  <c r="N487"/>
  <c r="O487"/>
  <c r="P487"/>
  <c r="Q487"/>
  <c r="R487"/>
  <c r="S487"/>
  <c r="T487"/>
  <c r="U487"/>
  <c r="V487"/>
  <c r="W487"/>
  <c r="X487"/>
  <c r="Y487"/>
  <c r="B488"/>
  <c r="C488"/>
  <c r="D488"/>
  <c r="E488"/>
  <c r="F488"/>
  <c r="G488"/>
  <c r="H488"/>
  <c r="I488"/>
  <c r="J488"/>
  <c r="K488"/>
  <c r="L488"/>
  <c r="M488"/>
  <c r="N488"/>
  <c r="O488"/>
  <c r="P488"/>
  <c r="Q488"/>
  <c r="R488"/>
  <c r="S488"/>
  <c r="T488"/>
  <c r="U488"/>
  <c r="V488"/>
  <c r="W488"/>
  <c r="X488"/>
  <c r="Y488"/>
  <c r="B489"/>
  <c r="C489"/>
  <c r="D489"/>
  <c r="E489"/>
  <c r="F489"/>
  <c r="G489"/>
  <c r="H489"/>
  <c r="I489"/>
  <c r="J489"/>
  <c r="K489"/>
  <c r="L489"/>
  <c r="M489"/>
  <c r="N489"/>
  <c r="O489"/>
  <c r="P489"/>
  <c r="Q489"/>
  <c r="R489"/>
  <c r="S489"/>
  <c r="T489"/>
  <c r="U489"/>
  <c r="V489"/>
  <c r="W489"/>
  <c r="X489"/>
  <c r="Y489"/>
  <c r="B490"/>
  <c r="C490"/>
  <c r="D490"/>
  <c r="E490"/>
  <c r="F490"/>
  <c r="G490"/>
  <c r="H490"/>
  <c r="I490"/>
  <c r="J490"/>
  <c r="K490"/>
  <c r="L490"/>
  <c r="M490"/>
  <c r="N490"/>
  <c r="O490"/>
  <c r="P490"/>
  <c r="Q490"/>
  <c r="R490"/>
  <c r="S490"/>
  <c r="T490"/>
  <c r="U490"/>
  <c r="V490"/>
  <c r="W490"/>
  <c r="X490"/>
  <c r="Y490"/>
  <c r="B491"/>
  <c r="C491"/>
  <c r="D491"/>
  <c r="E491"/>
  <c r="F491"/>
  <c r="G491"/>
  <c r="H491"/>
  <c r="I491"/>
  <c r="J491"/>
  <c r="K491"/>
  <c r="L491"/>
  <c r="M491"/>
  <c r="N491"/>
  <c r="O491"/>
  <c r="P491"/>
  <c r="Q491"/>
  <c r="R491"/>
  <c r="S491"/>
  <c r="T491"/>
  <c r="U491"/>
  <c r="V491"/>
  <c r="W491"/>
  <c r="X491"/>
  <c r="Y491"/>
  <c r="AA492"/>
  <c r="AY494"/>
  <c r="BA494"/>
  <c r="B497"/>
  <c r="C497"/>
  <c r="D497"/>
  <c r="E497"/>
  <c r="F497"/>
  <c r="G497"/>
  <c r="H497"/>
  <c r="I497"/>
  <c r="J497"/>
  <c r="K497"/>
  <c r="L497"/>
  <c r="M497"/>
  <c r="N497"/>
  <c r="O497"/>
  <c r="P497"/>
  <c r="Q497"/>
  <c r="R497"/>
  <c r="S497"/>
  <c r="T497"/>
  <c r="U497"/>
  <c r="V497"/>
  <c r="W497"/>
  <c r="X497"/>
  <c r="Y497"/>
  <c r="B498"/>
  <c r="C498"/>
  <c r="D498"/>
  <c r="E498"/>
  <c r="F498"/>
  <c r="G498"/>
  <c r="H498"/>
  <c r="I498"/>
  <c r="J498"/>
  <c r="K498"/>
  <c r="L498"/>
  <c r="M498"/>
  <c r="N498"/>
  <c r="O498"/>
  <c r="P498"/>
  <c r="Q498"/>
  <c r="R498"/>
  <c r="S498"/>
  <c r="T498"/>
  <c r="U498"/>
  <c r="V498"/>
  <c r="W498"/>
  <c r="X498"/>
  <c r="Y498"/>
  <c r="B499"/>
  <c r="C499"/>
  <c r="D499"/>
  <c r="E499"/>
  <c r="F499"/>
  <c r="G499"/>
  <c r="H499"/>
  <c r="I499"/>
  <c r="J499"/>
  <c r="K499"/>
  <c r="L499"/>
  <c r="M499"/>
  <c r="N499"/>
  <c r="O499"/>
  <c r="P499"/>
  <c r="Q499"/>
  <c r="R499"/>
  <c r="S499"/>
  <c r="T499"/>
  <c r="U499"/>
  <c r="V499"/>
  <c r="W499"/>
  <c r="X499"/>
  <c r="Y499"/>
  <c r="B500"/>
  <c r="C500"/>
  <c r="D500"/>
  <c r="E500"/>
  <c r="F500"/>
  <c r="G500"/>
  <c r="H500"/>
  <c r="I500"/>
  <c r="J500"/>
  <c r="K500"/>
  <c r="L500"/>
  <c r="M500"/>
  <c r="N500"/>
  <c r="O500"/>
  <c r="P500"/>
  <c r="Q500"/>
  <c r="R500"/>
  <c r="S500"/>
  <c r="T500"/>
  <c r="U500"/>
  <c r="V500"/>
  <c r="W500"/>
  <c r="X500"/>
  <c r="Y500"/>
  <c r="B501"/>
  <c r="C501"/>
  <c r="D501"/>
  <c r="E501"/>
  <c r="F501"/>
  <c r="G501"/>
  <c r="H501"/>
  <c r="I501"/>
  <c r="J501"/>
  <c r="K501"/>
  <c r="L501"/>
  <c r="M501"/>
  <c r="N501"/>
  <c r="O501"/>
  <c r="P501"/>
  <c r="Q501"/>
  <c r="R501"/>
  <c r="S501"/>
  <c r="T501"/>
  <c r="U501"/>
  <c r="V501"/>
  <c r="W501"/>
  <c r="X501"/>
  <c r="Y501"/>
  <c r="B502"/>
  <c r="C502"/>
  <c r="D502"/>
  <c r="E502"/>
  <c r="F502"/>
  <c r="G502"/>
  <c r="H502"/>
  <c r="I502"/>
  <c r="J502"/>
  <c r="K502"/>
  <c r="L502"/>
  <c r="M502"/>
  <c r="N502"/>
  <c r="O502"/>
  <c r="P502"/>
  <c r="Q502"/>
  <c r="R502"/>
  <c r="S502"/>
  <c r="T502"/>
  <c r="U502"/>
  <c r="V502"/>
  <c r="W502"/>
  <c r="X502"/>
  <c r="Y502"/>
  <c r="B503"/>
  <c r="C503"/>
  <c r="D503"/>
  <c r="E503"/>
  <c r="F503"/>
  <c r="G503"/>
  <c r="H503"/>
  <c r="I503"/>
  <c r="J503"/>
  <c r="K503"/>
  <c r="L503"/>
  <c r="M503"/>
  <c r="N503"/>
  <c r="O503"/>
  <c r="P503"/>
  <c r="Q503"/>
  <c r="R503"/>
  <c r="S503"/>
  <c r="T503"/>
  <c r="U503"/>
  <c r="V503"/>
  <c r="W503"/>
  <c r="X503"/>
  <c r="Y503"/>
  <c r="B504"/>
  <c r="C504"/>
  <c r="D504"/>
  <c r="E504"/>
  <c r="F504"/>
  <c r="G504"/>
  <c r="H504"/>
  <c r="I504"/>
  <c r="J504"/>
  <c r="K504"/>
  <c r="L504"/>
  <c r="M504"/>
  <c r="N504"/>
  <c r="O504"/>
  <c r="P504"/>
  <c r="Q504"/>
  <c r="R504"/>
  <c r="S504"/>
  <c r="T504"/>
  <c r="U504"/>
  <c r="V504"/>
  <c r="W504"/>
  <c r="X504"/>
  <c r="Y504"/>
  <c r="B505"/>
  <c r="C505"/>
  <c r="D505"/>
  <c r="E505"/>
  <c r="F505"/>
  <c r="G505"/>
  <c r="H505"/>
  <c r="I505"/>
  <c r="J505"/>
  <c r="K505"/>
  <c r="L505"/>
  <c r="M505"/>
  <c r="N505"/>
  <c r="O505"/>
  <c r="P505"/>
  <c r="Q505"/>
  <c r="R505"/>
  <c r="S505"/>
  <c r="T505"/>
  <c r="U505"/>
  <c r="V505"/>
  <c r="W505"/>
  <c r="X505"/>
  <c r="Y505"/>
  <c r="B506"/>
  <c r="C506"/>
  <c r="D506"/>
  <c r="E506"/>
  <c r="F506"/>
  <c r="G506"/>
  <c r="H506"/>
  <c r="I506"/>
  <c r="J506"/>
  <c r="K506"/>
  <c r="L506"/>
  <c r="M506"/>
  <c r="N506"/>
  <c r="O506"/>
  <c r="P506"/>
  <c r="Q506"/>
  <c r="R506"/>
  <c r="S506"/>
  <c r="T506"/>
  <c r="U506"/>
  <c r="V506"/>
  <c r="W506"/>
  <c r="X506"/>
  <c r="Y506"/>
  <c r="B507"/>
  <c r="C507"/>
  <c r="D507"/>
  <c r="E507"/>
  <c r="F507"/>
  <c r="G507"/>
  <c r="H507"/>
  <c r="I507"/>
  <c r="J507"/>
  <c r="K507"/>
  <c r="L507"/>
  <c r="M507"/>
  <c r="N507"/>
  <c r="O507"/>
  <c r="P507"/>
  <c r="Q507"/>
  <c r="R507"/>
  <c r="S507"/>
  <c r="T507"/>
  <c r="U507"/>
  <c r="V507"/>
  <c r="W507"/>
  <c r="X507"/>
  <c r="Y507"/>
  <c r="B508"/>
  <c r="C508"/>
  <c r="D508"/>
  <c r="E508"/>
  <c r="F508"/>
  <c r="G508"/>
  <c r="H508"/>
  <c r="I508"/>
  <c r="J508"/>
  <c r="K508"/>
  <c r="L508"/>
  <c r="M508"/>
  <c r="N508"/>
  <c r="O508"/>
  <c r="P508"/>
  <c r="Q508"/>
  <c r="R508"/>
  <c r="S508"/>
  <c r="T508"/>
  <c r="U508"/>
  <c r="V508"/>
  <c r="W508"/>
  <c r="X508"/>
  <c r="Y508"/>
  <c r="B509"/>
  <c r="C509"/>
  <c r="D509"/>
  <c r="E509"/>
  <c r="F509"/>
  <c r="G509"/>
  <c r="H509"/>
  <c r="I509"/>
  <c r="J509"/>
  <c r="K509"/>
  <c r="L509"/>
  <c r="M509"/>
  <c r="N509"/>
  <c r="O509"/>
  <c r="P509"/>
  <c r="Q509"/>
  <c r="R509"/>
  <c r="S509"/>
  <c r="T509"/>
  <c r="U509"/>
  <c r="V509"/>
  <c r="W509"/>
  <c r="X509"/>
  <c r="Y509"/>
  <c r="B510"/>
  <c r="C510"/>
  <c r="D510"/>
  <c r="E510"/>
  <c r="F510"/>
  <c r="G510"/>
  <c r="H510"/>
  <c r="I510"/>
  <c r="J510"/>
  <c r="K510"/>
  <c r="L510"/>
  <c r="M510"/>
  <c r="N510"/>
  <c r="O510"/>
  <c r="P510"/>
  <c r="Q510"/>
  <c r="R510"/>
  <c r="S510"/>
  <c r="T510"/>
  <c r="U510"/>
  <c r="V510"/>
  <c r="W510"/>
  <c r="X510"/>
  <c r="Y510"/>
  <c r="B511"/>
  <c r="C511"/>
  <c r="D511"/>
  <c r="E511"/>
  <c r="F511"/>
  <c r="G511"/>
  <c r="H511"/>
  <c r="I511"/>
  <c r="J511"/>
  <c r="K511"/>
  <c r="L511"/>
  <c r="M511"/>
  <c r="N511"/>
  <c r="O511"/>
  <c r="P511"/>
  <c r="Q511"/>
  <c r="R511"/>
  <c r="S511"/>
  <c r="T511"/>
  <c r="U511"/>
  <c r="V511"/>
  <c r="W511"/>
  <c r="X511"/>
  <c r="Y511"/>
  <c r="B512"/>
  <c r="C512"/>
  <c r="D512"/>
  <c r="E512"/>
  <c r="F512"/>
  <c r="G512"/>
  <c r="H512"/>
  <c r="I512"/>
  <c r="J512"/>
  <c r="K512"/>
  <c r="L512"/>
  <c r="M512"/>
  <c r="N512"/>
  <c r="O512"/>
  <c r="P512"/>
  <c r="Q512"/>
  <c r="R512"/>
  <c r="S512"/>
  <c r="T512"/>
  <c r="U512"/>
  <c r="V512"/>
  <c r="W512"/>
  <c r="X512"/>
  <c r="Y512"/>
  <c r="B513"/>
  <c r="C513"/>
  <c r="D513"/>
  <c r="E513"/>
  <c r="F513"/>
  <c r="G513"/>
  <c r="H513"/>
  <c r="I513"/>
  <c r="J513"/>
  <c r="K513"/>
  <c r="L513"/>
  <c r="M513"/>
  <c r="N513"/>
  <c r="O513"/>
  <c r="P513"/>
  <c r="Q513"/>
  <c r="R513"/>
  <c r="S513"/>
  <c r="T513"/>
  <c r="U513"/>
  <c r="V513"/>
  <c r="W513"/>
  <c r="X513"/>
  <c r="Y513"/>
  <c r="B514"/>
  <c r="C514"/>
  <c r="D514"/>
  <c r="E514"/>
  <c r="F514"/>
  <c r="G514"/>
  <c r="H514"/>
  <c r="I514"/>
  <c r="J514"/>
  <c r="K514"/>
  <c r="L514"/>
  <c r="M514"/>
  <c r="N514"/>
  <c r="O514"/>
  <c r="P514"/>
  <c r="Q514"/>
  <c r="R514"/>
  <c r="S514"/>
  <c r="T514"/>
  <c r="U514"/>
  <c r="V514"/>
  <c r="W514"/>
  <c r="X514"/>
  <c r="Y514"/>
  <c r="B515"/>
  <c r="C515"/>
  <c r="D515"/>
  <c r="E515"/>
  <c r="F515"/>
  <c r="G515"/>
  <c r="H515"/>
  <c r="I515"/>
  <c r="J515"/>
  <c r="K515"/>
  <c r="L515"/>
  <c r="M515"/>
  <c r="N515"/>
  <c r="O515"/>
  <c r="P515"/>
  <c r="Q515"/>
  <c r="R515"/>
  <c r="S515"/>
  <c r="T515"/>
  <c r="U515"/>
  <c r="V515"/>
  <c r="W515"/>
  <c r="X515"/>
  <c r="Y515"/>
  <c r="B516"/>
  <c r="C516"/>
  <c r="D516"/>
  <c r="E516"/>
  <c r="F516"/>
  <c r="G516"/>
  <c r="H516"/>
  <c r="I516"/>
  <c r="J516"/>
  <c r="K516"/>
  <c r="L516"/>
  <c r="M516"/>
  <c r="N516"/>
  <c r="O516"/>
  <c r="P516"/>
  <c r="Q516"/>
  <c r="R516"/>
  <c r="S516"/>
  <c r="T516"/>
  <c r="U516"/>
  <c r="V516"/>
  <c r="W516"/>
  <c r="X516"/>
  <c r="Y516"/>
  <c r="B517"/>
  <c r="C517"/>
  <c r="D517"/>
  <c r="E517"/>
  <c r="F517"/>
  <c r="G517"/>
  <c r="H517"/>
  <c r="I517"/>
  <c r="J517"/>
  <c r="K517"/>
  <c r="L517"/>
  <c r="M517"/>
  <c r="N517"/>
  <c r="O517"/>
  <c r="P517"/>
  <c r="Q517"/>
  <c r="R517"/>
  <c r="S517"/>
  <c r="T517"/>
  <c r="U517"/>
  <c r="V517"/>
  <c r="W517"/>
  <c r="X517"/>
  <c r="Y517"/>
  <c r="B518"/>
  <c r="C518"/>
  <c r="D518"/>
  <c r="E518"/>
  <c r="F518"/>
  <c r="G518"/>
  <c r="H518"/>
  <c r="I518"/>
  <c r="J518"/>
  <c r="K518"/>
  <c r="L518"/>
  <c r="M518"/>
  <c r="N518"/>
  <c r="O518"/>
  <c r="P518"/>
  <c r="Q518"/>
  <c r="R518"/>
  <c r="S518"/>
  <c r="T518"/>
  <c r="U518"/>
  <c r="V518"/>
  <c r="W518"/>
  <c r="X518"/>
  <c r="Y518"/>
  <c r="B519"/>
  <c r="C519"/>
  <c r="D519"/>
  <c r="E519"/>
  <c r="F519"/>
  <c r="G519"/>
  <c r="H519"/>
  <c r="I519"/>
  <c r="J519"/>
  <c r="K519"/>
  <c r="L519"/>
  <c r="M519"/>
  <c r="N519"/>
  <c r="O519"/>
  <c r="P519"/>
  <c r="Q519"/>
  <c r="R519"/>
  <c r="S519"/>
  <c r="T519"/>
  <c r="U519"/>
  <c r="V519"/>
  <c r="W519"/>
  <c r="X519"/>
  <c r="Y519"/>
  <c r="B520"/>
  <c r="C520"/>
  <c r="D520"/>
  <c r="E520"/>
  <c r="F520"/>
  <c r="G520"/>
  <c r="H520"/>
  <c r="I520"/>
  <c r="J520"/>
  <c r="K520"/>
  <c r="L520"/>
  <c r="M520"/>
  <c r="N520"/>
  <c r="O520"/>
  <c r="P520"/>
  <c r="Q520"/>
  <c r="R520"/>
  <c r="S520"/>
  <c r="T520"/>
  <c r="U520"/>
  <c r="V520"/>
  <c r="W520"/>
  <c r="X520"/>
  <c r="Y520"/>
  <c r="B521"/>
  <c r="C521"/>
  <c r="D521"/>
  <c r="E521"/>
  <c r="F521"/>
  <c r="G521"/>
  <c r="H521"/>
  <c r="I521"/>
  <c r="J521"/>
  <c r="K521"/>
  <c r="L521"/>
  <c r="M521"/>
  <c r="N521"/>
  <c r="O521"/>
  <c r="P521"/>
  <c r="Q521"/>
  <c r="R521"/>
  <c r="S521"/>
  <c r="T521"/>
  <c r="U521"/>
  <c r="V521"/>
  <c r="W521"/>
  <c r="X521"/>
  <c r="Y521"/>
  <c r="B522"/>
  <c r="C522"/>
  <c r="D522"/>
  <c r="E522"/>
  <c r="F522"/>
  <c r="G522"/>
  <c r="H522"/>
  <c r="I522"/>
  <c r="J522"/>
  <c r="K522"/>
  <c r="L522"/>
  <c r="M522"/>
  <c r="N522"/>
  <c r="O522"/>
  <c r="P522"/>
  <c r="Q522"/>
  <c r="R522"/>
  <c r="S522"/>
  <c r="T522"/>
  <c r="U522"/>
  <c r="V522"/>
  <c r="W522"/>
  <c r="X522"/>
  <c r="Y522"/>
  <c r="B523"/>
  <c r="C523"/>
  <c r="D523"/>
  <c r="E523"/>
  <c r="F523"/>
  <c r="G523"/>
  <c r="H523"/>
  <c r="I523"/>
  <c r="J523"/>
  <c r="K523"/>
  <c r="L523"/>
  <c r="M523"/>
  <c r="N523"/>
  <c r="O523"/>
  <c r="P523"/>
  <c r="Q523"/>
  <c r="R523"/>
  <c r="S523"/>
  <c r="T523"/>
  <c r="U523"/>
  <c r="V523"/>
  <c r="W523"/>
  <c r="X523"/>
  <c r="Y523"/>
  <c r="B524"/>
  <c r="C524"/>
  <c r="D524"/>
  <c r="E524"/>
  <c r="F524"/>
  <c r="G524"/>
  <c r="H524"/>
  <c r="I524"/>
  <c r="J524"/>
  <c r="K524"/>
  <c r="L524"/>
  <c r="M524"/>
  <c r="N524"/>
  <c r="O524"/>
  <c r="P524"/>
  <c r="Q524"/>
  <c r="R524"/>
  <c r="S524"/>
  <c r="T524"/>
  <c r="U524"/>
  <c r="V524"/>
  <c r="W524"/>
  <c r="X524"/>
  <c r="Y524"/>
  <c r="B525"/>
  <c r="C525"/>
  <c r="D525"/>
  <c r="E525"/>
  <c r="F525"/>
  <c r="G525"/>
  <c r="H525"/>
  <c r="I525"/>
  <c r="J525"/>
  <c r="K525"/>
  <c r="L525"/>
  <c r="M525"/>
  <c r="N525"/>
  <c r="O525"/>
  <c r="P525"/>
  <c r="Q525"/>
  <c r="R525"/>
  <c r="S525"/>
  <c r="T525"/>
  <c r="U525"/>
  <c r="V525"/>
  <c r="W525"/>
  <c r="X525"/>
  <c r="Y525"/>
  <c r="B526"/>
  <c r="C526"/>
  <c r="D526"/>
  <c r="E526"/>
  <c r="F526"/>
  <c r="G526"/>
  <c r="H526"/>
  <c r="I526"/>
  <c r="J526"/>
  <c r="K526"/>
  <c r="L526"/>
  <c r="M526"/>
  <c r="N526"/>
  <c r="O526"/>
  <c r="P526"/>
  <c r="Q526"/>
  <c r="R526"/>
  <c r="S526"/>
  <c r="T526"/>
  <c r="U526"/>
  <c r="V526"/>
  <c r="W526"/>
  <c r="X526"/>
  <c r="Y526"/>
  <c r="B527"/>
  <c r="C527"/>
  <c r="D527"/>
  <c r="E527"/>
  <c r="F527"/>
  <c r="G527"/>
  <c r="H527"/>
  <c r="I527"/>
  <c r="J527"/>
  <c r="K527"/>
  <c r="L527"/>
  <c r="M527"/>
  <c r="N527"/>
  <c r="O527"/>
  <c r="P527"/>
  <c r="Q527"/>
  <c r="R527"/>
  <c r="S527"/>
  <c r="T527"/>
  <c r="U527"/>
  <c r="V527"/>
  <c r="W527"/>
  <c r="X527"/>
  <c r="Y527"/>
  <c r="AA529"/>
  <c r="B533"/>
  <c r="C533"/>
  <c r="D533"/>
  <c r="E533"/>
  <c r="F533"/>
  <c r="G533"/>
  <c r="H533"/>
  <c r="I533"/>
  <c r="J533"/>
  <c r="K533"/>
  <c r="L533"/>
  <c r="M533"/>
  <c r="N533"/>
  <c r="O533"/>
  <c r="P533"/>
  <c r="Q533"/>
  <c r="R533"/>
  <c r="S533"/>
  <c r="T533"/>
  <c r="U533"/>
  <c r="V533"/>
  <c r="W533"/>
  <c r="X533"/>
  <c r="Y533"/>
  <c r="B534"/>
  <c r="C534"/>
  <c r="D534"/>
  <c r="E534"/>
  <c r="F534"/>
  <c r="G534"/>
  <c r="H534"/>
  <c r="I534"/>
  <c r="J534"/>
  <c r="K534"/>
  <c r="L534"/>
  <c r="M534"/>
  <c r="N534"/>
  <c r="O534"/>
  <c r="P534"/>
  <c r="Q534"/>
  <c r="R534"/>
  <c r="S534"/>
  <c r="T534"/>
  <c r="U534"/>
  <c r="V534"/>
  <c r="W534"/>
  <c r="X534"/>
  <c r="Y534"/>
  <c r="B535"/>
  <c r="C535"/>
  <c r="D535"/>
  <c r="E535"/>
  <c r="F535"/>
  <c r="G535"/>
  <c r="H535"/>
  <c r="I535"/>
  <c r="J535"/>
  <c r="K535"/>
  <c r="L535"/>
  <c r="M535"/>
  <c r="N535"/>
  <c r="O535"/>
  <c r="P535"/>
  <c r="Q535"/>
  <c r="R535"/>
  <c r="S535"/>
  <c r="T535"/>
  <c r="U535"/>
  <c r="V535"/>
  <c r="W535"/>
  <c r="X535"/>
  <c r="Y535"/>
  <c r="B536"/>
  <c r="C536"/>
  <c r="D536"/>
  <c r="E536"/>
  <c r="F536"/>
  <c r="G536"/>
  <c r="H536"/>
  <c r="I536"/>
  <c r="J536"/>
  <c r="K536"/>
  <c r="L536"/>
  <c r="M536"/>
  <c r="N536"/>
  <c r="O536"/>
  <c r="P536"/>
  <c r="Q536"/>
  <c r="R536"/>
  <c r="S536"/>
  <c r="T536"/>
  <c r="U536"/>
  <c r="V536"/>
  <c r="W536"/>
  <c r="X536"/>
  <c r="Y536"/>
  <c r="B537"/>
  <c r="C537"/>
  <c r="D537"/>
  <c r="E537"/>
  <c r="F537"/>
  <c r="G537"/>
  <c r="H537"/>
  <c r="I537"/>
  <c r="J537"/>
  <c r="K537"/>
  <c r="L537"/>
  <c r="M537"/>
  <c r="N537"/>
  <c r="O537"/>
  <c r="P537"/>
  <c r="Q537"/>
  <c r="R537"/>
  <c r="S537"/>
  <c r="T537"/>
  <c r="U537"/>
  <c r="V537"/>
  <c r="W537"/>
  <c r="X537"/>
  <c r="Y537"/>
  <c r="B538"/>
  <c r="C538"/>
  <c r="D538"/>
  <c r="E538"/>
  <c r="F538"/>
  <c r="G538"/>
  <c r="H538"/>
  <c r="I538"/>
  <c r="J538"/>
  <c r="K538"/>
  <c r="L538"/>
  <c r="M538"/>
  <c r="N538"/>
  <c r="O538"/>
  <c r="P538"/>
  <c r="Q538"/>
  <c r="R538"/>
  <c r="S538"/>
  <c r="T538"/>
  <c r="U538"/>
  <c r="V538"/>
  <c r="W538"/>
  <c r="X538"/>
  <c r="Y538"/>
  <c r="B539"/>
  <c r="C539"/>
  <c r="D539"/>
  <c r="E539"/>
  <c r="F539"/>
  <c r="G539"/>
  <c r="H539"/>
  <c r="I539"/>
  <c r="J539"/>
  <c r="K539"/>
  <c r="L539"/>
  <c r="M539"/>
  <c r="N539"/>
  <c r="O539"/>
  <c r="P539"/>
  <c r="Q539"/>
  <c r="R539"/>
  <c r="S539"/>
  <c r="T539"/>
  <c r="U539"/>
  <c r="V539"/>
  <c r="W539"/>
  <c r="X539"/>
  <c r="Y539"/>
  <c r="B540"/>
  <c r="C540"/>
  <c r="D540"/>
  <c r="E540"/>
  <c r="F540"/>
  <c r="G540"/>
  <c r="H540"/>
  <c r="I540"/>
  <c r="J540"/>
  <c r="K540"/>
  <c r="L540"/>
  <c r="M540"/>
  <c r="N540"/>
  <c r="O540"/>
  <c r="P540"/>
  <c r="Q540"/>
  <c r="R540"/>
  <c r="S540"/>
  <c r="T540"/>
  <c r="U540"/>
  <c r="V540"/>
  <c r="W540"/>
  <c r="X540"/>
  <c r="Y540"/>
  <c r="B541"/>
  <c r="C541"/>
  <c r="D541"/>
  <c r="E541"/>
  <c r="F541"/>
  <c r="G541"/>
  <c r="H541"/>
  <c r="I541"/>
  <c r="J541"/>
  <c r="K541"/>
  <c r="L541"/>
  <c r="M541"/>
  <c r="N541"/>
  <c r="O541"/>
  <c r="P541"/>
  <c r="Q541"/>
  <c r="R541"/>
  <c r="S541"/>
  <c r="T541"/>
  <c r="U541"/>
  <c r="V541"/>
  <c r="W541"/>
  <c r="X541"/>
  <c r="Y541"/>
  <c r="B542"/>
  <c r="C542"/>
  <c r="D542"/>
  <c r="E542"/>
  <c r="F542"/>
  <c r="G542"/>
  <c r="H542"/>
  <c r="I542"/>
  <c r="J542"/>
  <c r="K542"/>
  <c r="L542"/>
  <c r="M542"/>
  <c r="N542"/>
  <c r="O542"/>
  <c r="P542"/>
  <c r="Q542"/>
  <c r="R542"/>
  <c r="S542"/>
  <c r="T542"/>
  <c r="U542"/>
  <c r="V542"/>
  <c r="W542"/>
  <c r="X542"/>
  <c r="Y542"/>
  <c r="B543"/>
  <c r="C543"/>
  <c r="D543"/>
  <c r="E543"/>
  <c r="F543"/>
  <c r="G543"/>
  <c r="H543"/>
  <c r="I543"/>
  <c r="J543"/>
  <c r="K543"/>
  <c r="L543"/>
  <c r="M543"/>
  <c r="N543"/>
  <c r="O543"/>
  <c r="P543"/>
  <c r="Q543"/>
  <c r="R543"/>
  <c r="S543"/>
  <c r="T543"/>
  <c r="U543"/>
  <c r="V543"/>
  <c r="W543"/>
  <c r="X543"/>
  <c r="Y543"/>
  <c r="B544"/>
  <c r="C544"/>
  <c r="D544"/>
  <c r="E544"/>
  <c r="F544"/>
  <c r="G544"/>
  <c r="H544"/>
  <c r="I544"/>
  <c r="J544"/>
  <c r="K544"/>
  <c r="L544"/>
  <c r="M544"/>
  <c r="N544"/>
  <c r="O544"/>
  <c r="P544"/>
  <c r="Q544"/>
  <c r="R544"/>
  <c r="S544"/>
  <c r="T544"/>
  <c r="U544"/>
  <c r="V544"/>
  <c r="W544"/>
  <c r="X544"/>
  <c r="Y544"/>
  <c r="B545"/>
  <c r="C545"/>
  <c r="D545"/>
  <c r="E545"/>
  <c r="F545"/>
  <c r="G545"/>
  <c r="H545"/>
  <c r="I545"/>
  <c r="J545"/>
  <c r="K545"/>
  <c r="L545"/>
  <c r="M545"/>
  <c r="N545"/>
  <c r="O545"/>
  <c r="P545"/>
  <c r="Q545"/>
  <c r="R545"/>
  <c r="S545"/>
  <c r="T545"/>
  <c r="U545"/>
  <c r="V545"/>
  <c r="W545"/>
  <c r="X545"/>
  <c r="Y545"/>
  <c r="B546"/>
  <c r="C546"/>
  <c r="D546"/>
  <c r="E546"/>
  <c r="F546"/>
  <c r="G546"/>
  <c r="H546"/>
  <c r="I546"/>
  <c r="J546"/>
  <c r="K546"/>
  <c r="L546"/>
  <c r="M546"/>
  <c r="N546"/>
  <c r="O546"/>
  <c r="P546"/>
  <c r="Q546"/>
  <c r="R546"/>
  <c r="S546"/>
  <c r="T546"/>
  <c r="U546"/>
  <c r="V546"/>
  <c r="W546"/>
  <c r="X546"/>
  <c r="Y546"/>
  <c r="B547"/>
  <c r="C547"/>
  <c r="D547"/>
  <c r="E547"/>
  <c r="F547"/>
  <c r="G547"/>
  <c r="H547"/>
  <c r="I547"/>
  <c r="J547"/>
  <c r="K547"/>
  <c r="L547"/>
  <c r="M547"/>
  <c r="N547"/>
  <c r="O547"/>
  <c r="P547"/>
  <c r="Q547"/>
  <c r="R547"/>
  <c r="S547"/>
  <c r="T547"/>
  <c r="U547"/>
  <c r="V547"/>
  <c r="W547"/>
  <c r="X547"/>
  <c r="Y547"/>
  <c r="B548"/>
  <c r="C548"/>
  <c r="D548"/>
  <c r="E548"/>
  <c r="F548"/>
  <c r="G548"/>
  <c r="H548"/>
  <c r="I548"/>
  <c r="J548"/>
  <c r="K548"/>
  <c r="L548"/>
  <c r="M548"/>
  <c r="N548"/>
  <c r="O548"/>
  <c r="P548"/>
  <c r="Q548"/>
  <c r="R548"/>
  <c r="S548"/>
  <c r="T548"/>
  <c r="U548"/>
  <c r="V548"/>
  <c r="W548"/>
  <c r="X548"/>
  <c r="Y548"/>
  <c r="B549"/>
  <c r="C549"/>
  <c r="D549"/>
  <c r="E549"/>
  <c r="F549"/>
  <c r="G549"/>
  <c r="H549"/>
  <c r="I549"/>
  <c r="J549"/>
  <c r="K549"/>
  <c r="L549"/>
  <c r="M549"/>
  <c r="N549"/>
  <c r="O549"/>
  <c r="P549"/>
  <c r="Q549"/>
  <c r="R549"/>
  <c r="S549"/>
  <c r="T549"/>
  <c r="U549"/>
  <c r="V549"/>
  <c r="W549"/>
  <c r="X549"/>
  <c r="Y549"/>
  <c r="B550"/>
  <c r="C550"/>
  <c r="D550"/>
  <c r="E550"/>
  <c r="F550"/>
  <c r="G550"/>
  <c r="H550"/>
  <c r="I550"/>
  <c r="J550"/>
  <c r="K550"/>
  <c r="L550"/>
  <c r="M550"/>
  <c r="N550"/>
  <c r="O550"/>
  <c r="P550"/>
  <c r="Q550"/>
  <c r="R550"/>
  <c r="S550"/>
  <c r="T550"/>
  <c r="U550"/>
  <c r="V550"/>
  <c r="W550"/>
  <c r="X550"/>
  <c r="Y550"/>
  <c r="B551"/>
  <c r="C551"/>
  <c r="D551"/>
  <c r="E551"/>
  <c r="F551"/>
  <c r="G551"/>
  <c r="H551"/>
  <c r="I551"/>
  <c r="J551"/>
  <c r="K551"/>
  <c r="L551"/>
  <c r="M551"/>
  <c r="N551"/>
  <c r="O551"/>
  <c r="P551"/>
  <c r="Q551"/>
  <c r="R551"/>
  <c r="S551"/>
  <c r="T551"/>
  <c r="U551"/>
  <c r="V551"/>
  <c r="W551"/>
  <c r="X551"/>
  <c r="Y551"/>
  <c r="B552"/>
  <c r="C552"/>
  <c r="D552"/>
  <c r="E552"/>
  <c r="F552"/>
  <c r="G552"/>
  <c r="H552"/>
  <c r="I552"/>
  <c r="J552"/>
  <c r="K552"/>
  <c r="L552"/>
  <c r="M552"/>
  <c r="N552"/>
  <c r="O552"/>
  <c r="P552"/>
  <c r="Q552"/>
  <c r="R552"/>
  <c r="S552"/>
  <c r="T552"/>
  <c r="U552"/>
  <c r="V552"/>
  <c r="W552"/>
  <c r="X552"/>
  <c r="Y552"/>
  <c r="B553"/>
  <c r="C553"/>
  <c r="D553"/>
  <c r="E553"/>
  <c r="F553"/>
  <c r="G553"/>
  <c r="H553"/>
  <c r="I553"/>
  <c r="J553"/>
  <c r="K553"/>
  <c r="L553"/>
  <c r="M553"/>
  <c r="N553"/>
  <c r="O553"/>
  <c r="P553"/>
  <c r="Q553"/>
  <c r="R553"/>
  <c r="S553"/>
  <c r="T553"/>
  <c r="U553"/>
  <c r="V553"/>
  <c r="W553"/>
  <c r="X553"/>
  <c r="Y553"/>
  <c r="B554"/>
  <c r="C554"/>
  <c r="D554"/>
  <c r="E554"/>
  <c r="F554"/>
  <c r="G554"/>
  <c r="H554"/>
  <c r="I554"/>
  <c r="J554"/>
  <c r="K554"/>
  <c r="L554"/>
  <c r="M554"/>
  <c r="N554"/>
  <c r="O554"/>
  <c r="P554"/>
  <c r="Q554"/>
  <c r="R554"/>
  <c r="S554"/>
  <c r="T554"/>
  <c r="U554"/>
  <c r="V554"/>
  <c r="W554"/>
  <c r="X554"/>
  <c r="Y554"/>
  <c r="B555"/>
  <c r="C555"/>
  <c r="D555"/>
  <c r="E555"/>
  <c r="F555"/>
  <c r="G555"/>
  <c r="H555"/>
  <c r="I555"/>
  <c r="J555"/>
  <c r="K555"/>
  <c r="L555"/>
  <c r="M555"/>
  <c r="N555"/>
  <c r="O555"/>
  <c r="P555"/>
  <c r="Q555"/>
  <c r="R555"/>
  <c r="S555"/>
  <c r="T555"/>
  <c r="U555"/>
  <c r="V555"/>
  <c r="W555"/>
  <c r="X555"/>
  <c r="Y555"/>
  <c r="B556"/>
  <c r="C556"/>
  <c r="D556"/>
  <c r="E556"/>
  <c r="F556"/>
  <c r="G556"/>
  <c r="H556"/>
  <c r="I556"/>
  <c r="J556"/>
  <c r="K556"/>
  <c r="L556"/>
  <c r="M556"/>
  <c r="N556"/>
  <c r="O556"/>
  <c r="P556"/>
  <c r="Q556"/>
  <c r="R556"/>
  <c r="S556"/>
  <c r="T556"/>
  <c r="U556"/>
  <c r="V556"/>
  <c r="W556"/>
  <c r="X556"/>
  <c r="Y556"/>
  <c r="B557"/>
  <c r="C557"/>
  <c r="D557"/>
  <c r="E557"/>
  <c r="F557"/>
  <c r="G557"/>
  <c r="H557"/>
  <c r="I557"/>
  <c r="J557"/>
  <c r="K557"/>
  <c r="L557"/>
  <c r="M557"/>
  <c r="N557"/>
  <c r="O557"/>
  <c r="P557"/>
  <c r="Q557"/>
  <c r="R557"/>
  <c r="S557"/>
  <c r="T557"/>
  <c r="U557"/>
  <c r="V557"/>
  <c r="W557"/>
  <c r="X557"/>
  <c r="Y557"/>
  <c r="B558"/>
  <c r="C558"/>
  <c r="D558"/>
  <c r="E558"/>
  <c r="F558"/>
  <c r="G558"/>
  <c r="H558"/>
  <c r="I558"/>
  <c r="J558"/>
  <c r="K558"/>
  <c r="L558"/>
  <c r="M558"/>
  <c r="N558"/>
  <c r="O558"/>
  <c r="P558"/>
  <c r="Q558"/>
  <c r="R558"/>
  <c r="S558"/>
  <c r="T558"/>
  <c r="U558"/>
  <c r="V558"/>
  <c r="W558"/>
  <c r="X558"/>
  <c r="Y558"/>
  <c r="B559"/>
  <c r="C559"/>
  <c r="D559"/>
  <c r="E559"/>
  <c r="F559"/>
  <c r="G559"/>
  <c r="H559"/>
  <c r="I559"/>
  <c r="J559"/>
  <c r="K559"/>
  <c r="L559"/>
  <c r="M559"/>
  <c r="N559"/>
  <c r="O559"/>
  <c r="P559"/>
  <c r="Q559"/>
  <c r="R559"/>
  <c r="S559"/>
  <c r="T559"/>
  <c r="U559"/>
  <c r="V559"/>
  <c r="W559"/>
  <c r="X559"/>
  <c r="Y559"/>
  <c r="B560"/>
  <c r="C560"/>
  <c r="D560"/>
  <c r="E560"/>
  <c r="F560"/>
  <c r="G560"/>
  <c r="H560"/>
  <c r="I560"/>
  <c r="J560"/>
  <c r="K560"/>
  <c r="L560"/>
  <c r="M560"/>
  <c r="N560"/>
  <c r="O560"/>
  <c r="P560"/>
  <c r="Q560"/>
  <c r="R560"/>
  <c r="S560"/>
  <c r="T560"/>
  <c r="U560"/>
  <c r="V560"/>
  <c r="W560"/>
  <c r="X560"/>
  <c r="Y560"/>
  <c r="B561"/>
  <c r="C561"/>
  <c r="D561"/>
  <c r="E561"/>
  <c r="F561"/>
  <c r="G561"/>
  <c r="H561"/>
  <c r="I561"/>
  <c r="J561"/>
  <c r="K561"/>
  <c r="L561"/>
  <c r="M561"/>
  <c r="N561"/>
  <c r="O561"/>
  <c r="P561"/>
  <c r="Q561"/>
  <c r="R561"/>
  <c r="S561"/>
  <c r="T561"/>
  <c r="U561"/>
  <c r="V561"/>
  <c r="W561"/>
  <c r="X561"/>
  <c r="Y561"/>
  <c r="B562"/>
  <c r="C562"/>
  <c r="D562"/>
  <c r="E562"/>
  <c r="F562"/>
  <c r="G562"/>
  <c r="H562"/>
  <c r="I562"/>
  <c r="J562"/>
  <c r="K562"/>
  <c r="L562"/>
  <c r="M562"/>
  <c r="N562"/>
  <c r="O562"/>
  <c r="P562"/>
  <c r="Q562"/>
  <c r="R562"/>
  <c r="S562"/>
  <c r="T562"/>
  <c r="U562"/>
  <c r="V562"/>
  <c r="W562"/>
  <c r="X562"/>
  <c r="Y562"/>
  <c r="B563"/>
  <c r="C563"/>
  <c r="D563"/>
  <c r="E563"/>
  <c r="F563"/>
  <c r="G563"/>
  <c r="H563"/>
  <c r="I563"/>
  <c r="J563"/>
  <c r="K563"/>
  <c r="L563"/>
  <c r="M563"/>
  <c r="N563"/>
  <c r="O563"/>
  <c r="P563"/>
  <c r="Q563"/>
  <c r="R563"/>
  <c r="S563"/>
  <c r="T563"/>
  <c r="U563"/>
  <c r="V563"/>
  <c r="W563"/>
  <c r="X563"/>
  <c r="Y563"/>
  <c r="AA565"/>
  <c r="B569"/>
  <c r="C569"/>
  <c r="D569"/>
  <c r="E569"/>
  <c r="F569"/>
  <c r="G569"/>
  <c r="H569"/>
  <c r="I569"/>
  <c r="J569"/>
  <c r="K569"/>
  <c r="L569"/>
  <c r="M569"/>
  <c r="N569"/>
  <c r="O569"/>
  <c r="P569"/>
  <c r="Q569"/>
  <c r="R569"/>
  <c r="S569"/>
  <c r="T569"/>
  <c r="U569"/>
  <c r="V569"/>
  <c r="W569"/>
  <c r="X569"/>
  <c r="Y569"/>
  <c r="B570"/>
  <c r="C570"/>
  <c r="D570"/>
  <c r="E570"/>
  <c r="F570"/>
  <c r="G570"/>
  <c r="H570"/>
  <c r="I570"/>
  <c r="J570"/>
  <c r="K570"/>
  <c r="L570"/>
  <c r="M570"/>
  <c r="N570"/>
  <c r="O570"/>
  <c r="P570"/>
  <c r="Q570"/>
  <c r="R570"/>
  <c r="S570"/>
  <c r="T570"/>
  <c r="U570"/>
  <c r="V570"/>
  <c r="W570"/>
  <c r="X570"/>
  <c r="Y570"/>
  <c r="B571"/>
  <c r="C571"/>
  <c r="D571"/>
  <c r="E571"/>
  <c r="F571"/>
  <c r="G571"/>
  <c r="H571"/>
  <c r="I571"/>
  <c r="J571"/>
  <c r="K571"/>
  <c r="L571"/>
  <c r="M571"/>
  <c r="N571"/>
  <c r="O571"/>
  <c r="P571"/>
  <c r="Q571"/>
  <c r="R571"/>
  <c r="S571"/>
  <c r="T571"/>
  <c r="U571"/>
  <c r="V571"/>
  <c r="W571"/>
  <c r="X571"/>
  <c r="Y571"/>
  <c r="B572"/>
  <c r="C572"/>
  <c r="D572"/>
  <c r="E572"/>
  <c r="F572"/>
  <c r="G572"/>
  <c r="H572"/>
  <c r="I572"/>
  <c r="J572"/>
  <c r="K572"/>
  <c r="L572"/>
  <c r="M572"/>
  <c r="N572"/>
  <c r="O572"/>
  <c r="P572"/>
  <c r="Q572"/>
  <c r="R572"/>
  <c r="S572"/>
  <c r="T572"/>
  <c r="U572"/>
  <c r="V572"/>
  <c r="W572"/>
  <c r="X572"/>
  <c r="Y572"/>
  <c r="B573"/>
  <c r="C573"/>
  <c r="D573"/>
  <c r="E573"/>
  <c r="F573"/>
  <c r="G573"/>
  <c r="H573"/>
  <c r="I573"/>
  <c r="J573"/>
  <c r="K573"/>
  <c r="L573"/>
  <c r="M573"/>
  <c r="N573"/>
  <c r="O573"/>
  <c r="P573"/>
  <c r="Q573"/>
  <c r="R573"/>
  <c r="S573"/>
  <c r="T573"/>
  <c r="U573"/>
  <c r="V573"/>
  <c r="W573"/>
  <c r="X573"/>
  <c r="Y573"/>
  <c r="B574"/>
  <c r="C574"/>
  <c r="D574"/>
  <c r="E574"/>
  <c r="F574"/>
  <c r="G574"/>
  <c r="H574"/>
  <c r="I574"/>
  <c r="J574"/>
  <c r="K574"/>
  <c r="L574"/>
  <c r="M574"/>
  <c r="N574"/>
  <c r="O574"/>
  <c r="P574"/>
  <c r="Q574"/>
  <c r="R574"/>
  <c r="S574"/>
  <c r="T574"/>
  <c r="U574"/>
  <c r="V574"/>
  <c r="W574"/>
  <c r="X574"/>
  <c r="Y574"/>
  <c r="B575"/>
  <c r="C575"/>
  <c r="D575"/>
  <c r="E575"/>
  <c r="F575"/>
  <c r="G575"/>
  <c r="H575"/>
  <c r="I575"/>
  <c r="J575"/>
  <c r="K575"/>
  <c r="L575"/>
  <c r="M575"/>
  <c r="N575"/>
  <c r="O575"/>
  <c r="P575"/>
  <c r="Q575"/>
  <c r="R575"/>
  <c r="S575"/>
  <c r="T575"/>
  <c r="U575"/>
  <c r="V575"/>
  <c r="W575"/>
  <c r="X575"/>
  <c r="Y575"/>
  <c r="B576"/>
  <c r="C576"/>
  <c r="D576"/>
  <c r="E576"/>
  <c r="F576"/>
  <c r="G576"/>
  <c r="H576"/>
  <c r="I576"/>
  <c r="J576"/>
  <c r="K576"/>
  <c r="L576"/>
  <c r="M576"/>
  <c r="N576"/>
  <c r="O576"/>
  <c r="P576"/>
  <c r="Q576"/>
  <c r="R576"/>
  <c r="S576"/>
  <c r="T576"/>
  <c r="U576"/>
  <c r="V576"/>
  <c r="W576"/>
  <c r="X576"/>
  <c r="Y576"/>
  <c r="B577"/>
  <c r="C577"/>
  <c r="D577"/>
  <c r="E577"/>
  <c r="F577"/>
  <c r="G577"/>
  <c r="H577"/>
  <c r="I577"/>
  <c r="J577"/>
  <c r="K577"/>
  <c r="L577"/>
  <c r="M577"/>
  <c r="N577"/>
  <c r="O577"/>
  <c r="P577"/>
  <c r="Q577"/>
  <c r="R577"/>
  <c r="S577"/>
  <c r="T577"/>
  <c r="U577"/>
  <c r="V577"/>
  <c r="W577"/>
  <c r="X577"/>
  <c r="Y577"/>
  <c r="B578"/>
  <c r="C578"/>
  <c r="D578"/>
  <c r="E578"/>
  <c r="F578"/>
  <c r="G578"/>
  <c r="H578"/>
  <c r="I578"/>
  <c r="J578"/>
  <c r="K578"/>
  <c r="L578"/>
  <c r="M578"/>
  <c r="N578"/>
  <c r="O578"/>
  <c r="P578"/>
  <c r="Q578"/>
  <c r="R578"/>
  <c r="S578"/>
  <c r="T578"/>
  <c r="U578"/>
  <c r="V578"/>
  <c r="W578"/>
  <c r="X578"/>
  <c r="Y578"/>
  <c r="B579"/>
  <c r="C579"/>
  <c r="D579"/>
  <c r="E579"/>
  <c r="F579"/>
  <c r="G579"/>
  <c r="H579"/>
  <c r="I579"/>
  <c r="J579"/>
  <c r="K579"/>
  <c r="L579"/>
  <c r="M579"/>
  <c r="N579"/>
  <c r="O579"/>
  <c r="P579"/>
  <c r="Q579"/>
  <c r="R579"/>
  <c r="S579"/>
  <c r="T579"/>
  <c r="U579"/>
  <c r="V579"/>
  <c r="W579"/>
  <c r="X579"/>
  <c r="Y579"/>
  <c r="B580"/>
  <c r="C580"/>
  <c r="D580"/>
  <c r="E580"/>
  <c r="F580"/>
  <c r="G580"/>
  <c r="H580"/>
  <c r="I580"/>
  <c r="J580"/>
  <c r="K580"/>
  <c r="L580"/>
  <c r="M580"/>
  <c r="N580"/>
  <c r="O580"/>
  <c r="P580"/>
  <c r="Q580"/>
  <c r="R580"/>
  <c r="S580"/>
  <c r="T580"/>
  <c r="U580"/>
  <c r="V580"/>
  <c r="W580"/>
  <c r="X580"/>
  <c r="Y580"/>
  <c r="B581"/>
  <c r="C581"/>
  <c r="D581"/>
  <c r="E581"/>
  <c r="F581"/>
  <c r="G581"/>
  <c r="H581"/>
  <c r="I581"/>
  <c r="J581"/>
  <c r="K581"/>
  <c r="L581"/>
  <c r="M581"/>
  <c r="N581"/>
  <c r="O581"/>
  <c r="P581"/>
  <c r="Q581"/>
  <c r="R581"/>
  <c r="S581"/>
  <c r="T581"/>
  <c r="U581"/>
  <c r="V581"/>
  <c r="W581"/>
  <c r="X581"/>
  <c r="Y581"/>
  <c r="B582"/>
  <c r="C582"/>
  <c r="D582"/>
  <c r="E582"/>
  <c r="F582"/>
  <c r="G582"/>
  <c r="H582"/>
  <c r="I582"/>
  <c r="J582"/>
  <c r="K582"/>
  <c r="L582"/>
  <c r="M582"/>
  <c r="N582"/>
  <c r="O582"/>
  <c r="P582"/>
  <c r="Q582"/>
  <c r="R582"/>
  <c r="S582"/>
  <c r="T582"/>
  <c r="U582"/>
  <c r="V582"/>
  <c r="W582"/>
  <c r="X582"/>
  <c r="Y582"/>
  <c r="B583"/>
  <c r="C583"/>
  <c r="D583"/>
  <c r="E583"/>
  <c r="F583"/>
  <c r="G583"/>
  <c r="H583"/>
  <c r="I583"/>
  <c r="J583"/>
  <c r="K583"/>
  <c r="L583"/>
  <c r="M583"/>
  <c r="N583"/>
  <c r="O583"/>
  <c r="P583"/>
  <c r="Q583"/>
  <c r="R583"/>
  <c r="S583"/>
  <c r="T583"/>
  <c r="U583"/>
  <c r="V583"/>
  <c r="W583"/>
  <c r="X583"/>
  <c r="Y583"/>
  <c r="B584"/>
  <c r="C584"/>
  <c r="D584"/>
  <c r="E584"/>
  <c r="F584"/>
  <c r="G584"/>
  <c r="H584"/>
  <c r="I584"/>
  <c r="J584"/>
  <c r="K584"/>
  <c r="L584"/>
  <c r="M584"/>
  <c r="N584"/>
  <c r="O584"/>
  <c r="P584"/>
  <c r="Q584"/>
  <c r="R584"/>
  <c r="S584"/>
  <c r="T584"/>
  <c r="U584"/>
  <c r="V584"/>
  <c r="W584"/>
  <c r="X584"/>
  <c r="Y584"/>
  <c r="B585"/>
  <c r="C585"/>
  <c r="D585"/>
  <c r="E585"/>
  <c r="F585"/>
  <c r="G585"/>
  <c r="H585"/>
  <c r="I585"/>
  <c r="J585"/>
  <c r="K585"/>
  <c r="L585"/>
  <c r="M585"/>
  <c r="N585"/>
  <c r="O585"/>
  <c r="P585"/>
  <c r="Q585"/>
  <c r="R585"/>
  <c r="S585"/>
  <c r="T585"/>
  <c r="U585"/>
  <c r="V585"/>
  <c r="W585"/>
  <c r="X585"/>
  <c r="Y585"/>
  <c r="B586"/>
  <c r="C586"/>
  <c r="D586"/>
  <c r="E586"/>
  <c r="F586"/>
  <c r="G586"/>
  <c r="H586"/>
  <c r="I586"/>
  <c r="J586"/>
  <c r="K586"/>
  <c r="L586"/>
  <c r="M586"/>
  <c r="N586"/>
  <c r="O586"/>
  <c r="P586"/>
  <c r="Q586"/>
  <c r="R586"/>
  <c r="S586"/>
  <c r="T586"/>
  <c r="U586"/>
  <c r="V586"/>
  <c r="W586"/>
  <c r="X586"/>
  <c r="Y586"/>
  <c r="B587"/>
  <c r="C587"/>
  <c r="D587"/>
  <c r="E587"/>
  <c r="F587"/>
  <c r="G587"/>
  <c r="H587"/>
  <c r="I587"/>
  <c r="J587"/>
  <c r="K587"/>
  <c r="L587"/>
  <c r="M587"/>
  <c r="N587"/>
  <c r="O587"/>
  <c r="P587"/>
  <c r="Q587"/>
  <c r="R587"/>
  <c r="S587"/>
  <c r="T587"/>
  <c r="U587"/>
  <c r="V587"/>
  <c r="W587"/>
  <c r="X587"/>
  <c r="Y587"/>
  <c r="B588"/>
  <c r="C588"/>
  <c r="D588"/>
  <c r="E588"/>
  <c r="F588"/>
  <c r="G588"/>
  <c r="H588"/>
  <c r="I588"/>
  <c r="J588"/>
  <c r="K588"/>
  <c r="L588"/>
  <c r="M588"/>
  <c r="N588"/>
  <c r="O588"/>
  <c r="P588"/>
  <c r="Q588"/>
  <c r="R588"/>
  <c r="S588"/>
  <c r="T588"/>
  <c r="U588"/>
  <c r="V588"/>
  <c r="W588"/>
  <c r="X588"/>
  <c r="Y588"/>
  <c r="B589"/>
  <c r="C589"/>
  <c r="D589"/>
  <c r="E589"/>
  <c r="F589"/>
  <c r="G589"/>
  <c r="H589"/>
  <c r="I589"/>
  <c r="J589"/>
  <c r="K589"/>
  <c r="L589"/>
  <c r="M589"/>
  <c r="N589"/>
  <c r="O589"/>
  <c r="P589"/>
  <c r="Q589"/>
  <c r="R589"/>
  <c r="S589"/>
  <c r="T589"/>
  <c r="U589"/>
  <c r="V589"/>
  <c r="W589"/>
  <c r="X589"/>
  <c r="Y589"/>
  <c r="B590"/>
  <c r="C590"/>
  <c r="D590"/>
  <c r="E590"/>
  <c r="F590"/>
  <c r="G590"/>
  <c r="H590"/>
  <c r="I590"/>
  <c r="J590"/>
  <c r="K590"/>
  <c r="L590"/>
  <c r="M590"/>
  <c r="N590"/>
  <c r="O590"/>
  <c r="P590"/>
  <c r="Q590"/>
  <c r="R590"/>
  <c r="S590"/>
  <c r="T590"/>
  <c r="U590"/>
  <c r="V590"/>
  <c r="W590"/>
  <c r="X590"/>
  <c r="Y590"/>
  <c r="B591"/>
  <c r="C591"/>
  <c r="D591"/>
  <c r="E591"/>
  <c r="F591"/>
  <c r="G591"/>
  <c r="H591"/>
  <c r="I591"/>
  <c r="J591"/>
  <c r="K591"/>
  <c r="L591"/>
  <c r="M591"/>
  <c r="N591"/>
  <c r="O591"/>
  <c r="P591"/>
  <c r="Q591"/>
  <c r="R591"/>
  <c r="S591"/>
  <c r="T591"/>
  <c r="U591"/>
  <c r="V591"/>
  <c r="W591"/>
  <c r="X591"/>
  <c r="Y591"/>
  <c r="B592"/>
  <c r="C592"/>
  <c r="D592"/>
  <c r="E592"/>
  <c r="F592"/>
  <c r="G592"/>
  <c r="H592"/>
  <c r="I592"/>
  <c r="J592"/>
  <c r="K592"/>
  <c r="L592"/>
  <c r="M592"/>
  <c r="N592"/>
  <c r="O592"/>
  <c r="P592"/>
  <c r="Q592"/>
  <c r="R592"/>
  <c r="S592"/>
  <c r="T592"/>
  <c r="U592"/>
  <c r="V592"/>
  <c r="W592"/>
  <c r="X592"/>
  <c r="Y592"/>
  <c r="B593"/>
  <c r="C593"/>
  <c r="D593"/>
  <c r="E593"/>
  <c r="F593"/>
  <c r="G593"/>
  <c r="H593"/>
  <c r="I593"/>
  <c r="J593"/>
  <c r="K593"/>
  <c r="L593"/>
  <c r="M593"/>
  <c r="N593"/>
  <c r="O593"/>
  <c r="P593"/>
  <c r="Q593"/>
  <c r="R593"/>
  <c r="S593"/>
  <c r="T593"/>
  <c r="U593"/>
  <c r="V593"/>
  <c r="W593"/>
  <c r="X593"/>
  <c r="Y593"/>
  <c r="B594"/>
  <c r="C594"/>
  <c r="D594"/>
  <c r="E594"/>
  <c r="F594"/>
  <c r="G594"/>
  <c r="H594"/>
  <c r="I594"/>
  <c r="J594"/>
  <c r="K594"/>
  <c r="L594"/>
  <c r="M594"/>
  <c r="N594"/>
  <c r="O594"/>
  <c r="P594"/>
  <c r="Q594"/>
  <c r="R594"/>
  <c r="S594"/>
  <c r="T594"/>
  <c r="U594"/>
  <c r="V594"/>
  <c r="W594"/>
  <c r="X594"/>
  <c r="Y594"/>
  <c r="B595"/>
  <c r="C595"/>
  <c r="D595"/>
  <c r="E595"/>
  <c r="F595"/>
  <c r="G595"/>
  <c r="H595"/>
  <c r="I595"/>
  <c r="J595"/>
  <c r="K595"/>
  <c r="L595"/>
  <c r="M595"/>
  <c r="N595"/>
  <c r="O595"/>
  <c r="P595"/>
  <c r="Q595"/>
  <c r="R595"/>
  <c r="S595"/>
  <c r="T595"/>
  <c r="U595"/>
  <c r="V595"/>
  <c r="W595"/>
  <c r="X595"/>
  <c r="Y595"/>
  <c r="B596"/>
  <c r="C596"/>
  <c r="D596"/>
  <c r="E596"/>
  <c r="F596"/>
  <c r="G596"/>
  <c r="H596"/>
  <c r="I596"/>
  <c r="J596"/>
  <c r="K596"/>
  <c r="L596"/>
  <c r="M596"/>
  <c r="N596"/>
  <c r="O596"/>
  <c r="P596"/>
  <c r="Q596"/>
  <c r="R596"/>
  <c r="S596"/>
  <c r="T596"/>
  <c r="U596"/>
  <c r="V596"/>
  <c r="W596"/>
  <c r="X596"/>
  <c r="Y596"/>
  <c r="B597"/>
  <c r="C597"/>
  <c r="D597"/>
  <c r="E597"/>
  <c r="F597"/>
  <c r="G597"/>
  <c r="H597"/>
  <c r="I597"/>
  <c r="J597"/>
  <c r="K597"/>
  <c r="L597"/>
  <c r="M597"/>
  <c r="N597"/>
  <c r="O597"/>
  <c r="P597"/>
  <c r="Q597"/>
  <c r="R597"/>
  <c r="S597"/>
  <c r="T597"/>
  <c r="U597"/>
  <c r="V597"/>
  <c r="W597"/>
  <c r="X597"/>
  <c r="Y597"/>
  <c r="B598"/>
  <c r="C598"/>
  <c r="D598"/>
  <c r="E598"/>
  <c r="F598"/>
  <c r="G598"/>
  <c r="H598"/>
  <c r="I598"/>
  <c r="J598"/>
  <c r="K598"/>
  <c r="L598"/>
  <c r="M598"/>
  <c r="N598"/>
  <c r="O598"/>
  <c r="P598"/>
  <c r="Q598"/>
  <c r="R598"/>
  <c r="S598"/>
  <c r="T598"/>
  <c r="U598"/>
  <c r="V598"/>
  <c r="W598"/>
  <c r="X598"/>
  <c r="Y598"/>
  <c r="B599"/>
  <c r="C599"/>
  <c r="D599"/>
  <c r="E599"/>
  <c r="F599"/>
  <c r="G599"/>
  <c r="H599"/>
  <c r="I599"/>
  <c r="J599"/>
  <c r="K599"/>
  <c r="L599"/>
  <c r="M599"/>
  <c r="N599"/>
  <c r="O599"/>
  <c r="P599"/>
  <c r="Q599"/>
  <c r="R599"/>
  <c r="S599"/>
  <c r="T599"/>
  <c r="U599"/>
  <c r="V599"/>
  <c r="W599"/>
  <c r="X599"/>
  <c r="Y599"/>
  <c r="AA600"/>
  <c r="K603"/>
  <c r="K607"/>
  <c r="J613"/>
  <c r="B622"/>
  <c r="C622"/>
  <c r="D622"/>
  <c r="E622"/>
  <c r="F622"/>
  <c r="G622"/>
  <c r="H622"/>
  <c r="I622"/>
  <c r="J622"/>
  <c r="K622"/>
  <c r="L622"/>
  <c r="M622"/>
  <c r="N622"/>
  <c r="O622"/>
  <c r="P622"/>
  <c r="Q622"/>
  <c r="R622"/>
  <c r="S622"/>
  <c r="T622"/>
  <c r="U622"/>
  <c r="V622"/>
  <c r="W622"/>
  <c r="X622"/>
  <c r="Y622"/>
  <c r="B623"/>
  <c r="C623"/>
  <c r="D623"/>
  <c r="E623"/>
  <c r="F623"/>
  <c r="G623"/>
  <c r="H623"/>
  <c r="I623"/>
  <c r="J623"/>
  <c r="K623"/>
  <c r="L623"/>
  <c r="M623"/>
  <c r="N623"/>
  <c r="O623"/>
  <c r="P623"/>
  <c r="Q623"/>
  <c r="R623"/>
  <c r="S623"/>
  <c r="T623"/>
  <c r="U623"/>
  <c r="V623"/>
  <c r="W623"/>
  <c r="X623"/>
  <c r="Y623"/>
  <c r="B624"/>
  <c r="C624"/>
  <c r="D624"/>
  <c r="E624"/>
  <c r="F624"/>
  <c r="G624"/>
  <c r="H624"/>
  <c r="I624"/>
  <c r="J624"/>
  <c r="K624"/>
  <c r="L624"/>
  <c r="M624"/>
  <c r="N624"/>
  <c r="O624"/>
  <c r="P624"/>
  <c r="Q624"/>
  <c r="R624"/>
  <c r="S624"/>
  <c r="T624"/>
  <c r="U624"/>
  <c r="V624"/>
  <c r="W624"/>
  <c r="X624"/>
  <c r="Y624"/>
  <c r="B625"/>
  <c r="C625"/>
  <c r="D625"/>
  <c r="E625"/>
  <c r="F625"/>
  <c r="G625"/>
  <c r="H625"/>
  <c r="I625"/>
  <c r="J625"/>
  <c r="K625"/>
  <c r="L625"/>
  <c r="M625"/>
  <c r="N625"/>
  <c r="O625"/>
  <c r="P625"/>
  <c r="Q625"/>
  <c r="R625"/>
  <c r="S625"/>
  <c r="T625"/>
  <c r="U625"/>
  <c r="V625"/>
  <c r="W625"/>
  <c r="X625"/>
  <c r="Y625"/>
  <c r="B626"/>
  <c r="C626"/>
  <c r="D626"/>
  <c r="E626"/>
  <c r="F626"/>
  <c r="G626"/>
  <c r="H626"/>
  <c r="I626"/>
  <c r="J626"/>
  <c r="K626"/>
  <c r="L626"/>
  <c r="M626"/>
  <c r="N626"/>
  <c r="O626"/>
  <c r="P626"/>
  <c r="Q626"/>
  <c r="R626"/>
  <c r="S626"/>
  <c r="T626"/>
  <c r="U626"/>
  <c r="V626"/>
  <c r="W626"/>
  <c r="X626"/>
  <c r="Y626"/>
  <c r="B627"/>
  <c r="C627"/>
  <c r="D627"/>
  <c r="E627"/>
  <c r="F627"/>
  <c r="G627"/>
  <c r="H627"/>
  <c r="I627"/>
  <c r="J627"/>
  <c r="K627"/>
  <c r="L627"/>
  <c r="M627"/>
  <c r="N627"/>
  <c r="O627"/>
  <c r="P627"/>
  <c r="Q627"/>
  <c r="R627"/>
  <c r="S627"/>
  <c r="T627"/>
  <c r="U627"/>
  <c r="V627"/>
  <c r="W627"/>
  <c r="X627"/>
  <c r="Y627"/>
  <c r="B628"/>
  <c r="C628"/>
  <c r="D628"/>
  <c r="E628"/>
  <c r="F628"/>
  <c r="G628"/>
  <c r="H628"/>
  <c r="I628"/>
  <c r="J628"/>
  <c r="K628"/>
  <c r="L628"/>
  <c r="M628"/>
  <c r="N628"/>
  <c r="O628"/>
  <c r="P628"/>
  <c r="Q628"/>
  <c r="R628"/>
  <c r="S628"/>
  <c r="T628"/>
  <c r="U628"/>
  <c r="V628"/>
  <c r="W628"/>
  <c r="X628"/>
  <c r="Y628"/>
  <c r="B629"/>
  <c r="C629"/>
  <c r="D629"/>
  <c r="E629"/>
  <c r="F629"/>
  <c r="G629"/>
  <c r="H629"/>
  <c r="I629"/>
  <c r="J629"/>
  <c r="K629"/>
  <c r="L629"/>
  <c r="M629"/>
  <c r="N629"/>
  <c r="O629"/>
  <c r="P629"/>
  <c r="Q629"/>
  <c r="R629"/>
  <c r="S629"/>
  <c r="T629"/>
  <c r="U629"/>
  <c r="V629"/>
  <c r="W629"/>
  <c r="X629"/>
  <c r="Y629"/>
  <c r="B630"/>
  <c r="C630"/>
  <c r="D630"/>
  <c r="E630"/>
  <c r="F630"/>
  <c r="G630"/>
  <c r="H630"/>
  <c r="I630"/>
  <c r="J630"/>
  <c r="K630"/>
  <c r="L630"/>
  <c r="M630"/>
  <c r="N630"/>
  <c r="O630"/>
  <c r="P630"/>
  <c r="Q630"/>
  <c r="R630"/>
  <c r="S630"/>
  <c r="T630"/>
  <c r="U630"/>
  <c r="V630"/>
  <c r="W630"/>
  <c r="X630"/>
  <c r="Y630"/>
  <c r="B631"/>
  <c r="C631"/>
  <c r="D631"/>
  <c r="E631"/>
  <c r="F631"/>
  <c r="G631"/>
  <c r="H631"/>
  <c r="I631"/>
  <c r="J631"/>
  <c r="K631"/>
  <c r="L631"/>
  <c r="M631"/>
  <c r="N631"/>
  <c r="O631"/>
  <c r="P631"/>
  <c r="Q631"/>
  <c r="R631"/>
  <c r="S631"/>
  <c r="T631"/>
  <c r="U631"/>
  <c r="V631"/>
  <c r="W631"/>
  <c r="X631"/>
  <c r="Y631"/>
  <c r="B632"/>
  <c r="C632"/>
  <c r="D632"/>
  <c r="E632"/>
  <c r="F632"/>
  <c r="G632"/>
  <c r="H632"/>
  <c r="I632"/>
  <c r="J632"/>
  <c r="K632"/>
  <c r="L632"/>
  <c r="M632"/>
  <c r="N632"/>
  <c r="O632"/>
  <c r="P632"/>
  <c r="Q632"/>
  <c r="R632"/>
  <c r="S632"/>
  <c r="T632"/>
  <c r="U632"/>
  <c r="V632"/>
  <c r="W632"/>
  <c r="X632"/>
  <c r="Y632"/>
  <c r="B633"/>
  <c r="C633"/>
  <c r="D633"/>
  <c r="E633"/>
  <c r="F633"/>
  <c r="G633"/>
  <c r="H633"/>
  <c r="I633"/>
  <c r="J633"/>
  <c r="K633"/>
  <c r="L633"/>
  <c r="M633"/>
  <c r="N633"/>
  <c r="O633"/>
  <c r="P633"/>
  <c r="Q633"/>
  <c r="R633"/>
  <c r="S633"/>
  <c r="T633"/>
  <c r="U633"/>
  <c r="V633"/>
  <c r="W633"/>
  <c r="X633"/>
  <c r="Y633"/>
  <c r="B634"/>
  <c r="C634"/>
  <c r="D634"/>
  <c r="E634"/>
  <c r="F634"/>
  <c r="G634"/>
  <c r="H634"/>
  <c r="I634"/>
  <c r="J634"/>
  <c r="K634"/>
  <c r="L634"/>
  <c r="M634"/>
  <c r="N634"/>
  <c r="O634"/>
  <c r="P634"/>
  <c r="Q634"/>
  <c r="R634"/>
  <c r="S634"/>
  <c r="T634"/>
  <c r="U634"/>
  <c r="V634"/>
  <c r="W634"/>
  <c r="X634"/>
  <c r="Y634"/>
  <c r="B635"/>
  <c r="C635"/>
  <c r="D635"/>
  <c r="E635"/>
  <c r="F635"/>
  <c r="G635"/>
  <c r="H635"/>
  <c r="I635"/>
  <c r="J635"/>
  <c r="K635"/>
  <c r="L635"/>
  <c r="M635"/>
  <c r="N635"/>
  <c r="O635"/>
  <c r="P635"/>
  <c r="Q635"/>
  <c r="R635"/>
  <c r="S635"/>
  <c r="T635"/>
  <c r="U635"/>
  <c r="V635"/>
  <c r="W635"/>
  <c r="X635"/>
  <c r="Y635"/>
  <c r="B636"/>
  <c r="C636"/>
  <c r="D636"/>
  <c r="E636"/>
  <c r="F636"/>
  <c r="G636"/>
  <c r="H636"/>
  <c r="I636"/>
  <c r="J636"/>
  <c r="K636"/>
  <c r="L636"/>
  <c r="M636"/>
  <c r="N636"/>
  <c r="O636"/>
  <c r="P636"/>
  <c r="Q636"/>
  <c r="R636"/>
  <c r="S636"/>
  <c r="T636"/>
  <c r="U636"/>
  <c r="V636"/>
  <c r="W636"/>
  <c r="X636"/>
  <c r="Y636"/>
  <c r="B637"/>
  <c r="C637"/>
  <c r="D637"/>
  <c r="E637"/>
  <c r="F637"/>
  <c r="G637"/>
  <c r="H637"/>
  <c r="I637"/>
  <c r="J637"/>
  <c r="K637"/>
  <c r="L637"/>
  <c r="M637"/>
  <c r="N637"/>
  <c r="O637"/>
  <c r="P637"/>
  <c r="Q637"/>
  <c r="R637"/>
  <c r="S637"/>
  <c r="T637"/>
  <c r="U637"/>
  <c r="V637"/>
  <c r="W637"/>
  <c r="X637"/>
  <c r="Y637"/>
  <c r="B638"/>
  <c r="C638"/>
  <c r="D638"/>
  <c r="E638"/>
  <c r="F638"/>
  <c r="G638"/>
  <c r="H638"/>
  <c r="I638"/>
  <c r="J638"/>
  <c r="K638"/>
  <c r="L638"/>
  <c r="M638"/>
  <c r="N638"/>
  <c r="O638"/>
  <c r="P638"/>
  <c r="Q638"/>
  <c r="R638"/>
  <c r="S638"/>
  <c r="T638"/>
  <c r="U638"/>
  <c r="V638"/>
  <c r="W638"/>
  <c r="X638"/>
  <c r="Y638"/>
  <c r="B639"/>
  <c r="C639"/>
  <c r="D639"/>
  <c r="E639"/>
  <c r="F639"/>
  <c r="G639"/>
  <c r="H639"/>
  <c r="I639"/>
  <c r="J639"/>
  <c r="K639"/>
  <c r="L639"/>
  <c r="M639"/>
  <c r="N639"/>
  <c r="O639"/>
  <c r="P639"/>
  <c r="Q639"/>
  <c r="R639"/>
  <c r="S639"/>
  <c r="T639"/>
  <c r="U639"/>
  <c r="V639"/>
  <c r="W639"/>
  <c r="X639"/>
  <c r="Y639"/>
  <c r="B640"/>
  <c r="C640"/>
  <c r="D640"/>
  <c r="E640"/>
  <c r="F640"/>
  <c r="G640"/>
  <c r="H640"/>
  <c r="I640"/>
  <c r="J640"/>
  <c r="K640"/>
  <c r="L640"/>
  <c r="M640"/>
  <c r="N640"/>
  <c r="O640"/>
  <c r="P640"/>
  <c r="Q640"/>
  <c r="R640"/>
  <c r="S640"/>
  <c r="T640"/>
  <c r="U640"/>
  <c r="V640"/>
  <c r="W640"/>
  <c r="X640"/>
  <c r="Y640"/>
  <c r="B641"/>
  <c r="C641"/>
  <c r="D641"/>
  <c r="E641"/>
  <c r="F641"/>
  <c r="G641"/>
  <c r="H641"/>
  <c r="I641"/>
  <c r="J641"/>
  <c r="K641"/>
  <c r="L641"/>
  <c r="M641"/>
  <c r="N641"/>
  <c r="O641"/>
  <c r="P641"/>
  <c r="Q641"/>
  <c r="R641"/>
  <c r="S641"/>
  <c r="T641"/>
  <c r="U641"/>
  <c r="V641"/>
  <c r="W641"/>
  <c r="X641"/>
  <c r="Y641"/>
  <c r="B642"/>
  <c r="C642"/>
  <c r="D642"/>
  <c r="E642"/>
  <c r="F642"/>
  <c r="G642"/>
  <c r="H642"/>
  <c r="I642"/>
  <c r="J642"/>
  <c r="K642"/>
  <c r="L642"/>
  <c r="M642"/>
  <c r="N642"/>
  <c r="O642"/>
  <c r="P642"/>
  <c r="Q642"/>
  <c r="R642"/>
  <c r="S642"/>
  <c r="T642"/>
  <c r="U642"/>
  <c r="V642"/>
  <c r="W642"/>
  <c r="X642"/>
  <c r="Y642"/>
  <c r="B643"/>
  <c r="C643"/>
  <c r="D643"/>
  <c r="E643"/>
  <c r="F643"/>
  <c r="G643"/>
  <c r="H643"/>
  <c r="I643"/>
  <c r="J643"/>
  <c r="K643"/>
  <c r="L643"/>
  <c r="M643"/>
  <c r="N643"/>
  <c r="O643"/>
  <c r="P643"/>
  <c r="Q643"/>
  <c r="R643"/>
  <c r="S643"/>
  <c r="T643"/>
  <c r="U643"/>
  <c r="V643"/>
  <c r="W643"/>
  <c r="X643"/>
  <c r="Y643"/>
  <c r="B644"/>
  <c r="C644"/>
  <c r="D644"/>
  <c r="E644"/>
  <c r="F644"/>
  <c r="G644"/>
  <c r="H644"/>
  <c r="I644"/>
  <c r="J644"/>
  <c r="K644"/>
  <c r="L644"/>
  <c r="M644"/>
  <c r="N644"/>
  <c r="O644"/>
  <c r="P644"/>
  <c r="Q644"/>
  <c r="R644"/>
  <c r="S644"/>
  <c r="T644"/>
  <c r="U644"/>
  <c r="V644"/>
  <c r="W644"/>
  <c r="X644"/>
  <c r="Y644"/>
  <c r="B645"/>
  <c r="C645"/>
  <c r="D645"/>
  <c r="E645"/>
  <c r="F645"/>
  <c r="G645"/>
  <c r="H645"/>
  <c r="I645"/>
  <c r="J645"/>
  <c r="K645"/>
  <c r="L645"/>
  <c r="M645"/>
  <c r="N645"/>
  <c r="O645"/>
  <c r="P645"/>
  <c r="Q645"/>
  <c r="R645"/>
  <c r="S645"/>
  <c r="T645"/>
  <c r="U645"/>
  <c r="V645"/>
  <c r="W645"/>
  <c r="X645"/>
  <c r="Y645"/>
  <c r="B646"/>
  <c r="C646"/>
  <c r="D646"/>
  <c r="E646"/>
  <c r="F646"/>
  <c r="G646"/>
  <c r="H646"/>
  <c r="I646"/>
  <c r="J646"/>
  <c r="K646"/>
  <c r="L646"/>
  <c r="M646"/>
  <c r="N646"/>
  <c r="O646"/>
  <c r="P646"/>
  <c r="Q646"/>
  <c r="R646"/>
  <c r="S646"/>
  <c r="T646"/>
  <c r="U646"/>
  <c r="V646"/>
  <c r="W646"/>
  <c r="X646"/>
  <c r="Y646"/>
  <c r="B647"/>
  <c r="C647"/>
  <c r="D647"/>
  <c r="E647"/>
  <c r="F647"/>
  <c r="G647"/>
  <c r="H647"/>
  <c r="I647"/>
  <c r="J647"/>
  <c r="K647"/>
  <c r="L647"/>
  <c r="M647"/>
  <c r="N647"/>
  <c r="O647"/>
  <c r="P647"/>
  <c r="Q647"/>
  <c r="R647"/>
  <c r="S647"/>
  <c r="T647"/>
  <c r="U647"/>
  <c r="V647"/>
  <c r="W647"/>
  <c r="X647"/>
  <c r="Y647"/>
  <c r="B648"/>
  <c r="C648"/>
  <c r="D648"/>
  <c r="E648"/>
  <c r="F648"/>
  <c r="G648"/>
  <c r="H648"/>
  <c r="I648"/>
  <c r="J648"/>
  <c r="K648"/>
  <c r="L648"/>
  <c r="M648"/>
  <c r="N648"/>
  <c r="O648"/>
  <c r="P648"/>
  <c r="Q648"/>
  <c r="R648"/>
  <c r="S648"/>
  <c r="T648"/>
  <c r="U648"/>
  <c r="V648"/>
  <c r="W648"/>
  <c r="X648"/>
  <c r="Y648"/>
  <c r="B649"/>
  <c r="C649"/>
  <c r="D649"/>
  <c r="E649"/>
  <c r="F649"/>
  <c r="G649"/>
  <c r="H649"/>
  <c r="I649"/>
  <c r="J649"/>
  <c r="K649"/>
  <c r="L649"/>
  <c r="M649"/>
  <c r="N649"/>
  <c r="O649"/>
  <c r="P649"/>
  <c r="Q649"/>
  <c r="R649"/>
  <c r="S649"/>
  <c r="T649"/>
  <c r="U649"/>
  <c r="V649"/>
  <c r="W649"/>
  <c r="X649"/>
  <c r="Y649"/>
  <c r="B650"/>
  <c r="C650"/>
  <c r="D650"/>
  <c r="E650"/>
  <c r="F650"/>
  <c r="G650"/>
  <c r="H650"/>
  <c r="I650"/>
  <c r="J650"/>
  <c r="K650"/>
  <c r="L650"/>
  <c r="M650"/>
  <c r="N650"/>
  <c r="O650"/>
  <c r="P650"/>
  <c r="Q650"/>
  <c r="R650"/>
  <c r="S650"/>
  <c r="T650"/>
  <c r="U650"/>
  <c r="V650"/>
  <c r="W650"/>
  <c r="X650"/>
  <c r="Y650"/>
  <c r="B651"/>
  <c r="C651"/>
  <c r="D651"/>
  <c r="E651"/>
  <c r="F651"/>
  <c r="G651"/>
  <c r="H651"/>
  <c r="I651"/>
  <c r="J651"/>
  <c r="K651"/>
  <c r="L651"/>
  <c r="M651"/>
  <c r="N651"/>
  <c r="O651"/>
  <c r="P651"/>
  <c r="Q651"/>
  <c r="R651"/>
  <c r="S651"/>
  <c r="T651"/>
  <c r="U651"/>
  <c r="V651"/>
  <c r="W651"/>
  <c r="X651"/>
  <c r="Y651"/>
  <c r="B652"/>
  <c r="C652"/>
  <c r="D652"/>
  <c r="E652"/>
  <c r="F652"/>
  <c r="G652"/>
  <c r="H652"/>
  <c r="I652"/>
  <c r="J652"/>
  <c r="K652"/>
  <c r="L652"/>
  <c r="M652"/>
  <c r="N652"/>
  <c r="O652"/>
  <c r="P652"/>
  <c r="Q652"/>
  <c r="R652"/>
  <c r="S652"/>
  <c r="T652"/>
  <c r="U652"/>
  <c r="V652"/>
  <c r="W652"/>
  <c r="X652"/>
  <c r="Y652"/>
  <c r="BA652"/>
  <c r="AA653"/>
  <c r="AY655"/>
  <c r="BA655"/>
  <c r="B658"/>
  <c r="C658"/>
  <c r="D658"/>
  <c r="E658"/>
  <c r="F658"/>
  <c r="G658"/>
  <c r="H658"/>
  <c r="I658"/>
  <c r="J658"/>
  <c r="K658"/>
  <c r="L658"/>
  <c r="M658"/>
  <c r="N658"/>
  <c r="O658"/>
  <c r="P658"/>
  <c r="Q658"/>
  <c r="R658"/>
  <c r="S658"/>
  <c r="T658"/>
  <c r="U658"/>
  <c r="V658"/>
  <c r="W658"/>
  <c r="X658"/>
  <c r="Y658"/>
  <c r="B659"/>
  <c r="C659"/>
  <c r="D659"/>
  <c r="E659"/>
  <c r="F659"/>
  <c r="G659"/>
  <c r="H659"/>
  <c r="I659"/>
  <c r="J659"/>
  <c r="K659"/>
  <c r="L659"/>
  <c r="M659"/>
  <c r="N659"/>
  <c r="O659"/>
  <c r="P659"/>
  <c r="Q659"/>
  <c r="R659"/>
  <c r="S659"/>
  <c r="T659"/>
  <c r="U659"/>
  <c r="V659"/>
  <c r="W659"/>
  <c r="X659"/>
  <c r="Y659"/>
  <c r="B660"/>
  <c r="C660"/>
  <c r="D660"/>
  <c r="E660"/>
  <c r="F660"/>
  <c r="G660"/>
  <c r="H660"/>
  <c r="I660"/>
  <c r="J660"/>
  <c r="K660"/>
  <c r="L660"/>
  <c r="M660"/>
  <c r="N660"/>
  <c r="O660"/>
  <c r="P660"/>
  <c r="Q660"/>
  <c r="R660"/>
  <c r="S660"/>
  <c r="T660"/>
  <c r="U660"/>
  <c r="V660"/>
  <c r="W660"/>
  <c r="X660"/>
  <c r="Y660"/>
  <c r="B661"/>
  <c r="C661"/>
  <c r="D661"/>
  <c r="E661"/>
  <c r="F661"/>
  <c r="G661"/>
  <c r="H661"/>
  <c r="I661"/>
  <c r="J661"/>
  <c r="K661"/>
  <c r="L661"/>
  <c r="M661"/>
  <c r="N661"/>
  <c r="O661"/>
  <c r="P661"/>
  <c r="Q661"/>
  <c r="R661"/>
  <c r="S661"/>
  <c r="T661"/>
  <c r="U661"/>
  <c r="V661"/>
  <c r="W661"/>
  <c r="X661"/>
  <c r="Y661"/>
  <c r="B662"/>
  <c r="C662"/>
  <c r="D662"/>
  <c r="E662"/>
  <c r="F662"/>
  <c r="G662"/>
  <c r="H662"/>
  <c r="I662"/>
  <c r="J662"/>
  <c r="K662"/>
  <c r="L662"/>
  <c r="M662"/>
  <c r="N662"/>
  <c r="O662"/>
  <c r="P662"/>
  <c r="Q662"/>
  <c r="R662"/>
  <c r="S662"/>
  <c r="T662"/>
  <c r="U662"/>
  <c r="V662"/>
  <c r="W662"/>
  <c r="X662"/>
  <c r="Y662"/>
  <c r="B663"/>
  <c r="C663"/>
  <c r="D663"/>
  <c r="E663"/>
  <c r="F663"/>
  <c r="G663"/>
  <c r="H663"/>
  <c r="I663"/>
  <c r="J663"/>
  <c r="K663"/>
  <c r="L663"/>
  <c r="M663"/>
  <c r="N663"/>
  <c r="O663"/>
  <c r="P663"/>
  <c r="Q663"/>
  <c r="R663"/>
  <c r="S663"/>
  <c r="T663"/>
  <c r="U663"/>
  <c r="V663"/>
  <c r="W663"/>
  <c r="X663"/>
  <c r="Y663"/>
  <c r="B664"/>
  <c r="C664"/>
  <c r="D664"/>
  <c r="E664"/>
  <c r="F664"/>
  <c r="G664"/>
  <c r="H664"/>
  <c r="I664"/>
  <c r="J664"/>
  <c r="K664"/>
  <c r="L664"/>
  <c r="M664"/>
  <c r="N664"/>
  <c r="O664"/>
  <c r="P664"/>
  <c r="Q664"/>
  <c r="R664"/>
  <c r="S664"/>
  <c r="T664"/>
  <c r="U664"/>
  <c r="V664"/>
  <c r="W664"/>
  <c r="X664"/>
  <c r="Y664"/>
  <c r="B665"/>
  <c r="C665"/>
  <c r="D665"/>
  <c r="E665"/>
  <c r="F665"/>
  <c r="G665"/>
  <c r="H665"/>
  <c r="I665"/>
  <c r="J665"/>
  <c r="K665"/>
  <c r="L665"/>
  <c r="M665"/>
  <c r="N665"/>
  <c r="O665"/>
  <c r="P665"/>
  <c r="Q665"/>
  <c r="R665"/>
  <c r="S665"/>
  <c r="T665"/>
  <c r="U665"/>
  <c r="V665"/>
  <c r="W665"/>
  <c r="X665"/>
  <c r="Y665"/>
  <c r="B666"/>
  <c r="C666"/>
  <c r="D666"/>
  <c r="E666"/>
  <c r="F666"/>
  <c r="G666"/>
  <c r="H666"/>
  <c r="I666"/>
  <c r="J666"/>
  <c r="K666"/>
  <c r="L666"/>
  <c r="M666"/>
  <c r="N666"/>
  <c r="O666"/>
  <c r="P666"/>
  <c r="Q666"/>
  <c r="R666"/>
  <c r="S666"/>
  <c r="T666"/>
  <c r="U666"/>
  <c r="V666"/>
  <c r="W666"/>
  <c r="X666"/>
  <c r="Y666"/>
  <c r="B667"/>
  <c r="C667"/>
  <c r="D667"/>
  <c r="E667"/>
  <c r="F667"/>
  <c r="G667"/>
  <c r="H667"/>
  <c r="I667"/>
  <c r="J667"/>
  <c r="K667"/>
  <c r="L667"/>
  <c r="M667"/>
  <c r="N667"/>
  <c r="O667"/>
  <c r="P667"/>
  <c r="Q667"/>
  <c r="R667"/>
  <c r="S667"/>
  <c r="T667"/>
  <c r="U667"/>
  <c r="V667"/>
  <c r="W667"/>
  <c r="X667"/>
  <c r="Y667"/>
  <c r="B668"/>
  <c r="C668"/>
  <c r="D668"/>
  <c r="E668"/>
  <c r="F668"/>
  <c r="G668"/>
  <c r="H668"/>
  <c r="I668"/>
  <c r="J668"/>
  <c r="K668"/>
  <c r="L668"/>
  <c r="M668"/>
  <c r="N668"/>
  <c r="O668"/>
  <c r="P668"/>
  <c r="Q668"/>
  <c r="R668"/>
  <c r="S668"/>
  <c r="T668"/>
  <c r="U668"/>
  <c r="V668"/>
  <c r="W668"/>
  <c r="X668"/>
  <c r="Y668"/>
  <c r="B669"/>
  <c r="C669"/>
  <c r="D669"/>
  <c r="E669"/>
  <c r="F669"/>
  <c r="G669"/>
  <c r="H669"/>
  <c r="I669"/>
  <c r="J669"/>
  <c r="K669"/>
  <c r="L669"/>
  <c r="M669"/>
  <c r="N669"/>
  <c r="O669"/>
  <c r="P669"/>
  <c r="Q669"/>
  <c r="R669"/>
  <c r="S669"/>
  <c r="T669"/>
  <c r="U669"/>
  <c r="V669"/>
  <c r="W669"/>
  <c r="X669"/>
  <c r="Y669"/>
  <c r="B670"/>
  <c r="C670"/>
  <c r="D670"/>
  <c r="E670"/>
  <c r="F670"/>
  <c r="G670"/>
  <c r="H670"/>
  <c r="I670"/>
  <c r="J670"/>
  <c r="K670"/>
  <c r="L670"/>
  <c r="M670"/>
  <c r="N670"/>
  <c r="O670"/>
  <c r="P670"/>
  <c r="Q670"/>
  <c r="R670"/>
  <c r="S670"/>
  <c r="T670"/>
  <c r="U670"/>
  <c r="V670"/>
  <c r="W670"/>
  <c r="X670"/>
  <c r="Y670"/>
  <c r="B671"/>
  <c r="C671"/>
  <c r="D671"/>
  <c r="E671"/>
  <c r="F671"/>
  <c r="G671"/>
  <c r="H671"/>
  <c r="I671"/>
  <c r="J671"/>
  <c r="K671"/>
  <c r="L671"/>
  <c r="M671"/>
  <c r="N671"/>
  <c r="O671"/>
  <c r="P671"/>
  <c r="Q671"/>
  <c r="R671"/>
  <c r="S671"/>
  <c r="T671"/>
  <c r="U671"/>
  <c r="V671"/>
  <c r="W671"/>
  <c r="X671"/>
  <c r="Y671"/>
  <c r="B672"/>
  <c r="C672"/>
  <c r="D672"/>
  <c r="E672"/>
  <c r="F672"/>
  <c r="G672"/>
  <c r="H672"/>
  <c r="I672"/>
  <c r="J672"/>
  <c r="K672"/>
  <c r="L672"/>
  <c r="M672"/>
  <c r="N672"/>
  <c r="O672"/>
  <c r="P672"/>
  <c r="Q672"/>
  <c r="R672"/>
  <c r="S672"/>
  <c r="T672"/>
  <c r="U672"/>
  <c r="V672"/>
  <c r="W672"/>
  <c r="X672"/>
  <c r="Y672"/>
  <c r="B673"/>
  <c r="C673"/>
  <c r="D673"/>
  <c r="E673"/>
  <c r="F673"/>
  <c r="G673"/>
  <c r="H673"/>
  <c r="I673"/>
  <c r="J673"/>
  <c r="K673"/>
  <c r="L673"/>
  <c r="M673"/>
  <c r="N673"/>
  <c r="O673"/>
  <c r="P673"/>
  <c r="Q673"/>
  <c r="R673"/>
  <c r="S673"/>
  <c r="T673"/>
  <c r="U673"/>
  <c r="V673"/>
  <c r="W673"/>
  <c r="X673"/>
  <c r="Y673"/>
  <c r="B674"/>
  <c r="C674"/>
  <c r="D674"/>
  <c r="E674"/>
  <c r="F674"/>
  <c r="G674"/>
  <c r="H674"/>
  <c r="I674"/>
  <c r="J674"/>
  <c r="K674"/>
  <c r="L674"/>
  <c r="M674"/>
  <c r="N674"/>
  <c r="O674"/>
  <c r="P674"/>
  <c r="Q674"/>
  <c r="R674"/>
  <c r="S674"/>
  <c r="T674"/>
  <c r="U674"/>
  <c r="V674"/>
  <c r="W674"/>
  <c r="X674"/>
  <c r="Y674"/>
  <c r="B675"/>
  <c r="C675"/>
  <c r="D675"/>
  <c r="E675"/>
  <c r="F675"/>
  <c r="G675"/>
  <c r="H675"/>
  <c r="I675"/>
  <c r="J675"/>
  <c r="K675"/>
  <c r="L675"/>
  <c r="M675"/>
  <c r="N675"/>
  <c r="O675"/>
  <c r="P675"/>
  <c r="Q675"/>
  <c r="R675"/>
  <c r="S675"/>
  <c r="T675"/>
  <c r="U675"/>
  <c r="V675"/>
  <c r="W675"/>
  <c r="X675"/>
  <c r="Y675"/>
  <c r="B676"/>
  <c r="C676"/>
  <c r="D676"/>
  <c r="E676"/>
  <c r="F676"/>
  <c r="G676"/>
  <c r="H676"/>
  <c r="I676"/>
  <c r="J676"/>
  <c r="K676"/>
  <c r="L676"/>
  <c r="M676"/>
  <c r="N676"/>
  <c r="O676"/>
  <c r="P676"/>
  <c r="Q676"/>
  <c r="R676"/>
  <c r="S676"/>
  <c r="T676"/>
  <c r="U676"/>
  <c r="V676"/>
  <c r="W676"/>
  <c r="X676"/>
  <c r="Y676"/>
  <c r="B677"/>
  <c r="C677"/>
  <c r="D677"/>
  <c r="E677"/>
  <c r="F677"/>
  <c r="G677"/>
  <c r="H677"/>
  <c r="I677"/>
  <c r="J677"/>
  <c r="K677"/>
  <c r="L677"/>
  <c r="M677"/>
  <c r="N677"/>
  <c r="O677"/>
  <c r="P677"/>
  <c r="Q677"/>
  <c r="R677"/>
  <c r="S677"/>
  <c r="T677"/>
  <c r="U677"/>
  <c r="V677"/>
  <c r="W677"/>
  <c r="X677"/>
  <c r="Y677"/>
  <c r="B678"/>
  <c r="C678"/>
  <c r="D678"/>
  <c r="E678"/>
  <c r="F678"/>
  <c r="G678"/>
  <c r="H678"/>
  <c r="I678"/>
  <c r="J678"/>
  <c r="K678"/>
  <c r="L678"/>
  <c r="M678"/>
  <c r="N678"/>
  <c r="O678"/>
  <c r="P678"/>
  <c r="Q678"/>
  <c r="R678"/>
  <c r="S678"/>
  <c r="T678"/>
  <c r="U678"/>
  <c r="V678"/>
  <c r="W678"/>
  <c r="X678"/>
  <c r="Y678"/>
  <c r="B679"/>
  <c r="C679"/>
  <c r="D679"/>
  <c r="E679"/>
  <c r="F679"/>
  <c r="G679"/>
  <c r="H679"/>
  <c r="I679"/>
  <c r="J679"/>
  <c r="K679"/>
  <c r="L679"/>
  <c r="M679"/>
  <c r="N679"/>
  <c r="O679"/>
  <c r="P679"/>
  <c r="Q679"/>
  <c r="R679"/>
  <c r="S679"/>
  <c r="T679"/>
  <c r="U679"/>
  <c r="V679"/>
  <c r="W679"/>
  <c r="X679"/>
  <c r="Y679"/>
  <c r="B680"/>
  <c r="C680"/>
  <c r="D680"/>
  <c r="E680"/>
  <c r="F680"/>
  <c r="G680"/>
  <c r="H680"/>
  <c r="I680"/>
  <c r="J680"/>
  <c r="K680"/>
  <c r="L680"/>
  <c r="M680"/>
  <c r="N680"/>
  <c r="O680"/>
  <c r="P680"/>
  <c r="Q680"/>
  <c r="R680"/>
  <c r="S680"/>
  <c r="T680"/>
  <c r="U680"/>
  <c r="V680"/>
  <c r="W680"/>
  <c r="X680"/>
  <c r="Y680"/>
  <c r="B681"/>
  <c r="C681"/>
  <c r="D681"/>
  <c r="E681"/>
  <c r="F681"/>
  <c r="G681"/>
  <c r="H681"/>
  <c r="I681"/>
  <c r="J681"/>
  <c r="K681"/>
  <c r="L681"/>
  <c r="M681"/>
  <c r="N681"/>
  <c r="O681"/>
  <c r="P681"/>
  <c r="Q681"/>
  <c r="R681"/>
  <c r="S681"/>
  <c r="T681"/>
  <c r="U681"/>
  <c r="V681"/>
  <c r="W681"/>
  <c r="X681"/>
  <c r="Y681"/>
  <c r="B682"/>
  <c r="C682"/>
  <c r="D682"/>
  <c r="E682"/>
  <c r="F682"/>
  <c r="G682"/>
  <c r="H682"/>
  <c r="I682"/>
  <c r="J682"/>
  <c r="K682"/>
  <c r="L682"/>
  <c r="M682"/>
  <c r="N682"/>
  <c r="O682"/>
  <c r="P682"/>
  <c r="Q682"/>
  <c r="R682"/>
  <c r="S682"/>
  <c r="T682"/>
  <c r="U682"/>
  <c r="V682"/>
  <c r="W682"/>
  <c r="X682"/>
  <c r="Y682"/>
  <c r="B683"/>
  <c r="C683"/>
  <c r="D683"/>
  <c r="E683"/>
  <c r="F683"/>
  <c r="G683"/>
  <c r="H683"/>
  <c r="I683"/>
  <c r="J683"/>
  <c r="K683"/>
  <c r="L683"/>
  <c r="M683"/>
  <c r="N683"/>
  <c r="O683"/>
  <c r="P683"/>
  <c r="Q683"/>
  <c r="R683"/>
  <c r="S683"/>
  <c r="T683"/>
  <c r="U683"/>
  <c r="V683"/>
  <c r="W683"/>
  <c r="X683"/>
  <c r="Y683"/>
  <c r="B684"/>
  <c r="C684"/>
  <c r="D684"/>
  <c r="E684"/>
  <c r="F684"/>
  <c r="G684"/>
  <c r="H684"/>
  <c r="I684"/>
  <c r="J684"/>
  <c r="K684"/>
  <c r="L684"/>
  <c r="M684"/>
  <c r="N684"/>
  <c r="O684"/>
  <c r="P684"/>
  <c r="Q684"/>
  <c r="R684"/>
  <c r="S684"/>
  <c r="T684"/>
  <c r="U684"/>
  <c r="V684"/>
  <c r="W684"/>
  <c r="X684"/>
  <c r="Y684"/>
  <c r="B685"/>
  <c r="C685"/>
  <c r="D685"/>
  <c r="E685"/>
  <c r="F685"/>
  <c r="G685"/>
  <c r="H685"/>
  <c r="I685"/>
  <c r="J685"/>
  <c r="K685"/>
  <c r="L685"/>
  <c r="M685"/>
  <c r="N685"/>
  <c r="O685"/>
  <c r="P685"/>
  <c r="Q685"/>
  <c r="R685"/>
  <c r="S685"/>
  <c r="T685"/>
  <c r="U685"/>
  <c r="V685"/>
  <c r="W685"/>
  <c r="X685"/>
  <c r="Y685"/>
  <c r="B686"/>
  <c r="C686"/>
  <c r="D686"/>
  <c r="E686"/>
  <c r="F686"/>
  <c r="G686"/>
  <c r="H686"/>
  <c r="I686"/>
  <c r="J686"/>
  <c r="K686"/>
  <c r="L686"/>
  <c r="M686"/>
  <c r="N686"/>
  <c r="O686"/>
  <c r="P686"/>
  <c r="Q686"/>
  <c r="R686"/>
  <c r="S686"/>
  <c r="T686"/>
  <c r="U686"/>
  <c r="V686"/>
  <c r="W686"/>
  <c r="X686"/>
  <c r="Y686"/>
  <c r="B687"/>
  <c r="C687"/>
  <c r="D687"/>
  <c r="E687"/>
  <c r="F687"/>
  <c r="G687"/>
  <c r="H687"/>
  <c r="I687"/>
  <c r="J687"/>
  <c r="K687"/>
  <c r="L687"/>
  <c r="M687"/>
  <c r="N687"/>
  <c r="O687"/>
  <c r="P687"/>
  <c r="Q687"/>
  <c r="R687"/>
  <c r="S687"/>
  <c r="T687"/>
  <c r="U687"/>
  <c r="V687"/>
  <c r="W687"/>
  <c r="X687"/>
  <c r="Y687"/>
  <c r="B688"/>
  <c r="C688"/>
  <c r="D688"/>
  <c r="E688"/>
  <c r="F688"/>
  <c r="G688"/>
  <c r="H688"/>
  <c r="I688"/>
  <c r="J688"/>
  <c r="K688"/>
  <c r="L688"/>
  <c r="M688"/>
  <c r="N688"/>
  <c r="O688"/>
  <c r="P688"/>
  <c r="Q688"/>
  <c r="R688"/>
  <c r="S688"/>
  <c r="T688"/>
  <c r="U688"/>
  <c r="V688"/>
  <c r="W688"/>
  <c r="X688"/>
  <c r="Y688"/>
  <c r="AA689"/>
  <c r="AY691"/>
  <c r="AY727"/>
  <c r="AY763"/>
  <c r="AY799"/>
  <c r="BA691"/>
  <c r="B694"/>
  <c r="C694"/>
  <c r="D694"/>
  <c r="E694"/>
  <c r="F694"/>
  <c r="G694"/>
  <c r="H694"/>
  <c r="I694"/>
  <c r="J694"/>
  <c r="K694"/>
  <c r="L694"/>
  <c r="M694"/>
  <c r="N694"/>
  <c r="O694"/>
  <c r="P694"/>
  <c r="Q694"/>
  <c r="R694"/>
  <c r="S694"/>
  <c r="T694"/>
  <c r="U694"/>
  <c r="V694"/>
  <c r="W694"/>
  <c r="X694"/>
  <c r="Y694"/>
  <c r="B695"/>
  <c r="C695"/>
  <c r="D695"/>
  <c r="E695"/>
  <c r="F695"/>
  <c r="G695"/>
  <c r="H695"/>
  <c r="I695"/>
  <c r="J695"/>
  <c r="K695"/>
  <c r="L695"/>
  <c r="M695"/>
  <c r="N695"/>
  <c r="O695"/>
  <c r="P695"/>
  <c r="Q695"/>
  <c r="R695"/>
  <c r="S695"/>
  <c r="T695"/>
  <c r="U695"/>
  <c r="V695"/>
  <c r="W695"/>
  <c r="X695"/>
  <c r="Y695"/>
  <c r="B696"/>
  <c r="C696"/>
  <c r="D696"/>
  <c r="E696"/>
  <c r="F696"/>
  <c r="G696"/>
  <c r="H696"/>
  <c r="I696"/>
  <c r="J696"/>
  <c r="K696"/>
  <c r="L696"/>
  <c r="M696"/>
  <c r="N696"/>
  <c r="O696"/>
  <c r="P696"/>
  <c r="Q696"/>
  <c r="R696"/>
  <c r="S696"/>
  <c r="T696"/>
  <c r="U696"/>
  <c r="V696"/>
  <c r="W696"/>
  <c r="X696"/>
  <c r="Y696"/>
  <c r="B697"/>
  <c r="C697"/>
  <c r="D697"/>
  <c r="E697"/>
  <c r="F697"/>
  <c r="G697"/>
  <c r="H697"/>
  <c r="I697"/>
  <c r="J697"/>
  <c r="K697"/>
  <c r="L697"/>
  <c r="M697"/>
  <c r="N697"/>
  <c r="O697"/>
  <c r="P697"/>
  <c r="Q697"/>
  <c r="R697"/>
  <c r="S697"/>
  <c r="T697"/>
  <c r="U697"/>
  <c r="V697"/>
  <c r="W697"/>
  <c r="X697"/>
  <c r="Y697"/>
  <c r="B698"/>
  <c r="C698"/>
  <c r="D698"/>
  <c r="E698"/>
  <c r="F698"/>
  <c r="G698"/>
  <c r="H698"/>
  <c r="I698"/>
  <c r="J698"/>
  <c r="K698"/>
  <c r="L698"/>
  <c r="M698"/>
  <c r="N698"/>
  <c r="O698"/>
  <c r="P698"/>
  <c r="Q698"/>
  <c r="R698"/>
  <c r="S698"/>
  <c r="T698"/>
  <c r="U698"/>
  <c r="V698"/>
  <c r="W698"/>
  <c r="X698"/>
  <c r="Y698"/>
  <c r="B699"/>
  <c r="C699"/>
  <c r="D699"/>
  <c r="E699"/>
  <c r="F699"/>
  <c r="G699"/>
  <c r="H699"/>
  <c r="I699"/>
  <c r="J699"/>
  <c r="K699"/>
  <c r="L699"/>
  <c r="M699"/>
  <c r="N699"/>
  <c r="O699"/>
  <c r="P699"/>
  <c r="Q699"/>
  <c r="R699"/>
  <c r="S699"/>
  <c r="T699"/>
  <c r="U699"/>
  <c r="V699"/>
  <c r="W699"/>
  <c r="X699"/>
  <c r="Y699"/>
  <c r="B700"/>
  <c r="C700"/>
  <c r="D700"/>
  <c r="E700"/>
  <c r="F700"/>
  <c r="G700"/>
  <c r="H700"/>
  <c r="I700"/>
  <c r="J700"/>
  <c r="K700"/>
  <c r="L700"/>
  <c r="M700"/>
  <c r="N700"/>
  <c r="O700"/>
  <c r="P700"/>
  <c r="Q700"/>
  <c r="R700"/>
  <c r="S700"/>
  <c r="T700"/>
  <c r="U700"/>
  <c r="V700"/>
  <c r="W700"/>
  <c r="X700"/>
  <c r="Y700"/>
  <c r="B701"/>
  <c r="C701"/>
  <c r="D701"/>
  <c r="E701"/>
  <c r="F701"/>
  <c r="G701"/>
  <c r="H701"/>
  <c r="I701"/>
  <c r="J701"/>
  <c r="K701"/>
  <c r="L701"/>
  <c r="M701"/>
  <c r="N701"/>
  <c r="O701"/>
  <c r="P701"/>
  <c r="Q701"/>
  <c r="R701"/>
  <c r="S701"/>
  <c r="T701"/>
  <c r="U701"/>
  <c r="V701"/>
  <c r="W701"/>
  <c r="X701"/>
  <c r="Y701"/>
  <c r="B702"/>
  <c r="C702"/>
  <c r="D702"/>
  <c r="E702"/>
  <c r="F702"/>
  <c r="G702"/>
  <c r="H702"/>
  <c r="I702"/>
  <c r="J702"/>
  <c r="K702"/>
  <c r="L702"/>
  <c r="M702"/>
  <c r="N702"/>
  <c r="O702"/>
  <c r="P702"/>
  <c r="Q702"/>
  <c r="R702"/>
  <c r="S702"/>
  <c r="T702"/>
  <c r="U702"/>
  <c r="V702"/>
  <c r="W702"/>
  <c r="X702"/>
  <c r="Y702"/>
  <c r="B703"/>
  <c r="C703"/>
  <c r="D703"/>
  <c r="E703"/>
  <c r="F703"/>
  <c r="G703"/>
  <c r="H703"/>
  <c r="I703"/>
  <c r="J703"/>
  <c r="K703"/>
  <c r="L703"/>
  <c r="M703"/>
  <c r="N703"/>
  <c r="O703"/>
  <c r="P703"/>
  <c r="Q703"/>
  <c r="R703"/>
  <c r="S703"/>
  <c r="T703"/>
  <c r="U703"/>
  <c r="V703"/>
  <c r="W703"/>
  <c r="X703"/>
  <c r="Y703"/>
  <c r="B704"/>
  <c r="C704"/>
  <c r="D704"/>
  <c r="E704"/>
  <c r="F704"/>
  <c r="G704"/>
  <c r="H704"/>
  <c r="I704"/>
  <c r="J704"/>
  <c r="K704"/>
  <c r="L704"/>
  <c r="M704"/>
  <c r="N704"/>
  <c r="O704"/>
  <c r="P704"/>
  <c r="Q704"/>
  <c r="R704"/>
  <c r="S704"/>
  <c r="T704"/>
  <c r="U704"/>
  <c r="V704"/>
  <c r="W704"/>
  <c r="X704"/>
  <c r="Y704"/>
  <c r="B705"/>
  <c r="C705"/>
  <c r="D705"/>
  <c r="E705"/>
  <c r="F705"/>
  <c r="G705"/>
  <c r="H705"/>
  <c r="I705"/>
  <c r="J705"/>
  <c r="K705"/>
  <c r="L705"/>
  <c r="M705"/>
  <c r="N705"/>
  <c r="O705"/>
  <c r="P705"/>
  <c r="Q705"/>
  <c r="R705"/>
  <c r="S705"/>
  <c r="T705"/>
  <c r="U705"/>
  <c r="V705"/>
  <c r="W705"/>
  <c r="X705"/>
  <c r="Y705"/>
  <c r="B706"/>
  <c r="C706"/>
  <c r="D706"/>
  <c r="E706"/>
  <c r="F706"/>
  <c r="G706"/>
  <c r="H706"/>
  <c r="I706"/>
  <c r="J706"/>
  <c r="K706"/>
  <c r="L706"/>
  <c r="M706"/>
  <c r="N706"/>
  <c r="O706"/>
  <c r="P706"/>
  <c r="Q706"/>
  <c r="R706"/>
  <c r="S706"/>
  <c r="T706"/>
  <c r="U706"/>
  <c r="V706"/>
  <c r="W706"/>
  <c r="X706"/>
  <c r="Y706"/>
  <c r="B707"/>
  <c r="C707"/>
  <c r="D707"/>
  <c r="E707"/>
  <c r="F707"/>
  <c r="G707"/>
  <c r="H707"/>
  <c r="I707"/>
  <c r="J707"/>
  <c r="K707"/>
  <c r="L707"/>
  <c r="M707"/>
  <c r="N707"/>
  <c r="O707"/>
  <c r="P707"/>
  <c r="Q707"/>
  <c r="R707"/>
  <c r="S707"/>
  <c r="T707"/>
  <c r="U707"/>
  <c r="V707"/>
  <c r="W707"/>
  <c r="X707"/>
  <c r="Y707"/>
  <c r="B708"/>
  <c r="C708"/>
  <c r="D708"/>
  <c r="E708"/>
  <c r="F708"/>
  <c r="G708"/>
  <c r="H708"/>
  <c r="I708"/>
  <c r="J708"/>
  <c r="K708"/>
  <c r="L708"/>
  <c r="M708"/>
  <c r="N708"/>
  <c r="O708"/>
  <c r="P708"/>
  <c r="Q708"/>
  <c r="R708"/>
  <c r="S708"/>
  <c r="T708"/>
  <c r="U708"/>
  <c r="V708"/>
  <c r="W708"/>
  <c r="X708"/>
  <c r="Y708"/>
  <c r="B709"/>
  <c r="C709"/>
  <c r="D709"/>
  <c r="E709"/>
  <c r="F709"/>
  <c r="G709"/>
  <c r="H709"/>
  <c r="I709"/>
  <c r="J709"/>
  <c r="K709"/>
  <c r="L709"/>
  <c r="M709"/>
  <c r="N709"/>
  <c r="O709"/>
  <c r="P709"/>
  <c r="Q709"/>
  <c r="R709"/>
  <c r="S709"/>
  <c r="T709"/>
  <c r="U709"/>
  <c r="V709"/>
  <c r="W709"/>
  <c r="X709"/>
  <c r="Y709"/>
  <c r="B710"/>
  <c r="C710"/>
  <c r="D710"/>
  <c r="E710"/>
  <c r="F710"/>
  <c r="G710"/>
  <c r="H710"/>
  <c r="I710"/>
  <c r="J710"/>
  <c r="K710"/>
  <c r="L710"/>
  <c r="M710"/>
  <c r="N710"/>
  <c r="O710"/>
  <c r="P710"/>
  <c r="Q710"/>
  <c r="R710"/>
  <c r="S710"/>
  <c r="T710"/>
  <c r="U710"/>
  <c r="V710"/>
  <c r="W710"/>
  <c r="X710"/>
  <c r="Y710"/>
  <c r="B711"/>
  <c r="C711"/>
  <c r="D711"/>
  <c r="E711"/>
  <c r="F711"/>
  <c r="G711"/>
  <c r="H711"/>
  <c r="I711"/>
  <c r="J711"/>
  <c r="K711"/>
  <c r="L711"/>
  <c r="M711"/>
  <c r="N711"/>
  <c r="O711"/>
  <c r="P711"/>
  <c r="Q711"/>
  <c r="R711"/>
  <c r="S711"/>
  <c r="T711"/>
  <c r="U711"/>
  <c r="V711"/>
  <c r="W711"/>
  <c r="X711"/>
  <c r="Y711"/>
  <c r="B712"/>
  <c r="C712"/>
  <c r="D712"/>
  <c r="E712"/>
  <c r="F712"/>
  <c r="G712"/>
  <c r="H712"/>
  <c r="I712"/>
  <c r="J712"/>
  <c r="K712"/>
  <c r="L712"/>
  <c r="M712"/>
  <c r="N712"/>
  <c r="O712"/>
  <c r="P712"/>
  <c r="Q712"/>
  <c r="R712"/>
  <c r="S712"/>
  <c r="T712"/>
  <c r="U712"/>
  <c r="V712"/>
  <c r="W712"/>
  <c r="X712"/>
  <c r="Y712"/>
  <c r="B713"/>
  <c r="C713"/>
  <c r="D713"/>
  <c r="E713"/>
  <c r="F713"/>
  <c r="G713"/>
  <c r="H713"/>
  <c r="I713"/>
  <c r="J713"/>
  <c r="K713"/>
  <c r="L713"/>
  <c r="M713"/>
  <c r="N713"/>
  <c r="O713"/>
  <c r="P713"/>
  <c r="Q713"/>
  <c r="R713"/>
  <c r="S713"/>
  <c r="T713"/>
  <c r="U713"/>
  <c r="V713"/>
  <c r="W713"/>
  <c r="X713"/>
  <c r="Y713"/>
  <c r="B714"/>
  <c r="C714"/>
  <c r="D714"/>
  <c r="E714"/>
  <c r="F714"/>
  <c r="G714"/>
  <c r="H714"/>
  <c r="I714"/>
  <c r="J714"/>
  <c r="K714"/>
  <c r="L714"/>
  <c r="M714"/>
  <c r="N714"/>
  <c r="O714"/>
  <c r="P714"/>
  <c r="Q714"/>
  <c r="R714"/>
  <c r="S714"/>
  <c r="T714"/>
  <c r="U714"/>
  <c r="V714"/>
  <c r="W714"/>
  <c r="X714"/>
  <c r="Y714"/>
  <c r="B715"/>
  <c r="C715"/>
  <c r="D715"/>
  <c r="E715"/>
  <c r="F715"/>
  <c r="G715"/>
  <c r="H715"/>
  <c r="I715"/>
  <c r="J715"/>
  <c r="K715"/>
  <c r="L715"/>
  <c r="M715"/>
  <c r="N715"/>
  <c r="O715"/>
  <c r="P715"/>
  <c r="Q715"/>
  <c r="R715"/>
  <c r="S715"/>
  <c r="T715"/>
  <c r="U715"/>
  <c r="V715"/>
  <c r="W715"/>
  <c r="X715"/>
  <c r="Y715"/>
  <c r="B716"/>
  <c r="C716"/>
  <c r="D716"/>
  <c r="E716"/>
  <c r="F716"/>
  <c r="G716"/>
  <c r="H716"/>
  <c r="I716"/>
  <c r="J716"/>
  <c r="K716"/>
  <c r="L716"/>
  <c r="M716"/>
  <c r="N716"/>
  <c r="O716"/>
  <c r="P716"/>
  <c r="Q716"/>
  <c r="R716"/>
  <c r="S716"/>
  <c r="T716"/>
  <c r="U716"/>
  <c r="V716"/>
  <c r="W716"/>
  <c r="X716"/>
  <c r="Y716"/>
  <c r="B717"/>
  <c r="C717"/>
  <c r="D717"/>
  <c r="E717"/>
  <c r="F717"/>
  <c r="G717"/>
  <c r="H717"/>
  <c r="I717"/>
  <c r="J717"/>
  <c r="K717"/>
  <c r="L717"/>
  <c r="M717"/>
  <c r="N717"/>
  <c r="O717"/>
  <c r="P717"/>
  <c r="Q717"/>
  <c r="R717"/>
  <c r="S717"/>
  <c r="T717"/>
  <c r="U717"/>
  <c r="V717"/>
  <c r="W717"/>
  <c r="X717"/>
  <c r="Y717"/>
  <c r="B718"/>
  <c r="C718"/>
  <c r="D718"/>
  <c r="E718"/>
  <c r="F718"/>
  <c r="G718"/>
  <c r="H718"/>
  <c r="I718"/>
  <c r="J718"/>
  <c r="K718"/>
  <c r="L718"/>
  <c r="M718"/>
  <c r="N718"/>
  <c r="O718"/>
  <c r="P718"/>
  <c r="Q718"/>
  <c r="R718"/>
  <c r="S718"/>
  <c r="T718"/>
  <c r="U718"/>
  <c r="V718"/>
  <c r="W718"/>
  <c r="X718"/>
  <c r="Y718"/>
  <c r="B719"/>
  <c r="C719"/>
  <c r="D719"/>
  <c r="E719"/>
  <c r="F719"/>
  <c r="G719"/>
  <c r="H719"/>
  <c r="I719"/>
  <c r="J719"/>
  <c r="K719"/>
  <c r="L719"/>
  <c r="M719"/>
  <c r="N719"/>
  <c r="O719"/>
  <c r="P719"/>
  <c r="Q719"/>
  <c r="R719"/>
  <c r="S719"/>
  <c r="T719"/>
  <c r="U719"/>
  <c r="V719"/>
  <c r="W719"/>
  <c r="X719"/>
  <c r="Y719"/>
  <c r="B720"/>
  <c r="C720"/>
  <c r="D720"/>
  <c r="E720"/>
  <c r="F720"/>
  <c r="G720"/>
  <c r="H720"/>
  <c r="I720"/>
  <c r="J720"/>
  <c r="K720"/>
  <c r="L720"/>
  <c r="M720"/>
  <c r="N720"/>
  <c r="O720"/>
  <c r="P720"/>
  <c r="Q720"/>
  <c r="R720"/>
  <c r="S720"/>
  <c r="T720"/>
  <c r="U720"/>
  <c r="V720"/>
  <c r="W720"/>
  <c r="X720"/>
  <c r="Y720"/>
  <c r="B721"/>
  <c r="C721"/>
  <c r="D721"/>
  <c r="E721"/>
  <c r="F721"/>
  <c r="G721"/>
  <c r="H721"/>
  <c r="I721"/>
  <c r="J721"/>
  <c r="K721"/>
  <c r="L721"/>
  <c r="M721"/>
  <c r="N721"/>
  <c r="O721"/>
  <c r="P721"/>
  <c r="Q721"/>
  <c r="R721"/>
  <c r="S721"/>
  <c r="T721"/>
  <c r="U721"/>
  <c r="V721"/>
  <c r="W721"/>
  <c r="X721"/>
  <c r="Y721"/>
  <c r="B722"/>
  <c r="C722"/>
  <c r="D722"/>
  <c r="E722"/>
  <c r="F722"/>
  <c r="G722"/>
  <c r="H722"/>
  <c r="I722"/>
  <c r="J722"/>
  <c r="K722"/>
  <c r="L722"/>
  <c r="M722"/>
  <c r="N722"/>
  <c r="O722"/>
  <c r="P722"/>
  <c r="Q722"/>
  <c r="R722"/>
  <c r="S722"/>
  <c r="T722"/>
  <c r="U722"/>
  <c r="V722"/>
  <c r="W722"/>
  <c r="X722"/>
  <c r="Y722"/>
  <c r="B723"/>
  <c r="C723"/>
  <c r="D723"/>
  <c r="E723"/>
  <c r="F723"/>
  <c r="G723"/>
  <c r="H723"/>
  <c r="I723"/>
  <c r="J723"/>
  <c r="K723"/>
  <c r="L723"/>
  <c r="M723"/>
  <c r="N723"/>
  <c r="O723"/>
  <c r="P723"/>
  <c r="Q723"/>
  <c r="R723"/>
  <c r="S723"/>
  <c r="T723"/>
  <c r="U723"/>
  <c r="V723"/>
  <c r="W723"/>
  <c r="X723"/>
  <c r="Y723"/>
  <c r="B724"/>
  <c r="C724"/>
  <c r="D724"/>
  <c r="E724"/>
  <c r="F724"/>
  <c r="G724"/>
  <c r="H724"/>
  <c r="I724"/>
  <c r="J724"/>
  <c r="K724"/>
  <c r="L724"/>
  <c r="M724"/>
  <c r="N724"/>
  <c r="O724"/>
  <c r="P724"/>
  <c r="Q724"/>
  <c r="R724"/>
  <c r="S724"/>
  <c r="T724"/>
  <c r="U724"/>
  <c r="V724"/>
  <c r="W724"/>
  <c r="X724"/>
  <c r="Y724"/>
  <c r="BA727"/>
  <c r="BA763"/>
  <c r="BA799"/>
  <c r="B730"/>
  <c r="C730"/>
  <c r="D730"/>
  <c r="E730"/>
  <c r="F730"/>
  <c r="G730"/>
  <c r="H730"/>
  <c r="I730"/>
  <c r="J730"/>
  <c r="K730"/>
  <c r="L730"/>
  <c r="M730"/>
  <c r="N730"/>
  <c r="O730"/>
  <c r="P730"/>
  <c r="Q730"/>
  <c r="R730"/>
  <c r="S730"/>
  <c r="T730"/>
  <c r="U730"/>
  <c r="V730"/>
  <c r="W730"/>
  <c r="X730"/>
  <c r="Y730"/>
  <c r="B731"/>
  <c r="C731"/>
  <c r="D731"/>
  <c r="E731"/>
  <c r="F731"/>
  <c r="G731"/>
  <c r="H731"/>
  <c r="I731"/>
  <c r="J731"/>
  <c r="K731"/>
  <c r="L731"/>
  <c r="M731"/>
  <c r="N731"/>
  <c r="O731"/>
  <c r="P731"/>
  <c r="Q731"/>
  <c r="R731"/>
  <c r="S731"/>
  <c r="T731"/>
  <c r="U731"/>
  <c r="V731"/>
  <c r="W731"/>
  <c r="X731"/>
  <c r="Y731"/>
  <c r="B732"/>
  <c r="C732"/>
  <c r="D732"/>
  <c r="E732"/>
  <c r="F732"/>
  <c r="G732"/>
  <c r="H732"/>
  <c r="I732"/>
  <c r="J732"/>
  <c r="K732"/>
  <c r="L732"/>
  <c r="M732"/>
  <c r="N732"/>
  <c r="O732"/>
  <c r="P732"/>
  <c r="Q732"/>
  <c r="R732"/>
  <c r="S732"/>
  <c r="T732"/>
  <c r="U732"/>
  <c r="V732"/>
  <c r="W732"/>
  <c r="X732"/>
  <c r="Y732"/>
  <c r="B733"/>
  <c r="C733"/>
  <c r="D733"/>
  <c r="E733"/>
  <c r="F733"/>
  <c r="G733"/>
  <c r="H733"/>
  <c r="I733"/>
  <c r="J733"/>
  <c r="K733"/>
  <c r="L733"/>
  <c r="M733"/>
  <c r="N733"/>
  <c r="O733"/>
  <c r="P733"/>
  <c r="Q733"/>
  <c r="R733"/>
  <c r="S733"/>
  <c r="T733"/>
  <c r="U733"/>
  <c r="V733"/>
  <c r="W733"/>
  <c r="X733"/>
  <c r="Y733"/>
  <c r="B734"/>
  <c r="C734"/>
  <c r="D734"/>
  <c r="E734"/>
  <c r="F734"/>
  <c r="G734"/>
  <c r="H734"/>
  <c r="I734"/>
  <c r="J734"/>
  <c r="K734"/>
  <c r="L734"/>
  <c r="M734"/>
  <c r="N734"/>
  <c r="O734"/>
  <c r="P734"/>
  <c r="Q734"/>
  <c r="R734"/>
  <c r="S734"/>
  <c r="T734"/>
  <c r="U734"/>
  <c r="V734"/>
  <c r="W734"/>
  <c r="X734"/>
  <c r="Y734"/>
  <c r="B735"/>
  <c r="C735"/>
  <c r="D735"/>
  <c r="E735"/>
  <c r="F735"/>
  <c r="G735"/>
  <c r="H735"/>
  <c r="I735"/>
  <c r="J735"/>
  <c r="K735"/>
  <c r="L735"/>
  <c r="M735"/>
  <c r="N735"/>
  <c r="O735"/>
  <c r="P735"/>
  <c r="Q735"/>
  <c r="R735"/>
  <c r="S735"/>
  <c r="T735"/>
  <c r="U735"/>
  <c r="V735"/>
  <c r="W735"/>
  <c r="X735"/>
  <c r="Y735"/>
  <c r="B736"/>
  <c r="C736"/>
  <c r="D736"/>
  <c r="E736"/>
  <c r="F736"/>
  <c r="G736"/>
  <c r="H736"/>
  <c r="I736"/>
  <c r="J736"/>
  <c r="K736"/>
  <c r="L736"/>
  <c r="M736"/>
  <c r="N736"/>
  <c r="O736"/>
  <c r="P736"/>
  <c r="Q736"/>
  <c r="R736"/>
  <c r="S736"/>
  <c r="T736"/>
  <c r="U736"/>
  <c r="V736"/>
  <c r="W736"/>
  <c r="X736"/>
  <c r="Y736"/>
  <c r="B737"/>
  <c r="C737"/>
  <c r="D737"/>
  <c r="E737"/>
  <c r="F737"/>
  <c r="G737"/>
  <c r="H737"/>
  <c r="I737"/>
  <c r="J737"/>
  <c r="K737"/>
  <c r="L737"/>
  <c r="M737"/>
  <c r="N737"/>
  <c r="O737"/>
  <c r="P737"/>
  <c r="Q737"/>
  <c r="R737"/>
  <c r="S737"/>
  <c r="T737"/>
  <c r="U737"/>
  <c r="V737"/>
  <c r="W737"/>
  <c r="X737"/>
  <c r="Y737"/>
  <c r="B738"/>
  <c r="C738"/>
  <c r="D738"/>
  <c r="E738"/>
  <c r="F738"/>
  <c r="G738"/>
  <c r="H738"/>
  <c r="I738"/>
  <c r="J738"/>
  <c r="K738"/>
  <c r="L738"/>
  <c r="M738"/>
  <c r="N738"/>
  <c r="O738"/>
  <c r="P738"/>
  <c r="Q738"/>
  <c r="R738"/>
  <c r="S738"/>
  <c r="T738"/>
  <c r="U738"/>
  <c r="V738"/>
  <c r="W738"/>
  <c r="X738"/>
  <c r="Y738"/>
  <c r="B739"/>
  <c r="C739"/>
  <c r="D739"/>
  <c r="E739"/>
  <c r="F739"/>
  <c r="G739"/>
  <c r="H739"/>
  <c r="I739"/>
  <c r="J739"/>
  <c r="K739"/>
  <c r="L739"/>
  <c r="M739"/>
  <c r="N739"/>
  <c r="O739"/>
  <c r="P739"/>
  <c r="Q739"/>
  <c r="R739"/>
  <c r="S739"/>
  <c r="T739"/>
  <c r="U739"/>
  <c r="V739"/>
  <c r="W739"/>
  <c r="X739"/>
  <c r="Y739"/>
  <c r="B740"/>
  <c r="C740"/>
  <c r="D740"/>
  <c r="E740"/>
  <c r="F740"/>
  <c r="G740"/>
  <c r="H740"/>
  <c r="I740"/>
  <c r="J740"/>
  <c r="K740"/>
  <c r="L740"/>
  <c r="M740"/>
  <c r="N740"/>
  <c r="O740"/>
  <c r="P740"/>
  <c r="Q740"/>
  <c r="R740"/>
  <c r="S740"/>
  <c r="T740"/>
  <c r="U740"/>
  <c r="V740"/>
  <c r="W740"/>
  <c r="X740"/>
  <c r="Y740"/>
  <c r="B741"/>
  <c r="C741"/>
  <c r="D741"/>
  <c r="E741"/>
  <c r="F741"/>
  <c r="G741"/>
  <c r="H741"/>
  <c r="I741"/>
  <c r="J741"/>
  <c r="K741"/>
  <c r="L741"/>
  <c r="M741"/>
  <c r="N741"/>
  <c r="O741"/>
  <c r="P741"/>
  <c r="Q741"/>
  <c r="R741"/>
  <c r="S741"/>
  <c r="T741"/>
  <c r="U741"/>
  <c r="V741"/>
  <c r="W741"/>
  <c r="X741"/>
  <c r="Y741"/>
  <c r="B742"/>
  <c r="C742"/>
  <c r="D742"/>
  <c r="E742"/>
  <c r="F742"/>
  <c r="G742"/>
  <c r="H742"/>
  <c r="I742"/>
  <c r="J742"/>
  <c r="K742"/>
  <c r="L742"/>
  <c r="M742"/>
  <c r="N742"/>
  <c r="O742"/>
  <c r="P742"/>
  <c r="Q742"/>
  <c r="R742"/>
  <c r="S742"/>
  <c r="T742"/>
  <c r="U742"/>
  <c r="V742"/>
  <c r="W742"/>
  <c r="X742"/>
  <c r="Y742"/>
  <c r="B743"/>
  <c r="C743"/>
  <c r="D743"/>
  <c r="E743"/>
  <c r="F743"/>
  <c r="G743"/>
  <c r="H743"/>
  <c r="I743"/>
  <c r="J743"/>
  <c r="K743"/>
  <c r="L743"/>
  <c r="M743"/>
  <c r="N743"/>
  <c r="O743"/>
  <c r="P743"/>
  <c r="Q743"/>
  <c r="R743"/>
  <c r="S743"/>
  <c r="T743"/>
  <c r="U743"/>
  <c r="V743"/>
  <c r="W743"/>
  <c r="X743"/>
  <c r="Y743"/>
  <c r="B744"/>
  <c r="C744"/>
  <c r="D744"/>
  <c r="E744"/>
  <c r="F744"/>
  <c r="G744"/>
  <c r="H744"/>
  <c r="I744"/>
  <c r="J744"/>
  <c r="K744"/>
  <c r="L744"/>
  <c r="M744"/>
  <c r="N744"/>
  <c r="O744"/>
  <c r="P744"/>
  <c r="Q744"/>
  <c r="R744"/>
  <c r="S744"/>
  <c r="T744"/>
  <c r="U744"/>
  <c r="V744"/>
  <c r="W744"/>
  <c r="X744"/>
  <c r="Y744"/>
  <c r="B745"/>
  <c r="C745"/>
  <c r="D745"/>
  <c r="E745"/>
  <c r="F745"/>
  <c r="G745"/>
  <c r="H745"/>
  <c r="I745"/>
  <c r="J745"/>
  <c r="K745"/>
  <c r="L745"/>
  <c r="M745"/>
  <c r="N745"/>
  <c r="O745"/>
  <c r="P745"/>
  <c r="Q745"/>
  <c r="R745"/>
  <c r="S745"/>
  <c r="T745"/>
  <c r="U745"/>
  <c r="V745"/>
  <c r="W745"/>
  <c r="X745"/>
  <c r="Y745"/>
  <c r="B746"/>
  <c r="C746"/>
  <c r="D746"/>
  <c r="E746"/>
  <c r="F746"/>
  <c r="G746"/>
  <c r="H746"/>
  <c r="I746"/>
  <c r="J746"/>
  <c r="K746"/>
  <c r="L746"/>
  <c r="M746"/>
  <c r="N746"/>
  <c r="O746"/>
  <c r="P746"/>
  <c r="Q746"/>
  <c r="R746"/>
  <c r="S746"/>
  <c r="T746"/>
  <c r="U746"/>
  <c r="V746"/>
  <c r="W746"/>
  <c r="X746"/>
  <c r="Y746"/>
  <c r="B747"/>
  <c r="C747"/>
  <c r="D747"/>
  <c r="E747"/>
  <c r="F747"/>
  <c r="G747"/>
  <c r="H747"/>
  <c r="I747"/>
  <c r="J747"/>
  <c r="K747"/>
  <c r="L747"/>
  <c r="M747"/>
  <c r="N747"/>
  <c r="O747"/>
  <c r="P747"/>
  <c r="Q747"/>
  <c r="R747"/>
  <c r="S747"/>
  <c r="T747"/>
  <c r="U747"/>
  <c r="V747"/>
  <c r="W747"/>
  <c r="X747"/>
  <c r="Y747"/>
  <c r="B748"/>
  <c r="C748"/>
  <c r="D748"/>
  <c r="E748"/>
  <c r="F748"/>
  <c r="G748"/>
  <c r="H748"/>
  <c r="I748"/>
  <c r="J748"/>
  <c r="K748"/>
  <c r="L748"/>
  <c r="M748"/>
  <c r="N748"/>
  <c r="O748"/>
  <c r="P748"/>
  <c r="Q748"/>
  <c r="R748"/>
  <c r="S748"/>
  <c r="T748"/>
  <c r="U748"/>
  <c r="V748"/>
  <c r="W748"/>
  <c r="X748"/>
  <c r="Y748"/>
  <c r="B749"/>
  <c r="C749"/>
  <c r="D749"/>
  <c r="E749"/>
  <c r="F749"/>
  <c r="G749"/>
  <c r="H749"/>
  <c r="I749"/>
  <c r="J749"/>
  <c r="K749"/>
  <c r="L749"/>
  <c r="M749"/>
  <c r="N749"/>
  <c r="O749"/>
  <c r="P749"/>
  <c r="Q749"/>
  <c r="R749"/>
  <c r="S749"/>
  <c r="T749"/>
  <c r="U749"/>
  <c r="V749"/>
  <c r="W749"/>
  <c r="X749"/>
  <c r="Y749"/>
  <c r="B750"/>
  <c r="C750"/>
  <c r="D750"/>
  <c r="E750"/>
  <c r="F750"/>
  <c r="G750"/>
  <c r="H750"/>
  <c r="I750"/>
  <c r="J750"/>
  <c r="K750"/>
  <c r="L750"/>
  <c r="M750"/>
  <c r="N750"/>
  <c r="O750"/>
  <c r="P750"/>
  <c r="Q750"/>
  <c r="R750"/>
  <c r="S750"/>
  <c r="T750"/>
  <c r="U750"/>
  <c r="V750"/>
  <c r="W750"/>
  <c r="X750"/>
  <c r="Y750"/>
  <c r="B751"/>
  <c r="C751"/>
  <c r="D751"/>
  <c r="E751"/>
  <c r="F751"/>
  <c r="G751"/>
  <c r="H751"/>
  <c r="I751"/>
  <c r="J751"/>
  <c r="K751"/>
  <c r="L751"/>
  <c r="M751"/>
  <c r="N751"/>
  <c r="O751"/>
  <c r="P751"/>
  <c r="Q751"/>
  <c r="R751"/>
  <c r="S751"/>
  <c r="T751"/>
  <c r="U751"/>
  <c r="V751"/>
  <c r="W751"/>
  <c r="X751"/>
  <c r="Y751"/>
  <c r="B752"/>
  <c r="C752"/>
  <c r="D752"/>
  <c r="E752"/>
  <c r="F752"/>
  <c r="G752"/>
  <c r="H752"/>
  <c r="I752"/>
  <c r="J752"/>
  <c r="K752"/>
  <c r="L752"/>
  <c r="M752"/>
  <c r="N752"/>
  <c r="O752"/>
  <c r="P752"/>
  <c r="Q752"/>
  <c r="R752"/>
  <c r="S752"/>
  <c r="T752"/>
  <c r="U752"/>
  <c r="V752"/>
  <c r="W752"/>
  <c r="X752"/>
  <c r="Y752"/>
  <c r="B753"/>
  <c r="C753"/>
  <c r="D753"/>
  <c r="E753"/>
  <c r="F753"/>
  <c r="G753"/>
  <c r="H753"/>
  <c r="I753"/>
  <c r="J753"/>
  <c r="K753"/>
  <c r="L753"/>
  <c r="M753"/>
  <c r="N753"/>
  <c r="O753"/>
  <c r="P753"/>
  <c r="Q753"/>
  <c r="R753"/>
  <c r="S753"/>
  <c r="T753"/>
  <c r="U753"/>
  <c r="V753"/>
  <c r="W753"/>
  <c r="X753"/>
  <c r="Y753"/>
  <c r="B754"/>
  <c r="C754"/>
  <c r="D754"/>
  <c r="E754"/>
  <c r="F754"/>
  <c r="G754"/>
  <c r="H754"/>
  <c r="I754"/>
  <c r="J754"/>
  <c r="K754"/>
  <c r="L754"/>
  <c r="M754"/>
  <c r="N754"/>
  <c r="O754"/>
  <c r="P754"/>
  <c r="Q754"/>
  <c r="R754"/>
  <c r="S754"/>
  <c r="T754"/>
  <c r="U754"/>
  <c r="V754"/>
  <c r="W754"/>
  <c r="X754"/>
  <c r="Y754"/>
  <c r="B755"/>
  <c r="C755"/>
  <c r="D755"/>
  <c r="E755"/>
  <c r="F755"/>
  <c r="G755"/>
  <c r="H755"/>
  <c r="I755"/>
  <c r="J755"/>
  <c r="K755"/>
  <c r="L755"/>
  <c r="M755"/>
  <c r="N755"/>
  <c r="O755"/>
  <c r="P755"/>
  <c r="Q755"/>
  <c r="R755"/>
  <c r="S755"/>
  <c r="T755"/>
  <c r="U755"/>
  <c r="V755"/>
  <c r="W755"/>
  <c r="X755"/>
  <c r="Y755"/>
  <c r="B756"/>
  <c r="C756"/>
  <c r="D756"/>
  <c r="E756"/>
  <c r="F756"/>
  <c r="G756"/>
  <c r="H756"/>
  <c r="I756"/>
  <c r="J756"/>
  <c r="K756"/>
  <c r="L756"/>
  <c r="M756"/>
  <c r="N756"/>
  <c r="O756"/>
  <c r="P756"/>
  <c r="Q756"/>
  <c r="R756"/>
  <c r="S756"/>
  <c r="T756"/>
  <c r="U756"/>
  <c r="V756"/>
  <c r="W756"/>
  <c r="X756"/>
  <c r="Y756"/>
  <c r="B757"/>
  <c r="C757"/>
  <c r="D757"/>
  <c r="E757"/>
  <c r="F757"/>
  <c r="G757"/>
  <c r="H757"/>
  <c r="I757"/>
  <c r="J757"/>
  <c r="K757"/>
  <c r="L757"/>
  <c r="M757"/>
  <c r="N757"/>
  <c r="O757"/>
  <c r="P757"/>
  <c r="Q757"/>
  <c r="R757"/>
  <c r="S757"/>
  <c r="T757"/>
  <c r="U757"/>
  <c r="V757"/>
  <c r="W757"/>
  <c r="X757"/>
  <c r="Y757"/>
  <c r="B758"/>
  <c r="C758"/>
  <c r="D758"/>
  <c r="E758"/>
  <c r="F758"/>
  <c r="G758"/>
  <c r="H758"/>
  <c r="I758"/>
  <c r="J758"/>
  <c r="K758"/>
  <c r="L758"/>
  <c r="M758"/>
  <c r="N758"/>
  <c r="O758"/>
  <c r="P758"/>
  <c r="Q758"/>
  <c r="R758"/>
  <c r="S758"/>
  <c r="T758"/>
  <c r="U758"/>
  <c r="V758"/>
  <c r="W758"/>
  <c r="X758"/>
  <c r="Y758"/>
  <c r="B759"/>
  <c r="C759"/>
  <c r="D759"/>
  <c r="E759"/>
  <c r="F759"/>
  <c r="G759"/>
  <c r="H759"/>
  <c r="I759"/>
  <c r="J759"/>
  <c r="K759"/>
  <c r="L759"/>
  <c r="M759"/>
  <c r="N759"/>
  <c r="O759"/>
  <c r="P759"/>
  <c r="Q759"/>
  <c r="R759"/>
  <c r="S759"/>
  <c r="T759"/>
  <c r="U759"/>
  <c r="V759"/>
  <c r="W759"/>
  <c r="X759"/>
  <c r="Y759"/>
  <c r="B760"/>
  <c r="C760"/>
  <c r="D760"/>
  <c r="E760"/>
  <c r="F760"/>
  <c r="G760"/>
  <c r="H760"/>
  <c r="I760"/>
  <c r="J760"/>
  <c r="K760"/>
  <c r="L760"/>
  <c r="M760"/>
  <c r="N760"/>
  <c r="O760"/>
  <c r="P760"/>
  <c r="Q760"/>
  <c r="R760"/>
  <c r="S760"/>
  <c r="T760"/>
  <c r="U760"/>
  <c r="V760"/>
  <c r="W760"/>
  <c r="X760"/>
  <c r="Y760"/>
  <c r="AA761"/>
  <c r="B766"/>
  <c r="C766"/>
  <c r="D766"/>
  <c r="E766"/>
  <c r="F766"/>
  <c r="G766"/>
  <c r="H766"/>
  <c r="I766"/>
  <c r="J766"/>
  <c r="K766"/>
  <c r="L766"/>
  <c r="M766"/>
  <c r="N766"/>
  <c r="O766"/>
  <c r="P766"/>
  <c r="Q766"/>
  <c r="R766"/>
  <c r="S766"/>
  <c r="T766"/>
  <c r="U766"/>
  <c r="V766"/>
  <c r="W766"/>
  <c r="X766"/>
  <c r="Y766"/>
  <c r="B767"/>
  <c r="C767"/>
  <c r="D767"/>
  <c r="E767"/>
  <c r="F767"/>
  <c r="G767"/>
  <c r="H767"/>
  <c r="I767"/>
  <c r="J767"/>
  <c r="K767"/>
  <c r="L767"/>
  <c r="M767"/>
  <c r="N767"/>
  <c r="O767"/>
  <c r="P767"/>
  <c r="Q767"/>
  <c r="R767"/>
  <c r="S767"/>
  <c r="T767"/>
  <c r="U767"/>
  <c r="V767"/>
  <c r="W767"/>
  <c r="X767"/>
  <c r="Y767"/>
  <c r="B768"/>
  <c r="C768"/>
  <c r="D768"/>
  <c r="E768"/>
  <c r="F768"/>
  <c r="G768"/>
  <c r="H768"/>
  <c r="I768"/>
  <c r="J768"/>
  <c r="K768"/>
  <c r="L768"/>
  <c r="M768"/>
  <c r="N768"/>
  <c r="O768"/>
  <c r="P768"/>
  <c r="Q768"/>
  <c r="R768"/>
  <c r="S768"/>
  <c r="T768"/>
  <c r="U768"/>
  <c r="V768"/>
  <c r="W768"/>
  <c r="X768"/>
  <c r="Y768"/>
  <c r="B769"/>
  <c r="C769"/>
  <c r="D769"/>
  <c r="E769"/>
  <c r="F769"/>
  <c r="G769"/>
  <c r="H769"/>
  <c r="I769"/>
  <c r="J769"/>
  <c r="K769"/>
  <c r="L769"/>
  <c r="M769"/>
  <c r="N769"/>
  <c r="O769"/>
  <c r="P769"/>
  <c r="Q769"/>
  <c r="R769"/>
  <c r="S769"/>
  <c r="T769"/>
  <c r="U769"/>
  <c r="V769"/>
  <c r="W769"/>
  <c r="X769"/>
  <c r="Y769"/>
  <c r="B770"/>
  <c r="C770"/>
  <c r="D770"/>
  <c r="E770"/>
  <c r="F770"/>
  <c r="G770"/>
  <c r="H770"/>
  <c r="I770"/>
  <c r="J770"/>
  <c r="K770"/>
  <c r="L770"/>
  <c r="M770"/>
  <c r="N770"/>
  <c r="O770"/>
  <c r="P770"/>
  <c r="Q770"/>
  <c r="R770"/>
  <c r="S770"/>
  <c r="T770"/>
  <c r="U770"/>
  <c r="V770"/>
  <c r="W770"/>
  <c r="X770"/>
  <c r="Y770"/>
  <c r="B771"/>
  <c r="C771"/>
  <c r="D771"/>
  <c r="E771"/>
  <c r="F771"/>
  <c r="G771"/>
  <c r="H771"/>
  <c r="I771"/>
  <c r="J771"/>
  <c r="K771"/>
  <c r="L771"/>
  <c r="M771"/>
  <c r="N771"/>
  <c r="O771"/>
  <c r="P771"/>
  <c r="Q771"/>
  <c r="R771"/>
  <c r="S771"/>
  <c r="T771"/>
  <c r="U771"/>
  <c r="V771"/>
  <c r="W771"/>
  <c r="X771"/>
  <c r="Y771"/>
  <c r="B772"/>
  <c r="C772"/>
  <c r="D772"/>
  <c r="E772"/>
  <c r="F772"/>
  <c r="G772"/>
  <c r="H772"/>
  <c r="I772"/>
  <c r="J772"/>
  <c r="K772"/>
  <c r="L772"/>
  <c r="M772"/>
  <c r="N772"/>
  <c r="O772"/>
  <c r="P772"/>
  <c r="Q772"/>
  <c r="R772"/>
  <c r="S772"/>
  <c r="T772"/>
  <c r="U772"/>
  <c r="V772"/>
  <c r="W772"/>
  <c r="X772"/>
  <c r="Y772"/>
  <c r="B773"/>
  <c r="C773"/>
  <c r="D773"/>
  <c r="E773"/>
  <c r="F773"/>
  <c r="G773"/>
  <c r="H773"/>
  <c r="I773"/>
  <c r="J773"/>
  <c r="K773"/>
  <c r="L773"/>
  <c r="M773"/>
  <c r="N773"/>
  <c r="O773"/>
  <c r="P773"/>
  <c r="Q773"/>
  <c r="R773"/>
  <c r="S773"/>
  <c r="T773"/>
  <c r="U773"/>
  <c r="V773"/>
  <c r="W773"/>
  <c r="X773"/>
  <c r="Y773"/>
  <c r="B774"/>
  <c r="C774"/>
  <c r="D774"/>
  <c r="E774"/>
  <c r="F774"/>
  <c r="G774"/>
  <c r="H774"/>
  <c r="I774"/>
  <c r="J774"/>
  <c r="K774"/>
  <c r="L774"/>
  <c r="M774"/>
  <c r="N774"/>
  <c r="O774"/>
  <c r="P774"/>
  <c r="Q774"/>
  <c r="R774"/>
  <c r="S774"/>
  <c r="T774"/>
  <c r="U774"/>
  <c r="V774"/>
  <c r="W774"/>
  <c r="X774"/>
  <c r="Y774"/>
  <c r="B775"/>
  <c r="C775"/>
  <c r="D775"/>
  <c r="E775"/>
  <c r="F775"/>
  <c r="G775"/>
  <c r="H775"/>
  <c r="I775"/>
  <c r="J775"/>
  <c r="K775"/>
  <c r="L775"/>
  <c r="M775"/>
  <c r="N775"/>
  <c r="O775"/>
  <c r="P775"/>
  <c r="Q775"/>
  <c r="R775"/>
  <c r="S775"/>
  <c r="T775"/>
  <c r="U775"/>
  <c r="V775"/>
  <c r="W775"/>
  <c r="X775"/>
  <c r="Y775"/>
  <c r="B776"/>
  <c r="C776"/>
  <c r="D776"/>
  <c r="E776"/>
  <c r="F776"/>
  <c r="G776"/>
  <c r="H776"/>
  <c r="I776"/>
  <c r="J776"/>
  <c r="K776"/>
  <c r="L776"/>
  <c r="M776"/>
  <c r="N776"/>
  <c r="O776"/>
  <c r="P776"/>
  <c r="Q776"/>
  <c r="R776"/>
  <c r="S776"/>
  <c r="T776"/>
  <c r="U776"/>
  <c r="V776"/>
  <c r="W776"/>
  <c r="X776"/>
  <c r="Y776"/>
  <c r="B777"/>
  <c r="C777"/>
  <c r="D777"/>
  <c r="E777"/>
  <c r="F777"/>
  <c r="G777"/>
  <c r="H777"/>
  <c r="I777"/>
  <c r="J777"/>
  <c r="K777"/>
  <c r="L777"/>
  <c r="M777"/>
  <c r="N777"/>
  <c r="O777"/>
  <c r="P777"/>
  <c r="Q777"/>
  <c r="R777"/>
  <c r="S777"/>
  <c r="T777"/>
  <c r="U777"/>
  <c r="V777"/>
  <c r="W777"/>
  <c r="X777"/>
  <c r="Y777"/>
  <c r="B778"/>
  <c r="C778"/>
  <c r="D778"/>
  <c r="E778"/>
  <c r="F778"/>
  <c r="G778"/>
  <c r="H778"/>
  <c r="I778"/>
  <c r="J778"/>
  <c r="K778"/>
  <c r="L778"/>
  <c r="M778"/>
  <c r="N778"/>
  <c r="O778"/>
  <c r="P778"/>
  <c r="Q778"/>
  <c r="R778"/>
  <c r="S778"/>
  <c r="T778"/>
  <c r="U778"/>
  <c r="V778"/>
  <c r="W778"/>
  <c r="X778"/>
  <c r="Y778"/>
  <c r="B779"/>
  <c r="C779"/>
  <c r="D779"/>
  <c r="E779"/>
  <c r="F779"/>
  <c r="G779"/>
  <c r="H779"/>
  <c r="I779"/>
  <c r="J779"/>
  <c r="K779"/>
  <c r="L779"/>
  <c r="M779"/>
  <c r="N779"/>
  <c r="O779"/>
  <c r="P779"/>
  <c r="Q779"/>
  <c r="R779"/>
  <c r="S779"/>
  <c r="T779"/>
  <c r="U779"/>
  <c r="V779"/>
  <c r="W779"/>
  <c r="X779"/>
  <c r="Y779"/>
  <c r="B780"/>
  <c r="C780"/>
  <c r="D780"/>
  <c r="E780"/>
  <c r="F780"/>
  <c r="G780"/>
  <c r="H780"/>
  <c r="I780"/>
  <c r="J780"/>
  <c r="K780"/>
  <c r="L780"/>
  <c r="M780"/>
  <c r="N780"/>
  <c r="O780"/>
  <c r="P780"/>
  <c r="Q780"/>
  <c r="R780"/>
  <c r="S780"/>
  <c r="T780"/>
  <c r="U780"/>
  <c r="V780"/>
  <c r="W780"/>
  <c r="X780"/>
  <c r="Y780"/>
  <c r="B781"/>
  <c r="C781"/>
  <c r="D781"/>
  <c r="E781"/>
  <c r="F781"/>
  <c r="G781"/>
  <c r="H781"/>
  <c r="I781"/>
  <c r="J781"/>
  <c r="K781"/>
  <c r="L781"/>
  <c r="M781"/>
  <c r="N781"/>
  <c r="O781"/>
  <c r="P781"/>
  <c r="Q781"/>
  <c r="R781"/>
  <c r="S781"/>
  <c r="T781"/>
  <c r="U781"/>
  <c r="V781"/>
  <c r="W781"/>
  <c r="X781"/>
  <c r="Y781"/>
  <c r="B782"/>
  <c r="C782"/>
  <c r="D782"/>
  <c r="E782"/>
  <c r="F782"/>
  <c r="G782"/>
  <c r="H782"/>
  <c r="I782"/>
  <c r="J782"/>
  <c r="K782"/>
  <c r="L782"/>
  <c r="M782"/>
  <c r="N782"/>
  <c r="O782"/>
  <c r="P782"/>
  <c r="Q782"/>
  <c r="R782"/>
  <c r="S782"/>
  <c r="T782"/>
  <c r="U782"/>
  <c r="V782"/>
  <c r="W782"/>
  <c r="X782"/>
  <c r="Y782"/>
  <c r="B783"/>
  <c r="C783"/>
  <c r="D783"/>
  <c r="E783"/>
  <c r="F783"/>
  <c r="G783"/>
  <c r="H783"/>
  <c r="I783"/>
  <c r="J783"/>
  <c r="K783"/>
  <c r="L783"/>
  <c r="M783"/>
  <c r="N783"/>
  <c r="O783"/>
  <c r="P783"/>
  <c r="Q783"/>
  <c r="R783"/>
  <c r="S783"/>
  <c r="T783"/>
  <c r="U783"/>
  <c r="V783"/>
  <c r="W783"/>
  <c r="X783"/>
  <c r="Y783"/>
  <c r="B784"/>
  <c r="C784"/>
  <c r="D784"/>
  <c r="E784"/>
  <c r="F784"/>
  <c r="G784"/>
  <c r="H784"/>
  <c r="I784"/>
  <c r="J784"/>
  <c r="K784"/>
  <c r="L784"/>
  <c r="M784"/>
  <c r="N784"/>
  <c r="O784"/>
  <c r="P784"/>
  <c r="Q784"/>
  <c r="R784"/>
  <c r="S784"/>
  <c r="T784"/>
  <c r="U784"/>
  <c r="V784"/>
  <c r="W784"/>
  <c r="X784"/>
  <c r="Y784"/>
  <c r="B785"/>
  <c r="C785"/>
  <c r="D785"/>
  <c r="E785"/>
  <c r="F785"/>
  <c r="G785"/>
  <c r="H785"/>
  <c r="I785"/>
  <c r="J785"/>
  <c r="K785"/>
  <c r="L785"/>
  <c r="M785"/>
  <c r="N785"/>
  <c r="O785"/>
  <c r="P785"/>
  <c r="Q785"/>
  <c r="R785"/>
  <c r="S785"/>
  <c r="T785"/>
  <c r="U785"/>
  <c r="V785"/>
  <c r="W785"/>
  <c r="X785"/>
  <c r="Y785"/>
  <c r="B786"/>
  <c r="C786"/>
  <c r="D786"/>
  <c r="E786"/>
  <c r="F786"/>
  <c r="G786"/>
  <c r="H786"/>
  <c r="I786"/>
  <c r="J786"/>
  <c r="K786"/>
  <c r="L786"/>
  <c r="M786"/>
  <c r="N786"/>
  <c r="O786"/>
  <c r="P786"/>
  <c r="Q786"/>
  <c r="R786"/>
  <c r="S786"/>
  <c r="T786"/>
  <c r="U786"/>
  <c r="V786"/>
  <c r="W786"/>
  <c r="X786"/>
  <c r="Y786"/>
  <c r="B787"/>
  <c r="C787"/>
  <c r="D787"/>
  <c r="E787"/>
  <c r="F787"/>
  <c r="G787"/>
  <c r="H787"/>
  <c r="I787"/>
  <c r="J787"/>
  <c r="K787"/>
  <c r="L787"/>
  <c r="M787"/>
  <c r="N787"/>
  <c r="O787"/>
  <c r="P787"/>
  <c r="Q787"/>
  <c r="R787"/>
  <c r="S787"/>
  <c r="T787"/>
  <c r="U787"/>
  <c r="V787"/>
  <c r="W787"/>
  <c r="X787"/>
  <c r="Y787"/>
  <c r="B788"/>
  <c r="C788"/>
  <c r="D788"/>
  <c r="E788"/>
  <c r="F788"/>
  <c r="G788"/>
  <c r="H788"/>
  <c r="I788"/>
  <c r="J788"/>
  <c r="K788"/>
  <c r="L788"/>
  <c r="M788"/>
  <c r="N788"/>
  <c r="O788"/>
  <c r="P788"/>
  <c r="Q788"/>
  <c r="R788"/>
  <c r="S788"/>
  <c r="T788"/>
  <c r="U788"/>
  <c r="V788"/>
  <c r="W788"/>
  <c r="X788"/>
  <c r="Y788"/>
  <c r="B789"/>
  <c r="C789"/>
  <c r="D789"/>
  <c r="E789"/>
  <c r="F789"/>
  <c r="G789"/>
  <c r="H789"/>
  <c r="I789"/>
  <c r="J789"/>
  <c r="K789"/>
  <c r="L789"/>
  <c r="M789"/>
  <c r="N789"/>
  <c r="O789"/>
  <c r="P789"/>
  <c r="Q789"/>
  <c r="R789"/>
  <c r="S789"/>
  <c r="T789"/>
  <c r="U789"/>
  <c r="V789"/>
  <c r="W789"/>
  <c r="X789"/>
  <c r="Y789"/>
  <c r="B790"/>
  <c r="C790"/>
  <c r="D790"/>
  <c r="E790"/>
  <c r="F790"/>
  <c r="G790"/>
  <c r="H790"/>
  <c r="I790"/>
  <c r="J790"/>
  <c r="K790"/>
  <c r="L790"/>
  <c r="M790"/>
  <c r="N790"/>
  <c r="O790"/>
  <c r="P790"/>
  <c r="Q790"/>
  <c r="R790"/>
  <c r="S790"/>
  <c r="T790"/>
  <c r="U790"/>
  <c r="V790"/>
  <c r="W790"/>
  <c r="X790"/>
  <c r="Y790"/>
  <c r="B791"/>
  <c r="C791"/>
  <c r="D791"/>
  <c r="E791"/>
  <c r="F791"/>
  <c r="G791"/>
  <c r="H791"/>
  <c r="I791"/>
  <c r="J791"/>
  <c r="K791"/>
  <c r="L791"/>
  <c r="M791"/>
  <c r="N791"/>
  <c r="O791"/>
  <c r="P791"/>
  <c r="Q791"/>
  <c r="R791"/>
  <c r="S791"/>
  <c r="T791"/>
  <c r="U791"/>
  <c r="V791"/>
  <c r="W791"/>
  <c r="X791"/>
  <c r="Y791"/>
  <c r="B792"/>
  <c r="C792"/>
  <c r="D792"/>
  <c r="E792"/>
  <c r="F792"/>
  <c r="G792"/>
  <c r="H792"/>
  <c r="I792"/>
  <c r="J792"/>
  <c r="K792"/>
  <c r="L792"/>
  <c r="M792"/>
  <c r="N792"/>
  <c r="O792"/>
  <c r="P792"/>
  <c r="Q792"/>
  <c r="R792"/>
  <c r="S792"/>
  <c r="T792"/>
  <c r="U792"/>
  <c r="V792"/>
  <c r="W792"/>
  <c r="X792"/>
  <c r="Y792"/>
  <c r="B793"/>
  <c r="C793"/>
  <c r="D793"/>
  <c r="E793"/>
  <c r="F793"/>
  <c r="G793"/>
  <c r="H793"/>
  <c r="I793"/>
  <c r="J793"/>
  <c r="K793"/>
  <c r="L793"/>
  <c r="M793"/>
  <c r="N793"/>
  <c r="O793"/>
  <c r="P793"/>
  <c r="Q793"/>
  <c r="R793"/>
  <c r="S793"/>
  <c r="T793"/>
  <c r="U793"/>
  <c r="V793"/>
  <c r="W793"/>
  <c r="X793"/>
  <c r="Y793"/>
  <c r="B794"/>
  <c r="C794"/>
  <c r="D794"/>
  <c r="E794"/>
  <c r="F794"/>
  <c r="G794"/>
  <c r="H794"/>
  <c r="I794"/>
  <c r="J794"/>
  <c r="K794"/>
  <c r="L794"/>
  <c r="M794"/>
  <c r="N794"/>
  <c r="O794"/>
  <c r="P794"/>
  <c r="Q794"/>
  <c r="R794"/>
  <c r="S794"/>
  <c r="T794"/>
  <c r="U794"/>
  <c r="V794"/>
  <c r="W794"/>
  <c r="X794"/>
  <c r="Y794"/>
  <c r="B795"/>
  <c r="C795"/>
  <c r="D795"/>
  <c r="E795"/>
  <c r="F795"/>
  <c r="G795"/>
  <c r="H795"/>
  <c r="I795"/>
  <c r="J795"/>
  <c r="K795"/>
  <c r="L795"/>
  <c r="M795"/>
  <c r="N795"/>
  <c r="O795"/>
  <c r="P795"/>
  <c r="Q795"/>
  <c r="R795"/>
  <c r="S795"/>
  <c r="T795"/>
  <c r="U795"/>
  <c r="V795"/>
  <c r="W795"/>
  <c r="X795"/>
  <c r="Y795"/>
  <c r="B796"/>
  <c r="C796"/>
  <c r="D796"/>
  <c r="E796"/>
  <c r="F796"/>
  <c r="G796"/>
  <c r="H796"/>
  <c r="I796"/>
  <c r="J796"/>
  <c r="K796"/>
  <c r="L796"/>
  <c r="M796"/>
  <c r="N796"/>
  <c r="O796"/>
  <c r="P796"/>
  <c r="Q796"/>
  <c r="R796"/>
  <c r="S796"/>
  <c r="T796"/>
  <c r="U796"/>
  <c r="V796"/>
  <c r="W796"/>
  <c r="X796"/>
  <c r="Y796"/>
  <c r="AA797"/>
  <c r="B802"/>
  <c r="C802"/>
  <c r="D802"/>
  <c r="E802"/>
  <c r="F802"/>
  <c r="G802"/>
  <c r="H802"/>
  <c r="I802"/>
  <c r="J802"/>
  <c r="K802"/>
  <c r="L802"/>
  <c r="M802"/>
  <c r="N802"/>
  <c r="O802"/>
  <c r="P802"/>
  <c r="Q802"/>
  <c r="R802"/>
  <c r="S802"/>
  <c r="T802"/>
  <c r="U802"/>
  <c r="V802"/>
  <c r="W802"/>
  <c r="X802"/>
  <c r="Y802"/>
  <c r="B803"/>
  <c r="C803"/>
  <c r="D803"/>
  <c r="E803"/>
  <c r="F803"/>
  <c r="G803"/>
  <c r="H803"/>
  <c r="I803"/>
  <c r="J803"/>
  <c r="K803"/>
  <c r="L803"/>
  <c r="M803"/>
  <c r="N803"/>
  <c r="O803"/>
  <c r="P803"/>
  <c r="Q803"/>
  <c r="R803"/>
  <c r="S803"/>
  <c r="T803"/>
  <c r="U803"/>
  <c r="V803"/>
  <c r="W803"/>
  <c r="X803"/>
  <c r="Y803"/>
  <c r="B804"/>
  <c r="C804"/>
  <c r="D804"/>
  <c r="E804"/>
  <c r="F804"/>
  <c r="G804"/>
  <c r="H804"/>
  <c r="I804"/>
  <c r="J804"/>
  <c r="K804"/>
  <c r="L804"/>
  <c r="M804"/>
  <c r="N804"/>
  <c r="O804"/>
  <c r="P804"/>
  <c r="Q804"/>
  <c r="R804"/>
  <c r="S804"/>
  <c r="T804"/>
  <c r="U804"/>
  <c r="V804"/>
  <c r="W804"/>
  <c r="X804"/>
  <c r="Y804"/>
  <c r="B805"/>
  <c r="C805"/>
  <c r="D805"/>
  <c r="E805"/>
  <c r="F805"/>
  <c r="G805"/>
  <c r="H805"/>
  <c r="I805"/>
  <c r="J805"/>
  <c r="K805"/>
  <c r="L805"/>
  <c r="M805"/>
  <c r="N805"/>
  <c r="O805"/>
  <c r="P805"/>
  <c r="Q805"/>
  <c r="R805"/>
  <c r="S805"/>
  <c r="T805"/>
  <c r="U805"/>
  <c r="V805"/>
  <c r="W805"/>
  <c r="X805"/>
  <c r="Y805"/>
  <c r="B806"/>
  <c r="C806"/>
  <c r="D806"/>
  <c r="E806"/>
  <c r="F806"/>
  <c r="G806"/>
  <c r="H806"/>
  <c r="I806"/>
  <c r="J806"/>
  <c r="K806"/>
  <c r="L806"/>
  <c r="M806"/>
  <c r="N806"/>
  <c r="O806"/>
  <c r="P806"/>
  <c r="Q806"/>
  <c r="R806"/>
  <c r="S806"/>
  <c r="T806"/>
  <c r="U806"/>
  <c r="V806"/>
  <c r="W806"/>
  <c r="X806"/>
  <c r="Y806"/>
  <c r="B807"/>
  <c r="C807"/>
  <c r="D807"/>
  <c r="E807"/>
  <c r="F807"/>
  <c r="G807"/>
  <c r="H807"/>
  <c r="I807"/>
  <c r="J807"/>
  <c r="K807"/>
  <c r="L807"/>
  <c r="M807"/>
  <c r="N807"/>
  <c r="O807"/>
  <c r="P807"/>
  <c r="Q807"/>
  <c r="R807"/>
  <c r="S807"/>
  <c r="T807"/>
  <c r="U807"/>
  <c r="V807"/>
  <c r="W807"/>
  <c r="X807"/>
  <c r="Y807"/>
  <c r="B808"/>
  <c r="C808"/>
  <c r="D808"/>
  <c r="E808"/>
  <c r="F808"/>
  <c r="G808"/>
  <c r="H808"/>
  <c r="I808"/>
  <c r="J808"/>
  <c r="K808"/>
  <c r="L808"/>
  <c r="M808"/>
  <c r="N808"/>
  <c r="O808"/>
  <c r="P808"/>
  <c r="Q808"/>
  <c r="R808"/>
  <c r="S808"/>
  <c r="T808"/>
  <c r="U808"/>
  <c r="V808"/>
  <c r="W808"/>
  <c r="X808"/>
  <c r="Y808"/>
  <c r="B809"/>
  <c r="C809"/>
  <c r="D809"/>
  <c r="E809"/>
  <c r="F809"/>
  <c r="G809"/>
  <c r="H809"/>
  <c r="I809"/>
  <c r="J809"/>
  <c r="K809"/>
  <c r="L809"/>
  <c r="M809"/>
  <c r="N809"/>
  <c r="O809"/>
  <c r="P809"/>
  <c r="Q809"/>
  <c r="R809"/>
  <c r="S809"/>
  <c r="T809"/>
  <c r="U809"/>
  <c r="V809"/>
  <c r="W809"/>
  <c r="X809"/>
  <c r="Y809"/>
  <c r="B810"/>
  <c r="C810"/>
  <c r="D810"/>
  <c r="E810"/>
  <c r="F810"/>
  <c r="G810"/>
  <c r="H810"/>
  <c r="I810"/>
  <c r="J810"/>
  <c r="K810"/>
  <c r="L810"/>
  <c r="M810"/>
  <c r="N810"/>
  <c r="O810"/>
  <c r="P810"/>
  <c r="Q810"/>
  <c r="R810"/>
  <c r="S810"/>
  <c r="T810"/>
  <c r="U810"/>
  <c r="V810"/>
  <c r="W810"/>
  <c r="X810"/>
  <c r="Y810"/>
  <c r="B811"/>
  <c r="C811"/>
  <c r="D811"/>
  <c r="E811"/>
  <c r="F811"/>
  <c r="G811"/>
  <c r="H811"/>
  <c r="I811"/>
  <c r="J811"/>
  <c r="K811"/>
  <c r="L811"/>
  <c r="M811"/>
  <c r="N811"/>
  <c r="O811"/>
  <c r="P811"/>
  <c r="Q811"/>
  <c r="R811"/>
  <c r="S811"/>
  <c r="T811"/>
  <c r="U811"/>
  <c r="V811"/>
  <c r="W811"/>
  <c r="X811"/>
  <c r="Y811"/>
  <c r="B812"/>
  <c r="C812"/>
  <c r="D812"/>
  <c r="E812"/>
  <c r="F812"/>
  <c r="G812"/>
  <c r="H812"/>
  <c r="I812"/>
  <c r="J812"/>
  <c r="K812"/>
  <c r="L812"/>
  <c r="M812"/>
  <c r="N812"/>
  <c r="O812"/>
  <c r="P812"/>
  <c r="Q812"/>
  <c r="R812"/>
  <c r="S812"/>
  <c r="T812"/>
  <c r="U812"/>
  <c r="V812"/>
  <c r="W812"/>
  <c r="X812"/>
  <c r="Y812"/>
  <c r="B813"/>
  <c r="C813"/>
  <c r="D813"/>
  <c r="E813"/>
  <c r="F813"/>
  <c r="G813"/>
  <c r="H813"/>
  <c r="I813"/>
  <c r="J813"/>
  <c r="K813"/>
  <c r="L813"/>
  <c r="M813"/>
  <c r="N813"/>
  <c r="O813"/>
  <c r="P813"/>
  <c r="Q813"/>
  <c r="R813"/>
  <c r="S813"/>
  <c r="T813"/>
  <c r="U813"/>
  <c r="V813"/>
  <c r="W813"/>
  <c r="X813"/>
  <c r="Y813"/>
  <c r="B814"/>
  <c r="C814"/>
  <c r="D814"/>
  <c r="E814"/>
  <c r="F814"/>
  <c r="G814"/>
  <c r="H814"/>
  <c r="I814"/>
  <c r="J814"/>
  <c r="K814"/>
  <c r="L814"/>
  <c r="M814"/>
  <c r="N814"/>
  <c r="O814"/>
  <c r="P814"/>
  <c r="Q814"/>
  <c r="R814"/>
  <c r="S814"/>
  <c r="T814"/>
  <c r="U814"/>
  <c r="V814"/>
  <c r="W814"/>
  <c r="X814"/>
  <c r="Y814"/>
  <c r="B815"/>
  <c r="C815"/>
  <c r="D815"/>
  <c r="E815"/>
  <c r="F815"/>
  <c r="G815"/>
  <c r="H815"/>
  <c r="I815"/>
  <c r="J815"/>
  <c r="K815"/>
  <c r="L815"/>
  <c r="M815"/>
  <c r="N815"/>
  <c r="O815"/>
  <c r="P815"/>
  <c r="Q815"/>
  <c r="R815"/>
  <c r="S815"/>
  <c r="T815"/>
  <c r="U815"/>
  <c r="V815"/>
  <c r="W815"/>
  <c r="X815"/>
  <c r="Y815"/>
  <c r="B816"/>
  <c r="C816"/>
  <c r="D816"/>
  <c r="E816"/>
  <c r="F816"/>
  <c r="G816"/>
  <c r="H816"/>
  <c r="I816"/>
  <c r="J816"/>
  <c r="K816"/>
  <c r="L816"/>
  <c r="M816"/>
  <c r="N816"/>
  <c r="O816"/>
  <c r="P816"/>
  <c r="Q816"/>
  <c r="R816"/>
  <c r="S816"/>
  <c r="T816"/>
  <c r="U816"/>
  <c r="V816"/>
  <c r="W816"/>
  <c r="X816"/>
  <c r="Y816"/>
  <c r="B817"/>
  <c r="C817"/>
  <c r="D817"/>
  <c r="E817"/>
  <c r="F817"/>
  <c r="G817"/>
  <c r="H817"/>
  <c r="I817"/>
  <c r="J817"/>
  <c r="K817"/>
  <c r="L817"/>
  <c r="M817"/>
  <c r="N817"/>
  <c r="O817"/>
  <c r="P817"/>
  <c r="Q817"/>
  <c r="R817"/>
  <c r="S817"/>
  <c r="T817"/>
  <c r="U817"/>
  <c r="V817"/>
  <c r="W817"/>
  <c r="X817"/>
  <c r="Y817"/>
  <c r="B818"/>
  <c r="C818"/>
  <c r="D818"/>
  <c r="E818"/>
  <c r="F818"/>
  <c r="G818"/>
  <c r="H818"/>
  <c r="I818"/>
  <c r="J818"/>
  <c r="K818"/>
  <c r="L818"/>
  <c r="M818"/>
  <c r="N818"/>
  <c r="O818"/>
  <c r="P818"/>
  <c r="Q818"/>
  <c r="R818"/>
  <c r="S818"/>
  <c r="T818"/>
  <c r="U818"/>
  <c r="V818"/>
  <c r="W818"/>
  <c r="X818"/>
  <c r="Y818"/>
  <c r="B819"/>
  <c r="C819"/>
  <c r="D819"/>
  <c r="E819"/>
  <c r="F819"/>
  <c r="G819"/>
  <c r="H819"/>
  <c r="I819"/>
  <c r="J819"/>
  <c r="K819"/>
  <c r="L819"/>
  <c r="M819"/>
  <c r="N819"/>
  <c r="O819"/>
  <c r="P819"/>
  <c r="Q819"/>
  <c r="R819"/>
  <c r="S819"/>
  <c r="T819"/>
  <c r="U819"/>
  <c r="V819"/>
  <c r="W819"/>
  <c r="X819"/>
  <c r="Y819"/>
  <c r="B820"/>
  <c r="C820"/>
  <c r="D820"/>
  <c r="E820"/>
  <c r="F820"/>
  <c r="G820"/>
  <c r="H820"/>
  <c r="I820"/>
  <c r="J820"/>
  <c r="K820"/>
  <c r="L820"/>
  <c r="M820"/>
  <c r="N820"/>
  <c r="O820"/>
  <c r="P820"/>
  <c r="Q820"/>
  <c r="R820"/>
  <c r="S820"/>
  <c r="T820"/>
  <c r="U820"/>
  <c r="V820"/>
  <c r="W820"/>
  <c r="X820"/>
  <c r="Y820"/>
  <c r="B821"/>
  <c r="C821"/>
  <c r="D821"/>
  <c r="E821"/>
  <c r="F821"/>
  <c r="G821"/>
  <c r="H821"/>
  <c r="I821"/>
  <c r="J821"/>
  <c r="K821"/>
  <c r="L821"/>
  <c r="M821"/>
  <c r="N821"/>
  <c r="O821"/>
  <c r="P821"/>
  <c r="Q821"/>
  <c r="R821"/>
  <c r="S821"/>
  <c r="T821"/>
  <c r="U821"/>
  <c r="V821"/>
  <c r="W821"/>
  <c r="X821"/>
  <c r="Y821"/>
  <c r="B822"/>
  <c r="C822"/>
  <c r="D822"/>
  <c r="E822"/>
  <c r="F822"/>
  <c r="G822"/>
  <c r="H822"/>
  <c r="I822"/>
  <c r="J822"/>
  <c r="K822"/>
  <c r="L822"/>
  <c r="M822"/>
  <c r="N822"/>
  <c r="O822"/>
  <c r="P822"/>
  <c r="Q822"/>
  <c r="R822"/>
  <c r="S822"/>
  <c r="T822"/>
  <c r="U822"/>
  <c r="V822"/>
  <c r="W822"/>
  <c r="X822"/>
  <c r="Y822"/>
  <c r="B823"/>
  <c r="C823"/>
  <c r="D823"/>
  <c r="E823"/>
  <c r="F823"/>
  <c r="G823"/>
  <c r="H823"/>
  <c r="I823"/>
  <c r="J823"/>
  <c r="K823"/>
  <c r="L823"/>
  <c r="M823"/>
  <c r="N823"/>
  <c r="O823"/>
  <c r="P823"/>
  <c r="Q823"/>
  <c r="R823"/>
  <c r="S823"/>
  <c r="T823"/>
  <c r="U823"/>
  <c r="V823"/>
  <c r="W823"/>
  <c r="X823"/>
  <c r="Y823"/>
  <c r="B824"/>
  <c r="C824"/>
  <c r="D824"/>
  <c r="E824"/>
  <c r="F824"/>
  <c r="G824"/>
  <c r="H824"/>
  <c r="I824"/>
  <c r="J824"/>
  <c r="K824"/>
  <c r="L824"/>
  <c r="M824"/>
  <c r="N824"/>
  <c r="O824"/>
  <c r="P824"/>
  <c r="Q824"/>
  <c r="R824"/>
  <c r="S824"/>
  <c r="T824"/>
  <c r="U824"/>
  <c r="V824"/>
  <c r="W824"/>
  <c r="X824"/>
  <c r="Y824"/>
  <c r="B825"/>
  <c r="C825"/>
  <c r="D825"/>
  <c r="E825"/>
  <c r="F825"/>
  <c r="G825"/>
  <c r="H825"/>
  <c r="I825"/>
  <c r="J825"/>
  <c r="K825"/>
  <c r="L825"/>
  <c r="M825"/>
  <c r="N825"/>
  <c r="O825"/>
  <c r="P825"/>
  <c r="Q825"/>
  <c r="R825"/>
  <c r="S825"/>
  <c r="T825"/>
  <c r="U825"/>
  <c r="V825"/>
  <c r="W825"/>
  <c r="X825"/>
  <c r="Y825"/>
  <c r="B826"/>
  <c r="C826"/>
  <c r="D826"/>
  <c r="E826"/>
  <c r="F826"/>
  <c r="G826"/>
  <c r="H826"/>
  <c r="I826"/>
  <c r="J826"/>
  <c r="K826"/>
  <c r="L826"/>
  <c r="M826"/>
  <c r="N826"/>
  <c r="O826"/>
  <c r="P826"/>
  <c r="Q826"/>
  <c r="R826"/>
  <c r="S826"/>
  <c r="T826"/>
  <c r="U826"/>
  <c r="V826"/>
  <c r="W826"/>
  <c r="X826"/>
  <c r="Y826"/>
  <c r="B827"/>
  <c r="C827"/>
  <c r="D827"/>
  <c r="E827"/>
  <c r="F827"/>
  <c r="G827"/>
  <c r="H827"/>
  <c r="I827"/>
  <c r="J827"/>
  <c r="K827"/>
  <c r="L827"/>
  <c r="M827"/>
  <c r="N827"/>
  <c r="O827"/>
  <c r="P827"/>
  <c r="Q827"/>
  <c r="R827"/>
  <c r="S827"/>
  <c r="T827"/>
  <c r="U827"/>
  <c r="V827"/>
  <c r="W827"/>
  <c r="X827"/>
  <c r="Y827"/>
  <c r="B828"/>
  <c r="C828"/>
  <c r="D828"/>
  <c r="E828"/>
  <c r="F828"/>
  <c r="G828"/>
  <c r="H828"/>
  <c r="I828"/>
  <c r="J828"/>
  <c r="K828"/>
  <c r="L828"/>
  <c r="M828"/>
  <c r="N828"/>
  <c r="O828"/>
  <c r="P828"/>
  <c r="Q828"/>
  <c r="R828"/>
  <c r="S828"/>
  <c r="T828"/>
  <c r="U828"/>
  <c r="V828"/>
  <c r="W828"/>
  <c r="X828"/>
  <c r="Y828"/>
  <c r="B829"/>
  <c r="C829"/>
  <c r="D829"/>
  <c r="E829"/>
  <c r="F829"/>
  <c r="G829"/>
  <c r="H829"/>
  <c r="I829"/>
  <c r="J829"/>
  <c r="K829"/>
  <c r="L829"/>
  <c r="M829"/>
  <c r="N829"/>
  <c r="O829"/>
  <c r="P829"/>
  <c r="Q829"/>
  <c r="R829"/>
  <c r="S829"/>
  <c r="T829"/>
  <c r="U829"/>
  <c r="V829"/>
  <c r="W829"/>
  <c r="X829"/>
  <c r="Y829"/>
  <c r="B830"/>
  <c r="C830"/>
  <c r="D830"/>
  <c r="E830"/>
  <c r="F830"/>
  <c r="G830"/>
  <c r="H830"/>
  <c r="I830"/>
  <c r="J830"/>
  <c r="K830"/>
  <c r="L830"/>
  <c r="M830"/>
  <c r="N830"/>
  <c r="O830"/>
  <c r="P830"/>
  <c r="Q830"/>
  <c r="R830"/>
  <c r="S830"/>
  <c r="T830"/>
  <c r="U830"/>
  <c r="V830"/>
  <c r="W830"/>
  <c r="X830"/>
  <c r="Y830"/>
  <c r="B831"/>
  <c r="C831"/>
  <c r="D831"/>
  <c r="E831"/>
  <c r="F831"/>
  <c r="G831"/>
  <c r="H831"/>
  <c r="I831"/>
  <c r="J831"/>
  <c r="K831"/>
  <c r="L831"/>
  <c r="M831"/>
  <c r="N831"/>
  <c r="O831"/>
  <c r="P831"/>
  <c r="Q831"/>
  <c r="R831"/>
  <c r="S831"/>
  <c r="T831"/>
  <c r="U831"/>
  <c r="V831"/>
  <c r="W831"/>
  <c r="X831"/>
  <c r="Y831"/>
  <c r="B832"/>
  <c r="C832"/>
  <c r="D832"/>
  <c r="E832"/>
  <c r="F832"/>
  <c r="G832"/>
  <c r="H832"/>
  <c r="I832"/>
  <c r="J832"/>
  <c r="K832"/>
  <c r="L832"/>
  <c r="M832"/>
  <c r="N832"/>
  <c r="O832"/>
  <c r="P832"/>
  <c r="Q832"/>
  <c r="R832"/>
  <c r="S832"/>
  <c r="T832"/>
  <c r="U832"/>
  <c r="V832"/>
  <c r="W832"/>
  <c r="X832"/>
  <c r="Y832"/>
  <c r="AA834"/>
  <c r="B838"/>
  <c r="C838"/>
  <c r="D838"/>
  <c r="E838"/>
  <c r="F838"/>
  <c r="G838"/>
  <c r="H838"/>
  <c r="I838"/>
  <c r="J838"/>
  <c r="K838"/>
  <c r="L838"/>
  <c r="M838"/>
  <c r="N838"/>
  <c r="O838"/>
  <c r="P838"/>
  <c r="Q838"/>
  <c r="R838"/>
  <c r="S838"/>
  <c r="T838"/>
  <c r="U838"/>
  <c r="V838"/>
  <c r="W838"/>
  <c r="X838"/>
  <c r="Y838"/>
  <c r="B839"/>
  <c r="C839"/>
  <c r="D839"/>
  <c r="E839"/>
  <c r="F839"/>
  <c r="G839"/>
  <c r="H839"/>
  <c r="I839"/>
  <c r="J839"/>
  <c r="K839"/>
  <c r="L839"/>
  <c r="M839"/>
  <c r="N839"/>
  <c r="O839"/>
  <c r="P839"/>
  <c r="Q839"/>
  <c r="R839"/>
  <c r="S839"/>
  <c r="T839"/>
  <c r="U839"/>
  <c r="V839"/>
  <c r="W839"/>
  <c r="X839"/>
  <c r="Y839"/>
  <c r="B840"/>
  <c r="C840"/>
  <c r="D840"/>
  <c r="E840"/>
  <c r="F840"/>
  <c r="G840"/>
  <c r="H840"/>
  <c r="I840"/>
  <c r="J840"/>
  <c r="K840"/>
  <c r="L840"/>
  <c r="M840"/>
  <c r="N840"/>
  <c r="O840"/>
  <c r="P840"/>
  <c r="Q840"/>
  <c r="R840"/>
  <c r="S840"/>
  <c r="T840"/>
  <c r="U840"/>
  <c r="V840"/>
  <c r="W840"/>
  <c r="X840"/>
  <c r="Y840"/>
  <c r="B841"/>
  <c r="C841"/>
  <c r="D841"/>
  <c r="E841"/>
  <c r="F841"/>
  <c r="G841"/>
  <c r="H841"/>
  <c r="I841"/>
  <c r="J841"/>
  <c r="K841"/>
  <c r="L841"/>
  <c r="M841"/>
  <c r="N841"/>
  <c r="O841"/>
  <c r="P841"/>
  <c r="Q841"/>
  <c r="R841"/>
  <c r="S841"/>
  <c r="T841"/>
  <c r="U841"/>
  <c r="V841"/>
  <c r="W841"/>
  <c r="X841"/>
  <c r="Y841"/>
  <c r="B842"/>
  <c r="C842"/>
  <c r="D842"/>
  <c r="E842"/>
  <c r="F842"/>
  <c r="G842"/>
  <c r="H842"/>
  <c r="I842"/>
  <c r="J842"/>
  <c r="K842"/>
  <c r="L842"/>
  <c r="M842"/>
  <c r="N842"/>
  <c r="O842"/>
  <c r="P842"/>
  <c r="Q842"/>
  <c r="R842"/>
  <c r="S842"/>
  <c r="T842"/>
  <c r="U842"/>
  <c r="V842"/>
  <c r="W842"/>
  <c r="X842"/>
  <c r="Y842"/>
  <c r="B843"/>
  <c r="C843"/>
  <c r="D843"/>
  <c r="E843"/>
  <c r="F843"/>
  <c r="G843"/>
  <c r="H843"/>
  <c r="I843"/>
  <c r="J843"/>
  <c r="K843"/>
  <c r="L843"/>
  <c r="M843"/>
  <c r="N843"/>
  <c r="O843"/>
  <c r="P843"/>
  <c r="Q843"/>
  <c r="R843"/>
  <c r="S843"/>
  <c r="T843"/>
  <c r="U843"/>
  <c r="V843"/>
  <c r="W843"/>
  <c r="X843"/>
  <c r="Y843"/>
  <c r="B844"/>
  <c r="C844"/>
  <c r="D844"/>
  <c r="E844"/>
  <c r="F844"/>
  <c r="G844"/>
  <c r="H844"/>
  <c r="I844"/>
  <c r="J844"/>
  <c r="K844"/>
  <c r="L844"/>
  <c r="M844"/>
  <c r="N844"/>
  <c r="O844"/>
  <c r="P844"/>
  <c r="Q844"/>
  <c r="R844"/>
  <c r="S844"/>
  <c r="T844"/>
  <c r="U844"/>
  <c r="V844"/>
  <c r="W844"/>
  <c r="X844"/>
  <c r="Y844"/>
  <c r="B845"/>
  <c r="C845"/>
  <c r="D845"/>
  <c r="E845"/>
  <c r="F845"/>
  <c r="G845"/>
  <c r="H845"/>
  <c r="I845"/>
  <c r="J845"/>
  <c r="K845"/>
  <c r="L845"/>
  <c r="M845"/>
  <c r="N845"/>
  <c r="O845"/>
  <c r="P845"/>
  <c r="Q845"/>
  <c r="R845"/>
  <c r="S845"/>
  <c r="T845"/>
  <c r="U845"/>
  <c r="V845"/>
  <c r="W845"/>
  <c r="X845"/>
  <c r="Y845"/>
  <c r="B846"/>
  <c r="C846"/>
  <c r="D846"/>
  <c r="E846"/>
  <c r="F846"/>
  <c r="G846"/>
  <c r="H846"/>
  <c r="I846"/>
  <c r="J846"/>
  <c r="K846"/>
  <c r="L846"/>
  <c r="M846"/>
  <c r="N846"/>
  <c r="O846"/>
  <c r="P846"/>
  <c r="Q846"/>
  <c r="R846"/>
  <c r="S846"/>
  <c r="T846"/>
  <c r="U846"/>
  <c r="V846"/>
  <c r="W846"/>
  <c r="X846"/>
  <c r="Y846"/>
  <c r="B847"/>
  <c r="C847"/>
  <c r="D847"/>
  <c r="E847"/>
  <c r="F847"/>
  <c r="G847"/>
  <c r="H847"/>
  <c r="I847"/>
  <c r="J847"/>
  <c r="K847"/>
  <c r="L847"/>
  <c r="M847"/>
  <c r="N847"/>
  <c r="O847"/>
  <c r="P847"/>
  <c r="Q847"/>
  <c r="R847"/>
  <c r="S847"/>
  <c r="T847"/>
  <c r="U847"/>
  <c r="V847"/>
  <c r="W847"/>
  <c r="X847"/>
  <c r="Y847"/>
  <c r="B848"/>
  <c r="C848"/>
  <c r="D848"/>
  <c r="E848"/>
  <c r="F848"/>
  <c r="G848"/>
  <c r="H848"/>
  <c r="I848"/>
  <c r="J848"/>
  <c r="K848"/>
  <c r="L848"/>
  <c r="M848"/>
  <c r="N848"/>
  <c r="O848"/>
  <c r="P848"/>
  <c r="Q848"/>
  <c r="R848"/>
  <c r="S848"/>
  <c r="T848"/>
  <c r="U848"/>
  <c r="V848"/>
  <c r="W848"/>
  <c r="X848"/>
  <c r="Y848"/>
  <c r="B849"/>
  <c r="C849"/>
  <c r="D849"/>
  <c r="E849"/>
  <c r="F849"/>
  <c r="G849"/>
  <c r="H849"/>
  <c r="I849"/>
  <c r="J849"/>
  <c r="K849"/>
  <c r="L849"/>
  <c r="M849"/>
  <c r="N849"/>
  <c r="O849"/>
  <c r="P849"/>
  <c r="Q849"/>
  <c r="R849"/>
  <c r="S849"/>
  <c r="T849"/>
  <c r="U849"/>
  <c r="V849"/>
  <c r="W849"/>
  <c r="X849"/>
  <c r="Y849"/>
  <c r="B850"/>
  <c r="C850"/>
  <c r="D850"/>
  <c r="E850"/>
  <c r="F850"/>
  <c r="G850"/>
  <c r="H850"/>
  <c r="I850"/>
  <c r="J850"/>
  <c r="K850"/>
  <c r="L850"/>
  <c r="M850"/>
  <c r="N850"/>
  <c r="O850"/>
  <c r="P850"/>
  <c r="Q850"/>
  <c r="R850"/>
  <c r="S850"/>
  <c r="T850"/>
  <c r="U850"/>
  <c r="V850"/>
  <c r="W850"/>
  <c r="X850"/>
  <c r="Y850"/>
  <c r="B851"/>
  <c r="C851"/>
  <c r="D851"/>
  <c r="E851"/>
  <c r="F851"/>
  <c r="G851"/>
  <c r="H851"/>
  <c r="I851"/>
  <c r="J851"/>
  <c r="K851"/>
  <c r="L851"/>
  <c r="M851"/>
  <c r="N851"/>
  <c r="O851"/>
  <c r="P851"/>
  <c r="Q851"/>
  <c r="R851"/>
  <c r="S851"/>
  <c r="T851"/>
  <c r="U851"/>
  <c r="V851"/>
  <c r="W851"/>
  <c r="X851"/>
  <c r="Y851"/>
  <c r="B852"/>
  <c r="C852"/>
  <c r="D852"/>
  <c r="E852"/>
  <c r="F852"/>
  <c r="G852"/>
  <c r="H852"/>
  <c r="I852"/>
  <c r="J852"/>
  <c r="K852"/>
  <c r="L852"/>
  <c r="M852"/>
  <c r="N852"/>
  <c r="O852"/>
  <c r="P852"/>
  <c r="Q852"/>
  <c r="R852"/>
  <c r="S852"/>
  <c r="T852"/>
  <c r="U852"/>
  <c r="V852"/>
  <c r="W852"/>
  <c r="X852"/>
  <c r="Y852"/>
  <c r="B853"/>
  <c r="C853"/>
  <c r="D853"/>
  <c r="E853"/>
  <c r="F853"/>
  <c r="G853"/>
  <c r="H853"/>
  <c r="I853"/>
  <c r="J853"/>
  <c r="K853"/>
  <c r="L853"/>
  <c r="M853"/>
  <c r="N853"/>
  <c r="O853"/>
  <c r="P853"/>
  <c r="Q853"/>
  <c r="R853"/>
  <c r="S853"/>
  <c r="T853"/>
  <c r="U853"/>
  <c r="V853"/>
  <c r="W853"/>
  <c r="X853"/>
  <c r="Y853"/>
  <c r="B854"/>
  <c r="C854"/>
  <c r="D854"/>
  <c r="E854"/>
  <c r="F854"/>
  <c r="G854"/>
  <c r="H854"/>
  <c r="I854"/>
  <c r="J854"/>
  <c r="K854"/>
  <c r="L854"/>
  <c r="M854"/>
  <c r="N854"/>
  <c r="O854"/>
  <c r="P854"/>
  <c r="Q854"/>
  <c r="R854"/>
  <c r="S854"/>
  <c r="T854"/>
  <c r="U854"/>
  <c r="V854"/>
  <c r="W854"/>
  <c r="X854"/>
  <c r="Y854"/>
  <c r="B855"/>
  <c r="C855"/>
  <c r="D855"/>
  <c r="E855"/>
  <c r="F855"/>
  <c r="G855"/>
  <c r="H855"/>
  <c r="I855"/>
  <c r="J855"/>
  <c r="K855"/>
  <c r="L855"/>
  <c r="M855"/>
  <c r="N855"/>
  <c r="O855"/>
  <c r="P855"/>
  <c r="Q855"/>
  <c r="R855"/>
  <c r="S855"/>
  <c r="T855"/>
  <c r="U855"/>
  <c r="V855"/>
  <c r="W855"/>
  <c r="X855"/>
  <c r="Y855"/>
  <c r="B856"/>
  <c r="C856"/>
  <c r="D856"/>
  <c r="E856"/>
  <c r="F856"/>
  <c r="G856"/>
  <c r="H856"/>
  <c r="I856"/>
  <c r="J856"/>
  <c r="K856"/>
  <c r="L856"/>
  <c r="M856"/>
  <c r="N856"/>
  <c r="O856"/>
  <c r="P856"/>
  <c r="Q856"/>
  <c r="R856"/>
  <c r="S856"/>
  <c r="T856"/>
  <c r="U856"/>
  <c r="V856"/>
  <c r="W856"/>
  <c r="X856"/>
  <c r="Y856"/>
  <c r="B857"/>
  <c r="C857"/>
  <c r="D857"/>
  <c r="E857"/>
  <c r="F857"/>
  <c r="G857"/>
  <c r="H857"/>
  <c r="I857"/>
  <c r="J857"/>
  <c r="K857"/>
  <c r="L857"/>
  <c r="M857"/>
  <c r="N857"/>
  <c r="O857"/>
  <c r="P857"/>
  <c r="Q857"/>
  <c r="R857"/>
  <c r="S857"/>
  <c r="T857"/>
  <c r="U857"/>
  <c r="V857"/>
  <c r="W857"/>
  <c r="X857"/>
  <c r="Y857"/>
  <c r="B858"/>
  <c r="C858"/>
  <c r="D858"/>
  <c r="E858"/>
  <c r="F858"/>
  <c r="G858"/>
  <c r="H858"/>
  <c r="I858"/>
  <c r="J858"/>
  <c r="K858"/>
  <c r="L858"/>
  <c r="M858"/>
  <c r="N858"/>
  <c r="O858"/>
  <c r="P858"/>
  <c r="Q858"/>
  <c r="R858"/>
  <c r="S858"/>
  <c r="T858"/>
  <c r="U858"/>
  <c r="V858"/>
  <c r="W858"/>
  <c r="X858"/>
  <c r="Y858"/>
  <c r="B859"/>
  <c r="C859"/>
  <c r="D859"/>
  <c r="E859"/>
  <c r="F859"/>
  <c r="G859"/>
  <c r="H859"/>
  <c r="I859"/>
  <c r="J859"/>
  <c r="K859"/>
  <c r="L859"/>
  <c r="M859"/>
  <c r="N859"/>
  <c r="O859"/>
  <c r="P859"/>
  <c r="Q859"/>
  <c r="R859"/>
  <c r="S859"/>
  <c r="T859"/>
  <c r="U859"/>
  <c r="V859"/>
  <c r="W859"/>
  <c r="X859"/>
  <c r="Y859"/>
  <c r="B860"/>
  <c r="C860"/>
  <c r="D860"/>
  <c r="E860"/>
  <c r="F860"/>
  <c r="G860"/>
  <c r="H860"/>
  <c r="I860"/>
  <c r="J860"/>
  <c r="K860"/>
  <c r="L860"/>
  <c r="M860"/>
  <c r="N860"/>
  <c r="O860"/>
  <c r="P860"/>
  <c r="Q860"/>
  <c r="R860"/>
  <c r="S860"/>
  <c r="T860"/>
  <c r="U860"/>
  <c r="V860"/>
  <c r="W860"/>
  <c r="X860"/>
  <c r="Y860"/>
  <c r="B861"/>
  <c r="C861"/>
  <c r="D861"/>
  <c r="E861"/>
  <c r="F861"/>
  <c r="G861"/>
  <c r="H861"/>
  <c r="I861"/>
  <c r="J861"/>
  <c r="K861"/>
  <c r="L861"/>
  <c r="M861"/>
  <c r="N861"/>
  <c r="O861"/>
  <c r="P861"/>
  <c r="Q861"/>
  <c r="R861"/>
  <c r="S861"/>
  <c r="T861"/>
  <c r="U861"/>
  <c r="V861"/>
  <c r="W861"/>
  <c r="X861"/>
  <c r="Y861"/>
  <c r="B862"/>
  <c r="C862"/>
  <c r="D862"/>
  <c r="E862"/>
  <c r="F862"/>
  <c r="G862"/>
  <c r="H862"/>
  <c r="I862"/>
  <c r="J862"/>
  <c r="K862"/>
  <c r="L862"/>
  <c r="M862"/>
  <c r="N862"/>
  <c r="O862"/>
  <c r="P862"/>
  <c r="Q862"/>
  <c r="R862"/>
  <c r="S862"/>
  <c r="T862"/>
  <c r="U862"/>
  <c r="V862"/>
  <c r="W862"/>
  <c r="X862"/>
  <c r="Y862"/>
  <c r="B863"/>
  <c r="C863"/>
  <c r="D863"/>
  <c r="E863"/>
  <c r="F863"/>
  <c r="G863"/>
  <c r="H863"/>
  <c r="I863"/>
  <c r="J863"/>
  <c r="K863"/>
  <c r="L863"/>
  <c r="M863"/>
  <c r="N863"/>
  <c r="O863"/>
  <c r="P863"/>
  <c r="Q863"/>
  <c r="R863"/>
  <c r="S863"/>
  <c r="T863"/>
  <c r="U863"/>
  <c r="V863"/>
  <c r="W863"/>
  <c r="X863"/>
  <c r="Y863"/>
  <c r="B864"/>
  <c r="C864"/>
  <c r="D864"/>
  <c r="E864"/>
  <c r="F864"/>
  <c r="G864"/>
  <c r="H864"/>
  <c r="I864"/>
  <c r="J864"/>
  <c r="K864"/>
  <c r="L864"/>
  <c r="M864"/>
  <c r="N864"/>
  <c r="O864"/>
  <c r="P864"/>
  <c r="Q864"/>
  <c r="R864"/>
  <c r="S864"/>
  <c r="T864"/>
  <c r="U864"/>
  <c r="V864"/>
  <c r="W864"/>
  <c r="X864"/>
  <c r="Y864"/>
  <c r="B865"/>
  <c r="C865"/>
  <c r="D865"/>
  <c r="E865"/>
  <c r="F865"/>
  <c r="G865"/>
  <c r="H865"/>
  <c r="I865"/>
  <c r="J865"/>
  <c r="K865"/>
  <c r="L865"/>
  <c r="M865"/>
  <c r="N865"/>
  <c r="O865"/>
  <c r="P865"/>
  <c r="Q865"/>
  <c r="R865"/>
  <c r="S865"/>
  <c r="T865"/>
  <c r="U865"/>
  <c r="V865"/>
  <c r="W865"/>
  <c r="X865"/>
  <c r="Y865"/>
  <c r="B866"/>
  <c r="C866"/>
  <c r="D866"/>
  <c r="E866"/>
  <c r="F866"/>
  <c r="G866"/>
  <c r="H866"/>
  <c r="I866"/>
  <c r="J866"/>
  <c r="K866"/>
  <c r="L866"/>
  <c r="M866"/>
  <c r="N866"/>
  <c r="O866"/>
  <c r="P866"/>
  <c r="Q866"/>
  <c r="R866"/>
  <c r="S866"/>
  <c r="T866"/>
  <c r="U866"/>
  <c r="V866"/>
  <c r="W866"/>
  <c r="X866"/>
  <c r="Y866"/>
  <c r="B867"/>
  <c r="C867"/>
  <c r="D867"/>
  <c r="E867"/>
  <c r="F867"/>
  <c r="G867"/>
  <c r="H867"/>
  <c r="I867"/>
  <c r="J867"/>
  <c r="K867"/>
  <c r="L867"/>
  <c r="M867"/>
  <c r="N867"/>
  <c r="O867"/>
  <c r="P867"/>
  <c r="Q867"/>
  <c r="R867"/>
  <c r="S867"/>
  <c r="T867"/>
  <c r="U867"/>
  <c r="V867"/>
  <c r="W867"/>
  <c r="X867"/>
  <c r="Y867"/>
  <c r="B868"/>
  <c r="C868"/>
  <c r="D868"/>
  <c r="E868"/>
  <c r="F868"/>
  <c r="G868"/>
  <c r="H868"/>
  <c r="I868"/>
  <c r="J868"/>
  <c r="K868"/>
  <c r="L868"/>
  <c r="M868"/>
  <c r="N868"/>
  <c r="O868"/>
  <c r="P868"/>
  <c r="Q868"/>
  <c r="R868"/>
  <c r="S868"/>
  <c r="T868"/>
  <c r="U868"/>
  <c r="V868"/>
  <c r="W868"/>
  <c r="X868"/>
  <c r="Y868"/>
  <c r="AA870"/>
  <c r="B874"/>
  <c r="C874"/>
  <c r="D874"/>
  <c r="E874"/>
  <c r="F874"/>
  <c r="G874"/>
  <c r="H874"/>
  <c r="I874"/>
  <c r="J874"/>
  <c r="K874"/>
  <c r="L874"/>
  <c r="M874"/>
  <c r="N874"/>
  <c r="O874"/>
  <c r="P874"/>
  <c r="Q874"/>
  <c r="R874"/>
  <c r="S874"/>
  <c r="T874"/>
  <c r="U874"/>
  <c r="V874"/>
  <c r="W874"/>
  <c r="X874"/>
  <c r="Y874"/>
  <c r="B875"/>
  <c r="C875"/>
  <c r="D875"/>
  <c r="E875"/>
  <c r="F875"/>
  <c r="G875"/>
  <c r="H875"/>
  <c r="I875"/>
  <c r="J875"/>
  <c r="K875"/>
  <c r="L875"/>
  <c r="M875"/>
  <c r="N875"/>
  <c r="O875"/>
  <c r="P875"/>
  <c r="Q875"/>
  <c r="R875"/>
  <c r="S875"/>
  <c r="T875"/>
  <c r="U875"/>
  <c r="V875"/>
  <c r="W875"/>
  <c r="X875"/>
  <c r="Y875"/>
  <c r="B876"/>
  <c r="C876"/>
  <c r="D876"/>
  <c r="E876"/>
  <c r="F876"/>
  <c r="G876"/>
  <c r="H876"/>
  <c r="I876"/>
  <c r="J876"/>
  <c r="K876"/>
  <c r="L876"/>
  <c r="M876"/>
  <c r="N876"/>
  <c r="O876"/>
  <c r="P876"/>
  <c r="Q876"/>
  <c r="R876"/>
  <c r="S876"/>
  <c r="T876"/>
  <c r="U876"/>
  <c r="V876"/>
  <c r="W876"/>
  <c r="X876"/>
  <c r="Y876"/>
  <c r="B877"/>
  <c r="C877"/>
  <c r="D877"/>
  <c r="E877"/>
  <c r="F877"/>
  <c r="G877"/>
  <c r="H877"/>
  <c r="I877"/>
  <c r="J877"/>
  <c r="K877"/>
  <c r="L877"/>
  <c r="M877"/>
  <c r="N877"/>
  <c r="O877"/>
  <c r="P877"/>
  <c r="Q877"/>
  <c r="R877"/>
  <c r="S877"/>
  <c r="T877"/>
  <c r="U877"/>
  <c r="V877"/>
  <c r="W877"/>
  <c r="X877"/>
  <c r="Y877"/>
  <c r="B878"/>
  <c r="C878"/>
  <c r="D878"/>
  <c r="E878"/>
  <c r="F878"/>
  <c r="G878"/>
  <c r="H878"/>
  <c r="I878"/>
  <c r="J878"/>
  <c r="K878"/>
  <c r="L878"/>
  <c r="M878"/>
  <c r="N878"/>
  <c r="O878"/>
  <c r="P878"/>
  <c r="Q878"/>
  <c r="R878"/>
  <c r="S878"/>
  <c r="T878"/>
  <c r="U878"/>
  <c r="V878"/>
  <c r="W878"/>
  <c r="X878"/>
  <c r="Y878"/>
  <c r="B879"/>
  <c r="C879"/>
  <c r="D879"/>
  <c r="E879"/>
  <c r="F879"/>
  <c r="G879"/>
  <c r="H879"/>
  <c r="I879"/>
  <c r="J879"/>
  <c r="K879"/>
  <c r="L879"/>
  <c r="M879"/>
  <c r="N879"/>
  <c r="O879"/>
  <c r="P879"/>
  <c r="Q879"/>
  <c r="R879"/>
  <c r="S879"/>
  <c r="T879"/>
  <c r="U879"/>
  <c r="V879"/>
  <c r="W879"/>
  <c r="X879"/>
  <c r="Y879"/>
  <c r="B880"/>
  <c r="C880"/>
  <c r="D880"/>
  <c r="E880"/>
  <c r="F880"/>
  <c r="G880"/>
  <c r="H880"/>
  <c r="I880"/>
  <c r="J880"/>
  <c r="K880"/>
  <c r="L880"/>
  <c r="M880"/>
  <c r="N880"/>
  <c r="O880"/>
  <c r="P880"/>
  <c r="Q880"/>
  <c r="R880"/>
  <c r="S880"/>
  <c r="T880"/>
  <c r="U880"/>
  <c r="V880"/>
  <c r="W880"/>
  <c r="X880"/>
  <c r="Y880"/>
  <c r="B881"/>
  <c r="C881"/>
  <c r="D881"/>
  <c r="E881"/>
  <c r="F881"/>
  <c r="G881"/>
  <c r="H881"/>
  <c r="I881"/>
  <c r="J881"/>
  <c r="K881"/>
  <c r="L881"/>
  <c r="M881"/>
  <c r="N881"/>
  <c r="O881"/>
  <c r="P881"/>
  <c r="Q881"/>
  <c r="R881"/>
  <c r="S881"/>
  <c r="T881"/>
  <c r="U881"/>
  <c r="V881"/>
  <c r="W881"/>
  <c r="X881"/>
  <c r="Y881"/>
  <c r="B882"/>
  <c r="C882"/>
  <c r="D882"/>
  <c r="E882"/>
  <c r="F882"/>
  <c r="G882"/>
  <c r="H882"/>
  <c r="I882"/>
  <c r="J882"/>
  <c r="K882"/>
  <c r="L882"/>
  <c r="M882"/>
  <c r="N882"/>
  <c r="O882"/>
  <c r="P882"/>
  <c r="Q882"/>
  <c r="R882"/>
  <c r="S882"/>
  <c r="T882"/>
  <c r="U882"/>
  <c r="V882"/>
  <c r="W882"/>
  <c r="X882"/>
  <c r="Y882"/>
  <c r="B883"/>
  <c r="C883"/>
  <c r="D883"/>
  <c r="E883"/>
  <c r="F883"/>
  <c r="G883"/>
  <c r="H883"/>
  <c r="I883"/>
  <c r="J883"/>
  <c r="K883"/>
  <c r="L883"/>
  <c r="M883"/>
  <c r="N883"/>
  <c r="O883"/>
  <c r="P883"/>
  <c r="Q883"/>
  <c r="R883"/>
  <c r="S883"/>
  <c r="T883"/>
  <c r="U883"/>
  <c r="V883"/>
  <c r="W883"/>
  <c r="X883"/>
  <c r="Y883"/>
  <c r="B884"/>
  <c r="C884"/>
  <c r="D884"/>
  <c r="E884"/>
  <c r="F884"/>
  <c r="G884"/>
  <c r="H884"/>
  <c r="I884"/>
  <c r="J884"/>
  <c r="K884"/>
  <c r="L884"/>
  <c r="M884"/>
  <c r="N884"/>
  <c r="O884"/>
  <c r="P884"/>
  <c r="Q884"/>
  <c r="R884"/>
  <c r="S884"/>
  <c r="T884"/>
  <c r="U884"/>
  <c r="V884"/>
  <c r="W884"/>
  <c r="X884"/>
  <c r="Y884"/>
  <c r="B885"/>
  <c r="C885"/>
  <c r="D885"/>
  <c r="E885"/>
  <c r="F885"/>
  <c r="G885"/>
  <c r="H885"/>
  <c r="I885"/>
  <c r="J885"/>
  <c r="K885"/>
  <c r="L885"/>
  <c r="M885"/>
  <c r="N885"/>
  <c r="O885"/>
  <c r="P885"/>
  <c r="Q885"/>
  <c r="R885"/>
  <c r="S885"/>
  <c r="T885"/>
  <c r="U885"/>
  <c r="V885"/>
  <c r="W885"/>
  <c r="X885"/>
  <c r="Y885"/>
  <c r="B886"/>
  <c r="C886"/>
  <c r="D886"/>
  <c r="E886"/>
  <c r="F886"/>
  <c r="G886"/>
  <c r="H886"/>
  <c r="I886"/>
  <c r="J886"/>
  <c r="K886"/>
  <c r="L886"/>
  <c r="M886"/>
  <c r="N886"/>
  <c r="O886"/>
  <c r="P886"/>
  <c r="Q886"/>
  <c r="R886"/>
  <c r="S886"/>
  <c r="T886"/>
  <c r="U886"/>
  <c r="V886"/>
  <c r="W886"/>
  <c r="X886"/>
  <c r="Y886"/>
  <c r="B887"/>
  <c r="C887"/>
  <c r="D887"/>
  <c r="E887"/>
  <c r="F887"/>
  <c r="G887"/>
  <c r="H887"/>
  <c r="I887"/>
  <c r="J887"/>
  <c r="K887"/>
  <c r="L887"/>
  <c r="M887"/>
  <c r="N887"/>
  <c r="O887"/>
  <c r="P887"/>
  <c r="Q887"/>
  <c r="R887"/>
  <c r="S887"/>
  <c r="T887"/>
  <c r="U887"/>
  <c r="V887"/>
  <c r="W887"/>
  <c r="X887"/>
  <c r="Y887"/>
  <c r="B888"/>
  <c r="C888"/>
  <c r="D888"/>
  <c r="E888"/>
  <c r="F888"/>
  <c r="G888"/>
  <c r="H888"/>
  <c r="I888"/>
  <c r="J888"/>
  <c r="K888"/>
  <c r="L888"/>
  <c r="M888"/>
  <c r="N888"/>
  <c r="O888"/>
  <c r="P888"/>
  <c r="Q888"/>
  <c r="R888"/>
  <c r="S888"/>
  <c r="T888"/>
  <c r="U888"/>
  <c r="V888"/>
  <c r="W888"/>
  <c r="X888"/>
  <c r="Y888"/>
  <c r="B889"/>
  <c r="C889"/>
  <c r="D889"/>
  <c r="E889"/>
  <c r="F889"/>
  <c r="G889"/>
  <c r="H889"/>
  <c r="I889"/>
  <c r="J889"/>
  <c r="K889"/>
  <c r="L889"/>
  <c r="M889"/>
  <c r="N889"/>
  <c r="O889"/>
  <c r="P889"/>
  <c r="Q889"/>
  <c r="R889"/>
  <c r="S889"/>
  <c r="T889"/>
  <c r="U889"/>
  <c r="V889"/>
  <c r="W889"/>
  <c r="X889"/>
  <c r="Y889"/>
  <c r="B890"/>
  <c r="C890"/>
  <c r="D890"/>
  <c r="E890"/>
  <c r="F890"/>
  <c r="G890"/>
  <c r="H890"/>
  <c r="I890"/>
  <c r="J890"/>
  <c r="K890"/>
  <c r="L890"/>
  <c r="M890"/>
  <c r="N890"/>
  <c r="O890"/>
  <c r="P890"/>
  <c r="Q890"/>
  <c r="R890"/>
  <c r="S890"/>
  <c r="T890"/>
  <c r="U890"/>
  <c r="V890"/>
  <c r="W890"/>
  <c r="X890"/>
  <c r="Y890"/>
  <c r="B891"/>
  <c r="C891"/>
  <c r="D891"/>
  <c r="E891"/>
  <c r="F891"/>
  <c r="G891"/>
  <c r="H891"/>
  <c r="I891"/>
  <c r="J891"/>
  <c r="K891"/>
  <c r="L891"/>
  <c r="M891"/>
  <c r="N891"/>
  <c r="O891"/>
  <c r="P891"/>
  <c r="Q891"/>
  <c r="R891"/>
  <c r="S891"/>
  <c r="T891"/>
  <c r="U891"/>
  <c r="V891"/>
  <c r="W891"/>
  <c r="X891"/>
  <c r="Y891"/>
  <c r="B892"/>
  <c r="C892"/>
  <c r="D892"/>
  <c r="E892"/>
  <c r="F892"/>
  <c r="G892"/>
  <c r="H892"/>
  <c r="I892"/>
  <c r="J892"/>
  <c r="K892"/>
  <c r="L892"/>
  <c r="M892"/>
  <c r="N892"/>
  <c r="O892"/>
  <c r="P892"/>
  <c r="Q892"/>
  <c r="R892"/>
  <c r="S892"/>
  <c r="T892"/>
  <c r="U892"/>
  <c r="V892"/>
  <c r="W892"/>
  <c r="X892"/>
  <c r="Y892"/>
  <c r="B893"/>
  <c r="C893"/>
  <c r="D893"/>
  <c r="E893"/>
  <c r="F893"/>
  <c r="G893"/>
  <c r="H893"/>
  <c r="I893"/>
  <c r="J893"/>
  <c r="K893"/>
  <c r="L893"/>
  <c r="M893"/>
  <c r="N893"/>
  <c r="O893"/>
  <c r="P893"/>
  <c r="Q893"/>
  <c r="R893"/>
  <c r="S893"/>
  <c r="T893"/>
  <c r="U893"/>
  <c r="V893"/>
  <c r="W893"/>
  <c r="X893"/>
  <c r="Y893"/>
  <c r="B894"/>
  <c r="C894"/>
  <c r="D894"/>
  <c r="E894"/>
  <c r="F894"/>
  <c r="G894"/>
  <c r="H894"/>
  <c r="I894"/>
  <c r="J894"/>
  <c r="K894"/>
  <c r="L894"/>
  <c r="M894"/>
  <c r="N894"/>
  <c r="O894"/>
  <c r="P894"/>
  <c r="Q894"/>
  <c r="R894"/>
  <c r="S894"/>
  <c r="T894"/>
  <c r="U894"/>
  <c r="V894"/>
  <c r="W894"/>
  <c r="X894"/>
  <c r="Y894"/>
  <c r="B895"/>
  <c r="C895"/>
  <c r="D895"/>
  <c r="E895"/>
  <c r="F895"/>
  <c r="G895"/>
  <c r="H895"/>
  <c r="I895"/>
  <c r="J895"/>
  <c r="K895"/>
  <c r="L895"/>
  <c r="M895"/>
  <c r="N895"/>
  <c r="O895"/>
  <c r="P895"/>
  <c r="Q895"/>
  <c r="R895"/>
  <c r="S895"/>
  <c r="T895"/>
  <c r="U895"/>
  <c r="V895"/>
  <c r="W895"/>
  <c r="X895"/>
  <c r="Y895"/>
  <c r="B896"/>
  <c r="C896"/>
  <c r="D896"/>
  <c r="E896"/>
  <c r="F896"/>
  <c r="G896"/>
  <c r="H896"/>
  <c r="I896"/>
  <c r="J896"/>
  <c r="K896"/>
  <c r="L896"/>
  <c r="M896"/>
  <c r="N896"/>
  <c r="O896"/>
  <c r="P896"/>
  <c r="Q896"/>
  <c r="R896"/>
  <c r="S896"/>
  <c r="T896"/>
  <c r="U896"/>
  <c r="V896"/>
  <c r="W896"/>
  <c r="X896"/>
  <c r="Y896"/>
  <c r="B897"/>
  <c r="C897"/>
  <c r="D897"/>
  <c r="E897"/>
  <c r="F897"/>
  <c r="G897"/>
  <c r="H897"/>
  <c r="I897"/>
  <c r="J897"/>
  <c r="K897"/>
  <c r="L897"/>
  <c r="M897"/>
  <c r="N897"/>
  <c r="O897"/>
  <c r="P897"/>
  <c r="Q897"/>
  <c r="R897"/>
  <c r="S897"/>
  <c r="T897"/>
  <c r="U897"/>
  <c r="V897"/>
  <c r="W897"/>
  <c r="X897"/>
  <c r="Y897"/>
  <c r="B898"/>
  <c r="C898"/>
  <c r="D898"/>
  <c r="E898"/>
  <c r="F898"/>
  <c r="G898"/>
  <c r="H898"/>
  <c r="I898"/>
  <c r="J898"/>
  <c r="K898"/>
  <c r="L898"/>
  <c r="M898"/>
  <c r="N898"/>
  <c r="O898"/>
  <c r="P898"/>
  <c r="Q898"/>
  <c r="R898"/>
  <c r="S898"/>
  <c r="T898"/>
  <c r="U898"/>
  <c r="V898"/>
  <c r="W898"/>
  <c r="X898"/>
  <c r="Y898"/>
  <c r="B899"/>
  <c r="C899"/>
  <c r="D899"/>
  <c r="E899"/>
  <c r="F899"/>
  <c r="G899"/>
  <c r="H899"/>
  <c r="I899"/>
  <c r="J899"/>
  <c r="K899"/>
  <c r="L899"/>
  <c r="M899"/>
  <c r="N899"/>
  <c r="O899"/>
  <c r="P899"/>
  <c r="Q899"/>
  <c r="R899"/>
  <c r="S899"/>
  <c r="T899"/>
  <c r="U899"/>
  <c r="V899"/>
  <c r="W899"/>
  <c r="X899"/>
  <c r="Y899"/>
  <c r="B900"/>
  <c r="C900"/>
  <c r="D900"/>
  <c r="E900"/>
  <c r="F900"/>
  <c r="G900"/>
  <c r="H900"/>
  <c r="I900"/>
  <c r="J900"/>
  <c r="K900"/>
  <c r="L900"/>
  <c r="M900"/>
  <c r="N900"/>
  <c r="O900"/>
  <c r="P900"/>
  <c r="Q900"/>
  <c r="R900"/>
  <c r="S900"/>
  <c r="T900"/>
  <c r="U900"/>
  <c r="V900"/>
  <c r="W900"/>
  <c r="X900"/>
  <c r="Y900"/>
  <c r="B901"/>
  <c r="C901"/>
  <c r="D901"/>
  <c r="E901"/>
  <c r="F901"/>
  <c r="G901"/>
  <c r="H901"/>
  <c r="I901"/>
  <c r="J901"/>
  <c r="K901"/>
  <c r="L901"/>
  <c r="M901"/>
  <c r="N901"/>
  <c r="O901"/>
  <c r="P901"/>
  <c r="Q901"/>
  <c r="R901"/>
  <c r="S901"/>
  <c r="T901"/>
  <c r="U901"/>
  <c r="V901"/>
  <c r="W901"/>
  <c r="X901"/>
  <c r="Y901"/>
  <c r="B902"/>
  <c r="C902"/>
  <c r="D902"/>
  <c r="E902"/>
  <c r="F902"/>
  <c r="G902"/>
  <c r="H902"/>
  <c r="I902"/>
  <c r="J902"/>
  <c r="K902"/>
  <c r="L902"/>
  <c r="M902"/>
  <c r="N902"/>
  <c r="O902"/>
  <c r="P902"/>
  <c r="Q902"/>
  <c r="R902"/>
  <c r="S902"/>
  <c r="T902"/>
  <c r="U902"/>
  <c r="V902"/>
  <c r="W902"/>
  <c r="X902"/>
  <c r="Y902"/>
  <c r="B903"/>
  <c r="C903"/>
  <c r="D903"/>
  <c r="E903"/>
  <c r="F903"/>
  <c r="G903"/>
  <c r="H903"/>
  <c r="I903"/>
  <c r="J903"/>
  <c r="K903"/>
  <c r="L903"/>
  <c r="M903"/>
  <c r="N903"/>
  <c r="O903"/>
  <c r="P903"/>
  <c r="Q903"/>
  <c r="R903"/>
  <c r="S903"/>
  <c r="T903"/>
  <c r="U903"/>
  <c r="V903"/>
  <c r="W903"/>
  <c r="X903"/>
  <c r="Y903"/>
  <c r="B904"/>
  <c r="C904"/>
  <c r="D904"/>
  <c r="E904"/>
  <c r="F904"/>
  <c r="G904"/>
  <c r="H904"/>
  <c r="I904"/>
  <c r="J904"/>
  <c r="K904"/>
  <c r="L904"/>
  <c r="M904"/>
  <c r="N904"/>
  <c r="O904"/>
  <c r="P904"/>
  <c r="Q904"/>
  <c r="R904"/>
  <c r="S904"/>
  <c r="T904"/>
  <c r="U904"/>
  <c r="V904"/>
  <c r="W904"/>
  <c r="X904"/>
  <c r="Y904"/>
  <c r="AA905"/>
  <c r="K908"/>
  <c r="K912"/>
  <c r="J918"/>
  <c r="A2" i="8"/>
  <c r="B12"/>
  <c r="C12"/>
  <c r="D12"/>
  <c r="E12"/>
  <c r="F12"/>
  <c r="G12"/>
  <c r="H12"/>
  <c r="I12"/>
  <c r="J12"/>
  <c r="K12"/>
  <c r="L12"/>
  <c r="M12"/>
  <c r="N12"/>
  <c r="O12"/>
  <c r="P12"/>
  <c r="Q12"/>
  <c r="R12"/>
  <c r="S12"/>
  <c r="T12"/>
  <c r="U12"/>
  <c r="V12"/>
  <c r="W12"/>
  <c r="X12"/>
  <c r="Y12"/>
  <c r="B13"/>
  <c r="C13"/>
  <c r="D13"/>
  <c r="E13"/>
  <c r="F13"/>
  <c r="G13"/>
  <c r="H13"/>
  <c r="I13"/>
  <c r="J13"/>
  <c r="K13"/>
  <c r="L13"/>
  <c r="M13"/>
  <c r="N13"/>
  <c r="O13"/>
  <c r="P13"/>
  <c r="Q13"/>
  <c r="R13"/>
  <c r="S13"/>
  <c r="T13"/>
  <c r="U13"/>
  <c r="V13"/>
  <c r="W13"/>
  <c r="X13"/>
  <c r="Y13"/>
  <c r="B14"/>
  <c r="C14"/>
  <c r="D14"/>
  <c r="E14"/>
  <c r="F14"/>
  <c r="G14"/>
  <c r="H14"/>
  <c r="I14"/>
  <c r="J14"/>
  <c r="K14"/>
  <c r="L14"/>
  <c r="M14"/>
  <c r="N14"/>
  <c r="O14"/>
  <c r="P14"/>
  <c r="Q14"/>
  <c r="R14"/>
  <c r="S14"/>
  <c r="T14"/>
  <c r="U14"/>
  <c r="V14"/>
  <c r="W14"/>
  <c r="X14"/>
  <c r="Y14"/>
  <c r="B15"/>
  <c r="C15"/>
  <c r="D15"/>
  <c r="E15"/>
  <c r="F15"/>
  <c r="G15"/>
  <c r="H15"/>
  <c r="I15"/>
  <c r="J15"/>
  <c r="K15"/>
  <c r="L15"/>
  <c r="M15"/>
  <c r="N15"/>
  <c r="O15"/>
  <c r="P15"/>
  <c r="Q15"/>
  <c r="R15"/>
  <c r="S15"/>
  <c r="T15"/>
  <c r="U15"/>
  <c r="V15"/>
  <c r="W15"/>
  <c r="X15"/>
  <c r="Y15"/>
  <c r="B16"/>
  <c r="C16"/>
  <c r="D16"/>
  <c r="E16"/>
  <c r="F16"/>
  <c r="G16"/>
  <c r="H16"/>
  <c r="I16"/>
  <c r="J16"/>
  <c r="K16"/>
  <c r="L16"/>
  <c r="M16"/>
  <c r="N16"/>
  <c r="O16"/>
  <c r="P16"/>
  <c r="Q16"/>
  <c r="R16"/>
  <c r="S16"/>
  <c r="T16"/>
  <c r="U16"/>
  <c r="V16"/>
  <c r="W16"/>
  <c r="X16"/>
  <c r="Y16"/>
  <c r="B17"/>
  <c r="C17"/>
  <c r="D17"/>
  <c r="E17"/>
  <c r="F17"/>
  <c r="G17"/>
  <c r="H17"/>
  <c r="I17"/>
  <c r="J17"/>
  <c r="K17"/>
  <c r="L17"/>
  <c r="M17"/>
  <c r="N17"/>
  <c r="O17"/>
  <c r="P17"/>
  <c r="Q17"/>
  <c r="R17"/>
  <c r="S17"/>
  <c r="T17"/>
  <c r="U17"/>
  <c r="V17"/>
  <c r="W17"/>
  <c r="X17"/>
  <c r="Y17"/>
  <c r="B18"/>
  <c r="C18"/>
  <c r="D18"/>
  <c r="E18"/>
  <c r="F18"/>
  <c r="G18"/>
  <c r="H18"/>
  <c r="I18"/>
  <c r="J18"/>
  <c r="K18"/>
  <c r="L18"/>
  <c r="M18"/>
  <c r="N18"/>
  <c r="O18"/>
  <c r="P18"/>
  <c r="Q18"/>
  <c r="R18"/>
  <c r="S18"/>
  <c r="T18"/>
  <c r="U18"/>
  <c r="V18"/>
  <c r="W18"/>
  <c r="X18"/>
  <c r="Y18"/>
  <c r="B19"/>
  <c r="C19"/>
  <c r="D19"/>
  <c r="E19"/>
  <c r="F19"/>
  <c r="G19"/>
  <c r="H19"/>
  <c r="I19"/>
  <c r="J19"/>
  <c r="K19"/>
  <c r="L19"/>
  <c r="M19"/>
  <c r="N19"/>
  <c r="O19"/>
  <c r="P19"/>
  <c r="Q19"/>
  <c r="R19"/>
  <c r="S19"/>
  <c r="T19"/>
  <c r="U19"/>
  <c r="V19"/>
  <c r="W19"/>
  <c r="X19"/>
  <c r="Y19"/>
  <c r="B20"/>
  <c r="C20"/>
  <c r="D20"/>
  <c r="E20"/>
  <c r="F20"/>
  <c r="G20"/>
  <c r="H20"/>
  <c r="I20"/>
  <c r="J20"/>
  <c r="K20"/>
  <c r="L20"/>
  <c r="M20"/>
  <c r="N20"/>
  <c r="O20"/>
  <c r="P20"/>
  <c r="Q20"/>
  <c r="R20"/>
  <c r="S20"/>
  <c r="T20"/>
  <c r="U20"/>
  <c r="V20"/>
  <c r="W20"/>
  <c r="X20"/>
  <c r="Y20"/>
  <c r="B21"/>
  <c r="C21"/>
  <c r="D21"/>
  <c r="E21"/>
  <c r="F21"/>
  <c r="G21"/>
  <c r="H21"/>
  <c r="I21"/>
  <c r="J21"/>
  <c r="K21"/>
  <c r="L21"/>
  <c r="M21"/>
  <c r="N21"/>
  <c r="O21"/>
  <c r="P21"/>
  <c r="Q21"/>
  <c r="R21"/>
  <c r="S21"/>
  <c r="T21"/>
  <c r="U21"/>
  <c r="V21"/>
  <c r="W21"/>
  <c r="X21"/>
  <c r="Y21"/>
  <c r="B22"/>
  <c r="C22"/>
  <c r="D22"/>
  <c r="E22"/>
  <c r="F22"/>
  <c r="G22"/>
  <c r="H22"/>
  <c r="I22"/>
  <c r="J22"/>
  <c r="K22"/>
  <c r="L22"/>
  <c r="M22"/>
  <c r="N22"/>
  <c r="O22"/>
  <c r="P22"/>
  <c r="Q22"/>
  <c r="R22"/>
  <c r="S22"/>
  <c r="T22"/>
  <c r="U22"/>
  <c r="V22"/>
  <c r="W22"/>
  <c r="X22"/>
  <c r="Y22"/>
  <c r="B23"/>
  <c r="C23"/>
  <c r="D23"/>
  <c r="E23"/>
  <c r="F23"/>
  <c r="G23"/>
  <c r="H23"/>
  <c r="I23"/>
  <c r="J23"/>
  <c r="K23"/>
  <c r="L23"/>
  <c r="M23"/>
  <c r="N23"/>
  <c r="O23"/>
  <c r="P23"/>
  <c r="Q23"/>
  <c r="R23"/>
  <c r="S23"/>
  <c r="T23"/>
  <c r="U23"/>
  <c r="V23"/>
  <c r="W23"/>
  <c r="X23"/>
  <c r="Y23"/>
  <c r="B24"/>
  <c r="C24"/>
  <c r="D24"/>
  <c r="E24"/>
  <c r="F24"/>
  <c r="G24"/>
  <c r="H24"/>
  <c r="I24"/>
  <c r="J24"/>
  <c r="K24"/>
  <c r="L24"/>
  <c r="M24"/>
  <c r="N24"/>
  <c r="O24"/>
  <c r="P24"/>
  <c r="Q24"/>
  <c r="R24"/>
  <c r="S24"/>
  <c r="T24"/>
  <c r="U24"/>
  <c r="V24"/>
  <c r="W24"/>
  <c r="X24"/>
  <c r="Y24"/>
  <c r="B25"/>
  <c r="C25"/>
  <c r="D25"/>
  <c r="E25"/>
  <c r="F25"/>
  <c r="G25"/>
  <c r="H25"/>
  <c r="I25"/>
  <c r="J25"/>
  <c r="K25"/>
  <c r="L25"/>
  <c r="M25"/>
  <c r="N25"/>
  <c r="O25"/>
  <c r="P25"/>
  <c r="Q25"/>
  <c r="R25"/>
  <c r="S25"/>
  <c r="T25"/>
  <c r="U25"/>
  <c r="V25"/>
  <c r="W25"/>
  <c r="X25"/>
  <c r="Y25"/>
  <c r="B26"/>
  <c r="C26"/>
  <c r="D26"/>
  <c r="E26"/>
  <c r="F26"/>
  <c r="G26"/>
  <c r="H26"/>
  <c r="I26"/>
  <c r="J26"/>
  <c r="K26"/>
  <c r="L26"/>
  <c r="M26"/>
  <c r="N26"/>
  <c r="O26"/>
  <c r="P26"/>
  <c r="Q26"/>
  <c r="R26"/>
  <c r="S26"/>
  <c r="T26"/>
  <c r="U26"/>
  <c r="V26"/>
  <c r="W26"/>
  <c r="X26"/>
  <c r="Y26"/>
  <c r="B27"/>
  <c r="C27"/>
  <c r="D27"/>
  <c r="E27"/>
  <c r="F27"/>
  <c r="G27"/>
  <c r="H27"/>
  <c r="I27"/>
  <c r="J27"/>
  <c r="K27"/>
  <c r="L27"/>
  <c r="M27"/>
  <c r="N27"/>
  <c r="O27"/>
  <c r="P27"/>
  <c r="Q27"/>
  <c r="R27"/>
  <c r="S27"/>
  <c r="T27"/>
  <c r="U27"/>
  <c r="V27"/>
  <c r="W27"/>
  <c r="X27"/>
  <c r="Y27"/>
  <c r="B28"/>
  <c r="C28"/>
  <c r="D28"/>
  <c r="E28"/>
  <c r="F28"/>
  <c r="G28"/>
  <c r="H28"/>
  <c r="I28"/>
  <c r="J28"/>
  <c r="K28"/>
  <c r="L28"/>
  <c r="M28"/>
  <c r="N28"/>
  <c r="O28"/>
  <c r="P28"/>
  <c r="Q28"/>
  <c r="R28"/>
  <c r="S28"/>
  <c r="T28"/>
  <c r="U28"/>
  <c r="V28"/>
  <c r="W28"/>
  <c r="X28"/>
  <c r="Y28"/>
  <c r="B29"/>
  <c r="C29"/>
  <c r="D29"/>
  <c r="E29"/>
  <c r="F29"/>
  <c r="G29"/>
  <c r="H29"/>
  <c r="I29"/>
  <c r="J29"/>
  <c r="K29"/>
  <c r="L29"/>
  <c r="M29"/>
  <c r="N29"/>
  <c r="O29"/>
  <c r="P29"/>
  <c r="Q29"/>
  <c r="R29"/>
  <c r="S29"/>
  <c r="T29"/>
  <c r="U29"/>
  <c r="V29"/>
  <c r="W29"/>
  <c r="X29"/>
  <c r="Y29"/>
  <c r="B30"/>
  <c r="C30"/>
  <c r="D30"/>
  <c r="E30"/>
  <c r="F30"/>
  <c r="G30"/>
  <c r="H30"/>
  <c r="I30"/>
  <c r="J30"/>
  <c r="K30"/>
  <c r="L30"/>
  <c r="M30"/>
  <c r="N30"/>
  <c r="O30"/>
  <c r="P30"/>
  <c r="Q30"/>
  <c r="R30"/>
  <c r="S30"/>
  <c r="T30"/>
  <c r="U30"/>
  <c r="V30"/>
  <c r="W30"/>
  <c r="X30"/>
  <c r="Y30"/>
  <c r="B31"/>
  <c r="C31"/>
  <c r="D31"/>
  <c r="E31"/>
  <c r="F31"/>
  <c r="G31"/>
  <c r="H31"/>
  <c r="I31"/>
  <c r="J31"/>
  <c r="K31"/>
  <c r="L31"/>
  <c r="M31"/>
  <c r="N31"/>
  <c r="O31"/>
  <c r="P31"/>
  <c r="Q31"/>
  <c r="R31"/>
  <c r="S31"/>
  <c r="T31"/>
  <c r="U31"/>
  <c r="V31"/>
  <c r="W31"/>
  <c r="X31"/>
  <c r="Y31"/>
  <c r="B32"/>
  <c r="C32"/>
  <c r="D32"/>
  <c r="E32"/>
  <c r="F32"/>
  <c r="G32"/>
  <c r="H32"/>
  <c r="I32"/>
  <c r="J32"/>
  <c r="K32"/>
  <c r="L32"/>
  <c r="M32"/>
  <c r="N32"/>
  <c r="O32"/>
  <c r="P32"/>
  <c r="Q32"/>
  <c r="R32"/>
  <c r="S32"/>
  <c r="T32"/>
  <c r="U32"/>
  <c r="V32"/>
  <c r="W32"/>
  <c r="X32"/>
  <c r="Y32"/>
  <c r="B33"/>
  <c r="C33"/>
  <c r="D33"/>
  <c r="E33"/>
  <c r="F33"/>
  <c r="G33"/>
  <c r="H33"/>
  <c r="I33"/>
  <c r="J33"/>
  <c r="K33"/>
  <c r="L33"/>
  <c r="M33"/>
  <c r="N33"/>
  <c r="O33"/>
  <c r="P33"/>
  <c r="Q33"/>
  <c r="R33"/>
  <c r="S33"/>
  <c r="T33"/>
  <c r="U33"/>
  <c r="V33"/>
  <c r="W33"/>
  <c r="X33"/>
  <c r="Y33"/>
  <c r="B34"/>
  <c r="C34"/>
  <c r="D34"/>
  <c r="E34"/>
  <c r="F34"/>
  <c r="G34"/>
  <c r="H34"/>
  <c r="I34"/>
  <c r="J34"/>
  <c r="K34"/>
  <c r="L34"/>
  <c r="M34"/>
  <c r="N34"/>
  <c r="O34"/>
  <c r="P34"/>
  <c r="Q34"/>
  <c r="R34"/>
  <c r="S34"/>
  <c r="T34"/>
  <c r="U34"/>
  <c r="V34"/>
  <c r="W34"/>
  <c r="X34"/>
  <c r="Y34"/>
  <c r="B35"/>
  <c r="C35"/>
  <c r="D35"/>
  <c r="E35"/>
  <c r="F35"/>
  <c r="G35"/>
  <c r="H35"/>
  <c r="I35"/>
  <c r="J35"/>
  <c r="K35"/>
  <c r="L35"/>
  <c r="M35"/>
  <c r="N35"/>
  <c r="O35"/>
  <c r="P35"/>
  <c r="Q35"/>
  <c r="R35"/>
  <c r="S35"/>
  <c r="T35"/>
  <c r="U35"/>
  <c r="V35"/>
  <c r="W35"/>
  <c r="X35"/>
  <c r="Y35"/>
  <c r="B36"/>
  <c r="C36"/>
  <c r="D36"/>
  <c r="E36"/>
  <c r="F36"/>
  <c r="G36"/>
  <c r="H36"/>
  <c r="I36"/>
  <c r="J36"/>
  <c r="K36"/>
  <c r="L36"/>
  <c r="M36"/>
  <c r="N36"/>
  <c r="O36"/>
  <c r="P36"/>
  <c r="Q36"/>
  <c r="R36"/>
  <c r="S36"/>
  <c r="T36"/>
  <c r="U36"/>
  <c r="V36"/>
  <c r="W36"/>
  <c r="X36"/>
  <c r="Y36"/>
  <c r="B37"/>
  <c r="C37"/>
  <c r="D37"/>
  <c r="E37"/>
  <c r="F37"/>
  <c r="G37"/>
  <c r="H37"/>
  <c r="I37"/>
  <c r="J37"/>
  <c r="K37"/>
  <c r="L37"/>
  <c r="M37"/>
  <c r="N37"/>
  <c r="O37"/>
  <c r="P37"/>
  <c r="Q37"/>
  <c r="R37"/>
  <c r="S37"/>
  <c r="T37"/>
  <c r="U37"/>
  <c r="V37"/>
  <c r="W37"/>
  <c r="X37"/>
  <c r="Y37"/>
  <c r="B38"/>
  <c r="C38"/>
  <c r="D38"/>
  <c r="E38"/>
  <c r="F38"/>
  <c r="G38"/>
  <c r="H38"/>
  <c r="I38"/>
  <c r="J38"/>
  <c r="K38"/>
  <c r="L38"/>
  <c r="M38"/>
  <c r="N38"/>
  <c r="O38"/>
  <c r="P38"/>
  <c r="Q38"/>
  <c r="R38"/>
  <c r="S38"/>
  <c r="T38"/>
  <c r="U38"/>
  <c r="V38"/>
  <c r="W38"/>
  <c r="X38"/>
  <c r="Y38"/>
  <c r="B39"/>
  <c r="C39"/>
  <c r="D39"/>
  <c r="E39"/>
  <c r="F39"/>
  <c r="G39"/>
  <c r="H39"/>
  <c r="I39"/>
  <c r="J39"/>
  <c r="K39"/>
  <c r="L39"/>
  <c r="M39"/>
  <c r="N39"/>
  <c r="O39"/>
  <c r="P39"/>
  <c r="Q39"/>
  <c r="R39"/>
  <c r="S39"/>
  <c r="T39"/>
  <c r="U39"/>
  <c r="V39"/>
  <c r="W39"/>
  <c r="X39"/>
  <c r="Y39"/>
  <c r="B40"/>
  <c r="C40"/>
  <c r="D40"/>
  <c r="E40"/>
  <c r="F40"/>
  <c r="G40"/>
  <c r="H40"/>
  <c r="I40"/>
  <c r="J40"/>
  <c r="K40"/>
  <c r="L40"/>
  <c r="M40"/>
  <c r="N40"/>
  <c r="O40"/>
  <c r="P40"/>
  <c r="Q40"/>
  <c r="R40"/>
  <c r="S40"/>
  <c r="T40"/>
  <c r="U40"/>
  <c r="V40"/>
  <c r="W40"/>
  <c r="X40"/>
  <c r="Y40"/>
  <c r="B41"/>
  <c r="C41"/>
  <c r="D41"/>
  <c r="E41"/>
  <c r="F41"/>
  <c r="G41"/>
  <c r="H41"/>
  <c r="I41"/>
  <c r="J41"/>
  <c r="K41"/>
  <c r="L41"/>
  <c r="M41"/>
  <c r="N41"/>
  <c r="O41"/>
  <c r="P41"/>
  <c r="Q41"/>
  <c r="R41"/>
  <c r="S41"/>
  <c r="T41"/>
  <c r="U41"/>
  <c r="V41"/>
  <c r="W41"/>
  <c r="X41"/>
  <c r="Y41"/>
  <c r="B42"/>
  <c r="C42"/>
  <c r="D42"/>
  <c r="E42"/>
  <c r="F42"/>
  <c r="G42"/>
  <c r="H42"/>
  <c r="I42"/>
  <c r="J42"/>
  <c r="K42"/>
  <c r="L42"/>
  <c r="M42"/>
  <c r="N42"/>
  <c r="O42"/>
  <c r="P42"/>
  <c r="Q42"/>
  <c r="R42"/>
  <c r="S42"/>
  <c r="T42"/>
  <c r="U42"/>
  <c r="V42"/>
  <c r="W42"/>
  <c r="X42"/>
  <c r="Y42"/>
  <c r="AA43"/>
  <c r="AY45"/>
  <c r="B48"/>
  <c r="C48"/>
  <c r="D48"/>
  <c r="E48"/>
  <c r="F48"/>
  <c r="G48"/>
  <c r="H48"/>
  <c r="I48"/>
  <c r="J48"/>
  <c r="K48"/>
  <c r="L48"/>
  <c r="M48"/>
  <c r="N48"/>
  <c r="O48"/>
  <c r="P48"/>
  <c r="Q48"/>
  <c r="R48"/>
  <c r="S48"/>
  <c r="T48"/>
  <c r="U48"/>
  <c r="V48"/>
  <c r="W48"/>
  <c r="X48"/>
  <c r="Y48"/>
  <c r="B49"/>
  <c r="C49"/>
  <c r="D49"/>
  <c r="E49"/>
  <c r="F49"/>
  <c r="G49"/>
  <c r="H49"/>
  <c r="I49"/>
  <c r="J49"/>
  <c r="K49"/>
  <c r="L49"/>
  <c r="M49"/>
  <c r="N49"/>
  <c r="O49"/>
  <c r="P49"/>
  <c r="Q49"/>
  <c r="R49"/>
  <c r="S49"/>
  <c r="T49"/>
  <c r="U49"/>
  <c r="V49"/>
  <c r="W49"/>
  <c r="X49"/>
  <c r="Y49"/>
  <c r="B50"/>
  <c r="C50"/>
  <c r="D50"/>
  <c r="E50"/>
  <c r="F50"/>
  <c r="G50"/>
  <c r="H50"/>
  <c r="I50"/>
  <c r="J50"/>
  <c r="K50"/>
  <c r="L50"/>
  <c r="M50"/>
  <c r="N50"/>
  <c r="O50"/>
  <c r="P50"/>
  <c r="Q50"/>
  <c r="R50"/>
  <c r="S50"/>
  <c r="T50"/>
  <c r="U50"/>
  <c r="V50"/>
  <c r="W50"/>
  <c r="X50"/>
  <c r="Y50"/>
  <c r="B51"/>
  <c r="C51"/>
  <c r="D51"/>
  <c r="E51"/>
  <c r="F51"/>
  <c r="G51"/>
  <c r="H51"/>
  <c r="I51"/>
  <c r="J51"/>
  <c r="K51"/>
  <c r="L51"/>
  <c r="M51"/>
  <c r="N51"/>
  <c r="O51"/>
  <c r="P51"/>
  <c r="Q51"/>
  <c r="R51"/>
  <c r="S51"/>
  <c r="T51"/>
  <c r="U51"/>
  <c r="V51"/>
  <c r="W51"/>
  <c r="X51"/>
  <c r="Y51"/>
  <c r="B52"/>
  <c r="C52"/>
  <c r="D52"/>
  <c r="E52"/>
  <c r="F52"/>
  <c r="G52"/>
  <c r="H52"/>
  <c r="I52"/>
  <c r="J52"/>
  <c r="K52"/>
  <c r="L52"/>
  <c r="M52"/>
  <c r="N52"/>
  <c r="O52"/>
  <c r="P52"/>
  <c r="Q52"/>
  <c r="R52"/>
  <c r="S52"/>
  <c r="T52"/>
  <c r="U52"/>
  <c r="V52"/>
  <c r="W52"/>
  <c r="X52"/>
  <c r="Y52"/>
  <c r="B53"/>
  <c r="C53"/>
  <c r="D53"/>
  <c r="E53"/>
  <c r="F53"/>
  <c r="G53"/>
  <c r="H53"/>
  <c r="I53"/>
  <c r="J53"/>
  <c r="K53"/>
  <c r="L53"/>
  <c r="M53"/>
  <c r="N53"/>
  <c r="O53"/>
  <c r="P53"/>
  <c r="Q53"/>
  <c r="R53"/>
  <c r="S53"/>
  <c r="T53"/>
  <c r="U53"/>
  <c r="V53"/>
  <c r="W53"/>
  <c r="X53"/>
  <c r="Y53"/>
  <c r="B54"/>
  <c r="C54"/>
  <c r="D54"/>
  <c r="E54"/>
  <c r="F54"/>
  <c r="G54"/>
  <c r="H54"/>
  <c r="I54"/>
  <c r="J54"/>
  <c r="K54"/>
  <c r="L54"/>
  <c r="M54"/>
  <c r="N54"/>
  <c r="O54"/>
  <c r="P54"/>
  <c r="Q54"/>
  <c r="R54"/>
  <c r="S54"/>
  <c r="T54"/>
  <c r="U54"/>
  <c r="V54"/>
  <c r="W54"/>
  <c r="X54"/>
  <c r="Y54"/>
  <c r="B55"/>
  <c r="C55"/>
  <c r="D55"/>
  <c r="E55"/>
  <c r="F55"/>
  <c r="G55"/>
  <c r="H55"/>
  <c r="I55"/>
  <c r="J55"/>
  <c r="K55"/>
  <c r="L55"/>
  <c r="M55"/>
  <c r="N55"/>
  <c r="O55"/>
  <c r="P55"/>
  <c r="Q55"/>
  <c r="R55"/>
  <c r="S55"/>
  <c r="T55"/>
  <c r="U55"/>
  <c r="V55"/>
  <c r="W55"/>
  <c r="X55"/>
  <c r="Y55"/>
  <c r="B56"/>
  <c r="C56"/>
  <c r="D56"/>
  <c r="E56"/>
  <c r="F56"/>
  <c r="G56"/>
  <c r="H56"/>
  <c r="I56"/>
  <c r="J56"/>
  <c r="K56"/>
  <c r="L56"/>
  <c r="M56"/>
  <c r="N56"/>
  <c r="O56"/>
  <c r="P56"/>
  <c r="Q56"/>
  <c r="R56"/>
  <c r="S56"/>
  <c r="T56"/>
  <c r="U56"/>
  <c r="V56"/>
  <c r="W56"/>
  <c r="X56"/>
  <c r="Y56"/>
  <c r="B57"/>
  <c r="C57"/>
  <c r="D57"/>
  <c r="E57"/>
  <c r="F57"/>
  <c r="G57"/>
  <c r="H57"/>
  <c r="I57"/>
  <c r="J57"/>
  <c r="K57"/>
  <c r="L57"/>
  <c r="M57"/>
  <c r="N57"/>
  <c r="O57"/>
  <c r="P57"/>
  <c r="Q57"/>
  <c r="R57"/>
  <c r="S57"/>
  <c r="T57"/>
  <c r="U57"/>
  <c r="V57"/>
  <c r="W57"/>
  <c r="X57"/>
  <c r="Y57"/>
  <c r="B58"/>
  <c r="C58"/>
  <c r="D58"/>
  <c r="E58"/>
  <c r="F58"/>
  <c r="G58"/>
  <c r="H58"/>
  <c r="I58"/>
  <c r="J58"/>
  <c r="K58"/>
  <c r="L58"/>
  <c r="M58"/>
  <c r="N58"/>
  <c r="O58"/>
  <c r="P58"/>
  <c r="Q58"/>
  <c r="R58"/>
  <c r="S58"/>
  <c r="T58"/>
  <c r="U58"/>
  <c r="V58"/>
  <c r="W58"/>
  <c r="X58"/>
  <c r="Y58"/>
  <c r="B59"/>
  <c r="C59"/>
  <c r="D59"/>
  <c r="E59"/>
  <c r="F59"/>
  <c r="G59"/>
  <c r="H59"/>
  <c r="I59"/>
  <c r="J59"/>
  <c r="K59"/>
  <c r="L59"/>
  <c r="M59"/>
  <c r="N59"/>
  <c r="O59"/>
  <c r="P59"/>
  <c r="Q59"/>
  <c r="R59"/>
  <c r="S59"/>
  <c r="T59"/>
  <c r="U59"/>
  <c r="V59"/>
  <c r="W59"/>
  <c r="X59"/>
  <c r="Y59"/>
  <c r="B60"/>
  <c r="C60"/>
  <c r="D60"/>
  <c r="E60"/>
  <c r="F60"/>
  <c r="G60"/>
  <c r="H60"/>
  <c r="I60"/>
  <c r="J60"/>
  <c r="K60"/>
  <c r="L60"/>
  <c r="M60"/>
  <c r="N60"/>
  <c r="O60"/>
  <c r="P60"/>
  <c r="Q60"/>
  <c r="R60"/>
  <c r="S60"/>
  <c r="T60"/>
  <c r="U60"/>
  <c r="V60"/>
  <c r="W60"/>
  <c r="X60"/>
  <c r="Y60"/>
  <c r="B61"/>
  <c r="C61"/>
  <c r="D61"/>
  <c r="E61"/>
  <c r="F61"/>
  <c r="G61"/>
  <c r="H61"/>
  <c r="I61"/>
  <c r="J61"/>
  <c r="K61"/>
  <c r="L61"/>
  <c r="M61"/>
  <c r="N61"/>
  <c r="O61"/>
  <c r="P61"/>
  <c r="Q61"/>
  <c r="R61"/>
  <c r="S61"/>
  <c r="T61"/>
  <c r="U61"/>
  <c r="V61"/>
  <c r="W61"/>
  <c r="X61"/>
  <c r="Y61"/>
  <c r="B62"/>
  <c r="C62"/>
  <c r="D62"/>
  <c r="E62"/>
  <c r="F62"/>
  <c r="G62"/>
  <c r="H62"/>
  <c r="I62"/>
  <c r="J62"/>
  <c r="K62"/>
  <c r="L62"/>
  <c r="M62"/>
  <c r="N62"/>
  <c r="O62"/>
  <c r="P62"/>
  <c r="Q62"/>
  <c r="R62"/>
  <c r="S62"/>
  <c r="T62"/>
  <c r="U62"/>
  <c r="V62"/>
  <c r="W62"/>
  <c r="X62"/>
  <c r="Y62"/>
  <c r="B63"/>
  <c r="C63"/>
  <c r="D63"/>
  <c r="E63"/>
  <c r="F63"/>
  <c r="G63"/>
  <c r="H63"/>
  <c r="I63"/>
  <c r="J63"/>
  <c r="K63"/>
  <c r="L63"/>
  <c r="M63"/>
  <c r="N63"/>
  <c r="O63"/>
  <c r="P63"/>
  <c r="Q63"/>
  <c r="R63"/>
  <c r="S63"/>
  <c r="T63"/>
  <c r="U63"/>
  <c r="V63"/>
  <c r="W63"/>
  <c r="X63"/>
  <c r="Y63"/>
  <c r="B64"/>
  <c r="C64"/>
  <c r="D64"/>
  <c r="E64"/>
  <c r="F64"/>
  <c r="G64"/>
  <c r="H64"/>
  <c r="I64"/>
  <c r="J64"/>
  <c r="K64"/>
  <c r="L64"/>
  <c r="M64"/>
  <c r="N64"/>
  <c r="O64"/>
  <c r="P64"/>
  <c r="Q64"/>
  <c r="R64"/>
  <c r="S64"/>
  <c r="T64"/>
  <c r="U64"/>
  <c r="V64"/>
  <c r="W64"/>
  <c r="X64"/>
  <c r="Y64"/>
  <c r="B65"/>
  <c r="C65"/>
  <c r="D65"/>
  <c r="E65"/>
  <c r="F65"/>
  <c r="G65"/>
  <c r="H65"/>
  <c r="I65"/>
  <c r="J65"/>
  <c r="K65"/>
  <c r="L65"/>
  <c r="M65"/>
  <c r="N65"/>
  <c r="O65"/>
  <c r="P65"/>
  <c r="Q65"/>
  <c r="R65"/>
  <c r="S65"/>
  <c r="T65"/>
  <c r="U65"/>
  <c r="V65"/>
  <c r="W65"/>
  <c r="X65"/>
  <c r="Y65"/>
  <c r="B66"/>
  <c r="C66"/>
  <c r="D66"/>
  <c r="E66"/>
  <c r="F66"/>
  <c r="G66"/>
  <c r="H66"/>
  <c r="I66"/>
  <c r="J66"/>
  <c r="K66"/>
  <c r="L66"/>
  <c r="M66"/>
  <c r="N66"/>
  <c r="O66"/>
  <c r="P66"/>
  <c r="Q66"/>
  <c r="R66"/>
  <c r="S66"/>
  <c r="T66"/>
  <c r="U66"/>
  <c r="V66"/>
  <c r="W66"/>
  <c r="X66"/>
  <c r="Y66"/>
  <c r="B67"/>
  <c r="C67"/>
  <c r="D67"/>
  <c r="E67"/>
  <c r="F67"/>
  <c r="G67"/>
  <c r="H67"/>
  <c r="I67"/>
  <c r="J67"/>
  <c r="K67"/>
  <c r="L67"/>
  <c r="M67"/>
  <c r="N67"/>
  <c r="O67"/>
  <c r="P67"/>
  <c r="Q67"/>
  <c r="R67"/>
  <c r="S67"/>
  <c r="T67"/>
  <c r="U67"/>
  <c r="V67"/>
  <c r="W67"/>
  <c r="X67"/>
  <c r="Y67"/>
  <c r="B68"/>
  <c r="C68"/>
  <c r="D68"/>
  <c r="E68"/>
  <c r="F68"/>
  <c r="G68"/>
  <c r="H68"/>
  <c r="I68"/>
  <c r="J68"/>
  <c r="K68"/>
  <c r="L68"/>
  <c r="M68"/>
  <c r="N68"/>
  <c r="O68"/>
  <c r="P68"/>
  <c r="Q68"/>
  <c r="R68"/>
  <c r="S68"/>
  <c r="T68"/>
  <c r="U68"/>
  <c r="V68"/>
  <c r="W68"/>
  <c r="X68"/>
  <c r="Y68"/>
  <c r="B69"/>
  <c r="C69"/>
  <c r="D69"/>
  <c r="E69"/>
  <c r="F69"/>
  <c r="G69"/>
  <c r="H69"/>
  <c r="I69"/>
  <c r="J69"/>
  <c r="K69"/>
  <c r="L69"/>
  <c r="M69"/>
  <c r="N69"/>
  <c r="O69"/>
  <c r="P69"/>
  <c r="Q69"/>
  <c r="R69"/>
  <c r="S69"/>
  <c r="T69"/>
  <c r="U69"/>
  <c r="V69"/>
  <c r="W69"/>
  <c r="X69"/>
  <c r="Y69"/>
  <c r="B70"/>
  <c r="C70"/>
  <c r="D70"/>
  <c r="E70"/>
  <c r="F70"/>
  <c r="G70"/>
  <c r="H70"/>
  <c r="I70"/>
  <c r="J70"/>
  <c r="K70"/>
  <c r="L70"/>
  <c r="M70"/>
  <c r="N70"/>
  <c r="O70"/>
  <c r="P70"/>
  <c r="Q70"/>
  <c r="R70"/>
  <c r="S70"/>
  <c r="T70"/>
  <c r="U70"/>
  <c r="V70"/>
  <c r="W70"/>
  <c r="X70"/>
  <c r="Y70"/>
  <c r="B71"/>
  <c r="C71"/>
  <c r="D71"/>
  <c r="E71"/>
  <c r="F71"/>
  <c r="G71"/>
  <c r="H71"/>
  <c r="I71"/>
  <c r="J71"/>
  <c r="K71"/>
  <c r="L71"/>
  <c r="M71"/>
  <c r="N71"/>
  <c r="O71"/>
  <c r="P71"/>
  <c r="Q71"/>
  <c r="R71"/>
  <c r="S71"/>
  <c r="T71"/>
  <c r="U71"/>
  <c r="V71"/>
  <c r="W71"/>
  <c r="X71"/>
  <c r="Y71"/>
  <c r="B72"/>
  <c r="C72"/>
  <c r="D72"/>
  <c r="E72"/>
  <c r="F72"/>
  <c r="G72"/>
  <c r="H72"/>
  <c r="I72"/>
  <c r="J72"/>
  <c r="K72"/>
  <c r="L72"/>
  <c r="M72"/>
  <c r="N72"/>
  <c r="O72"/>
  <c r="P72"/>
  <c r="Q72"/>
  <c r="R72"/>
  <c r="S72"/>
  <c r="T72"/>
  <c r="U72"/>
  <c r="V72"/>
  <c r="W72"/>
  <c r="X72"/>
  <c r="Y72"/>
  <c r="B73"/>
  <c r="C73"/>
  <c r="D73"/>
  <c r="E73"/>
  <c r="F73"/>
  <c r="G73"/>
  <c r="H73"/>
  <c r="I73"/>
  <c r="J73"/>
  <c r="K73"/>
  <c r="L73"/>
  <c r="M73"/>
  <c r="N73"/>
  <c r="O73"/>
  <c r="P73"/>
  <c r="Q73"/>
  <c r="R73"/>
  <c r="S73"/>
  <c r="T73"/>
  <c r="U73"/>
  <c r="V73"/>
  <c r="W73"/>
  <c r="X73"/>
  <c r="Y73"/>
  <c r="B74"/>
  <c r="C74"/>
  <c r="D74"/>
  <c r="E74"/>
  <c r="F74"/>
  <c r="G74"/>
  <c r="H74"/>
  <c r="I74"/>
  <c r="J74"/>
  <c r="K74"/>
  <c r="L74"/>
  <c r="M74"/>
  <c r="N74"/>
  <c r="O74"/>
  <c r="P74"/>
  <c r="Q74"/>
  <c r="R74"/>
  <c r="S74"/>
  <c r="T74"/>
  <c r="U74"/>
  <c r="V74"/>
  <c r="W74"/>
  <c r="X74"/>
  <c r="Y74"/>
  <c r="B75"/>
  <c r="C75"/>
  <c r="D75"/>
  <c r="E75"/>
  <c r="F75"/>
  <c r="G75"/>
  <c r="H75"/>
  <c r="I75"/>
  <c r="J75"/>
  <c r="K75"/>
  <c r="L75"/>
  <c r="M75"/>
  <c r="N75"/>
  <c r="O75"/>
  <c r="P75"/>
  <c r="Q75"/>
  <c r="R75"/>
  <c r="S75"/>
  <c r="T75"/>
  <c r="U75"/>
  <c r="V75"/>
  <c r="W75"/>
  <c r="X75"/>
  <c r="Y75"/>
  <c r="B76"/>
  <c r="C76"/>
  <c r="D76"/>
  <c r="E76"/>
  <c r="F76"/>
  <c r="G76"/>
  <c r="H76"/>
  <c r="I76"/>
  <c r="J76"/>
  <c r="K76"/>
  <c r="L76"/>
  <c r="M76"/>
  <c r="N76"/>
  <c r="O76"/>
  <c r="P76"/>
  <c r="Q76"/>
  <c r="R76"/>
  <c r="S76"/>
  <c r="T76"/>
  <c r="U76"/>
  <c r="V76"/>
  <c r="W76"/>
  <c r="X76"/>
  <c r="Y76"/>
  <c r="B77"/>
  <c r="C77"/>
  <c r="D77"/>
  <c r="E77"/>
  <c r="F77"/>
  <c r="G77"/>
  <c r="H77"/>
  <c r="I77"/>
  <c r="J77"/>
  <c r="K77"/>
  <c r="L77"/>
  <c r="M77"/>
  <c r="N77"/>
  <c r="O77"/>
  <c r="P77"/>
  <c r="Q77"/>
  <c r="R77"/>
  <c r="S77"/>
  <c r="T77"/>
  <c r="U77"/>
  <c r="V77"/>
  <c r="W77"/>
  <c r="X77"/>
  <c r="Y77"/>
  <c r="B78"/>
  <c r="C78"/>
  <c r="D78"/>
  <c r="E78"/>
  <c r="F78"/>
  <c r="G78"/>
  <c r="H78"/>
  <c r="I78"/>
  <c r="J78"/>
  <c r="K78"/>
  <c r="L78"/>
  <c r="M78"/>
  <c r="N78"/>
  <c r="O78"/>
  <c r="P78"/>
  <c r="Q78"/>
  <c r="R78"/>
  <c r="S78"/>
  <c r="T78"/>
  <c r="U78"/>
  <c r="V78"/>
  <c r="W78"/>
  <c r="X78"/>
  <c r="Y78"/>
  <c r="AA79"/>
  <c r="AY81"/>
  <c r="AY117"/>
  <c r="AY153"/>
  <c r="AY189"/>
  <c r="B84"/>
  <c r="C84"/>
  <c r="D84"/>
  <c r="E84"/>
  <c r="F84"/>
  <c r="G84"/>
  <c r="H84"/>
  <c r="I84"/>
  <c r="J84"/>
  <c r="K84"/>
  <c r="L84"/>
  <c r="M84"/>
  <c r="N84"/>
  <c r="O84"/>
  <c r="P84"/>
  <c r="Q84"/>
  <c r="R84"/>
  <c r="S84"/>
  <c r="T84"/>
  <c r="U84"/>
  <c r="V84"/>
  <c r="W84"/>
  <c r="X84"/>
  <c r="Y84"/>
  <c r="B85"/>
  <c r="C85"/>
  <c r="D85"/>
  <c r="E85"/>
  <c r="F85"/>
  <c r="G85"/>
  <c r="H85"/>
  <c r="I85"/>
  <c r="J85"/>
  <c r="K85"/>
  <c r="L85"/>
  <c r="M85"/>
  <c r="N85"/>
  <c r="O85"/>
  <c r="P85"/>
  <c r="Q85"/>
  <c r="R85"/>
  <c r="S85"/>
  <c r="T85"/>
  <c r="U85"/>
  <c r="V85"/>
  <c r="W85"/>
  <c r="X85"/>
  <c r="Y85"/>
  <c r="B86"/>
  <c r="C86"/>
  <c r="D86"/>
  <c r="E86"/>
  <c r="F86"/>
  <c r="G86"/>
  <c r="H86"/>
  <c r="I86"/>
  <c r="J86"/>
  <c r="K86"/>
  <c r="L86"/>
  <c r="M86"/>
  <c r="N86"/>
  <c r="O86"/>
  <c r="P86"/>
  <c r="Q86"/>
  <c r="R86"/>
  <c r="S86"/>
  <c r="T86"/>
  <c r="U86"/>
  <c r="V86"/>
  <c r="W86"/>
  <c r="X86"/>
  <c r="Y86"/>
  <c r="B87"/>
  <c r="C87"/>
  <c r="D87"/>
  <c r="E87"/>
  <c r="F87"/>
  <c r="G87"/>
  <c r="H87"/>
  <c r="I87"/>
  <c r="J87"/>
  <c r="K87"/>
  <c r="L87"/>
  <c r="M87"/>
  <c r="N87"/>
  <c r="O87"/>
  <c r="P87"/>
  <c r="Q87"/>
  <c r="R87"/>
  <c r="S87"/>
  <c r="T87"/>
  <c r="U87"/>
  <c r="V87"/>
  <c r="W87"/>
  <c r="X87"/>
  <c r="Y87"/>
  <c r="B88"/>
  <c r="C88"/>
  <c r="D88"/>
  <c r="E88"/>
  <c r="F88"/>
  <c r="G88"/>
  <c r="H88"/>
  <c r="I88"/>
  <c r="J88"/>
  <c r="K88"/>
  <c r="L88"/>
  <c r="M88"/>
  <c r="N88"/>
  <c r="O88"/>
  <c r="P88"/>
  <c r="Q88"/>
  <c r="R88"/>
  <c r="S88"/>
  <c r="T88"/>
  <c r="U88"/>
  <c r="V88"/>
  <c r="W88"/>
  <c r="X88"/>
  <c r="Y88"/>
  <c r="B89"/>
  <c r="C89"/>
  <c r="D89"/>
  <c r="E89"/>
  <c r="F89"/>
  <c r="G89"/>
  <c r="H89"/>
  <c r="I89"/>
  <c r="J89"/>
  <c r="K89"/>
  <c r="L89"/>
  <c r="M89"/>
  <c r="N89"/>
  <c r="O89"/>
  <c r="P89"/>
  <c r="Q89"/>
  <c r="R89"/>
  <c r="S89"/>
  <c r="T89"/>
  <c r="U89"/>
  <c r="V89"/>
  <c r="W89"/>
  <c r="X89"/>
  <c r="Y89"/>
  <c r="B90"/>
  <c r="C90"/>
  <c r="D90"/>
  <c r="E90"/>
  <c r="F90"/>
  <c r="G90"/>
  <c r="H90"/>
  <c r="I90"/>
  <c r="J90"/>
  <c r="K90"/>
  <c r="L90"/>
  <c r="M90"/>
  <c r="N90"/>
  <c r="O90"/>
  <c r="P90"/>
  <c r="Q90"/>
  <c r="R90"/>
  <c r="S90"/>
  <c r="T90"/>
  <c r="U90"/>
  <c r="V90"/>
  <c r="W90"/>
  <c r="X90"/>
  <c r="Y90"/>
  <c r="B91"/>
  <c r="C91"/>
  <c r="D91"/>
  <c r="E91"/>
  <c r="F91"/>
  <c r="G91"/>
  <c r="H91"/>
  <c r="I91"/>
  <c r="J91"/>
  <c r="K91"/>
  <c r="L91"/>
  <c r="M91"/>
  <c r="N91"/>
  <c r="O91"/>
  <c r="P91"/>
  <c r="Q91"/>
  <c r="R91"/>
  <c r="S91"/>
  <c r="T91"/>
  <c r="U91"/>
  <c r="V91"/>
  <c r="W91"/>
  <c r="X91"/>
  <c r="Y91"/>
  <c r="B92"/>
  <c r="C92"/>
  <c r="D92"/>
  <c r="E92"/>
  <c r="F92"/>
  <c r="G92"/>
  <c r="H92"/>
  <c r="I92"/>
  <c r="J92"/>
  <c r="K92"/>
  <c r="L92"/>
  <c r="M92"/>
  <c r="N92"/>
  <c r="O92"/>
  <c r="P92"/>
  <c r="Q92"/>
  <c r="R92"/>
  <c r="S92"/>
  <c r="T92"/>
  <c r="U92"/>
  <c r="V92"/>
  <c r="W92"/>
  <c r="X92"/>
  <c r="Y92"/>
  <c r="B93"/>
  <c r="C93"/>
  <c r="D93"/>
  <c r="E93"/>
  <c r="F93"/>
  <c r="G93"/>
  <c r="H93"/>
  <c r="I93"/>
  <c r="J93"/>
  <c r="K93"/>
  <c r="L93"/>
  <c r="M93"/>
  <c r="N93"/>
  <c r="O93"/>
  <c r="P93"/>
  <c r="Q93"/>
  <c r="R93"/>
  <c r="S93"/>
  <c r="T93"/>
  <c r="U93"/>
  <c r="V93"/>
  <c r="W93"/>
  <c r="X93"/>
  <c r="Y93"/>
  <c r="B94"/>
  <c r="C94"/>
  <c r="D94"/>
  <c r="E94"/>
  <c r="F94"/>
  <c r="G94"/>
  <c r="H94"/>
  <c r="I94"/>
  <c r="J94"/>
  <c r="K94"/>
  <c r="L94"/>
  <c r="M94"/>
  <c r="N94"/>
  <c r="O94"/>
  <c r="P94"/>
  <c r="Q94"/>
  <c r="R94"/>
  <c r="S94"/>
  <c r="T94"/>
  <c r="U94"/>
  <c r="V94"/>
  <c r="W94"/>
  <c r="X94"/>
  <c r="Y94"/>
  <c r="B95"/>
  <c r="C95"/>
  <c r="D95"/>
  <c r="E95"/>
  <c r="F95"/>
  <c r="G95"/>
  <c r="H95"/>
  <c r="I95"/>
  <c r="J95"/>
  <c r="K95"/>
  <c r="L95"/>
  <c r="M95"/>
  <c r="N95"/>
  <c r="O95"/>
  <c r="P95"/>
  <c r="Q95"/>
  <c r="R95"/>
  <c r="S95"/>
  <c r="T95"/>
  <c r="U95"/>
  <c r="V95"/>
  <c r="W95"/>
  <c r="X95"/>
  <c r="Y95"/>
  <c r="B96"/>
  <c r="C96"/>
  <c r="D96"/>
  <c r="E96"/>
  <c r="F96"/>
  <c r="G96"/>
  <c r="H96"/>
  <c r="I96"/>
  <c r="J96"/>
  <c r="K96"/>
  <c r="L96"/>
  <c r="M96"/>
  <c r="N96"/>
  <c r="O96"/>
  <c r="P96"/>
  <c r="Q96"/>
  <c r="R96"/>
  <c r="S96"/>
  <c r="T96"/>
  <c r="U96"/>
  <c r="V96"/>
  <c r="W96"/>
  <c r="X96"/>
  <c r="Y96"/>
  <c r="B97"/>
  <c r="C97"/>
  <c r="D97"/>
  <c r="E97"/>
  <c r="F97"/>
  <c r="G97"/>
  <c r="H97"/>
  <c r="I97"/>
  <c r="J97"/>
  <c r="K97"/>
  <c r="L97"/>
  <c r="M97"/>
  <c r="N97"/>
  <c r="O97"/>
  <c r="P97"/>
  <c r="Q97"/>
  <c r="R97"/>
  <c r="S97"/>
  <c r="T97"/>
  <c r="U97"/>
  <c r="V97"/>
  <c r="W97"/>
  <c r="X97"/>
  <c r="Y97"/>
  <c r="B98"/>
  <c r="C98"/>
  <c r="D98"/>
  <c r="E98"/>
  <c r="F98"/>
  <c r="G98"/>
  <c r="H98"/>
  <c r="I98"/>
  <c r="J98"/>
  <c r="K98"/>
  <c r="L98"/>
  <c r="M98"/>
  <c r="N98"/>
  <c r="O98"/>
  <c r="P98"/>
  <c r="Q98"/>
  <c r="R98"/>
  <c r="S98"/>
  <c r="T98"/>
  <c r="U98"/>
  <c r="V98"/>
  <c r="W98"/>
  <c r="X98"/>
  <c r="Y98"/>
  <c r="B99"/>
  <c r="C99"/>
  <c r="D99"/>
  <c r="E99"/>
  <c r="F99"/>
  <c r="G99"/>
  <c r="H99"/>
  <c r="I99"/>
  <c r="J99"/>
  <c r="K99"/>
  <c r="L99"/>
  <c r="M99"/>
  <c r="N99"/>
  <c r="O99"/>
  <c r="P99"/>
  <c r="Q99"/>
  <c r="R99"/>
  <c r="S99"/>
  <c r="T99"/>
  <c r="U99"/>
  <c r="V99"/>
  <c r="W99"/>
  <c r="X99"/>
  <c r="Y99"/>
  <c r="B100"/>
  <c r="C100"/>
  <c r="D100"/>
  <c r="E100"/>
  <c r="F100"/>
  <c r="G100"/>
  <c r="H100"/>
  <c r="I100"/>
  <c r="J100"/>
  <c r="K100"/>
  <c r="L100"/>
  <c r="M100"/>
  <c r="N100"/>
  <c r="O100"/>
  <c r="P100"/>
  <c r="Q100"/>
  <c r="R100"/>
  <c r="S100"/>
  <c r="T100"/>
  <c r="U100"/>
  <c r="V100"/>
  <c r="W100"/>
  <c r="X100"/>
  <c r="Y100"/>
  <c r="B101"/>
  <c r="C101"/>
  <c r="D101"/>
  <c r="E101"/>
  <c r="F101"/>
  <c r="G101"/>
  <c r="H101"/>
  <c r="I101"/>
  <c r="J101"/>
  <c r="K101"/>
  <c r="L101"/>
  <c r="M101"/>
  <c r="N101"/>
  <c r="O101"/>
  <c r="P101"/>
  <c r="Q101"/>
  <c r="R101"/>
  <c r="S101"/>
  <c r="T101"/>
  <c r="U101"/>
  <c r="V101"/>
  <c r="W101"/>
  <c r="X101"/>
  <c r="Y101"/>
  <c r="B102"/>
  <c r="C102"/>
  <c r="D102"/>
  <c r="E102"/>
  <c r="F102"/>
  <c r="G102"/>
  <c r="H102"/>
  <c r="I102"/>
  <c r="J102"/>
  <c r="K102"/>
  <c r="L102"/>
  <c r="M102"/>
  <c r="N102"/>
  <c r="O102"/>
  <c r="P102"/>
  <c r="Q102"/>
  <c r="R102"/>
  <c r="S102"/>
  <c r="T102"/>
  <c r="U102"/>
  <c r="V102"/>
  <c r="W102"/>
  <c r="X102"/>
  <c r="Y102"/>
  <c r="B103"/>
  <c r="C103"/>
  <c r="D103"/>
  <c r="E103"/>
  <c r="F103"/>
  <c r="G103"/>
  <c r="H103"/>
  <c r="I103"/>
  <c r="J103"/>
  <c r="K103"/>
  <c r="L103"/>
  <c r="M103"/>
  <c r="N103"/>
  <c r="O103"/>
  <c r="P103"/>
  <c r="Q103"/>
  <c r="R103"/>
  <c r="S103"/>
  <c r="T103"/>
  <c r="U103"/>
  <c r="V103"/>
  <c r="W103"/>
  <c r="X103"/>
  <c r="Y103"/>
  <c r="B104"/>
  <c r="C104"/>
  <c r="D104"/>
  <c r="E104"/>
  <c r="F104"/>
  <c r="G104"/>
  <c r="H104"/>
  <c r="I104"/>
  <c r="J104"/>
  <c r="K104"/>
  <c r="L104"/>
  <c r="M104"/>
  <c r="N104"/>
  <c r="O104"/>
  <c r="P104"/>
  <c r="Q104"/>
  <c r="R104"/>
  <c r="S104"/>
  <c r="T104"/>
  <c r="U104"/>
  <c r="V104"/>
  <c r="W104"/>
  <c r="X104"/>
  <c r="Y104"/>
  <c r="B105"/>
  <c r="C105"/>
  <c r="D105"/>
  <c r="E105"/>
  <c r="F105"/>
  <c r="G105"/>
  <c r="H105"/>
  <c r="I105"/>
  <c r="J105"/>
  <c r="K105"/>
  <c r="L105"/>
  <c r="M105"/>
  <c r="N105"/>
  <c r="O105"/>
  <c r="P105"/>
  <c r="Q105"/>
  <c r="R105"/>
  <c r="S105"/>
  <c r="T105"/>
  <c r="U105"/>
  <c r="V105"/>
  <c r="W105"/>
  <c r="X105"/>
  <c r="Y105"/>
  <c r="B106"/>
  <c r="C106"/>
  <c r="D106"/>
  <c r="E106"/>
  <c r="F106"/>
  <c r="G106"/>
  <c r="H106"/>
  <c r="I106"/>
  <c r="J106"/>
  <c r="K106"/>
  <c r="L106"/>
  <c r="M106"/>
  <c r="N106"/>
  <c r="O106"/>
  <c r="P106"/>
  <c r="Q106"/>
  <c r="R106"/>
  <c r="S106"/>
  <c r="T106"/>
  <c r="U106"/>
  <c r="V106"/>
  <c r="W106"/>
  <c r="X106"/>
  <c r="Y106"/>
  <c r="B107"/>
  <c r="C107"/>
  <c r="D107"/>
  <c r="E107"/>
  <c r="F107"/>
  <c r="G107"/>
  <c r="H107"/>
  <c r="I107"/>
  <c r="J107"/>
  <c r="K107"/>
  <c r="L107"/>
  <c r="M107"/>
  <c r="N107"/>
  <c r="O107"/>
  <c r="P107"/>
  <c r="Q107"/>
  <c r="R107"/>
  <c r="S107"/>
  <c r="T107"/>
  <c r="U107"/>
  <c r="V107"/>
  <c r="W107"/>
  <c r="X107"/>
  <c r="Y107"/>
  <c r="B108"/>
  <c r="C108"/>
  <c r="D108"/>
  <c r="E108"/>
  <c r="F108"/>
  <c r="G108"/>
  <c r="H108"/>
  <c r="I108"/>
  <c r="J108"/>
  <c r="K108"/>
  <c r="L108"/>
  <c r="M108"/>
  <c r="N108"/>
  <c r="O108"/>
  <c r="P108"/>
  <c r="Q108"/>
  <c r="R108"/>
  <c r="S108"/>
  <c r="T108"/>
  <c r="U108"/>
  <c r="V108"/>
  <c r="W108"/>
  <c r="X108"/>
  <c r="Y108"/>
  <c r="B109"/>
  <c r="C109"/>
  <c r="D109"/>
  <c r="E109"/>
  <c r="F109"/>
  <c r="G109"/>
  <c r="H109"/>
  <c r="I109"/>
  <c r="J109"/>
  <c r="K109"/>
  <c r="L109"/>
  <c r="M109"/>
  <c r="N109"/>
  <c r="O109"/>
  <c r="P109"/>
  <c r="Q109"/>
  <c r="R109"/>
  <c r="S109"/>
  <c r="T109"/>
  <c r="U109"/>
  <c r="V109"/>
  <c r="W109"/>
  <c r="X109"/>
  <c r="Y109"/>
  <c r="B110"/>
  <c r="C110"/>
  <c r="D110"/>
  <c r="E110"/>
  <c r="F110"/>
  <c r="G110"/>
  <c r="H110"/>
  <c r="I110"/>
  <c r="J110"/>
  <c r="K110"/>
  <c r="L110"/>
  <c r="M110"/>
  <c r="N110"/>
  <c r="O110"/>
  <c r="P110"/>
  <c r="Q110"/>
  <c r="R110"/>
  <c r="S110"/>
  <c r="T110"/>
  <c r="U110"/>
  <c r="V110"/>
  <c r="W110"/>
  <c r="X110"/>
  <c r="Y110"/>
  <c r="B111"/>
  <c r="C111"/>
  <c r="D111"/>
  <c r="E111"/>
  <c r="F111"/>
  <c r="G111"/>
  <c r="H111"/>
  <c r="I111"/>
  <c r="J111"/>
  <c r="K111"/>
  <c r="L111"/>
  <c r="M111"/>
  <c r="N111"/>
  <c r="O111"/>
  <c r="P111"/>
  <c r="Q111"/>
  <c r="R111"/>
  <c r="S111"/>
  <c r="T111"/>
  <c r="U111"/>
  <c r="V111"/>
  <c r="W111"/>
  <c r="X111"/>
  <c r="Y111"/>
  <c r="B112"/>
  <c r="C112"/>
  <c r="D112"/>
  <c r="E112"/>
  <c r="F112"/>
  <c r="G112"/>
  <c r="H112"/>
  <c r="I112"/>
  <c r="J112"/>
  <c r="K112"/>
  <c r="L112"/>
  <c r="M112"/>
  <c r="N112"/>
  <c r="O112"/>
  <c r="P112"/>
  <c r="Q112"/>
  <c r="R112"/>
  <c r="S112"/>
  <c r="T112"/>
  <c r="U112"/>
  <c r="V112"/>
  <c r="W112"/>
  <c r="X112"/>
  <c r="Y112"/>
  <c r="B113"/>
  <c r="C113"/>
  <c r="D113"/>
  <c r="E113"/>
  <c r="F113"/>
  <c r="G113"/>
  <c r="H113"/>
  <c r="I113"/>
  <c r="J113"/>
  <c r="K113"/>
  <c r="L113"/>
  <c r="M113"/>
  <c r="N113"/>
  <c r="O113"/>
  <c r="P113"/>
  <c r="Q113"/>
  <c r="R113"/>
  <c r="S113"/>
  <c r="T113"/>
  <c r="U113"/>
  <c r="V113"/>
  <c r="W113"/>
  <c r="X113"/>
  <c r="Y113"/>
  <c r="B114"/>
  <c r="C114"/>
  <c r="D114"/>
  <c r="E114"/>
  <c r="F114"/>
  <c r="G114"/>
  <c r="H114"/>
  <c r="I114"/>
  <c r="J114"/>
  <c r="K114"/>
  <c r="L114"/>
  <c r="M114"/>
  <c r="N114"/>
  <c r="O114"/>
  <c r="P114"/>
  <c r="Q114"/>
  <c r="R114"/>
  <c r="S114"/>
  <c r="T114"/>
  <c r="U114"/>
  <c r="V114"/>
  <c r="W114"/>
  <c r="X114"/>
  <c r="Y114"/>
  <c r="AA115"/>
  <c r="BA117"/>
  <c r="BA153"/>
  <c r="BA189"/>
  <c r="BA353"/>
  <c r="BA389"/>
  <c r="BA425"/>
  <c r="BA461"/>
  <c r="BA497"/>
  <c r="BA661"/>
  <c r="BA697"/>
  <c r="BA733"/>
  <c r="BA769"/>
  <c r="BA805"/>
  <c r="B120"/>
  <c r="C120"/>
  <c r="D120"/>
  <c r="E120"/>
  <c r="F120"/>
  <c r="G120"/>
  <c r="H120"/>
  <c r="I120"/>
  <c r="J120"/>
  <c r="K120"/>
  <c r="L120"/>
  <c r="M120"/>
  <c r="N120"/>
  <c r="O120"/>
  <c r="P120"/>
  <c r="Q120"/>
  <c r="R120"/>
  <c r="S120"/>
  <c r="T120"/>
  <c r="U120"/>
  <c r="V120"/>
  <c r="W120"/>
  <c r="X120"/>
  <c r="Y120"/>
  <c r="B121"/>
  <c r="C121"/>
  <c r="D121"/>
  <c r="E121"/>
  <c r="F121"/>
  <c r="G121"/>
  <c r="H121"/>
  <c r="I121"/>
  <c r="J121"/>
  <c r="K121"/>
  <c r="L121"/>
  <c r="M121"/>
  <c r="N121"/>
  <c r="O121"/>
  <c r="P121"/>
  <c r="Q121"/>
  <c r="R121"/>
  <c r="S121"/>
  <c r="T121"/>
  <c r="U121"/>
  <c r="V121"/>
  <c r="W121"/>
  <c r="X121"/>
  <c r="Y121"/>
  <c r="B122"/>
  <c r="C122"/>
  <c r="D122"/>
  <c r="E122"/>
  <c r="F122"/>
  <c r="G122"/>
  <c r="H122"/>
  <c r="I122"/>
  <c r="J122"/>
  <c r="K122"/>
  <c r="L122"/>
  <c r="M122"/>
  <c r="N122"/>
  <c r="O122"/>
  <c r="P122"/>
  <c r="Q122"/>
  <c r="R122"/>
  <c r="S122"/>
  <c r="T122"/>
  <c r="U122"/>
  <c r="V122"/>
  <c r="W122"/>
  <c r="X122"/>
  <c r="Y122"/>
  <c r="B123"/>
  <c r="C123"/>
  <c r="D123"/>
  <c r="E123"/>
  <c r="F123"/>
  <c r="G123"/>
  <c r="H123"/>
  <c r="I123"/>
  <c r="J123"/>
  <c r="K123"/>
  <c r="L123"/>
  <c r="M123"/>
  <c r="N123"/>
  <c r="O123"/>
  <c r="P123"/>
  <c r="Q123"/>
  <c r="R123"/>
  <c r="S123"/>
  <c r="T123"/>
  <c r="U123"/>
  <c r="V123"/>
  <c r="W123"/>
  <c r="X123"/>
  <c r="Y123"/>
  <c r="B124"/>
  <c r="C124"/>
  <c r="D124"/>
  <c r="E124"/>
  <c r="F124"/>
  <c r="G124"/>
  <c r="H124"/>
  <c r="I124"/>
  <c r="J124"/>
  <c r="K124"/>
  <c r="L124"/>
  <c r="M124"/>
  <c r="N124"/>
  <c r="O124"/>
  <c r="P124"/>
  <c r="Q124"/>
  <c r="R124"/>
  <c r="S124"/>
  <c r="T124"/>
  <c r="U124"/>
  <c r="V124"/>
  <c r="W124"/>
  <c r="X124"/>
  <c r="Y124"/>
  <c r="B125"/>
  <c r="C125"/>
  <c r="D125"/>
  <c r="E125"/>
  <c r="F125"/>
  <c r="G125"/>
  <c r="H125"/>
  <c r="I125"/>
  <c r="J125"/>
  <c r="K125"/>
  <c r="L125"/>
  <c r="M125"/>
  <c r="N125"/>
  <c r="O125"/>
  <c r="P125"/>
  <c r="Q125"/>
  <c r="R125"/>
  <c r="S125"/>
  <c r="T125"/>
  <c r="U125"/>
  <c r="V125"/>
  <c r="W125"/>
  <c r="X125"/>
  <c r="Y125"/>
  <c r="B126"/>
  <c r="C126"/>
  <c r="D126"/>
  <c r="E126"/>
  <c r="F126"/>
  <c r="G126"/>
  <c r="H126"/>
  <c r="I126"/>
  <c r="J126"/>
  <c r="K126"/>
  <c r="L126"/>
  <c r="M126"/>
  <c r="N126"/>
  <c r="O126"/>
  <c r="P126"/>
  <c r="Q126"/>
  <c r="R126"/>
  <c r="S126"/>
  <c r="T126"/>
  <c r="U126"/>
  <c r="V126"/>
  <c r="W126"/>
  <c r="X126"/>
  <c r="Y126"/>
  <c r="B127"/>
  <c r="C127"/>
  <c r="D127"/>
  <c r="E127"/>
  <c r="F127"/>
  <c r="G127"/>
  <c r="H127"/>
  <c r="I127"/>
  <c r="J127"/>
  <c r="K127"/>
  <c r="L127"/>
  <c r="M127"/>
  <c r="N127"/>
  <c r="O127"/>
  <c r="P127"/>
  <c r="Q127"/>
  <c r="R127"/>
  <c r="S127"/>
  <c r="T127"/>
  <c r="U127"/>
  <c r="V127"/>
  <c r="W127"/>
  <c r="X127"/>
  <c r="Y127"/>
  <c r="B128"/>
  <c r="C128"/>
  <c r="D128"/>
  <c r="E128"/>
  <c r="F128"/>
  <c r="G128"/>
  <c r="H128"/>
  <c r="I128"/>
  <c r="J128"/>
  <c r="K128"/>
  <c r="L128"/>
  <c r="M128"/>
  <c r="N128"/>
  <c r="O128"/>
  <c r="P128"/>
  <c r="Q128"/>
  <c r="R128"/>
  <c r="S128"/>
  <c r="T128"/>
  <c r="U128"/>
  <c r="V128"/>
  <c r="W128"/>
  <c r="X128"/>
  <c r="Y128"/>
  <c r="B129"/>
  <c r="C129"/>
  <c r="D129"/>
  <c r="E129"/>
  <c r="F129"/>
  <c r="G129"/>
  <c r="H129"/>
  <c r="I129"/>
  <c r="J129"/>
  <c r="K129"/>
  <c r="L129"/>
  <c r="M129"/>
  <c r="N129"/>
  <c r="O129"/>
  <c r="P129"/>
  <c r="Q129"/>
  <c r="R129"/>
  <c r="S129"/>
  <c r="T129"/>
  <c r="U129"/>
  <c r="V129"/>
  <c r="W129"/>
  <c r="X129"/>
  <c r="Y129"/>
  <c r="B130"/>
  <c r="C130"/>
  <c r="D130"/>
  <c r="E130"/>
  <c r="F130"/>
  <c r="G130"/>
  <c r="H130"/>
  <c r="I130"/>
  <c r="J130"/>
  <c r="K130"/>
  <c r="L130"/>
  <c r="M130"/>
  <c r="N130"/>
  <c r="O130"/>
  <c r="P130"/>
  <c r="Q130"/>
  <c r="R130"/>
  <c r="S130"/>
  <c r="T130"/>
  <c r="U130"/>
  <c r="V130"/>
  <c r="W130"/>
  <c r="X130"/>
  <c r="Y130"/>
  <c r="B131"/>
  <c r="C131"/>
  <c r="D131"/>
  <c r="E131"/>
  <c r="F131"/>
  <c r="G131"/>
  <c r="H131"/>
  <c r="I131"/>
  <c r="J131"/>
  <c r="K131"/>
  <c r="L131"/>
  <c r="M131"/>
  <c r="N131"/>
  <c r="O131"/>
  <c r="P131"/>
  <c r="Q131"/>
  <c r="R131"/>
  <c r="S131"/>
  <c r="T131"/>
  <c r="U131"/>
  <c r="V131"/>
  <c r="W131"/>
  <c r="X131"/>
  <c r="Y131"/>
  <c r="B132"/>
  <c r="C132"/>
  <c r="D132"/>
  <c r="E132"/>
  <c r="F132"/>
  <c r="G132"/>
  <c r="H132"/>
  <c r="I132"/>
  <c r="J132"/>
  <c r="K132"/>
  <c r="L132"/>
  <c r="M132"/>
  <c r="N132"/>
  <c r="O132"/>
  <c r="P132"/>
  <c r="Q132"/>
  <c r="R132"/>
  <c r="S132"/>
  <c r="T132"/>
  <c r="U132"/>
  <c r="V132"/>
  <c r="W132"/>
  <c r="X132"/>
  <c r="Y132"/>
  <c r="B133"/>
  <c r="C133"/>
  <c r="D133"/>
  <c r="E133"/>
  <c r="F133"/>
  <c r="G133"/>
  <c r="H133"/>
  <c r="I133"/>
  <c r="J133"/>
  <c r="K133"/>
  <c r="L133"/>
  <c r="M133"/>
  <c r="N133"/>
  <c r="O133"/>
  <c r="P133"/>
  <c r="Q133"/>
  <c r="R133"/>
  <c r="S133"/>
  <c r="T133"/>
  <c r="U133"/>
  <c r="V133"/>
  <c r="W133"/>
  <c r="X133"/>
  <c r="Y133"/>
  <c r="B134"/>
  <c r="C134"/>
  <c r="D134"/>
  <c r="E134"/>
  <c r="F134"/>
  <c r="G134"/>
  <c r="H134"/>
  <c r="I134"/>
  <c r="J134"/>
  <c r="K134"/>
  <c r="L134"/>
  <c r="M134"/>
  <c r="N134"/>
  <c r="O134"/>
  <c r="P134"/>
  <c r="Q134"/>
  <c r="R134"/>
  <c r="S134"/>
  <c r="T134"/>
  <c r="U134"/>
  <c r="V134"/>
  <c r="W134"/>
  <c r="X134"/>
  <c r="Y134"/>
  <c r="B135"/>
  <c r="C135"/>
  <c r="D135"/>
  <c r="E135"/>
  <c r="F135"/>
  <c r="G135"/>
  <c r="H135"/>
  <c r="I135"/>
  <c r="J135"/>
  <c r="K135"/>
  <c r="L135"/>
  <c r="M135"/>
  <c r="N135"/>
  <c r="O135"/>
  <c r="P135"/>
  <c r="Q135"/>
  <c r="R135"/>
  <c r="S135"/>
  <c r="T135"/>
  <c r="U135"/>
  <c r="V135"/>
  <c r="W135"/>
  <c r="X135"/>
  <c r="Y135"/>
  <c r="B136"/>
  <c r="C136"/>
  <c r="D136"/>
  <c r="E136"/>
  <c r="F136"/>
  <c r="G136"/>
  <c r="H136"/>
  <c r="I136"/>
  <c r="J136"/>
  <c r="K136"/>
  <c r="L136"/>
  <c r="M136"/>
  <c r="N136"/>
  <c r="O136"/>
  <c r="P136"/>
  <c r="Q136"/>
  <c r="R136"/>
  <c r="S136"/>
  <c r="T136"/>
  <c r="U136"/>
  <c r="V136"/>
  <c r="W136"/>
  <c r="X136"/>
  <c r="Y136"/>
  <c r="B137"/>
  <c r="C137"/>
  <c r="D137"/>
  <c r="E137"/>
  <c r="F137"/>
  <c r="G137"/>
  <c r="H137"/>
  <c r="I137"/>
  <c r="J137"/>
  <c r="K137"/>
  <c r="L137"/>
  <c r="M137"/>
  <c r="N137"/>
  <c r="O137"/>
  <c r="P137"/>
  <c r="Q137"/>
  <c r="R137"/>
  <c r="S137"/>
  <c r="T137"/>
  <c r="U137"/>
  <c r="V137"/>
  <c r="W137"/>
  <c r="X137"/>
  <c r="Y137"/>
  <c r="B138"/>
  <c r="C138"/>
  <c r="D138"/>
  <c r="E138"/>
  <c r="F138"/>
  <c r="G138"/>
  <c r="H138"/>
  <c r="I138"/>
  <c r="J138"/>
  <c r="K138"/>
  <c r="L138"/>
  <c r="M138"/>
  <c r="N138"/>
  <c r="O138"/>
  <c r="P138"/>
  <c r="Q138"/>
  <c r="R138"/>
  <c r="S138"/>
  <c r="T138"/>
  <c r="U138"/>
  <c r="V138"/>
  <c r="W138"/>
  <c r="X138"/>
  <c r="Y138"/>
  <c r="B139"/>
  <c r="C139"/>
  <c r="D139"/>
  <c r="E139"/>
  <c r="F139"/>
  <c r="G139"/>
  <c r="H139"/>
  <c r="I139"/>
  <c r="J139"/>
  <c r="K139"/>
  <c r="L139"/>
  <c r="M139"/>
  <c r="N139"/>
  <c r="O139"/>
  <c r="P139"/>
  <c r="Q139"/>
  <c r="R139"/>
  <c r="S139"/>
  <c r="T139"/>
  <c r="U139"/>
  <c r="V139"/>
  <c r="W139"/>
  <c r="X139"/>
  <c r="Y139"/>
  <c r="B140"/>
  <c r="C140"/>
  <c r="D140"/>
  <c r="E140"/>
  <c r="F140"/>
  <c r="G140"/>
  <c r="H140"/>
  <c r="I140"/>
  <c r="J140"/>
  <c r="K140"/>
  <c r="L140"/>
  <c r="M140"/>
  <c r="N140"/>
  <c r="O140"/>
  <c r="P140"/>
  <c r="Q140"/>
  <c r="R140"/>
  <c r="S140"/>
  <c r="T140"/>
  <c r="U140"/>
  <c r="V140"/>
  <c r="W140"/>
  <c r="X140"/>
  <c r="Y140"/>
  <c r="B141"/>
  <c r="C141"/>
  <c r="D141"/>
  <c r="E141"/>
  <c r="F141"/>
  <c r="G141"/>
  <c r="H141"/>
  <c r="I141"/>
  <c r="J141"/>
  <c r="K141"/>
  <c r="L141"/>
  <c r="M141"/>
  <c r="N141"/>
  <c r="O141"/>
  <c r="P141"/>
  <c r="Q141"/>
  <c r="R141"/>
  <c r="S141"/>
  <c r="T141"/>
  <c r="U141"/>
  <c r="V141"/>
  <c r="W141"/>
  <c r="X141"/>
  <c r="Y141"/>
  <c r="B142"/>
  <c r="C142"/>
  <c r="D142"/>
  <c r="E142"/>
  <c r="F142"/>
  <c r="G142"/>
  <c r="H142"/>
  <c r="I142"/>
  <c r="J142"/>
  <c r="K142"/>
  <c r="L142"/>
  <c r="M142"/>
  <c r="N142"/>
  <c r="O142"/>
  <c r="P142"/>
  <c r="Q142"/>
  <c r="R142"/>
  <c r="S142"/>
  <c r="T142"/>
  <c r="U142"/>
  <c r="V142"/>
  <c r="W142"/>
  <c r="X142"/>
  <c r="Y142"/>
  <c r="B143"/>
  <c r="C143"/>
  <c r="D143"/>
  <c r="E143"/>
  <c r="F143"/>
  <c r="G143"/>
  <c r="H143"/>
  <c r="I143"/>
  <c r="J143"/>
  <c r="K143"/>
  <c r="L143"/>
  <c r="M143"/>
  <c r="N143"/>
  <c r="O143"/>
  <c r="P143"/>
  <c r="Q143"/>
  <c r="R143"/>
  <c r="S143"/>
  <c r="T143"/>
  <c r="U143"/>
  <c r="V143"/>
  <c r="W143"/>
  <c r="X143"/>
  <c r="Y143"/>
  <c r="B144"/>
  <c r="C144"/>
  <c r="D144"/>
  <c r="E144"/>
  <c r="F144"/>
  <c r="G144"/>
  <c r="H144"/>
  <c r="I144"/>
  <c r="J144"/>
  <c r="K144"/>
  <c r="L144"/>
  <c r="M144"/>
  <c r="N144"/>
  <c r="O144"/>
  <c r="P144"/>
  <c r="Q144"/>
  <c r="R144"/>
  <c r="S144"/>
  <c r="T144"/>
  <c r="U144"/>
  <c r="V144"/>
  <c r="W144"/>
  <c r="X144"/>
  <c r="Y144"/>
  <c r="B145"/>
  <c r="C145"/>
  <c r="D145"/>
  <c r="E145"/>
  <c r="F145"/>
  <c r="G145"/>
  <c r="H145"/>
  <c r="I145"/>
  <c r="J145"/>
  <c r="K145"/>
  <c r="L145"/>
  <c r="M145"/>
  <c r="N145"/>
  <c r="O145"/>
  <c r="P145"/>
  <c r="Q145"/>
  <c r="R145"/>
  <c r="S145"/>
  <c r="T145"/>
  <c r="U145"/>
  <c r="V145"/>
  <c r="W145"/>
  <c r="X145"/>
  <c r="Y145"/>
  <c r="B146"/>
  <c r="C146"/>
  <c r="D146"/>
  <c r="E146"/>
  <c r="F146"/>
  <c r="G146"/>
  <c r="H146"/>
  <c r="I146"/>
  <c r="J146"/>
  <c r="K146"/>
  <c r="L146"/>
  <c r="M146"/>
  <c r="N146"/>
  <c r="O146"/>
  <c r="P146"/>
  <c r="Q146"/>
  <c r="R146"/>
  <c r="S146"/>
  <c r="T146"/>
  <c r="U146"/>
  <c r="V146"/>
  <c r="W146"/>
  <c r="X146"/>
  <c r="Y146"/>
  <c r="B147"/>
  <c r="C147"/>
  <c r="D147"/>
  <c r="E147"/>
  <c r="F147"/>
  <c r="G147"/>
  <c r="H147"/>
  <c r="I147"/>
  <c r="J147"/>
  <c r="K147"/>
  <c r="L147"/>
  <c r="M147"/>
  <c r="N147"/>
  <c r="O147"/>
  <c r="P147"/>
  <c r="Q147"/>
  <c r="R147"/>
  <c r="S147"/>
  <c r="T147"/>
  <c r="U147"/>
  <c r="V147"/>
  <c r="W147"/>
  <c r="X147"/>
  <c r="Y147"/>
  <c r="B148"/>
  <c r="C148"/>
  <c r="D148"/>
  <c r="E148"/>
  <c r="F148"/>
  <c r="G148"/>
  <c r="H148"/>
  <c r="I148"/>
  <c r="J148"/>
  <c r="K148"/>
  <c r="L148"/>
  <c r="M148"/>
  <c r="N148"/>
  <c r="O148"/>
  <c r="P148"/>
  <c r="Q148"/>
  <c r="R148"/>
  <c r="S148"/>
  <c r="T148"/>
  <c r="U148"/>
  <c r="V148"/>
  <c r="W148"/>
  <c r="X148"/>
  <c r="Y148"/>
  <c r="B149"/>
  <c r="C149"/>
  <c r="D149"/>
  <c r="E149"/>
  <c r="F149"/>
  <c r="G149"/>
  <c r="H149"/>
  <c r="I149"/>
  <c r="J149"/>
  <c r="K149"/>
  <c r="L149"/>
  <c r="M149"/>
  <c r="N149"/>
  <c r="O149"/>
  <c r="P149"/>
  <c r="Q149"/>
  <c r="R149"/>
  <c r="S149"/>
  <c r="T149"/>
  <c r="U149"/>
  <c r="V149"/>
  <c r="W149"/>
  <c r="X149"/>
  <c r="Y149"/>
  <c r="B150"/>
  <c r="C150"/>
  <c r="D150"/>
  <c r="E150"/>
  <c r="F150"/>
  <c r="G150"/>
  <c r="H150"/>
  <c r="I150"/>
  <c r="J150"/>
  <c r="K150"/>
  <c r="L150"/>
  <c r="M150"/>
  <c r="N150"/>
  <c r="O150"/>
  <c r="P150"/>
  <c r="Q150"/>
  <c r="R150"/>
  <c r="S150"/>
  <c r="T150"/>
  <c r="U150"/>
  <c r="V150"/>
  <c r="W150"/>
  <c r="X150"/>
  <c r="Y150"/>
  <c r="AA151"/>
  <c r="B156"/>
  <c r="C156"/>
  <c r="D156"/>
  <c r="E156"/>
  <c r="F156"/>
  <c r="G156"/>
  <c r="H156"/>
  <c r="I156"/>
  <c r="J156"/>
  <c r="K156"/>
  <c r="L156"/>
  <c r="M156"/>
  <c r="N156"/>
  <c r="O156"/>
  <c r="P156"/>
  <c r="Q156"/>
  <c r="R156"/>
  <c r="S156"/>
  <c r="T156"/>
  <c r="U156"/>
  <c r="V156"/>
  <c r="W156"/>
  <c r="X156"/>
  <c r="Y156"/>
  <c r="B157"/>
  <c r="C157"/>
  <c r="D157"/>
  <c r="E157"/>
  <c r="F157"/>
  <c r="G157"/>
  <c r="H157"/>
  <c r="I157"/>
  <c r="J157"/>
  <c r="K157"/>
  <c r="L157"/>
  <c r="M157"/>
  <c r="N157"/>
  <c r="O157"/>
  <c r="P157"/>
  <c r="Q157"/>
  <c r="R157"/>
  <c r="S157"/>
  <c r="T157"/>
  <c r="U157"/>
  <c r="V157"/>
  <c r="W157"/>
  <c r="X157"/>
  <c r="Y157"/>
  <c r="B158"/>
  <c r="C158"/>
  <c r="D158"/>
  <c r="E158"/>
  <c r="F158"/>
  <c r="G158"/>
  <c r="H158"/>
  <c r="I158"/>
  <c r="J158"/>
  <c r="K158"/>
  <c r="L158"/>
  <c r="M158"/>
  <c r="N158"/>
  <c r="O158"/>
  <c r="P158"/>
  <c r="Q158"/>
  <c r="R158"/>
  <c r="S158"/>
  <c r="T158"/>
  <c r="U158"/>
  <c r="V158"/>
  <c r="W158"/>
  <c r="X158"/>
  <c r="Y158"/>
  <c r="B159"/>
  <c r="C159"/>
  <c r="D159"/>
  <c r="E159"/>
  <c r="F159"/>
  <c r="G159"/>
  <c r="H159"/>
  <c r="I159"/>
  <c r="J159"/>
  <c r="K159"/>
  <c r="L159"/>
  <c r="M159"/>
  <c r="N159"/>
  <c r="O159"/>
  <c r="P159"/>
  <c r="Q159"/>
  <c r="R159"/>
  <c r="S159"/>
  <c r="T159"/>
  <c r="U159"/>
  <c r="V159"/>
  <c r="W159"/>
  <c r="X159"/>
  <c r="Y159"/>
  <c r="B160"/>
  <c r="C160"/>
  <c r="D160"/>
  <c r="E160"/>
  <c r="F160"/>
  <c r="G160"/>
  <c r="H160"/>
  <c r="I160"/>
  <c r="J160"/>
  <c r="K160"/>
  <c r="L160"/>
  <c r="M160"/>
  <c r="N160"/>
  <c r="O160"/>
  <c r="P160"/>
  <c r="Q160"/>
  <c r="R160"/>
  <c r="S160"/>
  <c r="T160"/>
  <c r="U160"/>
  <c r="V160"/>
  <c r="W160"/>
  <c r="X160"/>
  <c r="Y160"/>
  <c r="B161"/>
  <c r="C161"/>
  <c r="D161"/>
  <c r="E161"/>
  <c r="F161"/>
  <c r="G161"/>
  <c r="H161"/>
  <c r="I161"/>
  <c r="J161"/>
  <c r="K161"/>
  <c r="L161"/>
  <c r="M161"/>
  <c r="N161"/>
  <c r="O161"/>
  <c r="P161"/>
  <c r="Q161"/>
  <c r="R161"/>
  <c r="S161"/>
  <c r="T161"/>
  <c r="U161"/>
  <c r="V161"/>
  <c r="W161"/>
  <c r="X161"/>
  <c r="Y161"/>
  <c r="B162"/>
  <c r="C162"/>
  <c r="D162"/>
  <c r="E162"/>
  <c r="F162"/>
  <c r="G162"/>
  <c r="H162"/>
  <c r="I162"/>
  <c r="J162"/>
  <c r="K162"/>
  <c r="L162"/>
  <c r="M162"/>
  <c r="N162"/>
  <c r="O162"/>
  <c r="P162"/>
  <c r="Q162"/>
  <c r="R162"/>
  <c r="S162"/>
  <c r="T162"/>
  <c r="U162"/>
  <c r="V162"/>
  <c r="W162"/>
  <c r="X162"/>
  <c r="Y162"/>
  <c r="B163"/>
  <c r="C163"/>
  <c r="D163"/>
  <c r="E163"/>
  <c r="F163"/>
  <c r="G163"/>
  <c r="H163"/>
  <c r="I163"/>
  <c r="J163"/>
  <c r="K163"/>
  <c r="L163"/>
  <c r="M163"/>
  <c r="N163"/>
  <c r="O163"/>
  <c r="P163"/>
  <c r="Q163"/>
  <c r="R163"/>
  <c r="S163"/>
  <c r="T163"/>
  <c r="U163"/>
  <c r="V163"/>
  <c r="W163"/>
  <c r="X163"/>
  <c r="Y163"/>
  <c r="B164"/>
  <c r="C164"/>
  <c r="D164"/>
  <c r="E164"/>
  <c r="F164"/>
  <c r="G164"/>
  <c r="H164"/>
  <c r="I164"/>
  <c r="J164"/>
  <c r="K164"/>
  <c r="L164"/>
  <c r="M164"/>
  <c r="N164"/>
  <c r="O164"/>
  <c r="P164"/>
  <c r="Q164"/>
  <c r="R164"/>
  <c r="S164"/>
  <c r="T164"/>
  <c r="U164"/>
  <c r="V164"/>
  <c r="W164"/>
  <c r="X164"/>
  <c r="Y164"/>
  <c r="B165"/>
  <c r="C165"/>
  <c r="D165"/>
  <c r="E165"/>
  <c r="F165"/>
  <c r="G165"/>
  <c r="H165"/>
  <c r="I165"/>
  <c r="J165"/>
  <c r="K165"/>
  <c r="L165"/>
  <c r="M165"/>
  <c r="N165"/>
  <c r="O165"/>
  <c r="P165"/>
  <c r="Q165"/>
  <c r="R165"/>
  <c r="S165"/>
  <c r="T165"/>
  <c r="U165"/>
  <c r="V165"/>
  <c r="W165"/>
  <c r="X165"/>
  <c r="Y165"/>
  <c r="B166"/>
  <c r="C166"/>
  <c r="D166"/>
  <c r="E166"/>
  <c r="F166"/>
  <c r="G166"/>
  <c r="H166"/>
  <c r="I166"/>
  <c r="J166"/>
  <c r="K166"/>
  <c r="L166"/>
  <c r="M166"/>
  <c r="N166"/>
  <c r="O166"/>
  <c r="P166"/>
  <c r="Q166"/>
  <c r="R166"/>
  <c r="S166"/>
  <c r="T166"/>
  <c r="U166"/>
  <c r="V166"/>
  <c r="W166"/>
  <c r="X166"/>
  <c r="Y166"/>
  <c r="B167"/>
  <c r="C167"/>
  <c r="D167"/>
  <c r="E167"/>
  <c r="F167"/>
  <c r="G167"/>
  <c r="H167"/>
  <c r="I167"/>
  <c r="J167"/>
  <c r="K167"/>
  <c r="L167"/>
  <c r="M167"/>
  <c r="N167"/>
  <c r="O167"/>
  <c r="P167"/>
  <c r="Q167"/>
  <c r="R167"/>
  <c r="S167"/>
  <c r="T167"/>
  <c r="U167"/>
  <c r="V167"/>
  <c r="W167"/>
  <c r="X167"/>
  <c r="Y167"/>
  <c r="B168"/>
  <c r="C168"/>
  <c r="D168"/>
  <c r="E168"/>
  <c r="F168"/>
  <c r="G168"/>
  <c r="H168"/>
  <c r="I168"/>
  <c r="J168"/>
  <c r="K168"/>
  <c r="L168"/>
  <c r="M168"/>
  <c r="N168"/>
  <c r="O168"/>
  <c r="P168"/>
  <c r="Q168"/>
  <c r="R168"/>
  <c r="S168"/>
  <c r="T168"/>
  <c r="U168"/>
  <c r="V168"/>
  <c r="W168"/>
  <c r="X168"/>
  <c r="Y168"/>
  <c r="B169"/>
  <c r="C169"/>
  <c r="D169"/>
  <c r="E169"/>
  <c r="F169"/>
  <c r="G169"/>
  <c r="H169"/>
  <c r="I169"/>
  <c r="J169"/>
  <c r="K169"/>
  <c r="L169"/>
  <c r="M169"/>
  <c r="N169"/>
  <c r="O169"/>
  <c r="P169"/>
  <c r="Q169"/>
  <c r="R169"/>
  <c r="S169"/>
  <c r="T169"/>
  <c r="U169"/>
  <c r="V169"/>
  <c r="W169"/>
  <c r="X169"/>
  <c r="Y169"/>
  <c r="B170"/>
  <c r="C170"/>
  <c r="D170"/>
  <c r="E170"/>
  <c r="F170"/>
  <c r="G170"/>
  <c r="H170"/>
  <c r="I170"/>
  <c r="J170"/>
  <c r="K170"/>
  <c r="L170"/>
  <c r="M170"/>
  <c r="N170"/>
  <c r="O170"/>
  <c r="P170"/>
  <c r="Q170"/>
  <c r="R170"/>
  <c r="S170"/>
  <c r="T170"/>
  <c r="U170"/>
  <c r="V170"/>
  <c r="W170"/>
  <c r="X170"/>
  <c r="Y170"/>
  <c r="B171"/>
  <c r="C171"/>
  <c r="D171"/>
  <c r="E171"/>
  <c r="F171"/>
  <c r="G171"/>
  <c r="H171"/>
  <c r="I171"/>
  <c r="J171"/>
  <c r="K171"/>
  <c r="L171"/>
  <c r="M171"/>
  <c r="N171"/>
  <c r="O171"/>
  <c r="P171"/>
  <c r="Q171"/>
  <c r="R171"/>
  <c r="S171"/>
  <c r="T171"/>
  <c r="U171"/>
  <c r="V171"/>
  <c r="W171"/>
  <c r="X171"/>
  <c r="Y171"/>
  <c r="B172"/>
  <c r="C172"/>
  <c r="D172"/>
  <c r="E172"/>
  <c r="F172"/>
  <c r="G172"/>
  <c r="H172"/>
  <c r="I172"/>
  <c r="J172"/>
  <c r="K172"/>
  <c r="L172"/>
  <c r="M172"/>
  <c r="N172"/>
  <c r="O172"/>
  <c r="P172"/>
  <c r="Q172"/>
  <c r="R172"/>
  <c r="S172"/>
  <c r="T172"/>
  <c r="U172"/>
  <c r="V172"/>
  <c r="W172"/>
  <c r="X172"/>
  <c r="Y172"/>
  <c r="B173"/>
  <c r="C173"/>
  <c r="D173"/>
  <c r="E173"/>
  <c r="F173"/>
  <c r="G173"/>
  <c r="H173"/>
  <c r="I173"/>
  <c r="J173"/>
  <c r="K173"/>
  <c r="L173"/>
  <c r="M173"/>
  <c r="N173"/>
  <c r="O173"/>
  <c r="P173"/>
  <c r="Q173"/>
  <c r="R173"/>
  <c r="S173"/>
  <c r="T173"/>
  <c r="U173"/>
  <c r="V173"/>
  <c r="W173"/>
  <c r="X173"/>
  <c r="Y173"/>
  <c r="B174"/>
  <c r="C174"/>
  <c r="D174"/>
  <c r="E174"/>
  <c r="F174"/>
  <c r="G174"/>
  <c r="H174"/>
  <c r="I174"/>
  <c r="J174"/>
  <c r="K174"/>
  <c r="L174"/>
  <c r="M174"/>
  <c r="N174"/>
  <c r="O174"/>
  <c r="P174"/>
  <c r="Q174"/>
  <c r="R174"/>
  <c r="S174"/>
  <c r="T174"/>
  <c r="U174"/>
  <c r="V174"/>
  <c r="W174"/>
  <c r="X174"/>
  <c r="Y174"/>
  <c r="B175"/>
  <c r="C175"/>
  <c r="D175"/>
  <c r="E175"/>
  <c r="F175"/>
  <c r="G175"/>
  <c r="H175"/>
  <c r="I175"/>
  <c r="J175"/>
  <c r="K175"/>
  <c r="L175"/>
  <c r="M175"/>
  <c r="N175"/>
  <c r="O175"/>
  <c r="P175"/>
  <c r="Q175"/>
  <c r="R175"/>
  <c r="S175"/>
  <c r="T175"/>
  <c r="U175"/>
  <c r="V175"/>
  <c r="W175"/>
  <c r="X175"/>
  <c r="Y175"/>
  <c r="B176"/>
  <c r="C176"/>
  <c r="D176"/>
  <c r="E176"/>
  <c r="F176"/>
  <c r="G176"/>
  <c r="H176"/>
  <c r="I176"/>
  <c r="J176"/>
  <c r="K176"/>
  <c r="L176"/>
  <c r="M176"/>
  <c r="N176"/>
  <c r="O176"/>
  <c r="P176"/>
  <c r="Q176"/>
  <c r="R176"/>
  <c r="S176"/>
  <c r="T176"/>
  <c r="U176"/>
  <c r="V176"/>
  <c r="W176"/>
  <c r="X176"/>
  <c r="Y176"/>
  <c r="B177"/>
  <c r="C177"/>
  <c r="D177"/>
  <c r="E177"/>
  <c r="F177"/>
  <c r="G177"/>
  <c r="H177"/>
  <c r="I177"/>
  <c r="J177"/>
  <c r="K177"/>
  <c r="L177"/>
  <c r="M177"/>
  <c r="N177"/>
  <c r="O177"/>
  <c r="P177"/>
  <c r="Q177"/>
  <c r="R177"/>
  <c r="S177"/>
  <c r="T177"/>
  <c r="U177"/>
  <c r="V177"/>
  <c r="W177"/>
  <c r="X177"/>
  <c r="Y177"/>
  <c r="B178"/>
  <c r="C178"/>
  <c r="D178"/>
  <c r="E178"/>
  <c r="F178"/>
  <c r="G178"/>
  <c r="H178"/>
  <c r="I178"/>
  <c r="J178"/>
  <c r="K178"/>
  <c r="L178"/>
  <c r="M178"/>
  <c r="N178"/>
  <c r="O178"/>
  <c r="P178"/>
  <c r="Q178"/>
  <c r="R178"/>
  <c r="S178"/>
  <c r="T178"/>
  <c r="U178"/>
  <c r="V178"/>
  <c r="W178"/>
  <c r="X178"/>
  <c r="Y178"/>
  <c r="B179"/>
  <c r="C179"/>
  <c r="D179"/>
  <c r="E179"/>
  <c r="F179"/>
  <c r="G179"/>
  <c r="H179"/>
  <c r="I179"/>
  <c r="J179"/>
  <c r="K179"/>
  <c r="L179"/>
  <c r="M179"/>
  <c r="N179"/>
  <c r="O179"/>
  <c r="P179"/>
  <c r="Q179"/>
  <c r="R179"/>
  <c r="S179"/>
  <c r="T179"/>
  <c r="U179"/>
  <c r="V179"/>
  <c r="W179"/>
  <c r="X179"/>
  <c r="Y179"/>
  <c r="B180"/>
  <c r="C180"/>
  <c r="D180"/>
  <c r="E180"/>
  <c r="F180"/>
  <c r="G180"/>
  <c r="H180"/>
  <c r="I180"/>
  <c r="J180"/>
  <c r="K180"/>
  <c r="L180"/>
  <c r="M180"/>
  <c r="N180"/>
  <c r="O180"/>
  <c r="P180"/>
  <c r="Q180"/>
  <c r="R180"/>
  <c r="S180"/>
  <c r="T180"/>
  <c r="U180"/>
  <c r="V180"/>
  <c r="W180"/>
  <c r="X180"/>
  <c r="Y180"/>
  <c r="B181"/>
  <c r="C181"/>
  <c r="D181"/>
  <c r="E181"/>
  <c r="F181"/>
  <c r="G181"/>
  <c r="H181"/>
  <c r="I181"/>
  <c r="J181"/>
  <c r="K181"/>
  <c r="L181"/>
  <c r="M181"/>
  <c r="N181"/>
  <c r="O181"/>
  <c r="P181"/>
  <c r="Q181"/>
  <c r="R181"/>
  <c r="S181"/>
  <c r="T181"/>
  <c r="U181"/>
  <c r="V181"/>
  <c r="W181"/>
  <c r="X181"/>
  <c r="Y181"/>
  <c r="B182"/>
  <c r="C182"/>
  <c r="D182"/>
  <c r="E182"/>
  <c r="F182"/>
  <c r="G182"/>
  <c r="H182"/>
  <c r="I182"/>
  <c r="J182"/>
  <c r="K182"/>
  <c r="L182"/>
  <c r="M182"/>
  <c r="N182"/>
  <c r="O182"/>
  <c r="P182"/>
  <c r="Q182"/>
  <c r="R182"/>
  <c r="S182"/>
  <c r="T182"/>
  <c r="U182"/>
  <c r="V182"/>
  <c r="W182"/>
  <c r="X182"/>
  <c r="Y182"/>
  <c r="B183"/>
  <c r="C183"/>
  <c r="D183"/>
  <c r="E183"/>
  <c r="F183"/>
  <c r="G183"/>
  <c r="H183"/>
  <c r="I183"/>
  <c r="J183"/>
  <c r="K183"/>
  <c r="L183"/>
  <c r="M183"/>
  <c r="N183"/>
  <c r="O183"/>
  <c r="P183"/>
  <c r="Q183"/>
  <c r="R183"/>
  <c r="S183"/>
  <c r="T183"/>
  <c r="U183"/>
  <c r="V183"/>
  <c r="W183"/>
  <c r="X183"/>
  <c r="Y183"/>
  <c r="B184"/>
  <c r="C184"/>
  <c r="D184"/>
  <c r="E184"/>
  <c r="F184"/>
  <c r="G184"/>
  <c r="H184"/>
  <c r="I184"/>
  <c r="J184"/>
  <c r="K184"/>
  <c r="L184"/>
  <c r="M184"/>
  <c r="N184"/>
  <c r="O184"/>
  <c r="P184"/>
  <c r="Q184"/>
  <c r="R184"/>
  <c r="S184"/>
  <c r="T184"/>
  <c r="U184"/>
  <c r="V184"/>
  <c r="W184"/>
  <c r="X184"/>
  <c r="Y184"/>
  <c r="B185"/>
  <c r="C185"/>
  <c r="D185"/>
  <c r="E185"/>
  <c r="F185"/>
  <c r="G185"/>
  <c r="H185"/>
  <c r="I185"/>
  <c r="J185"/>
  <c r="K185"/>
  <c r="L185"/>
  <c r="M185"/>
  <c r="N185"/>
  <c r="O185"/>
  <c r="P185"/>
  <c r="Q185"/>
  <c r="R185"/>
  <c r="S185"/>
  <c r="T185"/>
  <c r="U185"/>
  <c r="V185"/>
  <c r="W185"/>
  <c r="X185"/>
  <c r="Y185"/>
  <c r="B186"/>
  <c r="C186"/>
  <c r="D186"/>
  <c r="E186"/>
  <c r="F186"/>
  <c r="G186"/>
  <c r="H186"/>
  <c r="I186"/>
  <c r="J186"/>
  <c r="K186"/>
  <c r="L186"/>
  <c r="M186"/>
  <c r="N186"/>
  <c r="O186"/>
  <c r="P186"/>
  <c r="Q186"/>
  <c r="R186"/>
  <c r="S186"/>
  <c r="T186"/>
  <c r="U186"/>
  <c r="V186"/>
  <c r="W186"/>
  <c r="X186"/>
  <c r="Y186"/>
  <c r="AA187"/>
  <c r="B192"/>
  <c r="C192"/>
  <c r="D192"/>
  <c r="E192"/>
  <c r="F192"/>
  <c r="G192"/>
  <c r="H192"/>
  <c r="I192"/>
  <c r="J192"/>
  <c r="K192"/>
  <c r="L192"/>
  <c r="M192"/>
  <c r="N192"/>
  <c r="O192"/>
  <c r="P192"/>
  <c r="Q192"/>
  <c r="R192"/>
  <c r="S192"/>
  <c r="T192"/>
  <c r="U192"/>
  <c r="V192"/>
  <c r="W192"/>
  <c r="X192"/>
  <c r="Y192"/>
  <c r="B193"/>
  <c r="C193"/>
  <c r="D193"/>
  <c r="E193"/>
  <c r="F193"/>
  <c r="G193"/>
  <c r="H193"/>
  <c r="I193"/>
  <c r="J193"/>
  <c r="K193"/>
  <c r="L193"/>
  <c r="M193"/>
  <c r="N193"/>
  <c r="O193"/>
  <c r="P193"/>
  <c r="Q193"/>
  <c r="R193"/>
  <c r="S193"/>
  <c r="T193"/>
  <c r="U193"/>
  <c r="V193"/>
  <c r="W193"/>
  <c r="X193"/>
  <c r="Y193"/>
  <c r="B194"/>
  <c r="C194"/>
  <c r="D194"/>
  <c r="E194"/>
  <c r="F194"/>
  <c r="G194"/>
  <c r="H194"/>
  <c r="I194"/>
  <c r="J194"/>
  <c r="K194"/>
  <c r="L194"/>
  <c r="M194"/>
  <c r="N194"/>
  <c r="O194"/>
  <c r="P194"/>
  <c r="Q194"/>
  <c r="R194"/>
  <c r="S194"/>
  <c r="T194"/>
  <c r="U194"/>
  <c r="V194"/>
  <c r="W194"/>
  <c r="X194"/>
  <c r="Y194"/>
  <c r="B195"/>
  <c r="C195"/>
  <c r="D195"/>
  <c r="E195"/>
  <c r="F195"/>
  <c r="G195"/>
  <c r="H195"/>
  <c r="I195"/>
  <c r="J195"/>
  <c r="K195"/>
  <c r="L195"/>
  <c r="M195"/>
  <c r="N195"/>
  <c r="O195"/>
  <c r="P195"/>
  <c r="Q195"/>
  <c r="R195"/>
  <c r="S195"/>
  <c r="T195"/>
  <c r="U195"/>
  <c r="V195"/>
  <c r="W195"/>
  <c r="X195"/>
  <c r="Y195"/>
  <c r="B196"/>
  <c r="C196"/>
  <c r="D196"/>
  <c r="E196"/>
  <c r="F196"/>
  <c r="G196"/>
  <c r="H196"/>
  <c r="I196"/>
  <c r="J196"/>
  <c r="K196"/>
  <c r="L196"/>
  <c r="M196"/>
  <c r="N196"/>
  <c r="O196"/>
  <c r="P196"/>
  <c r="Q196"/>
  <c r="R196"/>
  <c r="S196"/>
  <c r="T196"/>
  <c r="U196"/>
  <c r="V196"/>
  <c r="W196"/>
  <c r="X196"/>
  <c r="Y196"/>
  <c r="B197"/>
  <c r="C197"/>
  <c r="D197"/>
  <c r="E197"/>
  <c r="F197"/>
  <c r="G197"/>
  <c r="H197"/>
  <c r="I197"/>
  <c r="J197"/>
  <c r="K197"/>
  <c r="L197"/>
  <c r="M197"/>
  <c r="N197"/>
  <c r="O197"/>
  <c r="P197"/>
  <c r="Q197"/>
  <c r="R197"/>
  <c r="S197"/>
  <c r="T197"/>
  <c r="U197"/>
  <c r="V197"/>
  <c r="W197"/>
  <c r="X197"/>
  <c r="Y197"/>
  <c r="B198"/>
  <c r="C198"/>
  <c r="D198"/>
  <c r="E198"/>
  <c r="F198"/>
  <c r="G198"/>
  <c r="H198"/>
  <c r="I198"/>
  <c r="J198"/>
  <c r="K198"/>
  <c r="L198"/>
  <c r="M198"/>
  <c r="N198"/>
  <c r="O198"/>
  <c r="P198"/>
  <c r="Q198"/>
  <c r="R198"/>
  <c r="S198"/>
  <c r="T198"/>
  <c r="U198"/>
  <c r="V198"/>
  <c r="W198"/>
  <c r="X198"/>
  <c r="Y198"/>
  <c r="B199"/>
  <c r="C199"/>
  <c r="D199"/>
  <c r="E199"/>
  <c r="F199"/>
  <c r="G199"/>
  <c r="H199"/>
  <c r="I199"/>
  <c r="J199"/>
  <c r="K199"/>
  <c r="L199"/>
  <c r="M199"/>
  <c r="N199"/>
  <c r="O199"/>
  <c r="P199"/>
  <c r="Q199"/>
  <c r="R199"/>
  <c r="S199"/>
  <c r="T199"/>
  <c r="U199"/>
  <c r="V199"/>
  <c r="W199"/>
  <c r="X199"/>
  <c r="Y199"/>
  <c r="B200"/>
  <c r="C200"/>
  <c r="D200"/>
  <c r="E200"/>
  <c r="F200"/>
  <c r="G200"/>
  <c r="H200"/>
  <c r="I200"/>
  <c r="J200"/>
  <c r="K200"/>
  <c r="L200"/>
  <c r="M200"/>
  <c r="N200"/>
  <c r="O200"/>
  <c r="P200"/>
  <c r="Q200"/>
  <c r="R200"/>
  <c r="S200"/>
  <c r="T200"/>
  <c r="U200"/>
  <c r="V200"/>
  <c r="W200"/>
  <c r="X200"/>
  <c r="Y200"/>
  <c r="B201"/>
  <c r="C201"/>
  <c r="D201"/>
  <c r="E201"/>
  <c r="F201"/>
  <c r="G201"/>
  <c r="H201"/>
  <c r="I201"/>
  <c r="J201"/>
  <c r="K201"/>
  <c r="L201"/>
  <c r="M201"/>
  <c r="N201"/>
  <c r="O201"/>
  <c r="P201"/>
  <c r="Q201"/>
  <c r="R201"/>
  <c r="S201"/>
  <c r="T201"/>
  <c r="U201"/>
  <c r="V201"/>
  <c r="W201"/>
  <c r="X201"/>
  <c r="Y201"/>
  <c r="B202"/>
  <c r="C202"/>
  <c r="D202"/>
  <c r="E202"/>
  <c r="F202"/>
  <c r="G202"/>
  <c r="H202"/>
  <c r="I202"/>
  <c r="J202"/>
  <c r="K202"/>
  <c r="L202"/>
  <c r="M202"/>
  <c r="N202"/>
  <c r="O202"/>
  <c r="P202"/>
  <c r="Q202"/>
  <c r="R202"/>
  <c r="S202"/>
  <c r="T202"/>
  <c r="U202"/>
  <c r="V202"/>
  <c r="W202"/>
  <c r="X202"/>
  <c r="Y202"/>
  <c r="B203"/>
  <c r="C203"/>
  <c r="D203"/>
  <c r="E203"/>
  <c r="F203"/>
  <c r="G203"/>
  <c r="H203"/>
  <c r="I203"/>
  <c r="J203"/>
  <c r="K203"/>
  <c r="L203"/>
  <c r="M203"/>
  <c r="N203"/>
  <c r="O203"/>
  <c r="P203"/>
  <c r="Q203"/>
  <c r="R203"/>
  <c r="S203"/>
  <c r="T203"/>
  <c r="U203"/>
  <c r="V203"/>
  <c r="W203"/>
  <c r="X203"/>
  <c r="Y203"/>
  <c r="B204"/>
  <c r="C204"/>
  <c r="D204"/>
  <c r="E204"/>
  <c r="F204"/>
  <c r="G204"/>
  <c r="H204"/>
  <c r="I204"/>
  <c r="J204"/>
  <c r="K204"/>
  <c r="L204"/>
  <c r="M204"/>
  <c r="N204"/>
  <c r="O204"/>
  <c r="P204"/>
  <c r="Q204"/>
  <c r="R204"/>
  <c r="S204"/>
  <c r="T204"/>
  <c r="U204"/>
  <c r="V204"/>
  <c r="W204"/>
  <c r="X204"/>
  <c r="Y204"/>
  <c r="B205"/>
  <c r="C205"/>
  <c r="D205"/>
  <c r="E205"/>
  <c r="F205"/>
  <c r="G205"/>
  <c r="H205"/>
  <c r="I205"/>
  <c r="J205"/>
  <c r="K205"/>
  <c r="L205"/>
  <c r="M205"/>
  <c r="N205"/>
  <c r="O205"/>
  <c r="P205"/>
  <c r="Q205"/>
  <c r="R205"/>
  <c r="S205"/>
  <c r="T205"/>
  <c r="U205"/>
  <c r="V205"/>
  <c r="W205"/>
  <c r="X205"/>
  <c r="Y205"/>
  <c r="B206"/>
  <c r="C206"/>
  <c r="D206"/>
  <c r="E206"/>
  <c r="F206"/>
  <c r="G206"/>
  <c r="H206"/>
  <c r="I206"/>
  <c r="J206"/>
  <c r="K206"/>
  <c r="L206"/>
  <c r="M206"/>
  <c r="N206"/>
  <c r="O206"/>
  <c r="P206"/>
  <c r="Q206"/>
  <c r="R206"/>
  <c r="S206"/>
  <c r="T206"/>
  <c r="U206"/>
  <c r="V206"/>
  <c r="W206"/>
  <c r="X206"/>
  <c r="Y206"/>
  <c r="B207"/>
  <c r="C207"/>
  <c r="D207"/>
  <c r="E207"/>
  <c r="F207"/>
  <c r="G207"/>
  <c r="H207"/>
  <c r="I207"/>
  <c r="J207"/>
  <c r="K207"/>
  <c r="L207"/>
  <c r="M207"/>
  <c r="N207"/>
  <c r="O207"/>
  <c r="P207"/>
  <c r="Q207"/>
  <c r="R207"/>
  <c r="S207"/>
  <c r="T207"/>
  <c r="U207"/>
  <c r="V207"/>
  <c r="W207"/>
  <c r="X207"/>
  <c r="Y207"/>
  <c r="B208"/>
  <c r="C208"/>
  <c r="D208"/>
  <c r="E208"/>
  <c r="F208"/>
  <c r="G208"/>
  <c r="H208"/>
  <c r="I208"/>
  <c r="J208"/>
  <c r="K208"/>
  <c r="L208"/>
  <c r="M208"/>
  <c r="N208"/>
  <c r="O208"/>
  <c r="P208"/>
  <c r="Q208"/>
  <c r="R208"/>
  <c r="S208"/>
  <c r="T208"/>
  <c r="U208"/>
  <c r="V208"/>
  <c r="W208"/>
  <c r="X208"/>
  <c r="Y208"/>
  <c r="B209"/>
  <c r="C209"/>
  <c r="D209"/>
  <c r="E209"/>
  <c r="F209"/>
  <c r="G209"/>
  <c r="H209"/>
  <c r="I209"/>
  <c r="J209"/>
  <c r="K209"/>
  <c r="L209"/>
  <c r="M209"/>
  <c r="N209"/>
  <c r="O209"/>
  <c r="P209"/>
  <c r="Q209"/>
  <c r="R209"/>
  <c r="S209"/>
  <c r="T209"/>
  <c r="U209"/>
  <c r="V209"/>
  <c r="W209"/>
  <c r="X209"/>
  <c r="Y209"/>
  <c r="B210"/>
  <c r="C210"/>
  <c r="D210"/>
  <c r="E210"/>
  <c r="F210"/>
  <c r="G210"/>
  <c r="H210"/>
  <c r="I210"/>
  <c r="J210"/>
  <c r="K210"/>
  <c r="L210"/>
  <c r="M210"/>
  <c r="N210"/>
  <c r="O210"/>
  <c r="P210"/>
  <c r="Q210"/>
  <c r="R210"/>
  <c r="S210"/>
  <c r="T210"/>
  <c r="U210"/>
  <c r="V210"/>
  <c r="W210"/>
  <c r="X210"/>
  <c r="Y210"/>
  <c r="B211"/>
  <c r="C211"/>
  <c r="D211"/>
  <c r="E211"/>
  <c r="F211"/>
  <c r="G211"/>
  <c r="H211"/>
  <c r="I211"/>
  <c r="J211"/>
  <c r="K211"/>
  <c r="L211"/>
  <c r="M211"/>
  <c r="N211"/>
  <c r="O211"/>
  <c r="P211"/>
  <c r="Q211"/>
  <c r="R211"/>
  <c r="S211"/>
  <c r="T211"/>
  <c r="U211"/>
  <c r="V211"/>
  <c r="W211"/>
  <c r="X211"/>
  <c r="Y211"/>
  <c r="B212"/>
  <c r="C212"/>
  <c r="D212"/>
  <c r="E212"/>
  <c r="F212"/>
  <c r="G212"/>
  <c r="H212"/>
  <c r="I212"/>
  <c r="J212"/>
  <c r="K212"/>
  <c r="L212"/>
  <c r="M212"/>
  <c r="N212"/>
  <c r="O212"/>
  <c r="P212"/>
  <c r="Q212"/>
  <c r="R212"/>
  <c r="S212"/>
  <c r="T212"/>
  <c r="U212"/>
  <c r="V212"/>
  <c r="W212"/>
  <c r="X212"/>
  <c r="Y212"/>
  <c r="B213"/>
  <c r="C213"/>
  <c r="D213"/>
  <c r="E213"/>
  <c r="F213"/>
  <c r="G213"/>
  <c r="H213"/>
  <c r="I213"/>
  <c r="J213"/>
  <c r="K213"/>
  <c r="L213"/>
  <c r="M213"/>
  <c r="N213"/>
  <c r="O213"/>
  <c r="P213"/>
  <c r="Q213"/>
  <c r="R213"/>
  <c r="S213"/>
  <c r="T213"/>
  <c r="U213"/>
  <c r="V213"/>
  <c r="W213"/>
  <c r="X213"/>
  <c r="Y213"/>
  <c r="B214"/>
  <c r="C214"/>
  <c r="D214"/>
  <c r="E214"/>
  <c r="F214"/>
  <c r="G214"/>
  <c r="H214"/>
  <c r="I214"/>
  <c r="J214"/>
  <c r="K214"/>
  <c r="L214"/>
  <c r="M214"/>
  <c r="N214"/>
  <c r="O214"/>
  <c r="P214"/>
  <c r="Q214"/>
  <c r="R214"/>
  <c r="S214"/>
  <c r="T214"/>
  <c r="U214"/>
  <c r="V214"/>
  <c r="W214"/>
  <c r="X214"/>
  <c r="Y214"/>
  <c r="B215"/>
  <c r="C215"/>
  <c r="D215"/>
  <c r="E215"/>
  <c r="F215"/>
  <c r="G215"/>
  <c r="H215"/>
  <c r="I215"/>
  <c r="J215"/>
  <c r="K215"/>
  <c r="L215"/>
  <c r="M215"/>
  <c r="N215"/>
  <c r="O215"/>
  <c r="P215"/>
  <c r="Q215"/>
  <c r="R215"/>
  <c r="S215"/>
  <c r="T215"/>
  <c r="U215"/>
  <c r="V215"/>
  <c r="W215"/>
  <c r="X215"/>
  <c r="Y215"/>
  <c r="B216"/>
  <c r="C216"/>
  <c r="D216"/>
  <c r="E216"/>
  <c r="F216"/>
  <c r="G216"/>
  <c r="H216"/>
  <c r="I216"/>
  <c r="J216"/>
  <c r="K216"/>
  <c r="L216"/>
  <c r="M216"/>
  <c r="N216"/>
  <c r="O216"/>
  <c r="P216"/>
  <c r="Q216"/>
  <c r="R216"/>
  <c r="S216"/>
  <c r="T216"/>
  <c r="U216"/>
  <c r="V216"/>
  <c r="W216"/>
  <c r="X216"/>
  <c r="Y216"/>
  <c r="B217"/>
  <c r="C217"/>
  <c r="D217"/>
  <c r="E217"/>
  <c r="F217"/>
  <c r="G217"/>
  <c r="H217"/>
  <c r="I217"/>
  <c r="J217"/>
  <c r="K217"/>
  <c r="L217"/>
  <c r="M217"/>
  <c r="N217"/>
  <c r="O217"/>
  <c r="P217"/>
  <c r="Q217"/>
  <c r="R217"/>
  <c r="S217"/>
  <c r="T217"/>
  <c r="U217"/>
  <c r="V217"/>
  <c r="W217"/>
  <c r="X217"/>
  <c r="Y217"/>
  <c r="B218"/>
  <c r="C218"/>
  <c r="D218"/>
  <c r="E218"/>
  <c r="F218"/>
  <c r="G218"/>
  <c r="H218"/>
  <c r="I218"/>
  <c r="J218"/>
  <c r="K218"/>
  <c r="L218"/>
  <c r="M218"/>
  <c r="N218"/>
  <c r="O218"/>
  <c r="P218"/>
  <c r="Q218"/>
  <c r="R218"/>
  <c r="S218"/>
  <c r="T218"/>
  <c r="U218"/>
  <c r="V218"/>
  <c r="W218"/>
  <c r="X218"/>
  <c r="Y218"/>
  <c r="B219"/>
  <c r="C219"/>
  <c r="D219"/>
  <c r="E219"/>
  <c r="F219"/>
  <c r="G219"/>
  <c r="H219"/>
  <c r="I219"/>
  <c r="J219"/>
  <c r="K219"/>
  <c r="L219"/>
  <c r="M219"/>
  <c r="N219"/>
  <c r="O219"/>
  <c r="P219"/>
  <c r="Q219"/>
  <c r="R219"/>
  <c r="S219"/>
  <c r="T219"/>
  <c r="U219"/>
  <c r="V219"/>
  <c r="W219"/>
  <c r="X219"/>
  <c r="Y219"/>
  <c r="B220"/>
  <c r="C220"/>
  <c r="D220"/>
  <c r="E220"/>
  <c r="F220"/>
  <c r="G220"/>
  <c r="H220"/>
  <c r="I220"/>
  <c r="J220"/>
  <c r="K220"/>
  <c r="L220"/>
  <c r="M220"/>
  <c r="N220"/>
  <c r="O220"/>
  <c r="P220"/>
  <c r="Q220"/>
  <c r="R220"/>
  <c r="S220"/>
  <c r="T220"/>
  <c r="U220"/>
  <c r="V220"/>
  <c r="W220"/>
  <c r="X220"/>
  <c r="Y220"/>
  <c r="B221"/>
  <c r="C221"/>
  <c r="D221"/>
  <c r="E221"/>
  <c r="F221"/>
  <c r="G221"/>
  <c r="H221"/>
  <c r="I221"/>
  <c r="J221"/>
  <c r="K221"/>
  <c r="L221"/>
  <c r="M221"/>
  <c r="N221"/>
  <c r="O221"/>
  <c r="P221"/>
  <c r="Q221"/>
  <c r="R221"/>
  <c r="S221"/>
  <c r="T221"/>
  <c r="U221"/>
  <c r="V221"/>
  <c r="W221"/>
  <c r="X221"/>
  <c r="Y221"/>
  <c r="B222"/>
  <c r="C222"/>
  <c r="D222"/>
  <c r="E222"/>
  <c r="F222"/>
  <c r="G222"/>
  <c r="H222"/>
  <c r="I222"/>
  <c r="J222"/>
  <c r="K222"/>
  <c r="L222"/>
  <c r="M222"/>
  <c r="N222"/>
  <c r="O222"/>
  <c r="P222"/>
  <c r="Q222"/>
  <c r="R222"/>
  <c r="S222"/>
  <c r="T222"/>
  <c r="U222"/>
  <c r="V222"/>
  <c r="W222"/>
  <c r="X222"/>
  <c r="Y222"/>
  <c r="AA223"/>
  <c r="B228"/>
  <c r="C228"/>
  <c r="D228"/>
  <c r="E228"/>
  <c r="F228"/>
  <c r="G228"/>
  <c r="H228"/>
  <c r="I228"/>
  <c r="J228"/>
  <c r="K228"/>
  <c r="L228"/>
  <c r="M228"/>
  <c r="N228"/>
  <c r="O228"/>
  <c r="P228"/>
  <c r="Q228"/>
  <c r="R228"/>
  <c r="S228"/>
  <c r="T228"/>
  <c r="U228"/>
  <c r="V228"/>
  <c r="W228"/>
  <c r="X228"/>
  <c r="Y228"/>
  <c r="B229"/>
  <c r="C229"/>
  <c r="D229"/>
  <c r="E229"/>
  <c r="F229"/>
  <c r="G229"/>
  <c r="H229"/>
  <c r="I229"/>
  <c r="J229"/>
  <c r="K229"/>
  <c r="L229"/>
  <c r="M229"/>
  <c r="N229"/>
  <c r="O229"/>
  <c r="P229"/>
  <c r="Q229"/>
  <c r="R229"/>
  <c r="S229"/>
  <c r="T229"/>
  <c r="U229"/>
  <c r="V229"/>
  <c r="W229"/>
  <c r="X229"/>
  <c r="Y229"/>
  <c r="B230"/>
  <c r="C230"/>
  <c r="D230"/>
  <c r="E230"/>
  <c r="F230"/>
  <c r="G230"/>
  <c r="H230"/>
  <c r="I230"/>
  <c r="J230"/>
  <c r="K230"/>
  <c r="L230"/>
  <c r="M230"/>
  <c r="N230"/>
  <c r="O230"/>
  <c r="P230"/>
  <c r="Q230"/>
  <c r="R230"/>
  <c r="S230"/>
  <c r="T230"/>
  <c r="U230"/>
  <c r="V230"/>
  <c r="W230"/>
  <c r="X230"/>
  <c r="Y230"/>
  <c r="B231"/>
  <c r="C231"/>
  <c r="D231"/>
  <c r="E231"/>
  <c r="F231"/>
  <c r="G231"/>
  <c r="H231"/>
  <c r="I231"/>
  <c r="J231"/>
  <c r="K231"/>
  <c r="L231"/>
  <c r="M231"/>
  <c r="N231"/>
  <c r="O231"/>
  <c r="P231"/>
  <c r="Q231"/>
  <c r="R231"/>
  <c r="S231"/>
  <c r="T231"/>
  <c r="U231"/>
  <c r="V231"/>
  <c r="W231"/>
  <c r="X231"/>
  <c r="Y231"/>
  <c r="B232"/>
  <c r="C232"/>
  <c r="D232"/>
  <c r="E232"/>
  <c r="F232"/>
  <c r="G232"/>
  <c r="H232"/>
  <c r="I232"/>
  <c r="J232"/>
  <c r="K232"/>
  <c r="L232"/>
  <c r="M232"/>
  <c r="N232"/>
  <c r="O232"/>
  <c r="P232"/>
  <c r="Q232"/>
  <c r="R232"/>
  <c r="S232"/>
  <c r="T232"/>
  <c r="U232"/>
  <c r="V232"/>
  <c r="W232"/>
  <c r="X232"/>
  <c r="Y232"/>
  <c r="B233"/>
  <c r="C233"/>
  <c r="D233"/>
  <c r="E233"/>
  <c r="F233"/>
  <c r="G233"/>
  <c r="H233"/>
  <c r="I233"/>
  <c r="J233"/>
  <c r="K233"/>
  <c r="L233"/>
  <c r="M233"/>
  <c r="N233"/>
  <c r="O233"/>
  <c r="P233"/>
  <c r="Q233"/>
  <c r="R233"/>
  <c r="S233"/>
  <c r="T233"/>
  <c r="U233"/>
  <c r="V233"/>
  <c r="W233"/>
  <c r="X233"/>
  <c r="Y233"/>
  <c r="B234"/>
  <c r="C234"/>
  <c r="D234"/>
  <c r="E234"/>
  <c r="F234"/>
  <c r="G234"/>
  <c r="H234"/>
  <c r="I234"/>
  <c r="J234"/>
  <c r="K234"/>
  <c r="L234"/>
  <c r="M234"/>
  <c r="N234"/>
  <c r="O234"/>
  <c r="P234"/>
  <c r="Q234"/>
  <c r="R234"/>
  <c r="S234"/>
  <c r="T234"/>
  <c r="U234"/>
  <c r="V234"/>
  <c r="W234"/>
  <c r="X234"/>
  <c r="Y234"/>
  <c r="B235"/>
  <c r="C235"/>
  <c r="D235"/>
  <c r="E235"/>
  <c r="F235"/>
  <c r="G235"/>
  <c r="H235"/>
  <c r="I235"/>
  <c r="J235"/>
  <c r="K235"/>
  <c r="L235"/>
  <c r="M235"/>
  <c r="N235"/>
  <c r="O235"/>
  <c r="P235"/>
  <c r="Q235"/>
  <c r="R235"/>
  <c r="S235"/>
  <c r="T235"/>
  <c r="U235"/>
  <c r="V235"/>
  <c r="W235"/>
  <c r="X235"/>
  <c r="Y235"/>
  <c r="B236"/>
  <c r="C236"/>
  <c r="D236"/>
  <c r="E236"/>
  <c r="F236"/>
  <c r="G236"/>
  <c r="H236"/>
  <c r="I236"/>
  <c r="J236"/>
  <c r="K236"/>
  <c r="L236"/>
  <c r="M236"/>
  <c r="N236"/>
  <c r="O236"/>
  <c r="P236"/>
  <c r="Q236"/>
  <c r="R236"/>
  <c r="S236"/>
  <c r="T236"/>
  <c r="U236"/>
  <c r="V236"/>
  <c r="W236"/>
  <c r="X236"/>
  <c r="Y236"/>
  <c r="B237"/>
  <c r="C237"/>
  <c r="D237"/>
  <c r="E237"/>
  <c r="F237"/>
  <c r="G237"/>
  <c r="H237"/>
  <c r="I237"/>
  <c r="J237"/>
  <c r="K237"/>
  <c r="L237"/>
  <c r="M237"/>
  <c r="N237"/>
  <c r="O237"/>
  <c r="P237"/>
  <c r="Q237"/>
  <c r="R237"/>
  <c r="S237"/>
  <c r="T237"/>
  <c r="U237"/>
  <c r="V237"/>
  <c r="W237"/>
  <c r="X237"/>
  <c r="Y237"/>
  <c r="B238"/>
  <c r="C238"/>
  <c r="D238"/>
  <c r="E238"/>
  <c r="F238"/>
  <c r="G238"/>
  <c r="H238"/>
  <c r="I238"/>
  <c r="J238"/>
  <c r="K238"/>
  <c r="L238"/>
  <c r="M238"/>
  <c r="N238"/>
  <c r="O238"/>
  <c r="P238"/>
  <c r="Q238"/>
  <c r="R238"/>
  <c r="S238"/>
  <c r="T238"/>
  <c r="U238"/>
  <c r="V238"/>
  <c r="W238"/>
  <c r="X238"/>
  <c r="Y238"/>
  <c r="B239"/>
  <c r="C239"/>
  <c r="D239"/>
  <c r="E239"/>
  <c r="F239"/>
  <c r="G239"/>
  <c r="H239"/>
  <c r="I239"/>
  <c r="J239"/>
  <c r="K239"/>
  <c r="L239"/>
  <c r="M239"/>
  <c r="N239"/>
  <c r="O239"/>
  <c r="P239"/>
  <c r="Q239"/>
  <c r="R239"/>
  <c r="S239"/>
  <c r="T239"/>
  <c r="U239"/>
  <c r="V239"/>
  <c r="W239"/>
  <c r="X239"/>
  <c r="Y239"/>
  <c r="B240"/>
  <c r="C240"/>
  <c r="D240"/>
  <c r="E240"/>
  <c r="F240"/>
  <c r="G240"/>
  <c r="H240"/>
  <c r="I240"/>
  <c r="J240"/>
  <c r="K240"/>
  <c r="L240"/>
  <c r="M240"/>
  <c r="N240"/>
  <c r="O240"/>
  <c r="P240"/>
  <c r="Q240"/>
  <c r="R240"/>
  <c r="S240"/>
  <c r="T240"/>
  <c r="U240"/>
  <c r="V240"/>
  <c r="W240"/>
  <c r="X240"/>
  <c r="Y240"/>
  <c r="B241"/>
  <c r="C241"/>
  <c r="D241"/>
  <c r="E241"/>
  <c r="F241"/>
  <c r="G241"/>
  <c r="H241"/>
  <c r="I241"/>
  <c r="J241"/>
  <c r="K241"/>
  <c r="L241"/>
  <c r="M241"/>
  <c r="N241"/>
  <c r="O241"/>
  <c r="P241"/>
  <c r="Q241"/>
  <c r="R241"/>
  <c r="S241"/>
  <c r="T241"/>
  <c r="U241"/>
  <c r="V241"/>
  <c r="W241"/>
  <c r="X241"/>
  <c r="Y241"/>
  <c r="B242"/>
  <c r="C242"/>
  <c r="D242"/>
  <c r="E242"/>
  <c r="F242"/>
  <c r="G242"/>
  <c r="H242"/>
  <c r="I242"/>
  <c r="J242"/>
  <c r="K242"/>
  <c r="L242"/>
  <c r="M242"/>
  <c r="N242"/>
  <c r="O242"/>
  <c r="P242"/>
  <c r="Q242"/>
  <c r="R242"/>
  <c r="S242"/>
  <c r="T242"/>
  <c r="U242"/>
  <c r="V242"/>
  <c r="W242"/>
  <c r="X242"/>
  <c r="Y242"/>
  <c r="B243"/>
  <c r="C243"/>
  <c r="D243"/>
  <c r="E243"/>
  <c r="F243"/>
  <c r="G243"/>
  <c r="H243"/>
  <c r="I243"/>
  <c r="J243"/>
  <c r="K243"/>
  <c r="L243"/>
  <c r="M243"/>
  <c r="N243"/>
  <c r="O243"/>
  <c r="P243"/>
  <c r="Q243"/>
  <c r="R243"/>
  <c r="S243"/>
  <c r="T243"/>
  <c r="U243"/>
  <c r="V243"/>
  <c r="W243"/>
  <c r="X243"/>
  <c r="Y243"/>
  <c r="B244"/>
  <c r="C244"/>
  <c r="D244"/>
  <c r="E244"/>
  <c r="F244"/>
  <c r="G244"/>
  <c r="H244"/>
  <c r="I244"/>
  <c r="J244"/>
  <c r="K244"/>
  <c r="L244"/>
  <c r="M244"/>
  <c r="N244"/>
  <c r="O244"/>
  <c r="P244"/>
  <c r="Q244"/>
  <c r="R244"/>
  <c r="S244"/>
  <c r="T244"/>
  <c r="U244"/>
  <c r="V244"/>
  <c r="W244"/>
  <c r="X244"/>
  <c r="Y244"/>
  <c r="B245"/>
  <c r="C245"/>
  <c r="D245"/>
  <c r="E245"/>
  <c r="F245"/>
  <c r="G245"/>
  <c r="H245"/>
  <c r="I245"/>
  <c r="J245"/>
  <c r="K245"/>
  <c r="L245"/>
  <c r="M245"/>
  <c r="N245"/>
  <c r="O245"/>
  <c r="P245"/>
  <c r="Q245"/>
  <c r="R245"/>
  <c r="S245"/>
  <c r="T245"/>
  <c r="U245"/>
  <c r="V245"/>
  <c r="W245"/>
  <c r="X245"/>
  <c r="Y245"/>
  <c r="B246"/>
  <c r="C246"/>
  <c r="D246"/>
  <c r="E246"/>
  <c r="F246"/>
  <c r="G246"/>
  <c r="H246"/>
  <c r="I246"/>
  <c r="J246"/>
  <c r="K246"/>
  <c r="L246"/>
  <c r="M246"/>
  <c r="N246"/>
  <c r="O246"/>
  <c r="P246"/>
  <c r="Q246"/>
  <c r="R246"/>
  <c r="S246"/>
  <c r="T246"/>
  <c r="U246"/>
  <c r="V246"/>
  <c r="W246"/>
  <c r="X246"/>
  <c r="Y246"/>
  <c r="B247"/>
  <c r="C247"/>
  <c r="D247"/>
  <c r="E247"/>
  <c r="F247"/>
  <c r="G247"/>
  <c r="H247"/>
  <c r="I247"/>
  <c r="J247"/>
  <c r="K247"/>
  <c r="L247"/>
  <c r="M247"/>
  <c r="N247"/>
  <c r="O247"/>
  <c r="P247"/>
  <c r="Q247"/>
  <c r="R247"/>
  <c r="S247"/>
  <c r="T247"/>
  <c r="U247"/>
  <c r="V247"/>
  <c r="W247"/>
  <c r="X247"/>
  <c r="Y247"/>
  <c r="B248"/>
  <c r="C248"/>
  <c r="D248"/>
  <c r="E248"/>
  <c r="F248"/>
  <c r="G248"/>
  <c r="H248"/>
  <c r="I248"/>
  <c r="J248"/>
  <c r="K248"/>
  <c r="L248"/>
  <c r="M248"/>
  <c r="N248"/>
  <c r="O248"/>
  <c r="P248"/>
  <c r="Q248"/>
  <c r="R248"/>
  <c r="S248"/>
  <c r="T248"/>
  <c r="U248"/>
  <c r="V248"/>
  <c r="W248"/>
  <c r="X248"/>
  <c r="Y248"/>
  <c r="B249"/>
  <c r="C249"/>
  <c r="D249"/>
  <c r="E249"/>
  <c r="F249"/>
  <c r="G249"/>
  <c r="H249"/>
  <c r="I249"/>
  <c r="J249"/>
  <c r="K249"/>
  <c r="L249"/>
  <c r="M249"/>
  <c r="N249"/>
  <c r="O249"/>
  <c r="P249"/>
  <c r="Q249"/>
  <c r="R249"/>
  <c r="S249"/>
  <c r="T249"/>
  <c r="U249"/>
  <c r="V249"/>
  <c r="W249"/>
  <c r="X249"/>
  <c r="Y249"/>
  <c r="B250"/>
  <c r="C250"/>
  <c r="D250"/>
  <c r="E250"/>
  <c r="F250"/>
  <c r="G250"/>
  <c r="H250"/>
  <c r="I250"/>
  <c r="J250"/>
  <c r="K250"/>
  <c r="L250"/>
  <c r="M250"/>
  <c r="N250"/>
  <c r="O250"/>
  <c r="P250"/>
  <c r="Q250"/>
  <c r="R250"/>
  <c r="S250"/>
  <c r="T250"/>
  <c r="U250"/>
  <c r="V250"/>
  <c r="W250"/>
  <c r="X250"/>
  <c r="Y250"/>
  <c r="B251"/>
  <c r="C251"/>
  <c r="D251"/>
  <c r="E251"/>
  <c r="F251"/>
  <c r="G251"/>
  <c r="H251"/>
  <c r="I251"/>
  <c r="J251"/>
  <c r="K251"/>
  <c r="L251"/>
  <c r="M251"/>
  <c r="N251"/>
  <c r="O251"/>
  <c r="P251"/>
  <c r="Q251"/>
  <c r="R251"/>
  <c r="S251"/>
  <c r="T251"/>
  <c r="U251"/>
  <c r="V251"/>
  <c r="W251"/>
  <c r="X251"/>
  <c r="Y251"/>
  <c r="B252"/>
  <c r="C252"/>
  <c r="D252"/>
  <c r="E252"/>
  <c r="F252"/>
  <c r="G252"/>
  <c r="H252"/>
  <c r="I252"/>
  <c r="J252"/>
  <c r="K252"/>
  <c r="L252"/>
  <c r="M252"/>
  <c r="N252"/>
  <c r="O252"/>
  <c r="P252"/>
  <c r="Q252"/>
  <c r="R252"/>
  <c r="S252"/>
  <c r="T252"/>
  <c r="U252"/>
  <c r="V252"/>
  <c r="W252"/>
  <c r="X252"/>
  <c r="Y252"/>
  <c r="B253"/>
  <c r="C253"/>
  <c r="D253"/>
  <c r="E253"/>
  <c r="F253"/>
  <c r="G253"/>
  <c r="H253"/>
  <c r="I253"/>
  <c r="J253"/>
  <c r="K253"/>
  <c r="L253"/>
  <c r="M253"/>
  <c r="N253"/>
  <c r="O253"/>
  <c r="P253"/>
  <c r="Q253"/>
  <c r="R253"/>
  <c r="S253"/>
  <c r="T253"/>
  <c r="U253"/>
  <c r="V253"/>
  <c r="W253"/>
  <c r="X253"/>
  <c r="Y253"/>
  <c r="B254"/>
  <c r="C254"/>
  <c r="D254"/>
  <c r="E254"/>
  <c r="F254"/>
  <c r="G254"/>
  <c r="H254"/>
  <c r="I254"/>
  <c r="J254"/>
  <c r="K254"/>
  <c r="L254"/>
  <c r="M254"/>
  <c r="N254"/>
  <c r="O254"/>
  <c r="P254"/>
  <c r="Q254"/>
  <c r="R254"/>
  <c r="S254"/>
  <c r="T254"/>
  <c r="U254"/>
  <c r="V254"/>
  <c r="W254"/>
  <c r="X254"/>
  <c r="Y254"/>
  <c r="B255"/>
  <c r="C255"/>
  <c r="D255"/>
  <c r="E255"/>
  <c r="F255"/>
  <c r="G255"/>
  <c r="H255"/>
  <c r="I255"/>
  <c r="J255"/>
  <c r="K255"/>
  <c r="L255"/>
  <c r="M255"/>
  <c r="N255"/>
  <c r="O255"/>
  <c r="P255"/>
  <c r="Q255"/>
  <c r="R255"/>
  <c r="S255"/>
  <c r="T255"/>
  <c r="U255"/>
  <c r="V255"/>
  <c r="W255"/>
  <c r="X255"/>
  <c r="Y255"/>
  <c r="B256"/>
  <c r="C256"/>
  <c r="D256"/>
  <c r="E256"/>
  <c r="F256"/>
  <c r="G256"/>
  <c r="H256"/>
  <c r="I256"/>
  <c r="J256"/>
  <c r="K256"/>
  <c r="L256"/>
  <c r="M256"/>
  <c r="N256"/>
  <c r="O256"/>
  <c r="P256"/>
  <c r="Q256"/>
  <c r="R256"/>
  <c r="S256"/>
  <c r="T256"/>
  <c r="U256"/>
  <c r="V256"/>
  <c r="W256"/>
  <c r="X256"/>
  <c r="Y256"/>
  <c r="B257"/>
  <c r="C257"/>
  <c r="D257"/>
  <c r="E257"/>
  <c r="F257"/>
  <c r="G257"/>
  <c r="H257"/>
  <c r="I257"/>
  <c r="J257"/>
  <c r="K257"/>
  <c r="L257"/>
  <c r="M257"/>
  <c r="N257"/>
  <c r="O257"/>
  <c r="P257"/>
  <c r="Q257"/>
  <c r="R257"/>
  <c r="S257"/>
  <c r="T257"/>
  <c r="U257"/>
  <c r="V257"/>
  <c r="W257"/>
  <c r="X257"/>
  <c r="Y257"/>
  <c r="B258"/>
  <c r="C258"/>
  <c r="D258"/>
  <c r="E258"/>
  <c r="F258"/>
  <c r="G258"/>
  <c r="H258"/>
  <c r="I258"/>
  <c r="J258"/>
  <c r="K258"/>
  <c r="L258"/>
  <c r="M258"/>
  <c r="N258"/>
  <c r="O258"/>
  <c r="P258"/>
  <c r="Q258"/>
  <c r="R258"/>
  <c r="S258"/>
  <c r="T258"/>
  <c r="U258"/>
  <c r="V258"/>
  <c r="W258"/>
  <c r="X258"/>
  <c r="Y258"/>
  <c r="B264"/>
  <c r="C264"/>
  <c r="D264"/>
  <c r="E264"/>
  <c r="F264"/>
  <c r="G264"/>
  <c r="H264"/>
  <c r="I264"/>
  <c r="J264"/>
  <c r="K264"/>
  <c r="L264"/>
  <c r="M264"/>
  <c r="N264"/>
  <c r="O264"/>
  <c r="P264"/>
  <c r="Q264"/>
  <c r="R264"/>
  <c r="S264"/>
  <c r="T264"/>
  <c r="U264"/>
  <c r="V264"/>
  <c r="W264"/>
  <c r="X264"/>
  <c r="Y264"/>
  <c r="B265"/>
  <c r="C265"/>
  <c r="D265"/>
  <c r="E265"/>
  <c r="F265"/>
  <c r="G265"/>
  <c r="H265"/>
  <c r="I265"/>
  <c r="J265"/>
  <c r="K265"/>
  <c r="L265"/>
  <c r="M265"/>
  <c r="N265"/>
  <c r="O265"/>
  <c r="P265"/>
  <c r="Q265"/>
  <c r="R265"/>
  <c r="S265"/>
  <c r="T265"/>
  <c r="U265"/>
  <c r="V265"/>
  <c r="W265"/>
  <c r="X265"/>
  <c r="Y265"/>
  <c r="B266"/>
  <c r="C266"/>
  <c r="D266"/>
  <c r="E266"/>
  <c r="F266"/>
  <c r="G266"/>
  <c r="H266"/>
  <c r="I266"/>
  <c r="J266"/>
  <c r="K266"/>
  <c r="L266"/>
  <c r="M266"/>
  <c r="N266"/>
  <c r="O266"/>
  <c r="P266"/>
  <c r="Q266"/>
  <c r="R266"/>
  <c r="S266"/>
  <c r="T266"/>
  <c r="U266"/>
  <c r="V266"/>
  <c r="W266"/>
  <c r="X266"/>
  <c r="Y266"/>
  <c r="B267"/>
  <c r="C267"/>
  <c r="D267"/>
  <c r="E267"/>
  <c r="F267"/>
  <c r="G267"/>
  <c r="H267"/>
  <c r="I267"/>
  <c r="J267"/>
  <c r="K267"/>
  <c r="L267"/>
  <c r="M267"/>
  <c r="N267"/>
  <c r="O267"/>
  <c r="P267"/>
  <c r="Q267"/>
  <c r="R267"/>
  <c r="S267"/>
  <c r="T267"/>
  <c r="U267"/>
  <c r="V267"/>
  <c r="W267"/>
  <c r="X267"/>
  <c r="Y267"/>
  <c r="B268"/>
  <c r="C268"/>
  <c r="D268"/>
  <c r="E268"/>
  <c r="F268"/>
  <c r="G268"/>
  <c r="H268"/>
  <c r="I268"/>
  <c r="J268"/>
  <c r="K268"/>
  <c r="L268"/>
  <c r="M268"/>
  <c r="N268"/>
  <c r="O268"/>
  <c r="P268"/>
  <c r="Q268"/>
  <c r="R268"/>
  <c r="S268"/>
  <c r="T268"/>
  <c r="U268"/>
  <c r="V268"/>
  <c r="W268"/>
  <c r="X268"/>
  <c r="Y268"/>
  <c r="B269"/>
  <c r="C269"/>
  <c r="D269"/>
  <c r="E269"/>
  <c r="F269"/>
  <c r="G269"/>
  <c r="H269"/>
  <c r="I269"/>
  <c r="J269"/>
  <c r="K269"/>
  <c r="L269"/>
  <c r="M269"/>
  <c r="N269"/>
  <c r="O269"/>
  <c r="P269"/>
  <c r="Q269"/>
  <c r="R269"/>
  <c r="S269"/>
  <c r="T269"/>
  <c r="U269"/>
  <c r="V269"/>
  <c r="W269"/>
  <c r="X269"/>
  <c r="Y269"/>
  <c r="B270"/>
  <c r="C270"/>
  <c r="D270"/>
  <c r="E270"/>
  <c r="F270"/>
  <c r="G270"/>
  <c r="H270"/>
  <c r="I270"/>
  <c r="J270"/>
  <c r="K270"/>
  <c r="L270"/>
  <c r="M270"/>
  <c r="N270"/>
  <c r="O270"/>
  <c r="P270"/>
  <c r="Q270"/>
  <c r="R270"/>
  <c r="S270"/>
  <c r="T270"/>
  <c r="U270"/>
  <c r="V270"/>
  <c r="W270"/>
  <c r="X270"/>
  <c r="Y270"/>
  <c r="B271"/>
  <c r="C271"/>
  <c r="D271"/>
  <c r="E271"/>
  <c r="F271"/>
  <c r="G271"/>
  <c r="H271"/>
  <c r="I271"/>
  <c r="J271"/>
  <c r="K271"/>
  <c r="L271"/>
  <c r="M271"/>
  <c r="N271"/>
  <c r="O271"/>
  <c r="P271"/>
  <c r="Q271"/>
  <c r="R271"/>
  <c r="S271"/>
  <c r="T271"/>
  <c r="U271"/>
  <c r="V271"/>
  <c r="W271"/>
  <c r="X271"/>
  <c r="Y271"/>
  <c r="B272"/>
  <c r="C272"/>
  <c r="D272"/>
  <c r="E272"/>
  <c r="F272"/>
  <c r="G272"/>
  <c r="H272"/>
  <c r="I272"/>
  <c r="J272"/>
  <c r="K272"/>
  <c r="L272"/>
  <c r="M272"/>
  <c r="N272"/>
  <c r="O272"/>
  <c r="P272"/>
  <c r="Q272"/>
  <c r="R272"/>
  <c r="S272"/>
  <c r="T272"/>
  <c r="U272"/>
  <c r="V272"/>
  <c r="W272"/>
  <c r="X272"/>
  <c r="Y272"/>
  <c r="B273"/>
  <c r="C273"/>
  <c r="D273"/>
  <c r="E273"/>
  <c r="F273"/>
  <c r="G273"/>
  <c r="H273"/>
  <c r="I273"/>
  <c r="J273"/>
  <c r="K273"/>
  <c r="L273"/>
  <c r="M273"/>
  <c r="N273"/>
  <c r="O273"/>
  <c r="P273"/>
  <c r="Q273"/>
  <c r="R273"/>
  <c r="S273"/>
  <c r="T273"/>
  <c r="U273"/>
  <c r="V273"/>
  <c r="W273"/>
  <c r="X273"/>
  <c r="Y273"/>
  <c r="B274"/>
  <c r="C274"/>
  <c r="D274"/>
  <c r="E274"/>
  <c r="F274"/>
  <c r="G274"/>
  <c r="H274"/>
  <c r="I274"/>
  <c r="J274"/>
  <c r="K274"/>
  <c r="L274"/>
  <c r="M274"/>
  <c r="N274"/>
  <c r="O274"/>
  <c r="P274"/>
  <c r="Q274"/>
  <c r="R274"/>
  <c r="S274"/>
  <c r="T274"/>
  <c r="U274"/>
  <c r="V274"/>
  <c r="W274"/>
  <c r="X274"/>
  <c r="Y274"/>
  <c r="B275"/>
  <c r="C275"/>
  <c r="D275"/>
  <c r="E275"/>
  <c r="F275"/>
  <c r="G275"/>
  <c r="H275"/>
  <c r="I275"/>
  <c r="J275"/>
  <c r="K275"/>
  <c r="L275"/>
  <c r="M275"/>
  <c r="N275"/>
  <c r="O275"/>
  <c r="P275"/>
  <c r="Q275"/>
  <c r="R275"/>
  <c r="S275"/>
  <c r="T275"/>
  <c r="U275"/>
  <c r="V275"/>
  <c r="W275"/>
  <c r="X275"/>
  <c r="Y275"/>
  <c r="B276"/>
  <c r="C276"/>
  <c r="D276"/>
  <c r="E276"/>
  <c r="F276"/>
  <c r="G276"/>
  <c r="H276"/>
  <c r="I276"/>
  <c r="J276"/>
  <c r="K276"/>
  <c r="L276"/>
  <c r="M276"/>
  <c r="N276"/>
  <c r="O276"/>
  <c r="P276"/>
  <c r="Q276"/>
  <c r="R276"/>
  <c r="S276"/>
  <c r="T276"/>
  <c r="U276"/>
  <c r="V276"/>
  <c r="W276"/>
  <c r="X276"/>
  <c r="Y276"/>
  <c r="B277"/>
  <c r="C277"/>
  <c r="D277"/>
  <c r="E277"/>
  <c r="F277"/>
  <c r="G277"/>
  <c r="H277"/>
  <c r="I277"/>
  <c r="J277"/>
  <c r="K277"/>
  <c r="L277"/>
  <c r="M277"/>
  <c r="N277"/>
  <c r="O277"/>
  <c r="P277"/>
  <c r="Q277"/>
  <c r="R277"/>
  <c r="S277"/>
  <c r="T277"/>
  <c r="U277"/>
  <c r="V277"/>
  <c r="W277"/>
  <c r="X277"/>
  <c r="Y277"/>
  <c r="B278"/>
  <c r="C278"/>
  <c r="D278"/>
  <c r="E278"/>
  <c r="F278"/>
  <c r="G278"/>
  <c r="H278"/>
  <c r="I278"/>
  <c r="J278"/>
  <c r="K278"/>
  <c r="L278"/>
  <c r="M278"/>
  <c r="N278"/>
  <c r="O278"/>
  <c r="P278"/>
  <c r="Q278"/>
  <c r="R278"/>
  <c r="S278"/>
  <c r="T278"/>
  <c r="U278"/>
  <c r="V278"/>
  <c r="W278"/>
  <c r="X278"/>
  <c r="Y278"/>
  <c r="B279"/>
  <c r="C279"/>
  <c r="D279"/>
  <c r="E279"/>
  <c r="F279"/>
  <c r="G279"/>
  <c r="H279"/>
  <c r="I279"/>
  <c r="J279"/>
  <c r="K279"/>
  <c r="L279"/>
  <c r="M279"/>
  <c r="N279"/>
  <c r="O279"/>
  <c r="P279"/>
  <c r="Q279"/>
  <c r="R279"/>
  <c r="S279"/>
  <c r="T279"/>
  <c r="U279"/>
  <c r="V279"/>
  <c r="W279"/>
  <c r="X279"/>
  <c r="Y279"/>
  <c r="B280"/>
  <c r="C280"/>
  <c r="D280"/>
  <c r="E280"/>
  <c r="F280"/>
  <c r="G280"/>
  <c r="H280"/>
  <c r="I280"/>
  <c r="J280"/>
  <c r="K280"/>
  <c r="L280"/>
  <c r="M280"/>
  <c r="N280"/>
  <c r="O280"/>
  <c r="P280"/>
  <c r="Q280"/>
  <c r="R280"/>
  <c r="S280"/>
  <c r="T280"/>
  <c r="U280"/>
  <c r="V280"/>
  <c r="W280"/>
  <c r="X280"/>
  <c r="Y280"/>
  <c r="B281"/>
  <c r="C281"/>
  <c r="D281"/>
  <c r="E281"/>
  <c r="F281"/>
  <c r="G281"/>
  <c r="H281"/>
  <c r="I281"/>
  <c r="J281"/>
  <c r="K281"/>
  <c r="L281"/>
  <c r="M281"/>
  <c r="N281"/>
  <c r="O281"/>
  <c r="P281"/>
  <c r="Q281"/>
  <c r="R281"/>
  <c r="S281"/>
  <c r="T281"/>
  <c r="U281"/>
  <c r="V281"/>
  <c r="W281"/>
  <c r="X281"/>
  <c r="Y281"/>
  <c r="B282"/>
  <c r="C282"/>
  <c r="D282"/>
  <c r="E282"/>
  <c r="F282"/>
  <c r="G282"/>
  <c r="H282"/>
  <c r="I282"/>
  <c r="J282"/>
  <c r="K282"/>
  <c r="L282"/>
  <c r="M282"/>
  <c r="N282"/>
  <c r="O282"/>
  <c r="P282"/>
  <c r="Q282"/>
  <c r="R282"/>
  <c r="S282"/>
  <c r="T282"/>
  <c r="U282"/>
  <c r="V282"/>
  <c r="W282"/>
  <c r="X282"/>
  <c r="Y282"/>
  <c r="B283"/>
  <c r="C283"/>
  <c r="D283"/>
  <c r="E283"/>
  <c r="F283"/>
  <c r="G283"/>
  <c r="H283"/>
  <c r="I283"/>
  <c r="J283"/>
  <c r="K283"/>
  <c r="L283"/>
  <c r="M283"/>
  <c r="N283"/>
  <c r="O283"/>
  <c r="P283"/>
  <c r="Q283"/>
  <c r="R283"/>
  <c r="S283"/>
  <c r="T283"/>
  <c r="U283"/>
  <c r="V283"/>
  <c r="W283"/>
  <c r="X283"/>
  <c r="Y283"/>
  <c r="B284"/>
  <c r="C284"/>
  <c r="D284"/>
  <c r="E284"/>
  <c r="F284"/>
  <c r="G284"/>
  <c r="H284"/>
  <c r="I284"/>
  <c r="J284"/>
  <c r="K284"/>
  <c r="L284"/>
  <c r="M284"/>
  <c r="N284"/>
  <c r="O284"/>
  <c r="P284"/>
  <c r="Q284"/>
  <c r="R284"/>
  <c r="S284"/>
  <c r="T284"/>
  <c r="U284"/>
  <c r="V284"/>
  <c r="W284"/>
  <c r="X284"/>
  <c r="Y284"/>
  <c r="B285"/>
  <c r="C285"/>
  <c r="D285"/>
  <c r="E285"/>
  <c r="F285"/>
  <c r="G285"/>
  <c r="H285"/>
  <c r="I285"/>
  <c r="J285"/>
  <c r="K285"/>
  <c r="L285"/>
  <c r="M285"/>
  <c r="N285"/>
  <c r="O285"/>
  <c r="P285"/>
  <c r="Q285"/>
  <c r="R285"/>
  <c r="S285"/>
  <c r="T285"/>
  <c r="U285"/>
  <c r="V285"/>
  <c r="W285"/>
  <c r="X285"/>
  <c r="Y285"/>
  <c r="B286"/>
  <c r="C286"/>
  <c r="D286"/>
  <c r="E286"/>
  <c r="F286"/>
  <c r="G286"/>
  <c r="H286"/>
  <c r="I286"/>
  <c r="J286"/>
  <c r="K286"/>
  <c r="L286"/>
  <c r="M286"/>
  <c r="N286"/>
  <c r="O286"/>
  <c r="P286"/>
  <c r="Q286"/>
  <c r="R286"/>
  <c r="S286"/>
  <c r="T286"/>
  <c r="U286"/>
  <c r="V286"/>
  <c r="W286"/>
  <c r="X286"/>
  <c r="Y286"/>
  <c r="B287"/>
  <c r="C287"/>
  <c r="D287"/>
  <c r="E287"/>
  <c r="F287"/>
  <c r="G287"/>
  <c r="H287"/>
  <c r="I287"/>
  <c r="J287"/>
  <c r="K287"/>
  <c r="L287"/>
  <c r="M287"/>
  <c r="N287"/>
  <c r="O287"/>
  <c r="P287"/>
  <c r="Q287"/>
  <c r="R287"/>
  <c r="S287"/>
  <c r="T287"/>
  <c r="U287"/>
  <c r="V287"/>
  <c r="W287"/>
  <c r="X287"/>
  <c r="Y287"/>
  <c r="B288"/>
  <c r="C288"/>
  <c r="D288"/>
  <c r="E288"/>
  <c r="F288"/>
  <c r="G288"/>
  <c r="H288"/>
  <c r="I288"/>
  <c r="J288"/>
  <c r="K288"/>
  <c r="L288"/>
  <c r="M288"/>
  <c r="N288"/>
  <c r="O288"/>
  <c r="P288"/>
  <c r="Q288"/>
  <c r="R288"/>
  <c r="S288"/>
  <c r="T288"/>
  <c r="U288"/>
  <c r="V288"/>
  <c r="W288"/>
  <c r="X288"/>
  <c r="Y288"/>
  <c r="B289"/>
  <c r="C289"/>
  <c r="D289"/>
  <c r="E289"/>
  <c r="F289"/>
  <c r="G289"/>
  <c r="H289"/>
  <c r="I289"/>
  <c r="J289"/>
  <c r="K289"/>
  <c r="L289"/>
  <c r="M289"/>
  <c r="N289"/>
  <c r="O289"/>
  <c r="P289"/>
  <c r="Q289"/>
  <c r="R289"/>
  <c r="S289"/>
  <c r="T289"/>
  <c r="U289"/>
  <c r="V289"/>
  <c r="W289"/>
  <c r="X289"/>
  <c r="Y289"/>
  <c r="B290"/>
  <c r="C290"/>
  <c r="D290"/>
  <c r="E290"/>
  <c r="F290"/>
  <c r="G290"/>
  <c r="H290"/>
  <c r="I290"/>
  <c r="J290"/>
  <c r="K290"/>
  <c r="L290"/>
  <c r="M290"/>
  <c r="N290"/>
  <c r="O290"/>
  <c r="P290"/>
  <c r="Q290"/>
  <c r="R290"/>
  <c r="S290"/>
  <c r="T290"/>
  <c r="U290"/>
  <c r="V290"/>
  <c r="W290"/>
  <c r="X290"/>
  <c r="Y290"/>
  <c r="B291"/>
  <c r="C291"/>
  <c r="D291"/>
  <c r="E291"/>
  <c r="F291"/>
  <c r="G291"/>
  <c r="H291"/>
  <c r="I291"/>
  <c r="J291"/>
  <c r="K291"/>
  <c r="L291"/>
  <c r="M291"/>
  <c r="N291"/>
  <c r="O291"/>
  <c r="P291"/>
  <c r="Q291"/>
  <c r="R291"/>
  <c r="S291"/>
  <c r="T291"/>
  <c r="U291"/>
  <c r="V291"/>
  <c r="W291"/>
  <c r="X291"/>
  <c r="Y291"/>
  <c r="B292"/>
  <c r="C292"/>
  <c r="D292"/>
  <c r="E292"/>
  <c r="F292"/>
  <c r="G292"/>
  <c r="H292"/>
  <c r="I292"/>
  <c r="J292"/>
  <c r="K292"/>
  <c r="L292"/>
  <c r="M292"/>
  <c r="N292"/>
  <c r="O292"/>
  <c r="P292"/>
  <c r="Q292"/>
  <c r="R292"/>
  <c r="S292"/>
  <c r="T292"/>
  <c r="U292"/>
  <c r="V292"/>
  <c r="W292"/>
  <c r="X292"/>
  <c r="Y292"/>
  <c r="B293"/>
  <c r="C293"/>
  <c r="D293"/>
  <c r="E293"/>
  <c r="F293"/>
  <c r="G293"/>
  <c r="H293"/>
  <c r="I293"/>
  <c r="J293"/>
  <c r="K293"/>
  <c r="L293"/>
  <c r="M293"/>
  <c r="N293"/>
  <c r="O293"/>
  <c r="P293"/>
  <c r="Q293"/>
  <c r="R293"/>
  <c r="S293"/>
  <c r="T293"/>
  <c r="U293"/>
  <c r="V293"/>
  <c r="W293"/>
  <c r="X293"/>
  <c r="Y293"/>
  <c r="B294"/>
  <c r="C294"/>
  <c r="D294"/>
  <c r="E294"/>
  <c r="F294"/>
  <c r="G294"/>
  <c r="H294"/>
  <c r="I294"/>
  <c r="J294"/>
  <c r="K294"/>
  <c r="L294"/>
  <c r="M294"/>
  <c r="N294"/>
  <c r="O294"/>
  <c r="P294"/>
  <c r="Q294"/>
  <c r="R294"/>
  <c r="S294"/>
  <c r="T294"/>
  <c r="U294"/>
  <c r="V294"/>
  <c r="W294"/>
  <c r="X294"/>
  <c r="Y294"/>
  <c r="F301"/>
  <c r="B320"/>
  <c r="C320"/>
  <c r="D320"/>
  <c r="E320"/>
  <c r="F320"/>
  <c r="G320"/>
  <c r="H320"/>
  <c r="I320"/>
  <c r="J320"/>
  <c r="K320"/>
  <c r="L320"/>
  <c r="M320"/>
  <c r="N320"/>
  <c r="O320"/>
  <c r="P320"/>
  <c r="Q320"/>
  <c r="R320"/>
  <c r="S320"/>
  <c r="T320"/>
  <c r="U320"/>
  <c r="V320"/>
  <c r="W320"/>
  <c r="X320"/>
  <c r="Y320"/>
  <c r="B321"/>
  <c r="C321"/>
  <c r="D321"/>
  <c r="E321"/>
  <c r="F321"/>
  <c r="G321"/>
  <c r="H321"/>
  <c r="I321"/>
  <c r="J321"/>
  <c r="K321"/>
  <c r="L321"/>
  <c r="M321"/>
  <c r="N321"/>
  <c r="O321"/>
  <c r="P321"/>
  <c r="Q321"/>
  <c r="R321"/>
  <c r="S321"/>
  <c r="T321"/>
  <c r="U321"/>
  <c r="V321"/>
  <c r="W321"/>
  <c r="X321"/>
  <c r="Y321"/>
  <c r="B322"/>
  <c r="C322"/>
  <c r="D322"/>
  <c r="E322"/>
  <c r="F322"/>
  <c r="G322"/>
  <c r="H322"/>
  <c r="I322"/>
  <c r="J322"/>
  <c r="K322"/>
  <c r="L322"/>
  <c r="M322"/>
  <c r="N322"/>
  <c r="O322"/>
  <c r="P322"/>
  <c r="Q322"/>
  <c r="R322"/>
  <c r="S322"/>
  <c r="T322"/>
  <c r="U322"/>
  <c r="V322"/>
  <c r="W322"/>
  <c r="X322"/>
  <c r="Y322"/>
  <c r="B323"/>
  <c r="C323"/>
  <c r="D323"/>
  <c r="E323"/>
  <c r="F323"/>
  <c r="G323"/>
  <c r="H323"/>
  <c r="I323"/>
  <c r="J323"/>
  <c r="K323"/>
  <c r="L323"/>
  <c r="M323"/>
  <c r="N323"/>
  <c r="O323"/>
  <c r="P323"/>
  <c r="Q323"/>
  <c r="R323"/>
  <c r="S323"/>
  <c r="T323"/>
  <c r="U323"/>
  <c r="V323"/>
  <c r="W323"/>
  <c r="X323"/>
  <c r="Y323"/>
  <c r="B324"/>
  <c r="C324"/>
  <c r="D324"/>
  <c r="E324"/>
  <c r="F324"/>
  <c r="G324"/>
  <c r="H324"/>
  <c r="I324"/>
  <c r="J324"/>
  <c r="K324"/>
  <c r="L324"/>
  <c r="M324"/>
  <c r="N324"/>
  <c r="O324"/>
  <c r="P324"/>
  <c r="Q324"/>
  <c r="R324"/>
  <c r="S324"/>
  <c r="T324"/>
  <c r="U324"/>
  <c r="V324"/>
  <c r="W324"/>
  <c r="X324"/>
  <c r="Y324"/>
  <c r="B325"/>
  <c r="C325"/>
  <c r="D325"/>
  <c r="E325"/>
  <c r="F325"/>
  <c r="G325"/>
  <c r="H325"/>
  <c r="I325"/>
  <c r="J325"/>
  <c r="K325"/>
  <c r="L325"/>
  <c r="M325"/>
  <c r="N325"/>
  <c r="O325"/>
  <c r="P325"/>
  <c r="Q325"/>
  <c r="R325"/>
  <c r="S325"/>
  <c r="T325"/>
  <c r="U325"/>
  <c r="V325"/>
  <c r="W325"/>
  <c r="X325"/>
  <c r="Y325"/>
  <c r="B326"/>
  <c r="C326"/>
  <c r="D326"/>
  <c r="E326"/>
  <c r="F326"/>
  <c r="G326"/>
  <c r="H326"/>
  <c r="I326"/>
  <c r="J326"/>
  <c r="K326"/>
  <c r="L326"/>
  <c r="M326"/>
  <c r="N326"/>
  <c r="O326"/>
  <c r="P326"/>
  <c r="Q326"/>
  <c r="R326"/>
  <c r="S326"/>
  <c r="T326"/>
  <c r="U326"/>
  <c r="V326"/>
  <c r="W326"/>
  <c r="X326"/>
  <c r="Y326"/>
  <c r="B327"/>
  <c r="C327"/>
  <c r="D327"/>
  <c r="E327"/>
  <c r="F327"/>
  <c r="G327"/>
  <c r="H327"/>
  <c r="I327"/>
  <c r="J327"/>
  <c r="K327"/>
  <c r="L327"/>
  <c r="M327"/>
  <c r="N327"/>
  <c r="O327"/>
  <c r="P327"/>
  <c r="Q327"/>
  <c r="R327"/>
  <c r="S327"/>
  <c r="T327"/>
  <c r="U327"/>
  <c r="V327"/>
  <c r="W327"/>
  <c r="X327"/>
  <c r="Y327"/>
  <c r="B328"/>
  <c r="C328"/>
  <c r="D328"/>
  <c r="E328"/>
  <c r="F328"/>
  <c r="G328"/>
  <c r="H328"/>
  <c r="I328"/>
  <c r="J328"/>
  <c r="K328"/>
  <c r="L328"/>
  <c r="M328"/>
  <c r="N328"/>
  <c r="O328"/>
  <c r="P328"/>
  <c r="Q328"/>
  <c r="R328"/>
  <c r="S328"/>
  <c r="T328"/>
  <c r="U328"/>
  <c r="V328"/>
  <c r="W328"/>
  <c r="X328"/>
  <c r="Y328"/>
  <c r="B329"/>
  <c r="C329"/>
  <c r="D329"/>
  <c r="E329"/>
  <c r="F329"/>
  <c r="G329"/>
  <c r="H329"/>
  <c r="I329"/>
  <c r="J329"/>
  <c r="K329"/>
  <c r="L329"/>
  <c r="M329"/>
  <c r="N329"/>
  <c r="O329"/>
  <c r="P329"/>
  <c r="Q329"/>
  <c r="R329"/>
  <c r="S329"/>
  <c r="T329"/>
  <c r="U329"/>
  <c r="V329"/>
  <c r="W329"/>
  <c r="X329"/>
  <c r="Y329"/>
  <c r="B330"/>
  <c r="C330"/>
  <c r="D330"/>
  <c r="E330"/>
  <c r="F330"/>
  <c r="G330"/>
  <c r="H330"/>
  <c r="I330"/>
  <c r="J330"/>
  <c r="K330"/>
  <c r="L330"/>
  <c r="M330"/>
  <c r="N330"/>
  <c r="O330"/>
  <c r="P330"/>
  <c r="Q330"/>
  <c r="R330"/>
  <c r="S330"/>
  <c r="T330"/>
  <c r="U330"/>
  <c r="V330"/>
  <c r="W330"/>
  <c r="X330"/>
  <c r="Y330"/>
  <c r="B331"/>
  <c r="C331"/>
  <c r="D331"/>
  <c r="E331"/>
  <c r="F331"/>
  <c r="G331"/>
  <c r="H331"/>
  <c r="I331"/>
  <c r="J331"/>
  <c r="K331"/>
  <c r="L331"/>
  <c r="M331"/>
  <c r="N331"/>
  <c r="O331"/>
  <c r="P331"/>
  <c r="Q331"/>
  <c r="R331"/>
  <c r="S331"/>
  <c r="T331"/>
  <c r="U331"/>
  <c r="V331"/>
  <c r="W331"/>
  <c r="X331"/>
  <c r="Y331"/>
  <c r="B332"/>
  <c r="C332"/>
  <c r="D332"/>
  <c r="E332"/>
  <c r="F332"/>
  <c r="G332"/>
  <c r="H332"/>
  <c r="I332"/>
  <c r="J332"/>
  <c r="K332"/>
  <c r="L332"/>
  <c r="M332"/>
  <c r="N332"/>
  <c r="O332"/>
  <c r="P332"/>
  <c r="Q332"/>
  <c r="R332"/>
  <c r="S332"/>
  <c r="T332"/>
  <c r="U332"/>
  <c r="V332"/>
  <c r="W332"/>
  <c r="X332"/>
  <c r="Y332"/>
  <c r="B333"/>
  <c r="C333"/>
  <c r="D333"/>
  <c r="E333"/>
  <c r="F333"/>
  <c r="G333"/>
  <c r="H333"/>
  <c r="I333"/>
  <c r="J333"/>
  <c r="K333"/>
  <c r="L333"/>
  <c r="M333"/>
  <c r="N333"/>
  <c r="O333"/>
  <c r="P333"/>
  <c r="Q333"/>
  <c r="R333"/>
  <c r="S333"/>
  <c r="T333"/>
  <c r="U333"/>
  <c r="V333"/>
  <c r="W333"/>
  <c r="X333"/>
  <c r="Y333"/>
  <c r="B334"/>
  <c r="C334"/>
  <c r="D334"/>
  <c r="E334"/>
  <c r="F334"/>
  <c r="G334"/>
  <c r="H334"/>
  <c r="I334"/>
  <c r="J334"/>
  <c r="K334"/>
  <c r="L334"/>
  <c r="M334"/>
  <c r="N334"/>
  <c r="O334"/>
  <c r="P334"/>
  <c r="Q334"/>
  <c r="R334"/>
  <c r="S334"/>
  <c r="T334"/>
  <c r="U334"/>
  <c r="V334"/>
  <c r="W334"/>
  <c r="X334"/>
  <c r="Y334"/>
  <c r="B335"/>
  <c r="C335"/>
  <c r="D335"/>
  <c r="E335"/>
  <c r="F335"/>
  <c r="G335"/>
  <c r="H335"/>
  <c r="I335"/>
  <c r="J335"/>
  <c r="K335"/>
  <c r="L335"/>
  <c r="M335"/>
  <c r="N335"/>
  <c r="O335"/>
  <c r="P335"/>
  <c r="Q335"/>
  <c r="R335"/>
  <c r="S335"/>
  <c r="T335"/>
  <c r="U335"/>
  <c r="V335"/>
  <c r="W335"/>
  <c r="X335"/>
  <c r="Y335"/>
  <c r="B336"/>
  <c r="C336"/>
  <c r="D336"/>
  <c r="E336"/>
  <c r="F336"/>
  <c r="G336"/>
  <c r="H336"/>
  <c r="I336"/>
  <c r="J336"/>
  <c r="K336"/>
  <c r="L336"/>
  <c r="M336"/>
  <c r="N336"/>
  <c r="O336"/>
  <c r="P336"/>
  <c r="Q336"/>
  <c r="R336"/>
  <c r="S336"/>
  <c r="T336"/>
  <c r="U336"/>
  <c r="V336"/>
  <c r="W336"/>
  <c r="X336"/>
  <c r="Y336"/>
  <c r="B337"/>
  <c r="C337"/>
  <c r="D337"/>
  <c r="E337"/>
  <c r="F337"/>
  <c r="G337"/>
  <c r="H337"/>
  <c r="I337"/>
  <c r="J337"/>
  <c r="K337"/>
  <c r="L337"/>
  <c r="M337"/>
  <c r="N337"/>
  <c r="O337"/>
  <c r="P337"/>
  <c r="Q337"/>
  <c r="R337"/>
  <c r="S337"/>
  <c r="T337"/>
  <c r="U337"/>
  <c r="V337"/>
  <c r="W337"/>
  <c r="X337"/>
  <c r="Y337"/>
  <c r="B338"/>
  <c r="C338"/>
  <c r="D338"/>
  <c r="E338"/>
  <c r="F338"/>
  <c r="G338"/>
  <c r="H338"/>
  <c r="I338"/>
  <c r="J338"/>
  <c r="K338"/>
  <c r="L338"/>
  <c r="M338"/>
  <c r="N338"/>
  <c r="O338"/>
  <c r="P338"/>
  <c r="Q338"/>
  <c r="R338"/>
  <c r="S338"/>
  <c r="T338"/>
  <c r="U338"/>
  <c r="V338"/>
  <c r="W338"/>
  <c r="X338"/>
  <c r="Y338"/>
  <c r="B339"/>
  <c r="C339"/>
  <c r="D339"/>
  <c r="E339"/>
  <c r="F339"/>
  <c r="G339"/>
  <c r="H339"/>
  <c r="I339"/>
  <c r="J339"/>
  <c r="K339"/>
  <c r="L339"/>
  <c r="M339"/>
  <c r="N339"/>
  <c r="O339"/>
  <c r="P339"/>
  <c r="Q339"/>
  <c r="R339"/>
  <c r="S339"/>
  <c r="T339"/>
  <c r="U339"/>
  <c r="V339"/>
  <c r="W339"/>
  <c r="X339"/>
  <c r="Y339"/>
  <c r="B340"/>
  <c r="C340"/>
  <c r="D340"/>
  <c r="E340"/>
  <c r="F340"/>
  <c r="G340"/>
  <c r="H340"/>
  <c r="I340"/>
  <c r="J340"/>
  <c r="K340"/>
  <c r="L340"/>
  <c r="M340"/>
  <c r="N340"/>
  <c r="O340"/>
  <c r="P340"/>
  <c r="Q340"/>
  <c r="R340"/>
  <c r="S340"/>
  <c r="T340"/>
  <c r="U340"/>
  <c r="V340"/>
  <c r="W340"/>
  <c r="X340"/>
  <c r="Y340"/>
  <c r="B341"/>
  <c r="C341"/>
  <c r="D341"/>
  <c r="E341"/>
  <c r="F341"/>
  <c r="G341"/>
  <c r="H341"/>
  <c r="I341"/>
  <c r="J341"/>
  <c r="K341"/>
  <c r="L341"/>
  <c r="M341"/>
  <c r="N341"/>
  <c r="O341"/>
  <c r="P341"/>
  <c r="Q341"/>
  <c r="R341"/>
  <c r="S341"/>
  <c r="T341"/>
  <c r="U341"/>
  <c r="V341"/>
  <c r="W341"/>
  <c r="X341"/>
  <c r="Y341"/>
  <c r="B342"/>
  <c r="C342"/>
  <c r="D342"/>
  <c r="E342"/>
  <c r="F342"/>
  <c r="G342"/>
  <c r="H342"/>
  <c r="I342"/>
  <c r="J342"/>
  <c r="K342"/>
  <c r="L342"/>
  <c r="M342"/>
  <c r="N342"/>
  <c r="O342"/>
  <c r="P342"/>
  <c r="Q342"/>
  <c r="R342"/>
  <c r="S342"/>
  <c r="T342"/>
  <c r="U342"/>
  <c r="V342"/>
  <c r="W342"/>
  <c r="X342"/>
  <c r="Y342"/>
  <c r="B343"/>
  <c r="C343"/>
  <c r="D343"/>
  <c r="E343"/>
  <c r="F343"/>
  <c r="G343"/>
  <c r="H343"/>
  <c r="I343"/>
  <c r="J343"/>
  <c r="K343"/>
  <c r="L343"/>
  <c r="M343"/>
  <c r="N343"/>
  <c r="O343"/>
  <c r="P343"/>
  <c r="Q343"/>
  <c r="R343"/>
  <c r="S343"/>
  <c r="T343"/>
  <c r="U343"/>
  <c r="V343"/>
  <c r="W343"/>
  <c r="X343"/>
  <c r="Y343"/>
  <c r="B344"/>
  <c r="C344"/>
  <c r="D344"/>
  <c r="E344"/>
  <c r="F344"/>
  <c r="G344"/>
  <c r="H344"/>
  <c r="I344"/>
  <c r="J344"/>
  <c r="K344"/>
  <c r="L344"/>
  <c r="M344"/>
  <c r="N344"/>
  <c r="O344"/>
  <c r="P344"/>
  <c r="Q344"/>
  <c r="R344"/>
  <c r="S344"/>
  <c r="T344"/>
  <c r="U344"/>
  <c r="V344"/>
  <c r="W344"/>
  <c r="X344"/>
  <c r="Y344"/>
  <c r="B345"/>
  <c r="C345"/>
  <c r="D345"/>
  <c r="E345"/>
  <c r="F345"/>
  <c r="G345"/>
  <c r="H345"/>
  <c r="I345"/>
  <c r="J345"/>
  <c r="K345"/>
  <c r="L345"/>
  <c r="M345"/>
  <c r="N345"/>
  <c r="O345"/>
  <c r="P345"/>
  <c r="Q345"/>
  <c r="R345"/>
  <c r="S345"/>
  <c r="T345"/>
  <c r="U345"/>
  <c r="V345"/>
  <c r="W345"/>
  <c r="X345"/>
  <c r="Y345"/>
  <c r="B346"/>
  <c r="C346"/>
  <c r="D346"/>
  <c r="E346"/>
  <c r="F346"/>
  <c r="G346"/>
  <c r="H346"/>
  <c r="I346"/>
  <c r="J346"/>
  <c r="K346"/>
  <c r="L346"/>
  <c r="M346"/>
  <c r="N346"/>
  <c r="O346"/>
  <c r="P346"/>
  <c r="Q346"/>
  <c r="R346"/>
  <c r="S346"/>
  <c r="T346"/>
  <c r="U346"/>
  <c r="V346"/>
  <c r="W346"/>
  <c r="X346"/>
  <c r="Y346"/>
  <c r="B347"/>
  <c r="C347"/>
  <c r="D347"/>
  <c r="E347"/>
  <c r="F347"/>
  <c r="G347"/>
  <c r="H347"/>
  <c r="I347"/>
  <c r="J347"/>
  <c r="K347"/>
  <c r="L347"/>
  <c r="M347"/>
  <c r="N347"/>
  <c r="O347"/>
  <c r="P347"/>
  <c r="Q347"/>
  <c r="R347"/>
  <c r="S347"/>
  <c r="T347"/>
  <c r="U347"/>
  <c r="V347"/>
  <c r="W347"/>
  <c r="X347"/>
  <c r="Y347"/>
  <c r="B348"/>
  <c r="C348"/>
  <c r="D348"/>
  <c r="E348"/>
  <c r="F348"/>
  <c r="G348"/>
  <c r="H348"/>
  <c r="I348"/>
  <c r="J348"/>
  <c r="K348"/>
  <c r="L348"/>
  <c r="M348"/>
  <c r="N348"/>
  <c r="O348"/>
  <c r="P348"/>
  <c r="Q348"/>
  <c r="R348"/>
  <c r="S348"/>
  <c r="T348"/>
  <c r="U348"/>
  <c r="V348"/>
  <c r="W348"/>
  <c r="X348"/>
  <c r="Y348"/>
  <c r="B349"/>
  <c r="C349"/>
  <c r="D349"/>
  <c r="E349"/>
  <c r="F349"/>
  <c r="G349"/>
  <c r="H349"/>
  <c r="I349"/>
  <c r="J349"/>
  <c r="K349"/>
  <c r="L349"/>
  <c r="M349"/>
  <c r="N349"/>
  <c r="O349"/>
  <c r="P349"/>
  <c r="Q349"/>
  <c r="R349"/>
  <c r="S349"/>
  <c r="T349"/>
  <c r="U349"/>
  <c r="V349"/>
  <c r="W349"/>
  <c r="X349"/>
  <c r="Y349"/>
  <c r="B350"/>
  <c r="C350"/>
  <c r="D350"/>
  <c r="E350"/>
  <c r="F350"/>
  <c r="G350"/>
  <c r="H350"/>
  <c r="I350"/>
  <c r="J350"/>
  <c r="K350"/>
  <c r="L350"/>
  <c r="M350"/>
  <c r="N350"/>
  <c r="O350"/>
  <c r="P350"/>
  <c r="Q350"/>
  <c r="R350"/>
  <c r="S350"/>
  <c r="T350"/>
  <c r="U350"/>
  <c r="V350"/>
  <c r="W350"/>
  <c r="X350"/>
  <c r="Y350"/>
  <c r="AA351"/>
  <c r="B356"/>
  <c r="C356"/>
  <c r="D356"/>
  <c r="E356"/>
  <c r="F356"/>
  <c r="G356"/>
  <c r="H356"/>
  <c r="I356"/>
  <c r="J356"/>
  <c r="K356"/>
  <c r="L356"/>
  <c r="M356"/>
  <c r="N356"/>
  <c r="O356"/>
  <c r="P356"/>
  <c r="Q356"/>
  <c r="R356"/>
  <c r="S356"/>
  <c r="T356"/>
  <c r="U356"/>
  <c r="V356"/>
  <c r="W356"/>
  <c r="X356"/>
  <c r="Y356"/>
  <c r="B357"/>
  <c r="C357"/>
  <c r="D357"/>
  <c r="E357"/>
  <c r="F357"/>
  <c r="G357"/>
  <c r="H357"/>
  <c r="I357"/>
  <c r="J357"/>
  <c r="K357"/>
  <c r="L357"/>
  <c r="M357"/>
  <c r="N357"/>
  <c r="O357"/>
  <c r="P357"/>
  <c r="Q357"/>
  <c r="R357"/>
  <c r="S357"/>
  <c r="T357"/>
  <c r="U357"/>
  <c r="V357"/>
  <c r="W357"/>
  <c r="X357"/>
  <c r="Y357"/>
  <c r="B358"/>
  <c r="C358"/>
  <c r="D358"/>
  <c r="E358"/>
  <c r="F358"/>
  <c r="G358"/>
  <c r="H358"/>
  <c r="I358"/>
  <c r="J358"/>
  <c r="K358"/>
  <c r="L358"/>
  <c r="M358"/>
  <c r="N358"/>
  <c r="O358"/>
  <c r="P358"/>
  <c r="Q358"/>
  <c r="R358"/>
  <c r="S358"/>
  <c r="T358"/>
  <c r="U358"/>
  <c r="V358"/>
  <c r="W358"/>
  <c r="X358"/>
  <c r="Y358"/>
  <c r="B359"/>
  <c r="C359"/>
  <c r="D359"/>
  <c r="E359"/>
  <c r="F359"/>
  <c r="G359"/>
  <c r="H359"/>
  <c r="I359"/>
  <c r="J359"/>
  <c r="K359"/>
  <c r="L359"/>
  <c r="M359"/>
  <c r="N359"/>
  <c r="O359"/>
  <c r="P359"/>
  <c r="Q359"/>
  <c r="R359"/>
  <c r="S359"/>
  <c r="T359"/>
  <c r="U359"/>
  <c r="V359"/>
  <c r="W359"/>
  <c r="X359"/>
  <c r="Y359"/>
  <c r="B360"/>
  <c r="C360"/>
  <c r="D360"/>
  <c r="E360"/>
  <c r="F360"/>
  <c r="G360"/>
  <c r="H360"/>
  <c r="I360"/>
  <c r="J360"/>
  <c r="K360"/>
  <c r="L360"/>
  <c r="M360"/>
  <c r="N360"/>
  <c r="O360"/>
  <c r="P360"/>
  <c r="Q360"/>
  <c r="R360"/>
  <c r="S360"/>
  <c r="T360"/>
  <c r="U360"/>
  <c r="V360"/>
  <c r="W360"/>
  <c r="X360"/>
  <c r="Y360"/>
  <c r="B361"/>
  <c r="C361"/>
  <c r="D361"/>
  <c r="E361"/>
  <c r="F361"/>
  <c r="G361"/>
  <c r="H361"/>
  <c r="I361"/>
  <c r="J361"/>
  <c r="K361"/>
  <c r="L361"/>
  <c r="M361"/>
  <c r="N361"/>
  <c r="O361"/>
  <c r="P361"/>
  <c r="Q361"/>
  <c r="R361"/>
  <c r="S361"/>
  <c r="T361"/>
  <c r="U361"/>
  <c r="V361"/>
  <c r="W361"/>
  <c r="X361"/>
  <c r="Y361"/>
  <c r="B362"/>
  <c r="C362"/>
  <c r="D362"/>
  <c r="E362"/>
  <c r="F362"/>
  <c r="G362"/>
  <c r="H362"/>
  <c r="I362"/>
  <c r="J362"/>
  <c r="K362"/>
  <c r="L362"/>
  <c r="M362"/>
  <c r="N362"/>
  <c r="O362"/>
  <c r="P362"/>
  <c r="Q362"/>
  <c r="R362"/>
  <c r="S362"/>
  <c r="T362"/>
  <c r="U362"/>
  <c r="V362"/>
  <c r="W362"/>
  <c r="X362"/>
  <c r="Y362"/>
  <c r="B363"/>
  <c r="C363"/>
  <c r="D363"/>
  <c r="E363"/>
  <c r="F363"/>
  <c r="G363"/>
  <c r="H363"/>
  <c r="I363"/>
  <c r="J363"/>
  <c r="K363"/>
  <c r="L363"/>
  <c r="M363"/>
  <c r="N363"/>
  <c r="O363"/>
  <c r="P363"/>
  <c r="Q363"/>
  <c r="R363"/>
  <c r="S363"/>
  <c r="T363"/>
  <c r="U363"/>
  <c r="V363"/>
  <c r="W363"/>
  <c r="X363"/>
  <c r="Y363"/>
  <c r="B364"/>
  <c r="C364"/>
  <c r="D364"/>
  <c r="E364"/>
  <c r="F364"/>
  <c r="G364"/>
  <c r="H364"/>
  <c r="I364"/>
  <c r="J364"/>
  <c r="K364"/>
  <c r="L364"/>
  <c r="M364"/>
  <c r="N364"/>
  <c r="O364"/>
  <c r="P364"/>
  <c r="Q364"/>
  <c r="R364"/>
  <c r="S364"/>
  <c r="T364"/>
  <c r="U364"/>
  <c r="V364"/>
  <c r="W364"/>
  <c r="X364"/>
  <c r="Y364"/>
  <c r="B365"/>
  <c r="C365"/>
  <c r="D365"/>
  <c r="E365"/>
  <c r="F365"/>
  <c r="G365"/>
  <c r="H365"/>
  <c r="I365"/>
  <c r="J365"/>
  <c r="K365"/>
  <c r="L365"/>
  <c r="M365"/>
  <c r="N365"/>
  <c r="O365"/>
  <c r="P365"/>
  <c r="Q365"/>
  <c r="R365"/>
  <c r="S365"/>
  <c r="T365"/>
  <c r="U365"/>
  <c r="V365"/>
  <c r="W365"/>
  <c r="X365"/>
  <c r="Y365"/>
  <c r="B366"/>
  <c r="C366"/>
  <c r="D366"/>
  <c r="E366"/>
  <c r="F366"/>
  <c r="G366"/>
  <c r="H366"/>
  <c r="I366"/>
  <c r="J366"/>
  <c r="K366"/>
  <c r="L366"/>
  <c r="M366"/>
  <c r="N366"/>
  <c r="O366"/>
  <c r="P366"/>
  <c r="Q366"/>
  <c r="R366"/>
  <c r="S366"/>
  <c r="T366"/>
  <c r="U366"/>
  <c r="V366"/>
  <c r="W366"/>
  <c r="X366"/>
  <c r="Y366"/>
  <c r="B367"/>
  <c r="C367"/>
  <c r="D367"/>
  <c r="E367"/>
  <c r="F367"/>
  <c r="G367"/>
  <c r="H367"/>
  <c r="I367"/>
  <c r="J367"/>
  <c r="K367"/>
  <c r="L367"/>
  <c r="M367"/>
  <c r="N367"/>
  <c r="O367"/>
  <c r="P367"/>
  <c r="Q367"/>
  <c r="R367"/>
  <c r="S367"/>
  <c r="T367"/>
  <c r="U367"/>
  <c r="V367"/>
  <c r="W367"/>
  <c r="X367"/>
  <c r="Y367"/>
  <c r="B368"/>
  <c r="C368"/>
  <c r="D368"/>
  <c r="E368"/>
  <c r="F368"/>
  <c r="G368"/>
  <c r="H368"/>
  <c r="I368"/>
  <c r="J368"/>
  <c r="K368"/>
  <c r="L368"/>
  <c r="M368"/>
  <c r="N368"/>
  <c r="O368"/>
  <c r="P368"/>
  <c r="Q368"/>
  <c r="R368"/>
  <c r="S368"/>
  <c r="T368"/>
  <c r="U368"/>
  <c r="V368"/>
  <c r="W368"/>
  <c r="X368"/>
  <c r="Y368"/>
  <c r="B369"/>
  <c r="C369"/>
  <c r="D369"/>
  <c r="E369"/>
  <c r="F369"/>
  <c r="G369"/>
  <c r="H369"/>
  <c r="I369"/>
  <c r="J369"/>
  <c r="K369"/>
  <c r="L369"/>
  <c r="M369"/>
  <c r="N369"/>
  <c r="O369"/>
  <c r="P369"/>
  <c r="Q369"/>
  <c r="R369"/>
  <c r="S369"/>
  <c r="T369"/>
  <c r="U369"/>
  <c r="V369"/>
  <c r="W369"/>
  <c r="X369"/>
  <c r="Y369"/>
  <c r="B370"/>
  <c r="C370"/>
  <c r="D370"/>
  <c r="E370"/>
  <c r="F370"/>
  <c r="G370"/>
  <c r="H370"/>
  <c r="I370"/>
  <c r="J370"/>
  <c r="K370"/>
  <c r="L370"/>
  <c r="M370"/>
  <c r="N370"/>
  <c r="O370"/>
  <c r="P370"/>
  <c r="Q370"/>
  <c r="R370"/>
  <c r="S370"/>
  <c r="T370"/>
  <c r="U370"/>
  <c r="V370"/>
  <c r="W370"/>
  <c r="X370"/>
  <c r="Y370"/>
  <c r="B371"/>
  <c r="C371"/>
  <c r="D371"/>
  <c r="E371"/>
  <c r="F371"/>
  <c r="G371"/>
  <c r="H371"/>
  <c r="I371"/>
  <c r="J371"/>
  <c r="K371"/>
  <c r="L371"/>
  <c r="M371"/>
  <c r="N371"/>
  <c r="O371"/>
  <c r="P371"/>
  <c r="Q371"/>
  <c r="R371"/>
  <c r="S371"/>
  <c r="T371"/>
  <c r="U371"/>
  <c r="V371"/>
  <c r="W371"/>
  <c r="X371"/>
  <c r="Y371"/>
  <c r="B372"/>
  <c r="C372"/>
  <c r="D372"/>
  <c r="E372"/>
  <c r="F372"/>
  <c r="G372"/>
  <c r="H372"/>
  <c r="I372"/>
  <c r="J372"/>
  <c r="K372"/>
  <c r="L372"/>
  <c r="M372"/>
  <c r="N372"/>
  <c r="O372"/>
  <c r="P372"/>
  <c r="Q372"/>
  <c r="R372"/>
  <c r="S372"/>
  <c r="T372"/>
  <c r="U372"/>
  <c r="V372"/>
  <c r="W372"/>
  <c r="X372"/>
  <c r="Y372"/>
  <c r="B373"/>
  <c r="C373"/>
  <c r="D373"/>
  <c r="E373"/>
  <c r="F373"/>
  <c r="G373"/>
  <c r="H373"/>
  <c r="I373"/>
  <c r="J373"/>
  <c r="K373"/>
  <c r="L373"/>
  <c r="M373"/>
  <c r="N373"/>
  <c r="O373"/>
  <c r="P373"/>
  <c r="Q373"/>
  <c r="R373"/>
  <c r="S373"/>
  <c r="T373"/>
  <c r="U373"/>
  <c r="V373"/>
  <c r="W373"/>
  <c r="X373"/>
  <c r="Y373"/>
  <c r="B374"/>
  <c r="C374"/>
  <c r="D374"/>
  <c r="E374"/>
  <c r="F374"/>
  <c r="G374"/>
  <c r="H374"/>
  <c r="I374"/>
  <c r="J374"/>
  <c r="K374"/>
  <c r="L374"/>
  <c r="M374"/>
  <c r="N374"/>
  <c r="O374"/>
  <c r="P374"/>
  <c r="Q374"/>
  <c r="R374"/>
  <c r="S374"/>
  <c r="T374"/>
  <c r="U374"/>
  <c r="V374"/>
  <c r="W374"/>
  <c r="X374"/>
  <c r="Y374"/>
  <c r="B375"/>
  <c r="C375"/>
  <c r="D375"/>
  <c r="E375"/>
  <c r="F375"/>
  <c r="G375"/>
  <c r="H375"/>
  <c r="I375"/>
  <c r="J375"/>
  <c r="K375"/>
  <c r="L375"/>
  <c r="M375"/>
  <c r="N375"/>
  <c r="O375"/>
  <c r="P375"/>
  <c r="Q375"/>
  <c r="R375"/>
  <c r="S375"/>
  <c r="T375"/>
  <c r="U375"/>
  <c r="V375"/>
  <c r="W375"/>
  <c r="X375"/>
  <c r="Y375"/>
  <c r="B376"/>
  <c r="C376"/>
  <c r="D376"/>
  <c r="E376"/>
  <c r="F376"/>
  <c r="G376"/>
  <c r="H376"/>
  <c r="I376"/>
  <c r="J376"/>
  <c r="K376"/>
  <c r="L376"/>
  <c r="M376"/>
  <c r="N376"/>
  <c r="O376"/>
  <c r="P376"/>
  <c r="Q376"/>
  <c r="R376"/>
  <c r="S376"/>
  <c r="T376"/>
  <c r="U376"/>
  <c r="V376"/>
  <c r="W376"/>
  <c r="X376"/>
  <c r="Y376"/>
  <c r="B377"/>
  <c r="C377"/>
  <c r="D377"/>
  <c r="E377"/>
  <c r="F377"/>
  <c r="G377"/>
  <c r="H377"/>
  <c r="I377"/>
  <c r="J377"/>
  <c r="K377"/>
  <c r="L377"/>
  <c r="M377"/>
  <c r="N377"/>
  <c r="O377"/>
  <c r="P377"/>
  <c r="Q377"/>
  <c r="R377"/>
  <c r="S377"/>
  <c r="T377"/>
  <c r="U377"/>
  <c r="V377"/>
  <c r="W377"/>
  <c r="X377"/>
  <c r="Y377"/>
  <c r="B378"/>
  <c r="C378"/>
  <c r="D378"/>
  <c r="E378"/>
  <c r="F378"/>
  <c r="G378"/>
  <c r="H378"/>
  <c r="I378"/>
  <c r="J378"/>
  <c r="K378"/>
  <c r="L378"/>
  <c r="M378"/>
  <c r="N378"/>
  <c r="O378"/>
  <c r="P378"/>
  <c r="Q378"/>
  <c r="R378"/>
  <c r="S378"/>
  <c r="T378"/>
  <c r="U378"/>
  <c r="V378"/>
  <c r="W378"/>
  <c r="X378"/>
  <c r="Y378"/>
  <c r="B379"/>
  <c r="C379"/>
  <c r="D379"/>
  <c r="E379"/>
  <c r="F379"/>
  <c r="G379"/>
  <c r="H379"/>
  <c r="I379"/>
  <c r="J379"/>
  <c r="K379"/>
  <c r="L379"/>
  <c r="M379"/>
  <c r="N379"/>
  <c r="O379"/>
  <c r="P379"/>
  <c r="Q379"/>
  <c r="R379"/>
  <c r="S379"/>
  <c r="T379"/>
  <c r="U379"/>
  <c r="V379"/>
  <c r="W379"/>
  <c r="X379"/>
  <c r="Y379"/>
  <c r="B380"/>
  <c r="C380"/>
  <c r="D380"/>
  <c r="E380"/>
  <c r="F380"/>
  <c r="G380"/>
  <c r="H380"/>
  <c r="I380"/>
  <c r="J380"/>
  <c r="K380"/>
  <c r="L380"/>
  <c r="M380"/>
  <c r="N380"/>
  <c r="O380"/>
  <c r="P380"/>
  <c r="Q380"/>
  <c r="R380"/>
  <c r="S380"/>
  <c r="T380"/>
  <c r="U380"/>
  <c r="V380"/>
  <c r="W380"/>
  <c r="X380"/>
  <c r="Y380"/>
  <c r="B381"/>
  <c r="C381"/>
  <c r="D381"/>
  <c r="E381"/>
  <c r="F381"/>
  <c r="G381"/>
  <c r="H381"/>
  <c r="I381"/>
  <c r="J381"/>
  <c r="K381"/>
  <c r="L381"/>
  <c r="M381"/>
  <c r="N381"/>
  <c r="O381"/>
  <c r="P381"/>
  <c r="Q381"/>
  <c r="R381"/>
  <c r="S381"/>
  <c r="T381"/>
  <c r="U381"/>
  <c r="V381"/>
  <c r="W381"/>
  <c r="X381"/>
  <c r="Y381"/>
  <c r="B382"/>
  <c r="C382"/>
  <c r="D382"/>
  <c r="E382"/>
  <c r="F382"/>
  <c r="G382"/>
  <c r="H382"/>
  <c r="I382"/>
  <c r="J382"/>
  <c r="K382"/>
  <c r="L382"/>
  <c r="M382"/>
  <c r="N382"/>
  <c r="O382"/>
  <c r="P382"/>
  <c r="Q382"/>
  <c r="R382"/>
  <c r="S382"/>
  <c r="T382"/>
  <c r="U382"/>
  <c r="V382"/>
  <c r="W382"/>
  <c r="X382"/>
  <c r="Y382"/>
  <c r="B383"/>
  <c r="C383"/>
  <c r="D383"/>
  <c r="E383"/>
  <c r="F383"/>
  <c r="G383"/>
  <c r="H383"/>
  <c r="I383"/>
  <c r="J383"/>
  <c r="K383"/>
  <c r="L383"/>
  <c r="M383"/>
  <c r="N383"/>
  <c r="O383"/>
  <c r="P383"/>
  <c r="Q383"/>
  <c r="R383"/>
  <c r="S383"/>
  <c r="T383"/>
  <c r="U383"/>
  <c r="V383"/>
  <c r="W383"/>
  <c r="X383"/>
  <c r="Y383"/>
  <c r="B384"/>
  <c r="C384"/>
  <c r="D384"/>
  <c r="E384"/>
  <c r="F384"/>
  <c r="G384"/>
  <c r="H384"/>
  <c r="I384"/>
  <c r="J384"/>
  <c r="K384"/>
  <c r="L384"/>
  <c r="M384"/>
  <c r="N384"/>
  <c r="O384"/>
  <c r="P384"/>
  <c r="Q384"/>
  <c r="R384"/>
  <c r="S384"/>
  <c r="T384"/>
  <c r="U384"/>
  <c r="V384"/>
  <c r="W384"/>
  <c r="X384"/>
  <c r="Y384"/>
  <c r="B385"/>
  <c r="C385"/>
  <c r="D385"/>
  <c r="E385"/>
  <c r="F385"/>
  <c r="G385"/>
  <c r="H385"/>
  <c r="I385"/>
  <c r="J385"/>
  <c r="K385"/>
  <c r="L385"/>
  <c r="M385"/>
  <c r="N385"/>
  <c r="O385"/>
  <c r="P385"/>
  <c r="Q385"/>
  <c r="R385"/>
  <c r="S385"/>
  <c r="T385"/>
  <c r="U385"/>
  <c r="V385"/>
  <c r="W385"/>
  <c r="X385"/>
  <c r="Y385"/>
  <c r="B386"/>
  <c r="C386"/>
  <c r="D386"/>
  <c r="E386"/>
  <c r="F386"/>
  <c r="G386"/>
  <c r="H386"/>
  <c r="I386"/>
  <c r="J386"/>
  <c r="K386"/>
  <c r="L386"/>
  <c r="M386"/>
  <c r="N386"/>
  <c r="O386"/>
  <c r="P386"/>
  <c r="Q386"/>
  <c r="R386"/>
  <c r="S386"/>
  <c r="T386"/>
  <c r="U386"/>
  <c r="V386"/>
  <c r="W386"/>
  <c r="X386"/>
  <c r="Y386"/>
  <c r="AA387"/>
  <c r="B392"/>
  <c r="C392"/>
  <c r="D392"/>
  <c r="E392"/>
  <c r="F392"/>
  <c r="G392"/>
  <c r="H392"/>
  <c r="I392"/>
  <c r="J392"/>
  <c r="K392"/>
  <c r="L392"/>
  <c r="M392"/>
  <c r="N392"/>
  <c r="O392"/>
  <c r="P392"/>
  <c r="Q392"/>
  <c r="R392"/>
  <c r="S392"/>
  <c r="T392"/>
  <c r="U392"/>
  <c r="V392"/>
  <c r="W392"/>
  <c r="X392"/>
  <c r="Y392"/>
  <c r="B393"/>
  <c r="C393"/>
  <c r="D393"/>
  <c r="E393"/>
  <c r="F393"/>
  <c r="G393"/>
  <c r="H393"/>
  <c r="I393"/>
  <c r="J393"/>
  <c r="K393"/>
  <c r="L393"/>
  <c r="M393"/>
  <c r="N393"/>
  <c r="O393"/>
  <c r="P393"/>
  <c r="Q393"/>
  <c r="R393"/>
  <c r="S393"/>
  <c r="T393"/>
  <c r="U393"/>
  <c r="V393"/>
  <c r="W393"/>
  <c r="X393"/>
  <c r="Y393"/>
  <c r="B394"/>
  <c r="C394"/>
  <c r="D394"/>
  <c r="E394"/>
  <c r="F394"/>
  <c r="G394"/>
  <c r="H394"/>
  <c r="I394"/>
  <c r="J394"/>
  <c r="K394"/>
  <c r="L394"/>
  <c r="M394"/>
  <c r="N394"/>
  <c r="O394"/>
  <c r="P394"/>
  <c r="Q394"/>
  <c r="R394"/>
  <c r="S394"/>
  <c r="T394"/>
  <c r="U394"/>
  <c r="V394"/>
  <c r="W394"/>
  <c r="X394"/>
  <c r="Y394"/>
  <c r="B395"/>
  <c r="C395"/>
  <c r="D395"/>
  <c r="E395"/>
  <c r="F395"/>
  <c r="G395"/>
  <c r="H395"/>
  <c r="I395"/>
  <c r="J395"/>
  <c r="K395"/>
  <c r="L395"/>
  <c r="M395"/>
  <c r="N395"/>
  <c r="O395"/>
  <c r="P395"/>
  <c r="Q395"/>
  <c r="R395"/>
  <c r="S395"/>
  <c r="T395"/>
  <c r="U395"/>
  <c r="V395"/>
  <c r="W395"/>
  <c r="X395"/>
  <c r="Y395"/>
  <c r="B396"/>
  <c r="C396"/>
  <c r="D396"/>
  <c r="E396"/>
  <c r="F396"/>
  <c r="G396"/>
  <c r="H396"/>
  <c r="I396"/>
  <c r="J396"/>
  <c r="K396"/>
  <c r="L396"/>
  <c r="M396"/>
  <c r="N396"/>
  <c r="O396"/>
  <c r="P396"/>
  <c r="Q396"/>
  <c r="R396"/>
  <c r="S396"/>
  <c r="T396"/>
  <c r="U396"/>
  <c r="V396"/>
  <c r="W396"/>
  <c r="X396"/>
  <c r="Y396"/>
  <c r="B397"/>
  <c r="C397"/>
  <c r="D397"/>
  <c r="E397"/>
  <c r="F397"/>
  <c r="G397"/>
  <c r="H397"/>
  <c r="I397"/>
  <c r="J397"/>
  <c r="K397"/>
  <c r="L397"/>
  <c r="M397"/>
  <c r="N397"/>
  <c r="O397"/>
  <c r="P397"/>
  <c r="Q397"/>
  <c r="R397"/>
  <c r="S397"/>
  <c r="T397"/>
  <c r="U397"/>
  <c r="V397"/>
  <c r="W397"/>
  <c r="X397"/>
  <c r="Y397"/>
  <c r="B398"/>
  <c r="C398"/>
  <c r="D398"/>
  <c r="E398"/>
  <c r="F398"/>
  <c r="G398"/>
  <c r="H398"/>
  <c r="I398"/>
  <c r="J398"/>
  <c r="K398"/>
  <c r="L398"/>
  <c r="M398"/>
  <c r="N398"/>
  <c r="O398"/>
  <c r="P398"/>
  <c r="Q398"/>
  <c r="R398"/>
  <c r="S398"/>
  <c r="T398"/>
  <c r="U398"/>
  <c r="V398"/>
  <c r="W398"/>
  <c r="X398"/>
  <c r="Y398"/>
  <c r="B399"/>
  <c r="C399"/>
  <c r="D399"/>
  <c r="E399"/>
  <c r="F399"/>
  <c r="G399"/>
  <c r="H399"/>
  <c r="I399"/>
  <c r="J399"/>
  <c r="K399"/>
  <c r="L399"/>
  <c r="M399"/>
  <c r="N399"/>
  <c r="O399"/>
  <c r="P399"/>
  <c r="Q399"/>
  <c r="R399"/>
  <c r="S399"/>
  <c r="T399"/>
  <c r="U399"/>
  <c r="V399"/>
  <c r="W399"/>
  <c r="X399"/>
  <c r="Y399"/>
  <c r="B400"/>
  <c r="C400"/>
  <c r="D400"/>
  <c r="E400"/>
  <c r="F400"/>
  <c r="G400"/>
  <c r="H400"/>
  <c r="I400"/>
  <c r="J400"/>
  <c r="K400"/>
  <c r="L400"/>
  <c r="M400"/>
  <c r="N400"/>
  <c r="O400"/>
  <c r="P400"/>
  <c r="Q400"/>
  <c r="R400"/>
  <c r="S400"/>
  <c r="T400"/>
  <c r="U400"/>
  <c r="V400"/>
  <c r="W400"/>
  <c r="X400"/>
  <c r="Y400"/>
  <c r="B401"/>
  <c r="C401"/>
  <c r="D401"/>
  <c r="E401"/>
  <c r="F401"/>
  <c r="G401"/>
  <c r="H401"/>
  <c r="I401"/>
  <c r="J401"/>
  <c r="K401"/>
  <c r="L401"/>
  <c r="M401"/>
  <c r="N401"/>
  <c r="O401"/>
  <c r="P401"/>
  <c r="Q401"/>
  <c r="R401"/>
  <c r="S401"/>
  <c r="T401"/>
  <c r="U401"/>
  <c r="V401"/>
  <c r="W401"/>
  <c r="X401"/>
  <c r="Y401"/>
  <c r="B402"/>
  <c r="C402"/>
  <c r="D402"/>
  <c r="E402"/>
  <c r="F402"/>
  <c r="G402"/>
  <c r="H402"/>
  <c r="I402"/>
  <c r="J402"/>
  <c r="K402"/>
  <c r="L402"/>
  <c r="M402"/>
  <c r="N402"/>
  <c r="O402"/>
  <c r="P402"/>
  <c r="Q402"/>
  <c r="R402"/>
  <c r="S402"/>
  <c r="T402"/>
  <c r="U402"/>
  <c r="V402"/>
  <c r="W402"/>
  <c r="X402"/>
  <c r="Y402"/>
  <c r="B403"/>
  <c r="C403"/>
  <c r="D403"/>
  <c r="E403"/>
  <c r="F403"/>
  <c r="G403"/>
  <c r="H403"/>
  <c r="I403"/>
  <c r="J403"/>
  <c r="K403"/>
  <c r="L403"/>
  <c r="M403"/>
  <c r="N403"/>
  <c r="O403"/>
  <c r="P403"/>
  <c r="Q403"/>
  <c r="R403"/>
  <c r="S403"/>
  <c r="T403"/>
  <c r="U403"/>
  <c r="V403"/>
  <c r="W403"/>
  <c r="X403"/>
  <c r="Y403"/>
  <c r="B404"/>
  <c r="C404"/>
  <c r="D404"/>
  <c r="E404"/>
  <c r="F404"/>
  <c r="G404"/>
  <c r="H404"/>
  <c r="I404"/>
  <c r="J404"/>
  <c r="K404"/>
  <c r="L404"/>
  <c r="M404"/>
  <c r="N404"/>
  <c r="O404"/>
  <c r="P404"/>
  <c r="Q404"/>
  <c r="R404"/>
  <c r="S404"/>
  <c r="T404"/>
  <c r="U404"/>
  <c r="V404"/>
  <c r="W404"/>
  <c r="X404"/>
  <c r="Y404"/>
  <c r="B405"/>
  <c r="C405"/>
  <c r="D405"/>
  <c r="E405"/>
  <c r="F405"/>
  <c r="G405"/>
  <c r="H405"/>
  <c r="I405"/>
  <c r="J405"/>
  <c r="K405"/>
  <c r="L405"/>
  <c r="M405"/>
  <c r="N405"/>
  <c r="O405"/>
  <c r="P405"/>
  <c r="Q405"/>
  <c r="R405"/>
  <c r="S405"/>
  <c r="T405"/>
  <c r="U405"/>
  <c r="V405"/>
  <c r="W405"/>
  <c r="X405"/>
  <c r="Y405"/>
  <c r="B406"/>
  <c r="C406"/>
  <c r="D406"/>
  <c r="E406"/>
  <c r="F406"/>
  <c r="G406"/>
  <c r="H406"/>
  <c r="I406"/>
  <c r="J406"/>
  <c r="K406"/>
  <c r="L406"/>
  <c r="M406"/>
  <c r="N406"/>
  <c r="O406"/>
  <c r="P406"/>
  <c r="Q406"/>
  <c r="R406"/>
  <c r="S406"/>
  <c r="T406"/>
  <c r="U406"/>
  <c r="V406"/>
  <c r="W406"/>
  <c r="X406"/>
  <c r="Y406"/>
  <c r="B407"/>
  <c r="C407"/>
  <c r="D407"/>
  <c r="E407"/>
  <c r="F407"/>
  <c r="G407"/>
  <c r="H407"/>
  <c r="I407"/>
  <c r="J407"/>
  <c r="K407"/>
  <c r="L407"/>
  <c r="M407"/>
  <c r="N407"/>
  <c r="O407"/>
  <c r="P407"/>
  <c r="Q407"/>
  <c r="R407"/>
  <c r="S407"/>
  <c r="T407"/>
  <c r="U407"/>
  <c r="V407"/>
  <c r="W407"/>
  <c r="X407"/>
  <c r="Y407"/>
  <c r="B408"/>
  <c r="C408"/>
  <c r="D408"/>
  <c r="E408"/>
  <c r="F408"/>
  <c r="G408"/>
  <c r="H408"/>
  <c r="I408"/>
  <c r="J408"/>
  <c r="K408"/>
  <c r="L408"/>
  <c r="M408"/>
  <c r="N408"/>
  <c r="O408"/>
  <c r="P408"/>
  <c r="Q408"/>
  <c r="R408"/>
  <c r="S408"/>
  <c r="T408"/>
  <c r="U408"/>
  <c r="V408"/>
  <c r="W408"/>
  <c r="X408"/>
  <c r="Y408"/>
  <c r="B409"/>
  <c r="C409"/>
  <c r="D409"/>
  <c r="E409"/>
  <c r="F409"/>
  <c r="G409"/>
  <c r="H409"/>
  <c r="I409"/>
  <c r="J409"/>
  <c r="K409"/>
  <c r="L409"/>
  <c r="M409"/>
  <c r="N409"/>
  <c r="O409"/>
  <c r="P409"/>
  <c r="Q409"/>
  <c r="R409"/>
  <c r="S409"/>
  <c r="T409"/>
  <c r="U409"/>
  <c r="V409"/>
  <c r="W409"/>
  <c r="X409"/>
  <c r="Y409"/>
  <c r="B410"/>
  <c r="C410"/>
  <c r="D410"/>
  <c r="E410"/>
  <c r="F410"/>
  <c r="G410"/>
  <c r="H410"/>
  <c r="I410"/>
  <c r="J410"/>
  <c r="K410"/>
  <c r="L410"/>
  <c r="M410"/>
  <c r="N410"/>
  <c r="O410"/>
  <c r="P410"/>
  <c r="Q410"/>
  <c r="R410"/>
  <c r="S410"/>
  <c r="T410"/>
  <c r="U410"/>
  <c r="V410"/>
  <c r="W410"/>
  <c r="X410"/>
  <c r="Y410"/>
  <c r="B411"/>
  <c r="C411"/>
  <c r="D411"/>
  <c r="E411"/>
  <c r="F411"/>
  <c r="G411"/>
  <c r="H411"/>
  <c r="I411"/>
  <c r="J411"/>
  <c r="K411"/>
  <c r="L411"/>
  <c r="M411"/>
  <c r="N411"/>
  <c r="O411"/>
  <c r="P411"/>
  <c r="Q411"/>
  <c r="R411"/>
  <c r="S411"/>
  <c r="T411"/>
  <c r="U411"/>
  <c r="V411"/>
  <c r="W411"/>
  <c r="X411"/>
  <c r="Y411"/>
  <c r="B412"/>
  <c r="C412"/>
  <c r="D412"/>
  <c r="E412"/>
  <c r="F412"/>
  <c r="G412"/>
  <c r="H412"/>
  <c r="I412"/>
  <c r="J412"/>
  <c r="K412"/>
  <c r="L412"/>
  <c r="M412"/>
  <c r="N412"/>
  <c r="O412"/>
  <c r="P412"/>
  <c r="Q412"/>
  <c r="R412"/>
  <c r="S412"/>
  <c r="T412"/>
  <c r="U412"/>
  <c r="V412"/>
  <c r="W412"/>
  <c r="X412"/>
  <c r="Y412"/>
  <c r="B413"/>
  <c r="C413"/>
  <c r="D413"/>
  <c r="E413"/>
  <c r="F413"/>
  <c r="G413"/>
  <c r="H413"/>
  <c r="I413"/>
  <c r="J413"/>
  <c r="K413"/>
  <c r="L413"/>
  <c r="M413"/>
  <c r="N413"/>
  <c r="O413"/>
  <c r="P413"/>
  <c r="Q413"/>
  <c r="R413"/>
  <c r="S413"/>
  <c r="T413"/>
  <c r="U413"/>
  <c r="V413"/>
  <c r="W413"/>
  <c r="X413"/>
  <c r="Y413"/>
  <c r="B414"/>
  <c r="C414"/>
  <c r="D414"/>
  <c r="E414"/>
  <c r="F414"/>
  <c r="G414"/>
  <c r="H414"/>
  <c r="I414"/>
  <c r="J414"/>
  <c r="K414"/>
  <c r="L414"/>
  <c r="M414"/>
  <c r="N414"/>
  <c r="O414"/>
  <c r="P414"/>
  <c r="Q414"/>
  <c r="R414"/>
  <c r="S414"/>
  <c r="T414"/>
  <c r="U414"/>
  <c r="V414"/>
  <c r="W414"/>
  <c r="X414"/>
  <c r="Y414"/>
  <c r="B415"/>
  <c r="C415"/>
  <c r="D415"/>
  <c r="E415"/>
  <c r="F415"/>
  <c r="G415"/>
  <c r="H415"/>
  <c r="I415"/>
  <c r="J415"/>
  <c r="K415"/>
  <c r="L415"/>
  <c r="M415"/>
  <c r="N415"/>
  <c r="O415"/>
  <c r="P415"/>
  <c r="Q415"/>
  <c r="R415"/>
  <c r="S415"/>
  <c r="T415"/>
  <c r="U415"/>
  <c r="V415"/>
  <c r="W415"/>
  <c r="X415"/>
  <c r="Y415"/>
  <c r="B416"/>
  <c r="C416"/>
  <c r="D416"/>
  <c r="E416"/>
  <c r="F416"/>
  <c r="G416"/>
  <c r="H416"/>
  <c r="I416"/>
  <c r="J416"/>
  <c r="K416"/>
  <c r="L416"/>
  <c r="M416"/>
  <c r="N416"/>
  <c r="O416"/>
  <c r="P416"/>
  <c r="Q416"/>
  <c r="R416"/>
  <c r="S416"/>
  <c r="T416"/>
  <c r="U416"/>
  <c r="V416"/>
  <c r="W416"/>
  <c r="X416"/>
  <c r="Y416"/>
  <c r="B417"/>
  <c r="C417"/>
  <c r="D417"/>
  <c r="E417"/>
  <c r="F417"/>
  <c r="G417"/>
  <c r="H417"/>
  <c r="I417"/>
  <c r="J417"/>
  <c r="K417"/>
  <c r="L417"/>
  <c r="M417"/>
  <c r="N417"/>
  <c r="O417"/>
  <c r="P417"/>
  <c r="Q417"/>
  <c r="R417"/>
  <c r="S417"/>
  <c r="T417"/>
  <c r="U417"/>
  <c r="V417"/>
  <c r="W417"/>
  <c r="X417"/>
  <c r="Y417"/>
  <c r="B418"/>
  <c r="C418"/>
  <c r="D418"/>
  <c r="E418"/>
  <c r="F418"/>
  <c r="G418"/>
  <c r="H418"/>
  <c r="I418"/>
  <c r="J418"/>
  <c r="K418"/>
  <c r="L418"/>
  <c r="M418"/>
  <c r="N418"/>
  <c r="O418"/>
  <c r="P418"/>
  <c r="Q418"/>
  <c r="R418"/>
  <c r="S418"/>
  <c r="T418"/>
  <c r="U418"/>
  <c r="V418"/>
  <c r="W418"/>
  <c r="X418"/>
  <c r="Y418"/>
  <c r="B419"/>
  <c r="C419"/>
  <c r="D419"/>
  <c r="E419"/>
  <c r="F419"/>
  <c r="G419"/>
  <c r="H419"/>
  <c r="I419"/>
  <c r="J419"/>
  <c r="K419"/>
  <c r="L419"/>
  <c r="M419"/>
  <c r="N419"/>
  <c r="O419"/>
  <c r="P419"/>
  <c r="Q419"/>
  <c r="R419"/>
  <c r="S419"/>
  <c r="T419"/>
  <c r="U419"/>
  <c r="V419"/>
  <c r="W419"/>
  <c r="X419"/>
  <c r="Y419"/>
  <c r="B420"/>
  <c r="C420"/>
  <c r="D420"/>
  <c r="E420"/>
  <c r="F420"/>
  <c r="G420"/>
  <c r="H420"/>
  <c r="I420"/>
  <c r="J420"/>
  <c r="K420"/>
  <c r="L420"/>
  <c r="M420"/>
  <c r="N420"/>
  <c r="O420"/>
  <c r="P420"/>
  <c r="Q420"/>
  <c r="R420"/>
  <c r="S420"/>
  <c r="T420"/>
  <c r="U420"/>
  <c r="V420"/>
  <c r="W420"/>
  <c r="X420"/>
  <c r="Y420"/>
  <c r="B421"/>
  <c r="C421"/>
  <c r="D421"/>
  <c r="E421"/>
  <c r="F421"/>
  <c r="G421"/>
  <c r="H421"/>
  <c r="I421"/>
  <c r="J421"/>
  <c r="K421"/>
  <c r="L421"/>
  <c r="M421"/>
  <c r="N421"/>
  <c r="O421"/>
  <c r="P421"/>
  <c r="Q421"/>
  <c r="R421"/>
  <c r="S421"/>
  <c r="T421"/>
  <c r="U421"/>
  <c r="V421"/>
  <c r="W421"/>
  <c r="X421"/>
  <c r="Y421"/>
  <c r="B422"/>
  <c r="C422"/>
  <c r="D422"/>
  <c r="E422"/>
  <c r="F422"/>
  <c r="G422"/>
  <c r="H422"/>
  <c r="I422"/>
  <c r="J422"/>
  <c r="K422"/>
  <c r="L422"/>
  <c r="M422"/>
  <c r="N422"/>
  <c r="O422"/>
  <c r="P422"/>
  <c r="Q422"/>
  <c r="R422"/>
  <c r="S422"/>
  <c r="T422"/>
  <c r="U422"/>
  <c r="V422"/>
  <c r="W422"/>
  <c r="X422"/>
  <c r="Y422"/>
  <c r="AA423"/>
  <c r="B428"/>
  <c r="C428"/>
  <c r="D428"/>
  <c r="E428"/>
  <c r="F428"/>
  <c r="G428"/>
  <c r="H428"/>
  <c r="I428"/>
  <c r="J428"/>
  <c r="K428"/>
  <c r="L428"/>
  <c r="M428"/>
  <c r="N428"/>
  <c r="O428"/>
  <c r="P428"/>
  <c r="Q428"/>
  <c r="R428"/>
  <c r="S428"/>
  <c r="T428"/>
  <c r="U428"/>
  <c r="V428"/>
  <c r="W428"/>
  <c r="X428"/>
  <c r="Y428"/>
  <c r="B429"/>
  <c r="C429"/>
  <c r="D429"/>
  <c r="E429"/>
  <c r="F429"/>
  <c r="G429"/>
  <c r="H429"/>
  <c r="I429"/>
  <c r="J429"/>
  <c r="K429"/>
  <c r="L429"/>
  <c r="M429"/>
  <c r="N429"/>
  <c r="O429"/>
  <c r="P429"/>
  <c r="Q429"/>
  <c r="R429"/>
  <c r="S429"/>
  <c r="T429"/>
  <c r="U429"/>
  <c r="V429"/>
  <c r="W429"/>
  <c r="X429"/>
  <c r="Y429"/>
  <c r="B430"/>
  <c r="C430"/>
  <c r="D430"/>
  <c r="E430"/>
  <c r="F430"/>
  <c r="G430"/>
  <c r="H430"/>
  <c r="I430"/>
  <c r="J430"/>
  <c r="K430"/>
  <c r="L430"/>
  <c r="M430"/>
  <c r="N430"/>
  <c r="O430"/>
  <c r="P430"/>
  <c r="Q430"/>
  <c r="R430"/>
  <c r="S430"/>
  <c r="T430"/>
  <c r="U430"/>
  <c r="V430"/>
  <c r="W430"/>
  <c r="X430"/>
  <c r="Y430"/>
  <c r="B431"/>
  <c r="C431"/>
  <c r="D431"/>
  <c r="E431"/>
  <c r="F431"/>
  <c r="G431"/>
  <c r="H431"/>
  <c r="I431"/>
  <c r="J431"/>
  <c r="K431"/>
  <c r="L431"/>
  <c r="M431"/>
  <c r="N431"/>
  <c r="O431"/>
  <c r="P431"/>
  <c r="Q431"/>
  <c r="R431"/>
  <c r="S431"/>
  <c r="T431"/>
  <c r="U431"/>
  <c r="V431"/>
  <c r="W431"/>
  <c r="X431"/>
  <c r="Y431"/>
  <c r="B432"/>
  <c r="C432"/>
  <c r="D432"/>
  <c r="E432"/>
  <c r="F432"/>
  <c r="G432"/>
  <c r="H432"/>
  <c r="I432"/>
  <c r="J432"/>
  <c r="K432"/>
  <c r="L432"/>
  <c r="M432"/>
  <c r="N432"/>
  <c r="O432"/>
  <c r="P432"/>
  <c r="Q432"/>
  <c r="R432"/>
  <c r="S432"/>
  <c r="T432"/>
  <c r="U432"/>
  <c r="V432"/>
  <c r="W432"/>
  <c r="X432"/>
  <c r="Y432"/>
  <c r="B433"/>
  <c r="C433"/>
  <c r="D433"/>
  <c r="E433"/>
  <c r="F433"/>
  <c r="G433"/>
  <c r="H433"/>
  <c r="I433"/>
  <c r="J433"/>
  <c r="K433"/>
  <c r="L433"/>
  <c r="M433"/>
  <c r="N433"/>
  <c r="O433"/>
  <c r="P433"/>
  <c r="Q433"/>
  <c r="R433"/>
  <c r="S433"/>
  <c r="T433"/>
  <c r="U433"/>
  <c r="V433"/>
  <c r="W433"/>
  <c r="X433"/>
  <c r="Y433"/>
  <c r="B434"/>
  <c r="C434"/>
  <c r="D434"/>
  <c r="E434"/>
  <c r="F434"/>
  <c r="G434"/>
  <c r="H434"/>
  <c r="I434"/>
  <c r="J434"/>
  <c r="K434"/>
  <c r="L434"/>
  <c r="M434"/>
  <c r="N434"/>
  <c r="O434"/>
  <c r="P434"/>
  <c r="Q434"/>
  <c r="R434"/>
  <c r="S434"/>
  <c r="T434"/>
  <c r="U434"/>
  <c r="V434"/>
  <c r="W434"/>
  <c r="X434"/>
  <c r="Y434"/>
  <c r="B435"/>
  <c r="C435"/>
  <c r="D435"/>
  <c r="E435"/>
  <c r="F435"/>
  <c r="G435"/>
  <c r="H435"/>
  <c r="I435"/>
  <c r="J435"/>
  <c r="K435"/>
  <c r="L435"/>
  <c r="M435"/>
  <c r="N435"/>
  <c r="O435"/>
  <c r="P435"/>
  <c r="Q435"/>
  <c r="R435"/>
  <c r="S435"/>
  <c r="T435"/>
  <c r="U435"/>
  <c r="V435"/>
  <c r="W435"/>
  <c r="X435"/>
  <c r="Y435"/>
  <c r="B436"/>
  <c r="C436"/>
  <c r="D436"/>
  <c r="E436"/>
  <c r="F436"/>
  <c r="G436"/>
  <c r="H436"/>
  <c r="I436"/>
  <c r="J436"/>
  <c r="K436"/>
  <c r="L436"/>
  <c r="M436"/>
  <c r="N436"/>
  <c r="O436"/>
  <c r="P436"/>
  <c r="Q436"/>
  <c r="R436"/>
  <c r="S436"/>
  <c r="T436"/>
  <c r="U436"/>
  <c r="V436"/>
  <c r="W436"/>
  <c r="X436"/>
  <c r="Y436"/>
  <c r="B437"/>
  <c r="C437"/>
  <c r="D437"/>
  <c r="E437"/>
  <c r="F437"/>
  <c r="G437"/>
  <c r="H437"/>
  <c r="I437"/>
  <c r="J437"/>
  <c r="K437"/>
  <c r="L437"/>
  <c r="M437"/>
  <c r="N437"/>
  <c r="O437"/>
  <c r="P437"/>
  <c r="Q437"/>
  <c r="R437"/>
  <c r="S437"/>
  <c r="T437"/>
  <c r="U437"/>
  <c r="V437"/>
  <c r="W437"/>
  <c r="X437"/>
  <c r="Y437"/>
  <c r="B438"/>
  <c r="C438"/>
  <c r="D438"/>
  <c r="E438"/>
  <c r="F438"/>
  <c r="G438"/>
  <c r="H438"/>
  <c r="I438"/>
  <c r="J438"/>
  <c r="K438"/>
  <c r="L438"/>
  <c r="M438"/>
  <c r="N438"/>
  <c r="O438"/>
  <c r="P438"/>
  <c r="Q438"/>
  <c r="R438"/>
  <c r="S438"/>
  <c r="T438"/>
  <c r="U438"/>
  <c r="V438"/>
  <c r="W438"/>
  <c r="X438"/>
  <c r="Y438"/>
  <c r="B439"/>
  <c r="C439"/>
  <c r="D439"/>
  <c r="E439"/>
  <c r="F439"/>
  <c r="G439"/>
  <c r="H439"/>
  <c r="I439"/>
  <c r="J439"/>
  <c r="K439"/>
  <c r="L439"/>
  <c r="M439"/>
  <c r="N439"/>
  <c r="O439"/>
  <c r="P439"/>
  <c r="Q439"/>
  <c r="R439"/>
  <c r="S439"/>
  <c r="T439"/>
  <c r="U439"/>
  <c r="V439"/>
  <c r="W439"/>
  <c r="X439"/>
  <c r="Y439"/>
  <c r="B440"/>
  <c r="C440"/>
  <c r="D440"/>
  <c r="E440"/>
  <c r="F440"/>
  <c r="G440"/>
  <c r="H440"/>
  <c r="I440"/>
  <c r="J440"/>
  <c r="K440"/>
  <c r="L440"/>
  <c r="M440"/>
  <c r="N440"/>
  <c r="O440"/>
  <c r="P440"/>
  <c r="Q440"/>
  <c r="R440"/>
  <c r="S440"/>
  <c r="T440"/>
  <c r="U440"/>
  <c r="V440"/>
  <c r="W440"/>
  <c r="X440"/>
  <c r="Y440"/>
  <c r="B441"/>
  <c r="C441"/>
  <c r="D441"/>
  <c r="E441"/>
  <c r="F441"/>
  <c r="G441"/>
  <c r="H441"/>
  <c r="I441"/>
  <c r="J441"/>
  <c r="K441"/>
  <c r="L441"/>
  <c r="M441"/>
  <c r="N441"/>
  <c r="O441"/>
  <c r="P441"/>
  <c r="Q441"/>
  <c r="R441"/>
  <c r="S441"/>
  <c r="T441"/>
  <c r="U441"/>
  <c r="V441"/>
  <c r="W441"/>
  <c r="X441"/>
  <c r="Y441"/>
  <c r="B442"/>
  <c r="C442"/>
  <c r="D442"/>
  <c r="E442"/>
  <c r="F442"/>
  <c r="G442"/>
  <c r="H442"/>
  <c r="I442"/>
  <c r="J442"/>
  <c r="K442"/>
  <c r="L442"/>
  <c r="M442"/>
  <c r="N442"/>
  <c r="O442"/>
  <c r="P442"/>
  <c r="Q442"/>
  <c r="R442"/>
  <c r="S442"/>
  <c r="T442"/>
  <c r="U442"/>
  <c r="V442"/>
  <c r="W442"/>
  <c r="X442"/>
  <c r="Y442"/>
  <c r="B443"/>
  <c r="C443"/>
  <c r="D443"/>
  <c r="E443"/>
  <c r="F443"/>
  <c r="G443"/>
  <c r="H443"/>
  <c r="I443"/>
  <c r="J443"/>
  <c r="K443"/>
  <c r="L443"/>
  <c r="M443"/>
  <c r="N443"/>
  <c r="O443"/>
  <c r="P443"/>
  <c r="Q443"/>
  <c r="R443"/>
  <c r="S443"/>
  <c r="T443"/>
  <c r="U443"/>
  <c r="V443"/>
  <c r="W443"/>
  <c r="X443"/>
  <c r="Y443"/>
  <c r="B444"/>
  <c r="C444"/>
  <c r="D444"/>
  <c r="E444"/>
  <c r="F444"/>
  <c r="G444"/>
  <c r="H444"/>
  <c r="I444"/>
  <c r="J444"/>
  <c r="K444"/>
  <c r="L444"/>
  <c r="M444"/>
  <c r="N444"/>
  <c r="O444"/>
  <c r="P444"/>
  <c r="Q444"/>
  <c r="R444"/>
  <c r="S444"/>
  <c r="T444"/>
  <c r="U444"/>
  <c r="V444"/>
  <c r="W444"/>
  <c r="X444"/>
  <c r="Y444"/>
  <c r="B445"/>
  <c r="C445"/>
  <c r="D445"/>
  <c r="E445"/>
  <c r="F445"/>
  <c r="G445"/>
  <c r="H445"/>
  <c r="I445"/>
  <c r="J445"/>
  <c r="K445"/>
  <c r="L445"/>
  <c r="M445"/>
  <c r="N445"/>
  <c r="O445"/>
  <c r="P445"/>
  <c r="Q445"/>
  <c r="R445"/>
  <c r="S445"/>
  <c r="T445"/>
  <c r="U445"/>
  <c r="V445"/>
  <c r="W445"/>
  <c r="X445"/>
  <c r="Y445"/>
  <c r="B446"/>
  <c r="C446"/>
  <c r="D446"/>
  <c r="E446"/>
  <c r="F446"/>
  <c r="G446"/>
  <c r="H446"/>
  <c r="I446"/>
  <c r="J446"/>
  <c r="K446"/>
  <c r="L446"/>
  <c r="M446"/>
  <c r="N446"/>
  <c r="O446"/>
  <c r="P446"/>
  <c r="Q446"/>
  <c r="R446"/>
  <c r="S446"/>
  <c r="T446"/>
  <c r="U446"/>
  <c r="V446"/>
  <c r="W446"/>
  <c r="X446"/>
  <c r="Y446"/>
  <c r="B447"/>
  <c r="C447"/>
  <c r="D447"/>
  <c r="E447"/>
  <c r="F447"/>
  <c r="G447"/>
  <c r="H447"/>
  <c r="I447"/>
  <c r="J447"/>
  <c r="K447"/>
  <c r="L447"/>
  <c r="M447"/>
  <c r="N447"/>
  <c r="O447"/>
  <c r="P447"/>
  <c r="Q447"/>
  <c r="R447"/>
  <c r="S447"/>
  <c r="T447"/>
  <c r="U447"/>
  <c r="V447"/>
  <c r="W447"/>
  <c r="X447"/>
  <c r="Y447"/>
  <c r="B448"/>
  <c r="C448"/>
  <c r="D448"/>
  <c r="E448"/>
  <c r="F448"/>
  <c r="G448"/>
  <c r="H448"/>
  <c r="I448"/>
  <c r="J448"/>
  <c r="K448"/>
  <c r="L448"/>
  <c r="M448"/>
  <c r="N448"/>
  <c r="O448"/>
  <c r="P448"/>
  <c r="Q448"/>
  <c r="R448"/>
  <c r="S448"/>
  <c r="T448"/>
  <c r="U448"/>
  <c r="V448"/>
  <c r="W448"/>
  <c r="X448"/>
  <c r="Y448"/>
  <c r="B449"/>
  <c r="C449"/>
  <c r="D449"/>
  <c r="E449"/>
  <c r="F449"/>
  <c r="G449"/>
  <c r="H449"/>
  <c r="I449"/>
  <c r="J449"/>
  <c r="K449"/>
  <c r="L449"/>
  <c r="M449"/>
  <c r="N449"/>
  <c r="O449"/>
  <c r="P449"/>
  <c r="Q449"/>
  <c r="R449"/>
  <c r="S449"/>
  <c r="T449"/>
  <c r="U449"/>
  <c r="V449"/>
  <c r="W449"/>
  <c r="X449"/>
  <c r="Y449"/>
  <c r="B450"/>
  <c r="C450"/>
  <c r="D450"/>
  <c r="E450"/>
  <c r="F450"/>
  <c r="G450"/>
  <c r="H450"/>
  <c r="I450"/>
  <c r="J450"/>
  <c r="K450"/>
  <c r="L450"/>
  <c r="M450"/>
  <c r="N450"/>
  <c r="O450"/>
  <c r="P450"/>
  <c r="Q450"/>
  <c r="R450"/>
  <c r="S450"/>
  <c r="T450"/>
  <c r="U450"/>
  <c r="V450"/>
  <c r="W450"/>
  <c r="X450"/>
  <c r="Y450"/>
  <c r="B451"/>
  <c r="C451"/>
  <c r="D451"/>
  <c r="E451"/>
  <c r="F451"/>
  <c r="G451"/>
  <c r="H451"/>
  <c r="I451"/>
  <c r="J451"/>
  <c r="K451"/>
  <c r="L451"/>
  <c r="M451"/>
  <c r="N451"/>
  <c r="O451"/>
  <c r="P451"/>
  <c r="Q451"/>
  <c r="R451"/>
  <c r="S451"/>
  <c r="T451"/>
  <c r="U451"/>
  <c r="V451"/>
  <c r="W451"/>
  <c r="X451"/>
  <c r="Y451"/>
  <c r="B452"/>
  <c r="C452"/>
  <c r="D452"/>
  <c r="E452"/>
  <c r="F452"/>
  <c r="G452"/>
  <c r="H452"/>
  <c r="I452"/>
  <c r="J452"/>
  <c r="K452"/>
  <c r="L452"/>
  <c r="M452"/>
  <c r="N452"/>
  <c r="O452"/>
  <c r="P452"/>
  <c r="Q452"/>
  <c r="R452"/>
  <c r="S452"/>
  <c r="T452"/>
  <c r="U452"/>
  <c r="V452"/>
  <c r="W452"/>
  <c r="X452"/>
  <c r="Y452"/>
  <c r="B453"/>
  <c r="C453"/>
  <c r="D453"/>
  <c r="E453"/>
  <c r="F453"/>
  <c r="G453"/>
  <c r="H453"/>
  <c r="I453"/>
  <c r="J453"/>
  <c r="K453"/>
  <c r="L453"/>
  <c r="M453"/>
  <c r="N453"/>
  <c r="O453"/>
  <c r="P453"/>
  <c r="Q453"/>
  <c r="R453"/>
  <c r="S453"/>
  <c r="T453"/>
  <c r="U453"/>
  <c r="V453"/>
  <c r="W453"/>
  <c r="X453"/>
  <c r="Y453"/>
  <c r="B454"/>
  <c r="C454"/>
  <c r="D454"/>
  <c r="E454"/>
  <c r="F454"/>
  <c r="G454"/>
  <c r="H454"/>
  <c r="I454"/>
  <c r="J454"/>
  <c r="K454"/>
  <c r="L454"/>
  <c r="M454"/>
  <c r="N454"/>
  <c r="O454"/>
  <c r="P454"/>
  <c r="Q454"/>
  <c r="R454"/>
  <c r="S454"/>
  <c r="T454"/>
  <c r="U454"/>
  <c r="V454"/>
  <c r="W454"/>
  <c r="X454"/>
  <c r="Y454"/>
  <c r="B455"/>
  <c r="C455"/>
  <c r="D455"/>
  <c r="E455"/>
  <c r="F455"/>
  <c r="G455"/>
  <c r="H455"/>
  <c r="I455"/>
  <c r="J455"/>
  <c r="K455"/>
  <c r="L455"/>
  <c r="M455"/>
  <c r="N455"/>
  <c r="O455"/>
  <c r="P455"/>
  <c r="Q455"/>
  <c r="R455"/>
  <c r="S455"/>
  <c r="T455"/>
  <c r="U455"/>
  <c r="V455"/>
  <c r="W455"/>
  <c r="X455"/>
  <c r="Y455"/>
  <c r="B456"/>
  <c r="C456"/>
  <c r="D456"/>
  <c r="E456"/>
  <c r="F456"/>
  <c r="G456"/>
  <c r="H456"/>
  <c r="I456"/>
  <c r="J456"/>
  <c r="K456"/>
  <c r="L456"/>
  <c r="M456"/>
  <c r="N456"/>
  <c r="O456"/>
  <c r="P456"/>
  <c r="Q456"/>
  <c r="R456"/>
  <c r="S456"/>
  <c r="T456"/>
  <c r="U456"/>
  <c r="V456"/>
  <c r="W456"/>
  <c r="X456"/>
  <c r="Y456"/>
  <c r="B457"/>
  <c r="C457"/>
  <c r="D457"/>
  <c r="E457"/>
  <c r="F457"/>
  <c r="G457"/>
  <c r="H457"/>
  <c r="I457"/>
  <c r="J457"/>
  <c r="K457"/>
  <c r="L457"/>
  <c r="M457"/>
  <c r="N457"/>
  <c r="O457"/>
  <c r="P457"/>
  <c r="Q457"/>
  <c r="R457"/>
  <c r="S457"/>
  <c r="T457"/>
  <c r="U457"/>
  <c r="V457"/>
  <c r="W457"/>
  <c r="X457"/>
  <c r="Y457"/>
  <c r="B458"/>
  <c r="C458"/>
  <c r="D458"/>
  <c r="E458"/>
  <c r="F458"/>
  <c r="G458"/>
  <c r="H458"/>
  <c r="I458"/>
  <c r="J458"/>
  <c r="K458"/>
  <c r="L458"/>
  <c r="M458"/>
  <c r="N458"/>
  <c r="O458"/>
  <c r="P458"/>
  <c r="Q458"/>
  <c r="R458"/>
  <c r="S458"/>
  <c r="T458"/>
  <c r="U458"/>
  <c r="V458"/>
  <c r="W458"/>
  <c r="X458"/>
  <c r="Y458"/>
  <c r="AA459"/>
  <c r="B464"/>
  <c r="C464"/>
  <c r="D464"/>
  <c r="E464"/>
  <c r="F464"/>
  <c r="G464"/>
  <c r="H464"/>
  <c r="I464"/>
  <c r="J464"/>
  <c r="K464"/>
  <c r="L464"/>
  <c r="M464"/>
  <c r="N464"/>
  <c r="O464"/>
  <c r="P464"/>
  <c r="Q464"/>
  <c r="R464"/>
  <c r="S464"/>
  <c r="T464"/>
  <c r="U464"/>
  <c r="V464"/>
  <c r="W464"/>
  <c r="X464"/>
  <c r="Y464"/>
  <c r="B465"/>
  <c r="C465"/>
  <c r="D465"/>
  <c r="E465"/>
  <c r="F465"/>
  <c r="G465"/>
  <c r="H465"/>
  <c r="I465"/>
  <c r="J465"/>
  <c r="K465"/>
  <c r="L465"/>
  <c r="M465"/>
  <c r="N465"/>
  <c r="O465"/>
  <c r="P465"/>
  <c r="Q465"/>
  <c r="R465"/>
  <c r="S465"/>
  <c r="T465"/>
  <c r="U465"/>
  <c r="V465"/>
  <c r="W465"/>
  <c r="X465"/>
  <c r="Y465"/>
  <c r="B466"/>
  <c r="C466"/>
  <c r="D466"/>
  <c r="E466"/>
  <c r="F466"/>
  <c r="G466"/>
  <c r="H466"/>
  <c r="I466"/>
  <c r="J466"/>
  <c r="K466"/>
  <c r="L466"/>
  <c r="M466"/>
  <c r="N466"/>
  <c r="O466"/>
  <c r="P466"/>
  <c r="Q466"/>
  <c r="R466"/>
  <c r="S466"/>
  <c r="T466"/>
  <c r="U466"/>
  <c r="V466"/>
  <c r="W466"/>
  <c r="X466"/>
  <c r="Y466"/>
  <c r="B467"/>
  <c r="C467"/>
  <c r="D467"/>
  <c r="E467"/>
  <c r="F467"/>
  <c r="G467"/>
  <c r="H467"/>
  <c r="I467"/>
  <c r="J467"/>
  <c r="K467"/>
  <c r="L467"/>
  <c r="M467"/>
  <c r="N467"/>
  <c r="O467"/>
  <c r="P467"/>
  <c r="Q467"/>
  <c r="R467"/>
  <c r="S467"/>
  <c r="T467"/>
  <c r="U467"/>
  <c r="V467"/>
  <c r="W467"/>
  <c r="X467"/>
  <c r="Y467"/>
  <c r="B468"/>
  <c r="C468"/>
  <c r="D468"/>
  <c r="E468"/>
  <c r="F468"/>
  <c r="G468"/>
  <c r="H468"/>
  <c r="I468"/>
  <c r="J468"/>
  <c r="K468"/>
  <c r="L468"/>
  <c r="M468"/>
  <c r="N468"/>
  <c r="O468"/>
  <c r="P468"/>
  <c r="Q468"/>
  <c r="R468"/>
  <c r="S468"/>
  <c r="T468"/>
  <c r="U468"/>
  <c r="V468"/>
  <c r="W468"/>
  <c r="X468"/>
  <c r="Y468"/>
  <c r="B469"/>
  <c r="C469"/>
  <c r="D469"/>
  <c r="E469"/>
  <c r="F469"/>
  <c r="G469"/>
  <c r="H469"/>
  <c r="I469"/>
  <c r="J469"/>
  <c r="K469"/>
  <c r="L469"/>
  <c r="M469"/>
  <c r="N469"/>
  <c r="O469"/>
  <c r="P469"/>
  <c r="Q469"/>
  <c r="R469"/>
  <c r="S469"/>
  <c r="T469"/>
  <c r="U469"/>
  <c r="V469"/>
  <c r="W469"/>
  <c r="X469"/>
  <c r="Y469"/>
  <c r="B470"/>
  <c r="C470"/>
  <c r="D470"/>
  <c r="E470"/>
  <c r="F470"/>
  <c r="G470"/>
  <c r="H470"/>
  <c r="I470"/>
  <c r="J470"/>
  <c r="K470"/>
  <c r="L470"/>
  <c r="M470"/>
  <c r="N470"/>
  <c r="O470"/>
  <c r="P470"/>
  <c r="Q470"/>
  <c r="R470"/>
  <c r="S470"/>
  <c r="T470"/>
  <c r="U470"/>
  <c r="V470"/>
  <c r="W470"/>
  <c r="X470"/>
  <c r="Y470"/>
  <c r="B471"/>
  <c r="C471"/>
  <c r="D471"/>
  <c r="E471"/>
  <c r="F471"/>
  <c r="G471"/>
  <c r="H471"/>
  <c r="I471"/>
  <c r="J471"/>
  <c r="K471"/>
  <c r="L471"/>
  <c r="M471"/>
  <c r="N471"/>
  <c r="O471"/>
  <c r="P471"/>
  <c r="Q471"/>
  <c r="R471"/>
  <c r="S471"/>
  <c r="T471"/>
  <c r="U471"/>
  <c r="V471"/>
  <c r="W471"/>
  <c r="X471"/>
  <c r="Y471"/>
  <c r="B472"/>
  <c r="C472"/>
  <c r="D472"/>
  <c r="E472"/>
  <c r="F472"/>
  <c r="G472"/>
  <c r="H472"/>
  <c r="I472"/>
  <c r="J472"/>
  <c r="K472"/>
  <c r="L472"/>
  <c r="M472"/>
  <c r="N472"/>
  <c r="O472"/>
  <c r="P472"/>
  <c r="Q472"/>
  <c r="R472"/>
  <c r="S472"/>
  <c r="T472"/>
  <c r="U472"/>
  <c r="V472"/>
  <c r="W472"/>
  <c r="X472"/>
  <c r="Y472"/>
  <c r="B473"/>
  <c r="C473"/>
  <c r="D473"/>
  <c r="E473"/>
  <c r="F473"/>
  <c r="G473"/>
  <c r="H473"/>
  <c r="I473"/>
  <c r="J473"/>
  <c r="K473"/>
  <c r="L473"/>
  <c r="M473"/>
  <c r="N473"/>
  <c r="O473"/>
  <c r="P473"/>
  <c r="Q473"/>
  <c r="R473"/>
  <c r="S473"/>
  <c r="T473"/>
  <c r="U473"/>
  <c r="V473"/>
  <c r="W473"/>
  <c r="X473"/>
  <c r="Y473"/>
  <c r="B474"/>
  <c r="C474"/>
  <c r="D474"/>
  <c r="E474"/>
  <c r="F474"/>
  <c r="G474"/>
  <c r="H474"/>
  <c r="I474"/>
  <c r="J474"/>
  <c r="K474"/>
  <c r="L474"/>
  <c r="M474"/>
  <c r="N474"/>
  <c r="O474"/>
  <c r="P474"/>
  <c r="Q474"/>
  <c r="R474"/>
  <c r="S474"/>
  <c r="T474"/>
  <c r="U474"/>
  <c r="V474"/>
  <c r="W474"/>
  <c r="X474"/>
  <c r="Y474"/>
  <c r="B475"/>
  <c r="C475"/>
  <c r="D475"/>
  <c r="E475"/>
  <c r="F475"/>
  <c r="G475"/>
  <c r="H475"/>
  <c r="I475"/>
  <c r="J475"/>
  <c r="K475"/>
  <c r="L475"/>
  <c r="M475"/>
  <c r="N475"/>
  <c r="O475"/>
  <c r="P475"/>
  <c r="Q475"/>
  <c r="R475"/>
  <c r="S475"/>
  <c r="T475"/>
  <c r="U475"/>
  <c r="V475"/>
  <c r="W475"/>
  <c r="X475"/>
  <c r="Y475"/>
  <c r="B476"/>
  <c r="C476"/>
  <c r="D476"/>
  <c r="E476"/>
  <c r="F476"/>
  <c r="G476"/>
  <c r="H476"/>
  <c r="I476"/>
  <c r="J476"/>
  <c r="K476"/>
  <c r="L476"/>
  <c r="M476"/>
  <c r="N476"/>
  <c r="O476"/>
  <c r="P476"/>
  <c r="Q476"/>
  <c r="R476"/>
  <c r="S476"/>
  <c r="T476"/>
  <c r="U476"/>
  <c r="V476"/>
  <c r="W476"/>
  <c r="X476"/>
  <c r="Y476"/>
  <c r="B477"/>
  <c r="C477"/>
  <c r="D477"/>
  <c r="E477"/>
  <c r="F477"/>
  <c r="G477"/>
  <c r="H477"/>
  <c r="I477"/>
  <c r="J477"/>
  <c r="K477"/>
  <c r="L477"/>
  <c r="M477"/>
  <c r="N477"/>
  <c r="O477"/>
  <c r="P477"/>
  <c r="Q477"/>
  <c r="R477"/>
  <c r="S477"/>
  <c r="T477"/>
  <c r="U477"/>
  <c r="V477"/>
  <c r="W477"/>
  <c r="X477"/>
  <c r="Y477"/>
  <c r="B478"/>
  <c r="C478"/>
  <c r="D478"/>
  <c r="E478"/>
  <c r="F478"/>
  <c r="G478"/>
  <c r="H478"/>
  <c r="I478"/>
  <c r="J478"/>
  <c r="K478"/>
  <c r="L478"/>
  <c r="M478"/>
  <c r="N478"/>
  <c r="O478"/>
  <c r="P478"/>
  <c r="Q478"/>
  <c r="R478"/>
  <c r="S478"/>
  <c r="T478"/>
  <c r="U478"/>
  <c r="V478"/>
  <c r="W478"/>
  <c r="X478"/>
  <c r="Y478"/>
  <c r="B479"/>
  <c r="C479"/>
  <c r="D479"/>
  <c r="E479"/>
  <c r="F479"/>
  <c r="G479"/>
  <c r="H479"/>
  <c r="I479"/>
  <c r="J479"/>
  <c r="K479"/>
  <c r="L479"/>
  <c r="M479"/>
  <c r="N479"/>
  <c r="O479"/>
  <c r="P479"/>
  <c r="Q479"/>
  <c r="R479"/>
  <c r="S479"/>
  <c r="T479"/>
  <c r="U479"/>
  <c r="V479"/>
  <c r="W479"/>
  <c r="X479"/>
  <c r="Y479"/>
  <c r="B480"/>
  <c r="C480"/>
  <c r="D480"/>
  <c r="E480"/>
  <c r="F480"/>
  <c r="G480"/>
  <c r="H480"/>
  <c r="I480"/>
  <c r="J480"/>
  <c r="K480"/>
  <c r="L480"/>
  <c r="M480"/>
  <c r="N480"/>
  <c r="O480"/>
  <c r="P480"/>
  <c r="Q480"/>
  <c r="R480"/>
  <c r="S480"/>
  <c r="T480"/>
  <c r="U480"/>
  <c r="V480"/>
  <c r="W480"/>
  <c r="X480"/>
  <c r="Y480"/>
  <c r="B481"/>
  <c r="C481"/>
  <c r="D481"/>
  <c r="E481"/>
  <c r="F481"/>
  <c r="G481"/>
  <c r="H481"/>
  <c r="I481"/>
  <c r="J481"/>
  <c r="K481"/>
  <c r="L481"/>
  <c r="M481"/>
  <c r="N481"/>
  <c r="O481"/>
  <c r="P481"/>
  <c r="Q481"/>
  <c r="R481"/>
  <c r="S481"/>
  <c r="T481"/>
  <c r="U481"/>
  <c r="V481"/>
  <c r="W481"/>
  <c r="X481"/>
  <c r="Y481"/>
  <c r="B482"/>
  <c r="C482"/>
  <c r="D482"/>
  <c r="E482"/>
  <c r="F482"/>
  <c r="G482"/>
  <c r="H482"/>
  <c r="I482"/>
  <c r="J482"/>
  <c r="K482"/>
  <c r="L482"/>
  <c r="M482"/>
  <c r="N482"/>
  <c r="O482"/>
  <c r="P482"/>
  <c r="Q482"/>
  <c r="R482"/>
  <c r="S482"/>
  <c r="T482"/>
  <c r="U482"/>
  <c r="V482"/>
  <c r="W482"/>
  <c r="X482"/>
  <c r="Y482"/>
  <c r="B483"/>
  <c r="C483"/>
  <c r="D483"/>
  <c r="E483"/>
  <c r="F483"/>
  <c r="G483"/>
  <c r="H483"/>
  <c r="I483"/>
  <c r="J483"/>
  <c r="K483"/>
  <c r="L483"/>
  <c r="M483"/>
  <c r="N483"/>
  <c r="O483"/>
  <c r="P483"/>
  <c r="Q483"/>
  <c r="R483"/>
  <c r="S483"/>
  <c r="T483"/>
  <c r="U483"/>
  <c r="V483"/>
  <c r="W483"/>
  <c r="X483"/>
  <c r="Y483"/>
  <c r="B484"/>
  <c r="C484"/>
  <c r="D484"/>
  <c r="E484"/>
  <c r="F484"/>
  <c r="G484"/>
  <c r="H484"/>
  <c r="I484"/>
  <c r="J484"/>
  <c r="K484"/>
  <c r="L484"/>
  <c r="M484"/>
  <c r="N484"/>
  <c r="O484"/>
  <c r="P484"/>
  <c r="Q484"/>
  <c r="R484"/>
  <c r="S484"/>
  <c r="T484"/>
  <c r="U484"/>
  <c r="V484"/>
  <c r="W484"/>
  <c r="X484"/>
  <c r="Y484"/>
  <c r="B485"/>
  <c r="C485"/>
  <c r="D485"/>
  <c r="E485"/>
  <c r="F485"/>
  <c r="G485"/>
  <c r="H485"/>
  <c r="I485"/>
  <c r="J485"/>
  <c r="K485"/>
  <c r="L485"/>
  <c r="M485"/>
  <c r="N485"/>
  <c r="O485"/>
  <c r="P485"/>
  <c r="Q485"/>
  <c r="R485"/>
  <c r="S485"/>
  <c r="T485"/>
  <c r="U485"/>
  <c r="V485"/>
  <c r="W485"/>
  <c r="X485"/>
  <c r="Y485"/>
  <c r="B486"/>
  <c r="C486"/>
  <c r="D486"/>
  <c r="E486"/>
  <c r="F486"/>
  <c r="G486"/>
  <c r="H486"/>
  <c r="I486"/>
  <c r="J486"/>
  <c r="K486"/>
  <c r="L486"/>
  <c r="M486"/>
  <c r="N486"/>
  <c r="O486"/>
  <c r="P486"/>
  <c r="Q486"/>
  <c r="R486"/>
  <c r="S486"/>
  <c r="T486"/>
  <c r="U486"/>
  <c r="V486"/>
  <c r="W486"/>
  <c r="X486"/>
  <c r="Y486"/>
  <c r="B487"/>
  <c r="C487"/>
  <c r="D487"/>
  <c r="E487"/>
  <c r="F487"/>
  <c r="G487"/>
  <c r="H487"/>
  <c r="I487"/>
  <c r="J487"/>
  <c r="K487"/>
  <c r="L487"/>
  <c r="M487"/>
  <c r="N487"/>
  <c r="O487"/>
  <c r="P487"/>
  <c r="Q487"/>
  <c r="R487"/>
  <c r="S487"/>
  <c r="T487"/>
  <c r="U487"/>
  <c r="V487"/>
  <c r="W487"/>
  <c r="X487"/>
  <c r="Y487"/>
  <c r="B488"/>
  <c r="C488"/>
  <c r="D488"/>
  <c r="E488"/>
  <c r="F488"/>
  <c r="G488"/>
  <c r="H488"/>
  <c r="I488"/>
  <c r="J488"/>
  <c r="K488"/>
  <c r="L488"/>
  <c r="M488"/>
  <c r="N488"/>
  <c r="O488"/>
  <c r="P488"/>
  <c r="Q488"/>
  <c r="R488"/>
  <c r="S488"/>
  <c r="T488"/>
  <c r="U488"/>
  <c r="V488"/>
  <c r="W488"/>
  <c r="X488"/>
  <c r="Y488"/>
  <c r="B489"/>
  <c r="C489"/>
  <c r="D489"/>
  <c r="E489"/>
  <c r="F489"/>
  <c r="G489"/>
  <c r="H489"/>
  <c r="I489"/>
  <c r="J489"/>
  <c r="K489"/>
  <c r="L489"/>
  <c r="M489"/>
  <c r="N489"/>
  <c r="O489"/>
  <c r="P489"/>
  <c r="Q489"/>
  <c r="R489"/>
  <c r="S489"/>
  <c r="T489"/>
  <c r="U489"/>
  <c r="V489"/>
  <c r="W489"/>
  <c r="X489"/>
  <c r="Y489"/>
  <c r="B490"/>
  <c r="C490"/>
  <c r="D490"/>
  <c r="E490"/>
  <c r="F490"/>
  <c r="G490"/>
  <c r="H490"/>
  <c r="I490"/>
  <c r="J490"/>
  <c r="K490"/>
  <c r="L490"/>
  <c r="M490"/>
  <c r="N490"/>
  <c r="O490"/>
  <c r="P490"/>
  <c r="Q490"/>
  <c r="R490"/>
  <c r="S490"/>
  <c r="T490"/>
  <c r="U490"/>
  <c r="V490"/>
  <c r="W490"/>
  <c r="X490"/>
  <c r="Y490"/>
  <c r="B491"/>
  <c r="C491"/>
  <c r="D491"/>
  <c r="E491"/>
  <c r="F491"/>
  <c r="G491"/>
  <c r="H491"/>
  <c r="I491"/>
  <c r="J491"/>
  <c r="K491"/>
  <c r="L491"/>
  <c r="M491"/>
  <c r="N491"/>
  <c r="O491"/>
  <c r="P491"/>
  <c r="Q491"/>
  <c r="R491"/>
  <c r="S491"/>
  <c r="T491"/>
  <c r="U491"/>
  <c r="V491"/>
  <c r="W491"/>
  <c r="X491"/>
  <c r="Y491"/>
  <c r="B492"/>
  <c r="C492"/>
  <c r="D492"/>
  <c r="E492"/>
  <c r="F492"/>
  <c r="G492"/>
  <c r="H492"/>
  <c r="I492"/>
  <c r="J492"/>
  <c r="K492"/>
  <c r="L492"/>
  <c r="M492"/>
  <c r="N492"/>
  <c r="O492"/>
  <c r="P492"/>
  <c r="Q492"/>
  <c r="R492"/>
  <c r="S492"/>
  <c r="T492"/>
  <c r="U492"/>
  <c r="V492"/>
  <c r="W492"/>
  <c r="X492"/>
  <c r="Y492"/>
  <c r="B493"/>
  <c r="C493"/>
  <c r="D493"/>
  <c r="E493"/>
  <c r="F493"/>
  <c r="G493"/>
  <c r="H493"/>
  <c r="I493"/>
  <c r="J493"/>
  <c r="K493"/>
  <c r="L493"/>
  <c r="M493"/>
  <c r="N493"/>
  <c r="O493"/>
  <c r="P493"/>
  <c r="Q493"/>
  <c r="R493"/>
  <c r="S493"/>
  <c r="T493"/>
  <c r="U493"/>
  <c r="V493"/>
  <c r="W493"/>
  <c r="X493"/>
  <c r="Y493"/>
  <c r="B494"/>
  <c r="C494"/>
  <c r="D494"/>
  <c r="E494"/>
  <c r="F494"/>
  <c r="G494"/>
  <c r="H494"/>
  <c r="I494"/>
  <c r="J494"/>
  <c r="K494"/>
  <c r="L494"/>
  <c r="M494"/>
  <c r="N494"/>
  <c r="O494"/>
  <c r="P494"/>
  <c r="Q494"/>
  <c r="R494"/>
  <c r="S494"/>
  <c r="T494"/>
  <c r="U494"/>
  <c r="V494"/>
  <c r="W494"/>
  <c r="X494"/>
  <c r="Y494"/>
  <c r="AA495"/>
  <c r="B500"/>
  <c r="C500"/>
  <c r="D500"/>
  <c r="E500"/>
  <c r="F500"/>
  <c r="G500"/>
  <c r="H500"/>
  <c r="I500"/>
  <c r="J500"/>
  <c r="K500"/>
  <c r="L500"/>
  <c r="M500"/>
  <c r="N500"/>
  <c r="O500"/>
  <c r="P500"/>
  <c r="Q500"/>
  <c r="R500"/>
  <c r="S500"/>
  <c r="T500"/>
  <c r="U500"/>
  <c r="V500"/>
  <c r="W500"/>
  <c r="X500"/>
  <c r="Y500"/>
  <c r="B501"/>
  <c r="C501"/>
  <c r="D501"/>
  <c r="E501"/>
  <c r="F501"/>
  <c r="G501"/>
  <c r="H501"/>
  <c r="I501"/>
  <c r="J501"/>
  <c r="K501"/>
  <c r="L501"/>
  <c r="M501"/>
  <c r="N501"/>
  <c r="O501"/>
  <c r="P501"/>
  <c r="Q501"/>
  <c r="R501"/>
  <c r="S501"/>
  <c r="T501"/>
  <c r="U501"/>
  <c r="V501"/>
  <c r="W501"/>
  <c r="X501"/>
  <c r="Y501"/>
  <c r="B502"/>
  <c r="C502"/>
  <c r="D502"/>
  <c r="E502"/>
  <c r="F502"/>
  <c r="G502"/>
  <c r="H502"/>
  <c r="I502"/>
  <c r="J502"/>
  <c r="K502"/>
  <c r="L502"/>
  <c r="M502"/>
  <c r="N502"/>
  <c r="O502"/>
  <c r="P502"/>
  <c r="Q502"/>
  <c r="R502"/>
  <c r="S502"/>
  <c r="T502"/>
  <c r="U502"/>
  <c r="V502"/>
  <c r="W502"/>
  <c r="X502"/>
  <c r="Y502"/>
  <c r="B503"/>
  <c r="C503"/>
  <c r="D503"/>
  <c r="E503"/>
  <c r="F503"/>
  <c r="G503"/>
  <c r="H503"/>
  <c r="I503"/>
  <c r="J503"/>
  <c r="K503"/>
  <c r="L503"/>
  <c r="M503"/>
  <c r="N503"/>
  <c r="O503"/>
  <c r="P503"/>
  <c r="Q503"/>
  <c r="R503"/>
  <c r="S503"/>
  <c r="T503"/>
  <c r="U503"/>
  <c r="V503"/>
  <c r="W503"/>
  <c r="X503"/>
  <c r="Y503"/>
  <c r="B504"/>
  <c r="C504"/>
  <c r="D504"/>
  <c r="E504"/>
  <c r="F504"/>
  <c r="G504"/>
  <c r="H504"/>
  <c r="I504"/>
  <c r="J504"/>
  <c r="K504"/>
  <c r="L504"/>
  <c r="M504"/>
  <c r="N504"/>
  <c r="O504"/>
  <c r="P504"/>
  <c r="Q504"/>
  <c r="R504"/>
  <c r="S504"/>
  <c r="T504"/>
  <c r="U504"/>
  <c r="V504"/>
  <c r="W504"/>
  <c r="X504"/>
  <c r="Y504"/>
  <c r="B505"/>
  <c r="C505"/>
  <c r="D505"/>
  <c r="E505"/>
  <c r="F505"/>
  <c r="G505"/>
  <c r="H505"/>
  <c r="I505"/>
  <c r="J505"/>
  <c r="K505"/>
  <c r="L505"/>
  <c r="M505"/>
  <c r="N505"/>
  <c r="O505"/>
  <c r="P505"/>
  <c r="Q505"/>
  <c r="R505"/>
  <c r="S505"/>
  <c r="T505"/>
  <c r="U505"/>
  <c r="V505"/>
  <c r="W505"/>
  <c r="X505"/>
  <c r="Y505"/>
  <c r="B506"/>
  <c r="C506"/>
  <c r="D506"/>
  <c r="E506"/>
  <c r="F506"/>
  <c r="G506"/>
  <c r="H506"/>
  <c r="I506"/>
  <c r="J506"/>
  <c r="K506"/>
  <c r="L506"/>
  <c r="M506"/>
  <c r="N506"/>
  <c r="O506"/>
  <c r="P506"/>
  <c r="Q506"/>
  <c r="R506"/>
  <c r="S506"/>
  <c r="T506"/>
  <c r="U506"/>
  <c r="V506"/>
  <c r="W506"/>
  <c r="X506"/>
  <c r="Y506"/>
  <c r="B507"/>
  <c r="C507"/>
  <c r="D507"/>
  <c r="E507"/>
  <c r="F507"/>
  <c r="G507"/>
  <c r="H507"/>
  <c r="I507"/>
  <c r="J507"/>
  <c r="K507"/>
  <c r="L507"/>
  <c r="M507"/>
  <c r="N507"/>
  <c r="O507"/>
  <c r="P507"/>
  <c r="Q507"/>
  <c r="R507"/>
  <c r="S507"/>
  <c r="T507"/>
  <c r="U507"/>
  <c r="V507"/>
  <c r="W507"/>
  <c r="X507"/>
  <c r="Y507"/>
  <c r="B508"/>
  <c r="C508"/>
  <c r="D508"/>
  <c r="E508"/>
  <c r="F508"/>
  <c r="G508"/>
  <c r="H508"/>
  <c r="I508"/>
  <c r="J508"/>
  <c r="K508"/>
  <c r="L508"/>
  <c r="M508"/>
  <c r="N508"/>
  <c r="O508"/>
  <c r="P508"/>
  <c r="Q508"/>
  <c r="R508"/>
  <c r="S508"/>
  <c r="T508"/>
  <c r="U508"/>
  <c r="V508"/>
  <c r="W508"/>
  <c r="X508"/>
  <c r="Y508"/>
  <c r="B509"/>
  <c r="C509"/>
  <c r="D509"/>
  <c r="E509"/>
  <c r="F509"/>
  <c r="G509"/>
  <c r="H509"/>
  <c r="I509"/>
  <c r="J509"/>
  <c r="K509"/>
  <c r="L509"/>
  <c r="M509"/>
  <c r="N509"/>
  <c r="O509"/>
  <c r="P509"/>
  <c r="Q509"/>
  <c r="R509"/>
  <c r="S509"/>
  <c r="T509"/>
  <c r="U509"/>
  <c r="V509"/>
  <c r="W509"/>
  <c r="X509"/>
  <c r="Y509"/>
  <c r="B510"/>
  <c r="C510"/>
  <c r="D510"/>
  <c r="E510"/>
  <c r="F510"/>
  <c r="G510"/>
  <c r="H510"/>
  <c r="I510"/>
  <c r="J510"/>
  <c r="K510"/>
  <c r="L510"/>
  <c r="M510"/>
  <c r="N510"/>
  <c r="O510"/>
  <c r="P510"/>
  <c r="Q510"/>
  <c r="R510"/>
  <c r="S510"/>
  <c r="T510"/>
  <c r="U510"/>
  <c r="V510"/>
  <c r="W510"/>
  <c r="X510"/>
  <c r="Y510"/>
  <c r="B511"/>
  <c r="C511"/>
  <c r="D511"/>
  <c r="E511"/>
  <c r="F511"/>
  <c r="G511"/>
  <c r="H511"/>
  <c r="I511"/>
  <c r="J511"/>
  <c r="K511"/>
  <c r="L511"/>
  <c r="M511"/>
  <c r="N511"/>
  <c r="O511"/>
  <c r="P511"/>
  <c r="Q511"/>
  <c r="R511"/>
  <c r="S511"/>
  <c r="T511"/>
  <c r="U511"/>
  <c r="V511"/>
  <c r="W511"/>
  <c r="X511"/>
  <c r="Y511"/>
  <c r="B512"/>
  <c r="C512"/>
  <c r="D512"/>
  <c r="E512"/>
  <c r="F512"/>
  <c r="G512"/>
  <c r="H512"/>
  <c r="I512"/>
  <c r="J512"/>
  <c r="K512"/>
  <c r="L512"/>
  <c r="M512"/>
  <c r="N512"/>
  <c r="O512"/>
  <c r="P512"/>
  <c r="Q512"/>
  <c r="R512"/>
  <c r="S512"/>
  <c r="T512"/>
  <c r="U512"/>
  <c r="V512"/>
  <c r="W512"/>
  <c r="X512"/>
  <c r="Y512"/>
  <c r="B513"/>
  <c r="C513"/>
  <c r="D513"/>
  <c r="E513"/>
  <c r="F513"/>
  <c r="G513"/>
  <c r="H513"/>
  <c r="I513"/>
  <c r="J513"/>
  <c r="K513"/>
  <c r="L513"/>
  <c r="M513"/>
  <c r="N513"/>
  <c r="O513"/>
  <c r="P513"/>
  <c r="Q513"/>
  <c r="R513"/>
  <c r="S513"/>
  <c r="T513"/>
  <c r="U513"/>
  <c r="V513"/>
  <c r="W513"/>
  <c r="X513"/>
  <c r="Y513"/>
  <c r="B514"/>
  <c r="C514"/>
  <c r="D514"/>
  <c r="E514"/>
  <c r="F514"/>
  <c r="G514"/>
  <c r="H514"/>
  <c r="I514"/>
  <c r="J514"/>
  <c r="K514"/>
  <c r="L514"/>
  <c r="M514"/>
  <c r="N514"/>
  <c r="O514"/>
  <c r="P514"/>
  <c r="Q514"/>
  <c r="R514"/>
  <c r="S514"/>
  <c r="T514"/>
  <c r="U514"/>
  <c r="V514"/>
  <c r="W514"/>
  <c r="X514"/>
  <c r="Y514"/>
  <c r="B515"/>
  <c r="C515"/>
  <c r="D515"/>
  <c r="E515"/>
  <c r="F515"/>
  <c r="G515"/>
  <c r="H515"/>
  <c r="I515"/>
  <c r="J515"/>
  <c r="K515"/>
  <c r="L515"/>
  <c r="M515"/>
  <c r="N515"/>
  <c r="O515"/>
  <c r="P515"/>
  <c r="Q515"/>
  <c r="R515"/>
  <c r="S515"/>
  <c r="T515"/>
  <c r="U515"/>
  <c r="V515"/>
  <c r="W515"/>
  <c r="X515"/>
  <c r="Y515"/>
  <c r="B516"/>
  <c r="C516"/>
  <c r="D516"/>
  <c r="E516"/>
  <c r="F516"/>
  <c r="G516"/>
  <c r="H516"/>
  <c r="I516"/>
  <c r="J516"/>
  <c r="K516"/>
  <c r="L516"/>
  <c r="M516"/>
  <c r="N516"/>
  <c r="O516"/>
  <c r="P516"/>
  <c r="Q516"/>
  <c r="R516"/>
  <c r="S516"/>
  <c r="T516"/>
  <c r="U516"/>
  <c r="V516"/>
  <c r="W516"/>
  <c r="X516"/>
  <c r="Y516"/>
  <c r="B517"/>
  <c r="C517"/>
  <c r="D517"/>
  <c r="E517"/>
  <c r="F517"/>
  <c r="G517"/>
  <c r="H517"/>
  <c r="I517"/>
  <c r="J517"/>
  <c r="K517"/>
  <c r="L517"/>
  <c r="M517"/>
  <c r="N517"/>
  <c r="O517"/>
  <c r="P517"/>
  <c r="Q517"/>
  <c r="R517"/>
  <c r="S517"/>
  <c r="T517"/>
  <c r="U517"/>
  <c r="V517"/>
  <c r="W517"/>
  <c r="X517"/>
  <c r="Y517"/>
  <c r="B518"/>
  <c r="C518"/>
  <c r="D518"/>
  <c r="E518"/>
  <c r="F518"/>
  <c r="G518"/>
  <c r="H518"/>
  <c r="I518"/>
  <c r="J518"/>
  <c r="K518"/>
  <c r="L518"/>
  <c r="M518"/>
  <c r="N518"/>
  <c r="O518"/>
  <c r="P518"/>
  <c r="Q518"/>
  <c r="R518"/>
  <c r="S518"/>
  <c r="T518"/>
  <c r="U518"/>
  <c r="V518"/>
  <c r="W518"/>
  <c r="X518"/>
  <c r="Y518"/>
  <c r="B519"/>
  <c r="C519"/>
  <c r="D519"/>
  <c r="E519"/>
  <c r="F519"/>
  <c r="G519"/>
  <c r="H519"/>
  <c r="I519"/>
  <c r="J519"/>
  <c r="K519"/>
  <c r="L519"/>
  <c r="M519"/>
  <c r="N519"/>
  <c r="O519"/>
  <c r="P519"/>
  <c r="Q519"/>
  <c r="R519"/>
  <c r="S519"/>
  <c r="T519"/>
  <c r="U519"/>
  <c r="V519"/>
  <c r="W519"/>
  <c r="X519"/>
  <c r="Y519"/>
  <c r="B520"/>
  <c r="C520"/>
  <c r="D520"/>
  <c r="E520"/>
  <c r="F520"/>
  <c r="G520"/>
  <c r="H520"/>
  <c r="I520"/>
  <c r="J520"/>
  <c r="K520"/>
  <c r="L520"/>
  <c r="M520"/>
  <c r="N520"/>
  <c r="O520"/>
  <c r="P520"/>
  <c r="Q520"/>
  <c r="R520"/>
  <c r="S520"/>
  <c r="T520"/>
  <c r="U520"/>
  <c r="V520"/>
  <c r="W520"/>
  <c r="X520"/>
  <c r="Y520"/>
  <c r="B521"/>
  <c r="C521"/>
  <c r="D521"/>
  <c r="E521"/>
  <c r="F521"/>
  <c r="G521"/>
  <c r="H521"/>
  <c r="I521"/>
  <c r="J521"/>
  <c r="K521"/>
  <c r="L521"/>
  <c r="M521"/>
  <c r="N521"/>
  <c r="O521"/>
  <c r="P521"/>
  <c r="Q521"/>
  <c r="R521"/>
  <c r="S521"/>
  <c r="T521"/>
  <c r="U521"/>
  <c r="V521"/>
  <c r="W521"/>
  <c r="X521"/>
  <c r="Y521"/>
  <c r="B522"/>
  <c r="C522"/>
  <c r="D522"/>
  <c r="E522"/>
  <c r="F522"/>
  <c r="G522"/>
  <c r="H522"/>
  <c r="I522"/>
  <c r="J522"/>
  <c r="K522"/>
  <c r="L522"/>
  <c r="M522"/>
  <c r="N522"/>
  <c r="O522"/>
  <c r="P522"/>
  <c r="Q522"/>
  <c r="R522"/>
  <c r="S522"/>
  <c r="T522"/>
  <c r="U522"/>
  <c r="V522"/>
  <c r="W522"/>
  <c r="X522"/>
  <c r="Y522"/>
  <c r="B523"/>
  <c r="C523"/>
  <c r="D523"/>
  <c r="E523"/>
  <c r="F523"/>
  <c r="G523"/>
  <c r="H523"/>
  <c r="I523"/>
  <c r="J523"/>
  <c r="K523"/>
  <c r="L523"/>
  <c r="M523"/>
  <c r="N523"/>
  <c r="O523"/>
  <c r="P523"/>
  <c r="Q523"/>
  <c r="R523"/>
  <c r="S523"/>
  <c r="T523"/>
  <c r="U523"/>
  <c r="V523"/>
  <c r="W523"/>
  <c r="X523"/>
  <c r="Y523"/>
  <c r="B524"/>
  <c r="C524"/>
  <c r="D524"/>
  <c r="E524"/>
  <c r="F524"/>
  <c r="G524"/>
  <c r="H524"/>
  <c r="I524"/>
  <c r="J524"/>
  <c r="K524"/>
  <c r="L524"/>
  <c r="M524"/>
  <c r="N524"/>
  <c r="O524"/>
  <c r="P524"/>
  <c r="Q524"/>
  <c r="R524"/>
  <c r="S524"/>
  <c r="T524"/>
  <c r="U524"/>
  <c r="V524"/>
  <c r="W524"/>
  <c r="X524"/>
  <c r="Y524"/>
  <c r="B525"/>
  <c r="C525"/>
  <c r="D525"/>
  <c r="E525"/>
  <c r="F525"/>
  <c r="G525"/>
  <c r="H525"/>
  <c r="I525"/>
  <c r="J525"/>
  <c r="K525"/>
  <c r="L525"/>
  <c r="M525"/>
  <c r="N525"/>
  <c r="O525"/>
  <c r="P525"/>
  <c r="Q525"/>
  <c r="R525"/>
  <c r="S525"/>
  <c r="T525"/>
  <c r="U525"/>
  <c r="V525"/>
  <c r="W525"/>
  <c r="X525"/>
  <c r="Y525"/>
  <c r="B526"/>
  <c r="C526"/>
  <c r="D526"/>
  <c r="E526"/>
  <c r="F526"/>
  <c r="G526"/>
  <c r="H526"/>
  <c r="I526"/>
  <c r="J526"/>
  <c r="K526"/>
  <c r="L526"/>
  <c r="M526"/>
  <c r="N526"/>
  <c r="O526"/>
  <c r="P526"/>
  <c r="Q526"/>
  <c r="R526"/>
  <c r="S526"/>
  <c r="T526"/>
  <c r="U526"/>
  <c r="V526"/>
  <c r="W526"/>
  <c r="X526"/>
  <c r="Y526"/>
  <c r="B527"/>
  <c r="C527"/>
  <c r="D527"/>
  <c r="E527"/>
  <c r="F527"/>
  <c r="G527"/>
  <c r="H527"/>
  <c r="I527"/>
  <c r="J527"/>
  <c r="K527"/>
  <c r="L527"/>
  <c r="M527"/>
  <c r="N527"/>
  <c r="O527"/>
  <c r="P527"/>
  <c r="Q527"/>
  <c r="R527"/>
  <c r="S527"/>
  <c r="T527"/>
  <c r="U527"/>
  <c r="V527"/>
  <c r="W527"/>
  <c r="X527"/>
  <c r="Y527"/>
  <c r="B528"/>
  <c r="C528"/>
  <c r="D528"/>
  <c r="E528"/>
  <c r="F528"/>
  <c r="G528"/>
  <c r="H528"/>
  <c r="I528"/>
  <c r="J528"/>
  <c r="K528"/>
  <c r="L528"/>
  <c r="M528"/>
  <c r="N528"/>
  <c r="O528"/>
  <c r="P528"/>
  <c r="Q528"/>
  <c r="R528"/>
  <c r="S528"/>
  <c r="T528"/>
  <c r="U528"/>
  <c r="V528"/>
  <c r="W528"/>
  <c r="X528"/>
  <c r="Y528"/>
  <c r="B529"/>
  <c r="C529"/>
  <c r="D529"/>
  <c r="E529"/>
  <c r="F529"/>
  <c r="G529"/>
  <c r="H529"/>
  <c r="I529"/>
  <c r="J529"/>
  <c r="K529"/>
  <c r="L529"/>
  <c r="M529"/>
  <c r="N529"/>
  <c r="O529"/>
  <c r="P529"/>
  <c r="Q529"/>
  <c r="R529"/>
  <c r="S529"/>
  <c r="T529"/>
  <c r="U529"/>
  <c r="V529"/>
  <c r="W529"/>
  <c r="X529"/>
  <c r="Y529"/>
  <c r="B530"/>
  <c r="C530"/>
  <c r="D530"/>
  <c r="E530"/>
  <c r="F530"/>
  <c r="G530"/>
  <c r="H530"/>
  <c r="I530"/>
  <c r="J530"/>
  <c r="K530"/>
  <c r="L530"/>
  <c r="M530"/>
  <c r="N530"/>
  <c r="O530"/>
  <c r="P530"/>
  <c r="Q530"/>
  <c r="R530"/>
  <c r="S530"/>
  <c r="T530"/>
  <c r="U530"/>
  <c r="V530"/>
  <c r="W530"/>
  <c r="X530"/>
  <c r="Y530"/>
  <c r="AA531"/>
  <c r="B536"/>
  <c r="C536"/>
  <c r="D536"/>
  <c r="E536"/>
  <c r="F536"/>
  <c r="G536"/>
  <c r="H536"/>
  <c r="I536"/>
  <c r="J536"/>
  <c r="K536"/>
  <c r="L536"/>
  <c r="M536"/>
  <c r="N536"/>
  <c r="O536"/>
  <c r="P536"/>
  <c r="Q536"/>
  <c r="R536"/>
  <c r="S536"/>
  <c r="T536"/>
  <c r="U536"/>
  <c r="V536"/>
  <c r="W536"/>
  <c r="X536"/>
  <c r="Y536"/>
  <c r="B537"/>
  <c r="C537"/>
  <c r="D537"/>
  <c r="E537"/>
  <c r="F537"/>
  <c r="G537"/>
  <c r="H537"/>
  <c r="I537"/>
  <c r="J537"/>
  <c r="K537"/>
  <c r="L537"/>
  <c r="M537"/>
  <c r="N537"/>
  <c r="O537"/>
  <c r="P537"/>
  <c r="Q537"/>
  <c r="R537"/>
  <c r="S537"/>
  <c r="T537"/>
  <c r="U537"/>
  <c r="V537"/>
  <c r="W537"/>
  <c r="X537"/>
  <c r="Y537"/>
  <c r="B538"/>
  <c r="C538"/>
  <c r="D538"/>
  <c r="E538"/>
  <c r="F538"/>
  <c r="G538"/>
  <c r="H538"/>
  <c r="I538"/>
  <c r="J538"/>
  <c r="K538"/>
  <c r="L538"/>
  <c r="M538"/>
  <c r="N538"/>
  <c r="O538"/>
  <c r="P538"/>
  <c r="Q538"/>
  <c r="R538"/>
  <c r="S538"/>
  <c r="T538"/>
  <c r="U538"/>
  <c r="V538"/>
  <c r="W538"/>
  <c r="X538"/>
  <c r="Y538"/>
  <c r="B539"/>
  <c r="C539"/>
  <c r="D539"/>
  <c r="E539"/>
  <c r="F539"/>
  <c r="G539"/>
  <c r="H539"/>
  <c r="I539"/>
  <c r="J539"/>
  <c r="K539"/>
  <c r="L539"/>
  <c r="M539"/>
  <c r="N539"/>
  <c r="O539"/>
  <c r="P539"/>
  <c r="Q539"/>
  <c r="R539"/>
  <c r="S539"/>
  <c r="T539"/>
  <c r="U539"/>
  <c r="V539"/>
  <c r="W539"/>
  <c r="X539"/>
  <c r="Y539"/>
  <c r="B540"/>
  <c r="C540"/>
  <c r="D540"/>
  <c r="E540"/>
  <c r="F540"/>
  <c r="G540"/>
  <c r="H540"/>
  <c r="I540"/>
  <c r="J540"/>
  <c r="K540"/>
  <c r="L540"/>
  <c r="M540"/>
  <c r="N540"/>
  <c r="O540"/>
  <c r="P540"/>
  <c r="Q540"/>
  <c r="R540"/>
  <c r="S540"/>
  <c r="T540"/>
  <c r="U540"/>
  <c r="V540"/>
  <c r="W540"/>
  <c r="X540"/>
  <c r="Y540"/>
  <c r="B541"/>
  <c r="C541"/>
  <c r="D541"/>
  <c r="E541"/>
  <c r="F541"/>
  <c r="G541"/>
  <c r="H541"/>
  <c r="I541"/>
  <c r="J541"/>
  <c r="K541"/>
  <c r="L541"/>
  <c r="M541"/>
  <c r="N541"/>
  <c r="O541"/>
  <c r="P541"/>
  <c r="Q541"/>
  <c r="R541"/>
  <c r="S541"/>
  <c r="T541"/>
  <c r="U541"/>
  <c r="V541"/>
  <c r="W541"/>
  <c r="X541"/>
  <c r="Y541"/>
  <c r="B542"/>
  <c r="C542"/>
  <c r="D542"/>
  <c r="E542"/>
  <c r="F542"/>
  <c r="G542"/>
  <c r="H542"/>
  <c r="I542"/>
  <c r="J542"/>
  <c r="K542"/>
  <c r="L542"/>
  <c r="M542"/>
  <c r="N542"/>
  <c r="O542"/>
  <c r="P542"/>
  <c r="Q542"/>
  <c r="R542"/>
  <c r="S542"/>
  <c r="T542"/>
  <c r="U542"/>
  <c r="V542"/>
  <c r="W542"/>
  <c r="X542"/>
  <c r="Y542"/>
  <c r="B543"/>
  <c r="C543"/>
  <c r="D543"/>
  <c r="E543"/>
  <c r="F543"/>
  <c r="G543"/>
  <c r="H543"/>
  <c r="I543"/>
  <c r="J543"/>
  <c r="K543"/>
  <c r="L543"/>
  <c r="M543"/>
  <c r="N543"/>
  <c r="O543"/>
  <c r="P543"/>
  <c r="Q543"/>
  <c r="R543"/>
  <c r="S543"/>
  <c r="T543"/>
  <c r="U543"/>
  <c r="V543"/>
  <c r="W543"/>
  <c r="X543"/>
  <c r="Y543"/>
  <c r="B544"/>
  <c r="C544"/>
  <c r="D544"/>
  <c r="E544"/>
  <c r="F544"/>
  <c r="G544"/>
  <c r="H544"/>
  <c r="I544"/>
  <c r="J544"/>
  <c r="K544"/>
  <c r="L544"/>
  <c r="M544"/>
  <c r="N544"/>
  <c r="O544"/>
  <c r="P544"/>
  <c r="Q544"/>
  <c r="R544"/>
  <c r="S544"/>
  <c r="T544"/>
  <c r="U544"/>
  <c r="V544"/>
  <c r="W544"/>
  <c r="X544"/>
  <c r="Y544"/>
  <c r="B545"/>
  <c r="C545"/>
  <c r="D545"/>
  <c r="E545"/>
  <c r="F545"/>
  <c r="G545"/>
  <c r="H545"/>
  <c r="I545"/>
  <c r="J545"/>
  <c r="K545"/>
  <c r="L545"/>
  <c r="M545"/>
  <c r="N545"/>
  <c r="O545"/>
  <c r="P545"/>
  <c r="Q545"/>
  <c r="R545"/>
  <c r="S545"/>
  <c r="T545"/>
  <c r="U545"/>
  <c r="V545"/>
  <c r="W545"/>
  <c r="X545"/>
  <c r="Y545"/>
  <c r="B546"/>
  <c r="C546"/>
  <c r="D546"/>
  <c r="E546"/>
  <c r="F546"/>
  <c r="G546"/>
  <c r="H546"/>
  <c r="I546"/>
  <c r="J546"/>
  <c r="K546"/>
  <c r="L546"/>
  <c r="M546"/>
  <c r="N546"/>
  <c r="O546"/>
  <c r="P546"/>
  <c r="Q546"/>
  <c r="R546"/>
  <c r="S546"/>
  <c r="T546"/>
  <c r="U546"/>
  <c r="V546"/>
  <c r="W546"/>
  <c r="X546"/>
  <c r="Y546"/>
  <c r="B547"/>
  <c r="C547"/>
  <c r="D547"/>
  <c r="E547"/>
  <c r="F547"/>
  <c r="G547"/>
  <c r="H547"/>
  <c r="I547"/>
  <c r="J547"/>
  <c r="K547"/>
  <c r="L547"/>
  <c r="M547"/>
  <c r="N547"/>
  <c r="O547"/>
  <c r="P547"/>
  <c r="Q547"/>
  <c r="R547"/>
  <c r="S547"/>
  <c r="T547"/>
  <c r="U547"/>
  <c r="V547"/>
  <c r="W547"/>
  <c r="X547"/>
  <c r="Y547"/>
  <c r="B548"/>
  <c r="C548"/>
  <c r="D548"/>
  <c r="E548"/>
  <c r="F548"/>
  <c r="G548"/>
  <c r="H548"/>
  <c r="I548"/>
  <c r="J548"/>
  <c r="K548"/>
  <c r="L548"/>
  <c r="M548"/>
  <c r="N548"/>
  <c r="O548"/>
  <c r="P548"/>
  <c r="Q548"/>
  <c r="R548"/>
  <c r="S548"/>
  <c r="T548"/>
  <c r="U548"/>
  <c r="V548"/>
  <c r="W548"/>
  <c r="X548"/>
  <c r="Y548"/>
  <c r="B549"/>
  <c r="C549"/>
  <c r="D549"/>
  <c r="E549"/>
  <c r="F549"/>
  <c r="G549"/>
  <c r="H549"/>
  <c r="I549"/>
  <c r="J549"/>
  <c r="K549"/>
  <c r="L549"/>
  <c r="M549"/>
  <c r="N549"/>
  <c r="O549"/>
  <c r="P549"/>
  <c r="Q549"/>
  <c r="R549"/>
  <c r="S549"/>
  <c r="T549"/>
  <c r="U549"/>
  <c r="V549"/>
  <c r="W549"/>
  <c r="X549"/>
  <c r="Y549"/>
  <c r="B550"/>
  <c r="C550"/>
  <c r="D550"/>
  <c r="E550"/>
  <c r="F550"/>
  <c r="G550"/>
  <c r="H550"/>
  <c r="I550"/>
  <c r="J550"/>
  <c r="K550"/>
  <c r="L550"/>
  <c r="M550"/>
  <c r="N550"/>
  <c r="O550"/>
  <c r="P550"/>
  <c r="Q550"/>
  <c r="R550"/>
  <c r="S550"/>
  <c r="T550"/>
  <c r="U550"/>
  <c r="V550"/>
  <c r="W550"/>
  <c r="X550"/>
  <c r="Y550"/>
  <c r="B551"/>
  <c r="C551"/>
  <c r="D551"/>
  <c r="E551"/>
  <c r="F551"/>
  <c r="G551"/>
  <c r="H551"/>
  <c r="I551"/>
  <c r="J551"/>
  <c r="K551"/>
  <c r="L551"/>
  <c r="M551"/>
  <c r="N551"/>
  <c r="O551"/>
  <c r="P551"/>
  <c r="Q551"/>
  <c r="R551"/>
  <c r="S551"/>
  <c r="T551"/>
  <c r="U551"/>
  <c r="V551"/>
  <c r="W551"/>
  <c r="X551"/>
  <c r="Y551"/>
  <c r="B552"/>
  <c r="C552"/>
  <c r="D552"/>
  <c r="E552"/>
  <c r="F552"/>
  <c r="G552"/>
  <c r="H552"/>
  <c r="I552"/>
  <c r="J552"/>
  <c r="K552"/>
  <c r="L552"/>
  <c r="M552"/>
  <c r="N552"/>
  <c r="O552"/>
  <c r="P552"/>
  <c r="Q552"/>
  <c r="R552"/>
  <c r="S552"/>
  <c r="T552"/>
  <c r="U552"/>
  <c r="V552"/>
  <c r="W552"/>
  <c r="X552"/>
  <c r="Y552"/>
  <c r="B553"/>
  <c r="C553"/>
  <c r="D553"/>
  <c r="E553"/>
  <c r="F553"/>
  <c r="G553"/>
  <c r="H553"/>
  <c r="I553"/>
  <c r="J553"/>
  <c r="K553"/>
  <c r="L553"/>
  <c r="M553"/>
  <c r="N553"/>
  <c r="O553"/>
  <c r="P553"/>
  <c r="Q553"/>
  <c r="R553"/>
  <c r="S553"/>
  <c r="T553"/>
  <c r="U553"/>
  <c r="V553"/>
  <c r="W553"/>
  <c r="X553"/>
  <c r="Y553"/>
  <c r="B554"/>
  <c r="C554"/>
  <c r="D554"/>
  <c r="E554"/>
  <c r="F554"/>
  <c r="G554"/>
  <c r="H554"/>
  <c r="I554"/>
  <c r="J554"/>
  <c r="K554"/>
  <c r="L554"/>
  <c r="M554"/>
  <c r="N554"/>
  <c r="O554"/>
  <c r="P554"/>
  <c r="Q554"/>
  <c r="R554"/>
  <c r="S554"/>
  <c r="T554"/>
  <c r="U554"/>
  <c r="V554"/>
  <c r="W554"/>
  <c r="X554"/>
  <c r="Y554"/>
  <c r="B555"/>
  <c r="C555"/>
  <c r="D555"/>
  <c r="E555"/>
  <c r="F555"/>
  <c r="G555"/>
  <c r="H555"/>
  <c r="I555"/>
  <c r="J555"/>
  <c r="K555"/>
  <c r="L555"/>
  <c r="M555"/>
  <c r="N555"/>
  <c r="O555"/>
  <c r="P555"/>
  <c r="Q555"/>
  <c r="R555"/>
  <c r="S555"/>
  <c r="T555"/>
  <c r="U555"/>
  <c r="V555"/>
  <c r="W555"/>
  <c r="X555"/>
  <c r="Y555"/>
  <c r="B556"/>
  <c r="C556"/>
  <c r="D556"/>
  <c r="E556"/>
  <c r="F556"/>
  <c r="G556"/>
  <c r="H556"/>
  <c r="I556"/>
  <c r="J556"/>
  <c r="K556"/>
  <c r="L556"/>
  <c r="M556"/>
  <c r="N556"/>
  <c r="O556"/>
  <c r="P556"/>
  <c r="Q556"/>
  <c r="R556"/>
  <c r="S556"/>
  <c r="T556"/>
  <c r="U556"/>
  <c r="V556"/>
  <c r="W556"/>
  <c r="X556"/>
  <c r="Y556"/>
  <c r="B557"/>
  <c r="C557"/>
  <c r="D557"/>
  <c r="E557"/>
  <c r="F557"/>
  <c r="G557"/>
  <c r="H557"/>
  <c r="I557"/>
  <c r="J557"/>
  <c r="K557"/>
  <c r="L557"/>
  <c r="M557"/>
  <c r="N557"/>
  <c r="O557"/>
  <c r="P557"/>
  <c r="Q557"/>
  <c r="R557"/>
  <c r="S557"/>
  <c r="T557"/>
  <c r="U557"/>
  <c r="V557"/>
  <c r="W557"/>
  <c r="X557"/>
  <c r="Y557"/>
  <c r="B558"/>
  <c r="C558"/>
  <c r="D558"/>
  <c r="E558"/>
  <c r="F558"/>
  <c r="G558"/>
  <c r="H558"/>
  <c r="I558"/>
  <c r="J558"/>
  <c r="K558"/>
  <c r="L558"/>
  <c r="M558"/>
  <c r="N558"/>
  <c r="O558"/>
  <c r="P558"/>
  <c r="Q558"/>
  <c r="R558"/>
  <c r="S558"/>
  <c r="T558"/>
  <c r="U558"/>
  <c r="V558"/>
  <c r="W558"/>
  <c r="X558"/>
  <c r="Y558"/>
  <c r="B559"/>
  <c r="C559"/>
  <c r="D559"/>
  <c r="E559"/>
  <c r="F559"/>
  <c r="G559"/>
  <c r="H559"/>
  <c r="I559"/>
  <c r="J559"/>
  <c r="K559"/>
  <c r="L559"/>
  <c r="M559"/>
  <c r="N559"/>
  <c r="O559"/>
  <c r="P559"/>
  <c r="Q559"/>
  <c r="R559"/>
  <c r="S559"/>
  <c r="T559"/>
  <c r="U559"/>
  <c r="V559"/>
  <c r="W559"/>
  <c r="X559"/>
  <c r="Y559"/>
  <c r="B560"/>
  <c r="C560"/>
  <c r="D560"/>
  <c r="E560"/>
  <c r="F560"/>
  <c r="G560"/>
  <c r="H560"/>
  <c r="I560"/>
  <c r="J560"/>
  <c r="K560"/>
  <c r="L560"/>
  <c r="M560"/>
  <c r="N560"/>
  <c r="O560"/>
  <c r="P560"/>
  <c r="Q560"/>
  <c r="R560"/>
  <c r="S560"/>
  <c r="T560"/>
  <c r="U560"/>
  <c r="V560"/>
  <c r="W560"/>
  <c r="X560"/>
  <c r="Y560"/>
  <c r="B561"/>
  <c r="C561"/>
  <c r="D561"/>
  <c r="E561"/>
  <c r="F561"/>
  <c r="G561"/>
  <c r="H561"/>
  <c r="I561"/>
  <c r="J561"/>
  <c r="K561"/>
  <c r="L561"/>
  <c r="M561"/>
  <c r="N561"/>
  <c r="O561"/>
  <c r="P561"/>
  <c r="Q561"/>
  <c r="R561"/>
  <c r="S561"/>
  <c r="T561"/>
  <c r="U561"/>
  <c r="V561"/>
  <c r="W561"/>
  <c r="X561"/>
  <c r="Y561"/>
  <c r="B562"/>
  <c r="C562"/>
  <c r="D562"/>
  <c r="E562"/>
  <c r="F562"/>
  <c r="G562"/>
  <c r="H562"/>
  <c r="I562"/>
  <c r="J562"/>
  <c r="K562"/>
  <c r="L562"/>
  <c r="M562"/>
  <c r="N562"/>
  <c r="O562"/>
  <c r="P562"/>
  <c r="Q562"/>
  <c r="R562"/>
  <c r="S562"/>
  <c r="T562"/>
  <c r="U562"/>
  <c r="V562"/>
  <c r="W562"/>
  <c r="X562"/>
  <c r="Y562"/>
  <c r="B563"/>
  <c r="C563"/>
  <c r="D563"/>
  <c r="E563"/>
  <c r="F563"/>
  <c r="G563"/>
  <c r="H563"/>
  <c r="I563"/>
  <c r="J563"/>
  <c r="K563"/>
  <c r="L563"/>
  <c r="M563"/>
  <c r="N563"/>
  <c r="O563"/>
  <c r="P563"/>
  <c r="Q563"/>
  <c r="R563"/>
  <c r="S563"/>
  <c r="T563"/>
  <c r="U563"/>
  <c r="V563"/>
  <c r="W563"/>
  <c r="X563"/>
  <c r="Y563"/>
  <c r="B564"/>
  <c r="C564"/>
  <c r="D564"/>
  <c r="E564"/>
  <c r="F564"/>
  <c r="G564"/>
  <c r="H564"/>
  <c r="I564"/>
  <c r="J564"/>
  <c r="K564"/>
  <c r="L564"/>
  <c r="M564"/>
  <c r="N564"/>
  <c r="O564"/>
  <c r="P564"/>
  <c r="Q564"/>
  <c r="R564"/>
  <c r="S564"/>
  <c r="T564"/>
  <c r="U564"/>
  <c r="V564"/>
  <c r="W564"/>
  <c r="X564"/>
  <c r="Y564"/>
  <c r="B565"/>
  <c r="C565"/>
  <c r="D565"/>
  <c r="E565"/>
  <c r="F565"/>
  <c r="G565"/>
  <c r="H565"/>
  <c r="I565"/>
  <c r="J565"/>
  <c r="K565"/>
  <c r="L565"/>
  <c r="M565"/>
  <c r="N565"/>
  <c r="O565"/>
  <c r="P565"/>
  <c r="Q565"/>
  <c r="R565"/>
  <c r="S565"/>
  <c r="T565"/>
  <c r="U565"/>
  <c r="V565"/>
  <c r="W565"/>
  <c r="X565"/>
  <c r="Y565"/>
  <c r="B566"/>
  <c r="C566"/>
  <c r="D566"/>
  <c r="E566"/>
  <c r="F566"/>
  <c r="G566"/>
  <c r="H566"/>
  <c r="I566"/>
  <c r="J566"/>
  <c r="K566"/>
  <c r="L566"/>
  <c r="M566"/>
  <c r="N566"/>
  <c r="O566"/>
  <c r="P566"/>
  <c r="Q566"/>
  <c r="R566"/>
  <c r="S566"/>
  <c r="T566"/>
  <c r="U566"/>
  <c r="V566"/>
  <c r="W566"/>
  <c r="X566"/>
  <c r="Y566"/>
  <c r="B572"/>
  <c r="C572"/>
  <c r="D572"/>
  <c r="E572"/>
  <c r="F572"/>
  <c r="G572"/>
  <c r="H572"/>
  <c r="I572"/>
  <c r="J572"/>
  <c r="K572"/>
  <c r="L572"/>
  <c r="M572"/>
  <c r="N572"/>
  <c r="O572"/>
  <c r="P572"/>
  <c r="Q572"/>
  <c r="R572"/>
  <c r="S572"/>
  <c r="T572"/>
  <c r="U572"/>
  <c r="V572"/>
  <c r="W572"/>
  <c r="X572"/>
  <c r="Y572"/>
  <c r="B573"/>
  <c r="C573"/>
  <c r="D573"/>
  <c r="E573"/>
  <c r="F573"/>
  <c r="G573"/>
  <c r="H573"/>
  <c r="I573"/>
  <c r="J573"/>
  <c r="K573"/>
  <c r="L573"/>
  <c r="M573"/>
  <c r="N573"/>
  <c r="O573"/>
  <c r="P573"/>
  <c r="Q573"/>
  <c r="R573"/>
  <c r="S573"/>
  <c r="T573"/>
  <c r="U573"/>
  <c r="V573"/>
  <c r="W573"/>
  <c r="X573"/>
  <c r="Y573"/>
  <c r="B574"/>
  <c r="C574"/>
  <c r="D574"/>
  <c r="E574"/>
  <c r="F574"/>
  <c r="G574"/>
  <c r="H574"/>
  <c r="I574"/>
  <c r="J574"/>
  <c r="K574"/>
  <c r="L574"/>
  <c r="M574"/>
  <c r="N574"/>
  <c r="O574"/>
  <c r="P574"/>
  <c r="Q574"/>
  <c r="R574"/>
  <c r="S574"/>
  <c r="T574"/>
  <c r="U574"/>
  <c r="V574"/>
  <c r="W574"/>
  <c r="X574"/>
  <c r="Y574"/>
  <c r="B575"/>
  <c r="C575"/>
  <c r="D575"/>
  <c r="E575"/>
  <c r="F575"/>
  <c r="G575"/>
  <c r="H575"/>
  <c r="I575"/>
  <c r="J575"/>
  <c r="K575"/>
  <c r="L575"/>
  <c r="M575"/>
  <c r="N575"/>
  <c r="O575"/>
  <c r="P575"/>
  <c r="Q575"/>
  <c r="R575"/>
  <c r="S575"/>
  <c r="T575"/>
  <c r="U575"/>
  <c r="V575"/>
  <c r="W575"/>
  <c r="X575"/>
  <c r="Y575"/>
  <c r="B576"/>
  <c r="C576"/>
  <c r="D576"/>
  <c r="E576"/>
  <c r="F576"/>
  <c r="G576"/>
  <c r="H576"/>
  <c r="I576"/>
  <c r="J576"/>
  <c r="K576"/>
  <c r="L576"/>
  <c r="M576"/>
  <c r="N576"/>
  <c r="O576"/>
  <c r="P576"/>
  <c r="Q576"/>
  <c r="R576"/>
  <c r="S576"/>
  <c r="T576"/>
  <c r="U576"/>
  <c r="V576"/>
  <c r="W576"/>
  <c r="X576"/>
  <c r="Y576"/>
  <c r="B577"/>
  <c r="C577"/>
  <c r="D577"/>
  <c r="E577"/>
  <c r="F577"/>
  <c r="G577"/>
  <c r="H577"/>
  <c r="I577"/>
  <c r="J577"/>
  <c r="K577"/>
  <c r="L577"/>
  <c r="M577"/>
  <c r="N577"/>
  <c r="O577"/>
  <c r="P577"/>
  <c r="Q577"/>
  <c r="R577"/>
  <c r="S577"/>
  <c r="T577"/>
  <c r="U577"/>
  <c r="V577"/>
  <c r="W577"/>
  <c r="X577"/>
  <c r="Y577"/>
  <c r="B578"/>
  <c r="C578"/>
  <c r="D578"/>
  <c r="E578"/>
  <c r="F578"/>
  <c r="G578"/>
  <c r="H578"/>
  <c r="I578"/>
  <c r="J578"/>
  <c r="K578"/>
  <c r="L578"/>
  <c r="M578"/>
  <c r="N578"/>
  <c r="O578"/>
  <c r="P578"/>
  <c r="Q578"/>
  <c r="R578"/>
  <c r="S578"/>
  <c r="T578"/>
  <c r="U578"/>
  <c r="V578"/>
  <c r="W578"/>
  <c r="X578"/>
  <c r="Y578"/>
  <c r="B579"/>
  <c r="C579"/>
  <c r="D579"/>
  <c r="E579"/>
  <c r="F579"/>
  <c r="G579"/>
  <c r="H579"/>
  <c r="I579"/>
  <c r="J579"/>
  <c r="K579"/>
  <c r="L579"/>
  <c r="M579"/>
  <c r="N579"/>
  <c r="O579"/>
  <c r="P579"/>
  <c r="Q579"/>
  <c r="R579"/>
  <c r="S579"/>
  <c r="T579"/>
  <c r="U579"/>
  <c r="V579"/>
  <c r="W579"/>
  <c r="X579"/>
  <c r="Y579"/>
  <c r="B580"/>
  <c r="C580"/>
  <c r="D580"/>
  <c r="E580"/>
  <c r="F580"/>
  <c r="G580"/>
  <c r="H580"/>
  <c r="I580"/>
  <c r="J580"/>
  <c r="K580"/>
  <c r="L580"/>
  <c r="M580"/>
  <c r="N580"/>
  <c r="O580"/>
  <c r="P580"/>
  <c r="Q580"/>
  <c r="R580"/>
  <c r="S580"/>
  <c r="T580"/>
  <c r="U580"/>
  <c r="V580"/>
  <c r="W580"/>
  <c r="X580"/>
  <c r="Y580"/>
  <c r="B581"/>
  <c r="C581"/>
  <c r="D581"/>
  <c r="E581"/>
  <c r="F581"/>
  <c r="G581"/>
  <c r="H581"/>
  <c r="I581"/>
  <c r="J581"/>
  <c r="K581"/>
  <c r="L581"/>
  <c r="M581"/>
  <c r="N581"/>
  <c r="O581"/>
  <c r="P581"/>
  <c r="Q581"/>
  <c r="R581"/>
  <c r="S581"/>
  <c r="T581"/>
  <c r="U581"/>
  <c r="V581"/>
  <c r="W581"/>
  <c r="X581"/>
  <c r="Y581"/>
  <c r="B582"/>
  <c r="C582"/>
  <c r="D582"/>
  <c r="E582"/>
  <c r="F582"/>
  <c r="G582"/>
  <c r="H582"/>
  <c r="I582"/>
  <c r="J582"/>
  <c r="K582"/>
  <c r="L582"/>
  <c r="M582"/>
  <c r="N582"/>
  <c r="O582"/>
  <c r="P582"/>
  <c r="Q582"/>
  <c r="R582"/>
  <c r="S582"/>
  <c r="T582"/>
  <c r="U582"/>
  <c r="V582"/>
  <c r="W582"/>
  <c r="X582"/>
  <c r="Y582"/>
  <c r="B583"/>
  <c r="C583"/>
  <c r="D583"/>
  <c r="E583"/>
  <c r="F583"/>
  <c r="G583"/>
  <c r="H583"/>
  <c r="I583"/>
  <c r="J583"/>
  <c r="K583"/>
  <c r="L583"/>
  <c r="M583"/>
  <c r="N583"/>
  <c r="O583"/>
  <c r="P583"/>
  <c r="Q583"/>
  <c r="R583"/>
  <c r="S583"/>
  <c r="T583"/>
  <c r="U583"/>
  <c r="V583"/>
  <c r="W583"/>
  <c r="X583"/>
  <c r="Y583"/>
  <c r="B584"/>
  <c r="C584"/>
  <c r="D584"/>
  <c r="E584"/>
  <c r="F584"/>
  <c r="G584"/>
  <c r="H584"/>
  <c r="I584"/>
  <c r="J584"/>
  <c r="K584"/>
  <c r="L584"/>
  <c r="M584"/>
  <c r="N584"/>
  <c r="O584"/>
  <c r="P584"/>
  <c r="Q584"/>
  <c r="R584"/>
  <c r="S584"/>
  <c r="T584"/>
  <c r="U584"/>
  <c r="V584"/>
  <c r="W584"/>
  <c r="X584"/>
  <c r="Y584"/>
  <c r="B585"/>
  <c r="C585"/>
  <c r="D585"/>
  <c r="E585"/>
  <c r="F585"/>
  <c r="G585"/>
  <c r="H585"/>
  <c r="I585"/>
  <c r="J585"/>
  <c r="K585"/>
  <c r="L585"/>
  <c r="M585"/>
  <c r="N585"/>
  <c r="O585"/>
  <c r="P585"/>
  <c r="Q585"/>
  <c r="R585"/>
  <c r="S585"/>
  <c r="T585"/>
  <c r="U585"/>
  <c r="V585"/>
  <c r="W585"/>
  <c r="X585"/>
  <c r="Y585"/>
  <c r="B586"/>
  <c r="C586"/>
  <c r="D586"/>
  <c r="E586"/>
  <c r="F586"/>
  <c r="G586"/>
  <c r="H586"/>
  <c r="I586"/>
  <c r="J586"/>
  <c r="K586"/>
  <c r="L586"/>
  <c r="M586"/>
  <c r="N586"/>
  <c r="O586"/>
  <c r="P586"/>
  <c r="Q586"/>
  <c r="R586"/>
  <c r="S586"/>
  <c r="T586"/>
  <c r="U586"/>
  <c r="V586"/>
  <c r="W586"/>
  <c r="X586"/>
  <c r="Y586"/>
  <c r="B587"/>
  <c r="C587"/>
  <c r="D587"/>
  <c r="E587"/>
  <c r="F587"/>
  <c r="G587"/>
  <c r="H587"/>
  <c r="I587"/>
  <c r="J587"/>
  <c r="K587"/>
  <c r="L587"/>
  <c r="M587"/>
  <c r="N587"/>
  <c r="O587"/>
  <c r="P587"/>
  <c r="Q587"/>
  <c r="R587"/>
  <c r="S587"/>
  <c r="T587"/>
  <c r="U587"/>
  <c r="V587"/>
  <c r="W587"/>
  <c r="X587"/>
  <c r="Y587"/>
  <c r="B588"/>
  <c r="C588"/>
  <c r="D588"/>
  <c r="E588"/>
  <c r="F588"/>
  <c r="G588"/>
  <c r="H588"/>
  <c r="I588"/>
  <c r="J588"/>
  <c r="K588"/>
  <c r="L588"/>
  <c r="M588"/>
  <c r="N588"/>
  <c r="O588"/>
  <c r="P588"/>
  <c r="Q588"/>
  <c r="R588"/>
  <c r="S588"/>
  <c r="T588"/>
  <c r="U588"/>
  <c r="V588"/>
  <c r="W588"/>
  <c r="X588"/>
  <c r="Y588"/>
  <c r="B589"/>
  <c r="C589"/>
  <c r="D589"/>
  <c r="E589"/>
  <c r="F589"/>
  <c r="G589"/>
  <c r="H589"/>
  <c r="I589"/>
  <c r="J589"/>
  <c r="K589"/>
  <c r="L589"/>
  <c r="M589"/>
  <c r="N589"/>
  <c r="O589"/>
  <c r="P589"/>
  <c r="Q589"/>
  <c r="R589"/>
  <c r="S589"/>
  <c r="T589"/>
  <c r="U589"/>
  <c r="V589"/>
  <c r="W589"/>
  <c r="X589"/>
  <c r="Y589"/>
  <c r="B590"/>
  <c r="C590"/>
  <c r="D590"/>
  <c r="E590"/>
  <c r="F590"/>
  <c r="G590"/>
  <c r="H590"/>
  <c r="I590"/>
  <c r="J590"/>
  <c r="K590"/>
  <c r="L590"/>
  <c r="M590"/>
  <c r="N590"/>
  <c r="O590"/>
  <c r="P590"/>
  <c r="Q590"/>
  <c r="R590"/>
  <c r="S590"/>
  <c r="T590"/>
  <c r="U590"/>
  <c r="V590"/>
  <c r="W590"/>
  <c r="X590"/>
  <c r="Y590"/>
  <c r="B591"/>
  <c r="C591"/>
  <c r="D591"/>
  <c r="E591"/>
  <c r="F591"/>
  <c r="G591"/>
  <c r="H591"/>
  <c r="I591"/>
  <c r="J591"/>
  <c r="K591"/>
  <c r="L591"/>
  <c r="M591"/>
  <c r="N591"/>
  <c r="O591"/>
  <c r="P591"/>
  <c r="Q591"/>
  <c r="R591"/>
  <c r="S591"/>
  <c r="T591"/>
  <c r="U591"/>
  <c r="V591"/>
  <c r="W591"/>
  <c r="X591"/>
  <c r="Y591"/>
  <c r="B592"/>
  <c r="C592"/>
  <c r="D592"/>
  <c r="E592"/>
  <c r="F592"/>
  <c r="G592"/>
  <c r="H592"/>
  <c r="I592"/>
  <c r="J592"/>
  <c r="K592"/>
  <c r="L592"/>
  <c r="M592"/>
  <c r="N592"/>
  <c r="O592"/>
  <c r="P592"/>
  <c r="Q592"/>
  <c r="R592"/>
  <c r="S592"/>
  <c r="T592"/>
  <c r="U592"/>
  <c r="V592"/>
  <c r="W592"/>
  <c r="X592"/>
  <c r="Y592"/>
  <c r="B593"/>
  <c r="C593"/>
  <c r="D593"/>
  <c r="E593"/>
  <c r="F593"/>
  <c r="G593"/>
  <c r="H593"/>
  <c r="I593"/>
  <c r="J593"/>
  <c r="K593"/>
  <c r="L593"/>
  <c r="M593"/>
  <c r="N593"/>
  <c r="O593"/>
  <c r="P593"/>
  <c r="Q593"/>
  <c r="R593"/>
  <c r="S593"/>
  <c r="T593"/>
  <c r="U593"/>
  <c r="V593"/>
  <c r="W593"/>
  <c r="X593"/>
  <c r="Y593"/>
  <c r="B594"/>
  <c r="C594"/>
  <c r="D594"/>
  <c r="E594"/>
  <c r="F594"/>
  <c r="G594"/>
  <c r="H594"/>
  <c r="I594"/>
  <c r="J594"/>
  <c r="K594"/>
  <c r="L594"/>
  <c r="M594"/>
  <c r="N594"/>
  <c r="O594"/>
  <c r="P594"/>
  <c r="Q594"/>
  <c r="R594"/>
  <c r="S594"/>
  <c r="T594"/>
  <c r="U594"/>
  <c r="V594"/>
  <c r="W594"/>
  <c r="X594"/>
  <c r="Y594"/>
  <c r="B595"/>
  <c r="C595"/>
  <c r="D595"/>
  <c r="E595"/>
  <c r="F595"/>
  <c r="G595"/>
  <c r="H595"/>
  <c r="I595"/>
  <c r="J595"/>
  <c r="K595"/>
  <c r="L595"/>
  <c r="M595"/>
  <c r="N595"/>
  <c r="O595"/>
  <c r="P595"/>
  <c r="Q595"/>
  <c r="R595"/>
  <c r="S595"/>
  <c r="T595"/>
  <c r="U595"/>
  <c r="V595"/>
  <c r="W595"/>
  <c r="X595"/>
  <c r="Y595"/>
  <c r="B596"/>
  <c r="C596"/>
  <c r="D596"/>
  <c r="E596"/>
  <c r="F596"/>
  <c r="G596"/>
  <c r="H596"/>
  <c r="I596"/>
  <c r="J596"/>
  <c r="K596"/>
  <c r="L596"/>
  <c r="M596"/>
  <c r="N596"/>
  <c r="O596"/>
  <c r="P596"/>
  <c r="Q596"/>
  <c r="R596"/>
  <c r="S596"/>
  <c r="T596"/>
  <c r="U596"/>
  <c r="V596"/>
  <c r="W596"/>
  <c r="X596"/>
  <c r="Y596"/>
  <c r="B597"/>
  <c r="C597"/>
  <c r="D597"/>
  <c r="E597"/>
  <c r="F597"/>
  <c r="G597"/>
  <c r="H597"/>
  <c r="I597"/>
  <c r="J597"/>
  <c r="K597"/>
  <c r="L597"/>
  <c r="M597"/>
  <c r="N597"/>
  <c r="O597"/>
  <c r="P597"/>
  <c r="Q597"/>
  <c r="R597"/>
  <c r="S597"/>
  <c r="T597"/>
  <c r="U597"/>
  <c r="V597"/>
  <c r="W597"/>
  <c r="X597"/>
  <c r="Y597"/>
  <c r="B598"/>
  <c r="C598"/>
  <c r="D598"/>
  <c r="E598"/>
  <c r="F598"/>
  <c r="G598"/>
  <c r="H598"/>
  <c r="I598"/>
  <c r="J598"/>
  <c r="K598"/>
  <c r="L598"/>
  <c r="M598"/>
  <c r="N598"/>
  <c r="O598"/>
  <c r="P598"/>
  <c r="Q598"/>
  <c r="R598"/>
  <c r="S598"/>
  <c r="T598"/>
  <c r="U598"/>
  <c r="V598"/>
  <c r="W598"/>
  <c r="X598"/>
  <c r="Y598"/>
  <c r="B599"/>
  <c r="C599"/>
  <c r="D599"/>
  <c r="E599"/>
  <c r="F599"/>
  <c r="G599"/>
  <c r="H599"/>
  <c r="I599"/>
  <c r="J599"/>
  <c r="K599"/>
  <c r="L599"/>
  <c r="M599"/>
  <c r="N599"/>
  <c r="O599"/>
  <c r="P599"/>
  <c r="Q599"/>
  <c r="R599"/>
  <c r="S599"/>
  <c r="T599"/>
  <c r="U599"/>
  <c r="V599"/>
  <c r="W599"/>
  <c r="X599"/>
  <c r="Y599"/>
  <c r="B600"/>
  <c r="C600"/>
  <c r="D600"/>
  <c r="E600"/>
  <c r="F600"/>
  <c r="G600"/>
  <c r="H600"/>
  <c r="I600"/>
  <c r="J600"/>
  <c r="K600"/>
  <c r="L600"/>
  <c r="M600"/>
  <c r="N600"/>
  <c r="O600"/>
  <c r="P600"/>
  <c r="Q600"/>
  <c r="R600"/>
  <c r="S600"/>
  <c r="T600"/>
  <c r="U600"/>
  <c r="V600"/>
  <c r="W600"/>
  <c r="X600"/>
  <c r="Y600"/>
  <c r="B601"/>
  <c r="C601"/>
  <c r="D601"/>
  <c r="E601"/>
  <c r="F601"/>
  <c r="G601"/>
  <c r="H601"/>
  <c r="I601"/>
  <c r="J601"/>
  <c r="K601"/>
  <c r="L601"/>
  <c r="M601"/>
  <c r="N601"/>
  <c r="O601"/>
  <c r="P601"/>
  <c r="Q601"/>
  <c r="R601"/>
  <c r="S601"/>
  <c r="T601"/>
  <c r="U601"/>
  <c r="V601"/>
  <c r="W601"/>
  <c r="X601"/>
  <c r="Y601"/>
  <c r="B602"/>
  <c r="C602"/>
  <c r="D602"/>
  <c r="E602"/>
  <c r="F602"/>
  <c r="G602"/>
  <c r="H602"/>
  <c r="I602"/>
  <c r="J602"/>
  <c r="K602"/>
  <c r="L602"/>
  <c r="M602"/>
  <c r="N602"/>
  <c r="O602"/>
  <c r="P602"/>
  <c r="Q602"/>
  <c r="R602"/>
  <c r="S602"/>
  <c r="T602"/>
  <c r="U602"/>
  <c r="V602"/>
  <c r="W602"/>
  <c r="X602"/>
  <c r="Y602"/>
  <c r="F609"/>
  <c r="A614"/>
  <c r="F618"/>
  <c r="B628"/>
  <c r="C628"/>
  <c r="D628"/>
  <c r="E628"/>
  <c r="F628"/>
  <c r="G628"/>
  <c r="H628"/>
  <c r="I628"/>
  <c r="J628"/>
  <c r="K628"/>
  <c r="L628"/>
  <c r="M628"/>
  <c r="N628"/>
  <c r="O628"/>
  <c r="P628"/>
  <c r="Q628"/>
  <c r="R628"/>
  <c r="S628"/>
  <c r="T628"/>
  <c r="U628"/>
  <c r="V628"/>
  <c r="W628"/>
  <c r="X628"/>
  <c r="Y628"/>
  <c r="B629"/>
  <c r="C629"/>
  <c r="D629"/>
  <c r="E629"/>
  <c r="F629"/>
  <c r="G629"/>
  <c r="H629"/>
  <c r="I629"/>
  <c r="J629"/>
  <c r="K629"/>
  <c r="L629"/>
  <c r="M629"/>
  <c r="N629"/>
  <c r="O629"/>
  <c r="P629"/>
  <c r="Q629"/>
  <c r="R629"/>
  <c r="S629"/>
  <c r="T629"/>
  <c r="U629"/>
  <c r="V629"/>
  <c r="W629"/>
  <c r="X629"/>
  <c r="Y629"/>
  <c r="B630"/>
  <c r="C630"/>
  <c r="D630"/>
  <c r="E630"/>
  <c r="F630"/>
  <c r="G630"/>
  <c r="H630"/>
  <c r="I630"/>
  <c r="J630"/>
  <c r="K630"/>
  <c r="L630"/>
  <c r="M630"/>
  <c r="N630"/>
  <c r="O630"/>
  <c r="P630"/>
  <c r="Q630"/>
  <c r="R630"/>
  <c r="S630"/>
  <c r="T630"/>
  <c r="U630"/>
  <c r="V630"/>
  <c r="W630"/>
  <c r="X630"/>
  <c r="Y630"/>
  <c r="B631"/>
  <c r="C631"/>
  <c r="D631"/>
  <c r="E631"/>
  <c r="F631"/>
  <c r="G631"/>
  <c r="H631"/>
  <c r="I631"/>
  <c r="J631"/>
  <c r="K631"/>
  <c r="L631"/>
  <c r="M631"/>
  <c r="N631"/>
  <c r="O631"/>
  <c r="P631"/>
  <c r="Q631"/>
  <c r="R631"/>
  <c r="S631"/>
  <c r="T631"/>
  <c r="U631"/>
  <c r="V631"/>
  <c r="W631"/>
  <c r="X631"/>
  <c r="Y631"/>
  <c r="B632"/>
  <c r="C632"/>
  <c r="D632"/>
  <c r="E632"/>
  <c r="F632"/>
  <c r="G632"/>
  <c r="H632"/>
  <c r="I632"/>
  <c r="J632"/>
  <c r="K632"/>
  <c r="L632"/>
  <c r="M632"/>
  <c r="N632"/>
  <c r="O632"/>
  <c r="P632"/>
  <c r="Q632"/>
  <c r="R632"/>
  <c r="S632"/>
  <c r="T632"/>
  <c r="U632"/>
  <c r="V632"/>
  <c r="W632"/>
  <c r="X632"/>
  <c r="Y632"/>
  <c r="B633"/>
  <c r="C633"/>
  <c r="D633"/>
  <c r="E633"/>
  <c r="F633"/>
  <c r="G633"/>
  <c r="H633"/>
  <c r="I633"/>
  <c r="J633"/>
  <c r="K633"/>
  <c r="L633"/>
  <c r="M633"/>
  <c r="N633"/>
  <c r="O633"/>
  <c r="P633"/>
  <c r="Q633"/>
  <c r="R633"/>
  <c r="S633"/>
  <c r="T633"/>
  <c r="U633"/>
  <c r="V633"/>
  <c r="W633"/>
  <c r="X633"/>
  <c r="Y633"/>
  <c r="B634"/>
  <c r="C634"/>
  <c r="D634"/>
  <c r="E634"/>
  <c r="F634"/>
  <c r="G634"/>
  <c r="H634"/>
  <c r="I634"/>
  <c r="J634"/>
  <c r="K634"/>
  <c r="L634"/>
  <c r="M634"/>
  <c r="N634"/>
  <c r="O634"/>
  <c r="P634"/>
  <c r="Q634"/>
  <c r="R634"/>
  <c r="S634"/>
  <c r="T634"/>
  <c r="U634"/>
  <c r="V634"/>
  <c r="W634"/>
  <c r="X634"/>
  <c r="Y634"/>
  <c r="B635"/>
  <c r="C635"/>
  <c r="D635"/>
  <c r="E635"/>
  <c r="F635"/>
  <c r="G635"/>
  <c r="H635"/>
  <c r="I635"/>
  <c r="J635"/>
  <c r="K635"/>
  <c r="L635"/>
  <c r="M635"/>
  <c r="N635"/>
  <c r="O635"/>
  <c r="P635"/>
  <c r="Q635"/>
  <c r="R635"/>
  <c r="S635"/>
  <c r="T635"/>
  <c r="U635"/>
  <c r="V635"/>
  <c r="W635"/>
  <c r="X635"/>
  <c r="Y635"/>
  <c r="B636"/>
  <c r="C636"/>
  <c r="D636"/>
  <c r="E636"/>
  <c r="F636"/>
  <c r="G636"/>
  <c r="H636"/>
  <c r="I636"/>
  <c r="J636"/>
  <c r="K636"/>
  <c r="L636"/>
  <c r="M636"/>
  <c r="N636"/>
  <c r="O636"/>
  <c r="P636"/>
  <c r="Q636"/>
  <c r="R636"/>
  <c r="S636"/>
  <c r="T636"/>
  <c r="U636"/>
  <c r="V636"/>
  <c r="W636"/>
  <c r="X636"/>
  <c r="Y636"/>
  <c r="B637"/>
  <c r="C637"/>
  <c r="D637"/>
  <c r="E637"/>
  <c r="F637"/>
  <c r="G637"/>
  <c r="H637"/>
  <c r="I637"/>
  <c r="J637"/>
  <c r="K637"/>
  <c r="L637"/>
  <c r="M637"/>
  <c r="N637"/>
  <c r="O637"/>
  <c r="P637"/>
  <c r="Q637"/>
  <c r="R637"/>
  <c r="S637"/>
  <c r="T637"/>
  <c r="U637"/>
  <c r="V637"/>
  <c r="W637"/>
  <c r="X637"/>
  <c r="Y637"/>
  <c r="B638"/>
  <c r="C638"/>
  <c r="D638"/>
  <c r="E638"/>
  <c r="F638"/>
  <c r="G638"/>
  <c r="H638"/>
  <c r="I638"/>
  <c r="J638"/>
  <c r="K638"/>
  <c r="L638"/>
  <c r="M638"/>
  <c r="N638"/>
  <c r="O638"/>
  <c r="P638"/>
  <c r="Q638"/>
  <c r="R638"/>
  <c r="S638"/>
  <c r="T638"/>
  <c r="U638"/>
  <c r="V638"/>
  <c r="W638"/>
  <c r="X638"/>
  <c r="Y638"/>
  <c r="B639"/>
  <c r="C639"/>
  <c r="D639"/>
  <c r="E639"/>
  <c r="F639"/>
  <c r="G639"/>
  <c r="H639"/>
  <c r="I639"/>
  <c r="J639"/>
  <c r="K639"/>
  <c r="L639"/>
  <c r="M639"/>
  <c r="N639"/>
  <c r="O639"/>
  <c r="P639"/>
  <c r="Q639"/>
  <c r="R639"/>
  <c r="S639"/>
  <c r="T639"/>
  <c r="U639"/>
  <c r="V639"/>
  <c r="W639"/>
  <c r="X639"/>
  <c r="Y639"/>
  <c r="B640"/>
  <c r="C640"/>
  <c r="D640"/>
  <c r="E640"/>
  <c r="F640"/>
  <c r="G640"/>
  <c r="H640"/>
  <c r="I640"/>
  <c r="J640"/>
  <c r="K640"/>
  <c r="L640"/>
  <c r="M640"/>
  <c r="N640"/>
  <c r="O640"/>
  <c r="P640"/>
  <c r="Q640"/>
  <c r="R640"/>
  <c r="S640"/>
  <c r="T640"/>
  <c r="U640"/>
  <c r="V640"/>
  <c r="W640"/>
  <c r="X640"/>
  <c r="Y640"/>
  <c r="B641"/>
  <c r="C641"/>
  <c r="D641"/>
  <c r="E641"/>
  <c r="F641"/>
  <c r="G641"/>
  <c r="H641"/>
  <c r="I641"/>
  <c r="J641"/>
  <c r="K641"/>
  <c r="L641"/>
  <c r="M641"/>
  <c r="N641"/>
  <c r="O641"/>
  <c r="P641"/>
  <c r="Q641"/>
  <c r="R641"/>
  <c r="S641"/>
  <c r="T641"/>
  <c r="U641"/>
  <c r="V641"/>
  <c r="W641"/>
  <c r="X641"/>
  <c r="Y641"/>
  <c r="B642"/>
  <c r="C642"/>
  <c r="D642"/>
  <c r="E642"/>
  <c r="F642"/>
  <c r="G642"/>
  <c r="H642"/>
  <c r="I642"/>
  <c r="J642"/>
  <c r="K642"/>
  <c r="L642"/>
  <c r="M642"/>
  <c r="N642"/>
  <c r="O642"/>
  <c r="P642"/>
  <c r="Q642"/>
  <c r="R642"/>
  <c r="S642"/>
  <c r="T642"/>
  <c r="U642"/>
  <c r="V642"/>
  <c r="W642"/>
  <c r="X642"/>
  <c r="Y642"/>
  <c r="B643"/>
  <c r="C643"/>
  <c r="D643"/>
  <c r="E643"/>
  <c r="F643"/>
  <c r="G643"/>
  <c r="H643"/>
  <c r="I643"/>
  <c r="J643"/>
  <c r="K643"/>
  <c r="L643"/>
  <c r="M643"/>
  <c r="N643"/>
  <c r="O643"/>
  <c r="P643"/>
  <c r="Q643"/>
  <c r="R643"/>
  <c r="S643"/>
  <c r="T643"/>
  <c r="U643"/>
  <c r="V643"/>
  <c r="W643"/>
  <c r="X643"/>
  <c r="Y643"/>
  <c r="B644"/>
  <c r="C644"/>
  <c r="D644"/>
  <c r="E644"/>
  <c r="F644"/>
  <c r="G644"/>
  <c r="H644"/>
  <c r="I644"/>
  <c r="J644"/>
  <c r="K644"/>
  <c r="L644"/>
  <c r="M644"/>
  <c r="N644"/>
  <c r="O644"/>
  <c r="P644"/>
  <c r="Q644"/>
  <c r="R644"/>
  <c r="S644"/>
  <c r="T644"/>
  <c r="U644"/>
  <c r="V644"/>
  <c r="W644"/>
  <c r="X644"/>
  <c r="Y644"/>
  <c r="B645"/>
  <c r="C645"/>
  <c r="D645"/>
  <c r="E645"/>
  <c r="F645"/>
  <c r="G645"/>
  <c r="H645"/>
  <c r="I645"/>
  <c r="J645"/>
  <c r="K645"/>
  <c r="L645"/>
  <c r="M645"/>
  <c r="N645"/>
  <c r="O645"/>
  <c r="P645"/>
  <c r="Q645"/>
  <c r="R645"/>
  <c r="S645"/>
  <c r="T645"/>
  <c r="U645"/>
  <c r="V645"/>
  <c r="W645"/>
  <c r="X645"/>
  <c r="Y645"/>
  <c r="B646"/>
  <c r="C646"/>
  <c r="D646"/>
  <c r="E646"/>
  <c r="F646"/>
  <c r="G646"/>
  <c r="H646"/>
  <c r="I646"/>
  <c r="J646"/>
  <c r="K646"/>
  <c r="L646"/>
  <c r="M646"/>
  <c r="N646"/>
  <c r="O646"/>
  <c r="P646"/>
  <c r="Q646"/>
  <c r="R646"/>
  <c r="S646"/>
  <c r="T646"/>
  <c r="U646"/>
  <c r="V646"/>
  <c r="W646"/>
  <c r="X646"/>
  <c r="Y646"/>
  <c r="B647"/>
  <c r="C647"/>
  <c r="D647"/>
  <c r="E647"/>
  <c r="F647"/>
  <c r="G647"/>
  <c r="H647"/>
  <c r="I647"/>
  <c r="J647"/>
  <c r="K647"/>
  <c r="L647"/>
  <c r="M647"/>
  <c r="N647"/>
  <c r="O647"/>
  <c r="P647"/>
  <c r="Q647"/>
  <c r="R647"/>
  <c r="S647"/>
  <c r="T647"/>
  <c r="U647"/>
  <c r="V647"/>
  <c r="W647"/>
  <c r="X647"/>
  <c r="Y647"/>
  <c r="B648"/>
  <c r="C648"/>
  <c r="D648"/>
  <c r="E648"/>
  <c r="F648"/>
  <c r="G648"/>
  <c r="H648"/>
  <c r="I648"/>
  <c r="J648"/>
  <c r="K648"/>
  <c r="L648"/>
  <c r="M648"/>
  <c r="N648"/>
  <c r="O648"/>
  <c r="P648"/>
  <c r="Q648"/>
  <c r="R648"/>
  <c r="S648"/>
  <c r="T648"/>
  <c r="U648"/>
  <c r="V648"/>
  <c r="W648"/>
  <c r="X648"/>
  <c r="Y648"/>
  <c r="B649"/>
  <c r="C649"/>
  <c r="D649"/>
  <c r="E649"/>
  <c r="F649"/>
  <c r="G649"/>
  <c r="H649"/>
  <c r="I649"/>
  <c r="J649"/>
  <c r="K649"/>
  <c r="L649"/>
  <c r="M649"/>
  <c r="N649"/>
  <c r="O649"/>
  <c r="P649"/>
  <c r="Q649"/>
  <c r="R649"/>
  <c r="S649"/>
  <c r="T649"/>
  <c r="U649"/>
  <c r="V649"/>
  <c r="W649"/>
  <c r="X649"/>
  <c r="Y649"/>
  <c r="B650"/>
  <c r="C650"/>
  <c r="D650"/>
  <c r="E650"/>
  <c r="F650"/>
  <c r="G650"/>
  <c r="H650"/>
  <c r="I650"/>
  <c r="J650"/>
  <c r="K650"/>
  <c r="L650"/>
  <c r="M650"/>
  <c r="N650"/>
  <c r="O650"/>
  <c r="P650"/>
  <c r="Q650"/>
  <c r="R650"/>
  <c r="S650"/>
  <c r="T650"/>
  <c r="U650"/>
  <c r="V650"/>
  <c r="W650"/>
  <c r="X650"/>
  <c r="Y650"/>
  <c r="B651"/>
  <c r="C651"/>
  <c r="D651"/>
  <c r="E651"/>
  <c r="F651"/>
  <c r="G651"/>
  <c r="H651"/>
  <c r="I651"/>
  <c r="J651"/>
  <c r="K651"/>
  <c r="L651"/>
  <c r="M651"/>
  <c r="N651"/>
  <c r="O651"/>
  <c r="P651"/>
  <c r="Q651"/>
  <c r="R651"/>
  <c r="S651"/>
  <c r="T651"/>
  <c r="U651"/>
  <c r="V651"/>
  <c r="W651"/>
  <c r="X651"/>
  <c r="Y651"/>
  <c r="B652"/>
  <c r="C652"/>
  <c r="D652"/>
  <c r="E652"/>
  <c r="F652"/>
  <c r="G652"/>
  <c r="H652"/>
  <c r="I652"/>
  <c r="J652"/>
  <c r="K652"/>
  <c r="L652"/>
  <c r="M652"/>
  <c r="N652"/>
  <c r="O652"/>
  <c r="P652"/>
  <c r="Q652"/>
  <c r="R652"/>
  <c r="S652"/>
  <c r="T652"/>
  <c r="U652"/>
  <c r="V652"/>
  <c r="W652"/>
  <c r="X652"/>
  <c r="Y652"/>
  <c r="B653"/>
  <c r="C653"/>
  <c r="D653"/>
  <c r="E653"/>
  <c r="F653"/>
  <c r="G653"/>
  <c r="H653"/>
  <c r="I653"/>
  <c r="J653"/>
  <c r="K653"/>
  <c r="L653"/>
  <c r="M653"/>
  <c r="N653"/>
  <c r="O653"/>
  <c r="P653"/>
  <c r="Q653"/>
  <c r="R653"/>
  <c r="S653"/>
  <c r="T653"/>
  <c r="U653"/>
  <c r="V653"/>
  <c r="W653"/>
  <c r="X653"/>
  <c r="Y653"/>
  <c r="B654"/>
  <c r="C654"/>
  <c r="D654"/>
  <c r="E654"/>
  <c r="F654"/>
  <c r="G654"/>
  <c r="H654"/>
  <c r="I654"/>
  <c r="J654"/>
  <c r="K654"/>
  <c r="L654"/>
  <c r="M654"/>
  <c r="N654"/>
  <c r="O654"/>
  <c r="P654"/>
  <c r="Q654"/>
  <c r="R654"/>
  <c r="S654"/>
  <c r="T654"/>
  <c r="U654"/>
  <c r="V654"/>
  <c r="W654"/>
  <c r="X654"/>
  <c r="Y654"/>
  <c r="B655"/>
  <c r="C655"/>
  <c r="D655"/>
  <c r="E655"/>
  <c r="F655"/>
  <c r="G655"/>
  <c r="H655"/>
  <c r="I655"/>
  <c r="J655"/>
  <c r="K655"/>
  <c r="L655"/>
  <c r="M655"/>
  <c r="N655"/>
  <c r="O655"/>
  <c r="P655"/>
  <c r="Q655"/>
  <c r="R655"/>
  <c r="S655"/>
  <c r="T655"/>
  <c r="U655"/>
  <c r="V655"/>
  <c r="W655"/>
  <c r="X655"/>
  <c r="Y655"/>
  <c r="B656"/>
  <c r="C656"/>
  <c r="D656"/>
  <c r="E656"/>
  <c r="F656"/>
  <c r="G656"/>
  <c r="H656"/>
  <c r="I656"/>
  <c r="J656"/>
  <c r="K656"/>
  <c r="L656"/>
  <c r="M656"/>
  <c r="N656"/>
  <c r="O656"/>
  <c r="P656"/>
  <c r="Q656"/>
  <c r="R656"/>
  <c r="S656"/>
  <c r="T656"/>
  <c r="U656"/>
  <c r="V656"/>
  <c r="W656"/>
  <c r="X656"/>
  <c r="Y656"/>
  <c r="B657"/>
  <c r="C657"/>
  <c r="D657"/>
  <c r="E657"/>
  <c r="F657"/>
  <c r="G657"/>
  <c r="H657"/>
  <c r="I657"/>
  <c r="J657"/>
  <c r="K657"/>
  <c r="L657"/>
  <c r="M657"/>
  <c r="N657"/>
  <c r="O657"/>
  <c r="P657"/>
  <c r="Q657"/>
  <c r="R657"/>
  <c r="S657"/>
  <c r="T657"/>
  <c r="U657"/>
  <c r="V657"/>
  <c r="W657"/>
  <c r="X657"/>
  <c r="Y657"/>
  <c r="B658"/>
  <c r="C658"/>
  <c r="D658"/>
  <c r="E658"/>
  <c r="F658"/>
  <c r="G658"/>
  <c r="H658"/>
  <c r="I658"/>
  <c r="J658"/>
  <c r="K658"/>
  <c r="L658"/>
  <c r="M658"/>
  <c r="N658"/>
  <c r="O658"/>
  <c r="P658"/>
  <c r="Q658"/>
  <c r="R658"/>
  <c r="S658"/>
  <c r="T658"/>
  <c r="U658"/>
  <c r="V658"/>
  <c r="W658"/>
  <c r="X658"/>
  <c r="Y658"/>
  <c r="AA659"/>
  <c r="B664"/>
  <c r="C664"/>
  <c r="D664"/>
  <c r="E664"/>
  <c r="F664"/>
  <c r="G664"/>
  <c r="H664"/>
  <c r="I664"/>
  <c r="J664"/>
  <c r="K664"/>
  <c r="L664"/>
  <c r="M664"/>
  <c r="N664"/>
  <c r="O664"/>
  <c r="P664"/>
  <c r="Q664"/>
  <c r="R664"/>
  <c r="S664"/>
  <c r="T664"/>
  <c r="U664"/>
  <c r="V664"/>
  <c r="W664"/>
  <c r="X664"/>
  <c r="Y664"/>
  <c r="B665"/>
  <c r="C665"/>
  <c r="D665"/>
  <c r="E665"/>
  <c r="F665"/>
  <c r="G665"/>
  <c r="H665"/>
  <c r="I665"/>
  <c r="J665"/>
  <c r="K665"/>
  <c r="L665"/>
  <c r="M665"/>
  <c r="N665"/>
  <c r="O665"/>
  <c r="P665"/>
  <c r="Q665"/>
  <c r="R665"/>
  <c r="S665"/>
  <c r="T665"/>
  <c r="U665"/>
  <c r="V665"/>
  <c r="W665"/>
  <c r="X665"/>
  <c r="Y665"/>
  <c r="B666"/>
  <c r="C666"/>
  <c r="D666"/>
  <c r="E666"/>
  <c r="F666"/>
  <c r="G666"/>
  <c r="H666"/>
  <c r="I666"/>
  <c r="J666"/>
  <c r="K666"/>
  <c r="L666"/>
  <c r="M666"/>
  <c r="N666"/>
  <c r="O666"/>
  <c r="P666"/>
  <c r="Q666"/>
  <c r="R666"/>
  <c r="S666"/>
  <c r="T666"/>
  <c r="U666"/>
  <c r="V666"/>
  <c r="W666"/>
  <c r="X666"/>
  <c r="Y666"/>
  <c r="B667"/>
  <c r="C667"/>
  <c r="D667"/>
  <c r="E667"/>
  <c r="F667"/>
  <c r="G667"/>
  <c r="H667"/>
  <c r="I667"/>
  <c r="J667"/>
  <c r="K667"/>
  <c r="L667"/>
  <c r="M667"/>
  <c r="N667"/>
  <c r="O667"/>
  <c r="P667"/>
  <c r="Q667"/>
  <c r="R667"/>
  <c r="S667"/>
  <c r="T667"/>
  <c r="U667"/>
  <c r="V667"/>
  <c r="W667"/>
  <c r="X667"/>
  <c r="Y667"/>
  <c r="B668"/>
  <c r="C668"/>
  <c r="D668"/>
  <c r="E668"/>
  <c r="F668"/>
  <c r="G668"/>
  <c r="H668"/>
  <c r="I668"/>
  <c r="J668"/>
  <c r="K668"/>
  <c r="L668"/>
  <c r="M668"/>
  <c r="N668"/>
  <c r="O668"/>
  <c r="P668"/>
  <c r="Q668"/>
  <c r="R668"/>
  <c r="S668"/>
  <c r="T668"/>
  <c r="U668"/>
  <c r="V668"/>
  <c r="W668"/>
  <c r="X668"/>
  <c r="Y668"/>
  <c r="B669"/>
  <c r="C669"/>
  <c r="D669"/>
  <c r="E669"/>
  <c r="F669"/>
  <c r="G669"/>
  <c r="H669"/>
  <c r="I669"/>
  <c r="J669"/>
  <c r="K669"/>
  <c r="L669"/>
  <c r="M669"/>
  <c r="N669"/>
  <c r="O669"/>
  <c r="P669"/>
  <c r="Q669"/>
  <c r="R669"/>
  <c r="S669"/>
  <c r="T669"/>
  <c r="U669"/>
  <c r="V669"/>
  <c r="W669"/>
  <c r="X669"/>
  <c r="Y669"/>
  <c r="B670"/>
  <c r="C670"/>
  <c r="D670"/>
  <c r="E670"/>
  <c r="F670"/>
  <c r="G670"/>
  <c r="H670"/>
  <c r="I670"/>
  <c r="J670"/>
  <c r="K670"/>
  <c r="L670"/>
  <c r="M670"/>
  <c r="N670"/>
  <c r="O670"/>
  <c r="P670"/>
  <c r="Q670"/>
  <c r="R670"/>
  <c r="S670"/>
  <c r="T670"/>
  <c r="U670"/>
  <c r="V670"/>
  <c r="W670"/>
  <c r="X670"/>
  <c r="Y670"/>
  <c r="B671"/>
  <c r="C671"/>
  <c r="D671"/>
  <c r="E671"/>
  <c r="F671"/>
  <c r="G671"/>
  <c r="H671"/>
  <c r="I671"/>
  <c r="J671"/>
  <c r="K671"/>
  <c r="L671"/>
  <c r="M671"/>
  <c r="N671"/>
  <c r="O671"/>
  <c r="P671"/>
  <c r="Q671"/>
  <c r="R671"/>
  <c r="S671"/>
  <c r="T671"/>
  <c r="U671"/>
  <c r="V671"/>
  <c r="W671"/>
  <c r="X671"/>
  <c r="Y671"/>
  <c r="B672"/>
  <c r="C672"/>
  <c r="D672"/>
  <c r="E672"/>
  <c r="F672"/>
  <c r="G672"/>
  <c r="H672"/>
  <c r="I672"/>
  <c r="J672"/>
  <c r="K672"/>
  <c r="L672"/>
  <c r="M672"/>
  <c r="N672"/>
  <c r="O672"/>
  <c r="P672"/>
  <c r="Q672"/>
  <c r="R672"/>
  <c r="S672"/>
  <c r="T672"/>
  <c r="U672"/>
  <c r="V672"/>
  <c r="W672"/>
  <c r="X672"/>
  <c r="Y672"/>
  <c r="B673"/>
  <c r="C673"/>
  <c r="D673"/>
  <c r="E673"/>
  <c r="F673"/>
  <c r="G673"/>
  <c r="H673"/>
  <c r="I673"/>
  <c r="J673"/>
  <c r="K673"/>
  <c r="L673"/>
  <c r="M673"/>
  <c r="N673"/>
  <c r="O673"/>
  <c r="P673"/>
  <c r="Q673"/>
  <c r="R673"/>
  <c r="S673"/>
  <c r="T673"/>
  <c r="U673"/>
  <c r="V673"/>
  <c r="W673"/>
  <c r="X673"/>
  <c r="Y673"/>
  <c r="B674"/>
  <c r="C674"/>
  <c r="D674"/>
  <c r="E674"/>
  <c r="F674"/>
  <c r="G674"/>
  <c r="H674"/>
  <c r="I674"/>
  <c r="J674"/>
  <c r="K674"/>
  <c r="L674"/>
  <c r="M674"/>
  <c r="N674"/>
  <c r="O674"/>
  <c r="P674"/>
  <c r="Q674"/>
  <c r="R674"/>
  <c r="S674"/>
  <c r="T674"/>
  <c r="U674"/>
  <c r="V674"/>
  <c r="W674"/>
  <c r="X674"/>
  <c r="Y674"/>
  <c r="B675"/>
  <c r="C675"/>
  <c r="D675"/>
  <c r="E675"/>
  <c r="F675"/>
  <c r="G675"/>
  <c r="H675"/>
  <c r="I675"/>
  <c r="J675"/>
  <c r="K675"/>
  <c r="L675"/>
  <c r="M675"/>
  <c r="N675"/>
  <c r="O675"/>
  <c r="P675"/>
  <c r="Q675"/>
  <c r="R675"/>
  <c r="S675"/>
  <c r="T675"/>
  <c r="U675"/>
  <c r="V675"/>
  <c r="W675"/>
  <c r="X675"/>
  <c r="Y675"/>
  <c r="B676"/>
  <c r="C676"/>
  <c r="D676"/>
  <c r="E676"/>
  <c r="F676"/>
  <c r="G676"/>
  <c r="H676"/>
  <c r="I676"/>
  <c r="J676"/>
  <c r="K676"/>
  <c r="L676"/>
  <c r="M676"/>
  <c r="N676"/>
  <c r="O676"/>
  <c r="P676"/>
  <c r="Q676"/>
  <c r="R676"/>
  <c r="S676"/>
  <c r="T676"/>
  <c r="U676"/>
  <c r="V676"/>
  <c r="W676"/>
  <c r="X676"/>
  <c r="Y676"/>
  <c r="B677"/>
  <c r="C677"/>
  <c r="D677"/>
  <c r="E677"/>
  <c r="F677"/>
  <c r="G677"/>
  <c r="H677"/>
  <c r="I677"/>
  <c r="J677"/>
  <c r="K677"/>
  <c r="L677"/>
  <c r="M677"/>
  <c r="N677"/>
  <c r="O677"/>
  <c r="P677"/>
  <c r="Q677"/>
  <c r="R677"/>
  <c r="S677"/>
  <c r="T677"/>
  <c r="U677"/>
  <c r="V677"/>
  <c r="W677"/>
  <c r="X677"/>
  <c r="Y677"/>
  <c r="B678"/>
  <c r="C678"/>
  <c r="D678"/>
  <c r="E678"/>
  <c r="F678"/>
  <c r="G678"/>
  <c r="H678"/>
  <c r="I678"/>
  <c r="J678"/>
  <c r="K678"/>
  <c r="L678"/>
  <c r="M678"/>
  <c r="N678"/>
  <c r="O678"/>
  <c r="P678"/>
  <c r="Q678"/>
  <c r="R678"/>
  <c r="S678"/>
  <c r="T678"/>
  <c r="U678"/>
  <c r="V678"/>
  <c r="W678"/>
  <c r="X678"/>
  <c r="Y678"/>
  <c r="B679"/>
  <c r="C679"/>
  <c r="D679"/>
  <c r="E679"/>
  <c r="F679"/>
  <c r="G679"/>
  <c r="H679"/>
  <c r="I679"/>
  <c r="J679"/>
  <c r="K679"/>
  <c r="L679"/>
  <c r="M679"/>
  <c r="N679"/>
  <c r="O679"/>
  <c r="P679"/>
  <c r="Q679"/>
  <c r="R679"/>
  <c r="S679"/>
  <c r="T679"/>
  <c r="U679"/>
  <c r="V679"/>
  <c r="W679"/>
  <c r="X679"/>
  <c r="Y679"/>
  <c r="B680"/>
  <c r="C680"/>
  <c r="D680"/>
  <c r="E680"/>
  <c r="F680"/>
  <c r="G680"/>
  <c r="H680"/>
  <c r="I680"/>
  <c r="J680"/>
  <c r="K680"/>
  <c r="L680"/>
  <c r="M680"/>
  <c r="N680"/>
  <c r="O680"/>
  <c r="P680"/>
  <c r="Q680"/>
  <c r="R680"/>
  <c r="S680"/>
  <c r="T680"/>
  <c r="U680"/>
  <c r="V680"/>
  <c r="W680"/>
  <c r="X680"/>
  <c r="Y680"/>
  <c r="B681"/>
  <c r="C681"/>
  <c r="D681"/>
  <c r="E681"/>
  <c r="F681"/>
  <c r="G681"/>
  <c r="H681"/>
  <c r="I681"/>
  <c r="J681"/>
  <c r="K681"/>
  <c r="L681"/>
  <c r="M681"/>
  <c r="N681"/>
  <c r="O681"/>
  <c r="P681"/>
  <c r="Q681"/>
  <c r="R681"/>
  <c r="S681"/>
  <c r="T681"/>
  <c r="U681"/>
  <c r="V681"/>
  <c r="W681"/>
  <c r="X681"/>
  <c r="Y681"/>
  <c r="B682"/>
  <c r="C682"/>
  <c r="D682"/>
  <c r="E682"/>
  <c r="F682"/>
  <c r="G682"/>
  <c r="H682"/>
  <c r="I682"/>
  <c r="J682"/>
  <c r="K682"/>
  <c r="L682"/>
  <c r="M682"/>
  <c r="N682"/>
  <c r="O682"/>
  <c r="P682"/>
  <c r="Q682"/>
  <c r="R682"/>
  <c r="S682"/>
  <c r="T682"/>
  <c r="U682"/>
  <c r="V682"/>
  <c r="W682"/>
  <c r="X682"/>
  <c r="Y682"/>
  <c r="B683"/>
  <c r="C683"/>
  <c r="D683"/>
  <c r="E683"/>
  <c r="F683"/>
  <c r="G683"/>
  <c r="H683"/>
  <c r="I683"/>
  <c r="J683"/>
  <c r="K683"/>
  <c r="L683"/>
  <c r="M683"/>
  <c r="N683"/>
  <c r="O683"/>
  <c r="P683"/>
  <c r="Q683"/>
  <c r="R683"/>
  <c r="S683"/>
  <c r="T683"/>
  <c r="U683"/>
  <c r="V683"/>
  <c r="W683"/>
  <c r="X683"/>
  <c r="Y683"/>
  <c r="B684"/>
  <c r="C684"/>
  <c r="D684"/>
  <c r="E684"/>
  <c r="F684"/>
  <c r="G684"/>
  <c r="H684"/>
  <c r="I684"/>
  <c r="J684"/>
  <c r="K684"/>
  <c r="L684"/>
  <c r="M684"/>
  <c r="N684"/>
  <c r="O684"/>
  <c r="P684"/>
  <c r="Q684"/>
  <c r="R684"/>
  <c r="S684"/>
  <c r="T684"/>
  <c r="U684"/>
  <c r="V684"/>
  <c r="W684"/>
  <c r="X684"/>
  <c r="Y684"/>
  <c r="B685"/>
  <c r="C685"/>
  <c r="D685"/>
  <c r="E685"/>
  <c r="F685"/>
  <c r="G685"/>
  <c r="H685"/>
  <c r="I685"/>
  <c r="J685"/>
  <c r="K685"/>
  <c r="L685"/>
  <c r="M685"/>
  <c r="N685"/>
  <c r="O685"/>
  <c r="P685"/>
  <c r="Q685"/>
  <c r="R685"/>
  <c r="S685"/>
  <c r="T685"/>
  <c r="U685"/>
  <c r="V685"/>
  <c r="W685"/>
  <c r="X685"/>
  <c r="Y685"/>
  <c r="B686"/>
  <c r="C686"/>
  <c r="D686"/>
  <c r="E686"/>
  <c r="F686"/>
  <c r="G686"/>
  <c r="H686"/>
  <c r="I686"/>
  <c r="J686"/>
  <c r="K686"/>
  <c r="L686"/>
  <c r="M686"/>
  <c r="N686"/>
  <c r="O686"/>
  <c r="P686"/>
  <c r="Q686"/>
  <c r="R686"/>
  <c r="S686"/>
  <c r="T686"/>
  <c r="U686"/>
  <c r="V686"/>
  <c r="W686"/>
  <c r="X686"/>
  <c r="Y686"/>
  <c r="B687"/>
  <c r="C687"/>
  <c r="D687"/>
  <c r="E687"/>
  <c r="F687"/>
  <c r="G687"/>
  <c r="H687"/>
  <c r="I687"/>
  <c r="J687"/>
  <c r="K687"/>
  <c r="L687"/>
  <c r="M687"/>
  <c r="N687"/>
  <c r="O687"/>
  <c r="P687"/>
  <c r="Q687"/>
  <c r="R687"/>
  <c r="S687"/>
  <c r="T687"/>
  <c r="U687"/>
  <c r="V687"/>
  <c r="W687"/>
  <c r="X687"/>
  <c r="Y687"/>
  <c r="B688"/>
  <c r="C688"/>
  <c r="D688"/>
  <c r="E688"/>
  <c r="F688"/>
  <c r="G688"/>
  <c r="H688"/>
  <c r="I688"/>
  <c r="J688"/>
  <c r="K688"/>
  <c r="L688"/>
  <c r="M688"/>
  <c r="N688"/>
  <c r="O688"/>
  <c r="P688"/>
  <c r="Q688"/>
  <c r="R688"/>
  <c r="S688"/>
  <c r="T688"/>
  <c r="U688"/>
  <c r="V688"/>
  <c r="W688"/>
  <c r="X688"/>
  <c r="Y688"/>
  <c r="B689"/>
  <c r="C689"/>
  <c r="D689"/>
  <c r="E689"/>
  <c r="F689"/>
  <c r="G689"/>
  <c r="H689"/>
  <c r="I689"/>
  <c r="J689"/>
  <c r="K689"/>
  <c r="L689"/>
  <c r="M689"/>
  <c r="N689"/>
  <c r="O689"/>
  <c r="P689"/>
  <c r="Q689"/>
  <c r="R689"/>
  <c r="S689"/>
  <c r="T689"/>
  <c r="U689"/>
  <c r="V689"/>
  <c r="W689"/>
  <c r="X689"/>
  <c r="Y689"/>
  <c r="B690"/>
  <c r="C690"/>
  <c r="D690"/>
  <c r="E690"/>
  <c r="F690"/>
  <c r="G690"/>
  <c r="H690"/>
  <c r="I690"/>
  <c r="J690"/>
  <c r="K690"/>
  <c r="L690"/>
  <c r="M690"/>
  <c r="N690"/>
  <c r="O690"/>
  <c r="P690"/>
  <c r="Q690"/>
  <c r="R690"/>
  <c r="S690"/>
  <c r="T690"/>
  <c r="U690"/>
  <c r="V690"/>
  <c r="W690"/>
  <c r="X690"/>
  <c r="Y690"/>
  <c r="B691"/>
  <c r="C691"/>
  <c r="D691"/>
  <c r="E691"/>
  <c r="F691"/>
  <c r="G691"/>
  <c r="H691"/>
  <c r="I691"/>
  <c r="J691"/>
  <c r="K691"/>
  <c r="L691"/>
  <c r="M691"/>
  <c r="N691"/>
  <c r="O691"/>
  <c r="P691"/>
  <c r="Q691"/>
  <c r="R691"/>
  <c r="S691"/>
  <c r="T691"/>
  <c r="U691"/>
  <c r="V691"/>
  <c r="W691"/>
  <c r="X691"/>
  <c r="Y691"/>
  <c r="B692"/>
  <c r="C692"/>
  <c r="D692"/>
  <c r="E692"/>
  <c r="F692"/>
  <c r="G692"/>
  <c r="H692"/>
  <c r="I692"/>
  <c r="J692"/>
  <c r="K692"/>
  <c r="L692"/>
  <c r="M692"/>
  <c r="N692"/>
  <c r="O692"/>
  <c r="P692"/>
  <c r="Q692"/>
  <c r="R692"/>
  <c r="S692"/>
  <c r="T692"/>
  <c r="U692"/>
  <c r="V692"/>
  <c r="W692"/>
  <c r="X692"/>
  <c r="Y692"/>
  <c r="B693"/>
  <c r="C693"/>
  <c r="D693"/>
  <c r="E693"/>
  <c r="F693"/>
  <c r="G693"/>
  <c r="H693"/>
  <c r="I693"/>
  <c r="J693"/>
  <c r="K693"/>
  <c r="L693"/>
  <c r="M693"/>
  <c r="N693"/>
  <c r="O693"/>
  <c r="P693"/>
  <c r="Q693"/>
  <c r="R693"/>
  <c r="S693"/>
  <c r="T693"/>
  <c r="U693"/>
  <c r="V693"/>
  <c r="W693"/>
  <c r="X693"/>
  <c r="Y693"/>
  <c r="B694"/>
  <c r="C694"/>
  <c r="D694"/>
  <c r="E694"/>
  <c r="F694"/>
  <c r="G694"/>
  <c r="H694"/>
  <c r="I694"/>
  <c r="J694"/>
  <c r="K694"/>
  <c r="L694"/>
  <c r="M694"/>
  <c r="N694"/>
  <c r="O694"/>
  <c r="P694"/>
  <c r="Q694"/>
  <c r="R694"/>
  <c r="S694"/>
  <c r="T694"/>
  <c r="U694"/>
  <c r="V694"/>
  <c r="W694"/>
  <c r="X694"/>
  <c r="Y694"/>
  <c r="AA695"/>
  <c r="B700"/>
  <c r="C700"/>
  <c r="D700"/>
  <c r="E700"/>
  <c r="F700"/>
  <c r="G700"/>
  <c r="H700"/>
  <c r="I700"/>
  <c r="J700"/>
  <c r="K700"/>
  <c r="L700"/>
  <c r="M700"/>
  <c r="N700"/>
  <c r="O700"/>
  <c r="P700"/>
  <c r="Q700"/>
  <c r="R700"/>
  <c r="S700"/>
  <c r="T700"/>
  <c r="U700"/>
  <c r="V700"/>
  <c r="W700"/>
  <c r="X700"/>
  <c r="Y700"/>
  <c r="B701"/>
  <c r="C701"/>
  <c r="D701"/>
  <c r="E701"/>
  <c r="F701"/>
  <c r="G701"/>
  <c r="H701"/>
  <c r="I701"/>
  <c r="J701"/>
  <c r="K701"/>
  <c r="L701"/>
  <c r="M701"/>
  <c r="N701"/>
  <c r="O701"/>
  <c r="P701"/>
  <c r="Q701"/>
  <c r="R701"/>
  <c r="S701"/>
  <c r="T701"/>
  <c r="U701"/>
  <c r="V701"/>
  <c r="W701"/>
  <c r="X701"/>
  <c r="Y701"/>
  <c r="B702"/>
  <c r="C702"/>
  <c r="D702"/>
  <c r="E702"/>
  <c r="F702"/>
  <c r="G702"/>
  <c r="H702"/>
  <c r="I702"/>
  <c r="J702"/>
  <c r="K702"/>
  <c r="L702"/>
  <c r="M702"/>
  <c r="N702"/>
  <c r="O702"/>
  <c r="P702"/>
  <c r="Q702"/>
  <c r="R702"/>
  <c r="S702"/>
  <c r="T702"/>
  <c r="U702"/>
  <c r="V702"/>
  <c r="W702"/>
  <c r="X702"/>
  <c r="Y702"/>
  <c r="B703"/>
  <c r="C703"/>
  <c r="D703"/>
  <c r="E703"/>
  <c r="F703"/>
  <c r="G703"/>
  <c r="H703"/>
  <c r="I703"/>
  <c r="J703"/>
  <c r="K703"/>
  <c r="L703"/>
  <c r="M703"/>
  <c r="N703"/>
  <c r="O703"/>
  <c r="P703"/>
  <c r="Q703"/>
  <c r="R703"/>
  <c r="S703"/>
  <c r="T703"/>
  <c r="U703"/>
  <c r="V703"/>
  <c r="W703"/>
  <c r="X703"/>
  <c r="Y703"/>
  <c r="B704"/>
  <c r="C704"/>
  <c r="D704"/>
  <c r="E704"/>
  <c r="F704"/>
  <c r="G704"/>
  <c r="H704"/>
  <c r="I704"/>
  <c r="J704"/>
  <c r="K704"/>
  <c r="L704"/>
  <c r="M704"/>
  <c r="N704"/>
  <c r="O704"/>
  <c r="P704"/>
  <c r="Q704"/>
  <c r="R704"/>
  <c r="S704"/>
  <c r="T704"/>
  <c r="U704"/>
  <c r="V704"/>
  <c r="W704"/>
  <c r="X704"/>
  <c r="Y704"/>
  <c r="B705"/>
  <c r="C705"/>
  <c r="D705"/>
  <c r="E705"/>
  <c r="F705"/>
  <c r="G705"/>
  <c r="H705"/>
  <c r="I705"/>
  <c r="J705"/>
  <c r="K705"/>
  <c r="L705"/>
  <c r="M705"/>
  <c r="N705"/>
  <c r="O705"/>
  <c r="P705"/>
  <c r="Q705"/>
  <c r="R705"/>
  <c r="S705"/>
  <c r="T705"/>
  <c r="U705"/>
  <c r="V705"/>
  <c r="W705"/>
  <c r="X705"/>
  <c r="Y705"/>
  <c r="B706"/>
  <c r="C706"/>
  <c r="D706"/>
  <c r="E706"/>
  <c r="F706"/>
  <c r="G706"/>
  <c r="H706"/>
  <c r="I706"/>
  <c r="J706"/>
  <c r="K706"/>
  <c r="L706"/>
  <c r="M706"/>
  <c r="N706"/>
  <c r="O706"/>
  <c r="P706"/>
  <c r="Q706"/>
  <c r="R706"/>
  <c r="S706"/>
  <c r="T706"/>
  <c r="U706"/>
  <c r="V706"/>
  <c r="W706"/>
  <c r="X706"/>
  <c r="Y706"/>
  <c r="B707"/>
  <c r="C707"/>
  <c r="D707"/>
  <c r="E707"/>
  <c r="F707"/>
  <c r="G707"/>
  <c r="H707"/>
  <c r="I707"/>
  <c r="J707"/>
  <c r="K707"/>
  <c r="L707"/>
  <c r="M707"/>
  <c r="N707"/>
  <c r="O707"/>
  <c r="P707"/>
  <c r="Q707"/>
  <c r="R707"/>
  <c r="S707"/>
  <c r="T707"/>
  <c r="U707"/>
  <c r="V707"/>
  <c r="W707"/>
  <c r="X707"/>
  <c r="Y707"/>
  <c r="B708"/>
  <c r="C708"/>
  <c r="D708"/>
  <c r="E708"/>
  <c r="F708"/>
  <c r="G708"/>
  <c r="H708"/>
  <c r="I708"/>
  <c r="J708"/>
  <c r="K708"/>
  <c r="L708"/>
  <c r="M708"/>
  <c r="N708"/>
  <c r="O708"/>
  <c r="P708"/>
  <c r="Q708"/>
  <c r="R708"/>
  <c r="S708"/>
  <c r="T708"/>
  <c r="U708"/>
  <c r="V708"/>
  <c r="W708"/>
  <c r="X708"/>
  <c r="Y708"/>
  <c r="B709"/>
  <c r="C709"/>
  <c r="D709"/>
  <c r="E709"/>
  <c r="F709"/>
  <c r="G709"/>
  <c r="H709"/>
  <c r="I709"/>
  <c r="J709"/>
  <c r="K709"/>
  <c r="L709"/>
  <c r="M709"/>
  <c r="N709"/>
  <c r="O709"/>
  <c r="P709"/>
  <c r="Q709"/>
  <c r="R709"/>
  <c r="S709"/>
  <c r="T709"/>
  <c r="U709"/>
  <c r="V709"/>
  <c r="W709"/>
  <c r="X709"/>
  <c r="Y709"/>
  <c r="B710"/>
  <c r="C710"/>
  <c r="D710"/>
  <c r="E710"/>
  <c r="F710"/>
  <c r="G710"/>
  <c r="H710"/>
  <c r="I710"/>
  <c r="J710"/>
  <c r="K710"/>
  <c r="L710"/>
  <c r="M710"/>
  <c r="N710"/>
  <c r="O710"/>
  <c r="P710"/>
  <c r="Q710"/>
  <c r="R710"/>
  <c r="S710"/>
  <c r="T710"/>
  <c r="U710"/>
  <c r="V710"/>
  <c r="W710"/>
  <c r="X710"/>
  <c r="Y710"/>
  <c r="B711"/>
  <c r="C711"/>
  <c r="D711"/>
  <c r="E711"/>
  <c r="F711"/>
  <c r="G711"/>
  <c r="H711"/>
  <c r="I711"/>
  <c r="J711"/>
  <c r="K711"/>
  <c r="L711"/>
  <c r="M711"/>
  <c r="N711"/>
  <c r="O711"/>
  <c r="P711"/>
  <c r="Q711"/>
  <c r="R711"/>
  <c r="S711"/>
  <c r="T711"/>
  <c r="U711"/>
  <c r="V711"/>
  <c r="W711"/>
  <c r="X711"/>
  <c r="Y711"/>
  <c r="B712"/>
  <c r="C712"/>
  <c r="D712"/>
  <c r="E712"/>
  <c r="F712"/>
  <c r="G712"/>
  <c r="H712"/>
  <c r="I712"/>
  <c r="J712"/>
  <c r="K712"/>
  <c r="L712"/>
  <c r="M712"/>
  <c r="N712"/>
  <c r="O712"/>
  <c r="P712"/>
  <c r="Q712"/>
  <c r="R712"/>
  <c r="S712"/>
  <c r="T712"/>
  <c r="U712"/>
  <c r="V712"/>
  <c r="W712"/>
  <c r="X712"/>
  <c r="Y712"/>
  <c r="B713"/>
  <c r="C713"/>
  <c r="D713"/>
  <c r="E713"/>
  <c r="F713"/>
  <c r="G713"/>
  <c r="H713"/>
  <c r="I713"/>
  <c r="J713"/>
  <c r="K713"/>
  <c r="L713"/>
  <c r="M713"/>
  <c r="N713"/>
  <c r="O713"/>
  <c r="P713"/>
  <c r="Q713"/>
  <c r="R713"/>
  <c r="S713"/>
  <c r="T713"/>
  <c r="U713"/>
  <c r="V713"/>
  <c r="W713"/>
  <c r="X713"/>
  <c r="Y713"/>
  <c r="B714"/>
  <c r="C714"/>
  <c r="D714"/>
  <c r="E714"/>
  <c r="F714"/>
  <c r="G714"/>
  <c r="H714"/>
  <c r="I714"/>
  <c r="J714"/>
  <c r="K714"/>
  <c r="L714"/>
  <c r="M714"/>
  <c r="N714"/>
  <c r="O714"/>
  <c r="P714"/>
  <c r="Q714"/>
  <c r="R714"/>
  <c r="S714"/>
  <c r="T714"/>
  <c r="U714"/>
  <c r="V714"/>
  <c r="W714"/>
  <c r="X714"/>
  <c r="Y714"/>
  <c r="B715"/>
  <c r="C715"/>
  <c r="D715"/>
  <c r="E715"/>
  <c r="F715"/>
  <c r="G715"/>
  <c r="H715"/>
  <c r="I715"/>
  <c r="J715"/>
  <c r="K715"/>
  <c r="L715"/>
  <c r="M715"/>
  <c r="N715"/>
  <c r="O715"/>
  <c r="P715"/>
  <c r="Q715"/>
  <c r="R715"/>
  <c r="S715"/>
  <c r="T715"/>
  <c r="U715"/>
  <c r="V715"/>
  <c r="W715"/>
  <c r="X715"/>
  <c r="Y715"/>
  <c r="B716"/>
  <c r="C716"/>
  <c r="D716"/>
  <c r="E716"/>
  <c r="F716"/>
  <c r="G716"/>
  <c r="H716"/>
  <c r="I716"/>
  <c r="J716"/>
  <c r="K716"/>
  <c r="L716"/>
  <c r="M716"/>
  <c r="N716"/>
  <c r="O716"/>
  <c r="P716"/>
  <c r="Q716"/>
  <c r="R716"/>
  <c r="S716"/>
  <c r="T716"/>
  <c r="U716"/>
  <c r="V716"/>
  <c r="W716"/>
  <c r="X716"/>
  <c r="Y716"/>
  <c r="B717"/>
  <c r="C717"/>
  <c r="D717"/>
  <c r="E717"/>
  <c r="F717"/>
  <c r="G717"/>
  <c r="H717"/>
  <c r="I717"/>
  <c r="J717"/>
  <c r="K717"/>
  <c r="L717"/>
  <c r="M717"/>
  <c r="N717"/>
  <c r="O717"/>
  <c r="P717"/>
  <c r="Q717"/>
  <c r="R717"/>
  <c r="S717"/>
  <c r="T717"/>
  <c r="U717"/>
  <c r="V717"/>
  <c r="W717"/>
  <c r="X717"/>
  <c r="Y717"/>
  <c r="B718"/>
  <c r="C718"/>
  <c r="D718"/>
  <c r="E718"/>
  <c r="F718"/>
  <c r="G718"/>
  <c r="H718"/>
  <c r="I718"/>
  <c r="J718"/>
  <c r="K718"/>
  <c r="L718"/>
  <c r="M718"/>
  <c r="N718"/>
  <c r="O718"/>
  <c r="P718"/>
  <c r="Q718"/>
  <c r="R718"/>
  <c r="S718"/>
  <c r="T718"/>
  <c r="U718"/>
  <c r="V718"/>
  <c r="W718"/>
  <c r="X718"/>
  <c r="Y718"/>
  <c r="B719"/>
  <c r="C719"/>
  <c r="D719"/>
  <c r="E719"/>
  <c r="F719"/>
  <c r="G719"/>
  <c r="H719"/>
  <c r="I719"/>
  <c r="J719"/>
  <c r="K719"/>
  <c r="L719"/>
  <c r="M719"/>
  <c r="N719"/>
  <c r="O719"/>
  <c r="P719"/>
  <c r="Q719"/>
  <c r="R719"/>
  <c r="S719"/>
  <c r="T719"/>
  <c r="U719"/>
  <c r="V719"/>
  <c r="W719"/>
  <c r="X719"/>
  <c r="Y719"/>
  <c r="B720"/>
  <c r="C720"/>
  <c r="D720"/>
  <c r="E720"/>
  <c r="F720"/>
  <c r="G720"/>
  <c r="H720"/>
  <c r="I720"/>
  <c r="J720"/>
  <c r="K720"/>
  <c r="L720"/>
  <c r="M720"/>
  <c r="N720"/>
  <c r="O720"/>
  <c r="P720"/>
  <c r="Q720"/>
  <c r="R720"/>
  <c r="S720"/>
  <c r="T720"/>
  <c r="U720"/>
  <c r="V720"/>
  <c r="W720"/>
  <c r="X720"/>
  <c r="Y720"/>
  <c r="B721"/>
  <c r="C721"/>
  <c r="D721"/>
  <c r="E721"/>
  <c r="F721"/>
  <c r="G721"/>
  <c r="H721"/>
  <c r="I721"/>
  <c r="J721"/>
  <c r="K721"/>
  <c r="L721"/>
  <c r="M721"/>
  <c r="N721"/>
  <c r="O721"/>
  <c r="P721"/>
  <c r="Q721"/>
  <c r="R721"/>
  <c r="S721"/>
  <c r="T721"/>
  <c r="U721"/>
  <c r="V721"/>
  <c r="W721"/>
  <c r="X721"/>
  <c r="Y721"/>
  <c r="B722"/>
  <c r="C722"/>
  <c r="D722"/>
  <c r="E722"/>
  <c r="F722"/>
  <c r="G722"/>
  <c r="H722"/>
  <c r="I722"/>
  <c r="J722"/>
  <c r="K722"/>
  <c r="L722"/>
  <c r="M722"/>
  <c r="N722"/>
  <c r="O722"/>
  <c r="P722"/>
  <c r="Q722"/>
  <c r="R722"/>
  <c r="S722"/>
  <c r="T722"/>
  <c r="U722"/>
  <c r="V722"/>
  <c r="W722"/>
  <c r="X722"/>
  <c r="Y722"/>
  <c r="B723"/>
  <c r="C723"/>
  <c r="D723"/>
  <c r="E723"/>
  <c r="F723"/>
  <c r="G723"/>
  <c r="H723"/>
  <c r="I723"/>
  <c r="J723"/>
  <c r="K723"/>
  <c r="L723"/>
  <c r="M723"/>
  <c r="N723"/>
  <c r="O723"/>
  <c r="P723"/>
  <c r="Q723"/>
  <c r="R723"/>
  <c r="S723"/>
  <c r="T723"/>
  <c r="U723"/>
  <c r="V723"/>
  <c r="W723"/>
  <c r="X723"/>
  <c r="Y723"/>
  <c r="B724"/>
  <c r="C724"/>
  <c r="D724"/>
  <c r="E724"/>
  <c r="F724"/>
  <c r="G724"/>
  <c r="H724"/>
  <c r="I724"/>
  <c r="J724"/>
  <c r="K724"/>
  <c r="L724"/>
  <c r="M724"/>
  <c r="N724"/>
  <c r="O724"/>
  <c r="P724"/>
  <c r="Q724"/>
  <c r="R724"/>
  <c r="S724"/>
  <c r="T724"/>
  <c r="U724"/>
  <c r="V724"/>
  <c r="W724"/>
  <c r="X724"/>
  <c r="Y724"/>
  <c r="B725"/>
  <c r="C725"/>
  <c r="D725"/>
  <c r="E725"/>
  <c r="F725"/>
  <c r="G725"/>
  <c r="H725"/>
  <c r="I725"/>
  <c r="J725"/>
  <c r="K725"/>
  <c r="L725"/>
  <c r="M725"/>
  <c r="N725"/>
  <c r="O725"/>
  <c r="P725"/>
  <c r="Q725"/>
  <c r="R725"/>
  <c r="S725"/>
  <c r="T725"/>
  <c r="U725"/>
  <c r="V725"/>
  <c r="W725"/>
  <c r="X725"/>
  <c r="Y725"/>
  <c r="B726"/>
  <c r="C726"/>
  <c r="D726"/>
  <c r="E726"/>
  <c r="F726"/>
  <c r="G726"/>
  <c r="H726"/>
  <c r="I726"/>
  <c r="J726"/>
  <c r="K726"/>
  <c r="L726"/>
  <c r="M726"/>
  <c r="N726"/>
  <c r="O726"/>
  <c r="P726"/>
  <c r="Q726"/>
  <c r="R726"/>
  <c r="S726"/>
  <c r="T726"/>
  <c r="U726"/>
  <c r="V726"/>
  <c r="W726"/>
  <c r="X726"/>
  <c r="Y726"/>
  <c r="B727"/>
  <c r="C727"/>
  <c r="D727"/>
  <c r="E727"/>
  <c r="F727"/>
  <c r="G727"/>
  <c r="H727"/>
  <c r="I727"/>
  <c r="J727"/>
  <c r="K727"/>
  <c r="L727"/>
  <c r="M727"/>
  <c r="N727"/>
  <c r="O727"/>
  <c r="P727"/>
  <c r="Q727"/>
  <c r="R727"/>
  <c r="S727"/>
  <c r="T727"/>
  <c r="U727"/>
  <c r="V727"/>
  <c r="W727"/>
  <c r="X727"/>
  <c r="Y727"/>
  <c r="B728"/>
  <c r="C728"/>
  <c r="D728"/>
  <c r="E728"/>
  <c r="F728"/>
  <c r="G728"/>
  <c r="H728"/>
  <c r="I728"/>
  <c r="J728"/>
  <c r="K728"/>
  <c r="L728"/>
  <c r="M728"/>
  <c r="N728"/>
  <c r="O728"/>
  <c r="P728"/>
  <c r="Q728"/>
  <c r="R728"/>
  <c r="S728"/>
  <c r="T728"/>
  <c r="U728"/>
  <c r="V728"/>
  <c r="W728"/>
  <c r="X728"/>
  <c r="Y728"/>
  <c r="B729"/>
  <c r="C729"/>
  <c r="D729"/>
  <c r="E729"/>
  <c r="F729"/>
  <c r="G729"/>
  <c r="H729"/>
  <c r="I729"/>
  <c r="J729"/>
  <c r="K729"/>
  <c r="L729"/>
  <c r="M729"/>
  <c r="N729"/>
  <c r="O729"/>
  <c r="P729"/>
  <c r="Q729"/>
  <c r="R729"/>
  <c r="S729"/>
  <c r="T729"/>
  <c r="U729"/>
  <c r="V729"/>
  <c r="W729"/>
  <c r="X729"/>
  <c r="Y729"/>
  <c r="B730"/>
  <c r="C730"/>
  <c r="D730"/>
  <c r="E730"/>
  <c r="F730"/>
  <c r="G730"/>
  <c r="H730"/>
  <c r="I730"/>
  <c r="J730"/>
  <c r="K730"/>
  <c r="L730"/>
  <c r="M730"/>
  <c r="N730"/>
  <c r="O730"/>
  <c r="P730"/>
  <c r="Q730"/>
  <c r="R730"/>
  <c r="S730"/>
  <c r="T730"/>
  <c r="U730"/>
  <c r="V730"/>
  <c r="W730"/>
  <c r="X730"/>
  <c r="Y730"/>
  <c r="AA731"/>
  <c r="B736"/>
  <c r="C736"/>
  <c r="D736"/>
  <c r="E736"/>
  <c r="F736"/>
  <c r="G736"/>
  <c r="H736"/>
  <c r="I736"/>
  <c r="J736"/>
  <c r="K736"/>
  <c r="L736"/>
  <c r="M736"/>
  <c r="N736"/>
  <c r="O736"/>
  <c r="P736"/>
  <c r="Q736"/>
  <c r="R736"/>
  <c r="S736"/>
  <c r="T736"/>
  <c r="U736"/>
  <c r="V736"/>
  <c r="W736"/>
  <c r="X736"/>
  <c r="Y736"/>
  <c r="B737"/>
  <c r="C737"/>
  <c r="D737"/>
  <c r="E737"/>
  <c r="F737"/>
  <c r="G737"/>
  <c r="H737"/>
  <c r="I737"/>
  <c r="J737"/>
  <c r="K737"/>
  <c r="L737"/>
  <c r="M737"/>
  <c r="N737"/>
  <c r="O737"/>
  <c r="P737"/>
  <c r="Q737"/>
  <c r="R737"/>
  <c r="S737"/>
  <c r="T737"/>
  <c r="U737"/>
  <c r="V737"/>
  <c r="W737"/>
  <c r="X737"/>
  <c r="Y737"/>
  <c r="B738"/>
  <c r="C738"/>
  <c r="D738"/>
  <c r="E738"/>
  <c r="F738"/>
  <c r="G738"/>
  <c r="H738"/>
  <c r="I738"/>
  <c r="J738"/>
  <c r="K738"/>
  <c r="L738"/>
  <c r="M738"/>
  <c r="N738"/>
  <c r="O738"/>
  <c r="P738"/>
  <c r="Q738"/>
  <c r="R738"/>
  <c r="S738"/>
  <c r="T738"/>
  <c r="U738"/>
  <c r="V738"/>
  <c r="W738"/>
  <c r="X738"/>
  <c r="Y738"/>
  <c r="B739"/>
  <c r="C739"/>
  <c r="D739"/>
  <c r="E739"/>
  <c r="F739"/>
  <c r="G739"/>
  <c r="H739"/>
  <c r="I739"/>
  <c r="J739"/>
  <c r="K739"/>
  <c r="L739"/>
  <c r="M739"/>
  <c r="N739"/>
  <c r="O739"/>
  <c r="P739"/>
  <c r="Q739"/>
  <c r="R739"/>
  <c r="S739"/>
  <c r="T739"/>
  <c r="U739"/>
  <c r="V739"/>
  <c r="W739"/>
  <c r="X739"/>
  <c r="Y739"/>
  <c r="B740"/>
  <c r="C740"/>
  <c r="D740"/>
  <c r="E740"/>
  <c r="F740"/>
  <c r="G740"/>
  <c r="H740"/>
  <c r="I740"/>
  <c r="J740"/>
  <c r="K740"/>
  <c r="L740"/>
  <c r="M740"/>
  <c r="N740"/>
  <c r="O740"/>
  <c r="P740"/>
  <c r="Q740"/>
  <c r="R740"/>
  <c r="S740"/>
  <c r="T740"/>
  <c r="U740"/>
  <c r="V740"/>
  <c r="W740"/>
  <c r="X740"/>
  <c r="Y740"/>
  <c r="B741"/>
  <c r="C741"/>
  <c r="D741"/>
  <c r="E741"/>
  <c r="F741"/>
  <c r="G741"/>
  <c r="H741"/>
  <c r="I741"/>
  <c r="J741"/>
  <c r="K741"/>
  <c r="L741"/>
  <c r="M741"/>
  <c r="N741"/>
  <c r="O741"/>
  <c r="P741"/>
  <c r="Q741"/>
  <c r="R741"/>
  <c r="S741"/>
  <c r="T741"/>
  <c r="U741"/>
  <c r="V741"/>
  <c r="W741"/>
  <c r="X741"/>
  <c r="Y741"/>
  <c r="B742"/>
  <c r="C742"/>
  <c r="D742"/>
  <c r="E742"/>
  <c r="F742"/>
  <c r="G742"/>
  <c r="H742"/>
  <c r="I742"/>
  <c r="J742"/>
  <c r="K742"/>
  <c r="L742"/>
  <c r="M742"/>
  <c r="N742"/>
  <c r="O742"/>
  <c r="P742"/>
  <c r="Q742"/>
  <c r="R742"/>
  <c r="S742"/>
  <c r="T742"/>
  <c r="U742"/>
  <c r="V742"/>
  <c r="W742"/>
  <c r="X742"/>
  <c r="Y742"/>
  <c r="B743"/>
  <c r="C743"/>
  <c r="D743"/>
  <c r="E743"/>
  <c r="F743"/>
  <c r="G743"/>
  <c r="H743"/>
  <c r="I743"/>
  <c r="J743"/>
  <c r="K743"/>
  <c r="L743"/>
  <c r="M743"/>
  <c r="N743"/>
  <c r="O743"/>
  <c r="P743"/>
  <c r="Q743"/>
  <c r="R743"/>
  <c r="S743"/>
  <c r="T743"/>
  <c r="U743"/>
  <c r="V743"/>
  <c r="W743"/>
  <c r="X743"/>
  <c r="Y743"/>
  <c r="B744"/>
  <c r="C744"/>
  <c r="D744"/>
  <c r="E744"/>
  <c r="F744"/>
  <c r="G744"/>
  <c r="H744"/>
  <c r="I744"/>
  <c r="J744"/>
  <c r="K744"/>
  <c r="L744"/>
  <c r="M744"/>
  <c r="N744"/>
  <c r="O744"/>
  <c r="P744"/>
  <c r="Q744"/>
  <c r="R744"/>
  <c r="S744"/>
  <c r="T744"/>
  <c r="U744"/>
  <c r="V744"/>
  <c r="W744"/>
  <c r="X744"/>
  <c r="Y744"/>
  <c r="B745"/>
  <c r="C745"/>
  <c r="D745"/>
  <c r="E745"/>
  <c r="F745"/>
  <c r="G745"/>
  <c r="H745"/>
  <c r="I745"/>
  <c r="J745"/>
  <c r="K745"/>
  <c r="L745"/>
  <c r="M745"/>
  <c r="N745"/>
  <c r="O745"/>
  <c r="P745"/>
  <c r="Q745"/>
  <c r="R745"/>
  <c r="S745"/>
  <c r="T745"/>
  <c r="U745"/>
  <c r="V745"/>
  <c r="W745"/>
  <c r="X745"/>
  <c r="Y745"/>
  <c r="B746"/>
  <c r="C746"/>
  <c r="D746"/>
  <c r="E746"/>
  <c r="F746"/>
  <c r="G746"/>
  <c r="H746"/>
  <c r="I746"/>
  <c r="J746"/>
  <c r="K746"/>
  <c r="L746"/>
  <c r="M746"/>
  <c r="N746"/>
  <c r="O746"/>
  <c r="P746"/>
  <c r="Q746"/>
  <c r="R746"/>
  <c r="S746"/>
  <c r="T746"/>
  <c r="U746"/>
  <c r="V746"/>
  <c r="W746"/>
  <c r="X746"/>
  <c r="Y746"/>
  <c r="B747"/>
  <c r="C747"/>
  <c r="D747"/>
  <c r="E747"/>
  <c r="F747"/>
  <c r="G747"/>
  <c r="H747"/>
  <c r="I747"/>
  <c r="J747"/>
  <c r="K747"/>
  <c r="L747"/>
  <c r="M747"/>
  <c r="N747"/>
  <c r="O747"/>
  <c r="P747"/>
  <c r="Q747"/>
  <c r="R747"/>
  <c r="S747"/>
  <c r="T747"/>
  <c r="U747"/>
  <c r="V747"/>
  <c r="W747"/>
  <c r="X747"/>
  <c r="Y747"/>
  <c r="B748"/>
  <c r="C748"/>
  <c r="D748"/>
  <c r="E748"/>
  <c r="F748"/>
  <c r="G748"/>
  <c r="H748"/>
  <c r="I748"/>
  <c r="J748"/>
  <c r="K748"/>
  <c r="L748"/>
  <c r="M748"/>
  <c r="N748"/>
  <c r="O748"/>
  <c r="P748"/>
  <c r="Q748"/>
  <c r="R748"/>
  <c r="S748"/>
  <c r="T748"/>
  <c r="U748"/>
  <c r="V748"/>
  <c r="W748"/>
  <c r="X748"/>
  <c r="Y748"/>
  <c r="B749"/>
  <c r="C749"/>
  <c r="D749"/>
  <c r="E749"/>
  <c r="F749"/>
  <c r="G749"/>
  <c r="H749"/>
  <c r="I749"/>
  <c r="J749"/>
  <c r="K749"/>
  <c r="L749"/>
  <c r="M749"/>
  <c r="N749"/>
  <c r="O749"/>
  <c r="P749"/>
  <c r="Q749"/>
  <c r="R749"/>
  <c r="S749"/>
  <c r="T749"/>
  <c r="U749"/>
  <c r="V749"/>
  <c r="W749"/>
  <c r="X749"/>
  <c r="Y749"/>
  <c r="B750"/>
  <c r="C750"/>
  <c r="D750"/>
  <c r="E750"/>
  <c r="F750"/>
  <c r="G750"/>
  <c r="H750"/>
  <c r="I750"/>
  <c r="J750"/>
  <c r="K750"/>
  <c r="L750"/>
  <c r="M750"/>
  <c r="N750"/>
  <c r="O750"/>
  <c r="P750"/>
  <c r="Q750"/>
  <c r="R750"/>
  <c r="S750"/>
  <c r="T750"/>
  <c r="U750"/>
  <c r="V750"/>
  <c r="W750"/>
  <c r="X750"/>
  <c r="Y750"/>
  <c r="B751"/>
  <c r="C751"/>
  <c r="D751"/>
  <c r="E751"/>
  <c r="F751"/>
  <c r="G751"/>
  <c r="H751"/>
  <c r="I751"/>
  <c r="J751"/>
  <c r="K751"/>
  <c r="L751"/>
  <c r="M751"/>
  <c r="N751"/>
  <c r="O751"/>
  <c r="P751"/>
  <c r="Q751"/>
  <c r="R751"/>
  <c r="S751"/>
  <c r="T751"/>
  <c r="U751"/>
  <c r="V751"/>
  <c r="W751"/>
  <c r="X751"/>
  <c r="Y751"/>
  <c r="B752"/>
  <c r="C752"/>
  <c r="D752"/>
  <c r="E752"/>
  <c r="F752"/>
  <c r="G752"/>
  <c r="H752"/>
  <c r="I752"/>
  <c r="J752"/>
  <c r="K752"/>
  <c r="L752"/>
  <c r="M752"/>
  <c r="N752"/>
  <c r="O752"/>
  <c r="P752"/>
  <c r="Q752"/>
  <c r="R752"/>
  <c r="S752"/>
  <c r="T752"/>
  <c r="U752"/>
  <c r="V752"/>
  <c r="W752"/>
  <c r="X752"/>
  <c r="Y752"/>
  <c r="B753"/>
  <c r="C753"/>
  <c r="D753"/>
  <c r="E753"/>
  <c r="F753"/>
  <c r="G753"/>
  <c r="H753"/>
  <c r="I753"/>
  <c r="J753"/>
  <c r="K753"/>
  <c r="L753"/>
  <c r="M753"/>
  <c r="N753"/>
  <c r="O753"/>
  <c r="P753"/>
  <c r="Q753"/>
  <c r="R753"/>
  <c r="S753"/>
  <c r="T753"/>
  <c r="U753"/>
  <c r="V753"/>
  <c r="W753"/>
  <c r="X753"/>
  <c r="Y753"/>
  <c r="B754"/>
  <c r="C754"/>
  <c r="D754"/>
  <c r="E754"/>
  <c r="F754"/>
  <c r="G754"/>
  <c r="H754"/>
  <c r="I754"/>
  <c r="J754"/>
  <c r="K754"/>
  <c r="L754"/>
  <c r="M754"/>
  <c r="N754"/>
  <c r="O754"/>
  <c r="P754"/>
  <c r="Q754"/>
  <c r="R754"/>
  <c r="S754"/>
  <c r="T754"/>
  <c r="U754"/>
  <c r="V754"/>
  <c r="W754"/>
  <c r="X754"/>
  <c r="Y754"/>
  <c r="B755"/>
  <c r="C755"/>
  <c r="D755"/>
  <c r="E755"/>
  <c r="F755"/>
  <c r="G755"/>
  <c r="H755"/>
  <c r="I755"/>
  <c r="J755"/>
  <c r="K755"/>
  <c r="L755"/>
  <c r="M755"/>
  <c r="N755"/>
  <c r="O755"/>
  <c r="P755"/>
  <c r="Q755"/>
  <c r="R755"/>
  <c r="S755"/>
  <c r="T755"/>
  <c r="U755"/>
  <c r="V755"/>
  <c r="W755"/>
  <c r="X755"/>
  <c r="Y755"/>
  <c r="B756"/>
  <c r="C756"/>
  <c r="D756"/>
  <c r="E756"/>
  <c r="F756"/>
  <c r="G756"/>
  <c r="H756"/>
  <c r="I756"/>
  <c r="J756"/>
  <c r="K756"/>
  <c r="L756"/>
  <c r="M756"/>
  <c r="N756"/>
  <c r="O756"/>
  <c r="P756"/>
  <c r="Q756"/>
  <c r="R756"/>
  <c r="S756"/>
  <c r="T756"/>
  <c r="U756"/>
  <c r="V756"/>
  <c r="W756"/>
  <c r="X756"/>
  <c r="Y756"/>
  <c r="B757"/>
  <c r="C757"/>
  <c r="D757"/>
  <c r="E757"/>
  <c r="F757"/>
  <c r="G757"/>
  <c r="H757"/>
  <c r="I757"/>
  <c r="J757"/>
  <c r="K757"/>
  <c r="L757"/>
  <c r="M757"/>
  <c r="N757"/>
  <c r="O757"/>
  <c r="P757"/>
  <c r="Q757"/>
  <c r="R757"/>
  <c r="S757"/>
  <c r="T757"/>
  <c r="U757"/>
  <c r="V757"/>
  <c r="W757"/>
  <c r="X757"/>
  <c r="Y757"/>
  <c r="B758"/>
  <c r="C758"/>
  <c r="D758"/>
  <c r="E758"/>
  <c r="F758"/>
  <c r="G758"/>
  <c r="H758"/>
  <c r="I758"/>
  <c r="J758"/>
  <c r="K758"/>
  <c r="L758"/>
  <c r="M758"/>
  <c r="N758"/>
  <c r="O758"/>
  <c r="P758"/>
  <c r="Q758"/>
  <c r="R758"/>
  <c r="S758"/>
  <c r="T758"/>
  <c r="U758"/>
  <c r="V758"/>
  <c r="W758"/>
  <c r="X758"/>
  <c r="Y758"/>
  <c r="B759"/>
  <c r="C759"/>
  <c r="D759"/>
  <c r="E759"/>
  <c r="F759"/>
  <c r="G759"/>
  <c r="H759"/>
  <c r="I759"/>
  <c r="J759"/>
  <c r="K759"/>
  <c r="L759"/>
  <c r="M759"/>
  <c r="N759"/>
  <c r="O759"/>
  <c r="P759"/>
  <c r="Q759"/>
  <c r="R759"/>
  <c r="S759"/>
  <c r="T759"/>
  <c r="U759"/>
  <c r="V759"/>
  <c r="W759"/>
  <c r="X759"/>
  <c r="Y759"/>
  <c r="B760"/>
  <c r="C760"/>
  <c r="D760"/>
  <c r="E760"/>
  <c r="F760"/>
  <c r="G760"/>
  <c r="H760"/>
  <c r="I760"/>
  <c r="J760"/>
  <c r="K760"/>
  <c r="L760"/>
  <c r="M760"/>
  <c r="N760"/>
  <c r="O760"/>
  <c r="P760"/>
  <c r="Q760"/>
  <c r="R760"/>
  <c r="S760"/>
  <c r="T760"/>
  <c r="U760"/>
  <c r="V760"/>
  <c r="W760"/>
  <c r="X760"/>
  <c r="Y760"/>
  <c r="B761"/>
  <c r="C761"/>
  <c r="D761"/>
  <c r="E761"/>
  <c r="F761"/>
  <c r="G761"/>
  <c r="H761"/>
  <c r="I761"/>
  <c r="J761"/>
  <c r="K761"/>
  <c r="L761"/>
  <c r="M761"/>
  <c r="N761"/>
  <c r="O761"/>
  <c r="P761"/>
  <c r="Q761"/>
  <c r="R761"/>
  <c r="S761"/>
  <c r="T761"/>
  <c r="U761"/>
  <c r="V761"/>
  <c r="W761"/>
  <c r="X761"/>
  <c r="Y761"/>
  <c r="B762"/>
  <c r="C762"/>
  <c r="D762"/>
  <c r="E762"/>
  <c r="F762"/>
  <c r="G762"/>
  <c r="H762"/>
  <c r="I762"/>
  <c r="J762"/>
  <c r="K762"/>
  <c r="L762"/>
  <c r="M762"/>
  <c r="N762"/>
  <c r="O762"/>
  <c r="P762"/>
  <c r="Q762"/>
  <c r="R762"/>
  <c r="S762"/>
  <c r="T762"/>
  <c r="U762"/>
  <c r="V762"/>
  <c r="W762"/>
  <c r="X762"/>
  <c r="Y762"/>
  <c r="B763"/>
  <c r="C763"/>
  <c r="D763"/>
  <c r="E763"/>
  <c r="F763"/>
  <c r="G763"/>
  <c r="H763"/>
  <c r="I763"/>
  <c r="J763"/>
  <c r="K763"/>
  <c r="L763"/>
  <c r="M763"/>
  <c r="N763"/>
  <c r="O763"/>
  <c r="P763"/>
  <c r="Q763"/>
  <c r="R763"/>
  <c r="S763"/>
  <c r="T763"/>
  <c r="U763"/>
  <c r="V763"/>
  <c r="W763"/>
  <c r="X763"/>
  <c r="Y763"/>
  <c r="B764"/>
  <c r="C764"/>
  <c r="D764"/>
  <c r="E764"/>
  <c r="F764"/>
  <c r="G764"/>
  <c r="H764"/>
  <c r="I764"/>
  <c r="J764"/>
  <c r="K764"/>
  <c r="L764"/>
  <c r="M764"/>
  <c r="N764"/>
  <c r="O764"/>
  <c r="P764"/>
  <c r="Q764"/>
  <c r="R764"/>
  <c r="S764"/>
  <c r="T764"/>
  <c r="U764"/>
  <c r="V764"/>
  <c r="W764"/>
  <c r="X764"/>
  <c r="Y764"/>
  <c r="B765"/>
  <c r="C765"/>
  <c r="D765"/>
  <c r="E765"/>
  <c r="F765"/>
  <c r="G765"/>
  <c r="H765"/>
  <c r="I765"/>
  <c r="J765"/>
  <c r="K765"/>
  <c r="L765"/>
  <c r="M765"/>
  <c r="N765"/>
  <c r="O765"/>
  <c r="P765"/>
  <c r="Q765"/>
  <c r="R765"/>
  <c r="S765"/>
  <c r="T765"/>
  <c r="U765"/>
  <c r="V765"/>
  <c r="W765"/>
  <c r="X765"/>
  <c r="Y765"/>
  <c r="B766"/>
  <c r="C766"/>
  <c r="D766"/>
  <c r="E766"/>
  <c r="F766"/>
  <c r="G766"/>
  <c r="H766"/>
  <c r="I766"/>
  <c r="J766"/>
  <c r="K766"/>
  <c r="L766"/>
  <c r="M766"/>
  <c r="N766"/>
  <c r="O766"/>
  <c r="P766"/>
  <c r="Q766"/>
  <c r="R766"/>
  <c r="S766"/>
  <c r="T766"/>
  <c r="U766"/>
  <c r="V766"/>
  <c r="W766"/>
  <c r="X766"/>
  <c r="Y766"/>
  <c r="AA767"/>
  <c r="B772"/>
  <c r="C772"/>
  <c r="D772"/>
  <c r="E772"/>
  <c r="F772"/>
  <c r="G772"/>
  <c r="H772"/>
  <c r="I772"/>
  <c r="J772"/>
  <c r="K772"/>
  <c r="L772"/>
  <c r="M772"/>
  <c r="N772"/>
  <c r="O772"/>
  <c r="P772"/>
  <c r="Q772"/>
  <c r="R772"/>
  <c r="S772"/>
  <c r="T772"/>
  <c r="U772"/>
  <c r="V772"/>
  <c r="W772"/>
  <c r="X772"/>
  <c r="Y772"/>
  <c r="B773"/>
  <c r="C773"/>
  <c r="D773"/>
  <c r="E773"/>
  <c r="F773"/>
  <c r="G773"/>
  <c r="H773"/>
  <c r="I773"/>
  <c r="J773"/>
  <c r="K773"/>
  <c r="L773"/>
  <c r="M773"/>
  <c r="N773"/>
  <c r="O773"/>
  <c r="P773"/>
  <c r="Q773"/>
  <c r="R773"/>
  <c r="S773"/>
  <c r="T773"/>
  <c r="U773"/>
  <c r="V773"/>
  <c r="W773"/>
  <c r="X773"/>
  <c r="Y773"/>
  <c r="B774"/>
  <c r="C774"/>
  <c r="D774"/>
  <c r="E774"/>
  <c r="F774"/>
  <c r="G774"/>
  <c r="H774"/>
  <c r="I774"/>
  <c r="J774"/>
  <c r="K774"/>
  <c r="L774"/>
  <c r="M774"/>
  <c r="N774"/>
  <c r="O774"/>
  <c r="P774"/>
  <c r="Q774"/>
  <c r="R774"/>
  <c r="S774"/>
  <c r="T774"/>
  <c r="U774"/>
  <c r="V774"/>
  <c r="W774"/>
  <c r="X774"/>
  <c r="Y774"/>
  <c r="B775"/>
  <c r="C775"/>
  <c r="D775"/>
  <c r="E775"/>
  <c r="F775"/>
  <c r="G775"/>
  <c r="H775"/>
  <c r="I775"/>
  <c r="J775"/>
  <c r="K775"/>
  <c r="L775"/>
  <c r="M775"/>
  <c r="N775"/>
  <c r="O775"/>
  <c r="P775"/>
  <c r="Q775"/>
  <c r="R775"/>
  <c r="S775"/>
  <c r="T775"/>
  <c r="U775"/>
  <c r="V775"/>
  <c r="W775"/>
  <c r="X775"/>
  <c r="Y775"/>
  <c r="B776"/>
  <c r="C776"/>
  <c r="D776"/>
  <c r="E776"/>
  <c r="F776"/>
  <c r="G776"/>
  <c r="H776"/>
  <c r="I776"/>
  <c r="J776"/>
  <c r="K776"/>
  <c r="L776"/>
  <c r="M776"/>
  <c r="N776"/>
  <c r="O776"/>
  <c r="P776"/>
  <c r="Q776"/>
  <c r="R776"/>
  <c r="S776"/>
  <c r="T776"/>
  <c r="U776"/>
  <c r="V776"/>
  <c r="W776"/>
  <c r="X776"/>
  <c r="Y776"/>
  <c r="B777"/>
  <c r="C777"/>
  <c r="D777"/>
  <c r="E777"/>
  <c r="F777"/>
  <c r="G777"/>
  <c r="H777"/>
  <c r="I777"/>
  <c r="J777"/>
  <c r="K777"/>
  <c r="L777"/>
  <c r="M777"/>
  <c r="N777"/>
  <c r="O777"/>
  <c r="P777"/>
  <c r="Q777"/>
  <c r="R777"/>
  <c r="S777"/>
  <c r="T777"/>
  <c r="U777"/>
  <c r="V777"/>
  <c r="W777"/>
  <c r="X777"/>
  <c r="Y777"/>
  <c r="B778"/>
  <c r="C778"/>
  <c r="D778"/>
  <c r="E778"/>
  <c r="F778"/>
  <c r="G778"/>
  <c r="H778"/>
  <c r="I778"/>
  <c r="J778"/>
  <c r="K778"/>
  <c r="L778"/>
  <c r="M778"/>
  <c r="N778"/>
  <c r="O778"/>
  <c r="P778"/>
  <c r="Q778"/>
  <c r="R778"/>
  <c r="S778"/>
  <c r="T778"/>
  <c r="U778"/>
  <c r="V778"/>
  <c r="W778"/>
  <c r="X778"/>
  <c r="Y778"/>
  <c r="B779"/>
  <c r="C779"/>
  <c r="D779"/>
  <c r="E779"/>
  <c r="F779"/>
  <c r="G779"/>
  <c r="H779"/>
  <c r="I779"/>
  <c r="J779"/>
  <c r="K779"/>
  <c r="L779"/>
  <c r="M779"/>
  <c r="N779"/>
  <c r="O779"/>
  <c r="P779"/>
  <c r="Q779"/>
  <c r="R779"/>
  <c r="S779"/>
  <c r="T779"/>
  <c r="U779"/>
  <c r="V779"/>
  <c r="W779"/>
  <c r="X779"/>
  <c r="Y779"/>
  <c r="B780"/>
  <c r="C780"/>
  <c r="D780"/>
  <c r="E780"/>
  <c r="F780"/>
  <c r="G780"/>
  <c r="H780"/>
  <c r="I780"/>
  <c r="J780"/>
  <c r="K780"/>
  <c r="L780"/>
  <c r="M780"/>
  <c r="N780"/>
  <c r="O780"/>
  <c r="P780"/>
  <c r="Q780"/>
  <c r="R780"/>
  <c r="S780"/>
  <c r="T780"/>
  <c r="U780"/>
  <c r="V780"/>
  <c r="W780"/>
  <c r="X780"/>
  <c r="Y780"/>
  <c r="B781"/>
  <c r="C781"/>
  <c r="D781"/>
  <c r="E781"/>
  <c r="F781"/>
  <c r="G781"/>
  <c r="H781"/>
  <c r="I781"/>
  <c r="J781"/>
  <c r="K781"/>
  <c r="L781"/>
  <c r="M781"/>
  <c r="N781"/>
  <c r="O781"/>
  <c r="P781"/>
  <c r="Q781"/>
  <c r="R781"/>
  <c r="S781"/>
  <c r="T781"/>
  <c r="U781"/>
  <c r="V781"/>
  <c r="W781"/>
  <c r="X781"/>
  <c r="Y781"/>
  <c r="B782"/>
  <c r="C782"/>
  <c r="D782"/>
  <c r="E782"/>
  <c r="F782"/>
  <c r="G782"/>
  <c r="H782"/>
  <c r="I782"/>
  <c r="J782"/>
  <c r="K782"/>
  <c r="L782"/>
  <c r="M782"/>
  <c r="N782"/>
  <c r="O782"/>
  <c r="P782"/>
  <c r="Q782"/>
  <c r="R782"/>
  <c r="S782"/>
  <c r="T782"/>
  <c r="U782"/>
  <c r="V782"/>
  <c r="W782"/>
  <c r="X782"/>
  <c r="Y782"/>
  <c r="B783"/>
  <c r="C783"/>
  <c r="D783"/>
  <c r="E783"/>
  <c r="F783"/>
  <c r="G783"/>
  <c r="H783"/>
  <c r="I783"/>
  <c r="J783"/>
  <c r="K783"/>
  <c r="L783"/>
  <c r="M783"/>
  <c r="N783"/>
  <c r="O783"/>
  <c r="P783"/>
  <c r="Q783"/>
  <c r="R783"/>
  <c r="S783"/>
  <c r="T783"/>
  <c r="U783"/>
  <c r="V783"/>
  <c r="W783"/>
  <c r="X783"/>
  <c r="Y783"/>
  <c r="B784"/>
  <c r="C784"/>
  <c r="D784"/>
  <c r="E784"/>
  <c r="F784"/>
  <c r="G784"/>
  <c r="H784"/>
  <c r="I784"/>
  <c r="J784"/>
  <c r="K784"/>
  <c r="L784"/>
  <c r="M784"/>
  <c r="N784"/>
  <c r="O784"/>
  <c r="P784"/>
  <c r="Q784"/>
  <c r="R784"/>
  <c r="S784"/>
  <c r="T784"/>
  <c r="U784"/>
  <c r="V784"/>
  <c r="W784"/>
  <c r="X784"/>
  <c r="Y784"/>
  <c r="B785"/>
  <c r="C785"/>
  <c r="D785"/>
  <c r="E785"/>
  <c r="F785"/>
  <c r="G785"/>
  <c r="H785"/>
  <c r="I785"/>
  <c r="J785"/>
  <c r="K785"/>
  <c r="L785"/>
  <c r="M785"/>
  <c r="N785"/>
  <c r="O785"/>
  <c r="P785"/>
  <c r="Q785"/>
  <c r="R785"/>
  <c r="S785"/>
  <c r="T785"/>
  <c r="U785"/>
  <c r="V785"/>
  <c r="W785"/>
  <c r="X785"/>
  <c r="Y785"/>
  <c r="B786"/>
  <c r="C786"/>
  <c r="D786"/>
  <c r="E786"/>
  <c r="F786"/>
  <c r="G786"/>
  <c r="H786"/>
  <c r="I786"/>
  <c r="J786"/>
  <c r="K786"/>
  <c r="L786"/>
  <c r="M786"/>
  <c r="N786"/>
  <c r="O786"/>
  <c r="P786"/>
  <c r="Q786"/>
  <c r="R786"/>
  <c r="S786"/>
  <c r="T786"/>
  <c r="U786"/>
  <c r="V786"/>
  <c r="W786"/>
  <c r="X786"/>
  <c r="Y786"/>
  <c r="B787"/>
  <c r="C787"/>
  <c r="D787"/>
  <c r="E787"/>
  <c r="F787"/>
  <c r="G787"/>
  <c r="H787"/>
  <c r="I787"/>
  <c r="J787"/>
  <c r="K787"/>
  <c r="L787"/>
  <c r="M787"/>
  <c r="N787"/>
  <c r="O787"/>
  <c r="P787"/>
  <c r="Q787"/>
  <c r="R787"/>
  <c r="S787"/>
  <c r="T787"/>
  <c r="U787"/>
  <c r="V787"/>
  <c r="W787"/>
  <c r="X787"/>
  <c r="Y787"/>
  <c r="B788"/>
  <c r="C788"/>
  <c r="D788"/>
  <c r="E788"/>
  <c r="F788"/>
  <c r="G788"/>
  <c r="H788"/>
  <c r="I788"/>
  <c r="J788"/>
  <c r="K788"/>
  <c r="L788"/>
  <c r="M788"/>
  <c r="N788"/>
  <c r="O788"/>
  <c r="P788"/>
  <c r="Q788"/>
  <c r="R788"/>
  <c r="S788"/>
  <c r="T788"/>
  <c r="U788"/>
  <c r="V788"/>
  <c r="W788"/>
  <c r="X788"/>
  <c r="Y788"/>
  <c r="B789"/>
  <c r="C789"/>
  <c r="D789"/>
  <c r="E789"/>
  <c r="F789"/>
  <c r="G789"/>
  <c r="H789"/>
  <c r="I789"/>
  <c r="J789"/>
  <c r="K789"/>
  <c r="L789"/>
  <c r="M789"/>
  <c r="N789"/>
  <c r="O789"/>
  <c r="P789"/>
  <c r="Q789"/>
  <c r="R789"/>
  <c r="S789"/>
  <c r="T789"/>
  <c r="U789"/>
  <c r="V789"/>
  <c r="W789"/>
  <c r="X789"/>
  <c r="Y789"/>
  <c r="B790"/>
  <c r="C790"/>
  <c r="D790"/>
  <c r="E790"/>
  <c r="F790"/>
  <c r="G790"/>
  <c r="H790"/>
  <c r="I790"/>
  <c r="J790"/>
  <c r="K790"/>
  <c r="L790"/>
  <c r="M790"/>
  <c r="N790"/>
  <c r="O790"/>
  <c r="P790"/>
  <c r="Q790"/>
  <c r="R790"/>
  <c r="S790"/>
  <c r="T790"/>
  <c r="U790"/>
  <c r="V790"/>
  <c r="W790"/>
  <c r="X790"/>
  <c r="Y790"/>
  <c r="B791"/>
  <c r="C791"/>
  <c r="D791"/>
  <c r="E791"/>
  <c r="F791"/>
  <c r="G791"/>
  <c r="H791"/>
  <c r="I791"/>
  <c r="J791"/>
  <c r="K791"/>
  <c r="L791"/>
  <c r="M791"/>
  <c r="N791"/>
  <c r="O791"/>
  <c r="P791"/>
  <c r="Q791"/>
  <c r="R791"/>
  <c r="S791"/>
  <c r="T791"/>
  <c r="U791"/>
  <c r="V791"/>
  <c r="W791"/>
  <c r="X791"/>
  <c r="Y791"/>
  <c r="B792"/>
  <c r="C792"/>
  <c r="D792"/>
  <c r="E792"/>
  <c r="F792"/>
  <c r="G792"/>
  <c r="H792"/>
  <c r="I792"/>
  <c r="J792"/>
  <c r="K792"/>
  <c r="L792"/>
  <c r="M792"/>
  <c r="N792"/>
  <c r="O792"/>
  <c r="P792"/>
  <c r="Q792"/>
  <c r="R792"/>
  <c r="S792"/>
  <c r="T792"/>
  <c r="U792"/>
  <c r="V792"/>
  <c r="W792"/>
  <c r="X792"/>
  <c r="Y792"/>
  <c r="B793"/>
  <c r="C793"/>
  <c r="D793"/>
  <c r="E793"/>
  <c r="F793"/>
  <c r="G793"/>
  <c r="H793"/>
  <c r="I793"/>
  <c r="J793"/>
  <c r="K793"/>
  <c r="L793"/>
  <c r="M793"/>
  <c r="N793"/>
  <c r="O793"/>
  <c r="P793"/>
  <c r="Q793"/>
  <c r="R793"/>
  <c r="S793"/>
  <c r="T793"/>
  <c r="U793"/>
  <c r="V793"/>
  <c r="W793"/>
  <c r="X793"/>
  <c r="Y793"/>
  <c r="B794"/>
  <c r="C794"/>
  <c r="D794"/>
  <c r="E794"/>
  <c r="F794"/>
  <c r="G794"/>
  <c r="H794"/>
  <c r="I794"/>
  <c r="J794"/>
  <c r="K794"/>
  <c r="L794"/>
  <c r="M794"/>
  <c r="N794"/>
  <c r="O794"/>
  <c r="P794"/>
  <c r="Q794"/>
  <c r="R794"/>
  <c r="S794"/>
  <c r="T794"/>
  <c r="U794"/>
  <c r="V794"/>
  <c r="W794"/>
  <c r="X794"/>
  <c r="Y794"/>
  <c r="B795"/>
  <c r="C795"/>
  <c r="D795"/>
  <c r="E795"/>
  <c r="F795"/>
  <c r="G795"/>
  <c r="H795"/>
  <c r="I795"/>
  <c r="J795"/>
  <c r="K795"/>
  <c r="L795"/>
  <c r="M795"/>
  <c r="N795"/>
  <c r="O795"/>
  <c r="P795"/>
  <c r="Q795"/>
  <c r="R795"/>
  <c r="S795"/>
  <c r="T795"/>
  <c r="U795"/>
  <c r="V795"/>
  <c r="W795"/>
  <c r="X795"/>
  <c r="Y795"/>
  <c r="B796"/>
  <c r="C796"/>
  <c r="D796"/>
  <c r="E796"/>
  <c r="F796"/>
  <c r="G796"/>
  <c r="H796"/>
  <c r="I796"/>
  <c r="J796"/>
  <c r="K796"/>
  <c r="L796"/>
  <c r="M796"/>
  <c r="N796"/>
  <c r="O796"/>
  <c r="P796"/>
  <c r="Q796"/>
  <c r="R796"/>
  <c r="S796"/>
  <c r="T796"/>
  <c r="U796"/>
  <c r="V796"/>
  <c r="W796"/>
  <c r="X796"/>
  <c r="Y796"/>
  <c r="B797"/>
  <c r="C797"/>
  <c r="D797"/>
  <c r="E797"/>
  <c r="F797"/>
  <c r="G797"/>
  <c r="H797"/>
  <c r="I797"/>
  <c r="J797"/>
  <c r="K797"/>
  <c r="L797"/>
  <c r="M797"/>
  <c r="N797"/>
  <c r="O797"/>
  <c r="P797"/>
  <c r="Q797"/>
  <c r="R797"/>
  <c r="S797"/>
  <c r="T797"/>
  <c r="U797"/>
  <c r="V797"/>
  <c r="W797"/>
  <c r="X797"/>
  <c r="Y797"/>
  <c r="B798"/>
  <c r="C798"/>
  <c r="D798"/>
  <c r="E798"/>
  <c r="F798"/>
  <c r="G798"/>
  <c r="H798"/>
  <c r="I798"/>
  <c r="J798"/>
  <c r="K798"/>
  <c r="L798"/>
  <c r="M798"/>
  <c r="N798"/>
  <c r="O798"/>
  <c r="P798"/>
  <c r="Q798"/>
  <c r="R798"/>
  <c r="S798"/>
  <c r="T798"/>
  <c r="U798"/>
  <c r="V798"/>
  <c r="W798"/>
  <c r="X798"/>
  <c r="Y798"/>
  <c r="B799"/>
  <c r="C799"/>
  <c r="D799"/>
  <c r="E799"/>
  <c r="F799"/>
  <c r="G799"/>
  <c r="H799"/>
  <c r="I799"/>
  <c r="J799"/>
  <c r="K799"/>
  <c r="L799"/>
  <c r="M799"/>
  <c r="N799"/>
  <c r="O799"/>
  <c r="P799"/>
  <c r="Q799"/>
  <c r="R799"/>
  <c r="S799"/>
  <c r="T799"/>
  <c r="U799"/>
  <c r="V799"/>
  <c r="W799"/>
  <c r="X799"/>
  <c r="Y799"/>
  <c r="B800"/>
  <c r="C800"/>
  <c r="D800"/>
  <c r="E800"/>
  <c r="F800"/>
  <c r="G800"/>
  <c r="H800"/>
  <c r="I800"/>
  <c r="J800"/>
  <c r="K800"/>
  <c r="L800"/>
  <c r="M800"/>
  <c r="N800"/>
  <c r="O800"/>
  <c r="P800"/>
  <c r="Q800"/>
  <c r="R800"/>
  <c r="S800"/>
  <c r="T800"/>
  <c r="U800"/>
  <c r="V800"/>
  <c r="W800"/>
  <c r="X800"/>
  <c r="Y800"/>
  <c r="B801"/>
  <c r="C801"/>
  <c r="D801"/>
  <c r="E801"/>
  <c r="F801"/>
  <c r="G801"/>
  <c r="H801"/>
  <c r="I801"/>
  <c r="J801"/>
  <c r="K801"/>
  <c r="L801"/>
  <c r="M801"/>
  <c r="N801"/>
  <c r="O801"/>
  <c r="P801"/>
  <c r="Q801"/>
  <c r="R801"/>
  <c r="S801"/>
  <c r="T801"/>
  <c r="U801"/>
  <c r="V801"/>
  <c r="W801"/>
  <c r="X801"/>
  <c r="Y801"/>
  <c r="B802"/>
  <c r="C802"/>
  <c r="D802"/>
  <c r="E802"/>
  <c r="F802"/>
  <c r="G802"/>
  <c r="H802"/>
  <c r="I802"/>
  <c r="J802"/>
  <c r="K802"/>
  <c r="L802"/>
  <c r="M802"/>
  <c r="N802"/>
  <c r="O802"/>
  <c r="P802"/>
  <c r="Q802"/>
  <c r="R802"/>
  <c r="S802"/>
  <c r="T802"/>
  <c r="U802"/>
  <c r="V802"/>
  <c r="W802"/>
  <c r="X802"/>
  <c r="Y802"/>
  <c r="AA803"/>
  <c r="B808"/>
  <c r="C808"/>
  <c r="D808"/>
  <c r="E808"/>
  <c r="F808"/>
  <c r="G808"/>
  <c r="H808"/>
  <c r="I808"/>
  <c r="J808"/>
  <c r="K808"/>
  <c r="L808"/>
  <c r="M808"/>
  <c r="N808"/>
  <c r="O808"/>
  <c r="P808"/>
  <c r="Q808"/>
  <c r="R808"/>
  <c r="S808"/>
  <c r="T808"/>
  <c r="U808"/>
  <c r="V808"/>
  <c r="W808"/>
  <c r="X808"/>
  <c r="Y808"/>
  <c r="B809"/>
  <c r="C809"/>
  <c r="D809"/>
  <c r="E809"/>
  <c r="F809"/>
  <c r="G809"/>
  <c r="H809"/>
  <c r="I809"/>
  <c r="J809"/>
  <c r="K809"/>
  <c r="L809"/>
  <c r="M809"/>
  <c r="N809"/>
  <c r="O809"/>
  <c r="P809"/>
  <c r="Q809"/>
  <c r="R809"/>
  <c r="S809"/>
  <c r="T809"/>
  <c r="U809"/>
  <c r="V809"/>
  <c r="W809"/>
  <c r="X809"/>
  <c r="Y809"/>
  <c r="B810"/>
  <c r="C810"/>
  <c r="D810"/>
  <c r="E810"/>
  <c r="F810"/>
  <c r="G810"/>
  <c r="H810"/>
  <c r="I810"/>
  <c r="J810"/>
  <c r="K810"/>
  <c r="L810"/>
  <c r="M810"/>
  <c r="N810"/>
  <c r="O810"/>
  <c r="P810"/>
  <c r="Q810"/>
  <c r="R810"/>
  <c r="S810"/>
  <c r="T810"/>
  <c r="U810"/>
  <c r="V810"/>
  <c r="W810"/>
  <c r="X810"/>
  <c r="Y810"/>
  <c r="B811"/>
  <c r="C811"/>
  <c r="D811"/>
  <c r="E811"/>
  <c r="F811"/>
  <c r="G811"/>
  <c r="H811"/>
  <c r="I811"/>
  <c r="J811"/>
  <c r="K811"/>
  <c r="L811"/>
  <c r="M811"/>
  <c r="N811"/>
  <c r="O811"/>
  <c r="P811"/>
  <c r="Q811"/>
  <c r="R811"/>
  <c r="S811"/>
  <c r="T811"/>
  <c r="U811"/>
  <c r="V811"/>
  <c r="W811"/>
  <c r="X811"/>
  <c r="Y811"/>
  <c r="B812"/>
  <c r="C812"/>
  <c r="D812"/>
  <c r="E812"/>
  <c r="F812"/>
  <c r="G812"/>
  <c r="H812"/>
  <c r="I812"/>
  <c r="J812"/>
  <c r="K812"/>
  <c r="L812"/>
  <c r="M812"/>
  <c r="N812"/>
  <c r="O812"/>
  <c r="P812"/>
  <c r="Q812"/>
  <c r="R812"/>
  <c r="S812"/>
  <c r="T812"/>
  <c r="U812"/>
  <c r="V812"/>
  <c r="W812"/>
  <c r="X812"/>
  <c r="Y812"/>
  <c r="B813"/>
  <c r="C813"/>
  <c r="D813"/>
  <c r="E813"/>
  <c r="F813"/>
  <c r="G813"/>
  <c r="H813"/>
  <c r="I813"/>
  <c r="J813"/>
  <c r="K813"/>
  <c r="L813"/>
  <c r="M813"/>
  <c r="N813"/>
  <c r="O813"/>
  <c r="P813"/>
  <c r="Q813"/>
  <c r="R813"/>
  <c r="S813"/>
  <c r="T813"/>
  <c r="U813"/>
  <c r="V813"/>
  <c r="W813"/>
  <c r="X813"/>
  <c r="Y813"/>
  <c r="B814"/>
  <c r="C814"/>
  <c r="D814"/>
  <c r="E814"/>
  <c r="F814"/>
  <c r="G814"/>
  <c r="H814"/>
  <c r="I814"/>
  <c r="J814"/>
  <c r="K814"/>
  <c r="L814"/>
  <c r="M814"/>
  <c r="N814"/>
  <c r="O814"/>
  <c r="P814"/>
  <c r="Q814"/>
  <c r="R814"/>
  <c r="S814"/>
  <c r="T814"/>
  <c r="U814"/>
  <c r="V814"/>
  <c r="W814"/>
  <c r="X814"/>
  <c r="Y814"/>
  <c r="B815"/>
  <c r="C815"/>
  <c r="D815"/>
  <c r="E815"/>
  <c r="F815"/>
  <c r="G815"/>
  <c r="H815"/>
  <c r="I815"/>
  <c r="J815"/>
  <c r="K815"/>
  <c r="L815"/>
  <c r="M815"/>
  <c r="N815"/>
  <c r="O815"/>
  <c r="P815"/>
  <c r="Q815"/>
  <c r="R815"/>
  <c r="S815"/>
  <c r="T815"/>
  <c r="U815"/>
  <c r="V815"/>
  <c r="W815"/>
  <c r="X815"/>
  <c r="Y815"/>
  <c r="B816"/>
  <c r="C816"/>
  <c r="D816"/>
  <c r="E816"/>
  <c r="F816"/>
  <c r="G816"/>
  <c r="H816"/>
  <c r="I816"/>
  <c r="J816"/>
  <c r="K816"/>
  <c r="L816"/>
  <c r="M816"/>
  <c r="N816"/>
  <c r="O816"/>
  <c r="P816"/>
  <c r="Q816"/>
  <c r="R816"/>
  <c r="S816"/>
  <c r="T816"/>
  <c r="U816"/>
  <c r="V816"/>
  <c r="W816"/>
  <c r="X816"/>
  <c r="Y816"/>
  <c r="B817"/>
  <c r="C817"/>
  <c r="D817"/>
  <c r="E817"/>
  <c r="F817"/>
  <c r="G817"/>
  <c r="H817"/>
  <c r="I817"/>
  <c r="J817"/>
  <c r="K817"/>
  <c r="L817"/>
  <c r="M817"/>
  <c r="N817"/>
  <c r="O817"/>
  <c r="P817"/>
  <c r="Q817"/>
  <c r="R817"/>
  <c r="S817"/>
  <c r="T817"/>
  <c r="U817"/>
  <c r="V817"/>
  <c r="W817"/>
  <c r="X817"/>
  <c r="Y817"/>
  <c r="B818"/>
  <c r="C818"/>
  <c r="D818"/>
  <c r="E818"/>
  <c r="F818"/>
  <c r="G818"/>
  <c r="H818"/>
  <c r="I818"/>
  <c r="J818"/>
  <c r="K818"/>
  <c r="L818"/>
  <c r="M818"/>
  <c r="N818"/>
  <c r="O818"/>
  <c r="P818"/>
  <c r="Q818"/>
  <c r="R818"/>
  <c r="S818"/>
  <c r="T818"/>
  <c r="U818"/>
  <c r="V818"/>
  <c r="W818"/>
  <c r="X818"/>
  <c r="Y818"/>
  <c r="B819"/>
  <c r="C819"/>
  <c r="D819"/>
  <c r="E819"/>
  <c r="F819"/>
  <c r="G819"/>
  <c r="H819"/>
  <c r="I819"/>
  <c r="J819"/>
  <c r="K819"/>
  <c r="L819"/>
  <c r="M819"/>
  <c r="N819"/>
  <c r="O819"/>
  <c r="P819"/>
  <c r="Q819"/>
  <c r="R819"/>
  <c r="S819"/>
  <c r="T819"/>
  <c r="U819"/>
  <c r="V819"/>
  <c r="W819"/>
  <c r="X819"/>
  <c r="Y819"/>
  <c r="B820"/>
  <c r="C820"/>
  <c r="D820"/>
  <c r="E820"/>
  <c r="F820"/>
  <c r="G820"/>
  <c r="H820"/>
  <c r="I820"/>
  <c r="J820"/>
  <c r="K820"/>
  <c r="L820"/>
  <c r="M820"/>
  <c r="N820"/>
  <c r="O820"/>
  <c r="P820"/>
  <c r="Q820"/>
  <c r="R820"/>
  <c r="S820"/>
  <c r="T820"/>
  <c r="U820"/>
  <c r="V820"/>
  <c r="W820"/>
  <c r="X820"/>
  <c r="Y820"/>
  <c r="B821"/>
  <c r="C821"/>
  <c r="D821"/>
  <c r="E821"/>
  <c r="F821"/>
  <c r="G821"/>
  <c r="H821"/>
  <c r="I821"/>
  <c r="J821"/>
  <c r="K821"/>
  <c r="L821"/>
  <c r="M821"/>
  <c r="N821"/>
  <c r="O821"/>
  <c r="P821"/>
  <c r="Q821"/>
  <c r="R821"/>
  <c r="S821"/>
  <c r="T821"/>
  <c r="U821"/>
  <c r="V821"/>
  <c r="W821"/>
  <c r="X821"/>
  <c r="Y821"/>
  <c r="B822"/>
  <c r="C822"/>
  <c r="D822"/>
  <c r="E822"/>
  <c r="F822"/>
  <c r="G822"/>
  <c r="H822"/>
  <c r="I822"/>
  <c r="J822"/>
  <c r="K822"/>
  <c r="L822"/>
  <c r="M822"/>
  <c r="N822"/>
  <c r="O822"/>
  <c r="P822"/>
  <c r="Q822"/>
  <c r="R822"/>
  <c r="S822"/>
  <c r="T822"/>
  <c r="U822"/>
  <c r="V822"/>
  <c r="W822"/>
  <c r="X822"/>
  <c r="Y822"/>
  <c r="B823"/>
  <c r="C823"/>
  <c r="D823"/>
  <c r="E823"/>
  <c r="F823"/>
  <c r="G823"/>
  <c r="H823"/>
  <c r="I823"/>
  <c r="J823"/>
  <c r="K823"/>
  <c r="L823"/>
  <c r="M823"/>
  <c r="N823"/>
  <c r="O823"/>
  <c r="P823"/>
  <c r="Q823"/>
  <c r="R823"/>
  <c r="S823"/>
  <c r="T823"/>
  <c r="U823"/>
  <c r="V823"/>
  <c r="W823"/>
  <c r="X823"/>
  <c r="Y823"/>
  <c r="B824"/>
  <c r="C824"/>
  <c r="D824"/>
  <c r="E824"/>
  <c r="F824"/>
  <c r="G824"/>
  <c r="H824"/>
  <c r="I824"/>
  <c r="J824"/>
  <c r="K824"/>
  <c r="L824"/>
  <c r="M824"/>
  <c r="N824"/>
  <c r="O824"/>
  <c r="P824"/>
  <c r="Q824"/>
  <c r="R824"/>
  <c r="S824"/>
  <c r="T824"/>
  <c r="U824"/>
  <c r="V824"/>
  <c r="W824"/>
  <c r="X824"/>
  <c r="Y824"/>
  <c r="B825"/>
  <c r="C825"/>
  <c r="D825"/>
  <c r="E825"/>
  <c r="F825"/>
  <c r="G825"/>
  <c r="H825"/>
  <c r="I825"/>
  <c r="J825"/>
  <c r="K825"/>
  <c r="L825"/>
  <c r="M825"/>
  <c r="N825"/>
  <c r="O825"/>
  <c r="P825"/>
  <c r="Q825"/>
  <c r="R825"/>
  <c r="S825"/>
  <c r="T825"/>
  <c r="U825"/>
  <c r="V825"/>
  <c r="W825"/>
  <c r="X825"/>
  <c r="Y825"/>
  <c r="B826"/>
  <c r="C826"/>
  <c r="D826"/>
  <c r="E826"/>
  <c r="F826"/>
  <c r="G826"/>
  <c r="H826"/>
  <c r="I826"/>
  <c r="J826"/>
  <c r="K826"/>
  <c r="L826"/>
  <c r="M826"/>
  <c r="N826"/>
  <c r="O826"/>
  <c r="P826"/>
  <c r="Q826"/>
  <c r="R826"/>
  <c r="S826"/>
  <c r="T826"/>
  <c r="U826"/>
  <c r="V826"/>
  <c r="W826"/>
  <c r="X826"/>
  <c r="Y826"/>
  <c r="B827"/>
  <c r="C827"/>
  <c r="D827"/>
  <c r="E827"/>
  <c r="F827"/>
  <c r="G827"/>
  <c r="H827"/>
  <c r="I827"/>
  <c r="J827"/>
  <c r="K827"/>
  <c r="L827"/>
  <c r="M827"/>
  <c r="N827"/>
  <c r="O827"/>
  <c r="P827"/>
  <c r="Q827"/>
  <c r="R827"/>
  <c r="S827"/>
  <c r="T827"/>
  <c r="U827"/>
  <c r="V827"/>
  <c r="W827"/>
  <c r="X827"/>
  <c r="Y827"/>
  <c r="B828"/>
  <c r="C828"/>
  <c r="D828"/>
  <c r="E828"/>
  <c r="F828"/>
  <c r="G828"/>
  <c r="H828"/>
  <c r="I828"/>
  <c r="J828"/>
  <c r="K828"/>
  <c r="L828"/>
  <c r="M828"/>
  <c r="N828"/>
  <c r="O828"/>
  <c r="P828"/>
  <c r="Q828"/>
  <c r="R828"/>
  <c r="S828"/>
  <c r="T828"/>
  <c r="U828"/>
  <c r="V828"/>
  <c r="W828"/>
  <c r="X828"/>
  <c r="Y828"/>
  <c r="B829"/>
  <c r="C829"/>
  <c r="D829"/>
  <c r="E829"/>
  <c r="F829"/>
  <c r="G829"/>
  <c r="H829"/>
  <c r="I829"/>
  <c r="J829"/>
  <c r="K829"/>
  <c r="L829"/>
  <c r="M829"/>
  <c r="N829"/>
  <c r="O829"/>
  <c r="P829"/>
  <c r="Q829"/>
  <c r="R829"/>
  <c r="S829"/>
  <c r="T829"/>
  <c r="U829"/>
  <c r="V829"/>
  <c r="W829"/>
  <c r="X829"/>
  <c r="Y829"/>
  <c r="B830"/>
  <c r="C830"/>
  <c r="D830"/>
  <c r="E830"/>
  <c r="F830"/>
  <c r="G830"/>
  <c r="H830"/>
  <c r="I830"/>
  <c r="J830"/>
  <c r="K830"/>
  <c r="L830"/>
  <c r="M830"/>
  <c r="N830"/>
  <c r="O830"/>
  <c r="P830"/>
  <c r="Q830"/>
  <c r="R830"/>
  <c r="S830"/>
  <c r="T830"/>
  <c r="U830"/>
  <c r="V830"/>
  <c r="W830"/>
  <c r="X830"/>
  <c r="Y830"/>
  <c r="B831"/>
  <c r="C831"/>
  <c r="D831"/>
  <c r="E831"/>
  <c r="F831"/>
  <c r="G831"/>
  <c r="H831"/>
  <c r="I831"/>
  <c r="J831"/>
  <c r="K831"/>
  <c r="L831"/>
  <c r="M831"/>
  <c r="N831"/>
  <c r="O831"/>
  <c r="P831"/>
  <c r="Q831"/>
  <c r="R831"/>
  <c r="S831"/>
  <c r="T831"/>
  <c r="U831"/>
  <c r="V831"/>
  <c r="W831"/>
  <c r="X831"/>
  <c r="Y831"/>
  <c r="B832"/>
  <c r="C832"/>
  <c r="D832"/>
  <c r="E832"/>
  <c r="F832"/>
  <c r="G832"/>
  <c r="H832"/>
  <c r="I832"/>
  <c r="J832"/>
  <c r="K832"/>
  <c r="L832"/>
  <c r="M832"/>
  <c r="N832"/>
  <c r="O832"/>
  <c r="P832"/>
  <c r="Q832"/>
  <c r="R832"/>
  <c r="S832"/>
  <c r="T832"/>
  <c r="U832"/>
  <c r="V832"/>
  <c r="W832"/>
  <c r="X832"/>
  <c r="Y832"/>
  <c r="B833"/>
  <c r="C833"/>
  <c r="D833"/>
  <c r="E833"/>
  <c r="F833"/>
  <c r="G833"/>
  <c r="H833"/>
  <c r="I833"/>
  <c r="J833"/>
  <c r="K833"/>
  <c r="L833"/>
  <c r="M833"/>
  <c r="N833"/>
  <c r="O833"/>
  <c r="P833"/>
  <c r="Q833"/>
  <c r="R833"/>
  <c r="S833"/>
  <c r="T833"/>
  <c r="U833"/>
  <c r="V833"/>
  <c r="W833"/>
  <c r="X833"/>
  <c r="Y833"/>
  <c r="B834"/>
  <c r="C834"/>
  <c r="D834"/>
  <c r="E834"/>
  <c r="F834"/>
  <c r="G834"/>
  <c r="H834"/>
  <c r="I834"/>
  <c r="J834"/>
  <c r="K834"/>
  <c r="L834"/>
  <c r="M834"/>
  <c r="N834"/>
  <c r="O834"/>
  <c r="P834"/>
  <c r="Q834"/>
  <c r="R834"/>
  <c r="S834"/>
  <c r="T834"/>
  <c r="U834"/>
  <c r="V834"/>
  <c r="W834"/>
  <c r="X834"/>
  <c r="Y834"/>
  <c r="B835"/>
  <c r="C835"/>
  <c r="D835"/>
  <c r="E835"/>
  <c r="F835"/>
  <c r="G835"/>
  <c r="H835"/>
  <c r="I835"/>
  <c r="J835"/>
  <c r="K835"/>
  <c r="L835"/>
  <c r="M835"/>
  <c r="N835"/>
  <c r="O835"/>
  <c r="P835"/>
  <c r="Q835"/>
  <c r="R835"/>
  <c r="S835"/>
  <c r="T835"/>
  <c r="U835"/>
  <c r="V835"/>
  <c r="W835"/>
  <c r="X835"/>
  <c r="Y835"/>
  <c r="B836"/>
  <c r="C836"/>
  <c r="D836"/>
  <c r="E836"/>
  <c r="F836"/>
  <c r="G836"/>
  <c r="H836"/>
  <c r="I836"/>
  <c r="J836"/>
  <c r="K836"/>
  <c r="L836"/>
  <c r="M836"/>
  <c r="N836"/>
  <c r="O836"/>
  <c r="P836"/>
  <c r="Q836"/>
  <c r="R836"/>
  <c r="S836"/>
  <c r="T836"/>
  <c r="U836"/>
  <c r="V836"/>
  <c r="W836"/>
  <c r="X836"/>
  <c r="Y836"/>
  <c r="B837"/>
  <c r="C837"/>
  <c r="D837"/>
  <c r="E837"/>
  <c r="F837"/>
  <c r="G837"/>
  <c r="H837"/>
  <c r="I837"/>
  <c r="J837"/>
  <c r="K837"/>
  <c r="L837"/>
  <c r="M837"/>
  <c r="N837"/>
  <c r="O837"/>
  <c r="P837"/>
  <c r="Q837"/>
  <c r="R837"/>
  <c r="S837"/>
  <c r="T837"/>
  <c r="U837"/>
  <c r="V837"/>
  <c r="W837"/>
  <c r="X837"/>
  <c r="Y837"/>
  <c r="B838"/>
  <c r="C838"/>
  <c r="D838"/>
  <c r="E838"/>
  <c r="F838"/>
  <c r="G838"/>
  <c r="H838"/>
  <c r="I838"/>
  <c r="J838"/>
  <c r="K838"/>
  <c r="L838"/>
  <c r="M838"/>
  <c r="N838"/>
  <c r="O838"/>
  <c r="P838"/>
  <c r="Q838"/>
  <c r="R838"/>
  <c r="S838"/>
  <c r="T838"/>
  <c r="U838"/>
  <c r="V838"/>
  <c r="W838"/>
  <c r="X838"/>
  <c r="Y838"/>
  <c r="B844"/>
  <c r="C844"/>
  <c r="D844"/>
  <c r="E844"/>
  <c r="F844"/>
  <c r="G844"/>
  <c r="H844"/>
  <c r="I844"/>
  <c r="J844"/>
  <c r="K844"/>
  <c r="L844"/>
  <c r="M844"/>
  <c r="N844"/>
  <c r="O844"/>
  <c r="P844"/>
  <c r="Q844"/>
  <c r="R844"/>
  <c r="S844"/>
  <c r="T844"/>
  <c r="U844"/>
  <c r="V844"/>
  <c r="W844"/>
  <c r="X844"/>
  <c r="Y844"/>
  <c r="B845"/>
  <c r="C845"/>
  <c r="D845"/>
  <c r="E845"/>
  <c r="F845"/>
  <c r="G845"/>
  <c r="H845"/>
  <c r="I845"/>
  <c r="J845"/>
  <c r="K845"/>
  <c r="L845"/>
  <c r="M845"/>
  <c r="N845"/>
  <c r="O845"/>
  <c r="P845"/>
  <c r="Q845"/>
  <c r="R845"/>
  <c r="S845"/>
  <c r="T845"/>
  <c r="U845"/>
  <c r="V845"/>
  <c r="W845"/>
  <c r="X845"/>
  <c r="Y845"/>
  <c r="B846"/>
  <c r="C846"/>
  <c r="D846"/>
  <c r="E846"/>
  <c r="F846"/>
  <c r="G846"/>
  <c r="H846"/>
  <c r="I846"/>
  <c r="J846"/>
  <c r="K846"/>
  <c r="L846"/>
  <c r="M846"/>
  <c r="N846"/>
  <c r="O846"/>
  <c r="P846"/>
  <c r="Q846"/>
  <c r="R846"/>
  <c r="S846"/>
  <c r="T846"/>
  <c r="U846"/>
  <c r="V846"/>
  <c r="W846"/>
  <c r="X846"/>
  <c r="Y846"/>
  <c r="B847"/>
  <c r="C847"/>
  <c r="D847"/>
  <c r="E847"/>
  <c r="F847"/>
  <c r="G847"/>
  <c r="H847"/>
  <c r="I847"/>
  <c r="J847"/>
  <c r="K847"/>
  <c r="L847"/>
  <c r="M847"/>
  <c r="N847"/>
  <c r="O847"/>
  <c r="P847"/>
  <c r="Q847"/>
  <c r="R847"/>
  <c r="S847"/>
  <c r="T847"/>
  <c r="U847"/>
  <c r="V847"/>
  <c r="W847"/>
  <c r="X847"/>
  <c r="Y847"/>
  <c r="B848"/>
  <c r="C848"/>
  <c r="D848"/>
  <c r="E848"/>
  <c r="F848"/>
  <c r="G848"/>
  <c r="H848"/>
  <c r="I848"/>
  <c r="J848"/>
  <c r="K848"/>
  <c r="L848"/>
  <c r="M848"/>
  <c r="N848"/>
  <c r="O848"/>
  <c r="P848"/>
  <c r="Q848"/>
  <c r="R848"/>
  <c r="S848"/>
  <c r="T848"/>
  <c r="U848"/>
  <c r="V848"/>
  <c r="W848"/>
  <c r="X848"/>
  <c r="Y848"/>
  <c r="B849"/>
  <c r="C849"/>
  <c r="D849"/>
  <c r="E849"/>
  <c r="F849"/>
  <c r="G849"/>
  <c r="H849"/>
  <c r="I849"/>
  <c r="J849"/>
  <c r="K849"/>
  <c r="L849"/>
  <c r="M849"/>
  <c r="N849"/>
  <c r="O849"/>
  <c r="P849"/>
  <c r="Q849"/>
  <c r="R849"/>
  <c r="S849"/>
  <c r="T849"/>
  <c r="U849"/>
  <c r="V849"/>
  <c r="W849"/>
  <c r="X849"/>
  <c r="Y849"/>
  <c r="B850"/>
  <c r="C850"/>
  <c r="D850"/>
  <c r="E850"/>
  <c r="F850"/>
  <c r="G850"/>
  <c r="H850"/>
  <c r="I850"/>
  <c r="J850"/>
  <c r="K850"/>
  <c r="L850"/>
  <c r="M850"/>
  <c r="N850"/>
  <c r="O850"/>
  <c r="P850"/>
  <c r="Q850"/>
  <c r="R850"/>
  <c r="S850"/>
  <c r="T850"/>
  <c r="U850"/>
  <c r="V850"/>
  <c r="W850"/>
  <c r="X850"/>
  <c r="Y850"/>
  <c r="B851"/>
  <c r="C851"/>
  <c r="D851"/>
  <c r="E851"/>
  <c r="F851"/>
  <c r="G851"/>
  <c r="H851"/>
  <c r="I851"/>
  <c r="J851"/>
  <c r="K851"/>
  <c r="L851"/>
  <c r="M851"/>
  <c r="N851"/>
  <c r="O851"/>
  <c r="P851"/>
  <c r="Q851"/>
  <c r="R851"/>
  <c r="S851"/>
  <c r="T851"/>
  <c r="U851"/>
  <c r="V851"/>
  <c r="W851"/>
  <c r="X851"/>
  <c r="Y851"/>
  <c r="B852"/>
  <c r="C852"/>
  <c r="D852"/>
  <c r="E852"/>
  <c r="F852"/>
  <c r="G852"/>
  <c r="H852"/>
  <c r="I852"/>
  <c r="J852"/>
  <c r="K852"/>
  <c r="L852"/>
  <c r="M852"/>
  <c r="N852"/>
  <c r="O852"/>
  <c r="P852"/>
  <c r="Q852"/>
  <c r="R852"/>
  <c r="S852"/>
  <c r="T852"/>
  <c r="U852"/>
  <c r="V852"/>
  <c r="W852"/>
  <c r="X852"/>
  <c r="Y852"/>
  <c r="B853"/>
  <c r="C853"/>
  <c r="D853"/>
  <c r="E853"/>
  <c r="F853"/>
  <c r="G853"/>
  <c r="H853"/>
  <c r="I853"/>
  <c r="J853"/>
  <c r="K853"/>
  <c r="L853"/>
  <c r="M853"/>
  <c r="N853"/>
  <c r="O853"/>
  <c r="P853"/>
  <c r="Q853"/>
  <c r="R853"/>
  <c r="S853"/>
  <c r="T853"/>
  <c r="U853"/>
  <c r="V853"/>
  <c r="W853"/>
  <c r="X853"/>
  <c r="Y853"/>
  <c r="B854"/>
  <c r="C854"/>
  <c r="D854"/>
  <c r="E854"/>
  <c r="F854"/>
  <c r="G854"/>
  <c r="H854"/>
  <c r="I854"/>
  <c r="J854"/>
  <c r="K854"/>
  <c r="L854"/>
  <c r="M854"/>
  <c r="N854"/>
  <c r="O854"/>
  <c r="P854"/>
  <c r="Q854"/>
  <c r="R854"/>
  <c r="S854"/>
  <c r="T854"/>
  <c r="U854"/>
  <c r="V854"/>
  <c r="W854"/>
  <c r="X854"/>
  <c r="Y854"/>
  <c r="B855"/>
  <c r="C855"/>
  <c r="D855"/>
  <c r="E855"/>
  <c r="F855"/>
  <c r="G855"/>
  <c r="H855"/>
  <c r="I855"/>
  <c r="J855"/>
  <c r="K855"/>
  <c r="L855"/>
  <c r="M855"/>
  <c r="N855"/>
  <c r="O855"/>
  <c r="P855"/>
  <c r="Q855"/>
  <c r="R855"/>
  <c r="S855"/>
  <c r="T855"/>
  <c r="U855"/>
  <c r="V855"/>
  <c r="W855"/>
  <c r="X855"/>
  <c r="Y855"/>
  <c r="B856"/>
  <c r="C856"/>
  <c r="D856"/>
  <c r="E856"/>
  <c r="F856"/>
  <c r="G856"/>
  <c r="H856"/>
  <c r="I856"/>
  <c r="J856"/>
  <c r="K856"/>
  <c r="L856"/>
  <c r="M856"/>
  <c r="N856"/>
  <c r="O856"/>
  <c r="P856"/>
  <c r="Q856"/>
  <c r="R856"/>
  <c r="S856"/>
  <c r="T856"/>
  <c r="U856"/>
  <c r="V856"/>
  <c r="W856"/>
  <c r="X856"/>
  <c r="Y856"/>
  <c r="B857"/>
  <c r="C857"/>
  <c r="D857"/>
  <c r="E857"/>
  <c r="F857"/>
  <c r="G857"/>
  <c r="H857"/>
  <c r="I857"/>
  <c r="J857"/>
  <c r="K857"/>
  <c r="L857"/>
  <c r="M857"/>
  <c r="N857"/>
  <c r="O857"/>
  <c r="P857"/>
  <c r="Q857"/>
  <c r="R857"/>
  <c r="S857"/>
  <c r="T857"/>
  <c r="U857"/>
  <c r="V857"/>
  <c r="W857"/>
  <c r="X857"/>
  <c r="Y857"/>
  <c r="B858"/>
  <c r="C858"/>
  <c r="D858"/>
  <c r="E858"/>
  <c r="F858"/>
  <c r="G858"/>
  <c r="H858"/>
  <c r="I858"/>
  <c r="J858"/>
  <c r="K858"/>
  <c r="L858"/>
  <c r="M858"/>
  <c r="N858"/>
  <c r="O858"/>
  <c r="P858"/>
  <c r="Q858"/>
  <c r="R858"/>
  <c r="S858"/>
  <c r="T858"/>
  <c r="U858"/>
  <c r="V858"/>
  <c r="W858"/>
  <c r="X858"/>
  <c r="Y858"/>
  <c r="B859"/>
  <c r="C859"/>
  <c r="D859"/>
  <c r="E859"/>
  <c r="F859"/>
  <c r="G859"/>
  <c r="H859"/>
  <c r="I859"/>
  <c r="J859"/>
  <c r="K859"/>
  <c r="L859"/>
  <c r="M859"/>
  <c r="N859"/>
  <c r="O859"/>
  <c r="P859"/>
  <c r="Q859"/>
  <c r="R859"/>
  <c r="S859"/>
  <c r="T859"/>
  <c r="U859"/>
  <c r="V859"/>
  <c r="W859"/>
  <c r="X859"/>
  <c r="Y859"/>
  <c r="B860"/>
  <c r="C860"/>
  <c r="D860"/>
  <c r="E860"/>
  <c r="F860"/>
  <c r="G860"/>
  <c r="H860"/>
  <c r="I860"/>
  <c r="J860"/>
  <c r="K860"/>
  <c r="L860"/>
  <c r="M860"/>
  <c r="N860"/>
  <c r="O860"/>
  <c r="P860"/>
  <c r="Q860"/>
  <c r="R860"/>
  <c r="S860"/>
  <c r="T860"/>
  <c r="U860"/>
  <c r="V860"/>
  <c r="W860"/>
  <c r="X860"/>
  <c r="Y860"/>
  <c r="B861"/>
  <c r="C861"/>
  <c r="D861"/>
  <c r="E861"/>
  <c r="F861"/>
  <c r="G861"/>
  <c r="H861"/>
  <c r="I861"/>
  <c r="J861"/>
  <c r="K861"/>
  <c r="L861"/>
  <c r="M861"/>
  <c r="N861"/>
  <c r="O861"/>
  <c r="P861"/>
  <c r="Q861"/>
  <c r="R861"/>
  <c r="S861"/>
  <c r="T861"/>
  <c r="U861"/>
  <c r="V861"/>
  <c r="W861"/>
  <c r="X861"/>
  <c r="Y861"/>
  <c r="B862"/>
  <c r="C862"/>
  <c r="D862"/>
  <c r="E862"/>
  <c r="F862"/>
  <c r="G862"/>
  <c r="H862"/>
  <c r="I862"/>
  <c r="J862"/>
  <c r="K862"/>
  <c r="L862"/>
  <c r="M862"/>
  <c r="N862"/>
  <c r="O862"/>
  <c r="P862"/>
  <c r="Q862"/>
  <c r="R862"/>
  <c r="S862"/>
  <c r="T862"/>
  <c r="U862"/>
  <c r="V862"/>
  <c r="W862"/>
  <c r="X862"/>
  <c r="Y862"/>
  <c r="B863"/>
  <c r="C863"/>
  <c r="D863"/>
  <c r="E863"/>
  <c r="F863"/>
  <c r="G863"/>
  <c r="H863"/>
  <c r="I863"/>
  <c r="J863"/>
  <c r="K863"/>
  <c r="L863"/>
  <c r="M863"/>
  <c r="N863"/>
  <c r="O863"/>
  <c r="P863"/>
  <c r="Q863"/>
  <c r="R863"/>
  <c r="S863"/>
  <c r="T863"/>
  <c r="U863"/>
  <c r="V863"/>
  <c r="W863"/>
  <c r="X863"/>
  <c r="Y863"/>
  <c r="B864"/>
  <c r="C864"/>
  <c r="D864"/>
  <c r="E864"/>
  <c r="F864"/>
  <c r="G864"/>
  <c r="H864"/>
  <c r="I864"/>
  <c r="J864"/>
  <c r="K864"/>
  <c r="L864"/>
  <c r="M864"/>
  <c r="N864"/>
  <c r="O864"/>
  <c r="P864"/>
  <c r="Q864"/>
  <c r="R864"/>
  <c r="S864"/>
  <c r="T864"/>
  <c r="U864"/>
  <c r="V864"/>
  <c r="W864"/>
  <c r="X864"/>
  <c r="Y864"/>
  <c r="B865"/>
  <c r="C865"/>
  <c r="D865"/>
  <c r="E865"/>
  <c r="F865"/>
  <c r="G865"/>
  <c r="H865"/>
  <c r="I865"/>
  <c r="J865"/>
  <c r="K865"/>
  <c r="L865"/>
  <c r="M865"/>
  <c r="N865"/>
  <c r="O865"/>
  <c r="P865"/>
  <c r="Q865"/>
  <c r="R865"/>
  <c r="S865"/>
  <c r="T865"/>
  <c r="U865"/>
  <c r="V865"/>
  <c r="W865"/>
  <c r="X865"/>
  <c r="Y865"/>
  <c r="B866"/>
  <c r="C866"/>
  <c r="D866"/>
  <c r="E866"/>
  <c r="F866"/>
  <c r="G866"/>
  <c r="H866"/>
  <c r="I866"/>
  <c r="J866"/>
  <c r="K866"/>
  <c r="L866"/>
  <c r="M866"/>
  <c r="N866"/>
  <c r="O866"/>
  <c r="P866"/>
  <c r="Q866"/>
  <c r="R866"/>
  <c r="S866"/>
  <c r="T866"/>
  <c r="U866"/>
  <c r="V866"/>
  <c r="W866"/>
  <c r="X866"/>
  <c r="Y866"/>
  <c r="B867"/>
  <c r="C867"/>
  <c r="D867"/>
  <c r="E867"/>
  <c r="F867"/>
  <c r="G867"/>
  <c r="H867"/>
  <c r="I867"/>
  <c r="J867"/>
  <c r="K867"/>
  <c r="L867"/>
  <c r="M867"/>
  <c r="N867"/>
  <c r="O867"/>
  <c r="P867"/>
  <c r="Q867"/>
  <c r="R867"/>
  <c r="S867"/>
  <c r="T867"/>
  <c r="U867"/>
  <c r="V867"/>
  <c r="W867"/>
  <c r="X867"/>
  <c r="Y867"/>
  <c r="B868"/>
  <c r="C868"/>
  <c r="D868"/>
  <c r="E868"/>
  <c r="F868"/>
  <c r="G868"/>
  <c r="H868"/>
  <c r="I868"/>
  <c r="J868"/>
  <c r="K868"/>
  <c r="L868"/>
  <c r="M868"/>
  <c r="N868"/>
  <c r="O868"/>
  <c r="P868"/>
  <c r="Q868"/>
  <c r="R868"/>
  <c r="S868"/>
  <c r="T868"/>
  <c r="U868"/>
  <c r="V868"/>
  <c r="W868"/>
  <c r="X868"/>
  <c r="Y868"/>
  <c r="B869"/>
  <c r="C869"/>
  <c r="D869"/>
  <c r="E869"/>
  <c r="F869"/>
  <c r="G869"/>
  <c r="H869"/>
  <c r="I869"/>
  <c r="J869"/>
  <c r="K869"/>
  <c r="L869"/>
  <c r="M869"/>
  <c r="N869"/>
  <c r="O869"/>
  <c r="P869"/>
  <c r="Q869"/>
  <c r="R869"/>
  <c r="S869"/>
  <c r="T869"/>
  <c r="U869"/>
  <c r="V869"/>
  <c r="W869"/>
  <c r="X869"/>
  <c r="Y869"/>
  <c r="B870"/>
  <c r="C870"/>
  <c r="D870"/>
  <c r="E870"/>
  <c r="F870"/>
  <c r="G870"/>
  <c r="H870"/>
  <c r="I870"/>
  <c r="J870"/>
  <c r="K870"/>
  <c r="L870"/>
  <c r="M870"/>
  <c r="N870"/>
  <c r="O870"/>
  <c r="P870"/>
  <c r="Q870"/>
  <c r="R870"/>
  <c r="S870"/>
  <c r="T870"/>
  <c r="U870"/>
  <c r="V870"/>
  <c r="W870"/>
  <c r="X870"/>
  <c r="Y870"/>
  <c r="B871"/>
  <c r="C871"/>
  <c r="D871"/>
  <c r="E871"/>
  <c r="F871"/>
  <c r="G871"/>
  <c r="H871"/>
  <c r="I871"/>
  <c r="J871"/>
  <c r="K871"/>
  <c r="L871"/>
  <c r="M871"/>
  <c r="N871"/>
  <c r="O871"/>
  <c r="P871"/>
  <c r="Q871"/>
  <c r="R871"/>
  <c r="S871"/>
  <c r="T871"/>
  <c r="U871"/>
  <c r="V871"/>
  <c r="W871"/>
  <c r="X871"/>
  <c r="Y871"/>
  <c r="B872"/>
  <c r="C872"/>
  <c r="D872"/>
  <c r="E872"/>
  <c r="F872"/>
  <c r="G872"/>
  <c r="H872"/>
  <c r="I872"/>
  <c r="J872"/>
  <c r="K872"/>
  <c r="L872"/>
  <c r="M872"/>
  <c r="N872"/>
  <c r="O872"/>
  <c r="P872"/>
  <c r="Q872"/>
  <c r="R872"/>
  <c r="S872"/>
  <c r="T872"/>
  <c r="U872"/>
  <c r="V872"/>
  <c r="W872"/>
  <c r="X872"/>
  <c r="Y872"/>
  <c r="B873"/>
  <c r="C873"/>
  <c r="D873"/>
  <c r="E873"/>
  <c r="F873"/>
  <c r="G873"/>
  <c r="H873"/>
  <c r="I873"/>
  <c r="J873"/>
  <c r="K873"/>
  <c r="L873"/>
  <c r="M873"/>
  <c r="N873"/>
  <c r="O873"/>
  <c r="P873"/>
  <c r="Q873"/>
  <c r="R873"/>
  <c r="S873"/>
  <c r="T873"/>
  <c r="U873"/>
  <c r="V873"/>
  <c r="W873"/>
  <c r="X873"/>
  <c r="Y873"/>
  <c r="B874"/>
  <c r="C874"/>
  <c r="D874"/>
  <c r="E874"/>
  <c r="F874"/>
  <c r="G874"/>
  <c r="H874"/>
  <c r="I874"/>
  <c r="J874"/>
  <c r="K874"/>
  <c r="L874"/>
  <c r="M874"/>
  <c r="N874"/>
  <c r="O874"/>
  <c r="P874"/>
  <c r="Q874"/>
  <c r="R874"/>
  <c r="S874"/>
  <c r="T874"/>
  <c r="U874"/>
  <c r="V874"/>
  <c r="W874"/>
  <c r="X874"/>
  <c r="Y874"/>
  <c r="B880"/>
  <c r="C880"/>
  <c r="D880"/>
  <c r="E880"/>
  <c r="F880"/>
  <c r="G880"/>
  <c r="H880"/>
  <c r="I880"/>
  <c r="J880"/>
  <c r="K880"/>
  <c r="L880"/>
  <c r="M880"/>
  <c r="N880"/>
  <c r="O880"/>
  <c r="P880"/>
  <c r="Q880"/>
  <c r="R880"/>
  <c r="S880"/>
  <c r="T880"/>
  <c r="U880"/>
  <c r="V880"/>
  <c r="W880"/>
  <c r="X880"/>
  <c r="Y880"/>
  <c r="B881"/>
  <c r="C881"/>
  <c r="D881"/>
  <c r="E881"/>
  <c r="F881"/>
  <c r="G881"/>
  <c r="H881"/>
  <c r="I881"/>
  <c r="J881"/>
  <c r="K881"/>
  <c r="L881"/>
  <c r="M881"/>
  <c r="N881"/>
  <c r="O881"/>
  <c r="P881"/>
  <c r="Q881"/>
  <c r="R881"/>
  <c r="S881"/>
  <c r="T881"/>
  <c r="U881"/>
  <c r="V881"/>
  <c r="W881"/>
  <c r="X881"/>
  <c r="Y881"/>
  <c r="B882"/>
  <c r="C882"/>
  <c r="D882"/>
  <c r="E882"/>
  <c r="F882"/>
  <c r="G882"/>
  <c r="H882"/>
  <c r="I882"/>
  <c r="J882"/>
  <c r="K882"/>
  <c r="L882"/>
  <c r="M882"/>
  <c r="N882"/>
  <c r="O882"/>
  <c r="P882"/>
  <c r="Q882"/>
  <c r="R882"/>
  <c r="S882"/>
  <c r="T882"/>
  <c r="U882"/>
  <c r="V882"/>
  <c r="W882"/>
  <c r="X882"/>
  <c r="Y882"/>
  <c r="B883"/>
  <c r="C883"/>
  <c r="D883"/>
  <c r="E883"/>
  <c r="F883"/>
  <c r="G883"/>
  <c r="H883"/>
  <c r="I883"/>
  <c r="J883"/>
  <c r="K883"/>
  <c r="L883"/>
  <c r="M883"/>
  <c r="N883"/>
  <c r="O883"/>
  <c r="P883"/>
  <c r="Q883"/>
  <c r="R883"/>
  <c r="S883"/>
  <c r="T883"/>
  <c r="U883"/>
  <c r="V883"/>
  <c r="W883"/>
  <c r="X883"/>
  <c r="Y883"/>
  <c r="B884"/>
  <c r="C884"/>
  <c r="D884"/>
  <c r="E884"/>
  <c r="F884"/>
  <c r="G884"/>
  <c r="H884"/>
  <c r="I884"/>
  <c r="J884"/>
  <c r="K884"/>
  <c r="L884"/>
  <c r="M884"/>
  <c r="N884"/>
  <c r="O884"/>
  <c r="P884"/>
  <c r="Q884"/>
  <c r="R884"/>
  <c r="S884"/>
  <c r="T884"/>
  <c r="U884"/>
  <c r="V884"/>
  <c r="W884"/>
  <c r="X884"/>
  <c r="Y884"/>
  <c r="B885"/>
  <c r="C885"/>
  <c r="D885"/>
  <c r="E885"/>
  <c r="F885"/>
  <c r="G885"/>
  <c r="H885"/>
  <c r="I885"/>
  <c r="J885"/>
  <c r="K885"/>
  <c r="L885"/>
  <c r="M885"/>
  <c r="N885"/>
  <c r="O885"/>
  <c r="P885"/>
  <c r="Q885"/>
  <c r="R885"/>
  <c r="S885"/>
  <c r="T885"/>
  <c r="U885"/>
  <c r="V885"/>
  <c r="W885"/>
  <c r="X885"/>
  <c r="Y885"/>
  <c r="B886"/>
  <c r="C886"/>
  <c r="D886"/>
  <c r="E886"/>
  <c r="F886"/>
  <c r="G886"/>
  <c r="H886"/>
  <c r="I886"/>
  <c r="J886"/>
  <c r="K886"/>
  <c r="L886"/>
  <c r="M886"/>
  <c r="N886"/>
  <c r="O886"/>
  <c r="P886"/>
  <c r="Q886"/>
  <c r="R886"/>
  <c r="S886"/>
  <c r="T886"/>
  <c r="U886"/>
  <c r="V886"/>
  <c r="W886"/>
  <c r="X886"/>
  <c r="Y886"/>
  <c r="B887"/>
  <c r="C887"/>
  <c r="D887"/>
  <c r="E887"/>
  <c r="F887"/>
  <c r="G887"/>
  <c r="H887"/>
  <c r="I887"/>
  <c r="J887"/>
  <c r="K887"/>
  <c r="L887"/>
  <c r="M887"/>
  <c r="N887"/>
  <c r="O887"/>
  <c r="P887"/>
  <c r="Q887"/>
  <c r="R887"/>
  <c r="S887"/>
  <c r="T887"/>
  <c r="U887"/>
  <c r="V887"/>
  <c r="W887"/>
  <c r="X887"/>
  <c r="Y887"/>
  <c r="B888"/>
  <c r="C888"/>
  <c r="D888"/>
  <c r="E888"/>
  <c r="F888"/>
  <c r="G888"/>
  <c r="H888"/>
  <c r="I888"/>
  <c r="J888"/>
  <c r="K888"/>
  <c r="L888"/>
  <c r="M888"/>
  <c r="N888"/>
  <c r="O888"/>
  <c r="P888"/>
  <c r="Q888"/>
  <c r="R888"/>
  <c r="S888"/>
  <c r="T888"/>
  <c r="U888"/>
  <c r="V888"/>
  <c r="W888"/>
  <c r="X888"/>
  <c r="Y888"/>
  <c r="B889"/>
  <c r="C889"/>
  <c r="D889"/>
  <c r="E889"/>
  <c r="F889"/>
  <c r="G889"/>
  <c r="H889"/>
  <c r="I889"/>
  <c r="J889"/>
  <c r="K889"/>
  <c r="L889"/>
  <c r="M889"/>
  <c r="N889"/>
  <c r="O889"/>
  <c r="P889"/>
  <c r="Q889"/>
  <c r="R889"/>
  <c r="S889"/>
  <c r="T889"/>
  <c r="U889"/>
  <c r="V889"/>
  <c r="W889"/>
  <c r="X889"/>
  <c r="Y889"/>
  <c r="B890"/>
  <c r="C890"/>
  <c r="D890"/>
  <c r="E890"/>
  <c r="F890"/>
  <c r="G890"/>
  <c r="H890"/>
  <c r="I890"/>
  <c r="J890"/>
  <c r="K890"/>
  <c r="L890"/>
  <c r="M890"/>
  <c r="N890"/>
  <c r="O890"/>
  <c r="P890"/>
  <c r="Q890"/>
  <c r="R890"/>
  <c r="S890"/>
  <c r="T890"/>
  <c r="U890"/>
  <c r="V890"/>
  <c r="W890"/>
  <c r="X890"/>
  <c r="Y890"/>
  <c r="B891"/>
  <c r="C891"/>
  <c r="D891"/>
  <c r="E891"/>
  <c r="F891"/>
  <c r="G891"/>
  <c r="H891"/>
  <c r="I891"/>
  <c r="J891"/>
  <c r="K891"/>
  <c r="L891"/>
  <c r="M891"/>
  <c r="N891"/>
  <c r="O891"/>
  <c r="P891"/>
  <c r="Q891"/>
  <c r="R891"/>
  <c r="S891"/>
  <c r="T891"/>
  <c r="U891"/>
  <c r="V891"/>
  <c r="W891"/>
  <c r="X891"/>
  <c r="Y891"/>
  <c r="B892"/>
  <c r="C892"/>
  <c r="D892"/>
  <c r="E892"/>
  <c r="F892"/>
  <c r="G892"/>
  <c r="H892"/>
  <c r="I892"/>
  <c r="J892"/>
  <c r="K892"/>
  <c r="L892"/>
  <c r="M892"/>
  <c r="N892"/>
  <c r="O892"/>
  <c r="P892"/>
  <c r="Q892"/>
  <c r="R892"/>
  <c r="S892"/>
  <c r="T892"/>
  <c r="U892"/>
  <c r="V892"/>
  <c r="W892"/>
  <c r="X892"/>
  <c r="Y892"/>
  <c r="B893"/>
  <c r="C893"/>
  <c r="D893"/>
  <c r="E893"/>
  <c r="F893"/>
  <c r="G893"/>
  <c r="H893"/>
  <c r="I893"/>
  <c r="J893"/>
  <c r="K893"/>
  <c r="L893"/>
  <c r="M893"/>
  <c r="N893"/>
  <c r="O893"/>
  <c r="P893"/>
  <c r="Q893"/>
  <c r="R893"/>
  <c r="S893"/>
  <c r="T893"/>
  <c r="U893"/>
  <c r="V893"/>
  <c r="W893"/>
  <c r="X893"/>
  <c r="Y893"/>
  <c r="B894"/>
  <c r="C894"/>
  <c r="D894"/>
  <c r="E894"/>
  <c r="F894"/>
  <c r="G894"/>
  <c r="H894"/>
  <c r="I894"/>
  <c r="J894"/>
  <c r="K894"/>
  <c r="L894"/>
  <c r="M894"/>
  <c r="N894"/>
  <c r="O894"/>
  <c r="P894"/>
  <c r="Q894"/>
  <c r="R894"/>
  <c r="S894"/>
  <c r="T894"/>
  <c r="U894"/>
  <c r="V894"/>
  <c r="W894"/>
  <c r="X894"/>
  <c r="Y894"/>
  <c r="B895"/>
  <c r="C895"/>
  <c r="D895"/>
  <c r="E895"/>
  <c r="F895"/>
  <c r="G895"/>
  <c r="H895"/>
  <c r="I895"/>
  <c r="J895"/>
  <c r="K895"/>
  <c r="L895"/>
  <c r="M895"/>
  <c r="N895"/>
  <c r="O895"/>
  <c r="P895"/>
  <c r="Q895"/>
  <c r="R895"/>
  <c r="S895"/>
  <c r="T895"/>
  <c r="U895"/>
  <c r="V895"/>
  <c r="W895"/>
  <c r="X895"/>
  <c r="Y895"/>
  <c r="B896"/>
  <c r="C896"/>
  <c r="D896"/>
  <c r="E896"/>
  <c r="F896"/>
  <c r="G896"/>
  <c r="H896"/>
  <c r="I896"/>
  <c r="J896"/>
  <c r="K896"/>
  <c r="L896"/>
  <c r="M896"/>
  <c r="N896"/>
  <c r="O896"/>
  <c r="P896"/>
  <c r="Q896"/>
  <c r="R896"/>
  <c r="S896"/>
  <c r="T896"/>
  <c r="U896"/>
  <c r="V896"/>
  <c r="W896"/>
  <c r="X896"/>
  <c r="Y896"/>
  <c r="B897"/>
  <c r="C897"/>
  <c r="D897"/>
  <c r="E897"/>
  <c r="F897"/>
  <c r="G897"/>
  <c r="H897"/>
  <c r="I897"/>
  <c r="J897"/>
  <c r="K897"/>
  <c r="L897"/>
  <c r="M897"/>
  <c r="N897"/>
  <c r="O897"/>
  <c r="P897"/>
  <c r="Q897"/>
  <c r="R897"/>
  <c r="S897"/>
  <c r="T897"/>
  <c r="U897"/>
  <c r="V897"/>
  <c r="W897"/>
  <c r="X897"/>
  <c r="Y897"/>
  <c r="B898"/>
  <c r="C898"/>
  <c r="D898"/>
  <c r="E898"/>
  <c r="F898"/>
  <c r="G898"/>
  <c r="H898"/>
  <c r="I898"/>
  <c r="J898"/>
  <c r="K898"/>
  <c r="L898"/>
  <c r="M898"/>
  <c r="N898"/>
  <c r="O898"/>
  <c r="P898"/>
  <c r="Q898"/>
  <c r="R898"/>
  <c r="S898"/>
  <c r="T898"/>
  <c r="U898"/>
  <c r="V898"/>
  <c r="W898"/>
  <c r="X898"/>
  <c r="Y898"/>
  <c r="B899"/>
  <c r="C899"/>
  <c r="D899"/>
  <c r="E899"/>
  <c r="F899"/>
  <c r="G899"/>
  <c r="H899"/>
  <c r="I899"/>
  <c r="J899"/>
  <c r="K899"/>
  <c r="L899"/>
  <c r="M899"/>
  <c r="N899"/>
  <c r="O899"/>
  <c r="P899"/>
  <c r="Q899"/>
  <c r="R899"/>
  <c r="S899"/>
  <c r="T899"/>
  <c r="U899"/>
  <c r="V899"/>
  <c r="W899"/>
  <c r="X899"/>
  <c r="Y899"/>
  <c r="B900"/>
  <c r="C900"/>
  <c r="D900"/>
  <c r="E900"/>
  <c r="F900"/>
  <c r="G900"/>
  <c r="H900"/>
  <c r="I900"/>
  <c r="J900"/>
  <c r="K900"/>
  <c r="L900"/>
  <c r="M900"/>
  <c r="N900"/>
  <c r="O900"/>
  <c r="P900"/>
  <c r="Q900"/>
  <c r="R900"/>
  <c r="S900"/>
  <c r="T900"/>
  <c r="U900"/>
  <c r="V900"/>
  <c r="W900"/>
  <c r="X900"/>
  <c r="Y900"/>
  <c r="B901"/>
  <c r="C901"/>
  <c r="D901"/>
  <c r="E901"/>
  <c r="F901"/>
  <c r="G901"/>
  <c r="H901"/>
  <c r="I901"/>
  <c r="J901"/>
  <c r="K901"/>
  <c r="L901"/>
  <c r="M901"/>
  <c r="N901"/>
  <c r="O901"/>
  <c r="P901"/>
  <c r="Q901"/>
  <c r="R901"/>
  <c r="S901"/>
  <c r="T901"/>
  <c r="U901"/>
  <c r="V901"/>
  <c r="W901"/>
  <c r="X901"/>
  <c r="Y901"/>
  <c r="B902"/>
  <c r="C902"/>
  <c r="D902"/>
  <c r="E902"/>
  <c r="F902"/>
  <c r="G902"/>
  <c r="H902"/>
  <c r="I902"/>
  <c r="J902"/>
  <c r="K902"/>
  <c r="L902"/>
  <c r="M902"/>
  <c r="N902"/>
  <c r="O902"/>
  <c r="P902"/>
  <c r="Q902"/>
  <c r="R902"/>
  <c r="S902"/>
  <c r="T902"/>
  <c r="U902"/>
  <c r="V902"/>
  <c r="W902"/>
  <c r="X902"/>
  <c r="Y902"/>
  <c r="B903"/>
  <c r="C903"/>
  <c r="D903"/>
  <c r="E903"/>
  <c r="F903"/>
  <c r="G903"/>
  <c r="H903"/>
  <c r="I903"/>
  <c r="J903"/>
  <c r="K903"/>
  <c r="L903"/>
  <c r="M903"/>
  <c r="N903"/>
  <c r="O903"/>
  <c r="P903"/>
  <c r="Q903"/>
  <c r="R903"/>
  <c r="S903"/>
  <c r="T903"/>
  <c r="U903"/>
  <c r="V903"/>
  <c r="W903"/>
  <c r="X903"/>
  <c r="Y903"/>
  <c r="B904"/>
  <c r="C904"/>
  <c r="D904"/>
  <c r="E904"/>
  <c r="F904"/>
  <c r="G904"/>
  <c r="H904"/>
  <c r="I904"/>
  <c r="J904"/>
  <c r="K904"/>
  <c r="L904"/>
  <c r="M904"/>
  <c r="N904"/>
  <c r="O904"/>
  <c r="P904"/>
  <c r="Q904"/>
  <c r="R904"/>
  <c r="S904"/>
  <c r="T904"/>
  <c r="U904"/>
  <c r="V904"/>
  <c r="W904"/>
  <c r="X904"/>
  <c r="Y904"/>
  <c r="B905"/>
  <c r="C905"/>
  <c r="D905"/>
  <c r="E905"/>
  <c r="F905"/>
  <c r="G905"/>
  <c r="H905"/>
  <c r="I905"/>
  <c r="J905"/>
  <c r="K905"/>
  <c r="L905"/>
  <c r="M905"/>
  <c r="N905"/>
  <c r="O905"/>
  <c r="P905"/>
  <c r="Q905"/>
  <c r="R905"/>
  <c r="S905"/>
  <c r="T905"/>
  <c r="U905"/>
  <c r="V905"/>
  <c r="W905"/>
  <c r="X905"/>
  <c r="Y905"/>
  <c r="B906"/>
  <c r="C906"/>
  <c r="D906"/>
  <c r="E906"/>
  <c r="F906"/>
  <c r="G906"/>
  <c r="H906"/>
  <c r="I906"/>
  <c r="J906"/>
  <c r="K906"/>
  <c r="L906"/>
  <c r="M906"/>
  <c r="N906"/>
  <c r="O906"/>
  <c r="P906"/>
  <c r="Q906"/>
  <c r="R906"/>
  <c r="S906"/>
  <c r="T906"/>
  <c r="U906"/>
  <c r="V906"/>
  <c r="W906"/>
  <c r="X906"/>
  <c r="Y906"/>
  <c r="B907"/>
  <c r="C907"/>
  <c r="D907"/>
  <c r="E907"/>
  <c r="F907"/>
  <c r="G907"/>
  <c r="H907"/>
  <c r="I907"/>
  <c r="J907"/>
  <c r="K907"/>
  <c r="L907"/>
  <c r="M907"/>
  <c r="N907"/>
  <c r="O907"/>
  <c r="P907"/>
  <c r="Q907"/>
  <c r="R907"/>
  <c r="S907"/>
  <c r="T907"/>
  <c r="U907"/>
  <c r="V907"/>
  <c r="W907"/>
  <c r="X907"/>
  <c r="Y907"/>
  <c r="B908"/>
  <c r="C908"/>
  <c r="D908"/>
  <c r="E908"/>
  <c r="F908"/>
  <c r="G908"/>
  <c r="H908"/>
  <c r="I908"/>
  <c r="J908"/>
  <c r="K908"/>
  <c r="L908"/>
  <c r="M908"/>
  <c r="N908"/>
  <c r="O908"/>
  <c r="P908"/>
  <c r="Q908"/>
  <c r="R908"/>
  <c r="S908"/>
  <c r="T908"/>
  <c r="U908"/>
  <c r="V908"/>
  <c r="W908"/>
  <c r="X908"/>
  <c r="Y908"/>
  <c r="B909"/>
  <c r="C909"/>
  <c r="D909"/>
  <c r="E909"/>
  <c r="F909"/>
  <c r="G909"/>
  <c r="H909"/>
  <c r="I909"/>
  <c r="J909"/>
  <c r="K909"/>
  <c r="L909"/>
  <c r="M909"/>
  <c r="N909"/>
  <c r="O909"/>
  <c r="P909"/>
  <c r="Q909"/>
  <c r="R909"/>
  <c r="S909"/>
  <c r="T909"/>
  <c r="U909"/>
  <c r="V909"/>
  <c r="W909"/>
  <c r="X909"/>
  <c r="Y909"/>
  <c r="B910"/>
  <c r="C910"/>
  <c r="D910"/>
  <c r="E910"/>
  <c r="F910"/>
  <c r="G910"/>
  <c r="H910"/>
  <c r="I910"/>
  <c r="J910"/>
  <c r="K910"/>
  <c r="L910"/>
  <c r="M910"/>
  <c r="N910"/>
  <c r="O910"/>
  <c r="P910"/>
  <c r="Q910"/>
  <c r="R910"/>
  <c r="S910"/>
  <c r="T910"/>
  <c r="U910"/>
  <c r="V910"/>
  <c r="W910"/>
  <c r="X910"/>
  <c r="Y910"/>
  <c r="F917"/>
  <c r="A922"/>
  <c r="F926"/>
  <c r="A2" i="7"/>
  <c r="B12"/>
  <c r="C12"/>
  <c r="D12"/>
  <c r="E12"/>
  <c r="F12"/>
  <c r="G12"/>
  <c r="H12"/>
  <c r="I12"/>
  <c r="J12"/>
  <c r="K12"/>
  <c r="L12"/>
  <c r="M12"/>
  <c r="N12"/>
  <c r="O12"/>
  <c r="P12"/>
  <c r="Q12"/>
  <c r="R12"/>
  <c r="S12"/>
  <c r="T12"/>
  <c r="U12"/>
  <c r="V12"/>
  <c r="W12"/>
  <c r="X12"/>
  <c r="Y12"/>
  <c r="B13"/>
  <c r="C13"/>
  <c r="D13"/>
  <c r="E13"/>
  <c r="F13"/>
  <c r="G13"/>
  <c r="H13"/>
  <c r="I13"/>
  <c r="J13"/>
  <c r="K13"/>
  <c r="L13"/>
  <c r="M13"/>
  <c r="N13"/>
  <c r="O13"/>
  <c r="P13"/>
  <c r="Q13"/>
  <c r="R13"/>
  <c r="S13"/>
  <c r="T13"/>
  <c r="U13"/>
  <c r="V13"/>
  <c r="W13"/>
  <c r="X13"/>
  <c r="Y13"/>
  <c r="B14"/>
  <c r="C14"/>
  <c r="D14"/>
  <c r="E14"/>
  <c r="F14"/>
  <c r="G14"/>
  <c r="H14"/>
  <c r="I14"/>
  <c r="J14"/>
  <c r="K14"/>
  <c r="L14"/>
  <c r="M14"/>
  <c r="N14"/>
  <c r="O14"/>
  <c r="P14"/>
  <c r="Q14"/>
  <c r="R14"/>
  <c r="S14"/>
  <c r="T14"/>
  <c r="U14"/>
  <c r="V14"/>
  <c r="W14"/>
  <c r="X14"/>
  <c r="Y14"/>
  <c r="B15"/>
  <c r="C15"/>
  <c r="D15"/>
  <c r="E15"/>
  <c r="F15"/>
  <c r="G15"/>
  <c r="H15"/>
  <c r="I15"/>
  <c r="J15"/>
  <c r="K15"/>
  <c r="L15"/>
  <c r="M15"/>
  <c r="N15"/>
  <c r="O15"/>
  <c r="P15"/>
  <c r="Q15"/>
  <c r="R15"/>
  <c r="S15"/>
  <c r="T15"/>
  <c r="U15"/>
  <c r="V15"/>
  <c r="W15"/>
  <c r="X15"/>
  <c r="Y15"/>
  <c r="B16"/>
  <c r="C16"/>
  <c r="D16"/>
  <c r="E16"/>
  <c r="F16"/>
  <c r="G16"/>
  <c r="H16"/>
  <c r="I16"/>
  <c r="J16"/>
  <c r="K16"/>
  <c r="L16"/>
  <c r="M16"/>
  <c r="N16"/>
  <c r="O16"/>
  <c r="P16"/>
  <c r="Q16"/>
  <c r="R16"/>
  <c r="S16"/>
  <c r="T16"/>
  <c r="U16"/>
  <c r="V16"/>
  <c r="W16"/>
  <c r="X16"/>
  <c r="Y16"/>
  <c r="B17"/>
  <c r="C17"/>
  <c r="D17"/>
  <c r="E17"/>
  <c r="F17"/>
  <c r="G17"/>
  <c r="H17"/>
  <c r="I17"/>
  <c r="J17"/>
  <c r="K17"/>
  <c r="L17"/>
  <c r="M17"/>
  <c r="N17"/>
  <c r="O17"/>
  <c r="P17"/>
  <c r="Q17"/>
  <c r="R17"/>
  <c r="S17"/>
  <c r="T17"/>
  <c r="U17"/>
  <c r="V17"/>
  <c r="W17"/>
  <c r="X17"/>
  <c r="Y17"/>
  <c r="B18"/>
  <c r="C18"/>
  <c r="D18"/>
  <c r="E18"/>
  <c r="F18"/>
  <c r="G18"/>
  <c r="H18"/>
  <c r="I18"/>
  <c r="J18"/>
  <c r="K18"/>
  <c r="L18"/>
  <c r="M18"/>
  <c r="N18"/>
  <c r="O18"/>
  <c r="P18"/>
  <c r="Q18"/>
  <c r="R18"/>
  <c r="S18"/>
  <c r="T18"/>
  <c r="U18"/>
  <c r="V18"/>
  <c r="W18"/>
  <c r="X18"/>
  <c r="Y18"/>
  <c r="B19"/>
  <c r="C19"/>
  <c r="D19"/>
  <c r="E19"/>
  <c r="F19"/>
  <c r="G19"/>
  <c r="H19"/>
  <c r="I19"/>
  <c r="J19"/>
  <c r="K19"/>
  <c r="L19"/>
  <c r="M19"/>
  <c r="N19"/>
  <c r="O19"/>
  <c r="P19"/>
  <c r="Q19"/>
  <c r="R19"/>
  <c r="S19"/>
  <c r="T19"/>
  <c r="U19"/>
  <c r="V19"/>
  <c r="W19"/>
  <c r="X19"/>
  <c r="Y19"/>
  <c r="B20"/>
  <c r="C20"/>
  <c r="D20"/>
  <c r="E20"/>
  <c r="F20"/>
  <c r="G20"/>
  <c r="H20"/>
  <c r="I20"/>
  <c r="J20"/>
  <c r="K20"/>
  <c r="L20"/>
  <c r="M20"/>
  <c r="N20"/>
  <c r="O20"/>
  <c r="P20"/>
  <c r="Q20"/>
  <c r="R20"/>
  <c r="S20"/>
  <c r="T20"/>
  <c r="U20"/>
  <c r="V20"/>
  <c r="W20"/>
  <c r="X20"/>
  <c r="Y20"/>
  <c r="B21"/>
  <c r="C21"/>
  <c r="D21"/>
  <c r="E21"/>
  <c r="F21"/>
  <c r="G21"/>
  <c r="H21"/>
  <c r="I21"/>
  <c r="J21"/>
  <c r="K21"/>
  <c r="L21"/>
  <c r="M21"/>
  <c r="N21"/>
  <c r="O21"/>
  <c r="P21"/>
  <c r="Q21"/>
  <c r="R21"/>
  <c r="S21"/>
  <c r="T21"/>
  <c r="U21"/>
  <c r="V21"/>
  <c r="W21"/>
  <c r="X21"/>
  <c r="Y21"/>
  <c r="B22"/>
  <c r="C22"/>
  <c r="D22"/>
  <c r="E22"/>
  <c r="F22"/>
  <c r="G22"/>
  <c r="H22"/>
  <c r="I22"/>
  <c r="J22"/>
  <c r="K22"/>
  <c r="L22"/>
  <c r="M22"/>
  <c r="N22"/>
  <c r="O22"/>
  <c r="P22"/>
  <c r="Q22"/>
  <c r="R22"/>
  <c r="S22"/>
  <c r="T22"/>
  <c r="U22"/>
  <c r="V22"/>
  <c r="W22"/>
  <c r="X22"/>
  <c r="Y22"/>
  <c r="B23"/>
  <c r="C23"/>
  <c r="D23"/>
  <c r="E23"/>
  <c r="F23"/>
  <c r="G23"/>
  <c r="H23"/>
  <c r="I23"/>
  <c r="J23"/>
  <c r="K23"/>
  <c r="L23"/>
  <c r="M23"/>
  <c r="N23"/>
  <c r="O23"/>
  <c r="P23"/>
  <c r="Q23"/>
  <c r="R23"/>
  <c r="S23"/>
  <c r="T23"/>
  <c r="U23"/>
  <c r="V23"/>
  <c r="W23"/>
  <c r="X23"/>
  <c r="Y23"/>
  <c r="B24"/>
  <c r="C24"/>
  <c r="D24"/>
  <c r="E24"/>
  <c r="F24"/>
  <c r="G24"/>
  <c r="H24"/>
  <c r="I24"/>
  <c r="J24"/>
  <c r="K24"/>
  <c r="L24"/>
  <c r="M24"/>
  <c r="N24"/>
  <c r="O24"/>
  <c r="P24"/>
  <c r="Q24"/>
  <c r="R24"/>
  <c r="S24"/>
  <c r="T24"/>
  <c r="U24"/>
  <c r="V24"/>
  <c r="W24"/>
  <c r="X24"/>
  <c r="Y24"/>
  <c r="B25"/>
  <c r="C25"/>
  <c r="D25"/>
  <c r="E25"/>
  <c r="F25"/>
  <c r="G25"/>
  <c r="H25"/>
  <c r="I25"/>
  <c r="J25"/>
  <c r="K25"/>
  <c r="L25"/>
  <c r="M25"/>
  <c r="N25"/>
  <c r="O25"/>
  <c r="P25"/>
  <c r="Q25"/>
  <c r="R25"/>
  <c r="S25"/>
  <c r="T25"/>
  <c r="U25"/>
  <c r="V25"/>
  <c r="W25"/>
  <c r="X25"/>
  <c r="Y25"/>
  <c r="B26"/>
  <c r="C26"/>
  <c r="D26"/>
  <c r="E26"/>
  <c r="F26"/>
  <c r="G26"/>
  <c r="H26"/>
  <c r="I26"/>
  <c r="J26"/>
  <c r="K26"/>
  <c r="L26"/>
  <c r="M26"/>
  <c r="N26"/>
  <c r="O26"/>
  <c r="P26"/>
  <c r="Q26"/>
  <c r="R26"/>
  <c r="S26"/>
  <c r="T26"/>
  <c r="U26"/>
  <c r="V26"/>
  <c r="W26"/>
  <c r="X26"/>
  <c r="Y26"/>
  <c r="B27"/>
  <c r="C27"/>
  <c r="D27"/>
  <c r="E27"/>
  <c r="F27"/>
  <c r="G27"/>
  <c r="H27"/>
  <c r="I27"/>
  <c r="J27"/>
  <c r="K27"/>
  <c r="L27"/>
  <c r="M27"/>
  <c r="N27"/>
  <c r="O27"/>
  <c r="P27"/>
  <c r="Q27"/>
  <c r="R27"/>
  <c r="S27"/>
  <c r="T27"/>
  <c r="U27"/>
  <c r="V27"/>
  <c r="W27"/>
  <c r="X27"/>
  <c r="Y27"/>
  <c r="B28"/>
  <c r="C28"/>
  <c r="D28"/>
  <c r="E28"/>
  <c r="F28"/>
  <c r="G28"/>
  <c r="H28"/>
  <c r="I28"/>
  <c r="J28"/>
  <c r="K28"/>
  <c r="L28"/>
  <c r="M28"/>
  <c r="N28"/>
  <c r="O28"/>
  <c r="P28"/>
  <c r="Q28"/>
  <c r="R28"/>
  <c r="S28"/>
  <c r="T28"/>
  <c r="U28"/>
  <c r="V28"/>
  <c r="W28"/>
  <c r="X28"/>
  <c r="Y28"/>
  <c r="B29"/>
  <c r="C29"/>
  <c r="D29"/>
  <c r="E29"/>
  <c r="F29"/>
  <c r="G29"/>
  <c r="H29"/>
  <c r="I29"/>
  <c r="J29"/>
  <c r="K29"/>
  <c r="L29"/>
  <c r="M29"/>
  <c r="N29"/>
  <c r="O29"/>
  <c r="P29"/>
  <c r="Q29"/>
  <c r="R29"/>
  <c r="S29"/>
  <c r="T29"/>
  <c r="U29"/>
  <c r="V29"/>
  <c r="W29"/>
  <c r="X29"/>
  <c r="Y29"/>
  <c r="B30"/>
  <c r="C30"/>
  <c r="D30"/>
  <c r="E30"/>
  <c r="F30"/>
  <c r="G30"/>
  <c r="H30"/>
  <c r="I30"/>
  <c r="J30"/>
  <c r="K30"/>
  <c r="L30"/>
  <c r="M30"/>
  <c r="N30"/>
  <c r="O30"/>
  <c r="P30"/>
  <c r="Q30"/>
  <c r="R30"/>
  <c r="S30"/>
  <c r="T30"/>
  <c r="U30"/>
  <c r="V30"/>
  <c r="W30"/>
  <c r="X30"/>
  <c r="Y30"/>
  <c r="B31"/>
  <c r="C31"/>
  <c r="D31"/>
  <c r="E31"/>
  <c r="F31"/>
  <c r="G31"/>
  <c r="H31"/>
  <c r="I31"/>
  <c r="J31"/>
  <c r="K31"/>
  <c r="L31"/>
  <c r="M31"/>
  <c r="N31"/>
  <c r="O31"/>
  <c r="P31"/>
  <c r="Q31"/>
  <c r="R31"/>
  <c r="S31"/>
  <c r="T31"/>
  <c r="U31"/>
  <c r="V31"/>
  <c r="W31"/>
  <c r="X31"/>
  <c r="Y31"/>
  <c r="B32"/>
  <c r="C32"/>
  <c r="D32"/>
  <c r="E32"/>
  <c r="F32"/>
  <c r="G32"/>
  <c r="H32"/>
  <c r="I32"/>
  <c r="J32"/>
  <c r="K32"/>
  <c r="L32"/>
  <c r="M32"/>
  <c r="N32"/>
  <c r="O32"/>
  <c r="P32"/>
  <c r="Q32"/>
  <c r="R32"/>
  <c r="S32"/>
  <c r="T32"/>
  <c r="U32"/>
  <c r="V32"/>
  <c r="W32"/>
  <c r="X32"/>
  <c r="Y32"/>
  <c r="B33"/>
  <c r="C33"/>
  <c r="D33"/>
  <c r="E33"/>
  <c r="F33"/>
  <c r="G33"/>
  <c r="H33"/>
  <c r="I33"/>
  <c r="J33"/>
  <c r="K33"/>
  <c r="L33"/>
  <c r="M33"/>
  <c r="N33"/>
  <c r="O33"/>
  <c r="P33"/>
  <c r="Q33"/>
  <c r="R33"/>
  <c r="S33"/>
  <c r="T33"/>
  <c r="U33"/>
  <c r="V33"/>
  <c r="W33"/>
  <c r="X33"/>
  <c r="Y33"/>
  <c r="B34"/>
  <c r="C34"/>
  <c r="D34"/>
  <c r="E34"/>
  <c r="F34"/>
  <c r="G34"/>
  <c r="H34"/>
  <c r="I34"/>
  <c r="J34"/>
  <c r="K34"/>
  <c r="L34"/>
  <c r="M34"/>
  <c r="N34"/>
  <c r="O34"/>
  <c r="P34"/>
  <c r="Q34"/>
  <c r="R34"/>
  <c r="S34"/>
  <c r="T34"/>
  <c r="U34"/>
  <c r="V34"/>
  <c r="W34"/>
  <c r="X34"/>
  <c r="Y34"/>
  <c r="B35"/>
  <c r="C35"/>
  <c r="D35"/>
  <c r="E35"/>
  <c r="F35"/>
  <c r="G35"/>
  <c r="H35"/>
  <c r="I35"/>
  <c r="J35"/>
  <c r="K35"/>
  <c r="L35"/>
  <c r="M35"/>
  <c r="N35"/>
  <c r="O35"/>
  <c r="P35"/>
  <c r="Q35"/>
  <c r="R35"/>
  <c r="S35"/>
  <c r="T35"/>
  <c r="U35"/>
  <c r="V35"/>
  <c r="W35"/>
  <c r="X35"/>
  <c r="Y35"/>
  <c r="B36"/>
  <c r="C36"/>
  <c r="D36"/>
  <c r="E36"/>
  <c r="F36"/>
  <c r="G36"/>
  <c r="H36"/>
  <c r="I36"/>
  <c r="J36"/>
  <c r="K36"/>
  <c r="L36"/>
  <c r="M36"/>
  <c r="N36"/>
  <c r="O36"/>
  <c r="P36"/>
  <c r="Q36"/>
  <c r="R36"/>
  <c r="S36"/>
  <c r="T36"/>
  <c r="U36"/>
  <c r="V36"/>
  <c r="W36"/>
  <c r="X36"/>
  <c r="Y36"/>
  <c r="B37"/>
  <c r="C37"/>
  <c r="D37"/>
  <c r="E37"/>
  <c r="F37"/>
  <c r="G37"/>
  <c r="H37"/>
  <c r="I37"/>
  <c r="J37"/>
  <c r="K37"/>
  <c r="L37"/>
  <c r="M37"/>
  <c r="N37"/>
  <c r="O37"/>
  <c r="P37"/>
  <c r="Q37"/>
  <c r="R37"/>
  <c r="S37"/>
  <c r="T37"/>
  <c r="U37"/>
  <c r="V37"/>
  <c r="W37"/>
  <c r="X37"/>
  <c r="Y37"/>
  <c r="B38"/>
  <c r="C38"/>
  <c r="D38"/>
  <c r="E38"/>
  <c r="F38"/>
  <c r="G38"/>
  <c r="H38"/>
  <c r="I38"/>
  <c r="J38"/>
  <c r="K38"/>
  <c r="L38"/>
  <c r="M38"/>
  <c r="N38"/>
  <c r="O38"/>
  <c r="P38"/>
  <c r="Q38"/>
  <c r="R38"/>
  <c r="S38"/>
  <c r="T38"/>
  <c r="U38"/>
  <c r="V38"/>
  <c r="W38"/>
  <c r="X38"/>
  <c r="Y38"/>
  <c r="B39"/>
  <c r="C39"/>
  <c r="D39"/>
  <c r="E39"/>
  <c r="F39"/>
  <c r="G39"/>
  <c r="H39"/>
  <c r="I39"/>
  <c r="J39"/>
  <c r="K39"/>
  <c r="L39"/>
  <c r="M39"/>
  <c r="N39"/>
  <c r="O39"/>
  <c r="P39"/>
  <c r="Q39"/>
  <c r="R39"/>
  <c r="S39"/>
  <c r="T39"/>
  <c r="U39"/>
  <c r="V39"/>
  <c r="W39"/>
  <c r="X39"/>
  <c r="Y39"/>
  <c r="B40"/>
  <c r="C40"/>
  <c r="D40"/>
  <c r="E40"/>
  <c r="F40"/>
  <c r="G40"/>
  <c r="H40"/>
  <c r="I40"/>
  <c r="J40"/>
  <c r="K40"/>
  <c r="L40"/>
  <c r="M40"/>
  <c r="N40"/>
  <c r="O40"/>
  <c r="P40"/>
  <c r="Q40"/>
  <c r="R40"/>
  <c r="S40"/>
  <c r="T40"/>
  <c r="U40"/>
  <c r="V40"/>
  <c r="W40"/>
  <c r="X40"/>
  <c r="Y40"/>
  <c r="B41"/>
  <c r="C41"/>
  <c r="D41"/>
  <c r="E41"/>
  <c r="F41"/>
  <c r="G41"/>
  <c r="H41"/>
  <c r="I41"/>
  <c r="J41"/>
  <c r="K41"/>
  <c r="L41"/>
  <c r="M41"/>
  <c r="N41"/>
  <c r="O41"/>
  <c r="P41"/>
  <c r="Q41"/>
  <c r="R41"/>
  <c r="S41"/>
  <c r="T41"/>
  <c r="U41"/>
  <c r="V41"/>
  <c r="W41"/>
  <c r="X41"/>
  <c r="Y41"/>
  <c r="B42"/>
  <c r="C42"/>
  <c r="D42"/>
  <c r="E42"/>
  <c r="F42"/>
  <c r="G42"/>
  <c r="H42"/>
  <c r="I42"/>
  <c r="J42"/>
  <c r="K42"/>
  <c r="L42"/>
  <c r="M42"/>
  <c r="N42"/>
  <c r="O42"/>
  <c r="P42"/>
  <c r="Q42"/>
  <c r="R42"/>
  <c r="S42"/>
  <c r="T42"/>
  <c r="U42"/>
  <c r="V42"/>
  <c r="W42"/>
  <c r="X42"/>
  <c r="Y42"/>
  <c r="BA42"/>
  <c r="AA43"/>
  <c r="B48"/>
  <c r="C48"/>
  <c r="D48"/>
  <c r="E48"/>
  <c r="F48"/>
  <c r="G48"/>
  <c r="H48"/>
  <c r="I48"/>
  <c r="J48"/>
  <c r="K48"/>
  <c r="L48"/>
  <c r="M48"/>
  <c r="N48"/>
  <c r="O48"/>
  <c r="P48"/>
  <c r="Q48"/>
  <c r="R48"/>
  <c r="S48"/>
  <c r="T48"/>
  <c r="U48"/>
  <c r="V48"/>
  <c r="W48"/>
  <c r="X48"/>
  <c r="Y48"/>
  <c r="B49"/>
  <c r="C49"/>
  <c r="D49"/>
  <c r="E49"/>
  <c r="F49"/>
  <c r="G49"/>
  <c r="H49"/>
  <c r="I49"/>
  <c r="J49"/>
  <c r="K49"/>
  <c r="L49"/>
  <c r="M49"/>
  <c r="N49"/>
  <c r="O49"/>
  <c r="P49"/>
  <c r="Q49"/>
  <c r="R49"/>
  <c r="S49"/>
  <c r="T49"/>
  <c r="U49"/>
  <c r="V49"/>
  <c r="W49"/>
  <c r="X49"/>
  <c r="Y49"/>
  <c r="B50"/>
  <c r="C50"/>
  <c r="D50"/>
  <c r="E50"/>
  <c r="F50"/>
  <c r="G50"/>
  <c r="H50"/>
  <c r="I50"/>
  <c r="J50"/>
  <c r="K50"/>
  <c r="L50"/>
  <c r="M50"/>
  <c r="N50"/>
  <c r="O50"/>
  <c r="P50"/>
  <c r="Q50"/>
  <c r="R50"/>
  <c r="S50"/>
  <c r="T50"/>
  <c r="U50"/>
  <c r="V50"/>
  <c r="W50"/>
  <c r="X50"/>
  <c r="Y50"/>
  <c r="B51"/>
  <c r="C51"/>
  <c r="D51"/>
  <c r="E51"/>
  <c r="F51"/>
  <c r="G51"/>
  <c r="H51"/>
  <c r="I51"/>
  <c r="J51"/>
  <c r="K51"/>
  <c r="L51"/>
  <c r="M51"/>
  <c r="N51"/>
  <c r="O51"/>
  <c r="P51"/>
  <c r="Q51"/>
  <c r="R51"/>
  <c r="S51"/>
  <c r="T51"/>
  <c r="U51"/>
  <c r="V51"/>
  <c r="W51"/>
  <c r="X51"/>
  <c r="Y51"/>
  <c r="B52"/>
  <c r="C52"/>
  <c r="D52"/>
  <c r="E52"/>
  <c r="F52"/>
  <c r="G52"/>
  <c r="H52"/>
  <c r="I52"/>
  <c r="J52"/>
  <c r="K52"/>
  <c r="L52"/>
  <c r="M52"/>
  <c r="N52"/>
  <c r="O52"/>
  <c r="P52"/>
  <c r="Q52"/>
  <c r="R52"/>
  <c r="S52"/>
  <c r="T52"/>
  <c r="U52"/>
  <c r="V52"/>
  <c r="W52"/>
  <c r="X52"/>
  <c r="Y52"/>
  <c r="B53"/>
  <c r="C53"/>
  <c r="D53"/>
  <c r="E53"/>
  <c r="F53"/>
  <c r="G53"/>
  <c r="H53"/>
  <c r="I53"/>
  <c r="J53"/>
  <c r="K53"/>
  <c r="L53"/>
  <c r="M53"/>
  <c r="N53"/>
  <c r="O53"/>
  <c r="P53"/>
  <c r="Q53"/>
  <c r="R53"/>
  <c r="S53"/>
  <c r="T53"/>
  <c r="U53"/>
  <c r="V53"/>
  <c r="W53"/>
  <c r="X53"/>
  <c r="Y53"/>
  <c r="B54"/>
  <c r="C54"/>
  <c r="D54"/>
  <c r="E54"/>
  <c r="F54"/>
  <c r="G54"/>
  <c r="H54"/>
  <c r="I54"/>
  <c r="J54"/>
  <c r="K54"/>
  <c r="L54"/>
  <c r="M54"/>
  <c r="N54"/>
  <c r="O54"/>
  <c r="P54"/>
  <c r="Q54"/>
  <c r="R54"/>
  <c r="S54"/>
  <c r="T54"/>
  <c r="U54"/>
  <c r="V54"/>
  <c r="W54"/>
  <c r="X54"/>
  <c r="Y54"/>
  <c r="B55"/>
  <c r="C55"/>
  <c r="D55"/>
  <c r="E55"/>
  <c r="F55"/>
  <c r="G55"/>
  <c r="H55"/>
  <c r="I55"/>
  <c r="J55"/>
  <c r="K55"/>
  <c r="L55"/>
  <c r="M55"/>
  <c r="N55"/>
  <c r="O55"/>
  <c r="P55"/>
  <c r="Q55"/>
  <c r="R55"/>
  <c r="S55"/>
  <c r="T55"/>
  <c r="U55"/>
  <c r="V55"/>
  <c r="W55"/>
  <c r="X55"/>
  <c r="Y55"/>
  <c r="B56"/>
  <c r="C56"/>
  <c r="D56"/>
  <c r="E56"/>
  <c r="F56"/>
  <c r="G56"/>
  <c r="H56"/>
  <c r="I56"/>
  <c r="J56"/>
  <c r="K56"/>
  <c r="L56"/>
  <c r="M56"/>
  <c r="N56"/>
  <c r="O56"/>
  <c r="P56"/>
  <c r="Q56"/>
  <c r="R56"/>
  <c r="S56"/>
  <c r="T56"/>
  <c r="U56"/>
  <c r="V56"/>
  <c r="W56"/>
  <c r="X56"/>
  <c r="Y56"/>
  <c r="B57"/>
  <c r="C57"/>
  <c r="D57"/>
  <c r="E57"/>
  <c r="F57"/>
  <c r="G57"/>
  <c r="H57"/>
  <c r="I57"/>
  <c r="J57"/>
  <c r="K57"/>
  <c r="L57"/>
  <c r="M57"/>
  <c r="N57"/>
  <c r="O57"/>
  <c r="P57"/>
  <c r="Q57"/>
  <c r="R57"/>
  <c r="S57"/>
  <c r="T57"/>
  <c r="U57"/>
  <c r="V57"/>
  <c r="W57"/>
  <c r="X57"/>
  <c r="Y57"/>
  <c r="B58"/>
  <c r="C58"/>
  <c r="D58"/>
  <c r="E58"/>
  <c r="F58"/>
  <c r="G58"/>
  <c r="H58"/>
  <c r="I58"/>
  <c r="J58"/>
  <c r="K58"/>
  <c r="L58"/>
  <c r="M58"/>
  <c r="N58"/>
  <c r="O58"/>
  <c r="P58"/>
  <c r="Q58"/>
  <c r="R58"/>
  <c r="S58"/>
  <c r="T58"/>
  <c r="U58"/>
  <c r="V58"/>
  <c r="W58"/>
  <c r="X58"/>
  <c r="Y58"/>
  <c r="B59"/>
  <c r="C59"/>
  <c r="D59"/>
  <c r="E59"/>
  <c r="F59"/>
  <c r="G59"/>
  <c r="H59"/>
  <c r="I59"/>
  <c r="J59"/>
  <c r="K59"/>
  <c r="L59"/>
  <c r="M59"/>
  <c r="N59"/>
  <c r="O59"/>
  <c r="P59"/>
  <c r="Q59"/>
  <c r="R59"/>
  <c r="S59"/>
  <c r="T59"/>
  <c r="U59"/>
  <c r="V59"/>
  <c r="W59"/>
  <c r="X59"/>
  <c r="Y59"/>
  <c r="B60"/>
  <c r="C60"/>
  <c r="D60"/>
  <c r="E60"/>
  <c r="F60"/>
  <c r="G60"/>
  <c r="H60"/>
  <c r="I60"/>
  <c r="J60"/>
  <c r="K60"/>
  <c r="L60"/>
  <c r="M60"/>
  <c r="N60"/>
  <c r="O60"/>
  <c r="P60"/>
  <c r="Q60"/>
  <c r="R60"/>
  <c r="S60"/>
  <c r="T60"/>
  <c r="U60"/>
  <c r="V60"/>
  <c r="W60"/>
  <c r="X60"/>
  <c r="Y60"/>
  <c r="B61"/>
  <c r="C61"/>
  <c r="D61"/>
  <c r="E61"/>
  <c r="F61"/>
  <c r="G61"/>
  <c r="H61"/>
  <c r="I61"/>
  <c r="J61"/>
  <c r="K61"/>
  <c r="L61"/>
  <c r="M61"/>
  <c r="N61"/>
  <c r="O61"/>
  <c r="P61"/>
  <c r="Q61"/>
  <c r="R61"/>
  <c r="S61"/>
  <c r="T61"/>
  <c r="U61"/>
  <c r="V61"/>
  <c r="W61"/>
  <c r="X61"/>
  <c r="Y61"/>
  <c r="B62"/>
  <c r="C62"/>
  <c r="D62"/>
  <c r="E62"/>
  <c r="F62"/>
  <c r="G62"/>
  <c r="H62"/>
  <c r="I62"/>
  <c r="J62"/>
  <c r="K62"/>
  <c r="L62"/>
  <c r="M62"/>
  <c r="N62"/>
  <c r="O62"/>
  <c r="P62"/>
  <c r="Q62"/>
  <c r="R62"/>
  <c r="S62"/>
  <c r="T62"/>
  <c r="U62"/>
  <c r="V62"/>
  <c r="W62"/>
  <c r="X62"/>
  <c r="Y62"/>
  <c r="B63"/>
  <c r="C63"/>
  <c r="D63"/>
  <c r="E63"/>
  <c r="F63"/>
  <c r="G63"/>
  <c r="H63"/>
  <c r="I63"/>
  <c r="J63"/>
  <c r="K63"/>
  <c r="L63"/>
  <c r="M63"/>
  <c r="N63"/>
  <c r="O63"/>
  <c r="P63"/>
  <c r="Q63"/>
  <c r="R63"/>
  <c r="S63"/>
  <c r="T63"/>
  <c r="U63"/>
  <c r="V63"/>
  <c r="W63"/>
  <c r="X63"/>
  <c r="Y63"/>
  <c r="B64"/>
  <c r="C64"/>
  <c r="D64"/>
  <c r="E64"/>
  <c r="F64"/>
  <c r="G64"/>
  <c r="H64"/>
  <c r="I64"/>
  <c r="J64"/>
  <c r="K64"/>
  <c r="L64"/>
  <c r="M64"/>
  <c r="N64"/>
  <c r="O64"/>
  <c r="P64"/>
  <c r="Q64"/>
  <c r="R64"/>
  <c r="S64"/>
  <c r="T64"/>
  <c r="U64"/>
  <c r="V64"/>
  <c r="W64"/>
  <c r="X64"/>
  <c r="Y64"/>
  <c r="B65"/>
  <c r="C65"/>
  <c r="D65"/>
  <c r="E65"/>
  <c r="F65"/>
  <c r="G65"/>
  <c r="H65"/>
  <c r="I65"/>
  <c r="J65"/>
  <c r="K65"/>
  <c r="L65"/>
  <c r="M65"/>
  <c r="N65"/>
  <c r="O65"/>
  <c r="P65"/>
  <c r="Q65"/>
  <c r="R65"/>
  <c r="S65"/>
  <c r="T65"/>
  <c r="U65"/>
  <c r="V65"/>
  <c r="W65"/>
  <c r="X65"/>
  <c r="Y65"/>
  <c r="B66"/>
  <c r="C66"/>
  <c r="D66"/>
  <c r="E66"/>
  <c r="F66"/>
  <c r="G66"/>
  <c r="H66"/>
  <c r="I66"/>
  <c r="J66"/>
  <c r="K66"/>
  <c r="L66"/>
  <c r="M66"/>
  <c r="N66"/>
  <c r="O66"/>
  <c r="P66"/>
  <c r="Q66"/>
  <c r="R66"/>
  <c r="S66"/>
  <c r="T66"/>
  <c r="U66"/>
  <c r="V66"/>
  <c r="W66"/>
  <c r="X66"/>
  <c r="Y66"/>
  <c r="B67"/>
  <c r="C67"/>
  <c r="D67"/>
  <c r="E67"/>
  <c r="F67"/>
  <c r="G67"/>
  <c r="H67"/>
  <c r="I67"/>
  <c r="J67"/>
  <c r="K67"/>
  <c r="L67"/>
  <c r="M67"/>
  <c r="N67"/>
  <c r="O67"/>
  <c r="P67"/>
  <c r="Q67"/>
  <c r="R67"/>
  <c r="S67"/>
  <c r="T67"/>
  <c r="U67"/>
  <c r="V67"/>
  <c r="W67"/>
  <c r="X67"/>
  <c r="Y67"/>
  <c r="B68"/>
  <c r="C68"/>
  <c r="D68"/>
  <c r="E68"/>
  <c r="F68"/>
  <c r="G68"/>
  <c r="H68"/>
  <c r="I68"/>
  <c r="J68"/>
  <c r="K68"/>
  <c r="L68"/>
  <c r="M68"/>
  <c r="N68"/>
  <c r="O68"/>
  <c r="P68"/>
  <c r="Q68"/>
  <c r="R68"/>
  <c r="S68"/>
  <c r="T68"/>
  <c r="U68"/>
  <c r="V68"/>
  <c r="W68"/>
  <c r="X68"/>
  <c r="Y68"/>
  <c r="B69"/>
  <c r="C69"/>
  <c r="D69"/>
  <c r="E69"/>
  <c r="F69"/>
  <c r="G69"/>
  <c r="H69"/>
  <c r="I69"/>
  <c r="J69"/>
  <c r="K69"/>
  <c r="L69"/>
  <c r="M69"/>
  <c r="N69"/>
  <c r="O69"/>
  <c r="P69"/>
  <c r="Q69"/>
  <c r="R69"/>
  <c r="S69"/>
  <c r="T69"/>
  <c r="U69"/>
  <c r="V69"/>
  <c r="W69"/>
  <c r="X69"/>
  <c r="Y69"/>
  <c r="B70"/>
  <c r="C70"/>
  <c r="D70"/>
  <c r="E70"/>
  <c r="F70"/>
  <c r="G70"/>
  <c r="H70"/>
  <c r="I70"/>
  <c r="J70"/>
  <c r="K70"/>
  <c r="L70"/>
  <c r="M70"/>
  <c r="N70"/>
  <c r="O70"/>
  <c r="P70"/>
  <c r="Q70"/>
  <c r="R70"/>
  <c r="S70"/>
  <c r="T70"/>
  <c r="U70"/>
  <c r="V70"/>
  <c r="W70"/>
  <c r="X70"/>
  <c r="Y70"/>
  <c r="B71"/>
  <c r="C71"/>
  <c r="D71"/>
  <c r="E71"/>
  <c r="F71"/>
  <c r="G71"/>
  <c r="H71"/>
  <c r="I71"/>
  <c r="J71"/>
  <c r="K71"/>
  <c r="L71"/>
  <c r="M71"/>
  <c r="N71"/>
  <c r="O71"/>
  <c r="P71"/>
  <c r="Q71"/>
  <c r="R71"/>
  <c r="S71"/>
  <c r="T71"/>
  <c r="U71"/>
  <c r="V71"/>
  <c r="W71"/>
  <c r="X71"/>
  <c r="Y71"/>
  <c r="B72"/>
  <c r="C72"/>
  <c r="D72"/>
  <c r="E72"/>
  <c r="F72"/>
  <c r="G72"/>
  <c r="H72"/>
  <c r="I72"/>
  <c r="J72"/>
  <c r="K72"/>
  <c r="L72"/>
  <c r="M72"/>
  <c r="N72"/>
  <c r="O72"/>
  <c r="P72"/>
  <c r="Q72"/>
  <c r="R72"/>
  <c r="S72"/>
  <c r="T72"/>
  <c r="U72"/>
  <c r="V72"/>
  <c r="W72"/>
  <c r="X72"/>
  <c r="Y72"/>
  <c r="B73"/>
  <c r="C73"/>
  <c r="D73"/>
  <c r="E73"/>
  <c r="F73"/>
  <c r="G73"/>
  <c r="H73"/>
  <c r="I73"/>
  <c r="J73"/>
  <c r="K73"/>
  <c r="L73"/>
  <c r="M73"/>
  <c r="N73"/>
  <c r="O73"/>
  <c r="P73"/>
  <c r="Q73"/>
  <c r="R73"/>
  <c r="S73"/>
  <c r="T73"/>
  <c r="U73"/>
  <c r="V73"/>
  <c r="W73"/>
  <c r="X73"/>
  <c r="Y73"/>
  <c r="B74"/>
  <c r="C74"/>
  <c r="D74"/>
  <c r="E74"/>
  <c r="F74"/>
  <c r="G74"/>
  <c r="H74"/>
  <c r="I74"/>
  <c r="J74"/>
  <c r="K74"/>
  <c r="L74"/>
  <c r="M74"/>
  <c r="N74"/>
  <c r="O74"/>
  <c r="P74"/>
  <c r="Q74"/>
  <c r="R74"/>
  <c r="S74"/>
  <c r="T74"/>
  <c r="U74"/>
  <c r="V74"/>
  <c r="W74"/>
  <c r="X74"/>
  <c r="Y74"/>
  <c r="B75"/>
  <c r="C75"/>
  <c r="D75"/>
  <c r="E75"/>
  <c r="F75"/>
  <c r="G75"/>
  <c r="H75"/>
  <c r="I75"/>
  <c r="J75"/>
  <c r="K75"/>
  <c r="L75"/>
  <c r="M75"/>
  <c r="N75"/>
  <c r="O75"/>
  <c r="P75"/>
  <c r="Q75"/>
  <c r="R75"/>
  <c r="S75"/>
  <c r="T75"/>
  <c r="U75"/>
  <c r="V75"/>
  <c r="W75"/>
  <c r="X75"/>
  <c r="Y75"/>
  <c r="B76"/>
  <c r="C76"/>
  <c r="D76"/>
  <c r="E76"/>
  <c r="F76"/>
  <c r="G76"/>
  <c r="H76"/>
  <c r="I76"/>
  <c r="J76"/>
  <c r="K76"/>
  <c r="L76"/>
  <c r="M76"/>
  <c r="N76"/>
  <c r="O76"/>
  <c r="P76"/>
  <c r="Q76"/>
  <c r="R76"/>
  <c r="S76"/>
  <c r="T76"/>
  <c r="U76"/>
  <c r="V76"/>
  <c r="W76"/>
  <c r="X76"/>
  <c r="Y76"/>
  <c r="B77"/>
  <c r="C77"/>
  <c r="D77"/>
  <c r="E77"/>
  <c r="F77"/>
  <c r="G77"/>
  <c r="H77"/>
  <c r="I77"/>
  <c r="J77"/>
  <c r="K77"/>
  <c r="L77"/>
  <c r="M77"/>
  <c r="N77"/>
  <c r="O77"/>
  <c r="P77"/>
  <c r="Q77"/>
  <c r="R77"/>
  <c r="S77"/>
  <c r="T77"/>
  <c r="U77"/>
  <c r="V77"/>
  <c r="W77"/>
  <c r="X77"/>
  <c r="Y77"/>
  <c r="B78"/>
  <c r="C78"/>
  <c r="D78"/>
  <c r="E78"/>
  <c r="F78"/>
  <c r="G78"/>
  <c r="H78"/>
  <c r="I78"/>
  <c r="J78"/>
  <c r="K78"/>
  <c r="L78"/>
  <c r="M78"/>
  <c r="N78"/>
  <c r="O78"/>
  <c r="P78"/>
  <c r="Q78"/>
  <c r="R78"/>
  <c r="S78"/>
  <c r="T78"/>
  <c r="U78"/>
  <c r="V78"/>
  <c r="W78"/>
  <c r="X78"/>
  <c r="Y78"/>
  <c r="B84"/>
  <c r="C84"/>
  <c r="D84"/>
  <c r="E84"/>
  <c r="F84"/>
  <c r="G84"/>
  <c r="H84"/>
  <c r="I84"/>
  <c r="J84"/>
  <c r="K84"/>
  <c r="L84"/>
  <c r="M84"/>
  <c r="N84"/>
  <c r="O84"/>
  <c r="P84"/>
  <c r="Q84"/>
  <c r="R84"/>
  <c r="S84"/>
  <c r="T84"/>
  <c r="U84"/>
  <c r="V84"/>
  <c r="W84"/>
  <c r="X84"/>
  <c r="Y84"/>
  <c r="B85"/>
  <c r="C85"/>
  <c r="D85"/>
  <c r="E85"/>
  <c r="F85"/>
  <c r="G85"/>
  <c r="H85"/>
  <c r="I85"/>
  <c r="J85"/>
  <c r="K85"/>
  <c r="L85"/>
  <c r="M85"/>
  <c r="N85"/>
  <c r="O85"/>
  <c r="P85"/>
  <c r="Q85"/>
  <c r="R85"/>
  <c r="S85"/>
  <c r="T85"/>
  <c r="U85"/>
  <c r="V85"/>
  <c r="W85"/>
  <c r="X85"/>
  <c r="Y85"/>
  <c r="B86"/>
  <c r="C86"/>
  <c r="D86"/>
  <c r="E86"/>
  <c r="F86"/>
  <c r="G86"/>
  <c r="H86"/>
  <c r="I86"/>
  <c r="J86"/>
  <c r="K86"/>
  <c r="L86"/>
  <c r="M86"/>
  <c r="N86"/>
  <c r="O86"/>
  <c r="P86"/>
  <c r="Q86"/>
  <c r="R86"/>
  <c r="S86"/>
  <c r="T86"/>
  <c r="U86"/>
  <c r="V86"/>
  <c r="W86"/>
  <c r="X86"/>
  <c r="Y86"/>
  <c r="B87"/>
  <c r="C87"/>
  <c r="D87"/>
  <c r="E87"/>
  <c r="F87"/>
  <c r="G87"/>
  <c r="H87"/>
  <c r="I87"/>
  <c r="J87"/>
  <c r="K87"/>
  <c r="L87"/>
  <c r="M87"/>
  <c r="N87"/>
  <c r="O87"/>
  <c r="P87"/>
  <c r="Q87"/>
  <c r="R87"/>
  <c r="S87"/>
  <c r="T87"/>
  <c r="U87"/>
  <c r="V87"/>
  <c r="W87"/>
  <c r="X87"/>
  <c r="Y87"/>
  <c r="B88"/>
  <c r="C88"/>
  <c r="D88"/>
  <c r="E88"/>
  <c r="F88"/>
  <c r="G88"/>
  <c r="H88"/>
  <c r="I88"/>
  <c r="J88"/>
  <c r="K88"/>
  <c r="L88"/>
  <c r="M88"/>
  <c r="N88"/>
  <c r="O88"/>
  <c r="P88"/>
  <c r="Q88"/>
  <c r="R88"/>
  <c r="S88"/>
  <c r="T88"/>
  <c r="U88"/>
  <c r="V88"/>
  <c r="W88"/>
  <c r="X88"/>
  <c r="Y88"/>
  <c r="B89"/>
  <c r="C89"/>
  <c r="D89"/>
  <c r="E89"/>
  <c r="F89"/>
  <c r="G89"/>
  <c r="H89"/>
  <c r="I89"/>
  <c r="J89"/>
  <c r="K89"/>
  <c r="L89"/>
  <c r="M89"/>
  <c r="N89"/>
  <c r="O89"/>
  <c r="P89"/>
  <c r="Q89"/>
  <c r="R89"/>
  <c r="S89"/>
  <c r="T89"/>
  <c r="U89"/>
  <c r="V89"/>
  <c r="W89"/>
  <c r="X89"/>
  <c r="Y89"/>
  <c r="B90"/>
  <c r="C90"/>
  <c r="D90"/>
  <c r="E90"/>
  <c r="F90"/>
  <c r="G90"/>
  <c r="H90"/>
  <c r="I90"/>
  <c r="J90"/>
  <c r="K90"/>
  <c r="L90"/>
  <c r="M90"/>
  <c r="N90"/>
  <c r="O90"/>
  <c r="P90"/>
  <c r="Q90"/>
  <c r="R90"/>
  <c r="S90"/>
  <c r="T90"/>
  <c r="U90"/>
  <c r="V90"/>
  <c r="W90"/>
  <c r="X90"/>
  <c r="Y90"/>
  <c r="B91"/>
  <c r="C91"/>
  <c r="D91"/>
  <c r="E91"/>
  <c r="F91"/>
  <c r="G91"/>
  <c r="H91"/>
  <c r="I91"/>
  <c r="J91"/>
  <c r="K91"/>
  <c r="L91"/>
  <c r="M91"/>
  <c r="N91"/>
  <c r="O91"/>
  <c r="P91"/>
  <c r="Q91"/>
  <c r="R91"/>
  <c r="S91"/>
  <c r="T91"/>
  <c r="U91"/>
  <c r="V91"/>
  <c r="W91"/>
  <c r="X91"/>
  <c r="Y91"/>
  <c r="B92"/>
  <c r="C92"/>
  <c r="D92"/>
  <c r="E92"/>
  <c r="F92"/>
  <c r="G92"/>
  <c r="H92"/>
  <c r="I92"/>
  <c r="J92"/>
  <c r="K92"/>
  <c r="L92"/>
  <c r="M92"/>
  <c r="N92"/>
  <c r="O92"/>
  <c r="P92"/>
  <c r="Q92"/>
  <c r="R92"/>
  <c r="S92"/>
  <c r="T92"/>
  <c r="U92"/>
  <c r="V92"/>
  <c r="W92"/>
  <c r="X92"/>
  <c r="Y92"/>
  <c r="B93"/>
  <c r="C93"/>
  <c r="D93"/>
  <c r="E93"/>
  <c r="F93"/>
  <c r="G93"/>
  <c r="H93"/>
  <c r="I93"/>
  <c r="J93"/>
  <c r="K93"/>
  <c r="L93"/>
  <c r="M93"/>
  <c r="N93"/>
  <c r="O93"/>
  <c r="P93"/>
  <c r="Q93"/>
  <c r="R93"/>
  <c r="S93"/>
  <c r="T93"/>
  <c r="U93"/>
  <c r="V93"/>
  <c r="W93"/>
  <c r="X93"/>
  <c r="Y93"/>
  <c r="B94"/>
  <c r="C94"/>
  <c r="D94"/>
  <c r="E94"/>
  <c r="F94"/>
  <c r="G94"/>
  <c r="H94"/>
  <c r="I94"/>
  <c r="J94"/>
  <c r="K94"/>
  <c r="L94"/>
  <c r="M94"/>
  <c r="N94"/>
  <c r="O94"/>
  <c r="P94"/>
  <c r="Q94"/>
  <c r="R94"/>
  <c r="S94"/>
  <c r="T94"/>
  <c r="U94"/>
  <c r="V94"/>
  <c r="W94"/>
  <c r="X94"/>
  <c r="Y94"/>
  <c r="B95"/>
  <c r="C95"/>
  <c r="D95"/>
  <c r="E95"/>
  <c r="F95"/>
  <c r="G95"/>
  <c r="H95"/>
  <c r="I95"/>
  <c r="J95"/>
  <c r="K95"/>
  <c r="L95"/>
  <c r="M95"/>
  <c r="N95"/>
  <c r="O95"/>
  <c r="P95"/>
  <c r="Q95"/>
  <c r="R95"/>
  <c r="S95"/>
  <c r="T95"/>
  <c r="U95"/>
  <c r="V95"/>
  <c r="W95"/>
  <c r="X95"/>
  <c r="Y95"/>
  <c r="B96"/>
  <c r="C96"/>
  <c r="D96"/>
  <c r="E96"/>
  <c r="F96"/>
  <c r="G96"/>
  <c r="H96"/>
  <c r="I96"/>
  <c r="J96"/>
  <c r="K96"/>
  <c r="L96"/>
  <c r="M96"/>
  <c r="N96"/>
  <c r="O96"/>
  <c r="P96"/>
  <c r="Q96"/>
  <c r="R96"/>
  <c r="S96"/>
  <c r="T96"/>
  <c r="U96"/>
  <c r="V96"/>
  <c r="W96"/>
  <c r="X96"/>
  <c r="Y96"/>
  <c r="B97"/>
  <c r="C97"/>
  <c r="D97"/>
  <c r="E97"/>
  <c r="F97"/>
  <c r="G97"/>
  <c r="H97"/>
  <c r="I97"/>
  <c r="J97"/>
  <c r="K97"/>
  <c r="L97"/>
  <c r="M97"/>
  <c r="N97"/>
  <c r="O97"/>
  <c r="P97"/>
  <c r="Q97"/>
  <c r="R97"/>
  <c r="S97"/>
  <c r="T97"/>
  <c r="U97"/>
  <c r="V97"/>
  <c r="W97"/>
  <c r="X97"/>
  <c r="Y97"/>
  <c r="B98"/>
  <c r="C98"/>
  <c r="D98"/>
  <c r="E98"/>
  <c r="F98"/>
  <c r="G98"/>
  <c r="H98"/>
  <c r="I98"/>
  <c r="J98"/>
  <c r="K98"/>
  <c r="L98"/>
  <c r="M98"/>
  <c r="N98"/>
  <c r="O98"/>
  <c r="P98"/>
  <c r="Q98"/>
  <c r="R98"/>
  <c r="S98"/>
  <c r="T98"/>
  <c r="U98"/>
  <c r="V98"/>
  <c r="W98"/>
  <c r="X98"/>
  <c r="Y98"/>
  <c r="B99"/>
  <c r="C99"/>
  <c r="D99"/>
  <c r="E99"/>
  <c r="F99"/>
  <c r="G99"/>
  <c r="H99"/>
  <c r="I99"/>
  <c r="J99"/>
  <c r="K99"/>
  <c r="L99"/>
  <c r="M99"/>
  <c r="N99"/>
  <c r="O99"/>
  <c r="P99"/>
  <c r="Q99"/>
  <c r="R99"/>
  <c r="S99"/>
  <c r="T99"/>
  <c r="U99"/>
  <c r="V99"/>
  <c r="W99"/>
  <c r="X99"/>
  <c r="Y99"/>
  <c r="B100"/>
  <c r="C100"/>
  <c r="D100"/>
  <c r="E100"/>
  <c r="F100"/>
  <c r="G100"/>
  <c r="H100"/>
  <c r="I100"/>
  <c r="J100"/>
  <c r="K100"/>
  <c r="L100"/>
  <c r="M100"/>
  <c r="N100"/>
  <c r="O100"/>
  <c r="P100"/>
  <c r="Q100"/>
  <c r="R100"/>
  <c r="S100"/>
  <c r="T100"/>
  <c r="U100"/>
  <c r="V100"/>
  <c r="W100"/>
  <c r="X100"/>
  <c r="Y100"/>
  <c r="B101"/>
  <c r="C101"/>
  <c r="D101"/>
  <c r="E101"/>
  <c r="F101"/>
  <c r="G101"/>
  <c r="H101"/>
  <c r="I101"/>
  <c r="J101"/>
  <c r="K101"/>
  <c r="L101"/>
  <c r="M101"/>
  <c r="N101"/>
  <c r="O101"/>
  <c r="P101"/>
  <c r="Q101"/>
  <c r="R101"/>
  <c r="S101"/>
  <c r="T101"/>
  <c r="U101"/>
  <c r="V101"/>
  <c r="W101"/>
  <c r="X101"/>
  <c r="Y101"/>
  <c r="B102"/>
  <c r="C102"/>
  <c r="D102"/>
  <c r="E102"/>
  <c r="F102"/>
  <c r="G102"/>
  <c r="H102"/>
  <c r="I102"/>
  <c r="J102"/>
  <c r="K102"/>
  <c r="L102"/>
  <c r="M102"/>
  <c r="N102"/>
  <c r="O102"/>
  <c r="P102"/>
  <c r="Q102"/>
  <c r="R102"/>
  <c r="S102"/>
  <c r="T102"/>
  <c r="U102"/>
  <c r="V102"/>
  <c r="W102"/>
  <c r="X102"/>
  <c r="Y102"/>
  <c r="B103"/>
  <c r="C103"/>
  <c r="D103"/>
  <c r="E103"/>
  <c r="F103"/>
  <c r="G103"/>
  <c r="H103"/>
  <c r="I103"/>
  <c r="J103"/>
  <c r="K103"/>
  <c r="L103"/>
  <c r="M103"/>
  <c r="N103"/>
  <c r="O103"/>
  <c r="P103"/>
  <c r="Q103"/>
  <c r="R103"/>
  <c r="S103"/>
  <c r="T103"/>
  <c r="U103"/>
  <c r="V103"/>
  <c r="W103"/>
  <c r="X103"/>
  <c r="Y103"/>
  <c r="B104"/>
  <c r="C104"/>
  <c r="D104"/>
  <c r="E104"/>
  <c r="F104"/>
  <c r="G104"/>
  <c r="H104"/>
  <c r="I104"/>
  <c r="J104"/>
  <c r="K104"/>
  <c r="L104"/>
  <c r="M104"/>
  <c r="N104"/>
  <c r="O104"/>
  <c r="P104"/>
  <c r="Q104"/>
  <c r="R104"/>
  <c r="S104"/>
  <c r="T104"/>
  <c r="U104"/>
  <c r="V104"/>
  <c r="W104"/>
  <c r="X104"/>
  <c r="Y104"/>
  <c r="B105"/>
  <c r="C105"/>
  <c r="D105"/>
  <c r="E105"/>
  <c r="F105"/>
  <c r="G105"/>
  <c r="H105"/>
  <c r="I105"/>
  <c r="J105"/>
  <c r="K105"/>
  <c r="L105"/>
  <c r="M105"/>
  <c r="N105"/>
  <c r="O105"/>
  <c r="P105"/>
  <c r="Q105"/>
  <c r="R105"/>
  <c r="S105"/>
  <c r="T105"/>
  <c r="U105"/>
  <c r="V105"/>
  <c r="W105"/>
  <c r="X105"/>
  <c r="Y105"/>
  <c r="B106"/>
  <c r="C106"/>
  <c r="D106"/>
  <c r="E106"/>
  <c r="F106"/>
  <c r="G106"/>
  <c r="H106"/>
  <c r="I106"/>
  <c r="J106"/>
  <c r="K106"/>
  <c r="L106"/>
  <c r="M106"/>
  <c r="N106"/>
  <c r="O106"/>
  <c r="P106"/>
  <c r="Q106"/>
  <c r="R106"/>
  <c r="S106"/>
  <c r="T106"/>
  <c r="U106"/>
  <c r="V106"/>
  <c r="W106"/>
  <c r="X106"/>
  <c r="Y106"/>
  <c r="B107"/>
  <c r="C107"/>
  <c r="D107"/>
  <c r="E107"/>
  <c r="F107"/>
  <c r="G107"/>
  <c r="H107"/>
  <c r="I107"/>
  <c r="J107"/>
  <c r="K107"/>
  <c r="L107"/>
  <c r="M107"/>
  <c r="N107"/>
  <c r="O107"/>
  <c r="P107"/>
  <c r="Q107"/>
  <c r="R107"/>
  <c r="S107"/>
  <c r="T107"/>
  <c r="U107"/>
  <c r="V107"/>
  <c r="W107"/>
  <c r="X107"/>
  <c r="Y107"/>
  <c r="B108"/>
  <c r="C108"/>
  <c r="D108"/>
  <c r="E108"/>
  <c r="F108"/>
  <c r="G108"/>
  <c r="H108"/>
  <c r="I108"/>
  <c r="J108"/>
  <c r="K108"/>
  <c r="L108"/>
  <c r="M108"/>
  <c r="N108"/>
  <c r="O108"/>
  <c r="P108"/>
  <c r="Q108"/>
  <c r="R108"/>
  <c r="S108"/>
  <c r="T108"/>
  <c r="U108"/>
  <c r="V108"/>
  <c r="W108"/>
  <c r="X108"/>
  <c r="Y108"/>
  <c r="B109"/>
  <c r="C109"/>
  <c r="D109"/>
  <c r="E109"/>
  <c r="F109"/>
  <c r="G109"/>
  <c r="H109"/>
  <c r="I109"/>
  <c r="J109"/>
  <c r="K109"/>
  <c r="L109"/>
  <c r="M109"/>
  <c r="N109"/>
  <c r="O109"/>
  <c r="P109"/>
  <c r="Q109"/>
  <c r="R109"/>
  <c r="S109"/>
  <c r="T109"/>
  <c r="U109"/>
  <c r="V109"/>
  <c r="W109"/>
  <c r="X109"/>
  <c r="Y109"/>
  <c r="B110"/>
  <c r="C110"/>
  <c r="D110"/>
  <c r="E110"/>
  <c r="F110"/>
  <c r="G110"/>
  <c r="H110"/>
  <c r="I110"/>
  <c r="J110"/>
  <c r="K110"/>
  <c r="L110"/>
  <c r="M110"/>
  <c r="N110"/>
  <c r="O110"/>
  <c r="P110"/>
  <c r="Q110"/>
  <c r="R110"/>
  <c r="S110"/>
  <c r="T110"/>
  <c r="U110"/>
  <c r="V110"/>
  <c r="W110"/>
  <c r="X110"/>
  <c r="Y110"/>
  <c r="B111"/>
  <c r="C111"/>
  <c r="D111"/>
  <c r="E111"/>
  <c r="F111"/>
  <c r="G111"/>
  <c r="H111"/>
  <c r="I111"/>
  <c r="J111"/>
  <c r="K111"/>
  <c r="L111"/>
  <c r="M111"/>
  <c r="N111"/>
  <c r="O111"/>
  <c r="P111"/>
  <c r="Q111"/>
  <c r="R111"/>
  <c r="S111"/>
  <c r="T111"/>
  <c r="U111"/>
  <c r="V111"/>
  <c r="W111"/>
  <c r="X111"/>
  <c r="Y111"/>
  <c r="B112"/>
  <c r="C112"/>
  <c r="D112"/>
  <c r="E112"/>
  <c r="F112"/>
  <c r="G112"/>
  <c r="H112"/>
  <c r="I112"/>
  <c r="J112"/>
  <c r="K112"/>
  <c r="L112"/>
  <c r="M112"/>
  <c r="N112"/>
  <c r="O112"/>
  <c r="P112"/>
  <c r="Q112"/>
  <c r="R112"/>
  <c r="S112"/>
  <c r="T112"/>
  <c r="U112"/>
  <c r="V112"/>
  <c r="W112"/>
  <c r="X112"/>
  <c r="Y112"/>
  <c r="B113"/>
  <c r="C113"/>
  <c r="D113"/>
  <c r="E113"/>
  <c r="F113"/>
  <c r="G113"/>
  <c r="H113"/>
  <c r="I113"/>
  <c r="J113"/>
  <c r="K113"/>
  <c r="L113"/>
  <c r="M113"/>
  <c r="N113"/>
  <c r="O113"/>
  <c r="P113"/>
  <c r="Q113"/>
  <c r="R113"/>
  <c r="S113"/>
  <c r="T113"/>
  <c r="U113"/>
  <c r="V113"/>
  <c r="W113"/>
  <c r="X113"/>
  <c r="Y113"/>
  <c r="B114"/>
  <c r="C114"/>
  <c r="D114"/>
  <c r="E114"/>
  <c r="F114"/>
  <c r="G114"/>
  <c r="H114"/>
  <c r="I114"/>
  <c r="J114"/>
  <c r="K114"/>
  <c r="L114"/>
  <c r="M114"/>
  <c r="N114"/>
  <c r="O114"/>
  <c r="P114"/>
  <c r="Q114"/>
  <c r="R114"/>
  <c r="S114"/>
  <c r="T114"/>
  <c r="U114"/>
  <c r="V114"/>
  <c r="W114"/>
  <c r="X114"/>
  <c r="Y114"/>
  <c r="AA115"/>
  <c r="B120"/>
  <c r="C120"/>
  <c r="D120"/>
  <c r="E120"/>
  <c r="F120"/>
  <c r="G120"/>
  <c r="H120"/>
  <c r="I120"/>
  <c r="J120"/>
  <c r="K120"/>
  <c r="L120"/>
  <c r="M120"/>
  <c r="N120"/>
  <c r="O120"/>
  <c r="P120"/>
  <c r="Q120"/>
  <c r="R120"/>
  <c r="S120"/>
  <c r="T120"/>
  <c r="U120"/>
  <c r="V120"/>
  <c r="W120"/>
  <c r="X120"/>
  <c r="Y120"/>
  <c r="B121"/>
  <c r="C121"/>
  <c r="D121"/>
  <c r="E121"/>
  <c r="F121"/>
  <c r="G121"/>
  <c r="H121"/>
  <c r="I121"/>
  <c r="J121"/>
  <c r="K121"/>
  <c r="L121"/>
  <c r="M121"/>
  <c r="N121"/>
  <c r="O121"/>
  <c r="P121"/>
  <c r="Q121"/>
  <c r="R121"/>
  <c r="S121"/>
  <c r="T121"/>
  <c r="U121"/>
  <c r="V121"/>
  <c r="W121"/>
  <c r="X121"/>
  <c r="Y121"/>
  <c r="B122"/>
  <c r="C122"/>
  <c r="D122"/>
  <c r="E122"/>
  <c r="F122"/>
  <c r="G122"/>
  <c r="H122"/>
  <c r="I122"/>
  <c r="J122"/>
  <c r="K122"/>
  <c r="L122"/>
  <c r="M122"/>
  <c r="N122"/>
  <c r="O122"/>
  <c r="P122"/>
  <c r="Q122"/>
  <c r="R122"/>
  <c r="S122"/>
  <c r="T122"/>
  <c r="U122"/>
  <c r="V122"/>
  <c r="W122"/>
  <c r="X122"/>
  <c r="Y122"/>
  <c r="B123"/>
  <c r="C123"/>
  <c r="D123"/>
  <c r="E123"/>
  <c r="F123"/>
  <c r="G123"/>
  <c r="H123"/>
  <c r="I123"/>
  <c r="J123"/>
  <c r="K123"/>
  <c r="L123"/>
  <c r="M123"/>
  <c r="N123"/>
  <c r="O123"/>
  <c r="P123"/>
  <c r="Q123"/>
  <c r="R123"/>
  <c r="S123"/>
  <c r="T123"/>
  <c r="U123"/>
  <c r="V123"/>
  <c r="W123"/>
  <c r="X123"/>
  <c r="Y123"/>
  <c r="B124"/>
  <c r="C124"/>
  <c r="D124"/>
  <c r="E124"/>
  <c r="F124"/>
  <c r="G124"/>
  <c r="H124"/>
  <c r="I124"/>
  <c r="J124"/>
  <c r="K124"/>
  <c r="L124"/>
  <c r="M124"/>
  <c r="N124"/>
  <c r="O124"/>
  <c r="P124"/>
  <c r="Q124"/>
  <c r="R124"/>
  <c r="S124"/>
  <c r="T124"/>
  <c r="U124"/>
  <c r="V124"/>
  <c r="W124"/>
  <c r="X124"/>
  <c r="Y124"/>
  <c r="B125"/>
  <c r="C125"/>
  <c r="D125"/>
  <c r="E125"/>
  <c r="F125"/>
  <c r="G125"/>
  <c r="H125"/>
  <c r="I125"/>
  <c r="J125"/>
  <c r="K125"/>
  <c r="L125"/>
  <c r="M125"/>
  <c r="N125"/>
  <c r="O125"/>
  <c r="P125"/>
  <c r="Q125"/>
  <c r="R125"/>
  <c r="S125"/>
  <c r="T125"/>
  <c r="U125"/>
  <c r="V125"/>
  <c r="W125"/>
  <c r="X125"/>
  <c r="Y125"/>
  <c r="B126"/>
  <c r="C126"/>
  <c r="D126"/>
  <c r="E126"/>
  <c r="F126"/>
  <c r="G126"/>
  <c r="H126"/>
  <c r="I126"/>
  <c r="J126"/>
  <c r="K126"/>
  <c r="L126"/>
  <c r="M126"/>
  <c r="N126"/>
  <c r="O126"/>
  <c r="P126"/>
  <c r="Q126"/>
  <c r="R126"/>
  <c r="S126"/>
  <c r="T126"/>
  <c r="U126"/>
  <c r="V126"/>
  <c r="W126"/>
  <c r="X126"/>
  <c r="Y126"/>
  <c r="B127"/>
  <c r="C127"/>
  <c r="D127"/>
  <c r="E127"/>
  <c r="F127"/>
  <c r="G127"/>
  <c r="H127"/>
  <c r="I127"/>
  <c r="J127"/>
  <c r="K127"/>
  <c r="L127"/>
  <c r="M127"/>
  <c r="N127"/>
  <c r="O127"/>
  <c r="P127"/>
  <c r="Q127"/>
  <c r="R127"/>
  <c r="S127"/>
  <c r="T127"/>
  <c r="U127"/>
  <c r="V127"/>
  <c r="W127"/>
  <c r="X127"/>
  <c r="Y127"/>
  <c r="B128"/>
  <c r="C128"/>
  <c r="D128"/>
  <c r="E128"/>
  <c r="F128"/>
  <c r="G128"/>
  <c r="H128"/>
  <c r="I128"/>
  <c r="J128"/>
  <c r="K128"/>
  <c r="L128"/>
  <c r="M128"/>
  <c r="N128"/>
  <c r="O128"/>
  <c r="P128"/>
  <c r="Q128"/>
  <c r="R128"/>
  <c r="S128"/>
  <c r="T128"/>
  <c r="U128"/>
  <c r="V128"/>
  <c r="W128"/>
  <c r="X128"/>
  <c r="Y128"/>
  <c r="B129"/>
  <c r="C129"/>
  <c r="D129"/>
  <c r="E129"/>
  <c r="F129"/>
  <c r="G129"/>
  <c r="H129"/>
  <c r="I129"/>
  <c r="J129"/>
  <c r="K129"/>
  <c r="L129"/>
  <c r="M129"/>
  <c r="N129"/>
  <c r="O129"/>
  <c r="P129"/>
  <c r="Q129"/>
  <c r="R129"/>
  <c r="S129"/>
  <c r="T129"/>
  <c r="U129"/>
  <c r="V129"/>
  <c r="W129"/>
  <c r="X129"/>
  <c r="Y129"/>
  <c r="B130"/>
  <c r="C130"/>
  <c r="D130"/>
  <c r="E130"/>
  <c r="F130"/>
  <c r="G130"/>
  <c r="H130"/>
  <c r="I130"/>
  <c r="J130"/>
  <c r="K130"/>
  <c r="L130"/>
  <c r="M130"/>
  <c r="N130"/>
  <c r="O130"/>
  <c r="P130"/>
  <c r="Q130"/>
  <c r="R130"/>
  <c r="S130"/>
  <c r="T130"/>
  <c r="U130"/>
  <c r="V130"/>
  <c r="W130"/>
  <c r="X130"/>
  <c r="Y130"/>
  <c r="B131"/>
  <c r="C131"/>
  <c r="D131"/>
  <c r="E131"/>
  <c r="F131"/>
  <c r="G131"/>
  <c r="H131"/>
  <c r="I131"/>
  <c r="J131"/>
  <c r="K131"/>
  <c r="L131"/>
  <c r="M131"/>
  <c r="N131"/>
  <c r="O131"/>
  <c r="P131"/>
  <c r="Q131"/>
  <c r="R131"/>
  <c r="S131"/>
  <c r="T131"/>
  <c r="U131"/>
  <c r="V131"/>
  <c r="W131"/>
  <c r="X131"/>
  <c r="Y131"/>
  <c r="B132"/>
  <c r="C132"/>
  <c r="D132"/>
  <c r="E132"/>
  <c r="F132"/>
  <c r="G132"/>
  <c r="H132"/>
  <c r="I132"/>
  <c r="J132"/>
  <c r="K132"/>
  <c r="L132"/>
  <c r="M132"/>
  <c r="N132"/>
  <c r="O132"/>
  <c r="P132"/>
  <c r="Q132"/>
  <c r="R132"/>
  <c r="S132"/>
  <c r="T132"/>
  <c r="U132"/>
  <c r="V132"/>
  <c r="W132"/>
  <c r="X132"/>
  <c r="Y132"/>
  <c r="B133"/>
  <c r="C133"/>
  <c r="D133"/>
  <c r="E133"/>
  <c r="F133"/>
  <c r="G133"/>
  <c r="H133"/>
  <c r="I133"/>
  <c r="J133"/>
  <c r="K133"/>
  <c r="L133"/>
  <c r="M133"/>
  <c r="N133"/>
  <c r="O133"/>
  <c r="P133"/>
  <c r="Q133"/>
  <c r="R133"/>
  <c r="S133"/>
  <c r="T133"/>
  <c r="U133"/>
  <c r="V133"/>
  <c r="W133"/>
  <c r="X133"/>
  <c r="Y133"/>
  <c r="B134"/>
  <c r="C134"/>
  <c r="D134"/>
  <c r="E134"/>
  <c r="F134"/>
  <c r="G134"/>
  <c r="H134"/>
  <c r="I134"/>
  <c r="J134"/>
  <c r="K134"/>
  <c r="L134"/>
  <c r="M134"/>
  <c r="N134"/>
  <c r="O134"/>
  <c r="P134"/>
  <c r="Q134"/>
  <c r="R134"/>
  <c r="S134"/>
  <c r="T134"/>
  <c r="U134"/>
  <c r="V134"/>
  <c r="W134"/>
  <c r="X134"/>
  <c r="Y134"/>
  <c r="B135"/>
  <c r="C135"/>
  <c r="D135"/>
  <c r="E135"/>
  <c r="F135"/>
  <c r="G135"/>
  <c r="H135"/>
  <c r="I135"/>
  <c r="J135"/>
  <c r="K135"/>
  <c r="L135"/>
  <c r="M135"/>
  <c r="N135"/>
  <c r="O135"/>
  <c r="P135"/>
  <c r="Q135"/>
  <c r="R135"/>
  <c r="S135"/>
  <c r="T135"/>
  <c r="U135"/>
  <c r="V135"/>
  <c r="W135"/>
  <c r="X135"/>
  <c r="Y135"/>
  <c r="B136"/>
  <c r="C136"/>
  <c r="D136"/>
  <c r="E136"/>
  <c r="F136"/>
  <c r="G136"/>
  <c r="H136"/>
  <c r="I136"/>
  <c r="J136"/>
  <c r="K136"/>
  <c r="L136"/>
  <c r="M136"/>
  <c r="N136"/>
  <c r="O136"/>
  <c r="P136"/>
  <c r="Q136"/>
  <c r="R136"/>
  <c r="S136"/>
  <c r="T136"/>
  <c r="U136"/>
  <c r="V136"/>
  <c r="W136"/>
  <c r="X136"/>
  <c r="Y136"/>
  <c r="B137"/>
  <c r="C137"/>
  <c r="D137"/>
  <c r="E137"/>
  <c r="F137"/>
  <c r="G137"/>
  <c r="H137"/>
  <c r="I137"/>
  <c r="J137"/>
  <c r="K137"/>
  <c r="L137"/>
  <c r="M137"/>
  <c r="N137"/>
  <c r="O137"/>
  <c r="P137"/>
  <c r="Q137"/>
  <c r="R137"/>
  <c r="S137"/>
  <c r="T137"/>
  <c r="U137"/>
  <c r="V137"/>
  <c r="W137"/>
  <c r="X137"/>
  <c r="Y137"/>
  <c r="B138"/>
  <c r="C138"/>
  <c r="D138"/>
  <c r="E138"/>
  <c r="F138"/>
  <c r="G138"/>
  <c r="H138"/>
  <c r="I138"/>
  <c r="J138"/>
  <c r="K138"/>
  <c r="L138"/>
  <c r="M138"/>
  <c r="N138"/>
  <c r="O138"/>
  <c r="P138"/>
  <c r="Q138"/>
  <c r="R138"/>
  <c r="S138"/>
  <c r="T138"/>
  <c r="U138"/>
  <c r="V138"/>
  <c r="W138"/>
  <c r="X138"/>
  <c r="Y138"/>
  <c r="B139"/>
  <c r="C139"/>
  <c r="D139"/>
  <c r="E139"/>
  <c r="F139"/>
  <c r="G139"/>
  <c r="H139"/>
  <c r="I139"/>
  <c r="J139"/>
  <c r="K139"/>
  <c r="L139"/>
  <c r="M139"/>
  <c r="N139"/>
  <c r="O139"/>
  <c r="P139"/>
  <c r="Q139"/>
  <c r="R139"/>
  <c r="S139"/>
  <c r="T139"/>
  <c r="U139"/>
  <c r="V139"/>
  <c r="W139"/>
  <c r="X139"/>
  <c r="Y139"/>
  <c r="B140"/>
  <c r="C140"/>
  <c r="D140"/>
  <c r="E140"/>
  <c r="F140"/>
  <c r="G140"/>
  <c r="H140"/>
  <c r="I140"/>
  <c r="J140"/>
  <c r="K140"/>
  <c r="L140"/>
  <c r="M140"/>
  <c r="N140"/>
  <c r="O140"/>
  <c r="P140"/>
  <c r="Q140"/>
  <c r="R140"/>
  <c r="S140"/>
  <c r="T140"/>
  <c r="U140"/>
  <c r="V140"/>
  <c r="W140"/>
  <c r="X140"/>
  <c r="Y140"/>
  <c r="B141"/>
  <c r="C141"/>
  <c r="D141"/>
  <c r="E141"/>
  <c r="F141"/>
  <c r="G141"/>
  <c r="H141"/>
  <c r="I141"/>
  <c r="J141"/>
  <c r="K141"/>
  <c r="L141"/>
  <c r="M141"/>
  <c r="N141"/>
  <c r="O141"/>
  <c r="P141"/>
  <c r="Q141"/>
  <c r="R141"/>
  <c r="S141"/>
  <c r="T141"/>
  <c r="U141"/>
  <c r="V141"/>
  <c r="W141"/>
  <c r="X141"/>
  <c r="Y141"/>
  <c r="B142"/>
  <c r="C142"/>
  <c r="D142"/>
  <c r="E142"/>
  <c r="F142"/>
  <c r="G142"/>
  <c r="H142"/>
  <c r="I142"/>
  <c r="J142"/>
  <c r="K142"/>
  <c r="L142"/>
  <c r="M142"/>
  <c r="N142"/>
  <c r="O142"/>
  <c r="P142"/>
  <c r="Q142"/>
  <c r="R142"/>
  <c r="S142"/>
  <c r="T142"/>
  <c r="U142"/>
  <c r="V142"/>
  <c r="W142"/>
  <c r="X142"/>
  <c r="Y142"/>
  <c r="B143"/>
  <c r="C143"/>
  <c r="D143"/>
  <c r="E143"/>
  <c r="F143"/>
  <c r="G143"/>
  <c r="H143"/>
  <c r="I143"/>
  <c r="J143"/>
  <c r="K143"/>
  <c r="L143"/>
  <c r="M143"/>
  <c r="N143"/>
  <c r="O143"/>
  <c r="P143"/>
  <c r="Q143"/>
  <c r="R143"/>
  <c r="S143"/>
  <c r="T143"/>
  <c r="U143"/>
  <c r="V143"/>
  <c r="W143"/>
  <c r="X143"/>
  <c r="Y143"/>
  <c r="B144"/>
  <c r="C144"/>
  <c r="D144"/>
  <c r="E144"/>
  <c r="F144"/>
  <c r="G144"/>
  <c r="H144"/>
  <c r="I144"/>
  <c r="J144"/>
  <c r="K144"/>
  <c r="L144"/>
  <c r="M144"/>
  <c r="N144"/>
  <c r="O144"/>
  <c r="P144"/>
  <c r="Q144"/>
  <c r="R144"/>
  <c r="S144"/>
  <c r="T144"/>
  <c r="U144"/>
  <c r="V144"/>
  <c r="W144"/>
  <c r="X144"/>
  <c r="Y144"/>
  <c r="B145"/>
  <c r="C145"/>
  <c r="D145"/>
  <c r="E145"/>
  <c r="F145"/>
  <c r="G145"/>
  <c r="H145"/>
  <c r="I145"/>
  <c r="J145"/>
  <c r="K145"/>
  <c r="L145"/>
  <c r="M145"/>
  <c r="N145"/>
  <c r="O145"/>
  <c r="P145"/>
  <c r="Q145"/>
  <c r="R145"/>
  <c r="S145"/>
  <c r="T145"/>
  <c r="U145"/>
  <c r="V145"/>
  <c r="W145"/>
  <c r="X145"/>
  <c r="Y145"/>
  <c r="B146"/>
  <c r="C146"/>
  <c r="D146"/>
  <c r="E146"/>
  <c r="F146"/>
  <c r="G146"/>
  <c r="H146"/>
  <c r="I146"/>
  <c r="J146"/>
  <c r="K146"/>
  <c r="L146"/>
  <c r="M146"/>
  <c r="N146"/>
  <c r="O146"/>
  <c r="P146"/>
  <c r="Q146"/>
  <c r="R146"/>
  <c r="S146"/>
  <c r="T146"/>
  <c r="U146"/>
  <c r="V146"/>
  <c r="W146"/>
  <c r="X146"/>
  <c r="Y146"/>
  <c r="B147"/>
  <c r="C147"/>
  <c r="D147"/>
  <c r="E147"/>
  <c r="F147"/>
  <c r="G147"/>
  <c r="H147"/>
  <c r="I147"/>
  <c r="J147"/>
  <c r="K147"/>
  <c r="L147"/>
  <c r="M147"/>
  <c r="N147"/>
  <c r="O147"/>
  <c r="P147"/>
  <c r="Q147"/>
  <c r="R147"/>
  <c r="S147"/>
  <c r="T147"/>
  <c r="U147"/>
  <c r="V147"/>
  <c r="W147"/>
  <c r="X147"/>
  <c r="Y147"/>
  <c r="B148"/>
  <c r="C148"/>
  <c r="D148"/>
  <c r="E148"/>
  <c r="F148"/>
  <c r="G148"/>
  <c r="H148"/>
  <c r="I148"/>
  <c r="J148"/>
  <c r="K148"/>
  <c r="L148"/>
  <c r="M148"/>
  <c r="N148"/>
  <c r="O148"/>
  <c r="P148"/>
  <c r="Q148"/>
  <c r="R148"/>
  <c r="S148"/>
  <c r="T148"/>
  <c r="U148"/>
  <c r="V148"/>
  <c r="W148"/>
  <c r="X148"/>
  <c r="Y148"/>
  <c r="B149"/>
  <c r="C149"/>
  <c r="D149"/>
  <c r="E149"/>
  <c r="F149"/>
  <c r="G149"/>
  <c r="H149"/>
  <c r="I149"/>
  <c r="J149"/>
  <c r="K149"/>
  <c r="L149"/>
  <c r="M149"/>
  <c r="N149"/>
  <c r="O149"/>
  <c r="P149"/>
  <c r="Q149"/>
  <c r="R149"/>
  <c r="S149"/>
  <c r="T149"/>
  <c r="U149"/>
  <c r="V149"/>
  <c r="W149"/>
  <c r="X149"/>
  <c r="Y149"/>
  <c r="B150"/>
  <c r="C150"/>
  <c r="D150"/>
  <c r="E150"/>
  <c r="F150"/>
  <c r="G150"/>
  <c r="H150"/>
  <c r="I150"/>
  <c r="J150"/>
  <c r="K150"/>
  <c r="L150"/>
  <c r="M150"/>
  <c r="N150"/>
  <c r="O150"/>
  <c r="P150"/>
  <c r="Q150"/>
  <c r="R150"/>
  <c r="S150"/>
  <c r="T150"/>
  <c r="U150"/>
  <c r="V150"/>
  <c r="W150"/>
  <c r="X150"/>
  <c r="Y150"/>
  <c r="AA151"/>
  <c r="B156"/>
  <c r="C156"/>
  <c r="D156"/>
  <c r="E156"/>
  <c r="F156"/>
  <c r="G156"/>
  <c r="H156"/>
  <c r="I156"/>
  <c r="J156"/>
  <c r="K156"/>
  <c r="L156"/>
  <c r="M156"/>
  <c r="N156"/>
  <c r="O156"/>
  <c r="P156"/>
  <c r="Q156"/>
  <c r="R156"/>
  <c r="S156"/>
  <c r="T156"/>
  <c r="U156"/>
  <c r="V156"/>
  <c r="W156"/>
  <c r="X156"/>
  <c r="Y156"/>
  <c r="B157"/>
  <c r="C157"/>
  <c r="D157"/>
  <c r="E157"/>
  <c r="F157"/>
  <c r="G157"/>
  <c r="H157"/>
  <c r="I157"/>
  <c r="J157"/>
  <c r="K157"/>
  <c r="L157"/>
  <c r="M157"/>
  <c r="N157"/>
  <c r="O157"/>
  <c r="P157"/>
  <c r="Q157"/>
  <c r="R157"/>
  <c r="S157"/>
  <c r="T157"/>
  <c r="U157"/>
  <c r="V157"/>
  <c r="W157"/>
  <c r="X157"/>
  <c r="Y157"/>
  <c r="B158"/>
  <c r="C158"/>
  <c r="D158"/>
  <c r="E158"/>
  <c r="F158"/>
  <c r="G158"/>
  <c r="H158"/>
  <c r="I158"/>
  <c r="J158"/>
  <c r="K158"/>
  <c r="L158"/>
  <c r="M158"/>
  <c r="N158"/>
  <c r="O158"/>
  <c r="P158"/>
  <c r="Q158"/>
  <c r="R158"/>
  <c r="S158"/>
  <c r="T158"/>
  <c r="U158"/>
  <c r="V158"/>
  <c r="W158"/>
  <c r="X158"/>
  <c r="Y158"/>
  <c r="B159"/>
  <c r="C159"/>
  <c r="D159"/>
  <c r="E159"/>
  <c r="F159"/>
  <c r="G159"/>
  <c r="H159"/>
  <c r="I159"/>
  <c r="J159"/>
  <c r="K159"/>
  <c r="L159"/>
  <c r="M159"/>
  <c r="N159"/>
  <c r="O159"/>
  <c r="P159"/>
  <c r="Q159"/>
  <c r="R159"/>
  <c r="S159"/>
  <c r="T159"/>
  <c r="U159"/>
  <c r="V159"/>
  <c r="W159"/>
  <c r="X159"/>
  <c r="Y159"/>
  <c r="B160"/>
  <c r="C160"/>
  <c r="D160"/>
  <c r="E160"/>
  <c r="F160"/>
  <c r="G160"/>
  <c r="H160"/>
  <c r="I160"/>
  <c r="J160"/>
  <c r="K160"/>
  <c r="L160"/>
  <c r="M160"/>
  <c r="N160"/>
  <c r="O160"/>
  <c r="P160"/>
  <c r="Q160"/>
  <c r="R160"/>
  <c r="S160"/>
  <c r="T160"/>
  <c r="U160"/>
  <c r="V160"/>
  <c r="W160"/>
  <c r="X160"/>
  <c r="Y160"/>
  <c r="B161"/>
  <c r="C161"/>
  <c r="D161"/>
  <c r="E161"/>
  <c r="F161"/>
  <c r="G161"/>
  <c r="H161"/>
  <c r="I161"/>
  <c r="J161"/>
  <c r="K161"/>
  <c r="L161"/>
  <c r="M161"/>
  <c r="N161"/>
  <c r="O161"/>
  <c r="P161"/>
  <c r="Q161"/>
  <c r="R161"/>
  <c r="S161"/>
  <c r="T161"/>
  <c r="U161"/>
  <c r="V161"/>
  <c r="W161"/>
  <c r="X161"/>
  <c r="Y161"/>
  <c r="B162"/>
  <c r="C162"/>
  <c r="D162"/>
  <c r="E162"/>
  <c r="F162"/>
  <c r="G162"/>
  <c r="H162"/>
  <c r="I162"/>
  <c r="J162"/>
  <c r="K162"/>
  <c r="L162"/>
  <c r="M162"/>
  <c r="N162"/>
  <c r="O162"/>
  <c r="P162"/>
  <c r="Q162"/>
  <c r="R162"/>
  <c r="S162"/>
  <c r="T162"/>
  <c r="U162"/>
  <c r="V162"/>
  <c r="W162"/>
  <c r="X162"/>
  <c r="Y162"/>
  <c r="B163"/>
  <c r="C163"/>
  <c r="D163"/>
  <c r="E163"/>
  <c r="F163"/>
  <c r="G163"/>
  <c r="H163"/>
  <c r="I163"/>
  <c r="J163"/>
  <c r="K163"/>
  <c r="L163"/>
  <c r="M163"/>
  <c r="N163"/>
  <c r="O163"/>
  <c r="P163"/>
  <c r="Q163"/>
  <c r="R163"/>
  <c r="S163"/>
  <c r="T163"/>
  <c r="U163"/>
  <c r="V163"/>
  <c r="W163"/>
  <c r="X163"/>
  <c r="Y163"/>
  <c r="B164"/>
  <c r="C164"/>
  <c r="D164"/>
  <c r="E164"/>
  <c r="F164"/>
  <c r="G164"/>
  <c r="H164"/>
  <c r="I164"/>
  <c r="J164"/>
  <c r="K164"/>
  <c r="L164"/>
  <c r="M164"/>
  <c r="N164"/>
  <c r="O164"/>
  <c r="P164"/>
  <c r="Q164"/>
  <c r="R164"/>
  <c r="S164"/>
  <c r="T164"/>
  <c r="U164"/>
  <c r="V164"/>
  <c r="W164"/>
  <c r="X164"/>
  <c r="Y164"/>
  <c r="B165"/>
  <c r="C165"/>
  <c r="D165"/>
  <c r="E165"/>
  <c r="F165"/>
  <c r="G165"/>
  <c r="H165"/>
  <c r="I165"/>
  <c r="J165"/>
  <c r="K165"/>
  <c r="L165"/>
  <c r="M165"/>
  <c r="N165"/>
  <c r="O165"/>
  <c r="P165"/>
  <c r="Q165"/>
  <c r="R165"/>
  <c r="S165"/>
  <c r="T165"/>
  <c r="U165"/>
  <c r="V165"/>
  <c r="W165"/>
  <c r="X165"/>
  <c r="Y165"/>
  <c r="B166"/>
  <c r="C166"/>
  <c r="D166"/>
  <c r="E166"/>
  <c r="F166"/>
  <c r="G166"/>
  <c r="H166"/>
  <c r="I166"/>
  <c r="J166"/>
  <c r="K166"/>
  <c r="L166"/>
  <c r="M166"/>
  <c r="N166"/>
  <c r="O166"/>
  <c r="P166"/>
  <c r="Q166"/>
  <c r="R166"/>
  <c r="S166"/>
  <c r="T166"/>
  <c r="U166"/>
  <c r="V166"/>
  <c r="W166"/>
  <c r="X166"/>
  <c r="Y166"/>
  <c r="B167"/>
  <c r="C167"/>
  <c r="D167"/>
  <c r="E167"/>
  <c r="F167"/>
  <c r="G167"/>
  <c r="H167"/>
  <c r="I167"/>
  <c r="J167"/>
  <c r="K167"/>
  <c r="L167"/>
  <c r="M167"/>
  <c r="N167"/>
  <c r="O167"/>
  <c r="P167"/>
  <c r="Q167"/>
  <c r="R167"/>
  <c r="S167"/>
  <c r="T167"/>
  <c r="U167"/>
  <c r="V167"/>
  <c r="W167"/>
  <c r="X167"/>
  <c r="Y167"/>
  <c r="B168"/>
  <c r="C168"/>
  <c r="D168"/>
  <c r="E168"/>
  <c r="F168"/>
  <c r="G168"/>
  <c r="H168"/>
  <c r="I168"/>
  <c r="J168"/>
  <c r="K168"/>
  <c r="L168"/>
  <c r="M168"/>
  <c r="N168"/>
  <c r="O168"/>
  <c r="P168"/>
  <c r="Q168"/>
  <c r="R168"/>
  <c r="S168"/>
  <c r="T168"/>
  <c r="U168"/>
  <c r="V168"/>
  <c r="W168"/>
  <c r="X168"/>
  <c r="Y168"/>
  <c r="B169"/>
  <c r="C169"/>
  <c r="D169"/>
  <c r="E169"/>
  <c r="F169"/>
  <c r="G169"/>
  <c r="H169"/>
  <c r="I169"/>
  <c r="J169"/>
  <c r="K169"/>
  <c r="L169"/>
  <c r="M169"/>
  <c r="N169"/>
  <c r="O169"/>
  <c r="P169"/>
  <c r="Q169"/>
  <c r="R169"/>
  <c r="S169"/>
  <c r="T169"/>
  <c r="U169"/>
  <c r="V169"/>
  <c r="W169"/>
  <c r="X169"/>
  <c r="Y169"/>
  <c r="B170"/>
  <c r="C170"/>
  <c r="D170"/>
  <c r="E170"/>
  <c r="F170"/>
  <c r="G170"/>
  <c r="H170"/>
  <c r="I170"/>
  <c r="J170"/>
  <c r="K170"/>
  <c r="L170"/>
  <c r="M170"/>
  <c r="N170"/>
  <c r="O170"/>
  <c r="P170"/>
  <c r="Q170"/>
  <c r="R170"/>
  <c r="S170"/>
  <c r="T170"/>
  <c r="U170"/>
  <c r="V170"/>
  <c r="W170"/>
  <c r="X170"/>
  <c r="Y170"/>
  <c r="B171"/>
  <c r="C171"/>
  <c r="D171"/>
  <c r="E171"/>
  <c r="F171"/>
  <c r="G171"/>
  <c r="H171"/>
  <c r="I171"/>
  <c r="J171"/>
  <c r="K171"/>
  <c r="L171"/>
  <c r="M171"/>
  <c r="N171"/>
  <c r="O171"/>
  <c r="P171"/>
  <c r="Q171"/>
  <c r="R171"/>
  <c r="S171"/>
  <c r="T171"/>
  <c r="U171"/>
  <c r="V171"/>
  <c r="W171"/>
  <c r="X171"/>
  <c r="Y171"/>
  <c r="B172"/>
  <c r="C172"/>
  <c r="D172"/>
  <c r="E172"/>
  <c r="F172"/>
  <c r="G172"/>
  <c r="H172"/>
  <c r="I172"/>
  <c r="J172"/>
  <c r="K172"/>
  <c r="L172"/>
  <c r="M172"/>
  <c r="N172"/>
  <c r="O172"/>
  <c r="P172"/>
  <c r="Q172"/>
  <c r="R172"/>
  <c r="S172"/>
  <c r="T172"/>
  <c r="U172"/>
  <c r="V172"/>
  <c r="W172"/>
  <c r="X172"/>
  <c r="Y172"/>
  <c r="B173"/>
  <c r="C173"/>
  <c r="D173"/>
  <c r="E173"/>
  <c r="F173"/>
  <c r="G173"/>
  <c r="H173"/>
  <c r="I173"/>
  <c r="J173"/>
  <c r="K173"/>
  <c r="L173"/>
  <c r="M173"/>
  <c r="N173"/>
  <c r="O173"/>
  <c r="P173"/>
  <c r="Q173"/>
  <c r="R173"/>
  <c r="S173"/>
  <c r="T173"/>
  <c r="U173"/>
  <c r="V173"/>
  <c r="W173"/>
  <c r="X173"/>
  <c r="Y173"/>
  <c r="B174"/>
  <c r="C174"/>
  <c r="D174"/>
  <c r="E174"/>
  <c r="F174"/>
  <c r="G174"/>
  <c r="H174"/>
  <c r="I174"/>
  <c r="J174"/>
  <c r="K174"/>
  <c r="L174"/>
  <c r="M174"/>
  <c r="N174"/>
  <c r="O174"/>
  <c r="P174"/>
  <c r="Q174"/>
  <c r="R174"/>
  <c r="S174"/>
  <c r="T174"/>
  <c r="U174"/>
  <c r="V174"/>
  <c r="W174"/>
  <c r="X174"/>
  <c r="Y174"/>
  <c r="B175"/>
  <c r="C175"/>
  <c r="D175"/>
  <c r="E175"/>
  <c r="F175"/>
  <c r="G175"/>
  <c r="H175"/>
  <c r="I175"/>
  <c r="J175"/>
  <c r="K175"/>
  <c r="L175"/>
  <c r="M175"/>
  <c r="N175"/>
  <c r="O175"/>
  <c r="P175"/>
  <c r="Q175"/>
  <c r="R175"/>
  <c r="S175"/>
  <c r="T175"/>
  <c r="U175"/>
  <c r="V175"/>
  <c r="W175"/>
  <c r="X175"/>
  <c r="Y175"/>
  <c r="B176"/>
  <c r="C176"/>
  <c r="D176"/>
  <c r="E176"/>
  <c r="F176"/>
  <c r="G176"/>
  <c r="H176"/>
  <c r="I176"/>
  <c r="J176"/>
  <c r="K176"/>
  <c r="L176"/>
  <c r="M176"/>
  <c r="N176"/>
  <c r="O176"/>
  <c r="P176"/>
  <c r="Q176"/>
  <c r="R176"/>
  <c r="S176"/>
  <c r="T176"/>
  <c r="U176"/>
  <c r="V176"/>
  <c r="W176"/>
  <c r="X176"/>
  <c r="Y176"/>
  <c r="B177"/>
  <c r="C177"/>
  <c r="D177"/>
  <c r="E177"/>
  <c r="F177"/>
  <c r="G177"/>
  <c r="H177"/>
  <c r="I177"/>
  <c r="J177"/>
  <c r="K177"/>
  <c r="L177"/>
  <c r="M177"/>
  <c r="N177"/>
  <c r="O177"/>
  <c r="P177"/>
  <c r="Q177"/>
  <c r="R177"/>
  <c r="S177"/>
  <c r="T177"/>
  <c r="U177"/>
  <c r="V177"/>
  <c r="W177"/>
  <c r="X177"/>
  <c r="Y177"/>
  <c r="B178"/>
  <c r="C178"/>
  <c r="D178"/>
  <c r="E178"/>
  <c r="F178"/>
  <c r="G178"/>
  <c r="H178"/>
  <c r="I178"/>
  <c r="J178"/>
  <c r="K178"/>
  <c r="L178"/>
  <c r="M178"/>
  <c r="N178"/>
  <c r="O178"/>
  <c r="P178"/>
  <c r="Q178"/>
  <c r="R178"/>
  <c r="S178"/>
  <c r="T178"/>
  <c r="U178"/>
  <c r="V178"/>
  <c r="W178"/>
  <c r="X178"/>
  <c r="Y178"/>
  <c r="B179"/>
  <c r="C179"/>
  <c r="D179"/>
  <c r="E179"/>
  <c r="F179"/>
  <c r="G179"/>
  <c r="H179"/>
  <c r="I179"/>
  <c r="J179"/>
  <c r="K179"/>
  <c r="L179"/>
  <c r="M179"/>
  <c r="N179"/>
  <c r="O179"/>
  <c r="P179"/>
  <c r="Q179"/>
  <c r="R179"/>
  <c r="S179"/>
  <c r="T179"/>
  <c r="U179"/>
  <c r="V179"/>
  <c r="W179"/>
  <c r="X179"/>
  <c r="Y179"/>
  <c r="B180"/>
  <c r="C180"/>
  <c r="D180"/>
  <c r="E180"/>
  <c r="F180"/>
  <c r="G180"/>
  <c r="H180"/>
  <c r="I180"/>
  <c r="J180"/>
  <c r="K180"/>
  <c r="L180"/>
  <c r="M180"/>
  <c r="N180"/>
  <c r="O180"/>
  <c r="P180"/>
  <c r="Q180"/>
  <c r="R180"/>
  <c r="S180"/>
  <c r="T180"/>
  <c r="U180"/>
  <c r="V180"/>
  <c r="W180"/>
  <c r="X180"/>
  <c r="Y180"/>
  <c r="B181"/>
  <c r="C181"/>
  <c r="D181"/>
  <c r="E181"/>
  <c r="F181"/>
  <c r="G181"/>
  <c r="H181"/>
  <c r="I181"/>
  <c r="J181"/>
  <c r="K181"/>
  <c r="L181"/>
  <c r="M181"/>
  <c r="N181"/>
  <c r="O181"/>
  <c r="P181"/>
  <c r="Q181"/>
  <c r="R181"/>
  <c r="S181"/>
  <c r="T181"/>
  <c r="U181"/>
  <c r="V181"/>
  <c r="W181"/>
  <c r="X181"/>
  <c r="Y181"/>
  <c r="B182"/>
  <c r="C182"/>
  <c r="D182"/>
  <c r="E182"/>
  <c r="F182"/>
  <c r="G182"/>
  <c r="H182"/>
  <c r="I182"/>
  <c r="J182"/>
  <c r="K182"/>
  <c r="L182"/>
  <c r="M182"/>
  <c r="N182"/>
  <c r="O182"/>
  <c r="P182"/>
  <c r="Q182"/>
  <c r="R182"/>
  <c r="S182"/>
  <c r="T182"/>
  <c r="U182"/>
  <c r="V182"/>
  <c r="W182"/>
  <c r="X182"/>
  <c r="Y182"/>
  <c r="B183"/>
  <c r="C183"/>
  <c r="D183"/>
  <c r="E183"/>
  <c r="F183"/>
  <c r="G183"/>
  <c r="H183"/>
  <c r="I183"/>
  <c r="J183"/>
  <c r="K183"/>
  <c r="L183"/>
  <c r="M183"/>
  <c r="N183"/>
  <c r="O183"/>
  <c r="P183"/>
  <c r="Q183"/>
  <c r="R183"/>
  <c r="S183"/>
  <c r="T183"/>
  <c r="U183"/>
  <c r="V183"/>
  <c r="W183"/>
  <c r="X183"/>
  <c r="Y183"/>
  <c r="B184"/>
  <c r="C184"/>
  <c r="D184"/>
  <c r="E184"/>
  <c r="F184"/>
  <c r="G184"/>
  <c r="H184"/>
  <c r="I184"/>
  <c r="J184"/>
  <c r="K184"/>
  <c r="L184"/>
  <c r="M184"/>
  <c r="N184"/>
  <c r="O184"/>
  <c r="P184"/>
  <c r="Q184"/>
  <c r="R184"/>
  <c r="S184"/>
  <c r="T184"/>
  <c r="U184"/>
  <c r="V184"/>
  <c r="W184"/>
  <c r="X184"/>
  <c r="Y184"/>
  <c r="B185"/>
  <c r="C185"/>
  <c r="D185"/>
  <c r="E185"/>
  <c r="F185"/>
  <c r="G185"/>
  <c r="H185"/>
  <c r="I185"/>
  <c r="J185"/>
  <c r="K185"/>
  <c r="L185"/>
  <c r="M185"/>
  <c r="N185"/>
  <c r="O185"/>
  <c r="P185"/>
  <c r="Q185"/>
  <c r="R185"/>
  <c r="S185"/>
  <c r="T185"/>
  <c r="U185"/>
  <c r="V185"/>
  <c r="W185"/>
  <c r="X185"/>
  <c r="Y185"/>
  <c r="B186"/>
  <c r="C186"/>
  <c r="D186"/>
  <c r="E186"/>
  <c r="F186"/>
  <c r="G186"/>
  <c r="H186"/>
  <c r="I186"/>
  <c r="J186"/>
  <c r="K186"/>
  <c r="L186"/>
  <c r="M186"/>
  <c r="N186"/>
  <c r="O186"/>
  <c r="P186"/>
  <c r="Q186"/>
  <c r="R186"/>
  <c r="S186"/>
  <c r="T186"/>
  <c r="U186"/>
  <c r="V186"/>
  <c r="W186"/>
  <c r="X186"/>
  <c r="Y186"/>
  <c r="AA187"/>
  <c r="B192"/>
  <c r="C192"/>
  <c r="D192"/>
  <c r="E192"/>
  <c r="F192"/>
  <c r="G192"/>
  <c r="H192"/>
  <c r="I192"/>
  <c r="J192"/>
  <c r="K192"/>
  <c r="L192"/>
  <c r="M192"/>
  <c r="N192"/>
  <c r="O192"/>
  <c r="P192"/>
  <c r="Q192"/>
  <c r="R192"/>
  <c r="S192"/>
  <c r="T192"/>
  <c r="U192"/>
  <c r="V192"/>
  <c r="W192"/>
  <c r="X192"/>
  <c r="Y192"/>
  <c r="B193"/>
  <c r="C193"/>
  <c r="D193"/>
  <c r="E193"/>
  <c r="F193"/>
  <c r="G193"/>
  <c r="H193"/>
  <c r="I193"/>
  <c r="J193"/>
  <c r="K193"/>
  <c r="L193"/>
  <c r="M193"/>
  <c r="N193"/>
  <c r="O193"/>
  <c r="P193"/>
  <c r="Q193"/>
  <c r="R193"/>
  <c r="S193"/>
  <c r="T193"/>
  <c r="U193"/>
  <c r="V193"/>
  <c r="W193"/>
  <c r="X193"/>
  <c r="Y193"/>
  <c r="B194"/>
  <c r="C194"/>
  <c r="D194"/>
  <c r="E194"/>
  <c r="F194"/>
  <c r="G194"/>
  <c r="H194"/>
  <c r="I194"/>
  <c r="J194"/>
  <c r="K194"/>
  <c r="L194"/>
  <c r="M194"/>
  <c r="N194"/>
  <c r="O194"/>
  <c r="P194"/>
  <c r="Q194"/>
  <c r="R194"/>
  <c r="S194"/>
  <c r="T194"/>
  <c r="U194"/>
  <c r="V194"/>
  <c r="W194"/>
  <c r="X194"/>
  <c r="Y194"/>
  <c r="B195"/>
  <c r="C195"/>
  <c r="D195"/>
  <c r="E195"/>
  <c r="F195"/>
  <c r="G195"/>
  <c r="H195"/>
  <c r="I195"/>
  <c r="J195"/>
  <c r="K195"/>
  <c r="L195"/>
  <c r="M195"/>
  <c r="N195"/>
  <c r="O195"/>
  <c r="P195"/>
  <c r="Q195"/>
  <c r="R195"/>
  <c r="S195"/>
  <c r="T195"/>
  <c r="U195"/>
  <c r="V195"/>
  <c r="W195"/>
  <c r="X195"/>
  <c r="Y195"/>
  <c r="B196"/>
  <c r="C196"/>
  <c r="D196"/>
  <c r="E196"/>
  <c r="F196"/>
  <c r="G196"/>
  <c r="H196"/>
  <c r="I196"/>
  <c r="J196"/>
  <c r="K196"/>
  <c r="L196"/>
  <c r="M196"/>
  <c r="N196"/>
  <c r="O196"/>
  <c r="P196"/>
  <c r="Q196"/>
  <c r="R196"/>
  <c r="S196"/>
  <c r="T196"/>
  <c r="U196"/>
  <c r="V196"/>
  <c r="W196"/>
  <c r="X196"/>
  <c r="Y196"/>
  <c r="B197"/>
  <c r="C197"/>
  <c r="D197"/>
  <c r="E197"/>
  <c r="F197"/>
  <c r="G197"/>
  <c r="H197"/>
  <c r="I197"/>
  <c r="J197"/>
  <c r="K197"/>
  <c r="L197"/>
  <c r="M197"/>
  <c r="N197"/>
  <c r="O197"/>
  <c r="P197"/>
  <c r="Q197"/>
  <c r="R197"/>
  <c r="S197"/>
  <c r="T197"/>
  <c r="U197"/>
  <c r="V197"/>
  <c r="W197"/>
  <c r="X197"/>
  <c r="Y197"/>
  <c r="B198"/>
  <c r="C198"/>
  <c r="D198"/>
  <c r="E198"/>
  <c r="F198"/>
  <c r="G198"/>
  <c r="H198"/>
  <c r="I198"/>
  <c r="J198"/>
  <c r="K198"/>
  <c r="L198"/>
  <c r="M198"/>
  <c r="N198"/>
  <c r="O198"/>
  <c r="P198"/>
  <c r="Q198"/>
  <c r="R198"/>
  <c r="S198"/>
  <c r="T198"/>
  <c r="U198"/>
  <c r="V198"/>
  <c r="W198"/>
  <c r="X198"/>
  <c r="Y198"/>
  <c r="B199"/>
  <c r="C199"/>
  <c r="D199"/>
  <c r="E199"/>
  <c r="F199"/>
  <c r="G199"/>
  <c r="H199"/>
  <c r="I199"/>
  <c r="J199"/>
  <c r="K199"/>
  <c r="L199"/>
  <c r="M199"/>
  <c r="N199"/>
  <c r="O199"/>
  <c r="P199"/>
  <c r="Q199"/>
  <c r="R199"/>
  <c r="S199"/>
  <c r="T199"/>
  <c r="U199"/>
  <c r="V199"/>
  <c r="W199"/>
  <c r="X199"/>
  <c r="Y199"/>
  <c r="B200"/>
  <c r="C200"/>
  <c r="D200"/>
  <c r="E200"/>
  <c r="F200"/>
  <c r="G200"/>
  <c r="H200"/>
  <c r="I200"/>
  <c r="J200"/>
  <c r="K200"/>
  <c r="L200"/>
  <c r="M200"/>
  <c r="N200"/>
  <c r="O200"/>
  <c r="P200"/>
  <c r="Q200"/>
  <c r="R200"/>
  <c r="S200"/>
  <c r="T200"/>
  <c r="U200"/>
  <c r="V200"/>
  <c r="W200"/>
  <c r="X200"/>
  <c r="Y200"/>
  <c r="B201"/>
  <c r="C201"/>
  <c r="D201"/>
  <c r="E201"/>
  <c r="F201"/>
  <c r="G201"/>
  <c r="H201"/>
  <c r="I201"/>
  <c r="J201"/>
  <c r="K201"/>
  <c r="L201"/>
  <c r="M201"/>
  <c r="N201"/>
  <c r="O201"/>
  <c r="P201"/>
  <c r="Q201"/>
  <c r="R201"/>
  <c r="S201"/>
  <c r="T201"/>
  <c r="U201"/>
  <c r="V201"/>
  <c r="W201"/>
  <c r="X201"/>
  <c r="Y201"/>
  <c r="B202"/>
  <c r="C202"/>
  <c r="D202"/>
  <c r="E202"/>
  <c r="F202"/>
  <c r="G202"/>
  <c r="H202"/>
  <c r="I202"/>
  <c r="J202"/>
  <c r="K202"/>
  <c r="L202"/>
  <c r="M202"/>
  <c r="N202"/>
  <c r="O202"/>
  <c r="P202"/>
  <c r="Q202"/>
  <c r="R202"/>
  <c r="S202"/>
  <c r="T202"/>
  <c r="U202"/>
  <c r="V202"/>
  <c r="W202"/>
  <c r="X202"/>
  <c r="Y202"/>
  <c r="B203"/>
  <c r="C203"/>
  <c r="D203"/>
  <c r="E203"/>
  <c r="F203"/>
  <c r="G203"/>
  <c r="H203"/>
  <c r="I203"/>
  <c r="J203"/>
  <c r="K203"/>
  <c r="L203"/>
  <c r="M203"/>
  <c r="N203"/>
  <c r="O203"/>
  <c r="P203"/>
  <c r="Q203"/>
  <c r="R203"/>
  <c r="S203"/>
  <c r="T203"/>
  <c r="U203"/>
  <c r="V203"/>
  <c r="W203"/>
  <c r="X203"/>
  <c r="Y203"/>
  <c r="B204"/>
  <c r="C204"/>
  <c r="D204"/>
  <c r="E204"/>
  <c r="F204"/>
  <c r="G204"/>
  <c r="H204"/>
  <c r="I204"/>
  <c r="J204"/>
  <c r="K204"/>
  <c r="L204"/>
  <c r="M204"/>
  <c r="N204"/>
  <c r="O204"/>
  <c r="P204"/>
  <c r="Q204"/>
  <c r="R204"/>
  <c r="S204"/>
  <c r="T204"/>
  <c r="U204"/>
  <c r="V204"/>
  <c r="W204"/>
  <c r="X204"/>
  <c r="Y204"/>
  <c r="B205"/>
  <c r="C205"/>
  <c r="D205"/>
  <c r="E205"/>
  <c r="F205"/>
  <c r="G205"/>
  <c r="H205"/>
  <c r="I205"/>
  <c r="J205"/>
  <c r="K205"/>
  <c r="L205"/>
  <c r="M205"/>
  <c r="N205"/>
  <c r="O205"/>
  <c r="P205"/>
  <c r="Q205"/>
  <c r="R205"/>
  <c r="S205"/>
  <c r="T205"/>
  <c r="U205"/>
  <c r="V205"/>
  <c r="W205"/>
  <c r="X205"/>
  <c r="Y205"/>
  <c r="B206"/>
  <c r="C206"/>
  <c r="D206"/>
  <c r="E206"/>
  <c r="F206"/>
  <c r="G206"/>
  <c r="H206"/>
  <c r="I206"/>
  <c r="J206"/>
  <c r="K206"/>
  <c r="L206"/>
  <c r="M206"/>
  <c r="N206"/>
  <c r="O206"/>
  <c r="P206"/>
  <c r="Q206"/>
  <c r="R206"/>
  <c r="S206"/>
  <c r="T206"/>
  <c r="U206"/>
  <c r="V206"/>
  <c r="W206"/>
  <c r="X206"/>
  <c r="Y206"/>
  <c r="B207"/>
  <c r="C207"/>
  <c r="D207"/>
  <c r="E207"/>
  <c r="F207"/>
  <c r="G207"/>
  <c r="H207"/>
  <c r="I207"/>
  <c r="J207"/>
  <c r="K207"/>
  <c r="L207"/>
  <c r="M207"/>
  <c r="N207"/>
  <c r="O207"/>
  <c r="P207"/>
  <c r="Q207"/>
  <c r="R207"/>
  <c r="S207"/>
  <c r="T207"/>
  <c r="U207"/>
  <c r="V207"/>
  <c r="W207"/>
  <c r="X207"/>
  <c r="Y207"/>
  <c r="B208"/>
  <c r="C208"/>
  <c r="D208"/>
  <c r="E208"/>
  <c r="F208"/>
  <c r="G208"/>
  <c r="H208"/>
  <c r="I208"/>
  <c r="J208"/>
  <c r="K208"/>
  <c r="L208"/>
  <c r="M208"/>
  <c r="N208"/>
  <c r="O208"/>
  <c r="P208"/>
  <c r="Q208"/>
  <c r="R208"/>
  <c r="S208"/>
  <c r="T208"/>
  <c r="U208"/>
  <c r="V208"/>
  <c r="W208"/>
  <c r="X208"/>
  <c r="Y208"/>
  <c r="B209"/>
  <c r="C209"/>
  <c r="D209"/>
  <c r="E209"/>
  <c r="F209"/>
  <c r="G209"/>
  <c r="H209"/>
  <c r="I209"/>
  <c r="J209"/>
  <c r="K209"/>
  <c r="L209"/>
  <c r="M209"/>
  <c r="N209"/>
  <c r="O209"/>
  <c r="P209"/>
  <c r="Q209"/>
  <c r="R209"/>
  <c r="S209"/>
  <c r="T209"/>
  <c r="U209"/>
  <c r="V209"/>
  <c r="W209"/>
  <c r="X209"/>
  <c r="Y209"/>
  <c r="B210"/>
  <c r="C210"/>
  <c r="D210"/>
  <c r="E210"/>
  <c r="F210"/>
  <c r="G210"/>
  <c r="H210"/>
  <c r="I210"/>
  <c r="J210"/>
  <c r="K210"/>
  <c r="L210"/>
  <c r="M210"/>
  <c r="N210"/>
  <c r="O210"/>
  <c r="P210"/>
  <c r="Q210"/>
  <c r="R210"/>
  <c r="S210"/>
  <c r="T210"/>
  <c r="U210"/>
  <c r="V210"/>
  <c r="W210"/>
  <c r="X210"/>
  <c r="Y210"/>
  <c r="B211"/>
  <c r="C211"/>
  <c r="D211"/>
  <c r="E211"/>
  <c r="F211"/>
  <c r="G211"/>
  <c r="H211"/>
  <c r="I211"/>
  <c r="J211"/>
  <c r="K211"/>
  <c r="L211"/>
  <c r="M211"/>
  <c r="N211"/>
  <c r="O211"/>
  <c r="P211"/>
  <c r="Q211"/>
  <c r="R211"/>
  <c r="S211"/>
  <c r="T211"/>
  <c r="U211"/>
  <c r="V211"/>
  <c r="W211"/>
  <c r="X211"/>
  <c r="Y211"/>
  <c r="B212"/>
  <c r="C212"/>
  <c r="D212"/>
  <c r="E212"/>
  <c r="F212"/>
  <c r="G212"/>
  <c r="H212"/>
  <c r="I212"/>
  <c r="J212"/>
  <c r="K212"/>
  <c r="L212"/>
  <c r="M212"/>
  <c r="N212"/>
  <c r="O212"/>
  <c r="P212"/>
  <c r="Q212"/>
  <c r="R212"/>
  <c r="S212"/>
  <c r="T212"/>
  <c r="U212"/>
  <c r="V212"/>
  <c r="W212"/>
  <c r="X212"/>
  <c r="Y212"/>
  <c r="B213"/>
  <c r="C213"/>
  <c r="D213"/>
  <c r="E213"/>
  <c r="F213"/>
  <c r="G213"/>
  <c r="H213"/>
  <c r="I213"/>
  <c r="J213"/>
  <c r="K213"/>
  <c r="L213"/>
  <c r="M213"/>
  <c r="N213"/>
  <c r="O213"/>
  <c r="P213"/>
  <c r="Q213"/>
  <c r="R213"/>
  <c r="S213"/>
  <c r="T213"/>
  <c r="U213"/>
  <c r="V213"/>
  <c r="W213"/>
  <c r="X213"/>
  <c r="Y213"/>
  <c r="B214"/>
  <c r="C214"/>
  <c r="D214"/>
  <c r="E214"/>
  <c r="F214"/>
  <c r="G214"/>
  <c r="H214"/>
  <c r="I214"/>
  <c r="J214"/>
  <c r="K214"/>
  <c r="L214"/>
  <c r="M214"/>
  <c r="N214"/>
  <c r="O214"/>
  <c r="P214"/>
  <c r="Q214"/>
  <c r="R214"/>
  <c r="S214"/>
  <c r="T214"/>
  <c r="U214"/>
  <c r="V214"/>
  <c r="W214"/>
  <c r="X214"/>
  <c r="Y214"/>
  <c r="B215"/>
  <c r="C215"/>
  <c r="D215"/>
  <c r="E215"/>
  <c r="F215"/>
  <c r="G215"/>
  <c r="H215"/>
  <c r="I215"/>
  <c r="J215"/>
  <c r="K215"/>
  <c r="L215"/>
  <c r="M215"/>
  <c r="N215"/>
  <c r="O215"/>
  <c r="P215"/>
  <c r="Q215"/>
  <c r="R215"/>
  <c r="S215"/>
  <c r="T215"/>
  <c r="U215"/>
  <c r="V215"/>
  <c r="W215"/>
  <c r="X215"/>
  <c r="Y215"/>
  <c r="B216"/>
  <c r="C216"/>
  <c r="D216"/>
  <c r="E216"/>
  <c r="F216"/>
  <c r="G216"/>
  <c r="H216"/>
  <c r="I216"/>
  <c r="J216"/>
  <c r="K216"/>
  <c r="L216"/>
  <c r="M216"/>
  <c r="N216"/>
  <c r="O216"/>
  <c r="P216"/>
  <c r="Q216"/>
  <c r="R216"/>
  <c r="S216"/>
  <c r="T216"/>
  <c r="U216"/>
  <c r="V216"/>
  <c r="W216"/>
  <c r="X216"/>
  <c r="Y216"/>
  <c r="B217"/>
  <c r="C217"/>
  <c r="D217"/>
  <c r="E217"/>
  <c r="F217"/>
  <c r="G217"/>
  <c r="H217"/>
  <c r="I217"/>
  <c r="J217"/>
  <c r="K217"/>
  <c r="L217"/>
  <c r="M217"/>
  <c r="N217"/>
  <c r="O217"/>
  <c r="P217"/>
  <c r="Q217"/>
  <c r="R217"/>
  <c r="S217"/>
  <c r="T217"/>
  <c r="U217"/>
  <c r="V217"/>
  <c r="W217"/>
  <c r="X217"/>
  <c r="Y217"/>
  <c r="B218"/>
  <c r="C218"/>
  <c r="D218"/>
  <c r="E218"/>
  <c r="F218"/>
  <c r="G218"/>
  <c r="H218"/>
  <c r="I218"/>
  <c r="J218"/>
  <c r="K218"/>
  <c r="L218"/>
  <c r="M218"/>
  <c r="N218"/>
  <c r="O218"/>
  <c r="P218"/>
  <c r="Q218"/>
  <c r="R218"/>
  <c r="S218"/>
  <c r="T218"/>
  <c r="U218"/>
  <c r="V218"/>
  <c r="W218"/>
  <c r="X218"/>
  <c r="Y218"/>
  <c r="B219"/>
  <c r="C219"/>
  <c r="D219"/>
  <c r="E219"/>
  <c r="F219"/>
  <c r="G219"/>
  <c r="H219"/>
  <c r="I219"/>
  <c r="J219"/>
  <c r="K219"/>
  <c r="L219"/>
  <c r="M219"/>
  <c r="N219"/>
  <c r="O219"/>
  <c r="P219"/>
  <c r="Q219"/>
  <c r="R219"/>
  <c r="S219"/>
  <c r="T219"/>
  <c r="U219"/>
  <c r="V219"/>
  <c r="W219"/>
  <c r="X219"/>
  <c r="Y219"/>
  <c r="B220"/>
  <c r="C220"/>
  <c r="D220"/>
  <c r="E220"/>
  <c r="F220"/>
  <c r="G220"/>
  <c r="H220"/>
  <c r="I220"/>
  <c r="J220"/>
  <c r="K220"/>
  <c r="L220"/>
  <c r="M220"/>
  <c r="N220"/>
  <c r="O220"/>
  <c r="P220"/>
  <c r="Q220"/>
  <c r="R220"/>
  <c r="S220"/>
  <c r="T220"/>
  <c r="U220"/>
  <c r="V220"/>
  <c r="W220"/>
  <c r="X220"/>
  <c r="Y220"/>
  <c r="B221"/>
  <c r="C221"/>
  <c r="D221"/>
  <c r="E221"/>
  <c r="F221"/>
  <c r="G221"/>
  <c r="H221"/>
  <c r="I221"/>
  <c r="J221"/>
  <c r="K221"/>
  <c r="L221"/>
  <c r="M221"/>
  <c r="N221"/>
  <c r="O221"/>
  <c r="P221"/>
  <c r="Q221"/>
  <c r="R221"/>
  <c r="S221"/>
  <c r="T221"/>
  <c r="U221"/>
  <c r="V221"/>
  <c r="W221"/>
  <c r="X221"/>
  <c r="Y221"/>
  <c r="B222"/>
  <c r="C222"/>
  <c r="D222"/>
  <c r="E222"/>
  <c r="F222"/>
  <c r="G222"/>
  <c r="H222"/>
  <c r="I222"/>
  <c r="J222"/>
  <c r="K222"/>
  <c r="L222"/>
  <c r="M222"/>
  <c r="N222"/>
  <c r="O222"/>
  <c r="P222"/>
  <c r="Q222"/>
  <c r="R222"/>
  <c r="S222"/>
  <c r="T222"/>
  <c r="U222"/>
  <c r="V222"/>
  <c r="W222"/>
  <c r="X222"/>
  <c r="Y222"/>
  <c r="F229"/>
  <c r="B238"/>
  <c r="C238"/>
  <c r="D238"/>
  <c r="E238"/>
  <c r="F238"/>
  <c r="G238"/>
  <c r="H238"/>
  <c r="I238"/>
  <c r="J238"/>
  <c r="K238"/>
  <c r="L238"/>
  <c r="M238"/>
  <c r="N238"/>
  <c r="O238"/>
  <c r="P238"/>
  <c r="Q238"/>
  <c r="R238"/>
  <c r="S238"/>
  <c r="T238"/>
  <c r="U238"/>
  <c r="V238"/>
  <c r="W238"/>
  <c r="X238"/>
  <c r="Y238"/>
  <c r="B239"/>
  <c r="C239"/>
  <c r="D239"/>
  <c r="E239"/>
  <c r="F239"/>
  <c r="G239"/>
  <c r="H239"/>
  <c r="I239"/>
  <c r="J239"/>
  <c r="K239"/>
  <c r="L239"/>
  <c r="M239"/>
  <c r="N239"/>
  <c r="O239"/>
  <c r="P239"/>
  <c r="Q239"/>
  <c r="R239"/>
  <c r="S239"/>
  <c r="T239"/>
  <c r="U239"/>
  <c r="V239"/>
  <c r="W239"/>
  <c r="X239"/>
  <c r="Y239"/>
  <c r="B240"/>
  <c r="C240"/>
  <c r="D240"/>
  <c r="E240"/>
  <c r="F240"/>
  <c r="G240"/>
  <c r="H240"/>
  <c r="I240"/>
  <c r="J240"/>
  <c r="K240"/>
  <c r="L240"/>
  <c r="M240"/>
  <c r="N240"/>
  <c r="O240"/>
  <c r="P240"/>
  <c r="Q240"/>
  <c r="R240"/>
  <c r="S240"/>
  <c r="T240"/>
  <c r="U240"/>
  <c r="V240"/>
  <c r="W240"/>
  <c r="X240"/>
  <c r="Y240"/>
  <c r="B241"/>
  <c r="C241"/>
  <c r="D241"/>
  <c r="E241"/>
  <c r="F241"/>
  <c r="G241"/>
  <c r="H241"/>
  <c r="I241"/>
  <c r="J241"/>
  <c r="K241"/>
  <c r="L241"/>
  <c r="M241"/>
  <c r="N241"/>
  <c r="O241"/>
  <c r="P241"/>
  <c r="Q241"/>
  <c r="R241"/>
  <c r="S241"/>
  <c r="T241"/>
  <c r="U241"/>
  <c r="V241"/>
  <c r="W241"/>
  <c r="X241"/>
  <c r="Y241"/>
  <c r="B242"/>
  <c r="C242"/>
  <c r="D242"/>
  <c r="E242"/>
  <c r="F242"/>
  <c r="G242"/>
  <c r="H242"/>
  <c r="I242"/>
  <c r="J242"/>
  <c r="K242"/>
  <c r="L242"/>
  <c r="M242"/>
  <c r="N242"/>
  <c r="O242"/>
  <c r="P242"/>
  <c r="Q242"/>
  <c r="R242"/>
  <c r="S242"/>
  <c r="T242"/>
  <c r="U242"/>
  <c r="V242"/>
  <c r="W242"/>
  <c r="X242"/>
  <c r="Y242"/>
  <c r="B243"/>
  <c r="C243"/>
  <c r="D243"/>
  <c r="E243"/>
  <c r="F243"/>
  <c r="G243"/>
  <c r="H243"/>
  <c r="I243"/>
  <c r="J243"/>
  <c r="K243"/>
  <c r="L243"/>
  <c r="M243"/>
  <c r="N243"/>
  <c r="O243"/>
  <c r="P243"/>
  <c r="Q243"/>
  <c r="R243"/>
  <c r="S243"/>
  <c r="T243"/>
  <c r="U243"/>
  <c r="V243"/>
  <c r="W243"/>
  <c r="X243"/>
  <c r="Y243"/>
  <c r="B244"/>
  <c r="C244"/>
  <c r="D244"/>
  <c r="E244"/>
  <c r="F244"/>
  <c r="G244"/>
  <c r="H244"/>
  <c r="I244"/>
  <c r="J244"/>
  <c r="K244"/>
  <c r="L244"/>
  <c r="M244"/>
  <c r="N244"/>
  <c r="O244"/>
  <c r="P244"/>
  <c r="Q244"/>
  <c r="R244"/>
  <c r="S244"/>
  <c r="T244"/>
  <c r="U244"/>
  <c r="V244"/>
  <c r="W244"/>
  <c r="X244"/>
  <c r="Y244"/>
  <c r="B245"/>
  <c r="C245"/>
  <c r="D245"/>
  <c r="E245"/>
  <c r="F245"/>
  <c r="G245"/>
  <c r="H245"/>
  <c r="I245"/>
  <c r="J245"/>
  <c r="K245"/>
  <c r="L245"/>
  <c r="M245"/>
  <c r="N245"/>
  <c r="O245"/>
  <c r="P245"/>
  <c r="Q245"/>
  <c r="R245"/>
  <c r="S245"/>
  <c r="T245"/>
  <c r="U245"/>
  <c r="V245"/>
  <c r="W245"/>
  <c r="X245"/>
  <c r="Y245"/>
  <c r="B246"/>
  <c r="C246"/>
  <c r="D246"/>
  <c r="E246"/>
  <c r="F246"/>
  <c r="G246"/>
  <c r="H246"/>
  <c r="I246"/>
  <c r="J246"/>
  <c r="K246"/>
  <c r="L246"/>
  <c r="M246"/>
  <c r="N246"/>
  <c r="O246"/>
  <c r="P246"/>
  <c r="Q246"/>
  <c r="R246"/>
  <c r="S246"/>
  <c r="T246"/>
  <c r="U246"/>
  <c r="V246"/>
  <c r="W246"/>
  <c r="X246"/>
  <c r="Y246"/>
  <c r="B247"/>
  <c r="C247"/>
  <c r="D247"/>
  <c r="E247"/>
  <c r="F247"/>
  <c r="G247"/>
  <c r="H247"/>
  <c r="I247"/>
  <c r="J247"/>
  <c r="K247"/>
  <c r="L247"/>
  <c r="M247"/>
  <c r="N247"/>
  <c r="O247"/>
  <c r="P247"/>
  <c r="Q247"/>
  <c r="R247"/>
  <c r="S247"/>
  <c r="T247"/>
  <c r="U247"/>
  <c r="V247"/>
  <c r="W247"/>
  <c r="X247"/>
  <c r="Y247"/>
  <c r="B248"/>
  <c r="C248"/>
  <c r="D248"/>
  <c r="E248"/>
  <c r="F248"/>
  <c r="G248"/>
  <c r="H248"/>
  <c r="I248"/>
  <c r="J248"/>
  <c r="K248"/>
  <c r="L248"/>
  <c r="M248"/>
  <c r="N248"/>
  <c r="O248"/>
  <c r="P248"/>
  <c r="Q248"/>
  <c r="R248"/>
  <c r="S248"/>
  <c r="T248"/>
  <c r="U248"/>
  <c r="V248"/>
  <c r="W248"/>
  <c r="X248"/>
  <c r="Y248"/>
  <c r="B249"/>
  <c r="C249"/>
  <c r="D249"/>
  <c r="E249"/>
  <c r="F249"/>
  <c r="G249"/>
  <c r="H249"/>
  <c r="I249"/>
  <c r="J249"/>
  <c r="K249"/>
  <c r="L249"/>
  <c r="M249"/>
  <c r="N249"/>
  <c r="O249"/>
  <c r="P249"/>
  <c r="Q249"/>
  <c r="R249"/>
  <c r="S249"/>
  <c r="T249"/>
  <c r="U249"/>
  <c r="V249"/>
  <c r="W249"/>
  <c r="X249"/>
  <c r="Y249"/>
  <c r="B250"/>
  <c r="C250"/>
  <c r="D250"/>
  <c r="E250"/>
  <c r="F250"/>
  <c r="G250"/>
  <c r="H250"/>
  <c r="I250"/>
  <c r="J250"/>
  <c r="K250"/>
  <c r="L250"/>
  <c r="M250"/>
  <c r="N250"/>
  <c r="O250"/>
  <c r="P250"/>
  <c r="Q250"/>
  <c r="R250"/>
  <c r="S250"/>
  <c r="T250"/>
  <c r="U250"/>
  <c r="V250"/>
  <c r="W250"/>
  <c r="X250"/>
  <c r="Y250"/>
  <c r="B251"/>
  <c r="C251"/>
  <c r="D251"/>
  <c r="E251"/>
  <c r="F251"/>
  <c r="G251"/>
  <c r="H251"/>
  <c r="I251"/>
  <c r="J251"/>
  <c r="K251"/>
  <c r="L251"/>
  <c r="M251"/>
  <c r="N251"/>
  <c r="O251"/>
  <c r="P251"/>
  <c r="Q251"/>
  <c r="R251"/>
  <c r="S251"/>
  <c r="T251"/>
  <c r="U251"/>
  <c r="V251"/>
  <c r="W251"/>
  <c r="X251"/>
  <c r="Y251"/>
  <c r="B252"/>
  <c r="C252"/>
  <c r="D252"/>
  <c r="E252"/>
  <c r="F252"/>
  <c r="G252"/>
  <c r="H252"/>
  <c r="I252"/>
  <c r="J252"/>
  <c r="K252"/>
  <c r="L252"/>
  <c r="M252"/>
  <c r="N252"/>
  <c r="O252"/>
  <c r="P252"/>
  <c r="Q252"/>
  <c r="R252"/>
  <c r="S252"/>
  <c r="T252"/>
  <c r="U252"/>
  <c r="V252"/>
  <c r="W252"/>
  <c r="X252"/>
  <c r="Y252"/>
  <c r="B253"/>
  <c r="C253"/>
  <c r="D253"/>
  <c r="E253"/>
  <c r="F253"/>
  <c r="G253"/>
  <c r="H253"/>
  <c r="I253"/>
  <c r="J253"/>
  <c r="K253"/>
  <c r="L253"/>
  <c r="M253"/>
  <c r="N253"/>
  <c r="O253"/>
  <c r="P253"/>
  <c r="Q253"/>
  <c r="R253"/>
  <c r="S253"/>
  <c r="T253"/>
  <c r="U253"/>
  <c r="V253"/>
  <c r="W253"/>
  <c r="X253"/>
  <c r="Y253"/>
  <c r="B254"/>
  <c r="C254"/>
  <c r="D254"/>
  <c r="E254"/>
  <c r="F254"/>
  <c r="G254"/>
  <c r="H254"/>
  <c r="I254"/>
  <c r="J254"/>
  <c r="K254"/>
  <c r="L254"/>
  <c r="M254"/>
  <c r="N254"/>
  <c r="O254"/>
  <c r="P254"/>
  <c r="Q254"/>
  <c r="R254"/>
  <c r="S254"/>
  <c r="T254"/>
  <c r="U254"/>
  <c r="V254"/>
  <c r="W254"/>
  <c r="X254"/>
  <c r="Y254"/>
  <c r="B255"/>
  <c r="C255"/>
  <c r="D255"/>
  <c r="E255"/>
  <c r="F255"/>
  <c r="G255"/>
  <c r="H255"/>
  <c r="I255"/>
  <c r="J255"/>
  <c r="K255"/>
  <c r="L255"/>
  <c r="M255"/>
  <c r="N255"/>
  <c r="O255"/>
  <c r="P255"/>
  <c r="Q255"/>
  <c r="R255"/>
  <c r="S255"/>
  <c r="T255"/>
  <c r="U255"/>
  <c r="V255"/>
  <c r="W255"/>
  <c r="X255"/>
  <c r="Y255"/>
  <c r="B256"/>
  <c r="C256"/>
  <c r="D256"/>
  <c r="E256"/>
  <c r="F256"/>
  <c r="G256"/>
  <c r="H256"/>
  <c r="I256"/>
  <c r="J256"/>
  <c r="K256"/>
  <c r="L256"/>
  <c r="M256"/>
  <c r="N256"/>
  <c r="O256"/>
  <c r="P256"/>
  <c r="Q256"/>
  <c r="R256"/>
  <c r="S256"/>
  <c r="T256"/>
  <c r="U256"/>
  <c r="V256"/>
  <c r="W256"/>
  <c r="X256"/>
  <c r="Y256"/>
  <c r="B257"/>
  <c r="C257"/>
  <c r="D257"/>
  <c r="E257"/>
  <c r="F257"/>
  <c r="G257"/>
  <c r="H257"/>
  <c r="I257"/>
  <c r="J257"/>
  <c r="K257"/>
  <c r="L257"/>
  <c r="M257"/>
  <c r="N257"/>
  <c r="O257"/>
  <c r="P257"/>
  <c r="Q257"/>
  <c r="R257"/>
  <c r="S257"/>
  <c r="T257"/>
  <c r="U257"/>
  <c r="V257"/>
  <c r="W257"/>
  <c r="X257"/>
  <c r="Y257"/>
  <c r="B258"/>
  <c r="C258"/>
  <c r="D258"/>
  <c r="E258"/>
  <c r="F258"/>
  <c r="G258"/>
  <c r="H258"/>
  <c r="I258"/>
  <c r="J258"/>
  <c r="K258"/>
  <c r="L258"/>
  <c r="M258"/>
  <c r="N258"/>
  <c r="O258"/>
  <c r="P258"/>
  <c r="Q258"/>
  <c r="R258"/>
  <c r="S258"/>
  <c r="T258"/>
  <c r="U258"/>
  <c r="V258"/>
  <c r="W258"/>
  <c r="X258"/>
  <c r="Y258"/>
  <c r="B259"/>
  <c r="C259"/>
  <c r="D259"/>
  <c r="E259"/>
  <c r="F259"/>
  <c r="G259"/>
  <c r="H259"/>
  <c r="I259"/>
  <c r="J259"/>
  <c r="K259"/>
  <c r="L259"/>
  <c r="M259"/>
  <c r="N259"/>
  <c r="O259"/>
  <c r="P259"/>
  <c r="Q259"/>
  <c r="R259"/>
  <c r="S259"/>
  <c r="T259"/>
  <c r="U259"/>
  <c r="V259"/>
  <c r="W259"/>
  <c r="X259"/>
  <c r="Y259"/>
  <c r="B260"/>
  <c r="C260"/>
  <c r="D260"/>
  <c r="E260"/>
  <c r="F260"/>
  <c r="G260"/>
  <c r="H260"/>
  <c r="I260"/>
  <c r="J260"/>
  <c r="K260"/>
  <c r="L260"/>
  <c r="M260"/>
  <c r="N260"/>
  <c r="O260"/>
  <c r="P260"/>
  <c r="Q260"/>
  <c r="R260"/>
  <c r="S260"/>
  <c r="T260"/>
  <c r="U260"/>
  <c r="V260"/>
  <c r="W260"/>
  <c r="X260"/>
  <c r="Y260"/>
  <c r="B261"/>
  <c r="C261"/>
  <c r="D261"/>
  <c r="E261"/>
  <c r="F261"/>
  <c r="G261"/>
  <c r="H261"/>
  <c r="I261"/>
  <c r="J261"/>
  <c r="K261"/>
  <c r="L261"/>
  <c r="M261"/>
  <c r="N261"/>
  <c r="O261"/>
  <c r="P261"/>
  <c r="Q261"/>
  <c r="R261"/>
  <c r="S261"/>
  <c r="T261"/>
  <c r="U261"/>
  <c r="V261"/>
  <c r="W261"/>
  <c r="X261"/>
  <c r="Y261"/>
  <c r="B262"/>
  <c r="C262"/>
  <c r="D262"/>
  <c r="E262"/>
  <c r="F262"/>
  <c r="G262"/>
  <c r="H262"/>
  <c r="I262"/>
  <c r="J262"/>
  <c r="K262"/>
  <c r="L262"/>
  <c r="M262"/>
  <c r="N262"/>
  <c r="O262"/>
  <c r="P262"/>
  <c r="Q262"/>
  <c r="R262"/>
  <c r="S262"/>
  <c r="T262"/>
  <c r="U262"/>
  <c r="V262"/>
  <c r="W262"/>
  <c r="X262"/>
  <c r="Y262"/>
  <c r="B263"/>
  <c r="C263"/>
  <c r="D263"/>
  <c r="E263"/>
  <c r="F263"/>
  <c r="G263"/>
  <c r="H263"/>
  <c r="I263"/>
  <c r="J263"/>
  <c r="K263"/>
  <c r="L263"/>
  <c r="M263"/>
  <c r="N263"/>
  <c r="O263"/>
  <c r="P263"/>
  <c r="Q263"/>
  <c r="R263"/>
  <c r="S263"/>
  <c r="T263"/>
  <c r="U263"/>
  <c r="V263"/>
  <c r="W263"/>
  <c r="X263"/>
  <c r="Y263"/>
  <c r="B264"/>
  <c r="C264"/>
  <c r="D264"/>
  <c r="E264"/>
  <c r="F264"/>
  <c r="G264"/>
  <c r="H264"/>
  <c r="I264"/>
  <c r="J264"/>
  <c r="K264"/>
  <c r="L264"/>
  <c r="M264"/>
  <c r="N264"/>
  <c r="O264"/>
  <c r="P264"/>
  <c r="Q264"/>
  <c r="R264"/>
  <c r="S264"/>
  <c r="T264"/>
  <c r="U264"/>
  <c r="V264"/>
  <c r="W264"/>
  <c r="X264"/>
  <c r="Y264"/>
  <c r="B265"/>
  <c r="C265"/>
  <c r="D265"/>
  <c r="E265"/>
  <c r="F265"/>
  <c r="G265"/>
  <c r="H265"/>
  <c r="I265"/>
  <c r="J265"/>
  <c r="K265"/>
  <c r="L265"/>
  <c r="M265"/>
  <c r="N265"/>
  <c r="O265"/>
  <c r="P265"/>
  <c r="Q265"/>
  <c r="R265"/>
  <c r="S265"/>
  <c r="T265"/>
  <c r="U265"/>
  <c r="V265"/>
  <c r="W265"/>
  <c r="X265"/>
  <c r="Y265"/>
  <c r="B266"/>
  <c r="C266"/>
  <c r="D266"/>
  <c r="E266"/>
  <c r="F266"/>
  <c r="G266"/>
  <c r="H266"/>
  <c r="I266"/>
  <c r="J266"/>
  <c r="K266"/>
  <c r="L266"/>
  <c r="M266"/>
  <c r="N266"/>
  <c r="O266"/>
  <c r="P266"/>
  <c r="Q266"/>
  <c r="R266"/>
  <c r="S266"/>
  <c r="T266"/>
  <c r="U266"/>
  <c r="V266"/>
  <c r="W266"/>
  <c r="X266"/>
  <c r="Y266"/>
  <c r="B267"/>
  <c r="C267"/>
  <c r="D267"/>
  <c r="E267"/>
  <c r="F267"/>
  <c r="G267"/>
  <c r="H267"/>
  <c r="I267"/>
  <c r="J267"/>
  <c r="K267"/>
  <c r="L267"/>
  <c r="M267"/>
  <c r="N267"/>
  <c r="O267"/>
  <c r="P267"/>
  <c r="Q267"/>
  <c r="R267"/>
  <c r="S267"/>
  <c r="T267"/>
  <c r="U267"/>
  <c r="V267"/>
  <c r="W267"/>
  <c r="X267"/>
  <c r="Y267"/>
  <c r="B268"/>
  <c r="C268"/>
  <c r="D268"/>
  <c r="E268"/>
  <c r="F268"/>
  <c r="G268"/>
  <c r="H268"/>
  <c r="I268"/>
  <c r="J268"/>
  <c r="K268"/>
  <c r="L268"/>
  <c r="M268"/>
  <c r="N268"/>
  <c r="O268"/>
  <c r="P268"/>
  <c r="Q268"/>
  <c r="R268"/>
  <c r="S268"/>
  <c r="T268"/>
  <c r="U268"/>
  <c r="V268"/>
  <c r="W268"/>
  <c r="X268"/>
  <c r="Y268"/>
  <c r="BA268"/>
  <c r="AA269"/>
  <c r="B274"/>
  <c r="C274"/>
  <c r="D274"/>
  <c r="E274"/>
  <c r="F274"/>
  <c r="G274"/>
  <c r="H274"/>
  <c r="I274"/>
  <c r="J274"/>
  <c r="K274"/>
  <c r="L274"/>
  <c r="M274"/>
  <c r="N274"/>
  <c r="O274"/>
  <c r="P274"/>
  <c r="Q274"/>
  <c r="R274"/>
  <c r="S274"/>
  <c r="T274"/>
  <c r="U274"/>
  <c r="V274"/>
  <c r="W274"/>
  <c r="X274"/>
  <c r="Y274"/>
  <c r="B275"/>
  <c r="C275"/>
  <c r="D275"/>
  <c r="E275"/>
  <c r="F275"/>
  <c r="G275"/>
  <c r="H275"/>
  <c r="I275"/>
  <c r="J275"/>
  <c r="K275"/>
  <c r="L275"/>
  <c r="M275"/>
  <c r="N275"/>
  <c r="O275"/>
  <c r="P275"/>
  <c r="Q275"/>
  <c r="R275"/>
  <c r="S275"/>
  <c r="T275"/>
  <c r="U275"/>
  <c r="V275"/>
  <c r="W275"/>
  <c r="X275"/>
  <c r="Y275"/>
  <c r="B276"/>
  <c r="C276"/>
  <c r="D276"/>
  <c r="E276"/>
  <c r="F276"/>
  <c r="G276"/>
  <c r="H276"/>
  <c r="I276"/>
  <c r="J276"/>
  <c r="K276"/>
  <c r="L276"/>
  <c r="M276"/>
  <c r="N276"/>
  <c r="O276"/>
  <c r="P276"/>
  <c r="Q276"/>
  <c r="R276"/>
  <c r="S276"/>
  <c r="T276"/>
  <c r="U276"/>
  <c r="V276"/>
  <c r="W276"/>
  <c r="X276"/>
  <c r="Y276"/>
  <c r="B277"/>
  <c r="C277"/>
  <c r="D277"/>
  <c r="E277"/>
  <c r="F277"/>
  <c r="G277"/>
  <c r="H277"/>
  <c r="I277"/>
  <c r="J277"/>
  <c r="K277"/>
  <c r="L277"/>
  <c r="M277"/>
  <c r="N277"/>
  <c r="O277"/>
  <c r="P277"/>
  <c r="Q277"/>
  <c r="R277"/>
  <c r="S277"/>
  <c r="T277"/>
  <c r="U277"/>
  <c r="V277"/>
  <c r="W277"/>
  <c r="X277"/>
  <c r="Y277"/>
  <c r="B278"/>
  <c r="C278"/>
  <c r="D278"/>
  <c r="E278"/>
  <c r="F278"/>
  <c r="G278"/>
  <c r="H278"/>
  <c r="I278"/>
  <c r="J278"/>
  <c r="K278"/>
  <c r="L278"/>
  <c r="M278"/>
  <c r="N278"/>
  <c r="O278"/>
  <c r="P278"/>
  <c r="Q278"/>
  <c r="R278"/>
  <c r="S278"/>
  <c r="T278"/>
  <c r="U278"/>
  <c r="V278"/>
  <c r="W278"/>
  <c r="X278"/>
  <c r="Y278"/>
  <c r="B279"/>
  <c r="C279"/>
  <c r="D279"/>
  <c r="E279"/>
  <c r="F279"/>
  <c r="G279"/>
  <c r="H279"/>
  <c r="I279"/>
  <c r="J279"/>
  <c r="K279"/>
  <c r="L279"/>
  <c r="M279"/>
  <c r="N279"/>
  <c r="O279"/>
  <c r="P279"/>
  <c r="Q279"/>
  <c r="R279"/>
  <c r="S279"/>
  <c r="T279"/>
  <c r="U279"/>
  <c r="V279"/>
  <c r="W279"/>
  <c r="X279"/>
  <c r="Y279"/>
  <c r="B280"/>
  <c r="C280"/>
  <c r="D280"/>
  <c r="E280"/>
  <c r="F280"/>
  <c r="G280"/>
  <c r="H280"/>
  <c r="I280"/>
  <c r="J280"/>
  <c r="K280"/>
  <c r="L280"/>
  <c r="M280"/>
  <c r="N280"/>
  <c r="O280"/>
  <c r="P280"/>
  <c r="Q280"/>
  <c r="R280"/>
  <c r="S280"/>
  <c r="T280"/>
  <c r="U280"/>
  <c r="V280"/>
  <c r="W280"/>
  <c r="X280"/>
  <c r="Y280"/>
  <c r="B281"/>
  <c r="C281"/>
  <c r="D281"/>
  <c r="E281"/>
  <c r="F281"/>
  <c r="G281"/>
  <c r="H281"/>
  <c r="I281"/>
  <c r="J281"/>
  <c r="K281"/>
  <c r="L281"/>
  <c r="M281"/>
  <c r="N281"/>
  <c r="O281"/>
  <c r="P281"/>
  <c r="Q281"/>
  <c r="R281"/>
  <c r="S281"/>
  <c r="T281"/>
  <c r="U281"/>
  <c r="V281"/>
  <c r="W281"/>
  <c r="X281"/>
  <c r="Y281"/>
  <c r="B282"/>
  <c r="C282"/>
  <c r="D282"/>
  <c r="E282"/>
  <c r="F282"/>
  <c r="G282"/>
  <c r="H282"/>
  <c r="I282"/>
  <c r="J282"/>
  <c r="K282"/>
  <c r="L282"/>
  <c r="M282"/>
  <c r="N282"/>
  <c r="O282"/>
  <c r="P282"/>
  <c r="Q282"/>
  <c r="R282"/>
  <c r="S282"/>
  <c r="T282"/>
  <c r="U282"/>
  <c r="V282"/>
  <c r="W282"/>
  <c r="X282"/>
  <c r="Y282"/>
  <c r="B283"/>
  <c r="C283"/>
  <c r="D283"/>
  <c r="E283"/>
  <c r="F283"/>
  <c r="G283"/>
  <c r="H283"/>
  <c r="I283"/>
  <c r="J283"/>
  <c r="K283"/>
  <c r="L283"/>
  <c r="M283"/>
  <c r="N283"/>
  <c r="O283"/>
  <c r="P283"/>
  <c r="Q283"/>
  <c r="R283"/>
  <c r="S283"/>
  <c r="T283"/>
  <c r="U283"/>
  <c r="V283"/>
  <c r="W283"/>
  <c r="X283"/>
  <c r="Y283"/>
  <c r="B284"/>
  <c r="C284"/>
  <c r="D284"/>
  <c r="E284"/>
  <c r="F284"/>
  <c r="G284"/>
  <c r="H284"/>
  <c r="I284"/>
  <c r="J284"/>
  <c r="K284"/>
  <c r="L284"/>
  <c r="M284"/>
  <c r="N284"/>
  <c r="O284"/>
  <c r="P284"/>
  <c r="Q284"/>
  <c r="R284"/>
  <c r="S284"/>
  <c r="T284"/>
  <c r="U284"/>
  <c r="V284"/>
  <c r="W284"/>
  <c r="X284"/>
  <c r="Y284"/>
  <c r="B285"/>
  <c r="C285"/>
  <c r="D285"/>
  <c r="E285"/>
  <c r="F285"/>
  <c r="G285"/>
  <c r="H285"/>
  <c r="I285"/>
  <c r="J285"/>
  <c r="K285"/>
  <c r="L285"/>
  <c r="M285"/>
  <c r="N285"/>
  <c r="O285"/>
  <c r="P285"/>
  <c r="Q285"/>
  <c r="R285"/>
  <c r="S285"/>
  <c r="T285"/>
  <c r="U285"/>
  <c r="V285"/>
  <c r="W285"/>
  <c r="X285"/>
  <c r="Y285"/>
  <c r="B286"/>
  <c r="C286"/>
  <c r="D286"/>
  <c r="E286"/>
  <c r="F286"/>
  <c r="G286"/>
  <c r="H286"/>
  <c r="I286"/>
  <c r="J286"/>
  <c r="K286"/>
  <c r="L286"/>
  <c r="M286"/>
  <c r="N286"/>
  <c r="O286"/>
  <c r="P286"/>
  <c r="Q286"/>
  <c r="R286"/>
  <c r="S286"/>
  <c r="T286"/>
  <c r="U286"/>
  <c r="V286"/>
  <c r="W286"/>
  <c r="X286"/>
  <c r="Y286"/>
  <c r="B287"/>
  <c r="C287"/>
  <c r="D287"/>
  <c r="E287"/>
  <c r="F287"/>
  <c r="G287"/>
  <c r="H287"/>
  <c r="I287"/>
  <c r="J287"/>
  <c r="K287"/>
  <c r="L287"/>
  <c r="M287"/>
  <c r="N287"/>
  <c r="O287"/>
  <c r="P287"/>
  <c r="Q287"/>
  <c r="R287"/>
  <c r="S287"/>
  <c r="T287"/>
  <c r="U287"/>
  <c r="V287"/>
  <c r="W287"/>
  <c r="X287"/>
  <c r="Y287"/>
  <c r="B288"/>
  <c r="C288"/>
  <c r="D288"/>
  <c r="E288"/>
  <c r="F288"/>
  <c r="G288"/>
  <c r="H288"/>
  <c r="I288"/>
  <c r="J288"/>
  <c r="K288"/>
  <c r="L288"/>
  <c r="M288"/>
  <c r="N288"/>
  <c r="O288"/>
  <c r="P288"/>
  <c r="Q288"/>
  <c r="R288"/>
  <c r="S288"/>
  <c r="T288"/>
  <c r="U288"/>
  <c r="V288"/>
  <c r="W288"/>
  <c r="X288"/>
  <c r="Y288"/>
  <c r="B289"/>
  <c r="C289"/>
  <c r="D289"/>
  <c r="E289"/>
  <c r="F289"/>
  <c r="G289"/>
  <c r="H289"/>
  <c r="I289"/>
  <c r="J289"/>
  <c r="K289"/>
  <c r="L289"/>
  <c r="M289"/>
  <c r="N289"/>
  <c r="O289"/>
  <c r="P289"/>
  <c r="Q289"/>
  <c r="R289"/>
  <c r="S289"/>
  <c r="T289"/>
  <c r="U289"/>
  <c r="V289"/>
  <c r="W289"/>
  <c r="X289"/>
  <c r="Y289"/>
  <c r="B290"/>
  <c r="C290"/>
  <c r="D290"/>
  <c r="E290"/>
  <c r="F290"/>
  <c r="G290"/>
  <c r="H290"/>
  <c r="I290"/>
  <c r="J290"/>
  <c r="K290"/>
  <c r="L290"/>
  <c r="M290"/>
  <c r="N290"/>
  <c r="O290"/>
  <c r="P290"/>
  <c r="Q290"/>
  <c r="R290"/>
  <c r="S290"/>
  <c r="T290"/>
  <c r="U290"/>
  <c r="V290"/>
  <c r="W290"/>
  <c r="X290"/>
  <c r="Y290"/>
  <c r="B291"/>
  <c r="C291"/>
  <c r="D291"/>
  <c r="E291"/>
  <c r="F291"/>
  <c r="G291"/>
  <c r="H291"/>
  <c r="I291"/>
  <c r="J291"/>
  <c r="K291"/>
  <c r="L291"/>
  <c r="M291"/>
  <c r="N291"/>
  <c r="O291"/>
  <c r="P291"/>
  <c r="Q291"/>
  <c r="R291"/>
  <c r="S291"/>
  <c r="T291"/>
  <c r="U291"/>
  <c r="V291"/>
  <c r="W291"/>
  <c r="X291"/>
  <c r="Y291"/>
  <c r="B292"/>
  <c r="C292"/>
  <c r="D292"/>
  <c r="E292"/>
  <c r="F292"/>
  <c r="G292"/>
  <c r="H292"/>
  <c r="I292"/>
  <c r="J292"/>
  <c r="K292"/>
  <c r="L292"/>
  <c r="M292"/>
  <c r="N292"/>
  <c r="O292"/>
  <c r="P292"/>
  <c r="Q292"/>
  <c r="R292"/>
  <c r="S292"/>
  <c r="T292"/>
  <c r="U292"/>
  <c r="V292"/>
  <c r="W292"/>
  <c r="X292"/>
  <c r="Y292"/>
  <c r="B293"/>
  <c r="C293"/>
  <c r="D293"/>
  <c r="E293"/>
  <c r="F293"/>
  <c r="G293"/>
  <c r="H293"/>
  <c r="I293"/>
  <c r="J293"/>
  <c r="K293"/>
  <c r="L293"/>
  <c r="M293"/>
  <c r="N293"/>
  <c r="O293"/>
  <c r="P293"/>
  <c r="Q293"/>
  <c r="R293"/>
  <c r="S293"/>
  <c r="T293"/>
  <c r="U293"/>
  <c r="V293"/>
  <c r="W293"/>
  <c r="X293"/>
  <c r="Y293"/>
  <c r="B294"/>
  <c r="C294"/>
  <c r="D294"/>
  <c r="E294"/>
  <c r="F294"/>
  <c r="G294"/>
  <c r="H294"/>
  <c r="I294"/>
  <c r="J294"/>
  <c r="K294"/>
  <c r="L294"/>
  <c r="M294"/>
  <c r="N294"/>
  <c r="O294"/>
  <c r="P294"/>
  <c r="Q294"/>
  <c r="R294"/>
  <c r="S294"/>
  <c r="T294"/>
  <c r="U294"/>
  <c r="V294"/>
  <c r="W294"/>
  <c r="X294"/>
  <c r="Y294"/>
  <c r="B295"/>
  <c r="C295"/>
  <c r="D295"/>
  <c r="E295"/>
  <c r="F295"/>
  <c r="G295"/>
  <c r="H295"/>
  <c r="I295"/>
  <c r="J295"/>
  <c r="K295"/>
  <c r="L295"/>
  <c r="M295"/>
  <c r="N295"/>
  <c r="O295"/>
  <c r="P295"/>
  <c r="Q295"/>
  <c r="R295"/>
  <c r="S295"/>
  <c r="T295"/>
  <c r="U295"/>
  <c r="V295"/>
  <c r="W295"/>
  <c r="X295"/>
  <c r="Y295"/>
  <c r="B296"/>
  <c r="C296"/>
  <c r="D296"/>
  <c r="E296"/>
  <c r="F296"/>
  <c r="G296"/>
  <c r="H296"/>
  <c r="I296"/>
  <c r="J296"/>
  <c r="K296"/>
  <c r="L296"/>
  <c r="M296"/>
  <c r="N296"/>
  <c r="O296"/>
  <c r="P296"/>
  <c r="Q296"/>
  <c r="R296"/>
  <c r="S296"/>
  <c r="T296"/>
  <c r="U296"/>
  <c r="V296"/>
  <c r="W296"/>
  <c r="X296"/>
  <c r="Y296"/>
  <c r="B297"/>
  <c r="C297"/>
  <c r="D297"/>
  <c r="E297"/>
  <c r="F297"/>
  <c r="G297"/>
  <c r="H297"/>
  <c r="I297"/>
  <c r="J297"/>
  <c r="K297"/>
  <c r="L297"/>
  <c r="M297"/>
  <c r="N297"/>
  <c r="O297"/>
  <c r="P297"/>
  <c r="Q297"/>
  <c r="R297"/>
  <c r="S297"/>
  <c r="T297"/>
  <c r="U297"/>
  <c r="V297"/>
  <c r="W297"/>
  <c r="X297"/>
  <c r="Y297"/>
  <c r="B298"/>
  <c r="C298"/>
  <c r="D298"/>
  <c r="E298"/>
  <c r="F298"/>
  <c r="G298"/>
  <c r="H298"/>
  <c r="I298"/>
  <c r="J298"/>
  <c r="K298"/>
  <c r="L298"/>
  <c r="M298"/>
  <c r="N298"/>
  <c r="O298"/>
  <c r="P298"/>
  <c r="Q298"/>
  <c r="R298"/>
  <c r="S298"/>
  <c r="T298"/>
  <c r="U298"/>
  <c r="V298"/>
  <c r="W298"/>
  <c r="X298"/>
  <c r="Y298"/>
  <c r="B299"/>
  <c r="C299"/>
  <c r="D299"/>
  <c r="E299"/>
  <c r="F299"/>
  <c r="G299"/>
  <c r="H299"/>
  <c r="I299"/>
  <c r="J299"/>
  <c r="K299"/>
  <c r="L299"/>
  <c r="M299"/>
  <c r="N299"/>
  <c r="O299"/>
  <c r="P299"/>
  <c r="Q299"/>
  <c r="R299"/>
  <c r="S299"/>
  <c r="T299"/>
  <c r="U299"/>
  <c r="V299"/>
  <c r="W299"/>
  <c r="X299"/>
  <c r="Y299"/>
  <c r="B300"/>
  <c r="C300"/>
  <c r="D300"/>
  <c r="E300"/>
  <c r="F300"/>
  <c r="G300"/>
  <c r="H300"/>
  <c r="I300"/>
  <c r="J300"/>
  <c r="K300"/>
  <c r="L300"/>
  <c r="M300"/>
  <c r="N300"/>
  <c r="O300"/>
  <c r="P300"/>
  <c r="Q300"/>
  <c r="R300"/>
  <c r="S300"/>
  <c r="T300"/>
  <c r="U300"/>
  <c r="V300"/>
  <c r="W300"/>
  <c r="X300"/>
  <c r="Y300"/>
  <c r="B301"/>
  <c r="C301"/>
  <c r="D301"/>
  <c r="E301"/>
  <c r="F301"/>
  <c r="G301"/>
  <c r="H301"/>
  <c r="I301"/>
  <c r="J301"/>
  <c r="K301"/>
  <c r="L301"/>
  <c r="M301"/>
  <c r="N301"/>
  <c r="O301"/>
  <c r="P301"/>
  <c r="Q301"/>
  <c r="R301"/>
  <c r="S301"/>
  <c r="T301"/>
  <c r="U301"/>
  <c r="V301"/>
  <c r="W301"/>
  <c r="X301"/>
  <c r="Y301"/>
  <c r="B302"/>
  <c r="C302"/>
  <c r="D302"/>
  <c r="E302"/>
  <c r="F302"/>
  <c r="G302"/>
  <c r="H302"/>
  <c r="I302"/>
  <c r="J302"/>
  <c r="K302"/>
  <c r="L302"/>
  <c r="M302"/>
  <c r="N302"/>
  <c r="O302"/>
  <c r="P302"/>
  <c r="Q302"/>
  <c r="R302"/>
  <c r="S302"/>
  <c r="T302"/>
  <c r="U302"/>
  <c r="V302"/>
  <c r="W302"/>
  <c r="X302"/>
  <c r="Y302"/>
  <c r="B303"/>
  <c r="C303"/>
  <c r="D303"/>
  <c r="E303"/>
  <c r="F303"/>
  <c r="G303"/>
  <c r="H303"/>
  <c r="I303"/>
  <c r="J303"/>
  <c r="K303"/>
  <c r="L303"/>
  <c r="M303"/>
  <c r="N303"/>
  <c r="O303"/>
  <c r="P303"/>
  <c r="Q303"/>
  <c r="R303"/>
  <c r="S303"/>
  <c r="T303"/>
  <c r="U303"/>
  <c r="V303"/>
  <c r="W303"/>
  <c r="X303"/>
  <c r="Y303"/>
  <c r="B304"/>
  <c r="C304"/>
  <c r="D304"/>
  <c r="E304"/>
  <c r="F304"/>
  <c r="G304"/>
  <c r="H304"/>
  <c r="I304"/>
  <c r="J304"/>
  <c r="K304"/>
  <c r="L304"/>
  <c r="M304"/>
  <c r="N304"/>
  <c r="O304"/>
  <c r="P304"/>
  <c r="Q304"/>
  <c r="R304"/>
  <c r="S304"/>
  <c r="T304"/>
  <c r="U304"/>
  <c r="V304"/>
  <c r="W304"/>
  <c r="X304"/>
  <c r="Y304"/>
  <c r="AA305"/>
  <c r="AY307"/>
  <c r="BA307"/>
  <c r="C310"/>
  <c r="E310"/>
  <c r="G310"/>
  <c r="I310"/>
  <c r="K310"/>
  <c r="M310"/>
  <c r="O310"/>
  <c r="Q310"/>
  <c r="S310"/>
  <c r="U310"/>
  <c r="W310"/>
  <c r="Y310"/>
  <c r="B310"/>
  <c r="B311"/>
  <c r="C311"/>
  <c r="D311"/>
  <c r="E311"/>
  <c r="F311"/>
  <c r="G311"/>
  <c r="H311"/>
  <c r="I311"/>
  <c r="J311"/>
  <c r="K311"/>
  <c r="L311"/>
  <c r="M311"/>
  <c r="N311"/>
  <c r="O311"/>
  <c r="P311"/>
  <c r="Q311"/>
  <c r="R311"/>
  <c r="S311"/>
  <c r="T311"/>
  <c r="U311"/>
  <c r="V311"/>
  <c r="W311"/>
  <c r="X311"/>
  <c r="Y311"/>
  <c r="D312"/>
  <c r="H312"/>
  <c r="L312"/>
  <c r="P312"/>
  <c r="T312"/>
  <c r="X312"/>
  <c r="AA341"/>
  <c r="B346"/>
  <c r="C346"/>
  <c r="D346"/>
  <c r="E346"/>
  <c r="F346"/>
  <c r="G346"/>
  <c r="H346"/>
  <c r="I346"/>
  <c r="J346"/>
  <c r="K346"/>
  <c r="L346"/>
  <c r="M346"/>
  <c r="N346"/>
  <c r="O346"/>
  <c r="P346"/>
  <c r="Q346"/>
  <c r="R346"/>
  <c r="S346"/>
  <c r="T346"/>
  <c r="U346"/>
  <c r="V346"/>
  <c r="W346"/>
  <c r="X346"/>
  <c r="Y346"/>
  <c r="B347"/>
  <c r="C347"/>
  <c r="D347"/>
  <c r="E347"/>
  <c r="F347"/>
  <c r="G347"/>
  <c r="H347"/>
  <c r="I347"/>
  <c r="J347"/>
  <c r="K347"/>
  <c r="L347"/>
  <c r="M347"/>
  <c r="N347"/>
  <c r="O347"/>
  <c r="P347"/>
  <c r="Q347"/>
  <c r="R347"/>
  <c r="S347"/>
  <c r="T347"/>
  <c r="U347"/>
  <c r="V347"/>
  <c r="W347"/>
  <c r="X347"/>
  <c r="Y347"/>
  <c r="B348"/>
  <c r="C348"/>
  <c r="D348"/>
  <c r="E348"/>
  <c r="F348"/>
  <c r="G348"/>
  <c r="H348"/>
  <c r="I348"/>
  <c r="J348"/>
  <c r="K348"/>
  <c r="L348"/>
  <c r="M348"/>
  <c r="N348"/>
  <c r="O348"/>
  <c r="P348"/>
  <c r="Q348"/>
  <c r="R348"/>
  <c r="S348"/>
  <c r="T348"/>
  <c r="U348"/>
  <c r="V348"/>
  <c r="W348"/>
  <c r="X348"/>
  <c r="Y348"/>
  <c r="B349"/>
  <c r="C349"/>
  <c r="D349"/>
  <c r="E349"/>
  <c r="F349"/>
  <c r="G349"/>
  <c r="H349"/>
  <c r="I349"/>
  <c r="J349"/>
  <c r="K349"/>
  <c r="L349"/>
  <c r="M349"/>
  <c r="N349"/>
  <c r="O349"/>
  <c r="P349"/>
  <c r="Q349"/>
  <c r="R349"/>
  <c r="S349"/>
  <c r="T349"/>
  <c r="U349"/>
  <c r="V349"/>
  <c r="W349"/>
  <c r="X349"/>
  <c r="Y349"/>
  <c r="B350"/>
  <c r="C350"/>
  <c r="D350"/>
  <c r="E350"/>
  <c r="F350"/>
  <c r="G350"/>
  <c r="H350"/>
  <c r="I350"/>
  <c r="J350"/>
  <c r="K350"/>
  <c r="L350"/>
  <c r="M350"/>
  <c r="N350"/>
  <c r="O350"/>
  <c r="P350"/>
  <c r="Q350"/>
  <c r="R350"/>
  <c r="S350"/>
  <c r="T350"/>
  <c r="U350"/>
  <c r="V350"/>
  <c r="W350"/>
  <c r="X350"/>
  <c r="Y350"/>
  <c r="B351"/>
  <c r="C351"/>
  <c r="D351"/>
  <c r="E351"/>
  <c r="F351"/>
  <c r="G351"/>
  <c r="H351"/>
  <c r="I351"/>
  <c r="J351"/>
  <c r="K351"/>
  <c r="L351"/>
  <c r="M351"/>
  <c r="N351"/>
  <c r="O351"/>
  <c r="P351"/>
  <c r="Q351"/>
  <c r="R351"/>
  <c r="S351"/>
  <c r="T351"/>
  <c r="U351"/>
  <c r="V351"/>
  <c r="W351"/>
  <c r="X351"/>
  <c r="Y351"/>
  <c r="B352"/>
  <c r="C352"/>
  <c r="D352"/>
  <c r="E352"/>
  <c r="F352"/>
  <c r="G352"/>
  <c r="H352"/>
  <c r="I352"/>
  <c r="J352"/>
  <c r="K352"/>
  <c r="L352"/>
  <c r="M352"/>
  <c r="N352"/>
  <c r="O352"/>
  <c r="P352"/>
  <c r="Q352"/>
  <c r="R352"/>
  <c r="S352"/>
  <c r="T352"/>
  <c r="U352"/>
  <c r="V352"/>
  <c r="W352"/>
  <c r="X352"/>
  <c r="Y352"/>
  <c r="B353"/>
  <c r="C353"/>
  <c r="D353"/>
  <c r="E353"/>
  <c r="F353"/>
  <c r="G353"/>
  <c r="H353"/>
  <c r="I353"/>
  <c r="J353"/>
  <c r="K353"/>
  <c r="L353"/>
  <c r="M353"/>
  <c r="N353"/>
  <c r="O353"/>
  <c r="P353"/>
  <c r="Q353"/>
  <c r="R353"/>
  <c r="S353"/>
  <c r="T353"/>
  <c r="U353"/>
  <c r="V353"/>
  <c r="W353"/>
  <c r="X353"/>
  <c r="Y353"/>
  <c r="B354"/>
  <c r="C354"/>
  <c r="D354"/>
  <c r="E354"/>
  <c r="F354"/>
  <c r="G354"/>
  <c r="H354"/>
  <c r="I354"/>
  <c r="J354"/>
  <c r="K354"/>
  <c r="L354"/>
  <c r="M354"/>
  <c r="N354"/>
  <c r="O354"/>
  <c r="P354"/>
  <c r="Q354"/>
  <c r="R354"/>
  <c r="S354"/>
  <c r="T354"/>
  <c r="U354"/>
  <c r="V354"/>
  <c r="W354"/>
  <c r="X354"/>
  <c r="Y354"/>
  <c r="B355"/>
  <c r="C355"/>
  <c r="D355"/>
  <c r="E355"/>
  <c r="F355"/>
  <c r="G355"/>
  <c r="H355"/>
  <c r="I355"/>
  <c r="J355"/>
  <c r="K355"/>
  <c r="L355"/>
  <c r="M355"/>
  <c r="N355"/>
  <c r="O355"/>
  <c r="P355"/>
  <c r="Q355"/>
  <c r="R355"/>
  <c r="S355"/>
  <c r="T355"/>
  <c r="U355"/>
  <c r="V355"/>
  <c r="W355"/>
  <c r="X355"/>
  <c r="Y355"/>
  <c r="B356"/>
  <c r="C356"/>
  <c r="D356"/>
  <c r="E356"/>
  <c r="F356"/>
  <c r="G356"/>
  <c r="H356"/>
  <c r="I356"/>
  <c r="J356"/>
  <c r="K356"/>
  <c r="L356"/>
  <c r="M356"/>
  <c r="N356"/>
  <c r="O356"/>
  <c r="P356"/>
  <c r="Q356"/>
  <c r="R356"/>
  <c r="S356"/>
  <c r="T356"/>
  <c r="U356"/>
  <c r="V356"/>
  <c r="W356"/>
  <c r="X356"/>
  <c r="Y356"/>
  <c r="B357"/>
  <c r="C357"/>
  <c r="D357"/>
  <c r="E357"/>
  <c r="F357"/>
  <c r="G357"/>
  <c r="H357"/>
  <c r="I357"/>
  <c r="J357"/>
  <c r="K357"/>
  <c r="L357"/>
  <c r="M357"/>
  <c r="N357"/>
  <c r="O357"/>
  <c r="P357"/>
  <c r="Q357"/>
  <c r="R357"/>
  <c r="S357"/>
  <c r="T357"/>
  <c r="U357"/>
  <c r="V357"/>
  <c r="W357"/>
  <c r="X357"/>
  <c r="Y357"/>
  <c r="B358"/>
  <c r="C358"/>
  <c r="D358"/>
  <c r="E358"/>
  <c r="F358"/>
  <c r="G358"/>
  <c r="H358"/>
  <c r="I358"/>
  <c r="J358"/>
  <c r="K358"/>
  <c r="L358"/>
  <c r="M358"/>
  <c r="N358"/>
  <c r="O358"/>
  <c r="P358"/>
  <c r="Q358"/>
  <c r="R358"/>
  <c r="S358"/>
  <c r="T358"/>
  <c r="U358"/>
  <c r="V358"/>
  <c r="W358"/>
  <c r="X358"/>
  <c r="Y358"/>
  <c r="B359"/>
  <c r="C359"/>
  <c r="D359"/>
  <c r="E359"/>
  <c r="F359"/>
  <c r="G359"/>
  <c r="H359"/>
  <c r="I359"/>
  <c r="J359"/>
  <c r="K359"/>
  <c r="L359"/>
  <c r="M359"/>
  <c r="N359"/>
  <c r="O359"/>
  <c r="P359"/>
  <c r="Q359"/>
  <c r="R359"/>
  <c r="S359"/>
  <c r="T359"/>
  <c r="U359"/>
  <c r="V359"/>
  <c r="W359"/>
  <c r="X359"/>
  <c r="Y359"/>
  <c r="B360"/>
  <c r="C360"/>
  <c r="D360"/>
  <c r="E360"/>
  <c r="F360"/>
  <c r="G360"/>
  <c r="H360"/>
  <c r="I360"/>
  <c r="J360"/>
  <c r="K360"/>
  <c r="L360"/>
  <c r="M360"/>
  <c r="N360"/>
  <c r="O360"/>
  <c r="P360"/>
  <c r="Q360"/>
  <c r="R360"/>
  <c r="S360"/>
  <c r="T360"/>
  <c r="U360"/>
  <c r="V360"/>
  <c r="W360"/>
  <c r="X360"/>
  <c r="Y360"/>
  <c r="B361"/>
  <c r="C361"/>
  <c r="D361"/>
  <c r="E361"/>
  <c r="F361"/>
  <c r="G361"/>
  <c r="H361"/>
  <c r="I361"/>
  <c r="J361"/>
  <c r="K361"/>
  <c r="L361"/>
  <c r="M361"/>
  <c r="N361"/>
  <c r="O361"/>
  <c r="P361"/>
  <c r="Q361"/>
  <c r="R361"/>
  <c r="S361"/>
  <c r="T361"/>
  <c r="U361"/>
  <c r="V361"/>
  <c r="W361"/>
  <c r="X361"/>
  <c r="Y361"/>
  <c r="B362"/>
  <c r="C362"/>
  <c r="D362"/>
  <c r="E362"/>
  <c r="F362"/>
  <c r="G362"/>
  <c r="H362"/>
  <c r="I362"/>
  <c r="J362"/>
  <c r="K362"/>
  <c r="L362"/>
  <c r="M362"/>
  <c r="N362"/>
  <c r="O362"/>
  <c r="P362"/>
  <c r="Q362"/>
  <c r="R362"/>
  <c r="S362"/>
  <c r="T362"/>
  <c r="U362"/>
  <c r="V362"/>
  <c r="W362"/>
  <c r="X362"/>
  <c r="Y362"/>
  <c r="B363"/>
  <c r="C363"/>
  <c r="D363"/>
  <c r="E363"/>
  <c r="F363"/>
  <c r="G363"/>
  <c r="H363"/>
  <c r="I363"/>
  <c r="J363"/>
  <c r="K363"/>
  <c r="L363"/>
  <c r="M363"/>
  <c r="N363"/>
  <c r="O363"/>
  <c r="P363"/>
  <c r="Q363"/>
  <c r="R363"/>
  <c r="S363"/>
  <c r="T363"/>
  <c r="U363"/>
  <c r="V363"/>
  <c r="W363"/>
  <c r="X363"/>
  <c r="Y363"/>
  <c r="B364"/>
  <c r="C364"/>
  <c r="D364"/>
  <c r="E364"/>
  <c r="F364"/>
  <c r="G364"/>
  <c r="H364"/>
  <c r="I364"/>
  <c r="J364"/>
  <c r="K364"/>
  <c r="L364"/>
  <c r="M364"/>
  <c r="N364"/>
  <c r="O364"/>
  <c r="P364"/>
  <c r="Q364"/>
  <c r="R364"/>
  <c r="S364"/>
  <c r="T364"/>
  <c r="U364"/>
  <c r="V364"/>
  <c r="W364"/>
  <c r="X364"/>
  <c r="Y364"/>
  <c r="B365"/>
  <c r="C365"/>
  <c r="D365"/>
  <c r="E365"/>
  <c r="F365"/>
  <c r="G365"/>
  <c r="H365"/>
  <c r="I365"/>
  <c r="J365"/>
  <c r="K365"/>
  <c r="L365"/>
  <c r="M365"/>
  <c r="N365"/>
  <c r="O365"/>
  <c r="P365"/>
  <c r="Q365"/>
  <c r="R365"/>
  <c r="S365"/>
  <c r="T365"/>
  <c r="U365"/>
  <c r="V365"/>
  <c r="W365"/>
  <c r="X365"/>
  <c r="Y365"/>
  <c r="B366"/>
  <c r="C366"/>
  <c r="D366"/>
  <c r="E366"/>
  <c r="F366"/>
  <c r="G366"/>
  <c r="H366"/>
  <c r="I366"/>
  <c r="J366"/>
  <c r="K366"/>
  <c r="L366"/>
  <c r="M366"/>
  <c r="N366"/>
  <c r="O366"/>
  <c r="P366"/>
  <c r="Q366"/>
  <c r="R366"/>
  <c r="S366"/>
  <c r="T366"/>
  <c r="U366"/>
  <c r="V366"/>
  <c r="W366"/>
  <c r="X366"/>
  <c r="Y366"/>
  <c r="B367"/>
  <c r="C367"/>
  <c r="D367"/>
  <c r="E367"/>
  <c r="F367"/>
  <c r="G367"/>
  <c r="H367"/>
  <c r="I367"/>
  <c r="J367"/>
  <c r="K367"/>
  <c r="L367"/>
  <c r="M367"/>
  <c r="N367"/>
  <c r="O367"/>
  <c r="P367"/>
  <c r="Q367"/>
  <c r="R367"/>
  <c r="S367"/>
  <c r="T367"/>
  <c r="U367"/>
  <c r="V367"/>
  <c r="W367"/>
  <c r="X367"/>
  <c r="Y367"/>
  <c r="B368"/>
  <c r="C368"/>
  <c r="D368"/>
  <c r="E368"/>
  <c r="F368"/>
  <c r="G368"/>
  <c r="H368"/>
  <c r="I368"/>
  <c r="J368"/>
  <c r="K368"/>
  <c r="L368"/>
  <c r="M368"/>
  <c r="N368"/>
  <c r="O368"/>
  <c r="P368"/>
  <c r="Q368"/>
  <c r="R368"/>
  <c r="S368"/>
  <c r="T368"/>
  <c r="U368"/>
  <c r="V368"/>
  <c r="W368"/>
  <c r="X368"/>
  <c r="Y368"/>
  <c r="B369"/>
  <c r="C369"/>
  <c r="D369"/>
  <c r="E369"/>
  <c r="F369"/>
  <c r="G369"/>
  <c r="H369"/>
  <c r="I369"/>
  <c r="J369"/>
  <c r="K369"/>
  <c r="L369"/>
  <c r="M369"/>
  <c r="N369"/>
  <c r="O369"/>
  <c r="P369"/>
  <c r="Q369"/>
  <c r="R369"/>
  <c r="S369"/>
  <c r="T369"/>
  <c r="U369"/>
  <c r="V369"/>
  <c r="W369"/>
  <c r="X369"/>
  <c r="Y369"/>
  <c r="B370"/>
  <c r="C370"/>
  <c r="D370"/>
  <c r="E370"/>
  <c r="F370"/>
  <c r="G370"/>
  <c r="H370"/>
  <c r="I370"/>
  <c r="J370"/>
  <c r="K370"/>
  <c r="L370"/>
  <c r="M370"/>
  <c r="N370"/>
  <c r="O370"/>
  <c r="P370"/>
  <c r="Q370"/>
  <c r="R370"/>
  <c r="S370"/>
  <c r="T370"/>
  <c r="U370"/>
  <c r="V370"/>
  <c r="W370"/>
  <c r="X370"/>
  <c r="Y370"/>
  <c r="B371"/>
  <c r="C371"/>
  <c r="D371"/>
  <c r="E371"/>
  <c r="F371"/>
  <c r="G371"/>
  <c r="H371"/>
  <c r="I371"/>
  <c r="J371"/>
  <c r="K371"/>
  <c r="L371"/>
  <c r="M371"/>
  <c r="N371"/>
  <c r="O371"/>
  <c r="P371"/>
  <c r="Q371"/>
  <c r="R371"/>
  <c r="S371"/>
  <c r="T371"/>
  <c r="U371"/>
  <c r="V371"/>
  <c r="W371"/>
  <c r="X371"/>
  <c r="Y371"/>
  <c r="B372"/>
  <c r="C372"/>
  <c r="D372"/>
  <c r="E372"/>
  <c r="F372"/>
  <c r="G372"/>
  <c r="H372"/>
  <c r="I372"/>
  <c r="J372"/>
  <c r="K372"/>
  <c r="L372"/>
  <c r="M372"/>
  <c r="N372"/>
  <c r="O372"/>
  <c r="P372"/>
  <c r="Q372"/>
  <c r="R372"/>
  <c r="S372"/>
  <c r="T372"/>
  <c r="U372"/>
  <c r="V372"/>
  <c r="W372"/>
  <c r="X372"/>
  <c r="Y372"/>
  <c r="B373"/>
  <c r="C373"/>
  <c r="D373"/>
  <c r="E373"/>
  <c r="F373"/>
  <c r="G373"/>
  <c r="H373"/>
  <c r="I373"/>
  <c r="J373"/>
  <c r="K373"/>
  <c r="L373"/>
  <c r="M373"/>
  <c r="N373"/>
  <c r="O373"/>
  <c r="P373"/>
  <c r="Q373"/>
  <c r="R373"/>
  <c r="S373"/>
  <c r="T373"/>
  <c r="U373"/>
  <c r="V373"/>
  <c r="W373"/>
  <c r="X373"/>
  <c r="Y373"/>
  <c r="B374"/>
  <c r="C374"/>
  <c r="D374"/>
  <c r="E374"/>
  <c r="F374"/>
  <c r="G374"/>
  <c r="H374"/>
  <c r="I374"/>
  <c r="J374"/>
  <c r="K374"/>
  <c r="L374"/>
  <c r="M374"/>
  <c r="N374"/>
  <c r="O374"/>
  <c r="P374"/>
  <c r="Q374"/>
  <c r="R374"/>
  <c r="S374"/>
  <c r="T374"/>
  <c r="U374"/>
  <c r="V374"/>
  <c r="W374"/>
  <c r="X374"/>
  <c r="Y374"/>
  <c r="B375"/>
  <c r="C375"/>
  <c r="D375"/>
  <c r="E375"/>
  <c r="F375"/>
  <c r="G375"/>
  <c r="H375"/>
  <c r="I375"/>
  <c r="J375"/>
  <c r="K375"/>
  <c r="L375"/>
  <c r="M375"/>
  <c r="N375"/>
  <c r="O375"/>
  <c r="P375"/>
  <c r="Q375"/>
  <c r="R375"/>
  <c r="S375"/>
  <c r="T375"/>
  <c r="U375"/>
  <c r="V375"/>
  <c r="W375"/>
  <c r="X375"/>
  <c r="Y375"/>
  <c r="B376"/>
  <c r="C376"/>
  <c r="D376"/>
  <c r="E376"/>
  <c r="F376"/>
  <c r="G376"/>
  <c r="H376"/>
  <c r="I376"/>
  <c r="J376"/>
  <c r="K376"/>
  <c r="L376"/>
  <c r="M376"/>
  <c r="N376"/>
  <c r="O376"/>
  <c r="P376"/>
  <c r="Q376"/>
  <c r="R376"/>
  <c r="S376"/>
  <c r="T376"/>
  <c r="U376"/>
  <c r="V376"/>
  <c r="W376"/>
  <c r="X376"/>
  <c r="Y376"/>
  <c r="AA377"/>
  <c r="B382"/>
  <c r="C382"/>
  <c r="D382"/>
  <c r="E382"/>
  <c r="F382"/>
  <c r="G382"/>
  <c r="H382"/>
  <c r="I382"/>
  <c r="J382"/>
  <c r="K382"/>
  <c r="L382"/>
  <c r="M382"/>
  <c r="N382"/>
  <c r="O382"/>
  <c r="P382"/>
  <c r="Q382"/>
  <c r="R382"/>
  <c r="S382"/>
  <c r="T382"/>
  <c r="U382"/>
  <c r="V382"/>
  <c r="W382"/>
  <c r="X382"/>
  <c r="Y382"/>
  <c r="B383"/>
  <c r="C383"/>
  <c r="D383"/>
  <c r="E383"/>
  <c r="F383"/>
  <c r="G383"/>
  <c r="H383"/>
  <c r="I383"/>
  <c r="J383"/>
  <c r="K383"/>
  <c r="L383"/>
  <c r="M383"/>
  <c r="N383"/>
  <c r="O383"/>
  <c r="P383"/>
  <c r="Q383"/>
  <c r="R383"/>
  <c r="S383"/>
  <c r="T383"/>
  <c r="U383"/>
  <c r="V383"/>
  <c r="W383"/>
  <c r="X383"/>
  <c r="Y383"/>
  <c r="B384"/>
  <c r="C384"/>
  <c r="D384"/>
  <c r="E384"/>
  <c r="F384"/>
  <c r="G384"/>
  <c r="H384"/>
  <c r="I384"/>
  <c r="J384"/>
  <c r="K384"/>
  <c r="L384"/>
  <c r="M384"/>
  <c r="N384"/>
  <c r="O384"/>
  <c r="P384"/>
  <c r="Q384"/>
  <c r="R384"/>
  <c r="S384"/>
  <c r="T384"/>
  <c r="U384"/>
  <c r="V384"/>
  <c r="W384"/>
  <c r="X384"/>
  <c r="Y384"/>
  <c r="B385"/>
  <c r="C385"/>
  <c r="D385"/>
  <c r="E385"/>
  <c r="F385"/>
  <c r="G385"/>
  <c r="H385"/>
  <c r="I385"/>
  <c r="J385"/>
  <c r="K385"/>
  <c r="L385"/>
  <c r="M385"/>
  <c r="N385"/>
  <c r="O385"/>
  <c r="P385"/>
  <c r="Q385"/>
  <c r="R385"/>
  <c r="S385"/>
  <c r="T385"/>
  <c r="U385"/>
  <c r="V385"/>
  <c r="W385"/>
  <c r="X385"/>
  <c r="Y385"/>
  <c r="B386"/>
  <c r="C386"/>
  <c r="D386"/>
  <c r="E386"/>
  <c r="F386"/>
  <c r="G386"/>
  <c r="H386"/>
  <c r="I386"/>
  <c r="J386"/>
  <c r="K386"/>
  <c r="L386"/>
  <c r="M386"/>
  <c r="N386"/>
  <c r="O386"/>
  <c r="P386"/>
  <c r="Q386"/>
  <c r="R386"/>
  <c r="S386"/>
  <c r="T386"/>
  <c r="U386"/>
  <c r="V386"/>
  <c r="W386"/>
  <c r="X386"/>
  <c r="Y386"/>
  <c r="B387"/>
  <c r="C387"/>
  <c r="D387"/>
  <c r="E387"/>
  <c r="F387"/>
  <c r="G387"/>
  <c r="H387"/>
  <c r="I387"/>
  <c r="J387"/>
  <c r="K387"/>
  <c r="L387"/>
  <c r="M387"/>
  <c r="N387"/>
  <c r="O387"/>
  <c r="P387"/>
  <c r="Q387"/>
  <c r="R387"/>
  <c r="S387"/>
  <c r="T387"/>
  <c r="U387"/>
  <c r="V387"/>
  <c r="W387"/>
  <c r="X387"/>
  <c r="Y387"/>
  <c r="B388"/>
  <c r="C388"/>
  <c r="D388"/>
  <c r="E388"/>
  <c r="F388"/>
  <c r="G388"/>
  <c r="H388"/>
  <c r="I388"/>
  <c r="J388"/>
  <c r="K388"/>
  <c r="L388"/>
  <c r="M388"/>
  <c r="N388"/>
  <c r="O388"/>
  <c r="P388"/>
  <c r="Q388"/>
  <c r="R388"/>
  <c r="S388"/>
  <c r="T388"/>
  <c r="U388"/>
  <c r="V388"/>
  <c r="W388"/>
  <c r="X388"/>
  <c r="Y388"/>
  <c r="B389"/>
  <c r="C389"/>
  <c r="D389"/>
  <c r="E389"/>
  <c r="F389"/>
  <c r="G389"/>
  <c r="H389"/>
  <c r="I389"/>
  <c r="J389"/>
  <c r="K389"/>
  <c r="L389"/>
  <c r="M389"/>
  <c r="N389"/>
  <c r="O389"/>
  <c r="P389"/>
  <c r="Q389"/>
  <c r="R389"/>
  <c r="S389"/>
  <c r="T389"/>
  <c r="U389"/>
  <c r="V389"/>
  <c r="W389"/>
  <c r="X389"/>
  <c r="Y389"/>
  <c r="B390"/>
  <c r="C390"/>
  <c r="D390"/>
  <c r="E390"/>
  <c r="F390"/>
  <c r="G390"/>
  <c r="H390"/>
  <c r="I390"/>
  <c r="J390"/>
  <c r="K390"/>
  <c r="L390"/>
  <c r="M390"/>
  <c r="N390"/>
  <c r="O390"/>
  <c r="P390"/>
  <c r="Q390"/>
  <c r="R390"/>
  <c r="S390"/>
  <c r="T390"/>
  <c r="U390"/>
  <c r="V390"/>
  <c r="W390"/>
  <c r="X390"/>
  <c r="Y390"/>
  <c r="B391"/>
  <c r="C391"/>
  <c r="D391"/>
  <c r="E391"/>
  <c r="F391"/>
  <c r="G391"/>
  <c r="H391"/>
  <c r="I391"/>
  <c r="J391"/>
  <c r="K391"/>
  <c r="L391"/>
  <c r="M391"/>
  <c r="N391"/>
  <c r="O391"/>
  <c r="P391"/>
  <c r="Q391"/>
  <c r="R391"/>
  <c r="S391"/>
  <c r="T391"/>
  <c r="U391"/>
  <c r="V391"/>
  <c r="W391"/>
  <c r="X391"/>
  <c r="Y391"/>
  <c r="B392"/>
  <c r="C392"/>
  <c r="D392"/>
  <c r="E392"/>
  <c r="F392"/>
  <c r="G392"/>
  <c r="H392"/>
  <c r="I392"/>
  <c r="J392"/>
  <c r="K392"/>
  <c r="L392"/>
  <c r="M392"/>
  <c r="N392"/>
  <c r="O392"/>
  <c r="P392"/>
  <c r="Q392"/>
  <c r="R392"/>
  <c r="S392"/>
  <c r="T392"/>
  <c r="U392"/>
  <c r="V392"/>
  <c r="W392"/>
  <c r="X392"/>
  <c r="Y392"/>
  <c r="B393"/>
  <c r="C393"/>
  <c r="D393"/>
  <c r="E393"/>
  <c r="F393"/>
  <c r="G393"/>
  <c r="H393"/>
  <c r="I393"/>
  <c r="J393"/>
  <c r="K393"/>
  <c r="L393"/>
  <c r="M393"/>
  <c r="N393"/>
  <c r="O393"/>
  <c r="P393"/>
  <c r="Q393"/>
  <c r="R393"/>
  <c r="S393"/>
  <c r="T393"/>
  <c r="U393"/>
  <c r="V393"/>
  <c r="W393"/>
  <c r="X393"/>
  <c r="Y393"/>
  <c r="B394"/>
  <c r="C394"/>
  <c r="D394"/>
  <c r="E394"/>
  <c r="F394"/>
  <c r="G394"/>
  <c r="H394"/>
  <c r="I394"/>
  <c r="J394"/>
  <c r="K394"/>
  <c r="L394"/>
  <c r="M394"/>
  <c r="N394"/>
  <c r="O394"/>
  <c r="P394"/>
  <c r="Q394"/>
  <c r="R394"/>
  <c r="S394"/>
  <c r="T394"/>
  <c r="U394"/>
  <c r="V394"/>
  <c r="W394"/>
  <c r="X394"/>
  <c r="Y394"/>
  <c r="B395"/>
  <c r="C395"/>
  <c r="D395"/>
  <c r="E395"/>
  <c r="F395"/>
  <c r="G395"/>
  <c r="H395"/>
  <c r="I395"/>
  <c r="J395"/>
  <c r="K395"/>
  <c r="L395"/>
  <c r="M395"/>
  <c r="N395"/>
  <c r="O395"/>
  <c r="P395"/>
  <c r="Q395"/>
  <c r="R395"/>
  <c r="S395"/>
  <c r="T395"/>
  <c r="U395"/>
  <c r="V395"/>
  <c r="W395"/>
  <c r="X395"/>
  <c r="Y395"/>
  <c r="B396"/>
  <c r="C396"/>
  <c r="D396"/>
  <c r="E396"/>
  <c r="F396"/>
  <c r="G396"/>
  <c r="H396"/>
  <c r="I396"/>
  <c r="J396"/>
  <c r="K396"/>
  <c r="L396"/>
  <c r="M396"/>
  <c r="N396"/>
  <c r="O396"/>
  <c r="P396"/>
  <c r="Q396"/>
  <c r="R396"/>
  <c r="S396"/>
  <c r="T396"/>
  <c r="U396"/>
  <c r="V396"/>
  <c r="W396"/>
  <c r="X396"/>
  <c r="Y396"/>
  <c r="B397"/>
  <c r="C397"/>
  <c r="D397"/>
  <c r="E397"/>
  <c r="F397"/>
  <c r="G397"/>
  <c r="H397"/>
  <c r="I397"/>
  <c r="J397"/>
  <c r="K397"/>
  <c r="L397"/>
  <c r="M397"/>
  <c r="N397"/>
  <c r="O397"/>
  <c r="P397"/>
  <c r="Q397"/>
  <c r="R397"/>
  <c r="S397"/>
  <c r="T397"/>
  <c r="U397"/>
  <c r="V397"/>
  <c r="W397"/>
  <c r="X397"/>
  <c r="Y397"/>
  <c r="B398"/>
  <c r="C398"/>
  <c r="D398"/>
  <c r="E398"/>
  <c r="F398"/>
  <c r="G398"/>
  <c r="H398"/>
  <c r="I398"/>
  <c r="J398"/>
  <c r="K398"/>
  <c r="L398"/>
  <c r="M398"/>
  <c r="N398"/>
  <c r="O398"/>
  <c r="P398"/>
  <c r="Q398"/>
  <c r="R398"/>
  <c r="S398"/>
  <c r="T398"/>
  <c r="U398"/>
  <c r="V398"/>
  <c r="W398"/>
  <c r="X398"/>
  <c r="Y398"/>
  <c r="B399"/>
  <c r="C399"/>
  <c r="D399"/>
  <c r="E399"/>
  <c r="F399"/>
  <c r="G399"/>
  <c r="H399"/>
  <c r="I399"/>
  <c r="J399"/>
  <c r="K399"/>
  <c r="L399"/>
  <c r="M399"/>
  <c r="N399"/>
  <c r="O399"/>
  <c r="P399"/>
  <c r="Q399"/>
  <c r="R399"/>
  <c r="S399"/>
  <c r="T399"/>
  <c r="U399"/>
  <c r="V399"/>
  <c r="W399"/>
  <c r="X399"/>
  <c r="Y399"/>
  <c r="B400"/>
  <c r="C400"/>
  <c r="D400"/>
  <c r="E400"/>
  <c r="F400"/>
  <c r="G400"/>
  <c r="H400"/>
  <c r="I400"/>
  <c r="J400"/>
  <c r="K400"/>
  <c r="L400"/>
  <c r="M400"/>
  <c r="N400"/>
  <c r="O400"/>
  <c r="P400"/>
  <c r="Q400"/>
  <c r="R400"/>
  <c r="S400"/>
  <c r="T400"/>
  <c r="U400"/>
  <c r="V400"/>
  <c r="W400"/>
  <c r="X400"/>
  <c r="Y400"/>
  <c r="B401"/>
  <c r="C401"/>
  <c r="D401"/>
  <c r="E401"/>
  <c r="F401"/>
  <c r="G401"/>
  <c r="H401"/>
  <c r="I401"/>
  <c r="J401"/>
  <c r="K401"/>
  <c r="L401"/>
  <c r="M401"/>
  <c r="N401"/>
  <c r="O401"/>
  <c r="P401"/>
  <c r="Q401"/>
  <c r="R401"/>
  <c r="S401"/>
  <c r="T401"/>
  <c r="U401"/>
  <c r="V401"/>
  <c r="W401"/>
  <c r="X401"/>
  <c r="Y401"/>
  <c r="B402"/>
  <c r="C402"/>
  <c r="D402"/>
  <c r="E402"/>
  <c r="F402"/>
  <c r="G402"/>
  <c r="H402"/>
  <c r="I402"/>
  <c r="J402"/>
  <c r="K402"/>
  <c r="L402"/>
  <c r="M402"/>
  <c r="N402"/>
  <c r="O402"/>
  <c r="P402"/>
  <c r="Q402"/>
  <c r="R402"/>
  <c r="S402"/>
  <c r="T402"/>
  <c r="U402"/>
  <c r="V402"/>
  <c r="W402"/>
  <c r="X402"/>
  <c r="Y402"/>
  <c r="B403"/>
  <c r="C403"/>
  <c r="D403"/>
  <c r="E403"/>
  <c r="F403"/>
  <c r="G403"/>
  <c r="H403"/>
  <c r="I403"/>
  <c r="J403"/>
  <c r="K403"/>
  <c r="L403"/>
  <c r="M403"/>
  <c r="N403"/>
  <c r="O403"/>
  <c r="P403"/>
  <c r="Q403"/>
  <c r="R403"/>
  <c r="S403"/>
  <c r="T403"/>
  <c r="U403"/>
  <c r="V403"/>
  <c r="W403"/>
  <c r="X403"/>
  <c r="Y403"/>
  <c r="B404"/>
  <c r="C404"/>
  <c r="D404"/>
  <c r="E404"/>
  <c r="F404"/>
  <c r="G404"/>
  <c r="H404"/>
  <c r="I404"/>
  <c r="J404"/>
  <c r="K404"/>
  <c r="L404"/>
  <c r="M404"/>
  <c r="N404"/>
  <c r="O404"/>
  <c r="P404"/>
  <c r="Q404"/>
  <c r="R404"/>
  <c r="S404"/>
  <c r="T404"/>
  <c r="U404"/>
  <c r="V404"/>
  <c r="W404"/>
  <c r="X404"/>
  <c r="Y404"/>
  <c r="B405"/>
  <c r="C405"/>
  <c r="D405"/>
  <c r="E405"/>
  <c r="F405"/>
  <c r="G405"/>
  <c r="H405"/>
  <c r="I405"/>
  <c r="J405"/>
  <c r="K405"/>
  <c r="L405"/>
  <c r="M405"/>
  <c r="N405"/>
  <c r="O405"/>
  <c r="P405"/>
  <c r="Q405"/>
  <c r="R405"/>
  <c r="S405"/>
  <c r="T405"/>
  <c r="U405"/>
  <c r="V405"/>
  <c r="W405"/>
  <c r="X405"/>
  <c r="Y405"/>
  <c r="B406"/>
  <c r="C406"/>
  <c r="D406"/>
  <c r="E406"/>
  <c r="F406"/>
  <c r="G406"/>
  <c r="H406"/>
  <c r="I406"/>
  <c r="J406"/>
  <c r="K406"/>
  <c r="L406"/>
  <c r="M406"/>
  <c r="N406"/>
  <c r="O406"/>
  <c r="P406"/>
  <c r="Q406"/>
  <c r="R406"/>
  <c r="S406"/>
  <c r="T406"/>
  <c r="U406"/>
  <c r="V406"/>
  <c r="W406"/>
  <c r="X406"/>
  <c r="Y406"/>
  <c r="B407"/>
  <c r="C407"/>
  <c r="D407"/>
  <c r="E407"/>
  <c r="F407"/>
  <c r="G407"/>
  <c r="H407"/>
  <c r="I407"/>
  <c r="J407"/>
  <c r="K407"/>
  <c r="L407"/>
  <c r="M407"/>
  <c r="N407"/>
  <c r="O407"/>
  <c r="P407"/>
  <c r="Q407"/>
  <c r="R407"/>
  <c r="S407"/>
  <c r="T407"/>
  <c r="U407"/>
  <c r="V407"/>
  <c r="W407"/>
  <c r="X407"/>
  <c r="Y407"/>
  <c r="B408"/>
  <c r="C408"/>
  <c r="D408"/>
  <c r="E408"/>
  <c r="F408"/>
  <c r="G408"/>
  <c r="H408"/>
  <c r="I408"/>
  <c r="J408"/>
  <c r="K408"/>
  <c r="L408"/>
  <c r="M408"/>
  <c r="N408"/>
  <c r="O408"/>
  <c r="P408"/>
  <c r="Q408"/>
  <c r="R408"/>
  <c r="S408"/>
  <c r="T408"/>
  <c r="U408"/>
  <c r="V408"/>
  <c r="W408"/>
  <c r="X408"/>
  <c r="Y408"/>
  <c r="B409"/>
  <c r="C409"/>
  <c r="D409"/>
  <c r="E409"/>
  <c r="F409"/>
  <c r="G409"/>
  <c r="H409"/>
  <c r="I409"/>
  <c r="J409"/>
  <c r="K409"/>
  <c r="L409"/>
  <c r="M409"/>
  <c r="N409"/>
  <c r="O409"/>
  <c r="P409"/>
  <c r="Q409"/>
  <c r="R409"/>
  <c r="S409"/>
  <c r="T409"/>
  <c r="U409"/>
  <c r="V409"/>
  <c r="W409"/>
  <c r="X409"/>
  <c r="Y409"/>
  <c r="B410"/>
  <c r="C410"/>
  <c r="D410"/>
  <c r="E410"/>
  <c r="F410"/>
  <c r="G410"/>
  <c r="H410"/>
  <c r="I410"/>
  <c r="J410"/>
  <c r="K410"/>
  <c r="L410"/>
  <c r="M410"/>
  <c r="N410"/>
  <c r="O410"/>
  <c r="P410"/>
  <c r="Q410"/>
  <c r="R410"/>
  <c r="S410"/>
  <c r="T410"/>
  <c r="U410"/>
  <c r="V410"/>
  <c r="W410"/>
  <c r="X410"/>
  <c r="Y410"/>
  <c r="B411"/>
  <c r="C411"/>
  <c r="D411"/>
  <c r="E411"/>
  <c r="F411"/>
  <c r="G411"/>
  <c r="H411"/>
  <c r="I411"/>
  <c r="J411"/>
  <c r="K411"/>
  <c r="L411"/>
  <c r="M411"/>
  <c r="N411"/>
  <c r="O411"/>
  <c r="P411"/>
  <c r="Q411"/>
  <c r="R411"/>
  <c r="S411"/>
  <c r="T411"/>
  <c r="U411"/>
  <c r="V411"/>
  <c r="W411"/>
  <c r="X411"/>
  <c r="Y411"/>
  <c r="B412"/>
  <c r="C412"/>
  <c r="D412"/>
  <c r="E412"/>
  <c r="F412"/>
  <c r="G412"/>
  <c r="H412"/>
  <c r="I412"/>
  <c r="J412"/>
  <c r="K412"/>
  <c r="L412"/>
  <c r="M412"/>
  <c r="N412"/>
  <c r="O412"/>
  <c r="P412"/>
  <c r="Q412"/>
  <c r="R412"/>
  <c r="S412"/>
  <c r="T412"/>
  <c r="U412"/>
  <c r="V412"/>
  <c r="W412"/>
  <c r="X412"/>
  <c r="Y412"/>
  <c r="AA413"/>
  <c r="B418"/>
  <c r="C418"/>
  <c r="D418"/>
  <c r="E418"/>
  <c r="F418"/>
  <c r="G418"/>
  <c r="H418"/>
  <c r="I418"/>
  <c r="J418"/>
  <c r="K418"/>
  <c r="L418"/>
  <c r="M418"/>
  <c r="N418"/>
  <c r="O418"/>
  <c r="P418"/>
  <c r="Q418"/>
  <c r="R418"/>
  <c r="S418"/>
  <c r="T418"/>
  <c r="U418"/>
  <c r="V418"/>
  <c r="W418"/>
  <c r="X418"/>
  <c r="Y418"/>
  <c r="B419"/>
  <c r="C419"/>
  <c r="D419"/>
  <c r="E419"/>
  <c r="F419"/>
  <c r="G419"/>
  <c r="H419"/>
  <c r="I419"/>
  <c r="J419"/>
  <c r="K419"/>
  <c r="L419"/>
  <c r="M419"/>
  <c r="N419"/>
  <c r="O419"/>
  <c r="P419"/>
  <c r="Q419"/>
  <c r="R419"/>
  <c r="S419"/>
  <c r="T419"/>
  <c r="U419"/>
  <c r="V419"/>
  <c r="W419"/>
  <c r="X419"/>
  <c r="Y419"/>
  <c r="B420"/>
  <c r="C420"/>
  <c r="D420"/>
  <c r="E420"/>
  <c r="F420"/>
  <c r="G420"/>
  <c r="H420"/>
  <c r="I420"/>
  <c r="J420"/>
  <c r="K420"/>
  <c r="L420"/>
  <c r="M420"/>
  <c r="N420"/>
  <c r="O420"/>
  <c r="P420"/>
  <c r="Q420"/>
  <c r="R420"/>
  <c r="S420"/>
  <c r="T420"/>
  <c r="U420"/>
  <c r="V420"/>
  <c r="W420"/>
  <c r="X420"/>
  <c r="Y420"/>
  <c r="B421"/>
  <c r="C421"/>
  <c r="D421"/>
  <c r="E421"/>
  <c r="F421"/>
  <c r="G421"/>
  <c r="H421"/>
  <c r="I421"/>
  <c r="J421"/>
  <c r="K421"/>
  <c r="L421"/>
  <c r="M421"/>
  <c r="N421"/>
  <c r="O421"/>
  <c r="P421"/>
  <c r="Q421"/>
  <c r="R421"/>
  <c r="S421"/>
  <c r="T421"/>
  <c r="U421"/>
  <c r="V421"/>
  <c r="W421"/>
  <c r="X421"/>
  <c r="Y421"/>
  <c r="B422"/>
  <c r="C422"/>
  <c r="D422"/>
  <c r="E422"/>
  <c r="F422"/>
  <c r="G422"/>
  <c r="H422"/>
  <c r="I422"/>
  <c r="J422"/>
  <c r="K422"/>
  <c r="L422"/>
  <c r="M422"/>
  <c r="N422"/>
  <c r="O422"/>
  <c r="P422"/>
  <c r="Q422"/>
  <c r="R422"/>
  <c r="S422"/>
  <c r="T422"/>
  <c r="U422"/>
  <c r="V422"/>
  <c r="W422"/>
  <c r="X422"/>
  <c r="Y422"/>
  <c r="B423"/>
  <c r="C423"/>
  <c r="D423"/>
  <c r="E423"/>
  <c r="F423"/>
  <c r="G423"/>
  <c r="H423"/>
  <c r="I423"/>
  <c r="J423"/>
  <c r="K423"/>
  <c r="L423"/>
  <c r="M423"/>
  <c r="N423"/>
  <c r="O423"/>
  <c r="P423"/>
  <c r="Q423"/>
  <c r="R423"/>
  <c r="S423"/>
  <c r="T423"/>
  <c r="U423"/>
  <c r="V423"/>
  <c r="W423"/>
  <c r="X423"/>
  <c r="Y423"/>
  <c r="B424"/>
  <c r="C424"/>
  <c r="D424"/>
  <c r="E424"/>
  <c r="F424"/>
  <c r="G424"/>
  <c r="H424"/>
  <c r="I424"/>
  <c r="J424"/>
  <c r="K424"/>
  <c r="L424"/>
  <c r="M424"/>
  <c r="N424"/>
  <c r="O424"/>
  <c r="P424"/>
  <c r="Q424"/>
  <c r="R424"/>
  <c r="S424"/>
  <c r="T424"/>
  <c r="U424"/>
  <c r="V424"/>
  <c r="W424"/>
  <c r="X424"/>
  <c r="Y424"/>
  <c r="B425"/>
  <c r="C425"/>
  <c r="D425"/>
  <c r="E425"/>
  <c r="F425"/>
  <c r="G425"/>
  <c r="H425"/>
  <c r="I425"/>
  <c r="J425"/>
  <c r="K425"/>
  <c r="L425"/>
  <c r="M425"/>
  <c r="N425"/>
  <c r="O425"/>
  <c r="P425"/>
  <c r="Q425"/>
  <c r="R425"/>
  <c r="S425"/>
  <c r="T425"/>
  <c r="U425"/>
  <c r="V425"/>
  <c r="W425"/>
  <c r="X425"/>
  <c r="Y425"/>
  <c r="B426"/>
  <c r="C426"/>
  <c r="D426"/>
  <c r="E426"/>
  <c r="F426"/>
  <c r="G426"/>
  <c r="H426"/>
  <c r="I426"/>
  <c r="J426"/>
  <c r="K426"/>
  <c r="L426"/>
  <c r="M426"/>
  <c r="N426"/>
  <c r="O426"/>
  <c r="P426"/>
  <c r="Q426"/>
  <c r="R426"/>
  <c r="S426"/>
  <c r="T426"/>
  <c r="U426"/>
  <c r="V426"/>
  <c r="W426"/>
  <c r="X426"/>
  <c r="Y426"/>
  <c r="B427"/>
  <c r="C427"/>
  <c r="D427"/>
  <c r="E427"/>
  <c r="F427"/>
  <c r="G427"/>
  <c r="H427"/>
  <c r="I427"/>
  <c r="J427"/>
  <c r="K427"/>
  <c r="L427"/>
  <c r="M427"/>
  <c r="N427"/>
  <c r="O427"/>
  <c r="P427"/>
  <c r="Q427"/>
  <c r="R427"/>
  <c r="S427"/>
  <c r="T427"/>
  <c r="U427"/>
  <c r="V427"/>
  <c r="W427"/>
  <c r="X427"/>
  <c r="Y427"/>
  <c r="B428"/>
  <c r="C428"/>
  <c r="D428"/>
  <c r="E428"/>
  <c r="F428"/>
  <c r="G428"/>
  <c r="H428"/>
  <c r="I428"/>
  <c r="J428"/>
  <c r="K428"/>
  <c r="L428"/>
  <c r="M428"/>
  <c r="N428"/>
  <c r="O428"/>
  <c r="P428"/>
  <c r="Q428"/>
  <c r="R428"/>
  <c r="S428"/>
  <c r="T428"/>
  <c r="U428"/>
  <c r="V428"/>
  <c r="W428"/>
  <c r="X428"/>
  <c r="Y428"/>
  <c r="B429"/>
  <c r="C429"/>
  <c r="D429"/>
  <c r="E429"/>
  <c r="F429"/>
  <c r="G429"/>
  <c r="H429"/>
  <c r="I429"/>
  <c r="J429"/>
  <c r="K429"/>
  <c r="L429"/>
  <c r="M429"/>
  <c r="N429"/>
  <c r="O429"/>
  <c r="P429"/>
  <c r="Q429"/>
  <c r="R429"/>
  <c r="S429"/>
  <c r="T429"/>
  <c r="U429"/>
  <c r="V429"/>
  <c r="W429"/>
  <c r="X429"/>
  <c r="Y429"/>
  <c r="B430"/>
  <c r="C430"/>
  <c r="D430"/>
  <c r="E430"/>
  <c r="F430"/>
  <c r="G430"/>
  <c r="H430"/>
  <c r="I430"/>
  <c r="J430"/>
  <c r="K430"/>
  <c r="L430"/>
  <c r="M430"/>
  <c r="N430"/>
  <c r="O430"/>
  <c r="P430"/>
  <c r="Q430"/>
  <c r="R430"/>
  <c r="S430"/>
  <c r="T430"/>
  <c r="U430"/>
  <c r="V430"/>
  <c r="W430"/>
  <c r="X430"/>
  <c r="Y430"/>
  <c r="B431"/>
  <c r="C431"/>
  <c r="D431"/>
  <c r="E431"/>
  <c r="F431"/>
  <c r="G431"/>
  <c r="H431"/>
  <c r="I431"/>
  <c r="J431"/>
  <c r="K431"/>
  <c r="L431"/>
  <c r="M431"/>
  <c r="N431"/>
  <c r="O431"/>
  <c r="P431"/>
  <c r="Q431"/>
  <c r="R431"/>
  <c r="S431"/>
  <c r="T431"/>
  <c r="U431"/>
  <c r="V431"/>
  <c r="W431"/>
  <c r="X431"/>
  <c r="Y431"/>
  <c r="B432"/>
  <c r="C432"/>
  <c r="D432"/>
  <c r="E432"/>
  <c r="F432"/>
  <c r="G432"/>
  <c r="H432"/>
  <c r="I432"/>
  <c r="J432"/>
  <c r="K432"/>
  <c r="L432"/>
  <c r="M432"/>
  <c r="N432"/>
  <c r="O432"/>
  <c r="P432"/>
  <c r="Q432"/>
  <c r="R432"/>
  <c r="S432"/>
  <c r="T432"/>
  <c r="U432"/>
  <c r="V432"/>
  <c r="W432"/>
  <c r="X432"/>
  <c r="Y432"/>
  <c r="B433"/>
  <c r="C433"/>
  <c r="D433"/>
  <c r="E433"/>
  <c r="F433"/>
  <c r="G433"/>
  <c r="H433"/>
  <c r="I433"/>
  <c r="J433"/>
  <c r="K433"/>
  <c r="L433"/>
  <c r="M433"/>
  <c r="N433"/>
  <c r="O433"/>
  <c r="P433"/>
  <c r="Q433"/>
  <c r="R433"/>
  <c r="S433"/>
  <c r="T433"/>
  <c r="U433"/>
  <c r="V433"/>
  <c r="W433"/>
  <c r="X433"/>
  <c r="Y433"/>
  <c r="B434"/>
  <c r="C434"/>
  <c r="D434"/>
  <c r="E434"/>
  <c r="F434"/>
  <c r="G434"/>
  <c r="H434"/>
  <c r="I434"/>
  <c r="J434"/>
  <c r="K434"/>
  <c r="L434"/>
  <c r="M434"/>
  <c r="N434"/>
  <c r="O434"/>
  <c r="P434"/>
  <c r="Q434"/>
  <c r="R434"/>
  <c r="S434"/>
  <c r="T434"/>
  <c r="U434"/>
  <c r="V434"/>
  <c r="W434"/>
  <c r="X434"/>
  <c r="Y434"/>
  <c r="B435"/>
  <c r="C435"/>
  <c r="D435"/>
  <c r="E435"/>
  <c r="F435"/>
  <c r="G435"/>
  <c r="H435"/>
  <c r="I435"/>
  <c r="J435"/>
  <c r="K435"/>
  <c r="L435"/>
  <c r="M435"/>
  <c r="N435"/>
  <c r="O435"/>
  <c r="P435"/>
  <c r="Q435"/>
  <c r="R435"/>
  <c r="S435"/>
  <c r="T435"/>
  <c r="U435"/>
  <c r="V435"/>
  <c r="W435"/>
  <c r="X435"/>
  <c r="Y435"/>
  <c r="B436"/>
  <c r="C436"/>
  <c r="D436"/>
  <c r="E436"/>
  <c r="F436"/>
  <c r="G436"/>
  <c r="H436"/>
  <c r="I436"/>
  <c r="J436"/>
  <c r="K436"/>
  <c r="L436"/>
  <c r="M436"/>
  <c r="N436"/>
  <c r="O436"/>
  <c r="P436"/>
  <c r="Q436"/>
  <c r="R436"/>
  <c r="S436"/>
  <c r="T436"/>
  <c r="U436"/>
  <c r="V436"/>
  <c r="W436"/>
  <c r="X436"/>
  <c r="Y436"/>
  <c r="B437"/>
  <c r="C437"/>
  <c r="D437"/>
  <c r="E437"/>
  <c r="F437"/>
  <c r="G437"/>
  <c r="H437"/>
  <c r="I437"/>
  <c r="J437"/>
  <c r="K437"/>
  <c r="L437"/>
  <c r="M437"/>
  <c r="N437"/>
  <c r="O437"/>
  <c r="P437"/>
  <c r="Q437"/>
  <c r="R437"/>
  <c r="S437"/>
  <c r="T437"/>
  <c r="U437"/>
  <c r="V437"/>
  <c r="W437"/>
  <c r="X437"/>
  <c r="Y437"/>
  <c r="B438"/>
  <c r="C438"/>
  <c r="D438"/>
  <c r="E438"/>
  <c r="F438"/>
  <c r="G438"/>
  <c r="H438"/>
  <c r="I438"/>
  <c r="J438"/>
  <c r="K438"/>
  <c r="L438"/>
  <c r="M438"/>
  <c r="N438"/>
  <c r="O438"/>
  <c r="P438"/>
  <c r="Q438"/>
  <c r="R438"/>
  <c r="S438"/>
  <c r="T438"/>
  <c r="U438"/>
  <c r="V438"/>
  <c r="W438"/>
  <c r="X438"/>
  <c r="Y438"/>
  <c r="B439"/>
  <c r="C439"/>
  <c r="D439"/>
  <c r="E439"/>
  <c r="F439"/>
  <c r="G439"/>
  <c r="H439"/>
  <c r="I439"/>
  <c r="J439"/>
  <c r="K439"/>
  <c r="L439"/>
  <c r="M439"/>
  <c r="N439"/>
  <c r="O439"/>
  <c r="P439"/>
  <c r="Q439"/>
  <c r="R439"/>
  <c r="S439"/>
  <c r="T439"/>
  <c r="U439"/>
  <c r="V439"/>
  <c r="W439"/>
  <c r="X439"/>
  <c r="Y439"/>
  <c r="B440"/>
  <c r="C440"/>
  <c r="D440"/>
  <c r="E440"/>
  <c r="F440"/>
  <c r="G440"/>
  <c r="H440"/>
  <c r="I440"/>
  <c r="J440"/>
  <c r="K440"/>
  <c r="L440"/>
  <c r="M440"/>
  <c r="N440"/>
  <c r="O440"/>
  <c r="P440"/>
  <c r="Q440"/>
  <c r="R440"/>
  <c r="S440"/>
  <c r="T440"/>
  <c r="U440"/>
  <c r="V440"/>
  <c r="W440"/>
  <c r="X440"/>
  <c r="Y440"/>
  <c r="B441"/>
  <c r="C441"/>
  <c r="D441"/>
  <c r="E441"/>
  <c r="F441"/>
  <c r="G441"/>
  <c r="H441"/>
  <c r="I441"/>
  <c r="J441"/>
  <c r="K441"/>
  <c r="L441"/>
  <c r="M441"/>
  <c r="N441"/>
  <c r="O441"/>
  <c r="P441"/>
  <c r="Q441"/>
  <c r="R441"/>
  <c r="S441"/>
  <c r="T441"/>
  <c r="U441"/>
  <c r="V441"/>
  <c r="W441"/>
  <c r="X441"/>
  <c r="Y441"/>
  <c r="B442"/>
  <c r="C442"/>
  <c r="D442"/>
  <c r="E442"/>
  <c r="F442"/>
  <c r="G442"/>
  <c r="H442"/>
  <c r="I442"/>
  <c r="J442"/>
  <c r="K442"/>
  <c r="L442"/>
  <c r="M442"/>
  <c r="N442"/>
  <c r="O442"/>
  <c r="P442"/>
  <c r="Q442"/>
  <c r="R442"/>
  <c r="S442"/>
  <c r="T442"/>
  <c r="U442"/>
  <c r="V442"/>
  <c r="W442"/>
  <c r="X442"/>
  <c r="Y442"/>
  <c r="B443"/>
  <c r="C443"/>
  <c r="D443"/>
  <c r="E443"/>
  <c r="F443"/>
  <c r="G443"/>
  <c r="H443"/>
  <c r="I443"/>
  <c r="J443"/>
  <c r="K443"/>
  <c r="L443"/>
  <c r="M443"/>
  <c r="N443"/>
  <c r="O443"/>
  <c r="P443"/>
  <c r="Q443"/>
  <c r="R443"/>
  <c r="S443"/>
  <c r="T443"/>
  <c r="U443"/>
  <c r="V443"/>
  <c r="W443"/>
  <c r="X443"/>
  <c r="Y443"/>
  <c r="B444"/>
  <c r="C444"/>
  <c r="D444"/>
  <c r="E444"/>
  <c r="F444"/>
  <c r="G444"/>
  <c r="H444"/>
  <c r="I444"/>
  <c r="J444"/>
  <c r="K444"/>
  <c r="L444"/>
  <c r="M444"/>
  <c r="N444"/>
  <c r="O444"/>
  <c r="P444"/>
  <c r="Q444"/>
  <c r="R444"/>
  <c r="S444"/>
  <c r="T444"/>
  <c r="U444"/>
  <c r="V444"/>
  <c r="W444"/>
  <c r="X444"/>
  <c r="Y444"/>
  <c r="B445"/>
  <c r="C445"/>
  <c r="D445"/>
  <c r="E445"/>
  <c r="F445"/>
  <c r="G445"/>
  <c r="H445"/>
  <c r="I445"/>
  <c r="J445"/>
  <c r="K445"/>
  <c r="L445"/>
  <c r="M445"/>
  <c r="N445"/>
  <c r="O445"/>
  <c r="P445"/>
  <c r="Q445"/>
  <c r="R445"/>
  <c r="S445"/>
  <c r="T445"/>
  <c r="U445"/>
  <c r="V445"/>
  <c r="W445"/>
  <c r="X445"/>
  <c r="Y445"/>
  <c r="B446"/>
  <c r="C446"/>
  <c r="D446"/>
  <c r="E446"/>
  <c r="F446"/>
  <c r="G446"/>
  <c r="H446"/>
  <c r="I446"/>
  <c r="J446"/>
  <c r="K446"/>
  <c r="L446"/>
  <c r="M446"/>
  <c r="N446"/>
  <c r="O446"/>
  <c r="P446"/>
  <c r="Q446"/>
  <c r="R446"/>
  <c r="S446"/>
  <c r="T446"/>
  <c r="U446"/>
  <c r="V446"/>
  <c r="W446"/>
  <c r="X446"/>
  <c r="Y446"/>
  <c r="B447"/>
  <c r="C447"/>
  <c r="D447"/>
  <c r="E447"/>
  <c r="F447"/>
  <c r="G447"/>
  <c r="H447"/>
  <c r="I447"/>
  <c r="J447"/>
  <c r="K447"/>
  <c r="L447"/>
  <c r="M447"/>
  <c r="N447"/>
  <c r="O447"/>
  <c r="P447"/>
  <c r="Q447"/>
  <c r="R447"/>
  <c r="S447"/>
  <c r="T447"/>
  <c r="U447"/>
  <c r="V447"/>
  <c r="W447"/>
  <c r="X447"/>
  <c r="Y447"/>
  <c r="B448"/>
  <c r="C448"/>
  <c r="D448"/>
  <c r="E448"/>
  <c r="F448"/>
  <c r="G448"/>
  <c r="H448"/>
  <c r="I448"/>
  <c r="J448"/>
  <c r="K448"/>
  <c r="L448"/>
  <c r="M448"/>
  <c r="N448"/>
  <c r="O448"/>
  <c r="P448"/>
  <c r="Q448"/>
  <c r="R448"/>
  <c r="S448"/>
  <c r="T448"/>
  <c r="U448"/>
  <c r="V448"/>
  <c r="W448"/>
  <c r="X448"/>
  <c r="Y448"/>
  <c r="AA449"/>
  <c r="F455"/>
  <c r="B464"/>
  <c r="C464"/>
  <c r="D464"/>
  <c r="E464"/>
  <c r="F464"/>
  <c r="G464"/>
  <c r="H464"/>
  <c r="I464"/>
  <c r="J464"/>
  <c r="K464"/>
  <c r="L464"/>
  <c r="M464"/>
  <c r="N464"/>
  <c r="O464"/>
  <c r="P464"/>
  <c r="Q464"/>
  <c r="R464"/>
  <c r="S464"/>
  <c r="T464"/>
  <c r="U464"/>
  <c r="V464"/>
  <c r="W464"/>
  <c r="X464"/>
  <c r="Y464"/>
  <c r="B465"/>
  <c r="C465"/>
  <c r="D465"/>
  <c r="E465"/>
  <c r="F465"/>
  <c r="G465"/>
  <c r="H465"/>
  <c r="I465"/>
  <c r="J465"/>
  <c r="K465"/>
  <c r="L465"/>
  <c r="M465"/>
  <c r="N465"/>
  <c r="O465"/>
  <c r="P465"/>
  <c r="Q465"/>
  <c r="R465"/>
  <c r="S465"/>
  <c r="T465"/>
  <c r="U465"/>
  <c r="V465"/>
  <c r="W465"/>
  <c r="X465"/>
  <c r="Y465"/>
  <c r="B466"/>
  <c r="C466"/>
  <c r="D466"/>
  <c r="E466"/>
  <c r="F466"/>
  <c r="G466"/>
  <c r="H466"/>
  <c r="I466"/>
  <c r="J466"/>
  <c r="K466"/>
  <c r="L466"/>
  <c r="M466"/>
  <c r="N466"/>
  <c r="O466"/>
  <c r="P466"/>
  <c r="Q466"/>
  <c r="R466"/>
  <c r="S466"/>
  <c r="T466"/>
  <c r="U466"/>
  <c r="V466"/>
  <c r="W466"/>
  <c r="X466"/>
  <c r="Y466"/>
  <c r="B467"/>
  <c r="C467"/>
  <c r="D467"/>
  <c r="E467"/>
  <c r="F467"/>
  <c r="G467"/>
  <c r="H467"/>
  <c r="I467"/>
  <c r="J467"/>
  <c r="K467"/>
  <c r="L467"/>
  <c r="M467"/>
  <c r="N467"/>
  <c r="O467"/>
  <c r="P467"/>
  <c r="Q467"/>
  <c r="R467"/>
  <c r="S467"/>
  <c r="T467"/>
  <c r="U467"/>
  <c r="V467"/>
  <c r="W467"/>
  <c r="X467"/>
  <c r="Y467"/>
  <c r="B468"/>
  <c r="C468"/>
  <c r="D468"/>
  <c r="E468"/>
  <c r="F468"/>
  <c r="G468"/>
  <c r="H468"/>
  <c r="I468"/>
  <c r="J468"/>
  <c r="K468"/>
  <c r="L468"/>
  <c r="M468"/>
  <c r="N468"/>
  <c r="O468"/>
  <c r="P468"/>
  <c r="Q468"/>
  <c r="R468"/>
  <c r="S468"/>
  <c r="T468"/>
  <c r="U468"/>
  <c r="V468"/>
  <c r="W468"/>
  <c r="X468"/>
  <c r="Y468"/>
  <c r="B469"/>
  <c r="C469"/>
  <c r="D469"/>
  <c r="E469"/>
  <c r="F469"/>
  <c r="G469"/>
  <c r="H469"/>
  <c r="I469"/>
  <c r="J469"/>
  <c r="K469"/>
  <c r="L469"/>
  <c r="M469"/>
  <c r="N469"/>
  <c r="O469"/>
  <c r="P469"/>
  <c r="Q469"/>
  <c r="R469"/>
  <c r="S469"/>
  <c r="T469"/>
  <c r="U469"/>
  <c r="V469"/>
  <c r="W469"/>
  <c r="X469"/>
  <c r="Y469"/>
  <c r="B470"/>
  <c r="C470"/>
  <c r="D470"/>
  <c r="E470"/>
  <c r="F470"/>
  <c r="G470"/>
  <c r="H470"/>
  <c r="I470"/>
  <c r="J470"/>
  <c r="K470"/>
  <c r="L470"/>
  <c r="M470"/>
  <c r="N470"/>
  <c r="O470"/>
  <c r="P470"/>
  <c r="Q470"/>
  <c r="R470"/>
  <c r="S470"/>
  <c r="T470"/>
  <c r="U470"/>
  <c r="V470"/>
  <c r="W470"/>
  <c r="X470"/>
  <c r="Y470"/>
  <c r="B471"/>
  <c r="C471"/>
  <c r="D471"/>
  <c r="E471"/>
  <c r="F471"/>
  <c r="G471"/>
  <c r="H471"/>
  <c r="I471"/>
  <c r="J471"/>
  <c r="K471"/>
  <c r="L471"/>
  <c r="M471"/>
  <c r="N471"/>
  <c r="O471"/>
  <c r="P471"/>
  <c r="Q471"/>
  <c r="R471"/>
  <c r="S471"/>
  <c r="T471"/>
  <c r="U471"/>
  <c r="V471"/>
  <c r="W471"/>
  <c r="X471"/>
  <c r="Y471"/>
  <c r="B472"/>
  <c r="C472"/>
  <c r="D472"/>
  <c r="E472"/>
  <c r="F472"/>
  <c r="G472"/>
  <c r="H472"/>
  <c r="I472"/>
  <c r="J472"/>
  <c r="K472"/>
  <c r="L472"/>
  <c r="M472"/>
  <c r="N472"/>
  <c r="O472"/>
  <c r="P472"/>
  <c r="Q472"/>
  <c r="R472"/>
  <c r="S472"/>
  <c r="T472"/>
  <c r="U472"/>
  <c r="V472"/>
  <c r="W472"/>
  <c r="X472"/>
  <c r="Y472"/>
  <c r="B473"/>
  <c r="C473"/>
  <c r="D473"/>
  <c r="E473"/>
  <c r="F473"/>
  <c r="G473"/>
  <c r="H473"/>
  <c r="I473"/>
  <c r="J473"/>
  <c r="K473"/>
  <c r="L473"/>
  <c r="M473"/>
  <c r="N473"/>
  <c r="O473"/>
  <c r="P473"/>
  <c r="Q473"/>
  <c r="R473"/>
  <c r="S473"/>
  <c r="T473"/>
  <c r="U473"/>
  <c r="V473"/>
  <c r="W473"/>
  <c r="X473"/>
  <c r="Y473"/>
  <c r="B474"/>
  <c r="C474"/>
  <c r="D474"/>
  <c r="E474"/>
  <c r="F474"/>
  <c r="G474"/>
  <c r="H474"/>
  <c r="I474"/>
  <c r="J474"/>
  <c r="K474"/>
  <c r="L474"/>
  <c r="M474"/>
  <c r="N474"/>
  <c r="O474"/>
  <c r="P474"/>
  <c r="Q474"/>
  <c r="R474"/>
  <c r="S474"/>
  <c r="T474"/>
  <c r="U474"/>
  <c r="V474"/>
  <c r="W474"/>
  <c r="X474"/>
  <c r="Y474"/>
  <c r="B475"/>
  <c r="C475"/>
  <c r="D475"/>
  <c r="E475"/>
  <c r="F475"/>
  <c r="G475"/>
  <c r="H475"/>
  <c r="I475"/>
  <c r="J475"/>
  <c r="K475"/>
  <c r="L475"/>
  <c r="M475"/>
  <c r="N475"/>
  <c r="O475"/>
  <c r="P475"/>
  <c r="Q475"/>
  <c r="R475"/>
  <c r="S475"/>
  <c r="T475"/>
  <c r="U475"/>
  <c r="V475"/>
  <c r="W475"/>
  <c r="X475"/>
  <c r="Y475"/>
  <c r="B476"/>
  <c r="C476"/>
  <c r="D476"/>
  <c r="E476"/>
  <c r="F476"/>
  <c r="G476"/>
  <c r="H476"/>
  <c r="I476"/>
  <c r="J476"/>
  <c r="K476"/>
  <c r="L476"/>
  <c r="M476"/>
  <c r="N476"/>
  <c r="O476"/>
  <c r="P476"/>
  <c r="Q476"/>
  <c r="R476"/>
  <c r="S476"/>
  <c r="T476"/>
  <c r="U476"/>
  <c r="V476"/>
  <c r="W476"/>
  <c r="X476"/>
  <c r="Y476"/>
  <c r="B477"/>
  <c r="C477"/>
  <c r="D477"/>
  <c r="E477"/>
  <c r="F477"/>
  <c r="G477"/>
  <c r="H477"/>
  <c r="I477"/>
  <c r="J477"/>
  <c r="K477"/>
  <c r="L477"/>
  <c r="M477"/>
  <c r="N477"/>
  <c r="O477"/>
  <c r="P477"/>
  <c r="Q477"/>
  <c r="R477"/>
  <c r="S477"/>
  <c r="T477"/>
  <c r="U477"/>
  <c r="V477"/>
  <c r="W477"/>
  <c r="X477"/>
  <c r="Y477"/>
  <c r="B478"/>
  <c r="C478"/>
  <c r="D478"/>
  <c r="E478"/>
  <c r="F478"/>
  <c r="G478"/>
  <c r="H478"/>
  <c r="I478"/>
  <c r="J478"/>
  <c r="K478"/>
  <c r="L478"/>
  <c r="M478"/>
  <c r="N478"/>
  <c r="O478"/>
  <c r="P478"/>
  <c r="Q478"/>
  <c r="R478"/>
  <c r="S478"/>
  <c r="T478"/>
  <c r="U478"/>
  <c r="V478"/>
  <c r="W478"/>
  <c r="X478"/>
  <c r="Y478"/>
  <c r="B479"/>
  <c r="C479"/>
  <c r="D479"/>
  <c r="E479"/>
  <c r="F479"/>
  <c r="G479"/>
  <c r="H479"/>
  <c r="I479"/>
  <c r="J479"/>
  <c r="K479"/>
  <c r="L479"/>
  <c r="M479"/>
  <c r="N479"/>
  <c r="O479"/>
  <c r="P479"/>
  <c r="Q479"/>
  <c r="R479"/>
  <c r="S479"/>
  <c r="T479"/>
  <c r="U479"/>
  <c r="V479"/>
  <c r="W479"/>
  <c r="X479"/>
  <c r="Y479"/>
  <c r="B480"/>
  <c r="C480"/>
  <c r="D480"/>
  <c r="E480"/>
  <c r="F480"/>
  <c r="G480"/>
  <c r="H480"/>
  <c r="I480"/>
  <c r="J480"/>
  <c r="K480"/>
  <c r="L480"/>
  <c r="M480"/>
  <c r="N480"/>
  <c r="O480"/>
  <c r="P480"/>
  <c r="Q480"/>
  <c r="R480"/>
  <c r="S480"/>
  <c r="T480"/>
  <c r="U480"/>
  <c r="V480"/>
  <c r="W480"/>
  <c r="X480"/>
  <c r="Y480"/>
  <c r="B481"/>
  <c r="C481"/>
  <c r="D481"/>
  <c r="E481"/>
  <c r="F481"/>
  <c r="G481"/>
  <c r="H481"/>
  <c r="I481"/>
  <c r="J481"/>
  <c r="K481"/>
  <c r="L481"/>
  <c r="M481"/>
  <c r="N481"/>
  <c r="O481"/>
  <c r="P481"/>
  <c r="Q481"/>
  <c r="R481"/>
  <c r="S481"/>
  <c r="T481"/>
  <c r="U481"/>
  <c r="V481"/>
  <c r="W481"/>
  <c r="X481"/>
  <c r="Y481"/>
  <c r="B482"/>
  <c r="C482"/>
  <c r="D482"/>
  <c r="E482"/>
  <c r="F482"/>
  <c r="G482"/>
  <c r="H482"/>
  <c r="I482"/>
  <c r="J482"/>
  <c r="K482"/>
  <c r="L482"/>
  <c r="M482"/>
  <c r="N482"/>
  <c r="O482"/>
  <c r="P482"/>
  <c r="Q482"/>
  <c r="R482"/>
  <c r="S482"/>
  <c r="T482"/>
  <c r="U482"/>
  <c r="V482"/>
  <c r="W482"/>
  <c r="X482"/>
  <c r="Y482"/>
  <c r="B483"/>
  <c r="C483"/>
  <c r="D483"/>
  <c r="E483"/>
  <c r="F483"/>
  <c r="G483"/>
  <c r="H483"/>
  <c r="I483"/>
  <c r="J483"/>
  <c r="K483"/>
  <c r="L483"/>
  <c r="M483"/>
  <c r="N483"/>
  <c r="O483"/>
  <c r="P483"/>
  <c r="Q483"/>
  <c r="R483"/>
  <c r="S483"/>
  <c r="T483"/>
  <c r="U483"/>
  <c r="V483"/>
  <c r="W483"/>
  <c r="X483"/>
  <c r="Y483"/>
  <c r="B484"/>
  <c r="C484"/>
  <c r="D484"/>
  <c r="E484"/>
  <c r="F484"/>
  <c r="G484"/>
  <c r="H484"/>
  <c r="I484"/>
  <c r="J484"/>
  <c r="K484"/>
  <c r="L484"/>
  <c r="M484"/>
  <c r="N484"/>
  <c r="O484"/>
  <c r="P484"/>
  <c r="Q484"/>
  <c r="R484"/>
  <c r="S484"/>
  <c r="T484"/>
  <c r="U484"/>
  <c r="V484"/>
  <c r="W484"/>
  <c r="X484"/>
  <c r="Y484"/>
  <c r="B485"/>
  <c r="C485"/>
  <c r="D485"/>
  <c r="E485"/>
  <c r="F485"/>
  <c r="G485"/>
  <c r="H485"/>
  <c r="I485"/>
  <c r="J485"/>
  <c r="K485"/>
  <c r="L485"/>
  <c r="M485"/>
  <c r="N485"/>
  <c r="O485"/>
  <c r="P485"/>
  <c r="Q485"/>
  <c r="R485"/>
  <c r="S485"/>
  <c r="T485"/>
  <c r="U485"/>
  <c r="V485"/>
  <c r="W485"/>
  <c r="X485"/>
  <c r="Y485"/>
  <c r="B486"/>
  <c r="C486"/>
  <c r="D486"/>
  <c r="E486"/>
  <c r="F486"/>
  <c r="G486"/>
  <c r="H486"/>
  <c r="I486"/>
  <c r="J486"/>
  <c r="K486"/>
  <c r="L486"/>
  <c r="M486"/>
  <c r="N486"/>
  <c r="O486"/>
  <c r="P486"/>
  <c r="Q486"/>
  <c r="R486"/>
  <c r="S486"/>
  <c r="T486"/>
  <c r="U486"/>
  <c r="V486"/>
  <c r="W486"/>
  <c r="X486"/>
  <c r="Y486"/>
  <c r="B487"/>
  <c r="C487"/>
  <c r="D487"/>
  <c r="E487"/>
  <c r="F487"/>
  <c r="G487"/>
  <c r="H487"/>
  <c r="I487"/>
  <c r="J487"/>
  <c r="K487"/>
  <c r="L487"/>
  <c r="M487"/>
  <c r="N487"/>
  <c r="O487"/>
  <c r="P487"/>
  <c r="Q487"/>
  <c r="R487"/>
  <c r="S487"/>
  <c r="T487"/>
  <c r="U487"/>
  <c r="V487"/>
  <c r="W487"/>
  <c r="X487"/>
  <c r="Y487"/>
  <c r="B488"/>
  <c r="C488"/>
  <c r="D488"/>
  <c r="E488"/>
  <c r="F488"/>
  <c r="G488"/>
  <c r="H488"/>
  <c r="I488"/>
  <c r="J488"/>
  <c r="K488"/>
  <c r="L488"/>
  <c r="M488"/>
  <c r="N488"/>
  <c r="O488"/>
  <c r="P488"/>
  <c r="Q488"/>
  <c r="R488"/>
  <c r="S488"/>
  <c r="T488"/>
  <c r="U488"/>
  <c r="V488"/>
  <c r="W488"/>
  <c r="X488"/>
  <c r="Y488"/>
  <c r="B489"/>
  <c r="C489"/>
  <c r="D489"/>
  <c r="E489"/>
  <c r="F489"/>
  <c r="G489"/>
  <c r="H489"/>
  <c r="I489"/>
  <c r="J489"/>
  <c r="K489"/>
  <c r="L489"/>
  <c r="M489"/>
  <c r="N489"/>
  <c r="O489"/>
  <c r="P489"/>
  <c r="Q489"/>
  <c r="R489"/>
  <c r="S489"/>
  <c r="T489"/>
  <c r="U489"/>
  <c r="V489"/>
  <c r="W489"/>
  <c r="X489"/>
  <c r="Y489"/>
  <c r="B490"/>
  <c r="C490"/>
  <c r="D490"/>
  <c r="E490"/>
  <c r="F490"/>
  <c r="G490"/>
  <c r="H490"/>
  <c r="I490"/>
  <c r="J490"/>
  <c r="K490"/>
  <c r="L490"/>
  <c r="M490"/>
  <c r="N490"/>
  <c r="O490"/>
  <c r="P490"/>
  <c r="Q490"/>
  <c r="R490"/>
  <c r="S490"/>
  <c r="T490"/>
  <c r="U490"/>
  <c r="V490"/>
  <c r="W490"/>
  <c r="X490"/>
  <c r="Y490"/>
  <c r="B491"/>
  <c r="C491"/>
  <c r="D491"/>
  <c r="E491"/>
  <c r="F491"/>
  <c r="G491"/>
  <c r="H491"/>
  <c r="I491"/>
  <c r="J491"/>
  <c r="K491"/>
  <c r="L491"/>
  <c r="M491"/>
  <c r="N491"/>
  <c r="O491"/>
  <c r="P491"/>
  <c r="Q491"/>
  <c r="R491"/>
  <c r="S491"/>
  <c r="T491"/>
  <c r="U491"/>
  <c r="V491"/>
  <c r="W491"/>
  <c r="X491"/>
  <c r="Y491"/>
  <c r="B492"/>
  <c r="C492"/>
  <c r="D492"/>
  <c r="E492"/>
  <c r="F492"/>
  <c r="G492"/>
  <c r="H492"/>
  <c r="I492"/>
  <c r="J492"/>
  <c r="K492"/>
  <c r="L492"/>
  <c r="M492"/>
  <c r="N492"/>
  <c r="O492"/>
  <c r="P492"/>
  <c r="Q492"/>
  <c r="R492"/>
  <c r="S492"/>
  <c r="T492"/>
  <c r="U492"/>
  <c r="V492"/>
  <c r="W492"/>
  <c r="X492"/>
  <c r="Y492"/>
  <c r="B493"/>
  <c r="C493"/>
  <c r="D493"/>
  <c r="E493"/>
  <c r="F493"/>
  <c r="G493"/>
  <c r="H493"/>
  <c r="I493"/>
  <c r="J493"/>
  <c r="K493"/>
  <c r="L493"/>
  <c r="M493"/>
  <c r="N493"/>
  <c r="O493"/>
  <c r="P493"/>
  <c r="Q493"/>
  <c r="R493"/>
  <c r="S493"/>
  <c r="T493"/>
  <c r="U493"/>
  <c r="V493"/>
  <c r="W493"/>
  <c r="X493"/>
  <c r="Y493"/>
  <c r="B494"/>
  <c r="C494"/>
  <c r="D494"/>
  <c r="E494"/>
  <c r="F494"/>
  <c r="G494"/>
  <c r="H494"/>
  <c r="I494"/>
  <c r="J494"/>
  <c r="K494"/>
  <c r="L494"/>
  <c r="M494"/>
  <c r="N494"/>
  <c r="O494"/>
  <c r="P494"/>
  <c r="Q494"/>
  <c r="R494"/>
  <c r="S494"/>
  <c r="T494"/>
  <c r="U494"/>
  <c r="V494"/>
  <c r="W494"/>
  <c r="X494"/>
  <c r="Y494"/>
  <c r="BA494"/>
  <c r="AA495"/>
  <c r="B500"/>
  <c r="C500"/>
  <c r="D500"/>
  <c r="E500"/>
  <c r="F500"/>
  <c r="G500"/>
  <c r="H500"/>
  <c r="I500"/>
  <c r="J500"/>
  <c r="K500"/>
  <c r="L500"/>
  <c r="M500"/>
  <c r="N500"/>
  <c r="O500"/>
  <c r="P500"/>
  <c r="Q500"/>
  <c r="R500"/>
  <c r="S500"/>
  <c r="T500"/>
  <c r="U500"/>
  <c r="V500"/>
  <c r="W500"/>
  <c r="X500"/>
  <c r="Y500"/>
  <c r="B501"/>
  <c r="C501"/>
  <c r="D501"/>
  <c r="E501"/>
  <c r="F501"/>
  <c r="G501"/>
  <c r="H501"/>
  <c r="I501"/>
  <c r="J501"/>
  <c r="K501"/>
  <c r="L501"/>
  <c r="M501"/>
  <c r="N501"/>
  <c r="O501"/>
  <c r="P501"/>
  <c r="Q501"/>
  <c r="R501"/>
  <c r="S501"/>
  <c r="T501"/>
  <c r="U501"/>
  <c r="V501"/>
  <c r="W501"/>
  <c r="X501"/>
  <c r="Y501"/>
  <c r="B502"/>
  <c r="C502"/>
  <c r="D502"/>
  <c r="E502"/>
  <c r="F502"/>
  <c r="G502"/>
  <c r="H502"/>
  <c r="I502"/>
  <c r="J502"/>
  <c r="K502"/>
  <c r="L502"/>
  <c r="M502"/>
  <c r="N502"/>
  <c r="O502"/>
  <c r="P502"/>
  <c r="Q502"/>
  <c r="R502"/>
  <c r="S502"/>
  <c r="T502"/>
  <c r="U502"/>
  <c r="V502"/>
  <c r="W502"/>
  <c r="X502"/>
  <c r="Y502"/>
  <c r="B503"/>
  <c r="C503"/>
  <c r="D503"/>
  <c r="E503"/>
  <c r="F503"/>
  <c r="G503"/>
  <c r="H503"/>
  <c r="I503"/>
  <c r="J503"/>
  <c r="K503"/>
  <c r="L503"/>
  <c r="M503"/>
  <c r="N503"/>
  <c r="O503"/>
  <c r="P503"/>
  <c r="Q503"/>
  <c r="R503"/>
  <c r="S503"/>
  <c r="T503"/>
  <c r="U503"/>
  <c r="V503"/>
  <c r="W503"/>
  <c r="X503"/>
  <c r="Y503"/>
  <c r="B504"/>
  <c r="C504"/>
  <c r="D504"/>
  <c r="E504"/>
  <c r="F504"/>
  <c r="G504"/>
  <c r="H504"/>
  <c r="I504"/>
  <c r="J504"/>
  <c r="K504"/>
  <c r="L504"/>
  <c r="M504"/>
  <c r="N504"/>
  <c r="O504"/>
  <c r="P504"/>
  <c r="Q504"/>
  <c r="R504"/>
  <c r="S504"/>
  <c r="T504"/>
  <c r="U504"/>
  <c r="V504"/>
  <c r="W504"/>
  <c r="X504"/>
  <c r="Y504"/>
  <c r="B505"/>
  <c r="C505"/>
  <c r="D505"/>
  <c r="E505"/>
  <c r="F505"/>
  <c r="G505"/>
  <c r="H505"/>
  <c r="I505"/>
  <c r="J505"/>
  <c r="K505"/>
  <c r="L505"/>
  <c r="M505"/>
  <c r="N505"/>
  <c r="O505"/>
  <c r="P505"/>
  <c r="Q505"/>
  <c r="R505"/>
  <c r="S505"/>
  <c r="T505"/>
  <c r="U505"/>
  <c r="V505"/>
  <c r="W505"/>
  <c r="X505"/>
  <c r="Y505"/>
  <c r="B506"/>
  <c r="C506"/>
  <c r="D506"/>
  <c r="E506"/>
  <c r="F506"/>
  <c r="G506"/>
  <c r="H506"/>
  <c r="I506"/>
  <c r="J506"/>
  <c r="K506"/>
  <c r="L506"/>
  <c r="M506"/>
  <c r="N506"/>
  <c r="O506"/>
  <c r="P506"/>
  <c r="Q506"/>
  <c r="R506"/>
  <c r="S506"/>
  <c r="T506"/>
  <c r="U506"/>
  <c r="V506"/>
  <c r="W506"/>
  <c r="X506"/>
  <c r="Y506"/>
  <c r="B507"/>
  <c r="C507"/>
  <c r="D507"/>
  <c r="E507"/>
  <c r="F507"/>
  <c r="G507"/>
  <c r="H507"/>
  <c r="I507"/>
  <c r="J507"/>
  <c r="K507"/>
  <c r="L507"/>
  <c r="M507"/>
  <c r="N507"/>
  <c r="O507"/>
  <c r="P507"/>
  <c r="Q507"/>
  <c r="R507"/>
  <c r="S507"/>
  <c r="T507"/>
  <c r="U507"/>
  <c r="V507"/>
  <c r="W507"/>
  <c r="X507"/>
  <c r="Y507"/>
  <c r="B508"/>
  <c r="C508"/>
  <c r="D508"/>
  <c r="E508"/>
  <c r="F508"/>
  <c r="G508"/>
  <c r="H508"/>
  <c r="I508"/>
  <c r="J508"/>
  <c r="K508"/>
  <c r="L508"/>
  <c r="M508"/>
  <c r="N508"/>
  <c r="O508"/>
  <c r="P508"/>
  <c r="Q508"/>
  <c r="R508"/>
  <c r="S508"/>
  <c r="T508"/>
  <c r="U508"/>
  <c r="V508"/>
  <c r="W508"/>
  <c r="X508"/>
  <c r="Y508"/>
  <c r="B509"/>
  <c r="C509"/>
  <c r="D509"/>
  <c r="E509"/>
  <c r="F509"/>
  <c r="G509"/>
  <c r="H509"/>
  <c r="I509"/>
  <c r="J509"/>
  <c r="K509"/>
  <c r="L509"/>
  <c r="M509"/>
  <c r="N509"/>
  <c r="O509"/>
  <c r="P509"/>
  <c r="Q509"/>
  <c r="R509"/>
  <c r="S509"/>
  <c r="T509"/>
  <c r="U509"/>
  <c r="V509"/>
  <c r="W509"/>
  <c r="X509"/>
  <c r="Y509"/>
  <c r="B510"/>
  <c r="C510"/>
  <c r="D510"/>
  <c r="E510"/>
  <c r="F510"/>
  <c r="G510"/>
  <c r="H510"/>
  <c r="I510"/>
  <c r="J510"/>
  <c r="K510"/>
  <c r="L510"/>
  <c r="M510"/>
  <c r="N510"/>
  <c r="O510"/>
  <c r="P510"/>
  <c r="Q510"/>
  <c r="R510"/>
  <c r="S510"/>
  <c r="T510"/>
  <c r="U510"/>
  <c r="V510"/>
  <c r="W510"/>
  <c r="X510"/>
  <c r="Y510"/>
  <c r="B511"/>
  <c r="C511"/>
  <c r="D511"/>
  <c r="E511"/>
  <c r="F511"/>
  <c r="G511"/>
  <c r="H511"/>
  <c r="I511"/>
  <c r="J511"/>
  <c r="K511"/>
  <c r="L511"/>
  <c r="M511"/>
  <c r="N511"/>
  <c r="O511"/>
  <c r="P511"/>
  <c r="Q511"/>
  <c r="R511"/>
  <c r="S511"/>
  <c r="T511"/>
  <c r="U511"/>
  <c r="V511"/>
  <c r="W511"/>
  <c r="X511"/>
  <c r="Y511"/>
  <c r="B512"/>
  <c r="C512"/>
  <c r="D512"/>
  <c r="E512"/>
  <c r="F512"/>
  <c r="G512"/>
  <c r="H512"/>
  <c r="I512"/>
  <c r="J512"/>
  <c r="K512"/>
  <c r="L512"/>
  <c r="M512"/>
  <c r="N512"/>
  <c r="O512"/>
  <c r="P512"/>
  <c r="Q512"/>
  <c r="R512"/>
  <c r="S512"/>
  <c r="T512"/>
  <c r="U512"/>
  <c r="V512"/>
  <c r="W512"/>
  <c r="X512"/>
  <c r="Y512"/>
  <c r="B513"/>
  <c r="C513"/>
  <c r="D513"/>
  <c r="E513"/>
  <c r="F513"/>
  <c r="G513"/>
  <c r="H513"/>
  <c r="I513"/>
  <c r="J513"/>
  <c r="K513"/>
  <c r="L513"/>
  <c r="M513"/>
  <c r="N513"/>
  <c r="O513"/>
  <c r="P513"/>
  <c r="Q513"/>
  <c r="R513"/>
  <c r="S513"/>
  <c r="T513"/>
  <c r="U513"/>
  <c r="V513"/>
  <c r="W513"/>
  <c r="X513"/>
  <c r="Y513"/>
  <c r="B514"/>
  <c r="C514"/>
  <c r="D514"/>
  <c r="E514"/>
  <c r="F514"/>
  <c r="G514"/>
  <c r="H514"/>
  <c r="I514"/>
  <c r="J514"/>
  <c r="K514"/>
  <c r="L514"/>
  <c r="M514"/>
  <c r="N514"/>
  <c r="O514"/>
  <c r="P514"/>
  <c r="Q514"/>
  <c r="R514"/>
  <c r="S514"/>
  <c r="T514"/>
  <c r="U514"/>
  <c r="V514"/>
  <c r="W514"/>
  <c r="X514"/>
  <c r="Y514"/>
  <c r="B515"/>
  <c r="C515"/>
  <c r="D515"/>
  <c r="E515"/>
  <c r="F515"/>
  <c r="G515"/>
  <c r="H515"/>
  <c r="I515"/>
  <c r="J515"/>
  <c r="K515"/>
  <c r="L515"/>
  <c r="M515"/>
  <c r="N515"/>
  <c r="O515"/>
  <c r="P515"/>
  <c r="Q515"/>
  <c r="R515"/>
  <c r="S515"/>
  <c r="T515"/>
  <c r="U515"/>
  <c r="V515"/>
  <c r="W515"/>
  <c r="X515"/>
  <c r="Y515"/>
  <c r="B516"/>
  <c r="C516"/>
  <c r="D516"/>
  <c r="E516"/>
  <c r="F516"/>
  <c r="G516"/>
  <c r="H516"/>
  <c r="I516"/>
  <c r="J516"/>
  <c r="K516"/>
  <c r="L516"/>
  <c r="M516"/>
  <c r="N516"/>
  <c r="O516"/>
  <c r="P516"/>
  <c r="Q516"/>
  <c r="R516"/>
  <c r="S516"/>
  <c r="T516"/>
  <c r="U516"/>
  <c r="V516"/>
  <c r="W516"/>
  <c r="X516"/>
  <c r="Y516"/>
  <c r="B517"/>
  <c r="C517"/>
  <c r="D517"/>
  <c r="E517"/>
  <c r="F517"/>
  <c r="G517"/>
  <c r="H517"/>
  <c r="I517"/>
  <c r="J517"/>
  <c r="K517"/>
  <c r="L517"/>
  <c r="M517"/>
  <c r="N517"/>
  <c r="O517"/>
  <c r="P517"/>
  <c r="Q517"/>
  <c r="R517"/>
  <c r="S517"/>
  <c r="T517"/>
  <c r="U517"/>
  <c r="V517"/>
  <c r="W517"/>
  <c r="X517"/>
  <c r="Y517"/>
  <c r="B518"/>
  <c r="C518"/>
  <c r="D518"/>
  <c r="E518"/>
  <c r="F518"/>
  <c r="G518"/>
  <c r="H518"/>
  <c r="I518"/>
  <c r="J518"/>
  <c r="K518"/>
  <c r="L518"/>
  <c r="M518"/>
  <c r="N518"/>
  <c r="O518"/>
  <c r="P518"/>
  <c r="Q518"/>
  <c r="R518"/>
  <c r="S518"/>
  <c r="T518"/>
  <c r="U518"/>
  <c r="V518"/>
  <c r="W518"/>
  <c r="X518"/>
  <c r="Y518"/>
  <c r="B519"/>
  <c r="C519"/>
  <c r="D519"/>
  <c r="E519"/>
  <c r="F519"/>
  <c r="G519"/>
  <c r="H519"/>
  <c r="I519"/>
  <c r="J519"/>
  <c r="K519"/>
  <c r="L519"/>
  <c r="M519"/>
  <c r="N519"/>
  <c r="O519"/>
  <c r="P519"/>
  <c r="Q519"/>
  <c r="R519"/>
  <c r="S519"/>
  <c r="T519"/>
  <c r="U519"/>
  <c r="V519"/>
  <c r="W519"/>
  <c r="X519"/>
  <c r="Y519"/>
  <c r="B520"/>
  <c r="C520"/>
  <c r="D520"/>
  <c r="E520"/>
  <c r="F520"/>
  <c r="G520"/>
  <c r="H520"/>
  <c r="I520"/>
  <c r="J520"/>
  <c r="K520"/>
  <c r="L520"/>
  <c r="M520"/>
  <c r="N520"/>
  <c r="O520"/>
  <c r="P520"/>
  <c r="Q520"/>
  <c r="R520"/>
  <c r="S520"/>
  <c r="T520"/>
  <c r="U520"/>
  <c r="V520"/>
  <c r="W520"/>
  <c r="X520"/>
  <c r="Y520"/>
  <c r="B521"/>
  <c r="C521"/>
  <c r="D521"/>
  <c r="E521"/>
  <c r="F521"/>
  <c r="G521"/>
  <c r="H521"/>
  <c r="I521"/>
  <c r="J521"/>
  <c r="K521"/>
  <c r="L521"/>
  <c r="M521"/>
  <c r="N521"/>
  <c r="O521"/>
  <c r="P521"/>
  <c r="Q521"/>
  <c r="R521"/>
  <c r="S521"/>
  <c r="T521"/>
  <c r="U521"/>
  <c r="V521"/>
  <c r="W521"/>
  <c r="X521"/>
  <c r="Y521"/>
  <c r="B522"/>
  <c r="C522"/>
  <c r="D522"/>
  <c r="E522"/>
  <c r="F522"/>
  <c r="G522"/>
  <c r="H522"/>
  <c r="I522"/>
  <c r="J522"/>
  <c r="K522"/>
  <c r="L522"/>
  <c r="M522"/>
  <c r="N522"/>
  <c r="O522"/>
  <c r="P522"/>
  <c r="Q522"/>
  <c r="R522"/>
  <c r="S522"/>
  <c r="T522"/>
  <c r="U522"/>
  <c r="V522"/>
  <c r="W522"/>
  <c r="X522"/>
  <c r="Y522"/>
  <c r="B523"/>
  <c r="C523"/>
  <c r="D523"/>
  <c r="E523"/>
  <c r="F523"/>
  <c r="G523"/>
  <c r="H523"/>
  <c r="I523"/>
  <c r="J523"/>
  <c r="K523"/>
  <c r="L523"/>
  <c r="M523"/>
  <c r="N523"/>
  <c r="O523"/>
  <c r="P523"/>
  <c r="Q523"/>
  <c r="R523"/>
  <c r="S523"/>
  <c r="T523"/>
  <c r="U523"/>
  <c r="V523"/>
  <c r="W523"/>
  <c r="X523"/>
  <c r="Y523"/>
  <c r="B524"/>
  <c r="C524"/>
  <c r="D524"/>
  <c r="E524"/>
  <c r="F524"/>
  <c r="G524"/>
  <c r="H524"/>
  <c r="I524"/>
  <c r="J524"/>
  <c r="K524"/>
  <c r="L524"/>
  <c r="M524"/>
  <c r="N524"/>
  <c r="O524"/>
  <c r="P524"/>
  <c r="Q524"/>
  <c r="R524"/>
  <c r="S524"/>
  <c r="T524"/>
  <c r="U524"/>
  <c r="V524"/>
  <c r="W524"/>
  <c r="X524"/>
  <c r="Y524"/>
  <c r="B525"/>
  <c r="C525"/>
  <c r="D525"/>
  <c r="E525"/>
  <c r="F525"/>
  <c r="G525"/>
  <c r="H525"/>
  <c r="I525"/>
  <c r="J525"/>
  <c r="K525"/>
  <c r="L525"/>
  <c r="M525"/>
  <c r="N525"/>
  <c r="O525"/>
  <c r="P525"/>
  <c r="Q525"/>
  <c r="R525"/>
  <c r="S525"/>
  <c r="T525"/>
  <c r="U525"/>
  <c r="V525"/>
  <c r="W525"/>
  <c r="X525"/>
  <c r="Y525"/>
  <c r="B526"/>
  <c r="C526"/>
  <c r="D526"/>
  <c r="E526"/>
  <c r="F526"/>
  <c r="G526"/>
  <c r="H526"/>
  <c r="I526"/>
  <c r="J526"/>
  <c r="K526"/>
  <c r="L526"/>
  <c r="M526"/>
  <c r="N526"/>
  <c r="O526"/>
  <c r="P526"/>
  <c r="Q526"/>
  <c r="R526"/>
  <c r="S526"/>
  <c r="T526"/>
  <c r="U526"/>
  <c r="V526"/>
  <c r="W526"/>
  <c r="X526"/>
  <c r="Y526"/>
  <c r="B527"/>
  <c r="C527"/>
  <c r="D527"/>
  <c r="E527"/>
  <c r="F527"/>
  <c r="G527"/>
  <c r="H527"/>
  <c r="I527"/>
  <c r="J527"/>
  <c r="K527"/>
  <c r="L527"/>
  <c r="M527"/>
  <c r="N527"/>
  <c r="O527"/>
  <c r="P527"/>
  <c r="Q527"/>
  <c r="R527"/>
  <c r="S527"/>
  <c r="T527"/>
  <c r="U527"/>
  <c r="V527"/>
  <c r="W527"/>
  <c r="X527"/>
  <c r="Y527"/>
  <c r="B528"/>
  <c r="C528"/>
  <c r="D528"/>
  <c r="E528"/>
  <c r="F528"/>
  <c r="G528"/>
  <c r="H528"/>
  <c r="I528"/>
  <c r="J528"/>
  <c r="K528"/>
  <c r="L528"/>
  <c r="M528"/>
  <c r="N528"/>
  <c r="O528"/>
  <c r="P528"/>
  <c r="Q528"/>
  <c r="R528"/>
  <c r="S528"/>
  <c r="T528"/>
  <c r="U528"/>
  <c r="V528"/>
  <c r="W528"/>
  <c r="X528"/>
  <c r="Y528"/>
  <c r="B529"/>
  <c r="C529"/>
  <c r="D529"/>
  <c r="E529"/>
  <c r="F529"/>
  <c r="G529"/>
  <c r="H529"/>
  <c r="I529"/>
  <c r="J529"/>
  <c r="K529"/>
  <c r="L529"/>
  <c r="M529"/>
  <c r="N529"/>
  <c r="O529"/>
  <c r="P529"/>
  <c r="Q529"/>
  <c r="R529"/>
  <c r="S529"/>
  <c r="T529"/>
  <c r="U529"/>
  <c r="V529"/>
  <c r="W529"/>
  <c r="X529"/>
  <c r="Y529"/>
  <c r="B530"/>
  <c r="C530"/>
  <c r="D530"/>
  <c r="E530"/>
  <c r="F530"/>
  <c r="G530"/>
  <c r="H530"/>
  <c r="I530"/>
  <c r="J530"/>
  <c r="K530"/>
  <c r="L530"/>
  <c r="M530"/>
  <c r="N530"/>
  <c r="O530"/>
  <c r="P530"/>
  <c r="Q530"/>
  <c r="R530"/>
  <c r="S530"/>
  <c r="T530"/>
  <c r="U530"/>
  <c r="V530"/>
  <c r="W530"/>
  <c r="X530"/>
  <c r="Y530"/>
  <c r="AA531"/>
  <c r="AY533"/>
  <c r="BA533"/>
  <c r="C536"/>
  <c r="E536"/>
  <c r="G536"/>
  <c r="I536"/>
  <c r="K536"/>
  <c r="M536"/>
  <c r="O536"/>
  <c r="Q536"/>
  <c r="S536"/>
  <c r="U536"/>
  <c r="W536"/>
  <c r="Y536"/>
  <c r="B536"/>
  <c r="B537"/>
  <c r="G537"/>
  <c r="J537"/>
  <c r="O537"/>
  <c r="R537"/>
  <c r="W537"/>
  <c r="C537"/>
  <c r="E538"/>
  <c r="H538"/>
  <c r="M538"/>
  <c r="P538"/>
  <c r="U538"/>
  <c r="X538"/>
  <c r="AA567"/>
  <c r="B572"/>
  <c r="C572"/>
  <c r="D572"/>
  <c r="E572"/>
  <c r="F572"/>
  <c r="G572"/>
  <c r="H572"/>
  <c r="I572"/>
  <c r="J572"/>
  <c r="K572"/>
  <c r="L572"/>
  <c r="M572"/>
  <c r="N572"/>
  <c r="O572"/>
  <c r="P572"/>
  <c r="Q572"/>
  <c r="R572"/>
  <c r="S572"/>
  <c r="T572"/>
  <c r="U572"/>
  <c r="V572"/>
  <c r="W572"/>
  <c r="X572"/>
  <c r="Y572"/>
  <c r="B573"/>
  <c r="C573"/>
  <c r="D573"/>
  <c r="E573"/>
  <c r="F573"/>
  <c r="G573"/>
  <c r="H573"/>
  <c r="I573"/>
  <c r="J573"/>
  <c r="K573"/>
  <c r="L573"/>
  <c r="M573"/>
  <c r="N573"/>
  <c r="O573"/>
  <c r="P573"/>
  <c r="Q573"/>
  <c r="R573"/>
  <c r="S573"/>
  <c r="T573"/>
  <c r="U573"/>
  <c r="V573"/>
  <c r="W573"/>
  <c r="X573"/>
  <c r="Y573"/>
  <c r="B574"/>
  <c r="C574"/>
  <c r="D574"/>
  <c r="E574"/>
  <c r="F574"/>
  <c r="G574"/>
  <c r="H574"/>
  <c r="I574"/>
  <c r="J574"/>
  <c r="K574"/>
  <c r="L574"/>
  <c r="M574"/>
  <c r="N574"/>
  <c r="O574"/>
  <c r="P574"/>
  <c r="Q574"/>
  <c r="R574"/>
  <c r="S574"/>
  <c r="T574"/>
  <c r="U574"/>
  <c r="V574"/>
  <c r="W574"/>
  <c r="X574"/>
  <c r="Y574"/>
  <c r="B575"/>
  <c r="C575"/>
  <c r="D575"/>
  <c r="E575"/>
  <c r="F575"/>
  <c r="G575"/>
  <c r="H575"/>
  <c r="I575"/>
  <c r="J575"/>
  <c r="K575"/>
  <c r="L575"/>
  <c r="M575"/>
  <c r="N575"/>
  <c r="O575"/>
  <c r="P575"/>
  <c r="Q575"/>
  <c r="R575"/>
  <c r="S575"/>
  <c r="T575"/>
  <c r="U575"/>
  <c r="V575"/>
  <c r="W575"/>
  <c r="X575"/>
  <c r="Y575"/>
  <c r="B576"/>
  <c r="C576"/>
  <c r="D576"/>
  <c r="E576"/>
  <c r="F576"/>
  <c r="G576"/>
  <c r="H576"/>
  <c r="I576"/>
  <c r="J576"/>
  <c r="K576"/>
  <c r="L576"/>
  <c r="M576"/>
  <c r="N576"/>
  <c r="O576"/>
  <c r="P576"/>
  <c r="Q576"/>
  <c r="R576"/>
  <c r="S576"/>
  <c r="T576"/>
  <c r="U576"/>
  <c r="V576"/>
  <c r="W576"/>
  <c r="X576"/>
  <c r="Y576"/>
  <c r="B577"/>
  <c r="C577"/>
  <c r="D577"/>
  <c r="E577"/>
  <c r="F577"/>
  <c r="G577"/>
  <c r="H577"/>
  <c r="I577"/>
  <c r="J577"/>
  <c r="K577"/>
  <c r="L577"/>
  <c r="M577"/>
  <c r="N577"/>
  <c r="O577"/>
  <c r="P577"/>
  <c r="Q577"/>
  <c r="R577"/>
  <c r="S577"/>
  <c r="T577"/>
  <c r="U577"/>
  <c r="V577"/>
  <c r="W577"/>
  <c r="X577"/>
  <c r="Y577"/>
  <c r="B578"/>
  <c r="C578"/>
  <c r="D578"/>
  <c r="E578"/>
  <c r="F578"/>
  <c r="G578"/>
  <c r="H578"/>
  <c r="I578"/>
  <c r="J578"/>
  <c r="K578"/>
  <c r="L578"/>
  <c r="M578"/>
  <c r="N578"/>
  <c r="O578"/>
  <c r="P578"/>
  <c r="Q578"/>
  <c r="R578"/>
  <c r="S578"/>
  <c r="T578"/>
  <c r="U578"/>
  <c r="V578"/>
  <c r="W578"/>
  <c r="X578"/>
  <c r="Y578"/>
  <c r="B579"/>
  <c r="C579"/>
  <c r="D579"/>
  <c r="E579"/>
  <c r="F579"/>
  <c r="G579"/>
  <c r="H579"/>
  <c r="I579"/>
  <c r="J579"/>
  <c r="K579"/>
  <c r="L579"/>
  <c r="M579"/>
  <c r="N579"/>
  <c r="O579"/>
  <c r="P579"/>
  <c r="Q579"/>
  <c r="R579"/>
  <c r="S579"/>
  <c r="T579"/>
  <c r="U579"/>
  <c r="V579"/>
  <c r="W579"/>
  <c r="X579"/>
  <c r="Y579"/>
  <c r="B580"/>
  <c r="C580"/>
  <c r="D580"/>
  <c r="E580"/>
  <c r="F580"/>
  <c r="G580"/>
  <c r="H580"/>
  <c r="I580"/>
  <c r="J580"/>
  <c r="K580"/>
  <c r="L580"/>
  <c r="M580"/>
  <c r="N580"/>
  <c r="O580"/>
  <c r="P580"/>
  <c r="Q580"/>
  <c r="R580"/>
  <c r="S580"/>
  <c r="T580"/>
  <c r="U580"/>
  <c r="V580"/>
  <c r="W580"/>
  <c r="X580"/>
  <c r="Y580"/>
  <c r="B581"/>
  <c r="C581"/>
  <c r="D581"/>
  <c r="E581"/>
  <c r="F581"/>
  <c r="G581"/>
  <c r="H581"/>
  <c r="I581"/>
  <c r="J581"/>
  <c r="K581"/>
  <c r="L581"/>
  <c r="M581"/>
  <c r="N581"/>
  <c r="O581"/>
  <c r="P581"/>
  <c r="Q581"/>
  <c r="R581"/>
  <c r="S581"/>
  <c r="T581"/>
  <c r="U581"/>
  <c r="V581"/>
  <c r="W581"/>
  <c r="X581"/>
  <c r="Y581"/>
  <c r="B582"/>
  <c r="C582"/>
  <c r="D582"/>
  <c r="E582"/>
  <c r="F582"/>
  <c r="G582"/>
  <c r="H582"/>
  <c r="I582"/>
  <c r="J582"/>
  <c r="K582"/>
  <c r="L582"/>
  <c r="M582"/>
  <c r="N582"/>
  <c r="O582"/>
  <c r="P582"/>
  <c r="Q582"/>
  <c r="R582"/>
  <c r="S582"/>
  <c r="T582"/>
  <c r="U582"/>
  <c r="V582"/>
  <c r="W582"/>
  <c r="X582"/>
  <c r="Y582"/>
  <c r="B583"/>
  <c r="C583"/>
  <c r="D583"/>
  <c r="E583"/>
  <c r="F583"/>
  <c r="G583"/>
  <c r="H583"/>
  <c r="I583"/>
  <c r="J583"/>
  <c r="K583"/>
  <c r="L583"/>
  <c r="M583"/>
  <c r="N583"/>
  <c r="O583"/>
  <c r="P583"/>
  <c r="Q583"/>
  <c r="R583"/>
  <c r="S583"/>
  <c r="T583"/>
  <c r="U583"/>
  <c r="V583"/>
  <c r="W583"/>
  <c r="X583"/>
  <c r="Y583"/>
  <c r="B584"/>
  <c r="C584"/>
  <c r="D584"/>
  <c r="E584"/>
  <c r="F584"/>
  <c r="G584"/>
  <c r="H584"/>
  <c r="I584"/>
  <c r="J584"/>
  <c r="K584"/>
  <c r="L584"/>
  <c r="M584"/>
  <c r="N584"/>
  <c r="O584"/>
  <c r="P584"/>
  <c r="Q584"/>
  <c r="R584"/>
  <c r="S584"/>
  <c r="T584"/>
  <c r="U584"/>
  <c r="V584"/>
  <c r="W584"/>
  <c r="X584"/>
  <c r="Y584"/>
  <c r="B585"/>
  <c r="C585"/>
  <c r="D585"/>
  <c r="E585"/>
  <c r="F585"/>
  <c r="G585"/>
  <c r="H585"/>
  <c r="I585"/>
  <c r="J585"/>
  <c r="K585"/>
  <c r="L585"/>
  <c r="M585"/>
  <c r="N585"/>
  <c r="O585"/>
  <c r="P585"/>
  <c r="Q585"/>
  <c r="R585"/>
  <c r="S585"/>
  <c r="T585"/>
  <c r="U585"/>
  <c r="V585"/>
  <c r="W585"/>
  <c r="X585"/>
  <c r="Y585"/>
  <c r="B586"/>
  <c r="C586"/>
  <c r="D586"/>
  <c r="E586"/>
  <c r="F586"/>
  <c r="G586"/>
  <c r="H586"/>
  <c r="I586"/>
  <c r="J586"/>
  <c r="K586"/>
  <c r="L586"/>
  <c r="M586"/>
  <c r="N586"/>
  <c r="O586"/>
  <c r="P586"/>
  <c r="Q586"/>
  <c r="R586"/>
  <c r="S586"/>
  <c r="T586"/>
  <c r="U586"/>
  <c r="V586"/>
  <c r="W586"/>
  <c r="X586"/>
  <c r="Y586"/>
  <c r="B587"/>
  <c r="C587"/>
  <c r="D587"/>
  <c r="E587"/>
  <c r="F587"/>
  <c r="G587"/>
  <c r="H587"/>
  <c r="I587"/>
  <c r="J587"/>
  <c r="K587"/>
  <c r="L587"/>
  <c r="M587"/>
  <c r="N587"/>
  <c r="O587"/>
  <c r="P587"/>
  <c r="Q587"/>
  <c r="R587"/>
  <c r="S587"/>
  <c r="T587"/>
  <c r="U587"/>
  <c r="V587"/>
  <c r="W587"/>
  <c r="X587"/>
  <c r="Y587"/>
  <c r="B588"/>
  <c r="C588"/>
  <c r="D588"/>
  <c r="E588"/>
  <c r="F588"/>
  <c r="G588"/>
  <c r="H588"/>
  <c r="I588"/>
  <c r="J588"/>
  <c r="K588"/>
  <c r="L588"/>
  <c r="M588"/>
  <c r="N588"/>
  <c r="O588"/>
  <c r="P588"/>
  <c r="Q588"/>
  <c r="R588"/>
  <c r="S588"/>
  <c r="T588"/>
  <c r="U588"/>
  <c r="V588"/>
  <c r="W588"/>
  <c r="X588"/>
  <c r="Y588"/>
  <c r="B589"/>
  <c r="C589"/>
  <c r="D589"/>
  <c r="E589"/>
  <c r="F589"/>
  <c r="G589"/>
  <c r="H589"/>
  <c r="I589"/>
  <c r="J589"/>
  <c r="K589"/>
  <c r="L589"/>
  <c r="M589"/>
  <c r="N589"/>
  <c r="O589"/>
  <c r="P589"/>
  <c r="Q589"/>
  <c r="R589"/>
  <c r="S589"/>
  <c r="T589"/>
  <c r="U589"/>
  <c r="V589"/>
  <c r="W589"/>
  <c r="X589"/>
  <c r="Y589"/>
  <c r="B590"/>
  <c r="C590"/>
  <c r="D590"/>
  <c r="E590"/>
  <c r="F590"/>
  <c r="G590"/>
  <c r="H590"/>
  <c r="I590"/>
  <c r="J590"/>
  <c r="K590"/>
  <c r="L590"/>
  <c r="M590"/>
  <c r="N590"/>
  <c r="O590"/>
  <c r="P590"/>
  <c r="Q590"/>
  <c r="R590"/>
  <c r="S590"/>
  <c r="T590"/>
  <c r="U590"/>
  <c r="V590"/>
  <c r="W590"/>
  <c r="X590"/>
  <c r="Y590"/>
  <c r="B591"/>
  <c r="C591"/>
  <c r="D591"/>
  <c r="E591"/>
  <c r="F591"/>
  <c r="G591"/>
  <c r="H591"/>
  <c r="I591"/>
  <c r="J591"/>
  <c r="K591"/>
  <c r="L591"/>
  <c r="M591"/>
  <c r="N591"/>
  <c r="O591"/>
  <c r="P591"/>
  <c r="Q591"/>
  <c r="R591"/>
  <c r="S591"/>
  <c r="T591"/>
  <c r="U591"/>
  <c r="V591"/>
  <c r="W591"/>
  <c r="X591"/>
  <c r="Y591"/>
  <c r="B592"/>
  <c r="C592"/>
  <c r="D592"/>
  <c r="E592"/>
  <c r="F592"/>
  <c r="G592"/>
  <c r="H592"/>
  <c r="I592"/>
  <c r="J592"/>
  <c r="K592"/>
  <c r="L592"/>
  <c r="M592"/>
  <c r="N592"/>
  <c r="O592"/>
  <c r="P592"/>
  <c r="Q592"/>
  <c r="R592"/>
  <c r="S592"/>
  <c r="T592"/>
  <c r="U592"/>
  <c r="V592"/>
  <c r="W592"/>
  <c r="X592"/>
  <c r="Y592"/>
  <c r="B593"/>
  <c r="C593"/>
  <c r="D593"/>
  <c r="E593"/>
  <c r="F593"/>
  <c r="G593"/>
  <c r="H593"/>
  <c r="I593"/>
  <c r="J593"/>
  <c r="K593"/>
  <c r="L593"/>
  <c r="M593"/>
  <c r="N593"/>
  <c r="O593"/>
  <c r="P593"/>
  <c r="Q593"/>
  <c r="R593"/>
  <c r="S593"/>
  <c r="T593"/>
  <c r="U593"/>
  <c r="V593"/>
  <c r="W593"/>
  <c r="X593"/>
  <c r="Y593"/>
  <c r="B594"/>
  <c r="C594"/>
  <c r="D594"/>
  <c r="E594"/>
  <c r="F594"/>
  <c r="G594"/>
  <c r="H594"/>
  <c r="I594"/>
  <c r="J594"/>
  <c r="K594"/>
  <c r="L594"/>
  <c r="M594"/>
  <c r="N594"/>
  <c r="O594"/>
  <c r="P594"/>
  <c r="Q594"/>
  <c r="R594"/>
  <c r="S594"/>
  <c r="T594"/>
  <c r="U594"/>
  <c r="V594"/>
  <c r="W594"/>
  <c r="X594"/>
  <c r="Y594"/>
  <c r="B595"/>
  <c r="C595"/>
  <c r="D595"/>
  <c r="E595"/>
  <c r="F595"/>
  <c r="G595"/>
  <c r="H595"/>
  <c r="I595"/>
  <c r="J595"/>
  <c r="K595"/>
  <c r="L595"/>
  <c r="M595"/>
  <c r="N595"/>
  <c r="O595"/>
  <c r="P595"/>
  <c r="Q595"/>
  <c r="R595"/>
  <c r="S595"/>
  <c r="T595"/>
  <c r="U595"/>
  <c r="V595"/>
  <c r="W595"/>
  <c r="X595"/>
  <c r="Y595"/>
  <c r="B596"/>
  <c r="C596"/>
  <c r="D596"/>
  <c r="E596"/>
  <c r="F596"/>
  <c r="G596"/>
  <c r="H596"/>
  <c r="I596"/>
  <c r="J596"/>
  <c r="K596"/>
  <c r="L596"/>
  <c r="M596"/>
  <c r="N596"/>
  <c r="O596"/>
  <c r="P596"/>
  <c r="Q596"/>
  <c r="R596"/>
  <c r="S596"/>
  <c r="T596"/>
  <c r="U596"/>
  <c r="V596"/>
  <c r="W596"/>
  <c r="X596"/>
  <c r="Y596"/>
  <c r="B597"/>
  <c r="C597"/>
  <c r="D597"/>
  <c r="E597"/>
  <c r="F597"/>
  <c r="G597"/>
  <c r="H597"/>
  <c r="I597"/>
  <c r="J597"/>
  <c r="K597"/>
  <c r="L597"/>
  <c r="M597"/>
  <c r="N597"/>
  <c r="O597"/>
  <c r="P597"/>
  <c r="Q597"/>
  <c r="R597"/>
  <c r="S597"/>
  <c r="T597"/>
  <c r="U597"/>
  <c r="V597"/>
  <c r="W597"/>
  <c r="X597"/>
  <c r="Y597"/>
  <c r="B598"/>
  <c r="C598"/>
  <c r="D598"/>
  <c r="E598"/>
  <c r="F598"/>
  <c r="G598"/>
  <c r="H598"/>
  <c r="I598"/>
  <c r="J598"/>
  <c r="K598"/>
  <c r="L598"/>
  <c r="M598"/>
  <c r="N598"/>
  <c r="O598"/>
  <c r="P598"/>
  <c r="Q598"/>
  <c r="R598"/>
  <c r="S598"/>
  <c r="T598"/>
  <c r="U598"/>
  <c r="V598"/>
  <c r="W598"/>
  <c r="X598"/>
  <c r="Y598"/>
  <c r="B599"/>
  <c r="C599"/>
  <c r="D599"/>
  <c r="E599"/>
  <c r="F599"/>
  <c r="G599"/>
  <c r="H599"/>
  <c r="I599"/>
  <c r="J599"/>
  <c r="K599"/>
  <c r="L599"/>
  <c r="M599"/>
  <c r="N599"/>
  <c r="O599"/>
  <c r="P599"/>
  <c r="Q599"/>
  <c r="R599"/>
  <c r="S599"/>
  <c r="T599"/>
  <c r="U599"/>
  <c r="V599"/>
  <c r="W599"/>
  <c r="X599"/>
  <c r="Y599"/>
  <c r="B600"/>
  <c r="C600"/>
  <c r="D600"/>
  <c r="E600"/>
  <c r="F600"/>
  <c r="G600"/>
  <c r="H600"/>
  <c r="I600"/>
  <c r="J600"/>
  <c r="K600"/>
  <c r="L600"/>
  <c r="M600"/>
  <c r="N600"/>
  <c r="O600"/>
  <c r="P600"/>
  <c r="Q600"/>
  <c r="R600"/>
  <c r="S600"/>
  <c r="T600"/>
  <c r="U600"/>
  <c r="V600"/>
  <c r="W600"/>
  <c r="X600"/>
  <c r="Y600"/>
  <c r="B601"/>
  <c r="C601"/>
  <c r="D601"/>
  <c r="E601"/>
  <c r="F601"/>
  <c r="G601"/>
  <c r="H601"/>
  <c r="I601"/>
  <c r="J601"/>
  <c r="K601"/>
  <c r="L601"/>
  <c r="M601"/>
  <c r="N601"/>
  <c r="O601"/>
  <c r="P601"/>
  <c r="Q601"/>
  <c r="R601"/>
  <c r="S601"/>
  <c r="T601"/>
  <c r="U601"/>
  <c r="V601"/>
  <c r="W601"/>
  <c r="X601"/>
  <c r="Y601"/>
  <c r="B602"/>
  <c r="C602"/>
  <c r="D602"/>
  <c r="E602"/>
  <c r="F602"/>
  <c r="G602"/>
  <c r="H602"/>
  <c r="I602"/>
  <c r="J602"/>
  <c r="K602"/>
  <c r="L602"/>
  <c r="M602"/>
  <c r="N602"/>
  <c r="O602"/>
  <c r="P602"/>
  <c r="Q602"/>
  <c r="R602"/>
  <c r="S602"/>
  <c r="T602"/>
  <c r="U602"/>
  <c r="V602"/>
  <c r="W602"/>
  <c r="X602"/>
  <c r="Y602"/>
  <c r="AA603"/>
  <c r="B608"/>
  <c r="C608"/>
  <c r="D608"/>
  <c r="E608"/>
  <c r="F608"/>
  <c r="G608"/>
  <c r="H608"/>
  <c r="I608"/>
  <c r="J608"/>
  <c r="K608"/>
  <c r="L608"/>
  <c r="M608"/>
  <c r="N608"/>
  <c r="O608"/>
  <c r="P608"/>
  <c r="Q608"/>
  <c r="R608"/>
  <c r="S608"/>
  <c r="T608"/>
  <c r="U608"/>
  <c r="V608"/>
  <c r="W608"/>
  <c r="X608"/>
  <c r="Y608"/>
  <c r="B609"/>
  <c r="C609"/>
  <c r="D609"/>
  <c r="E609"/>
  <c r="F609"/>
  <c r="G609"/>
  <c r="H609"/>
  <c r="I609"/>
  <c r="J609"/>
  <c r="K609"/>
  <c r="L609"/>
  <c r="M609"/>
  <c r="N609"/>
  <c r="O609"/>
  <c r="P609"/>
  <c r="Q609"/>
  <c r="R609"/>
  <c r="S609"/>
  <c r="T609"/>
  <c r="U609"/>
  <c r="V609"/>
  <c r="W609"/>
  <c r="X609"/>
  <c r="Y609"/>
  <c r="B610"/>
  <c r="C610"/>
  <c r="D610"/>
  <c r="E610"/>
  <c r="F610"/>
  <c r="G610"/>
  <c r="H610"/>
  <c r="I610"/>
  <c r="J610"/>
  <c r="K610"/>
  <c r="L610"/>
  <c r="M610"/>
  <c r="N610"/>
  <c r="O610"/>
  <c r="P610"/>
  <c r="Q610"/>
  <c r="R610"/>
  <c r="S610"/>
  <c r="T610"/>
  <c r="U610"/>
  <c r="V610"/>
  <c r="W610"/>
  <c r="X610"/>
  <c r="Y610"/>
  <c r="B611"/>
  <c r="C611"/>
  <c r="D611"/>
  <c r="E611"/>
  <c r="F611"/>
  <c r="G611"/>
  <c r="H611"/>
  <c r="I611"/>
  <c r="J611"/>
  <c r="K611"/>
  <c r="L611"/>
  <c r="M611"/>
  <c r="N611"/>
  <c r="O611"/>
  <c r="P611"/>
  <c r="Q611"/>
  <c r="R611"/>
  <c r="S611"/>
  <c r="T611"/>
  <c r="U611"/>
  <c r="V611"/>
  <c r="W611"/>
  <c r="X611"/>
  <c r="Y611"/>
  <c r="B612"/>
  <c r="C612"/>
  <c r="D612"/>
  <c r="E612"/>
  <c r="F612"/>
  <c r="G612"/>
  <c r="H612"/>
  <c r="I612"/>
  <c r="J612"/>
  <c r="K612"/>
  <c r="L612"/>
  <c r="M612"/>
  <c r="N612"/>
  <c r="O612"/>
  <c r="P612"/>
  <c r="Q612"/>
  <c r="R612"/>
  <c r="S612"/>
  <c r="T612"/>
  <c r="U612"/>
  <c r="V612"/>
  <c r="W612"/>
  <c r="X612"/>
  <c r="Y612"/>
  <c r="B613"/>
  <c r="C613"/>
  <c r="D613"/>
  <c r="E613"/>
  <c r="F613"/>
  <c r="G613"/>
  <c r="H613"/>
  <c r="I613"/>
  <c r="J613"/>
  <c r="K613"/>
  <c r="L613"/>
  <c r="M613"/>
  <c r="N613"/>
  <c r="O613"/>
  <c r="P613"/>
  <c r="Q613"/>
  <c r="R613"/>
  <c r="S613"/>
  <c r="T613"/>
  <c r="U613"/>
  <c r="V613"/>
  <c r="W613"/>
  <c r="X613"/>
  <c r="Y613"/>
  <c r="B614"/>
  <c r="C614"/>
  <c r="D614"/>
  <c r="E614"/>
  <c r="F614"/>
  <c r="G614"/>
  <c r="H614"/>
  <c r="I614"/>
  <c r="J614"/>
  <c r="K614"/>
  <c r="L614"/>
  <c r="M614"/>
  <c r="N614"/>
  <c r="O614"/>
  <c r="P614"/>
  <c r="Q614"/>
  <c r="R614"/>
  <c r="S614"/>
  <c r="T614"/>
  <c r="U614"/>
  <c r="V614"/>
  <c r="W614"/>
  <c r="X614"/>
  <c r="Y614"/>
  <c r="B615"/>
  <c r="C615"/>
  <c r="D615"/>
  <c r="E615"/>
  <c r="F615"/>
  <c r="G615"/>
  <c r="H615"/>
  <c r="I615"/>
  <c r="J615"/>
  <c r="K615"/>
  <c r="L615"/>
  <c r="M615"/>
  <c r="N615"/>
  <c r="O615"/>
  <c r="P615"/>
  <c r="Q615"/>
  <c r="R615"/>
  <c r="S615"/>
  <c r="T615"/>
  <c r="U615"/>
  <c r="V615"/>
  <c r="W615"/>
  <c r="X615"/>
  <c r="Y615"/>
  <c r="B616"/>
  <c r="C616"/>
  <c r="D616"/>
  <c r="E616"/>
  <c r="F616"/>
  <c r="G616"/>
  <c r="H616"/>
  <c r="I616"/>
  <c r="J616"/>
  <c r="K616"/>
  <c r="L616"/>
  <c r="M616"/>
  <c r="N616"/>
  <c r="O616"/>
  <c r="P616"/>
  <c r="Q616"/>
  <c r="R616"/>
  <c r="S616"/>
  <c r="T616"/>
  <c r="U616"/>
  <c r="V616"/>
  <c r="W616"/>
  <c r="X616"/>
  <c r="Y616"/>
  <c r="B617"/>
  <c r="C617"/>
  <c r="D617"/>
  <c r="E617"/>
  <c r="F617"/>
  <c r="G617"/>
  <c r="H617"/>
  <c r="I617"/>
  <c r="J617"/>
  <c r="K617"/>
  <c r="L617"/>
  <c r="M617"/>
  <c r="N617"/>
  <c r="O617"/>
  <c r="P617"/>
  <c r="Q617"/>
  <c r="R617"/>
  <c r="S617"/>
  <c r="T617"/>
  <c r="U617"/>
  <c r="V617"/>
  <c r="W617"/>
  <c r="X617"/>
  <c r="Y617"/>
  <c r="B618"/>
  <c r="C618"/>
  <c r="D618"/>
  <c r="E618"/>
  <c r="F618"/>
  <c r="G618"/>
  <c r="H618"/>
  <c r="I618"/>
  <c r="J618"/>
  <c r="K618"/>
  <c r="L618"/>
  <c r="M618"/>
  <c r="N618"/>
  <c r="O618"/>
  <c r="P618"/>
  <c r="Q618"/>
  <c r="R618"/>
  <c r="S618"/>
  <c r="T618"/>
  <c r="U618"/>
  <c r="V618"/>
  <c r="W618"/>
  <c r="X618"/>
  <c r="Y618"/>
  <c r="B619"/>
  <c r="C619"/>
  <c r="D619"/>
  <c r="E619"/>
  <c r="F619"/>
  <c r="G619"/>
  <c r="H619"/>
  <c r="I619"/>
  <c r="J619"/>
  <c r="K619"/>
  <c r="L619"/>
  <c r="M619"/>
  <c r="N619"/>
  <c r="O619"/>
  <c r="P619"/>
  <c r="Q619"/>
  <c r="R619"/>
  <c r="S619"/>
  <c r="T619"/>
  <c r="U619"/>
  <c r="V619"/>
  <c r="W619"/>
  <c r="X619"/>
  <c r="Y619"/>
  <c r="B620"/>
  <c r="C620"/>
  <c r="D620"/>
  <c r="E620"/>
  <c r="F620"/>
  <c r="G620"/>
  <c r="H620"/>
  <c r="I620"/>
  <c r="J620"/>
  <c r="K620"/>
  <c r="L620"/>
  <c r="M620"/>
  <c r="N620"/>
  <c r="O620"/>
  <c r="P620"/>
  <c r="Q620"/>
  <c r="R620"/>
  <c r="S620"/>
  <c r="T620"/>
  <c r="U620"/>
  <c r="V620"/>
  <c r="W620"/>
  <c r="X620"/>
  <c r="Y620"/>
  <c r="B621"/>
  <c r="C621"/>
  <c r="D621"/>
  <c r="E621"/>
  <c r="F621"/>
  <c r="G621"/>
  <c r="H621"/>
  <c r="I621"/>
  <c r="J621"/>
  <c r="K621"/>
  <c r="L621"/>
  <c r="M621"/>
  <c r="N621"/>
  <c r="O621"/>
  <c r="P621"/>
  <c r="Q621"/>
  <c r="R621"/>
  <c r="S621"/>
  <c r="T621"/>
  <c r="U621"/>
  <c r="V621"/>
  <c r="W621"/>
  <c r="X621"/>
  <c r="Y621"/>
  <c r="B622"/>
  <c r="C622"/>
  <c r="D622"/>
  <c r="E622"/>
  <c r="F622"/>
  <c r="G622"/>
  <c r="H622"/>
  <c r="I622"/>
  <c r="J622"/>
  <c r="K622"/>
  <c r="L622"/>
  <c r="M622"/>
  <c r="N622"/>
  <c r="O622"/>
  <c r="P622"/>
  <c r="Q622"/>
  <c r="R622"/>
  <c r="S622"/>
  <c r="T622"/>
  <c r="U622"/>
  <c r="V622"/>
  <c r="W622"/>
  <c r="X622"/>
  <c r="Y622"/>
  <c r="B623"/>
  <c r="C623"/>
  <c r="D623"/>
  <c r="E623"/>
  <c r="F623"/>
  <c r="G623"/>
  <c r="H623"/>
  <c r="I623"/>
  <c r="J623"/>
  <c r="K623"/>
  <c r="L623"/>
  <c r="M623"/>
  <c r="N623"/>
  <c r="O623"/>
  <c r="P623"/>
  <c r="Q623"/>
  <c r="R623"/>
  <c r="S623"/>
  <c r="T623"/>
  <c r="U623"/>
  <c r="V623"/>
  <c r="W623"/>
  <c r="X623"/>
  <c r="Y623"/>
  <c r="B624"/>
  <c r="C624"/>
  <c r="D624"/>
  <c r="E624"/>
  <c r="F624"/>
  <c r="G624"/>
  <c r="H624"/>
  <c r="I624"/>
  <c r="J624"/>
  <c r="K624"/>
  <c r="L624"/>
  <c r="M624"/>
  <c r="N624"/>
  <c r="O624"/>
  <c r="P624"/>
  <c r="Q624"/>
  <c r="R624"/>
  <c r="S624"/>
  <c r="T624"/>
  <c r="U624"/>
  <c r="V624"/>
  <c r="W624"/>
  <c r="X624"/>
  <c r="Y624"/>
  <c r="B625"/>
  <c r="C625"/>
  <c r="D625"/>
  <c r="E625"/>
  <c r="F625"/>
  <c r="G625"/>
  <c r="H625"/>
  <c r="I625"/>
  <c r="J625"/>
  <c r="K625"/>
  <c r="L625"/>
  <c r="M625"/>
  <c r="N625"/>
  <c r="O625"/>
  <c r="P625"/>
  <c r="Q625"/>
  <c r="R625"/>
  <c r="S625"/>
  <c r="T625"/>
  <c r="U625"/>
  <c r="V625"/>
  <c r="W625"/>
  <c r="X625"/>
  <c r="Y625"/>
  <c r="B626"/>
  <c r="C626"/>
  <c r="D626"/>
  <c r="E626"/>
  <c r="F626"/>
  <c r="G626"/>
  <c r="H626"/>
  <c r="I626"/>
  <c r="J626"/>
  <c r="K626"/>
  <c r="L626"/>
  <c r="M626"/>
  <c r="N626"/>
  <c r="O626"/>
  <c r="P626"/>
  <c r="Q626"/>
  <c r="R626"/>
  <c r="S626"/>
  <c r="T626"/>
  <c r="U626"/>
  <c r="V626"/>
  <c r="W626"/>
  <c r="X626"/>
  <c r="Y626"/>
  <c r="B627"/>
  <c r="C627"/>
  <c r="D627"/>
  <c r="E627"/>
  <c r="F627"/>
  <c r="G627"/>
  <c r="H627"/>
  <c r="I627"/>
  <c r="J627"/>
  <c r="K627"/>
  <c r="L627"/>
  <c r="M627"/>
  <c r="N627"/>
  <c r="O627"/>
  <c r="P627"/>
  <c r="Q627"/>
  <c r="R627"/>
  <c r="S627"/>
  <c r="T627"/>
  <c r="U627"/>
  <c r="V627"/>
  <c r="W627"/>
  <c r="X627"/>
  <c r="Y627"/>
  <c r="B628"/>
  <c r="C628"/>
  <c r="D628"/>
  <c r="E628"/>
  <c r="F628"/>
  <c r="G628"/>
  <c r="H628"/>
  <c r="I628"/>
  <c r="J628"/>
  <c r="K628"/>
  <c r="L628"/>
  <c r="M628"/>
  <c r="N628"/>
  <c r="O628"/>
  <c r="P628"/>
  <c r="Q628"/>
  <c r="R628"/>
  <c r="S628"/>
  <c r="T628"/>
  <c r="U628"/>
  <c r="V628"/>
  <c r="W628"/>
  <c r="X628"/>
  <c r="Y628"/>
  <c r="B629"/>
  <c r="C629"/>
  <c r="D629"/>
  <c r="E629"/>
  <c r="F629"/>
  <c r="G629"/>
  <c r="H629"/>
  <c r="I629"/>
  <c r="J629"/>
  <c r="K629"/>
  <c r="L629"/>
  <c r="M629"/>
  <c r="N629"/>
  <c r="O629"/>
  <c r="P629"/>
  <c r="Q629"/>
  <c r="R629"/>
  <c r="S629"/>
  <c r="T629"/>
  <c r="U629"/>
  <c r="V629"/>
  <c r="W629"/>
  <c r="X629"/>
  <c r="Y629"/>
  <c r="B630"/>
  <c r="C630"/>
  <c r="D630"/>
  <c r="E630"/>
  <c r="F630"/>
  <c r="G630"/>
  <c r="H630"/>
  <c r="I630"/>
  <c r="J630"/>
  <c r="K630"/>
  <c r="L630"/>
  <c r="M630"/>
  <c r="N630"/>
  <c r="O630"/>
  <c r="P630"/>
  <c r="Q630"/>
  <c r="R630"/>
  <c r="S630"/>
  <c r="T630"/>
  <c r="U630"/>
  <c r="V630"/>
  <c r="W630"/>
  <c r="X630"/>
  <c r="Y630"/>
  <c r="B631"/>
  <c r="C631"/>
  <c r="D631"/>
  <c r="E631"/>
  <c r="F631"/>
  <c r="G631"/>
  <c r="H631"/>
  <c r="I631"/>
  <c r="J631"/>
  <c r="K631"/>
  <c r="L631"/>
  <c r="M631"/>
  <c r="N631"/>
  <c r="O631"/>
  <c r="P631"/>
  <c r="Q631"/>
  <c r="R631"/>
  <c r="S631"/>
  <c r="T631"/>
  <c r="U631"/>
  <c r="V631"/>
  <c r="W631"/>
  <c r="X631"/>
  <c r="Y631"/>
  <c r="B632"/>
  <c r="C632"/>
  <c r="D632"/>
  <c r="E632"/>
  <c r="F632"/>
  <c r="G632"/>
  <c r="H632"/>
  <c r="I632"/>
  <c r="J632"/>
  <c r="K632"/>
  <c r="L632"/>
  <c r="M632"/>
  <c r="N632"/>
  <c r="O632"/>
  <c r="P632"/>
  <c r="Q632"/>
  <c r="R632"/>
  <c r="S632"/>
  <c r="T632"/>
  <c r="U632"/>
  <c r="V632"/>
  <c r="W632"/>
  <c r="X632"/>
  <c r="Y632"/>
  <c r="B633"/>
  <c r="C633"/>
  <c r="D633"/>
  <c r="E633"/>
  <c r="F633"/>
  <c r="G633"/>
  <c r="H633"/>
  <c r="I633"/>
  <c r="J633"/>
  <c r="K633"/>
  <c r="L633"/>
  <c r="M633"/>
  <c r="N633"/>
  <c r="O633"/>
  <c r="P633"/>
  <c r="Q633"/>
  <c r="R633"/>
  <c r="S633"/>
  <c r="T633"/>
  <c r="U633"/>
  <c r="V633"/>
  <c r="W633"/>
  <c r="X633"/>
  <c r="Y633"/>
  <c r="B634"/>
  <c r="C634"/>
  <c r="D634"/>
  <c r="E634"/>
  <c r="F634"/>
  <c r="G634"/>
  <c r="H634"/>
  <c r="I634"/>
  <c r="J634"/>
  <c r="K634"/>
  <c r="L634"/>
  <c r="M634"/>
  <c r="N634"/>
  <c r="O634"/>
  <c r="P634"/>
  <c r="Q634"/>
  <c r="R634"/>
  <c r="S634"/>
  <c r="T634"/>
  <c r="U634"/>
  <c r="V634"/>
  <c r="W634"/>
  <c r="X634"/>
  <c r="Y634"/>
  <c r="B635"/>
  <c r="C635"/>
  <c r="D635"/>
  <c r="E635"/>
  <c r="F635"/>
  <c r="G635"/>
  <c r="H635"/>
  <c r="I635"/>
  <c r="J635"/>
  <c r="K635"/>
  <c r="L635"/>
  <c r="M635"/>
  <c r="N635"/>
  <c r="O635"/>
  <c r="P635"/>
  <c r="Q635"/>
  <c r="R635"/>
  <c r="S635"/>
  <c r="T635"/>
  <c r="U635"/>
  <c r="V635"/>
  <c r="W635"/>
  <c r="X635"/>
  <c r="Y635"/>
  <c r="B636"/>
  <c r="C636"/>
  <c r="D636"/>
  <c r="E636"/>
  <c r="F636"/>
  <c r="G636"/>
  <c r="H636"/>
  <c r="I636"/>
  <c r="J636"/>
  <c r="K636"/>
  <c r="L636"/>
  <c r="M636"/>
  <c r="N636"/>
  <c r="O636"/>
  <c r="P636"/>
  <c r="Q636"/>
  <c r="R636"/>
  <c r="S636"/>
  <c r="T636"/>
  <c r="U636"/>
  <c r="V636"/>
  <c r="W636"/>
  <c r="X636"/>
  <c r="Y636"/>
  <c r="B637"/>
  <c r="C637"/>
  <c r="D637"/>
  <c r="E637"/>
  <c r="F637"/>
  <c r="G637"/>
  <c r="H637"/>
  <c r="I637"/>
  <c r="J637"/>
  <c r="K637"/>
  <c r="L637"/>
  <c r="M637"/>
  <c r="N637"/>
  <c r="O637"/>
  <c r="P637"/>
  <c r="Q637"/>
  <c r="R637"/>
  <c r="S637"/>
  <c r="T637"/>
  <c r="U637"/>
  <c r="V637"/>
  <c r="W637"/>
  <c r="X637"/>
  <c r="Y637"/>
  <c r="B638"/>
  <c r="C638"/>
  <c r="D638"/>
  <c r="E638"/>
  <c r="F638"/>
  <c r="G638"/>
  <c r="H638"/>
  <c r="I638"/>
  <c r="J638"/>
  <c r="K638"/>
  <c r="L638"/>
  <c r="M638"/>
  <c r="N638"/>
  <c r="O638"/>
  <c r="P638"/>
  <c r="Q638"/>
  <c r="R638"/>
  <c r="S638"/>
  <c r="T638"/>
  <c r="U638"/>
  <c r="V638"/>
  <c r="W638"/>
  <c r="X638"/>
  <c r="Y638"/>
  <c r="AA639"/>
  <c r="B644"/>
  <c r="C644"/>
  <c r="D644"/>
  <c r="E644"/>
  <c r="F644"/>
  <c r="G644"/>
  <c r="H644"/>
  <c r="I644"/>
  <c r="J644"/>
  <c r="K644"/>
  <c r="L644"/>
  <c r="M644"/>
  <c r="N644"/>
  <c r="O644"/>
  <c r="P644"/>
  <c r="Q644"/>
  <c r="R644"/>
  <c r="S644"/>
  <c r="T644"/>
  <c r="U644"/>
  <c r="V644"/>
  <c r="W644"/>
  <c r="X644"/>
  <c r="Y644"/>
  <c r="B645"/>
  <c r="C645"/>
  <c r="D645"/>
  <c r="E645"/>
  <c r="F645"/>
  <c r="G645"/>
  <c r="H645"/>
  <c r="I645"/>
  <c r="J645"/>
  <c r="K645"/>
  <c r="L645"/>
  <c r="M645"/>
  <c r="N645"/>
  <c r="O645"/>
  <c r="P645"/>
  <c r="Q645"/>
  <c r="R645"/>
  <c r="S645"/>
  <c r="T645"/>
  <c r="U645"/>
  <c r="V645"/>
  <c r="W645"/>
  <c r="X645"/>
  <c r="Y645"/>
  <c r="B646"/>
  <c r="C646"/>
  <c r="D646"/>
  <c r="E646"/>
  <c r="F646"/>
  <c r="G646"/>
  <c r="H646"/>
  <c r="I646"/>
  <c r="J646"/>
  <c r="K646"/>
  <c r="L646"/>
  <c r="M646"/>
  <c r="N646"/>
  <c r="O646"/>
  <c r="P646"/>
  <c r="Q646"/>
  <c r="R646"/>
  <c r="S646"/>
  <c r="T646"/>
  <c r="U646"/>
  <c r="V646"/>
  <c r="W646"/>
  <c r="X646"/>
  <c r="Y646"/>
  <c r="B647"/>
  <c r="C647"/>
  <c r="D647"/>
  <c r="E647"/>
  <c r="F647"/>
  <c r="G647"/>
  <c r="H647"/>
  <c r="I647"/>
  <c r="J647"/>
  <c r="K647"/>
  <c r="L647"/>
  <c r="M647"/>
  <c r="N647"/>
  <c r="O647"/>
  <c r="P647"/>
  <c r="Q647"/>
  <c r="R647"/>
  <c r="S647"/>
  <c r="T647"/>
  <c r="U647"/>
  <c r="V647"/>
  <c r="W647"/>
  <c r="X647"/>
  <c r="Y647"/>
  <c r="B648"/>
  <c r="C648"/>
  <c r="D648"/>
  <c r="E648"/>
  <c r="F648"/>
  <c r="G648"/>
  <c r="H648"/>
  <c r="I648"/>
  <c r="J648"/>
  <c r="K648"/>
  <c r="L648"/>
  <c r="M648"/>
  <c r="N648"/>
  <c r="O648"/>
  <c r="P648"/>
  <c r="Q648"/>
  <c r="R648"/>
  <c r="S648"/>
  <c r="T648"/>
  <c r="U648"/>
  <c r="V648"/>
  <c r="W648"/>
  <c r="X648"/>
  <c r="Y648"/>
  <c r="B649"/>
  <c r="C649"/>
  <c r="D649"/>
  <c r="E649"/>
  <c r="F649"/>
  <c r="G649"/>
  <c r="H649"/>
  <c r="I649"/>
  <c r="J649"/>
  <c r="K649"/>
  <c r="L649"/>
  <c r="M649"/>
  <c r="N649"/>
  <c r="O649"/>
  <c r="P649"/>
  <c r="Q649"/>
  <c r="R649"/>
  <c r="S649"/>
  <c r="T649"/>
  <c r="U649"/>
  <c r="V649"/>
  <c r="W649"/>
  <c r="X649"/>
  <c r="Y649"/>
  <c r="B650"/>
  <c r="C650"/>
  <c r="D650"/>
  <c r="E650"/>
  <c r="F650"/>
  <c r="G650"/>
  <c r="H650"/>
  <c r="I650"/>
  <c r="J650"/>
  <c r="K650"/>
  <c r="L650"/>
  <c r="M650"/>
  <c r="N650"/>
  <c r="O650"/>
  <c r="P650"/>
  <c r="Q650"/>
  <c r="R650"/>
  <c r="S650"/>
  <c r="T650"/>
  <c r="U650"/>
  <c r="V650"/>
  <c r="W650"/>
  <c r="X650"/>
  <c r="Y650"/>
  <c r="B651"/>
  <c r="C651"/>
  <c r="D651"/>
  <c r="E651"/>
  <c r="F651"/>
  <c r="G651"/>
  <c r="H651"/>
  <c r="I651"/>
  <c r="J651"/>
  <c r="K651"/>
  <c r="L651"/>
  <c r="M651"/>
  <c r="N651"/>
  <c r="O651"/>
  <c r="P651"/>
  <c r="Q651"/>
  <c r="R651"/>
  <c r="S651"/>
  <c r="T651"/>
  <c r="U651"/>
  <c r="V651"/>
  <c r="W651"/>
  <c r="X651"/>
  <c r="Y651"/>
  <c r="B652"/>
  <c r="C652"/>
  <c r="D652"/>
  <c r="E652"/>
  <c r="F652"/>
  <c r="G652"/>
  <c r="H652"/>
  <c r="I652"/>
  <c r="J652"/>
  <c r="K652"/>
  <c r="L652"/>
  <c r="M652"/>
  <c r="N652"/>
  <c r="O652"/>
  <c r="P652"/>
  <c r="Q652"/>
  <c r="R652"/>
  <c r="S652"/>
  <c r="T652"/>
  <c r="U652"/>
  <c r="V652"/>
  <c r="W652"/>
  <c r="X652"/>
  <c r="Y652"/>
  <c r="B653"/>
  <c r="C653"/>
  <c r="D653"/>
  <c r="E653"/>
  <c r="F653"/>
  <c r="G653"/>
  <c r="H653"/>
  <c r="I653"/>
  <c r="J653"/>
  <c r="K653"/>
  <c r="L653"/>
  <c r="M653"/>
  <c r="N653"/>
  <c r="O653"/>
  <c r="P653"/>
  <c r="Q653"/>
  <c r="R653"/>
  <c r="S653"/>
  <c r="T653"/>
  <c r="U653"/>
  <c r="V653"/>
  <c r="W653"/>
  <c r="X653"/>
  <c r="Y653"/>
  <c r="B654"/>
  <c r="C654"/>
  <c r="D654"/>
  <c r="E654"/>
  <c r="F654"/>
  <c r="G654"/>
  <c r="H654"/>
  <c r="I654"/>
  <c r="J654"/>
  <c r="K654"/>
  <c r="L654"/>
  <c r="M654"/>
  <c r="N654"/>
  <c r="O654"/>
  <c r="P654"/>
  <c r="Q654"/>
  <c r="R654"/>
  <c r="S654"/>
  <c r="T654"/>
  <c r="U654"/>
  <c r="V654"/>
  <c r="W654"/>
  <c r="X654"/>
  <c r="Y654"/>
  <c r="B655"/>
  <c r="C655"/>
  <c r="D655"/>
  <c r="E655"/>
  <c r="F655"/>
  <c r="G655"/>
  <c r="H655"/>
  <c r="I655"/>
  <c r="J655"/>
  <c r="K655"/>
  <c r="L655"/>
  <c r="M655"/>
  <c r="N655"/>
  <c r="O655"/>
  <c r="P655"/>
  <c r="Q655"/>
  <c r="R655"/>
  <c r="S655"/>
  <c r="T655"/>
  <c r="U655"/>
  <c r="V655"/>
  <c r="W655"/>
  <c r="X655"/>
  <c r="Y655"/>
  <c r="B656"/>
  <c r="C656"/>
  <c r="D656"/>
  <c r="E656"/>
  <c r="F656"/>
  <c r="G656"/>
  <c r="H656"/>
  <c r="I656"/>
  <c r="J656"/>
  <c r="K656"/>
  <c r="L656"/>
  <c r="M656"/>
  <c r="N656"/>
  <c r="O656"/>
  <c r="P656"/>
  <c r="Q656"/>
  <c r="R656"/>
  <c r="S656"/>
  <c r="T656"/>
  <c r="U656"/>
  <c r="V656"/>
  <c r="W656"/>
  <c r="X656"/>
  <c r="Y656"/>
  <c r="B657"/>
  <c r="C657"/>
  <c r="D657"/>
  <c r="E657"/>
  <c r="F657"/>
  <c r="G657"/>
  <c r="H657"/>
  <c r="I657"/>
  <c r="J657"/>
  <c r="K657"/>
  <c r="L657"/>
  <c r="M657"/>
  <c r="N657"/>
  <c r="O657"/>
  <c r="P657"/>
  <c r="Q657"/>
  <c r="R657"/>
  <c r="S657"/>
  <c r="T657"/>
  <c r="U657"/>
  <c r="V657"/>
  <c r="W657"/>
  <c r="X657"/>
  <c r="Y657"/>
  <c r="B658"/>
  <c r="C658"/>
  <c r="D658"/>
  <c r="E658"/>
  <c r="F658"/>
  <c r="G658"/>
  <c r="H658"/>
  <c r="I658"/>
  <c r="J658"/>
  <c r="K658"/>
  <c r="L658"/>
  <c r="M658"/>
  <c r="N658"/>
  <c r="O658"/>
  <c r="P658"/>
  <c r="Q658"/>
  <c r="R658"/>
  <c r="S658"/>
  <c r="T658"/>
  <c r="U658"/>
  <c r="V658"/>
  <c r="W658"/>
  <c r="X658"/>
  <c r="Y658"/>
  <c r="B659"/>
  <c r="C659"/>
  <c r="D659"/>
  <c r="E659"/>
  <c r="F659"/>
  <c r="G659"/>
  <c r="H659"/>
  <c r="I659"/>
  <c r="J659"/>
  <c r="K659"/>
  <c r="L659"/>
  <c r="M659"/>
  <c r="N659"/>
  <c r="O659"/>
  <c r="P659"/>
  <c r="Q659"/>
  <c r="R659"/>
  <c r="S659"/>
  <c r="T659"/>
  <c r="U659"/>
  <c r="V659"/>
  <c r="W659"/>
  <c r="X659"/>
  <c r="Y659"/>
  <c r="B660"/>
  <c r="C660"/>
  <c r="D660"/>
  <c r="E660"/>
  <c r="F660"/>
  <c r="G660"/>
  <c r="H660"/>
  <c r="I660"/>
  <c r="J660"/>
  <c r="K660"/>
  <c r="L660"/>
  <c r="M660"/>
  <c r="N660"/>
  <c r="O660"/>
  <c r="P660"/>
  <c r="Q660"/>
  <c r="R660"/>
  <c r="S660"/>
  <c r="T660"/>
  <c r="U660"/>
  <c r="V660"/>
  <c r="W660"/>
  <c r="X660"/>
  <c r="Y660"/>
  <c r="B661"/>
  <c r="C661"/>
  <c r="D661"/>
  <c r="E661"/>
  <c r="F661"/>
  <c r="G661"/>
  <c r="H661"/>
  <c r="I661"/>
  <c r="J661"/>
  <c r="K661"/>
  <c r="L661"/>
  <c r="M661"/>
  <c r="N661"/>
  <c r="O661"/>
  <c r="P661"/>
  <c r="Q661"/>
  <c r="R661"/>
  <c r="S661"/>
  <c r="T661"/>
  <c r="U661"/>
  <c r="V661"/>
  <c r="W661"/>
  <c r="X661"/>
  <c r="Y661"/>
  <c r="B662"/>
  <c r="C662"/>
  <c r="D662"/>
  <c r="E662"/>
  <c r="F662"/>
  <c r="G662"/>
  <c r="H662"/>
  <c r="I662"/>
  <c r="J662"/>
  <c r="K662"/>
  <c r="L662"/>
  <c r="M662"/>
  <c r="N662"/>
  <c r="O662"/>
  <c r="P662"/>
  <c r="Q662"/>
  <c r="R662"/>
  <c r="S662"/>
  <c r="T662"/>
  <c r="U662"/>
  <c r="V662"/>
  <c r="W662"/>
  <c r="X662"/>
  <c r="Y662"/>
  <c r="B663"/>
  <c r="C663"/>
  <c r="D663"/>
  <c r="E663"/>
  <c r="F663"/>
  <c r="G663"/>
  <c r="H663"/>
  <c r="I663"/>
  <c r="J663"/>
  <c r="K663"/>
  <c r="L663"/>
  <c r="M663"/>
  <c r="N663"/>
  <c r="O663"/>
  <c r="P663"/>
  <c r="Q663"/>
  <c r="R663"/>
  <c r="S663"/>
  <c r="T663"/>
  <c r="U663"/>
  <c r="V663"/>
  <c r="W663"/>
  <c r="X663"/>
  <c r="Y663"/>
  <c r="B664"/>
  <c r="C664"/>
  <c r="D664"/>
  <c r="E664"/>
  <c r="F664"/>
  <c r="G664"/>
  <c r="H664"/>
  <c r="I664"/>
  <c r="J664"/>
  <c r="K664"/>
  <c r="L664"/>
  <c r="M664"/>
  <c r="N664"/>
  <c r="O664"/>
  <c r="P664"/>
  <c r="Q664"/>
  <c r="R664"/>
  <c r="S664"/>
  <c r="T664"/>
  <c r="U664"/>
  <c r="V664"/>
  <c r="W664"/>
  <c r="X664"/>
  <c r="Y664"/>
  <c r="B665"/>
  <c r="C665"/>
  <c r="D665"/>
  <c r="E665"/>
  <c r="F665"/>
  <c r="G665"/>
  <c r="H665"/>
  <c r="I665"/>
  <c r="J665"/>
  <c r="K665"/>
  <c r="L665"/>
  <c r="M665"/>
  <c r="N665"/>
  <c r="O665"/>
  <c r="P665"/>
  <c r="Q665"/>
  <c r="R665"/>
  <c r="S665"/>
  <c r="T665"/>
  <c r="U665"/>
  <c r="V665"/>
  <c r="W665"/>
  <c r="X665"/>
  <c r="Y665"/>
  <c r="B666"/>
  <c r="C666"/>
  <c r="D666"/>
  <c r="E666"/>
  <c r="F666"/>
  <c r="G666"/>
  <c r="H666"/>
  <c r="I666"/>
  <c r="J666"/>
  <c r="K666"/>
  <c r="L666"/>
  <c r="M666"/>
  <c r="N666"/>
  <c r="O666"/>
  <c r="P666"/>
  <c r="Q666"/>
  <c r="R666"/>
  <c r="S666"/>
  <c r="T666"/>
  <c r="U666"/>
  <c r="V666"/>
  <c r="W666"/>
  <c r="X666"/>
  <c r="Y666"/>
  <c r="B667"/>
  <c r="C667"/>
  <c r="D667"/>
  <c r="E667"/>
  <c r="F667"/>
  <c r="G667"/>
  <c r="H667"/>
  <c r="I667"/>
  <c r="J667"/>
  <c r="K667"/>
  <c r="L667"/>
  <c r="M667"/>
  <c r="N667"/>
  <c r="O667"/>
  <c r="P667"/>
  <c r="Q667"/>
  <c r="R667"/>
  <c r="S667"/>
  <c r="T667"/>
  <c r="U667"/>
  <c r="V667"/>
  <c r="W667"/>
  <c r="X667"/>
  <c r="Y667"/>
  <c r="B668"/>
  <c r="C668"/>
  <c r="D668"/>
  <c r="E668"/>
  <c r="F668"/>
  <c r="G668"/>
  <c r="H668"/>
  <c r="I668"/>
  <c r="J668"/>
  <c r="K668"/>
  <c r="L668"/>
  <c r="M668"/>
  <c r="N668"/>
  <c r="O668"/>
  <c r="P668"/>
  <c r="Q668"/>
  <c r="R668"/>
  <c r="S668"/>
  <c r="T668"/>
  <c r="U668"/>
  <c r="V668"/>
  <c r="W668"/>
  <c r="X668"/>
  <c r="Y668"/>
  <c r="B669"/>
  <c r="C669"/>
  <c r="D669"/>
  <c r="E669"/>
  <c r="F669"/>
  <c r="G669"/>
  <c r="H669"/>
  <c r="I669"/>
  <c r="J669"/>
  <c r="K669"/>
  <c r="L669"/>
  <c r="M669"/>
  <c r="N669"/>
  <c r="O669"/>
  <c r="P669"/>
  <c r="Q669"/>
  <c r="R669"/>
  <c r="S669"/>
  <c r="T669"/>
  <c r="U669"/>
  <c r="V669"/>
  <c r="W669"/>
  <c r="X669"/>
  <c r="Y669"/>
  <c r="B670"/>
  <c r="C670"/>
  <c r="D670"/>
  <c r="E670"/>
  <c r="F670"/>
  <c r="G670"/>
  <c r="H670"/>
  <c r="I670"/>
  <c r="J670"/>
  <c r="K670"/>
  <c r="L670"/>
  <c r="M670"/>
  <c r="N670"/>
  <c r="O670"/>
  <c r="P670"/>
  <c r="Q670"/>
  <c r="R670"/>
  <c r="S670"/>
  <c r="T670"/>
  <c r="U670"/>
  <c r="V670"/>
  <c r="W670"/>
  <c r="X670"/>
  <c r="Y670"/>
  <c r="B671"/>
  <c r="C671"/>
  <c r="D671"/>
  <c r="E671"/>
  <c r="F671"/>
  <c r="G671"/>
  <c r="H671"/>
  <c r="I671"/>
  <c r="J671"/>
  <c r="K671"/>
  <c r="L671"/>
  <c r="M671"/>
  <c r="N671"/>
  <c r="O671"/>
  <c r="P671"/>
  <c r="Q671"/>
  <c r="R671"/>
  <c r="S671"/>
  <c r="T671"/>
  <c r="U671"/>
  <c r="V671"/>
  <c r="W671"/>
  <c r="X671"/>
  <c r="Y671"/>
  <c r="B672"/>
  <c r="C672"/>
  <c r="D672"/>
  <c r="E672"/>
  <c r="F672"/>
  <c r="G672"/>
  <c r="H672"/>
  <c r="I672"/>
  <c r="J672"/>
  <c r="K672"/>
  <c r="L672"/>
  <c r="M672"/>
  <c r="N672"/>
  <c r="O672"/>
  <c r="P672"/>
  <c r="Q672"/>
  <c r="R672"/>
  <c r="S672"/>
  <c r="T672"/>
  <c r="U672"/>
  <c r="V672"/>
  <c r="W672"/>
  <c r="X672"/>
  <c r="Y672"/>
  <c r="B673"/>
  <c r="C673"/>
  <c r="D673"/>
  <c r="E673"/>
  <c r="F673"/>
  <c r="G673"/>
  <c r="H673"/>
  <c r="I673"/>
  <c r="J673"/>
  <c r="K673"/>
  <c r="L673"/>
  <c r="M673"/>
  <c r="N673"/>
  <c r="O673"/>
  <c r="P673"/>
  <c r="Q673"/>
  <c r="R673"/>
  <c r="S673"/>
  <c r="T673"/>
  <c r="U673"/>
  <c r="V673"/>
  <c r="W673"/>
  <c r="X673"/>
  <c r="Y673"/>
  <c r="B674"/>
  <c r="C674"/>
  <c r="D674"/>
  <c r="E674"/>
  <c r="F674"/>
  <c r="G674"/>
  <c r="H674"/>
  <c r="I674"/>
  <c r="J674"/>
  <c r="K674"/>
  <c r="L674"/>
  <c r="M674"/>
  <c r="N674"/>
  <c r="O674"/>
  <c r="P674"/>
  <c r="Q674"/>
  <c r="R674"/>
  <c r="S674"/>
  <c r="T674"/>
  <c r="U674"/>
  <c r="V674"/>
  <c r="W674"/>
  <c r="X674"/>
  <c r="Y674"/>
  <c r="F681"/>
  <c r="A2" i="10"/>
  <c r="J9"/>
  <c r="P9"/>
  <c r="P21" s="1"/>
  <c r="P34" s="1"/>
  <c r="P44" s="1"/>
  <c r="F12"/>
  <c r="J21"/>
  <c r="J34" s="1"/>
  <c r="J44" s="1"/>
  <c r="B11" i="15"/>
  <c r="C12"/>
  <c r="B12"/>
  <c r="D12"/>
  <c r="D11" i="9"/>
  <c r="E11"/>
  <c r="F11"/>
  <c r="G11"/>
  <c r="H11"/>
  <c r="J16"/>
  <c r="P16"/>
  <c r="G19"/>
  <c r="H19"/>
  <c r="H23"/>
  <c r="E19"/>
  <c r="G12" i="10"/>
  <c r="X537" i="7"/>
  <c r="T537"/>
  <c r="P537"/>
  <c r="L537"/>
  <c r="H537"/>
  <c r="D537"/>
  <c r="AY225" i="8"/>
  <c r="AY261"/>
  <c r="AY317"/>
  <c r="AY353"/>
  <c r="AY389"/>
  <c r="AY425"/>
  <c r="AY461"/>
  <c r="AY497"/>
  <c r="E14" i="10"/>
  <c r="Y537" i="7"/>
  <c r="U537"/>
  <c r="Q537"/>
  <c r="M537"/>
  <c r="I537"/>
  <c r="E537"/>
  <c r="AA725" i="6"/>
  <c r="V42"/>
  <c r="R42"/>
  <c r="N42"/>
  <c r="J42"/>
  <c r="F42"/>
  <c r="B42"/>
  <c r="W42"/>
  <c r="S42"/>
  <c r="O42"/>
  <c r="K42"/>
  <c r="G42"/>
  <c r="AY625" i="8"/>
  <c r="AY661"/>
  <c r="AY697"/>
  <c r="AY733"/>
  <c r="AY769"/>
  <c r="AY805"/>
  <c r="AY841"/>
  <c r="AY877"/>
  <c r="AY533"/>
  <c r="AY569"/>
  <c r="D37" i="10"/>
  <c r="E47"/>
  <c r="Y42" i="6"/>
  <c r="Q42"/>
  <c r="I42"/>
  <c r="T42"/>
  <c r="L42"/>
  <c r="D42"/>
  <c r="C42"/>
  <c r="U42"/>
  <c r="M42"/>
  <c r="E42"/>
  <c r="X42"/>
  <c r="P42"/>
  <c r="J538" i="7"/>
  <c r="W538"/>
  <c r="G538"/>
  <c r="N538"/>
  <c r="K538"/>
  <c r="D538"/>
  <c r="I538"/>
  <c r="L538"/>
  <c r="Q538"/>
  <c r="T538"/>
  <c r="Y538"/>
  <c r="R538"/>
  <c r="B538"/>
  <c r="O538"/>
  <c r="V538"/>
  <c r="F538"/>
  <c r="S538"/>
  <c r="C538"/>
  <c r="V537"/>
  <c r="S537"/>
  <c r="N537"/>
  <c r="K537"/>
  <c r="F537"/>
  <c r="X536"/>
  <c r="V536"/>
  <c r="T536"/>
  <c r="R536"/>
  <c r="P536"/>
  <c r="N536"/>
  <c r="L536"/>
  <c r="J536"/>
  <c r="H536"/>
  <c r="F536"/>
  <c r="D536"/>
  <c r="M314"/>
  <c r="R313"/>
  <c r="F313"/>
  <c r="B313"/>
  <c r="Q314"/>
  <c r="C312"/>
  <c r="G312"/>
  <c r="I312"/>
  <c r="K312"/>
  <c r="M312"/>
  <c r="O312"/>
  <c r="Q312"/>
  <c r="S312"/>
  <c r="U312"/>
  <c r="W312"/>
  <c r="Y312"/>
  <c r="E312"/>
  <c r="B312"/>
  <c r="W313"/>
  <c r="S313"/>
  <c r="O313"/>
  <c r="K313"/>
  <c r="G313"/>
  <c r="C313"/>
  <c r="W314"/>
  <c r="S314"/>
  <c r="O314"/>
  <c r="K314"/>
  <c r="G314"/>
  <c r="C314"/>
  <c r="X313"/>
  <c r="T313"/>
  <c r="P313"/>
  <c r="L313"/>
  <c r="H313"/>
  <c r="D313"/>
  <c r="Y313"/>
  <c r="U313"/>
  <c r="Q313"/>
  <c r="M313"/>
  <c r="I313"/>
  <c r="E313"/>
  <c r="V312"/>
  <c r="R312"/>
  <c r="N312"/>
  <c r="J312"/>
  <c r="F312"/>
  <c r="X310"/>
  <c r="V310"/>
  <c r="T310"/>
  <c r="R310"/>
  <c r="P310"/>
  <c r="N310"/>
  <c r="L310"/>
  <c r="J310"/>
  <c r="H310"/>
  <c r="F310"/>
  <c r="D310"/>
  <c r="E37" i="10"/>
  <c r="G37"/>
  <c r="H37"/>
  <c r="D13"/>
  <c r="E13"/>
  <c r="E38"/>
  <c r="G47"/>
  <c r="F47"/>
  <c r="H47"/>
  <c r="D47"/>
  <c r="E48"/>
  <c r="D12"/>
  <c r="F19" i="9"/>
  <c r="D19"/>
  <c r="F37" i="10"/>
  <c r="E12"/>
  <c r="H13"/>
  <c r="H12"/>
  <c r="Y539" i="7"/>
  <c r="I539"/>
  <c r="J539"/>
  <c r="N539"/>
  <c r="O539"/>
  <c r="P539"/>
  <c r="M539"/>
  <c r="R539"/>
  <c r="C539"/>
  <c r="W539"/>
  <c r="T539"/>
  <c r="D539"/>
  <c r="K539"/>
  <c r="Q539"/>
  <c r="V539"/>
  <c r="B539"/>
  <c r="G539"/>
  <c r="X539"/>
  <c r="H539"/>
  <c r="U539"/>
  <c r="E539"/>
  <c r="F539"/>
  <c r="S539"/>
  <c r="L539"/>
  <c r="V313"/>
  <c r="B314"/>
  <c r="D314"/>
  <c r="F314"/>
  <c r="H314"/>
  <c r="J314"/>
  <c r="L314"/>
  <c r="N314"/>
  <c r="P314"/>
  <c r="R314"/>
  <c r="T314"/>
  <c r="V314"/>
  <c r="X314"/>
  <c r="N313"/>
  <c r="I314"/>
  <c r="Y314"/>
  <c r="J313"/>
  <c r="E314"/>
  <c r="U314"/>
  <c r="E25" i="10"/>
  <c r="D25"/>
  <c r="F25"/>
  <c r="G25"/>
  <c r="H25"/>
  <c r="D38"/>
  <c r="G13"/>
  <c r="F13"/>
  <c r="E24"/>
  <c r="D24"/>
  <c r="H24"/>
  <c r="F24"/>
  <c r="G24"/>
  <c r="E26"/>
  <c r="F26"/>
  <c r="G26"/>
  <c r="D26"/>
  <c r="H26"/>
  <c r="F38"/>
  <c r="S540" i="7"/>
  <c r="Q540"/>
  <c r="X540"/>
  <c r="Y540"/>
  <c r="D540"/>
  <c r="I540"/>
  <c r="W540"/>
  <c r="L540"/>
  <c r="C540"/>
  <c r="V540"/>
  <c r="H540"/>
  <c r="F540"/>
  <c r="R540"/>
  <c r="J540"/>
  <c r="U540"/>
  <c r="P540"/>
  <c r="G540"/>
  <c r="B540"/>
  <c r="M540"/>
  <c r="O540"/>
  <c r="N540"/>
  <c r="E540"/>
  <c r="T540"/>
  <c r="K540"/>
  <c r="L315"/>
  <c r="U315"/>
  <c r="E315"/>
  <c r="N315"/>
  <c r="O315"/>
  <c r="C315"/>
  <c r="P315"/>
  <c r="Y315"/>
  <c r="I315"/>
  <c r="R315"/>
  <c r="B315"/>
  <c r="S315"/>
  <c r="G315"/>
  <c r="T315"/>
  <c r="D315"/>
  <c r="M315"/>
  <c r="V315"/>
  <c r="F315"/>
  <c r="W315"/>
  <c r="X315"/>
  <c r="H315"/>
  <c r="Q315"/>
  <c r="J315"/>
  <c r="K315"/>
  <c r="G38" i="10"/>
  <c r="H38"/>
  <c r="F14"/>
  <c r="H14"/>
  <c r="G14"/>
  <c r="D14"/>
  <c r="E541" i="7"/>
  <c r="W541"/>
  <c r="N541"/>
  <c r="C541"/>
  <c r="V541"/>
  <c r="Q541"/>
  <c r="M541"/>
  <c r="R541"/>
  <c r="K541"/>
  <c r="I541"/>
  <c r="L541"/>
  <c r="G541"/>
  <c r="H541"/>
  <c r="T541"/>
  <c r="F541"/>
  <c r="B541"/>
  <c r="U541"/>
  <c r="Y541"/>
  <c r="X541"/>
  <c r="S541"/>
  <c r="J541"/>
  <c r="D541"/>
  <c r="O541"/>
  <c r="P541"/>
  <c r="C316"/>
  <c r="E316"/>
  <c r="G316"/>
  <c r="I316"/>
  <c r="K316"/>
  <c r="M316"/>
  <c r="O316"/>
  <c r="Q316"/>
  <c r="S316"/>
  <c r="U316"/>
  <c r="W316"/>
  <c r="Y316"/>
  <c r="L316"/>
  <c r="V316"/>
  <c r="F316"/>
  <c r="P316"/>
  <c r="J316"/>
  <c r="T316"/>
  <c r="D316"/>
  <c r="X316"/>
  <c r="H316"/>
  <c r="R316"/>
  <c r="B316"/>
  <c r="N316"/>
  <c r="D48" i="10"/>
  <c r="H48"/>
  <c r="G48"/>
  <c r="F48"/>
  <c r="L542" i="7"/>
  <c r="C542"/>
  <c r="O542"/>
  <c r="H542"/>
  <c r="F542"/>
  <c r="R542"/>
  <c r="M542"/>
  <c r="B542"/>
  <c r="K542"/>
  <c r="V542"/>
  <c r="G542"/>
  <c r="P542"/>
  <c r="U542"/>
  <c r="W542"/>
  <c r="T542"/>
  <c r="Y542"/>
  <c r="J542"/>
  <c r="E542"/>
  <c r="S542"/>
  <c r="N542"/>
  <c r="I542"/>
  <c r="Q542"/>
  <c r="X542"/>
  <c r="D542"/>
  <c r="R317"/>
  <c r="B317"/>
  <c r="S317"/>
  <c r="C317"/>
  <c r="X317"/>
  <c r="H317"/>
  <c r="Q317"/>
  <c r="I317"/>
  <c r="V317"/>
  <c r="F317"/>
  <c r="W317"/>
  <c r="G317"/>
  <c r="L317"/>
  <c r="U317"/>
  <c r="E317"/>
  <c r="Y317"/>
  <c r="J317"/>
  <c r="K317"/>
  <c r="P317"/>
  <c r="N317"/>
  <c r="O317"/>
  <c r="T317"/>
  <c r="D317"/>
  <c r="M317"/>
  <c r="S543"/>
  <c r="U543"/>
  <c r="L543"/>
  <c r="B543"/>
  <c r="N543"/>
  <c r="W543"/>
  <c r="Y543"/>
  <c r="P543"/>
  <c r="E543"/>
  <c r="X543"/>
  <c r="R543"/>
  <c r="K543"/>
  <c r="C543"/>
  <c r="J543"/>
  <c r="I543"/>
  <c r="H543"/>
  <c r="T543"/>
  <c r="G543"/>
  <c r="V543"/>
  <c r="O543"/>
  <c r="Q543"/>
  <c r="F543"/>
  <c r="M543"/>
  <c r="D543"/>
  <c r="B318"/>
  <c r="D318"/>
  <c r="F318"/>
  <c r="H318"/>
  <c r="J318"/>
  <c r="L318"/>
  <c r="N318"/>
  <c r="P318"/>
  <c r="R318"/>
  <c r="T318"/>
  <c r="V318"/>
  <c r="X318"/>
  <c r="M318"/>
  <c r="O318"/>
  <c r="Q318"/>
  <c r="S318"/>
  <c r="C318"/>
  <c r="U318"/>
  <c r="E318"/>
  <c r="W318"/>
  <c r="G318"/>
  <c r="Y318"/>
  <c r="I318"/>
  <c r="K318"/>
  <c r="U544"/>
  <c r="P544"/>
  <c r="G544"/>
  <c r="O544"/>
  <c r="B544"/>
  <c r="E544"/>
  <c r="H544"/>
  <c r="T544"/>
  <c r="K544"/>
  <c r="J544"/>
  <c r="Q544"/>
  <c r="S544"/>
  <c r="V544"/>
  <c r="X544"/>
  <c r="F544"/>
  <c r="N544"/>
  <c r="W544"/>
  <c r="L544"/>
  <c r="C544"/>
  <c r="M544"/>
  <c r="R544"/>
  <c r="I544"/>
  <c r="Y544"/>
  <c r="D544"/>
  <c r="T319"/>
  <c r="D319"/>
  <c r="M319"/>
  <c r="V319"/>
  <c r="F319"/>
  <c r="W319"/>
  <c r="G319"/>
  <c r="X319"/>
  <c r="H319"/>
  <c r="Q319"/>
  <c r="J319"/>
  <c r="K319"/>
  <c r="L319"/>
  <c r="U319"/>
  <c r="E319"/>
  <c r="N319"/>
  <c r="O319"/>
  <c r="P319"/>
  <c r="Y319"/>
  <c r="I319"/>
  <c r="R319"/>
  <c r="B319"/>
  <c r="S319"/>
  <c r="C319"/>
  <c r="E545"/>
  <c r="D545"/>
  <c r="K545"/>
  <c r="B545"/>
  <c r="I545"/>
  <c r="X545"/>
  <c r="S545"/>
  <c r="J545"/>
  <c r="O545"/>
  <c r="Q545"/>
  <c r="P545"/>
  <c r="U545"/>
  <c r="W545"/>
  <c r="N545"/>
  <c r="C545"/>
  <c r="H545"/>
  <c r="V545"/>
  <c r="M545"/>
  <c r="Y545"/>
  <c r="L545"/>
  <c r="G545"/>
  <c r="F545"/>
  <c r="T545"/>
  <c r="R545"/>
  <c r="C320"/>
  <c r="E320"/>
  <c r="G320"/>
  <c r="I320"/>
  <c r="K320"/>
  <c r="M320"/>
  <c r="O320"/>
  <c r="Q320"/>
  <c r="S320"/>
  <c r="U320"/>
  <c r="W320"/>
  <c r="Y320"/>
  <c r="T320"/>
  <c r="D320"/>
  <c r="N320"/>
  <c r="F320"/>
  <c r="X320"/>
  <c r="H320"/>
  <c r="R320"/>
  <c r="B320"/>
  <c r="L320"/>
  <c r="P320"/>
  <c r="J320"/>
  <c r="V320"/>
  <c r="L546"/>
  <c r="Y546"/>
  <c r="J546"/>
  <c r="E546"/>
  <c r="V546"/>
  <c r="H546"/>
  <c r="F546"/>
  <c r="T546"/>
  <c r="G546"/>
  <c r="P546"/>
  <c r="S546"/>
  <c r="N546"/>
  <c r="I546"/>
  <c r="O546"/>
  <c r="X546"/>
  <c r="Q546"/>
  <c r="D546"/>
  <c r="R546"/>
  <c r="C546"/>
  <c r="K546"/>
  <c r="U546"/>
  <c r="W546"/>
  <c r="B546"/>
  <c r="M546"/>
  <c r="J321"/>
  <c r="K321"/>
  <c r="P321"/>
  <c r="Y321"/>
  <c r="I321"/>
  <c r="N321"/>
  <c r="O321"/>
  <c r="T321"/>
  <c r="D321"/>
  <c r="M321"/>
  <c r="Q321"/>
  <c r="R321"/>
  <c r="B321"/>
  <c r="S321"/>
  <c r="C321"/>
  <c r="X321"/>
  <c r="H321"/>
  <c r="V321"/>
  <c r="F321"/>
  <c r="W321"/>
  <c r="G321"/>
  <c r="L321"/>
  <c r="U321"/>
  <c r="E321"/>
  <c r="S547"/>
  <c r="J547"/>
  <c r="I547"/>
  <c r="F547"/>
  <c r="V547"/>
  <c r="H547"/>
  <c r="T547"/>
  <c r="M547"/>
  <c r="D547"/>
  <c r="W547"/>
  <c r="R547"/>
  <c r="C547"/>
  <c r="U547"/>
  <c r="L547"/>
  <c r="B547"/>
  <c r="N547"/>
  <c r="G547"/>
  <c r="Y547"/>
  <c r="P547"/>
  <c r="E547"/>
  <c r="Q547"/>
  <c r="X547"/>
  <c r="O547"/>
  <c r="K547"/>
  <c r="B322"/>
  <c r="D322"/>
  <c r="F322"/>
  <c r="H322"/>
  <c r="J322"/>
  <c r="L322"/>
  <c r="N322"/>
  <c r="P322"/>
  <c r="R322"/>
  <c r="T322"/>
  <c r="V322"/>
  <c r="X322"/>
  <c r="U322"/>
  <c r="E322"/>
  <c r="W322"/>
  <c r="G322"/>
  <c r="Y322"/>
  <c r="I322"/>
  <c r="K322"/>
  <c r="M322"/>
  <c r="O322"/>
  <c r="Q322"/>
  <c r="S322"/>
  <c r="C322"/>
  <c r="S548"/>
  <c r="F548"/>
  <c r="Y548"/>
  <c r="D548"/>
  <c r="B548"/>
  <c r="W548"/>
  <c r="L548"/>
  <c r="C548"/>
  <c r="X548"/>
  <c r="M548"/>
  <c r="R548"/>
  <c r="I548"/>
  <c r="J548"/>
  <c r="U548"/>
  <c r="P548"/>
  <c r="G548"/>
  <c r="H548"/>
  <c r="O548"/>
  <c r="V548"/>
  <c r="N548"/>
  <c r="E548"/>
  <c r="Q548"/>
  <c r="T548"/>
  <c r="K548"/>
  <c r="L323"/>
  <c r="U323"/>
  <c r="E323"/>
  <c r="N323"/>
  <c r="O323"/>
  <c r="W323"/>
  <c r="P323"/>
  <c r="Y323"/>
  <c r="I323"/>
  <c r="R323"/>
  <c r="B323"/>
  <c r="S323"/>
  <c r="C323"/>
  <c r="T323"/>
  <c r="D323"/>
  <c r="M323"/>
  <c r="V323"/>
  <c r="F323"/>
  <c r="G323"/>
  <c r="X323"/>
  <c r="H323"/>
  <c r="Q323"/>
  <c r="J323"/>
  <c r="K323"/>
  <c r="E549"/>
  <c r="W549"/>
  <c r="N549"/>
  <c r="C549"/>
  <c r="D549"/>
  <c r="O549"/>
  <c r="V549"/>
  <c r="T549"/>
  <c r="M549"/>
  <c r="R549"/>
  <c r="B549"/>
  <c r="I549"/>
  <c r="L549"/>
  <c r="G549"/>
  <c r="F549"/>
  <c r="U549"/>
  <c r="X549"/>
  <c r="K549"/>
  <c r="Y549"/>
  <c r="S549"/>
  <c r="J549"/>
  <c r="H549"/>
  <c r="Q549"/>
  <c r="P549"/>
  <c r="C324"/>
  <c r="E324"/>
  <c r="G324"/>
  <c r="I324"/>
  <c r="K324"/>
  <c r="M324"/>
  <c r="O324"/>
  <c r="Q324"/>
  <c r="S324"/>
  <c r="U324"/>
  <c r="W324"/>
  <c r="Y324"/>
  <c r="L324"/>
  <c r="V324"/>
  <c r="F324"/>
  <c r="P324"/>
  <c r="J324"/>
  <c r="N324"/>
  <c r="T324"/>
  <c r="D324"/>
  <c r="X324"/>
  <c r="H324"/>
  <c r="R324"/>
  <c r="B324"/>
  <c r="L550"/>
  <c r="C550"/>
  <c r="R550"/>
  <c r="M550"/>
  <c r="P550"/>
  <c r="U550"/>
  <c r="H550"/>
  <c r="W550"/>
  <c r="B550"/>
  <c r="T550"/>
  <c r="G550"/>
  <c r="Y550"/>
  <c r="J550"/>
  <c r="E550"/>
  <c r="O550"/>
  <c r="X550"/>
  <c r="V550"/>
  <c r="S550"/>
  <c r="N550"/>
  <c r="I550"/>
  <c r="F550"/>
  <c r="Q550"/>
  <c r="K550"/>
  <c r="D550"/>
  <c r="R325"/>
  <c r="B325"/>
  <c r="S325"/>
  <c r="C325"/>
  <c r="X325"/>
  <c r="H325"/>
  <c r="Q325"/>
  <c r="Y325"/>
  <c r="V325"/>
  <c r="F325"/>
  <c r="W325"/>
  <c r="G325"/>
  <c r="L325"/>
  <c r="U325"/>
  <c r="E325"/>
  <c r="J325"/>
  <c r="K325"/>
  <c r="P325"/>
  <c r="I325"/>
  <c r="N325"/>
  <c r="O325"/>
  <c r="T325"/>
  <c r="D325"/>
  <c r="M325"/>
  <c r="S551"/>
  <c r="U551"/>
  <c r="L551"/>
  <c r="O551"/>
  <c r="N551"/>
  <c r="W551"/>
  <c r="Y551"/>
  <c r="P551"/>
  <c r="F551"/>
  <c r="E551"/>
  <c r="V551"/>
  <c r="Q551"/>
  <c r="X551"/>
  <c r="K551"/>
  <c r="R551"/>
  <c r="T551"/>
  <c r="C551"/>
  <c r="J551"/>
  <c r="I551"/>
  <c r="H551"/>
  <c r="G551"/>
  <c r="B551"/>
  <c r="M551"/>
  <c r="D551"/>
  <c r="B326"/>
  <c r="D326"/>
  <c r="F326"/>
  <c r="H326"/>
  <c r="J326"/>
  <c r="L326"/>
  <c r="N326"/>
  <c r="P326"/>
  <c r="R326"/>
  <c r="T326"/>
  <c r="V326"/>
  <c r="X326"/>
  <c r="M326"/>
  <c r="O326"/>
  <c r="Q326"/>
  <c r="S326"/>
  <c r="C326"/>
  <c r="U326"/>
  <c r="E326"/>
  <c r="W326"/>
  <c r="G326"/>
  <c r="Y326"/>
  <c r="I326"/>
  <c r="K326"/>
  <c r="U552"/>
  <c r="P552"/>
  <c r="G552"/>
  <c r="X552"/>
  <c r="O552"/>
  <c r="B552"/>
  <c r="T552"/>
  <c r="Y552"/>
  <c r="D552"/>
  <c r="E552"/>
  <c r="F552"/>
  <c r="K552"/>
  <c r="J552"/>
  <c r="S552"/>
  <c r="M552"/>
  <c r="Q552"/>
  <c r="N552"/>
  <c r="W552"/>
  <c r="L552"/>
  <c r="C552"/>
  <c r="V552"/>
  <c r="H552"/>
  <c r="R552"/>
  <c r="I552"/>
  <c r="T327"/>
  <c r="D327"/>
  <c r="M327"/>
  <c r="J327"/>
  <c r="W327"/>
  <c r="G327"/>
  <c r="B327"/>
  <c r="X327"/>
  <c r="H327"/>
  <c r="Q327"/>
  <c r="N327"/>
  <c r="K327"/>
  <c r="L327"/>
  <c r="U327"/>
  <c r="E327"/>
  <c r="R327"/>
  <c r="P327"/>
  <c r="Y327"/>
  <c r="I327"/>
  <c r="V327"/>
  <c r="F327"/>
  <c r="S327"/>
  <c r="C327"/>
  <c r="O327"/>
  <c r="E553"/>
  <c r="H553"/>
  <c r="X553"/>
  <c r="Q553"/>
  <c r="K553"/>
  <c r="B553"/>
  <c r="P553"/>
  <c r="I553"/>
  <c r="S553"/>
  <c r="J553"/>
  <c r="T553"/>
  <c r="D553"/>
  <c r="U553"/>
  <c r="W553"/>
  <c r="N553"/>
  <c r="C553"/>
  <c r="V553"/>
  <c r="M553"/>
  <c r="Y553"/>
  <c r="L553"/>
  <c r="G553"/>
  <c r="O553"/>
  <c r="F553"/>
  <c r="R553"/>
  <c r="C328"/>
  <c r="E328"/>
  <c r="G328"/>
  <c r="I328"/>
  <c r="K328"/>
  <c r="M328"/>
  <c r="O328"/>
  <c r="Q328"/>
  <c r="S328"/>
  <c r="U328"/>
  <c r="W328"/>
  <c r="Y328"/>
  <c r="T328"/>
  <c r="D328"/>
  <c r="N328"/>
  <c r="X328"/>
  <c r="H328"/>
  <c r="R328"/>
  <c r="B328"/>
  <c r="L328"/>
  <c r="V328"/>
  <c r="F328"/>
  <c r="P328"/>
  <c r="J328"/>
  <c r="L554"/>
  <c r="Y554"/>
  <c r="J554"/>
  <c r="E554"/>
  <c r="K554"/>
  <c r="T554"/>
  <c r="G554"/>
  <c r="P554"/>
  <c r="S554"/>
  <c r="N554"/>
  <c r="I554"/>
  <c r="V554"/>
  <c r="Q554"/>
  <c r="D554"/>
  <c r="C554"/>
  <c r="F554"/>
  <c r="H554"/>
  <c r="M554"/>
  <c r="O554"/>
  <c r="U554"/>
  <c r="X554"/>
  <c r="W554"/>
  <c r="B554"/>
  <c r="R554"/>
  <c r="J329"/>
  <c r="K329"/>
  <c r="T329"/>
  <c r="D329"/>
  <c r="Y329"/>
  <c r="I329"/>
  <c r="N329"/>
  <c r="O329"/>
  <c r="X329"/>
  <c r="H329"/>
  <c r="M329"/>
  <c r="R329"/>
  <c r="B329"/>
  <c r="S329"/>
  <c r="C329"/>
  <c r="L329"/>
  <c r="Q329"/>
  <c r="V329"/>
  <c r="F329"/>
  <c r="W329"/>
  <c r="G329"/>
  <c r="P329"/>
  <c r="U329"/>
  <c r="E329"/>
  <c r="S555"/>
  <c r="J555"/>
  <c r="I555"/>
  <c r="B555"/>
  <c r="Q555"/>
  <c r="H555"/>
  <c r="T555"/>
  <c r="D555"/>
  <c r="W555"/>
  <c r="V555"/>
  <c r="O555"/>
  <c r="M555"/>
  <c r="C555"/>
  <c r="F555"/>
  <c r="U555"/>
  <c r="L555"/>
  <c r="N555"/>
  <c r="G555"/>
  <c r="Y555"/>
  <c r="P555"/>
  <c r="E555"/>
  <c r="X555"/>
  <c r="R555"/>
  <c r="K555"/>
  <c r="B330"/>
  <c r="D330"/>
  <c r="F330"/>
  <c r="H330"/>
  <c r="J330"/>
  <c r="L330"/>
  <c r="N330"/>
  <c r="P330"/>
  <c r="R330"/>
  <c r="T330"/>
  <c r="V330"/>
  <c r="X330"/>
  <c r="U330"/>
  <c r="E330"/>
  <c r="K330"/>
  <c r="Y330"/>
  <c r="I330"/>
  <c r="O330"/>
  <c r="M330"/>
  <c r="S330"/>
  <c r="C330"/>
  <c r="Q330"/>
  <c r="W330"/>
  <c r="G330"/>
  <c r="Q556"/>
  <c r="S556"/>
  <c r="F556"/>
  <c r="Y556"/>
  <c r="D556"/>
  <c r="M556"/>
  <c r="B556"/>
  <c r="W556"/>
  <c r="L556"/>
  <c r="C556"/>
  <c r="R556"/>
  <c r="I556"/>
  <c r="J556"/>
  <c r="U556"/>
  <c r="P556"/>
  <c r="G556"/>
  <c r="V556"/>
  <c r="X556"/>
  <c r="O556"/>
  <c r="N556"/>
  <c r="E556"/>
  <c r="H556"/>
  <c r="T556"/>
  <c r="K556"/>
  <c r="L331"/>
  <c r="U331"/>
  <c r="E331"/>
  <c r="R331"/>
  <c r="B331"/>
  <c r="O331"/>
  <c r="P331"/>
  <c r="Y331"/>
  <c r="I331"/>
  <c r="V331"/>
  <c r="F331"/>
  <c r="S331"/>
  <c r="C331"/>
  <c r="G331"/>
  <c r="T331"/>
  <c r="D331"/>
  <c r="M331"/>
  <c r="J331"/>
  <c r="W331"/>
  <c r="X331"/>
  <c r="H331"/>
  <c r="Q331"/>
  <c r="N331"/>
  <c r="K331"/>
  <c r="E557"/>
  <c r="W557"/>
  <c r="N557"/>
  <c r="C557"/>
  <c r="V557"/>
  <c r="M557"/>
  <c r="I557"/>
  <c r="L557"/>
  <c r="G557"/>
  <c r="O557"/>
  <c r="F557"/>
  <c r="T557"/>
  <c r="R557"/>
  <c r="K557"/>
  <c r="U557"/>
  <c r="X557"/>
  <c r="Y557"/>
  <c r="H557"/>
  <c r="S557"/>
  <c r="J557"/>
  <c r="D557"/>
  <c r="Q557"/>
  <c r="P557"/>
  <c r="B557"/>
  <c r="C332"/>
  <c r="E332"/>
  <c r="G332"/>
  <c r="I332"/>
  <c r="K332"/>
  <c r="M332"/>
  <c r="O332"/>
  <c r="Q332"/>
  <c r="S332"/>
  <c r="U332"/>
  <c r="W332"/>
  <c r="Y332"/>
  <c r="L332"/>
  <c r="V332"/>
  <c r="F332"/>
  <c r="N332"/>
  <c r="P332"/>
  <c r="J332"/>
  <c r="T332"/>
  <c r="D332"/>
  <c r="X332"/>
  <c r="H332"/>
  <c r="R332"/>
  <c r="B332"/>
  <c r="L558"/>
  <c r="C558"/>
  <c r="F558"/>
  <c r="R558"/>
  <c r="M558"/>
  <c r="W558"/>
  <c r="B558"/>
  <c r="P558"/>
  <c r="U558"/>
  <c r="H558"/>
  <c r="X558"/>
  <c r="T558"/>
  <c r="G558"/>
  <c r="Y558"/>
  <c r="J558"/>
  <c r="E558"/>
  <c r="K558"/>
  <c r="S558"/>
  <c r="N558"/>
  <c r="I558"/>
  <c r="O558"/>
  <c r="V558"/>
  <c r="Q558"/>
  <c r="D558"/>
  <c r="R333"/>
  <c r="B333"/>
  <c r="S333"/>
  <c r="C333"/>
  <c r="L333"/>
  <c r="Q333"/>
  <c r="V333"/>
  <c r="F333"/>
  <c r="W333"/>
  <c r="G333"/>
  <c r="P333"/>
  <c r="U333"/>
  <c r="E333"/>
  <c r="J333"/>
  <c r="K333"/>
  <c r="T333"/>
  <c r="D333"/>
  <c r="Y333"/>
  <c r="I333"/>
  <c r="N333"/>
  <c r="O333"/>
  <c r="X333"/>
  <c r="H333"/>
  <c r="M333"/>
  <c r="S559"/>
  <c r="V559"/>
  <c r="U559"/>
  <c r="L559"/>
  <c r="O559"/>
  <c r="B559"/>
  <c r="N559"/>
  <c r="H559"/>
  <c r="T559"/>
  <c r="W559"/>
  <c r="Y559"/>
  <c r="P559"/>
  <c r="F559"/>
  <c r="E559"/>
  <c r="X559"/>
  <c r="K559"/>
  <c r="C559"/>
  <c r="J559"/>
  <c r="I559"/>
  <c r="Q559"/>
  <c r="G559"/>
  <c r="R559"/>
  <c r="M559"/>
  <c r="D559"/>
  <c r="B334"/>
  <c r="D334"/>
  <c r="F334"/>
  <c r="H334"/>
  <c r="J334"/>
  <c r="L334"/>
  <c r="N334"/>
  <c r="P334"/>
  <c r="R334"/>
  <c r="T334"/>
  <c r="V334"/>
  <c r="X334"/>
  <c r="M334"/>
  <c r="S334"/>
  <c r="C334"/>
  <c r="Q334"/>
  <c r="W334"/>
  <c r="G334"/>
  <c r="U334"/>
  <c r="E334"/>
  <c r="K334"/>
  <c r="Y334"/>
  <c r="I334"/>
  <c r="O334"/>
  <c r="U560"/>
  <c r="P560"/>
  <c r="G560"/>
  <c r="X560"/>
  <c r="O560"/>
  <c r="B560"/>
  <c r="K560"/>
  <c r="Y560"/>
  <c r="E560"/>
  <c r="M560"/>
  <c r="H560"/>
  <c r="F560"/>
  <c r="T560"/>
  <c r="J560"/>
  <c r="S560"/>
  <c r="D560"/>
  <c r="N560"/>
  <c r="W560"/>
  <c r="Q560"/>
  <c r="L560"/>
  <c r="C560"/>
  <c r="V560"/>
  <c r="R560"/>
  <c r="I560"/>
  <c r="T335"/>
  <c r="D335"/>
  <c r="M335"/>
  <c r="J335"/>
  <c r="W335"/>
  <c r="G335"/>
  <c r="X335"/>
  <c r="H335"/>
  <c r="Q335"/>
  <c r="N335"/>
  <c r="K335"/>
  <c r="L335"/>
  <c r="U335"/>
  <c r="E335"/>
  <c r="R335"/>
  <c r="B335"/>
  <c r="O335"/>
  <c r="P335"/>
  <c r="Y335"/>
  <c r="I335"/>
  <c r="V335"/>
  <c r="F335"/>
  <c r="S335"/>
  <c r="C335"/>
  <c r="I561"/>
  <c r="E561"/>
  <c r="T561"/>
  <c r="Q561"/>
  <c r="K561"/>
  <c r="B561"/>
  <c r="M561"/>
  <c r="X561"/>
  <c r="S561"/>
  <c r="J561"/>
  <c r="P561"/>
  <c r="W561"/>
  <c r="N561"/>
  <c r="H561"/>
  <c r="C561"/>
  <c r="V561"/>
  <c r="U561"/>
  <c r="D561"/>
  <c r="Y561"/>
  <c r="L561"/>
  <c r="G561"/>
  <c r="O561"/>
  <c r="F561"/>
  <c r="R561"/>
  <c r="C336"/>
  <c r="E336"/>
  <c r="G336"/>
  <c r="I336"/>
  <c r="K336"/>
  <c r="M336"/>
  <c r="O336"/>
  <c r="Q336"/>
  <c r="S336"/>
  <c r="U336"/>
  <c r="W336"/>
  <c r="Y336"/>
  <c r="T336"/>
  <c r="D336"/>
  <c r="N336"/>
  <c r="X336"/>
  <c r="H336"/>
  <c r="R336"/>
  <c r="B336"/>
  <c r="L336"/>
  <c r="V336"/>
  <c r="F336"/>
  <c r="P336"/>
  <c r="J336"/>
  <c r="Y562"/>
  <c r="O562"/>
  <c r="J562"/>
  <c r="E562"/>
  <c r="T562"/>
  <c r="G562"/>
  <c r="R562"/>
  <c r="S562"/>
  <c r="N562"/>
  <c r="I562"/>
  <c r="V562"/>
  <c r="Q562"/>
  <c r="K562"/>
  <c r="D562"/>
  <c r="M562"/>
  <c r="P562"/>
  <c r="C562"/>
  <c r="H562"/>
  <c r="F562"/>
  <c r="U562"/>
  <c r="L562"/>
  <c r="X562"/>
  <c r="W562"/>
  <c r="B562"/>
  <c r="J337"/>
  <c r="K337"/>
  <c r="T337"/>
  <c r="D337"/>
  <c r="Y337"/>
  <c r="I337"/>
  <c r="N337"/>
  <c r="O337"/>
  <c r="X337"/>
  <c r="H337"/>
  <c r="M337"/>
  <c r="R337"/>
  <c r="B337"/>
  <c r="S337"/>
  <c r="C337"/>
  <c r="L337"/>
  <c r="Q337"/>
  <c r="V337"/>
  <c r="F337"/>
  <c r="W337"/>
  <c r="G337"/>
  <c r="P337"/>
  <c r="U337"/>
  <c r="E337"/>
  <c r="W563"/>
  <c r="J563"/>
  <c r="I563"/>
  <c r="Q563"/>
  <c r="H563"/>
  <c r="S563"/>
  <c r="R563"/>
  <c r="T563"/>
  <c r="M563"/>
  <c r="G563"/>
  <c r="C563"/>
  <c r="D563"/>
  <c r="N563"/>
  <c r="V563"/>
  <c r="U563"/>
  <c r="L563"/>
  <c r="O563"/>
  <c r="Y563"/>
  <c r="P563"/>
  <c r="F563"/>
  <c r="E563"/>
  <c r="B563"/>
  <c r="X563"/>
  <c r="K563"/>
  <c r="B338"/>
  <c r="D338"/>
  <c r="F338"/>
  <c r="H338"/>
  <c r="J338"/>
  <c r="L338"/>
  <c r="N338"/>
  <c r="P338"/>
  <c r="R338"/>
  <c r="T338"/>
  <c r="V338"/>
  <c r="X338"/>
  <c r="U338"/>
  <c r="E338"/>
  <c r="K338"/>
  <c r="Y338"/>
  <c r="I338"/>
  <c r="O338"/>
  <c r="M338"/>
  <c r="S338"/>
  <c r="C338"/>
  <c r="Q338"/>
  <c r="W338"/>
  <c r="G338"/>
  <c r="S564"/>
  <c r="Y564"/>
  <c r="D564"/>
  <c r="I564"/>
  <c r="W564"/>
  <c r="Q564"/>
  <c r="L564"/>
  <c r="C564"/>
  <c r="F564"/>
  <c r="V564"/>
  <c r="R564"/>
  <c r="O564"/>
  <c r="U564"/>
  <c r="P564"/>
  <c r="G564"/>
  <c r="J564"/>
  <c r="M564"/>
  <c r="X564"/>
  <c r="B564"/>
  <c r="N564"/>
  <c r="E564"/>
  <c r="H564"/>
  <c r="T564"/>
  <c r="K564"/>
  <c r="L339"/>
  <c r="U339"/>
  <c r="E339"/>
  <c r="R339"/>
  <c r="B339"/>
  <c r="O339"/>
  <c r="P339"/>
  <c r="Y339"/>
  <c r="I339"/>
  <c r="V339"/>
  <c r="F339"/>
  <c r="S339"/>
  <c r="C339"/>
  <c r="T339"/>
  <c r="D339"/>
  <c r="M339"/>
  <c r="J339"/>
  <c r="W339"/>
  <c r="G339"/>
  <c r="X339"/>
  <c r="H339"/>
  <c r="Q339"/>
  <c r="N339"/>
  <c r="K339"/>
  <c r="W565"/>
  <c r="N565"/>
  <c r="H565"/>
  <c r="C565"/>
  <c r="Q565"/>
  <c r="V565"/>
  <c r="M565"/>
  <c r="R565"/>
  <c r="Y565"/>
  <c r="L565"/>
  <c r="G565"/>
  <c r="O565"/>
  <c r="F565"/>
  <c r="T565"/>
  <c r="I565"/>
  <c r="U565"/>
  <c r="B565"/>
  <c r="X565"/>
  <c r="S565"/>
  <c r="J565"/>
  <c r="E565"/>
  <c r="D565"/>
  <c r="P565"/>
  <c r="K565"/>
  <c r="C340"/>
  <c r="E340"/>
  <c r="G340"/>
  <c r="I340"/>
  <c r="K340"/>
  <c r="M340"/>
  <c r="O340"/>
  <c r="Q340"/>
  <c r="S340"/>
  <c r="U340"/>
  <c r="W340"/>
  <c r="Y340"/>
  <c r="L340"/>
  <c r="V340"/>
  <c r="F340"/>
  <c r="P340"/>
  <c r="J340"/>
  <c r="T340"/>
  <c r="D340"/>
  <c r="N340"/>
  <c r="X340"/>
  <c r="H340"/>
  <c r="R340"/>
  <c r="B340"/>
  <c r="P566"/>
  <c r="C566"/>
  <c r="F566"/>
  <c r="H566"/>
  <c r="R566"/>
  <c r="M566"/>
  <c r="U566"/>
  <c r="L566"/>
  <c r="K566"/>
  <c r="W566"/>
  <c r="B566"/>
  <c r="T566"/>
  <c r="Y566"/>
  <c r="O566"/>
  <c r="J566"/>
  <c r="E566"/>
  <c r="G566"/>
  <c r="S566"/>
  <c r="N566"/>
  <c r="I566"/>
  <c r="X566"/>
  <c r="V566"/>
  <c r="Q566"/>
  <c r="D566"/>
</calcChain>
</file>

<file path=xl/sharedStrings.xml><?xml version="1.0" encoding="utf-8"?>
<sst xmlns="http://schemas.openxmlformats.org/spreadsheetml/2006/main" count="5827" uniqueCount="230">
  <si>
    <t>Средневзвешенная нерегулируемая цена на мощность на оптовом рынке, руб/МВт</t>
  </si>
  <si>
    <t>III. Третья ценовая категория</t>
  </si>
  <si>
    <t>Дата</t>
  </si>
  <si>
    <t>(рублей/МВт·ч без НДС)</t>
  </si>
  <si>
    <t>0:00 - 1:00</t>
  </si>
  <si>
    <t>1:00 - 2:00</t>
  </si>
  <si>
    <t>2:00 - 3:00</t>
  </si>
  <si>
    <t>3:00 - 4:00</t>
  </si>
  <si>
    <t>4:00 - 5:00</t>
  </si>
  <si>
    <t>5:00- 6:00</t>
  </si>
  <si>
    <t>6:00 - 7:00</t>
  </si>
  <si>
    <t>7:00- 8:00</t>
  </si>
  <si>
    <t>8:00 - 9:00</t>
  </si>
  <si>
    <t>9:00 - 10:00</t>
  </si>
  <si>
    <t>10:00 - 11:00</t>
  </si>
  <si>
    <t>11:00 - 12:00</t>
  </si>
  <si>
    <t>12:00 - 13:00</t>
  </si>
  <si>
    <t>13:00 - 14:00</t>
  </si>
  <si>
    <t>14:00 - 15:00</t>
  </si>
  <si>
    <t>15:00 - 16:00</t>
  </si>
  <si>
    <t>16:00 - 17:00</t>
  </si>
  <si>
    <t>17:00 -18:00</t>
  </si>
  <si>
    <t>18:00 - 19:00</t>
  </si>
  <si>
    <t>19:00 - 20:00</t>
  </si>
  <si>
    <t>20:00 - 21:00</t>
  </si>
  <si>
    <t>21:00 - 22:00</t>
  </si>
  <si>
    <t>22:00 - 23:00</t>
  </si>
  <si>
    <t>23:00 - 24:00</t>
  </si>
  <si>
    <t>VI. Шестая ценовая категория</t>
  </si>
  <si>
    <t>ВН</t>
  </si>
  <si>
    <t>ГН</t>
  </si>
  <si>
    <t>СН1</t>
  </si>
  <si>
    <t>СН2</t>
  </si>
  <si>
    <t>НН</t>
  </si>
  <si>
    <t>Уровень напряжения</t>
  </si>
  <si>
    <t>Параметры</t>
  </si>
  <si>
    <t>V. Пятая ценовая категория</t>
  </si>
  <si>
    <t>IV. Четвертая ценовая категория</t>
  </si>
  <si>
    <t>Ночь</t>
  </si>
  <si>
    <t>Полупик</t>
  </si>
  <si>
    <t>Пик</t>
  </si>
  <si>
    <t>I. Первая ценовая категория</t>
  </si>
  <si>
    <t>(для объемов покупки э/э (мощности), учет которых осуществляется в целом за расчетный период)</t>
  </si>
  <si>
    <t>II. Вторая ценовая категория</t>
  </si>
  <si>
    <t>(для объемов покупки э/э (мощности), учет которых осуществляется по зонам суток расчетного периода)</t>
  </si>
  <si>
    <t>Величина</t>
  </si>
  <si>
    <t>Ед.изм.</t>
  </si>
  <si>
    <t>МВт</t>
  </si>
  <si>
    <t xml:space="preserve"> по второй ценовой категории</t>
  </si>
  <si>
    <t xml:space="preserve"> по третьей ценовой категории</t>
  </si>
  <si>
    <t xml:space="preserve"> по четвертой ценовой категории</t>
  </si>
  <si>
    <t xml:space="preserve"> по пятой ценовой категории</t>
  </si>
  <si>
    <t xml:space="preserve"> по шестой ценовой категории</t>
  </si>
  <si>
    <t xml:space="preserve">        для трех зон суток</t>
  </si>
  <si>
    <t>по пиковой зоне суток</t>
  </si>
  <si>
    <t>МВт∙ч</t>
  </si>
  <si>
    <t>по ночной зоне суток</t>
  </si>
  <si>
    <t>по полупиковой зоне суток</t>
  </si>
  <si>
    <t>для двух зон суток</t>
  </si>
  <si>
    <t>Предельные уровни нерегулируемых цен на электрическую энергию (мощность), поставляемую</t>
  </si>
  <si>
    <t>а)</t>
  </si>
  <si>
    <t>б)</t>
  </si>
  <si>
    <t>средневзвешенная нергегулируемая цена на электрическую энергию на оптовом рынке</t>
  </si>
  <si>
    <t>средневзвешенная нергегулируемая цена на мощность на оптовом рынке</t>
  </si>
  <si>
    <t>в)</t>
  </si>
  <si>
    <t>1/час</t>
  </si>
  <si>
    <t>г)</t>
  </si>
  <si>
    <t>объем фактического пикового потребления гарантирующего поставщика на оптовом рынке</t>
  </si>
  <si>
    <t>д)</t>
  </si>
  <si>
    <t>величина мощности, соответствующей покупке электрической энергии гарантирующим поставщиком у производителей электрической энергии (мощности) на розничных рынках</t>
  </si>
  <si>
    <t>е)</t>
  </si>
  <si>
    <t>сумма величин мощности, оплачиваемой на розничном рынке потребителями (покупателями), осуществляющими расчеты по второй - шестой ценовым категориям,  в том числе:</t>
  </si>
  <si>
    <t>з)</t>
  </si>
  <si>
    <t>объем потребления мощности населением и приравненными к нему категориями потребителей</t>
  </si>
  <si>
    <t>ж)</t>
  </si>
  <si>
    <t>объем потребления электрической энергии потребителями (покупателями), осуществляющими расчеты по второй ценовой категории,в том числе:</t>
  </si>
  <si>
    <t>и)</t>
  </si>
  <si>
    <t>фактический объем потребления электрической энергии гарантирующим поставщиком на оптовом рынке</t>
  </si>
  <si>
    <t>к)</t>
  </si>
  <si>
    <t>объем покупки электрической энергии гарантирующим поставщиком у производителей электрической энергии (мощности) на розничных рынках</t>
  </si>
  <si>
    <t>л)</t>
  </si>
  <si>
    <t>сумма объемов потребления электрической энергии потребителями (покупателями), осуществляющими расчеты по второй - шестой ценовым категориям, в том числе:</t>
  </si>
  <si>
    <t>м)</t>
  </si>
  <si>
    <t>объем потребления электрической энергии населением и приравненными к нему категориями потребителей</t>
  </si>
  <si>
    <t>н)</t>
  </si>
  <si>
    <t>Ставка за мощность, приобретаемую потребителем (покупателем), предельного уровня нерегулируемых цен</t>
  </si>
  <si>
    <t>Дифференцированная по зонам суток расчетного периода средневзвешенная нерегулируемая цена на электрическую энергию (мощность) на оптовом рынке</t>
  </si>
  <si>
    <t>Средневзвешенная нерегулируемая цена на электрическую энергию (мощность)</t>
  </si>
  <si>
    <t>Дифференцированная по часам расчетного периода нерегулируемая цена на э/э на ОРЭМ, определяемая по результатам конкурентного отбора ценовых заявок 
на сутки вперед и конкурентного отбора заявок для балансирования системы, руб./МВт·ч без НДС</t>
  </si>
  <si>
    <t>Дифференцированная по часам расчетного периода нерегулируемая цена на электрическую энергию на оптовом рынке, определяемая  коммерческим оператором оптового рынка по результатам конкурентного отбора ценовых заявок на сутки вперед , руб./МВт·ч без НДС</t>
  </si>
  <si>
    <t>Дифференцированная по часам расчетного периода нерегулируемая цена на электрическую энергию на оптовом рынке, определяемая коммерческим оператором оптового рынка по результатам конкурентного отбора заявок для балансирования системы в отношении объема превышения фактического потребления над плановым</t>
  </si>
  <si>
    <t>Дифференцированная по часам расчетного периода нерегулируемая цена на электрическую энергию на оптовом рынке, определяемая коммерческим оператором оптового рынка по результатам конкурентного отбора заявок для балансирования системы в отношении объема превышения планового потребления над фактическим</t>
  </si>
  <si>
    <r>
      <t xml:space="preserve">(для объемов покупки э/э(мощности), в отношении которых за расчетный период осуществляется почасовой учет, но не осуществляется почасовое планирование,
а стоимость услуг  по передаче э/э определяется по тарифу на услуги по передаче электрической энергии в </t>
    </r>
    <r>
      <rPr>
        <b/>
        <sz val="10"/>
        <rFont val="Times New Roman"/>
        <family val="1"/>
        <charset val="204"/>
      </rPr>
      <t>двухставочном выражении)</t>
    </r>
  </si>
  <si>
    <r>
      <t xml:space="preserve">(для объемов покупки э/э(мощности), в отношении которых за расчетный период осуществляются почасовое планирование и учет, 
а стоимость услуг  по передаче э/э определяется по тарифу на услуги по передаче электрической энергии в </t>
    </r>
    <r>
      <rPr>
        <b/>
        <sz val="10"/>
        <rFont val="Times New Roman"/>
        <family val="1"/>
        <charset val="204"/>
      </rPr>
      <t>одноставочном выражении)</t>
    </r>
  </si>
  <si>
    <r>
      <t>(для объемов покупки э/э(мощности), в отношении которых за расчетный период осуществляются почасовое планирование и учет, 
а стоимость услуг по передаче э/э определяется по тарифу на услуги по передаче электрической энергии в двухставочном выражении</t>
    </r>
    <r>
      <rPr>
        <b/>
        <sz val="10"/>
        <rFont val="Times New Roman"/>
        <family val="1"/>
        <charset val="204"/>
      </rPr>
      <t>)</t>
    </r>
  </si>
  <si>
    <t>Плата за иные услуги, оказание которых является неотъемлемой частью процесса поставки электрической энергии потребителям (п.9(1) Постановления Правительства РФ 
от 29.12.2011 г. N 1179)</t>
  </si>
  <si>
    <t>Средневзвешенная нерегулируемая цена на электрическую энергию (мощность), используемая для расчета предельного уровня нерегулируемых цен для первой ценовой категории (без НДС)</t>
  </si>
  <si>
    <t xml:space="preserve">рублей/МВт·ч </t>
  </si>
  <si>
    <t>Составляющие расчета средневзвешенной нерегулируемой цены на электрическую энергию (мощность), используемой для расчета предельного уровня нерегулируемых цен для первой ценовой категории:</t>
  </si>
  <si>
    <t>рублей/МВт·ч</t>
  </si>
  <si>
    <t>рублей/МВт</t>
  </si>
  <si>
    <t>коэффициент оплаты мощности потребителями (покупателями), осуществляющими расчеты по первой ценовой категории</t>
  </si>
  <si>
    <t>Ставка  за  мощность,  приобретаемую  потребителем  (покупателем), предельного   уровня   нерегулируемых  цен</t>
  </si>
  <si>
    <t>1.1. Предельный уровень нерегулируемых цен для 3 зон суток (по договорам энергоснабжения)</t>
  </si>
  <si>
    <t>1.2. Предельный уровень нерегулируемых цен для 3 зон суток (по договорам купли - продажи)</t>
  </si>
  <si>
    <t>2.1. Предельный уровень нерегулируемых цен для 2 зон суток (по договорам энергоснабжения)</t>
  </si>
  <si>
    <t>2.2.  Предельный уровень нерегулируемых цен для 2 зон суток (по договорам купли - продажи)</t>
  </si>
  <si>
    <t>Ставка для фактических почасовых объемов покупки электрической энергии (по договору купли-продажи)</t>
  </si>
  <si>
    <r>
      <t xml:space="preserve">(для объемов покупки э/э(мощности), в отношении которых за расчетный период осуществляются почасовой учет, но не осуществляется почасовое планирование, 
а стоимость услуг  по передаче э/э определяется по тарифу на услуги по передаче электрической энергии в </t>
    </r>
    <r>
      <rPr>
        <b/>
        <sz val="10"/>
        <rFont val="Times New Roman"/>
        <family val="1"/>
        <charset val="204"/>
      </rPr>
      <t>одноставочном выражении)</t>
    </r>
  </si>
  <si>
    <t>Ставка для фактических почасовых объемов покупки электрической энергии  (по договору купли-продажи)</t>
  </si>
  <si>
    <t>Наименование подгрупп потребителей, дифференцированных в зависимости от величины максимальной мощности энергопринимающих устройств</t>
  </si>
  <si>
    <t>1. 3. Предельный уровень нерегулируемых цен (по договорам купли - продажи) для сетевых организаций, приобретающих электрическую энергию в целях компенсации потерь.</t>
  </si>
  <si>
    <t>Наименование показателя</t>
  </si>
  <si>
    <t xml:space="preserve">Примечание: </t>
  </si>
  <si>
    <r>
      <t xml:space="preserve">величин </t>
    </r>
    <r>
      <rPr>
        <b/>
        <sz val="11"/>
        <rFont val="Times New Roman"/>
        <family val="1"/>
        <charset val="204"/>
      </rPr>
      <t>непревышения</t>
    </r>
    <r>
      <rPr>
        <sz val="11"/>
        <rFont val="Times New Roman"/>
        <family val="1"/>
        <charset val="204"/>
      </rPr>
      <t xml:space="preserve"> фактических объемов потерь электрической энергии над объемами потерь, учтенными  в сводном прогнозном балансе за соответствующий расчетный период в отношении сетевой организации, используется сбытовая надбавка гарантирующего поставщика, установленная в отношении сетевых организаций;</t>
    </r>
  </si>
  <si>
    <r>
      <t xml:space="preserve"> величин </t>
    </r>
    <r>
      <rPr>
        <b/>
        <sz val="11"/>
        <rFont val="Times New Roman"/>
        <family val="1"/>
        <charset val="204"/>
      </rPr>
      <t>превышения</t>
    </r>
    <r>
      <rPr>
        <sz val="11"/>
        <rFont val="Times New Roman"/>
        <family val="1"/>
        <charset val="204"/>
      </rPr>
      <t xml:space="preserve"> фактических объемов потерь электрической энергии над объемами потерь, учтенными в сводном прогнозном балансе за соответствующий расчетный период в отношении сетевой организации, используется  сбытовая надбавка гарантирующего поставщика, установленная в отношении потребителей, относящихся к подгруппе группы "прочие потребители" с максимальной мощностью энергопринимающих устройств от 670 кВт до 10 МВт.</t>
    </r>
  </si>
  <si>
    <t>Зоны 
суток</t>
  </si>
  <si>
    <t xml:space="preserve">Дневная
зона </t>
  </si>
  <si>
    <t>Ночная 
зона</t>
  </si>
  <si>
    <t>ПО УРОВНЯМ НАПРЯЖЕНИЯ</t>
  </si>
  <si>
    <t>Потребители с максимальной мощностью энергопринимающих устройств от 150 кВт до 670 кВт</t>
  </si>
  <si>
    <t>Потребители с максимальной мощностью энергопринимающих устройств от 670 кВт  до 10 МВт</t>
  </si>
  <si>
    <t xml:space="preserve">Потребители с максимальной мощностью энергопринимающих устройств не менее 10 МВт </t>
  </si>
  <si>
    <t>Потребители с максимальной мощностью энергопринимающих устройств от 670 кВт до 10 МВт</t>
  </si>
  <si>
    <t>Потребители с максимальной мощностью энергопринимающих устройств не менее 10 МВт</t>
  </si>
  <si>
    <t>Приходящаяся на единицу электрической энергии величина разницы предварительных требований и обязательств по результатам конкурентного отбора ценовых заявок на сутки вперед</t>
  </si>
  <si>
    <t>Ставка для суммы абсолютных значений разностей фактических и плановых объемов покупки электрической энергии за расчетный период, , руб/МВтч</t>
  </si>
  <si>
    <t>Ставка для суммы плановых почасовых объемов покупки электрической энергии за расчетный период , руб/МВтч</t>
  </si>
  <si>
    <t>Приходящаяся на единицу электрической энергии величина разницы предварительных требований и обязательств по результатам конкурентного отбора заявок для балансирования системы</t>
  </si>
  <si>
    <r>
      <t>Ставка для</t>
    </r>
    <r>
      <rPr>
        <b/>
        <u/>
        <sz val="12"/>
        <color indexed="30"/>
        <rFont val="Times New Roman"/>
        <family val="1"/>
        <charset val="204"/>
      </rPr>
      <t xml:space="preserve"> превышения планового</t>
    </r>
    <r>
      <rPr>
        <b/>
        <sz val="12"/>
        <rFont val="Times New Roman"/>
        <family val="1"/>
        <charset val="204"/>
      </rPr>
      <t xml:space="preserve"> почсасового объема покупки электрической энергии </t>
    </r>
    <r>
      <rPr>
        <b/>
        <u/>
        <sz val="12"/>
        <color indexed="30"/>
        <rFont val="Times New Roman"/>
        <family val="1"/>
        <charset val="204"/>
      </rPr>
      <t>над</t>
    </r>
    <r>
      <rPr>
        <b/>
        <sz val="12"/>
        <rFont val="Times New Roman"/>
        <family val="1"/>
        <charset val="204"/>
      </rPr>
      <t xml:space="preserve"> соответствующим </t>
    </r>
    <r>
      <rPr>
        <b/>
        <u/>
        <sz val="12"/>
        <color indexed="30"/>
        <rFont val="Times New Roman"/>
        <family val="1"/>
        <charset val="204"/>
      </rPr>
      <t>фактическим</t>
    </r>
    <r>
      <rPr>
        <b/>
        <sz val="12"/>
        <rFont val="Times New Roman"/>
        <family val="1"/>
        <charset val="204"/>
      </rPr>
      <t xml:space="preserve"> почасовым объемом , руб. МВтч</t>
    </r>
  </si>
  <si>
    <r>
      <t xml:space="preserve">Ставка для </t>
    </r>
    <r>
      <rPr>
        <b/>
        <u/>
        <sz val="12"/>
        <color indexed="10"/>
        <rFont val="Times New Roman"/>
        <family val="1"/>
        <charset val="204"/>
      </rPr>
      <t>превышения фактического</t>
    </r>
    <r>
      <rPr>
        <b/>
        <sz val="12"/>
        <rFont val="Times New Roman"/>
        <family val="1"/>
        <charset val="204"/>
      </rPr>
      <t xml:space="preserve"> почасового объема покупки электрической энергии </t>
    </r>
    <r>
      <rPr>
        <b/>
        <u/>
        <sz val="12"/>
        <color indexed="10"/>
        <rFont val="Times New Roman"/>
        <family val="1"/>
        <charset val="204"/>
      </rPr>
      <t>над</t>
    </r>
    <r>
      <rPr>
        <b/>
        <sz val="12"/>
        <rFont val="Times New Roman"/>
        <family val="1"/>
        <charset val="204"/>
      </rPr>
      <t xml:space="preserve"> соответствующим </t>
    </r>
    <r>
      <rPr>
        <b/>
        <u/>
        <sz val="12"/>
        <color indexed="10"/>
        <rFont val="Times New Roman"/>
        <family val="1"/>
        <charset val="204"/>
      </rPr>
      <t>плановым</t>
    </r>
    <r>
      <rPr>
        <b/>
        <sz val="12"/>
        <rFont val="Times New Roman"/>
        <family val="1"/>
        <charset val="204"/>
      </rPr>
      <t xml:space="preserve"> почасовым объемом, руб. МВтч</t>
    </r>
  </si>
  <si>
    <t>1=2+5+6</t>
  </si>
  <si>
    <t>1=2+5+6+7</t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</si>
  <si>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НН</t>
    </r>
    <r>
      <rPr>
        <b/>
        <sz val="12"/>
        <rFont val="Times New Roman"/>
        <family val="1"/>
        <charset val="204"/>
      </rPr>
      <t xml:space="preserve"> по договору энергоснабжения 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</si>
  <si>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СН2</t>
    </r>
    <r>
      <rPr>
        <b/>
        <sz val="12"/>
        <rFont val="Times New Roman"/>
        <family val="1"/>
        <charset val="204"/>
      </rPr>
      <t xml:space="preserve">  по договору энергоснабжения 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</si>
  <si>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СН1</t>
    </r>
    <r>
      <rPr>
        <b/>
        <sz val="12"/>
        <rFont val="Times New Roman"/>
        <family val="1"/>
        <charset val="204"/>
      </rPr>
      <t xml:space="preserve">  по договору энергоснабжения 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</si>
  <si>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ГН</t>
    </r>
    <r>
      <rPr>
        <b/>
        <sz val="12"/>
        <rFont val="Times New Roman"/>
        <family val="1"/>
        <charset val="204"/>
      </rPr>
      <t xml:space="preserve">  по договору энергоснабжения 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</si>
  <si>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ВН</t>
    </r>
    <r>
      <rPr>
        <b/>
        <sz val="12"/>
        <rFont val="Times New Roman"/>
        <family val="1"/>
        <charset val="204"/>
      </rPr>
      <t xml:space="preserve"> по договору энергоснабжения 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</si>
  <si>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НН</t>
    </r>
    <r>
      <rPr>
        <b/>
        <sz val="12"/>
        <rFont val="Times New Roman"/>
        <family val="1"/>
        <charset val="204"/>
      </rPr>
      <t xml:space="preserve">  по договору энергоснабжения 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</si>
  <si>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СН1</t>
    </r>
    <r>
      <rPr>
        <b/>
        <sz val="12"/>
        <rFont val="Times New Roman"/>
        <family val="1"/>
        <charset val="204"/>
      </rPr>
      <t xml:space="preserve"> по договору энергоснабжения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</si>
  <si>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ГН</t>
    </r>
    <r>
      <rPr>
        <b/>
        <sz val="12"/>
        <rFont val="Times New Roman"/>
        <family val="1"/>
        <charset val="204"/>
      </rPr>
      <t xml:space="preserve">  по договору энергоснабжения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</si>
  <si>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СН2</t>
    </r>
    <r>
      <rPr>
        <b/>
        <sz val="12"/>
        <rFont val="Times New Roman"/>
        <family val="1"/>
        <charset val="204"/>
      </rPr>
      <t xml:space="preserve"> по договору энергоснабжения 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</si>
  <si>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СН1</t>
    </r>
    <r>
      <rPr>
        <b/>
        <sz val="12"/>
        <rFont val="Times New Roman"/>
        <family val="1"/>
        <charset val="204"/>
      </rPr>
      <t xml:space="preserve"> по договору энергоснабжения 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</si>
  <si>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ВН</t>
    </r>
    <r>
      <rPr>
        <b/>
        <sz val="12"/>
        <rFont val="Times New Roman"/>
        <family val="1"/>
        <charset val="204"/>
      </rPr>
      <t xml:space="preserve"> по договору энергоснабжения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</si>
  <si>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ГН</t>
    </r>
    <r>
      <rPr>
        <b/>
        <sz val="12"/>
        <rFont val="Times New Roman"/>
        <family val="1"/>
        <charset val="204"/>
      </rPr>
      <t xml:space="preserve"> по договору энергоснабжения </t>
    </r>
  </si>
  <si>
    <t xml:space="preserve">Первый заместитель директора </t>
  </si>
  <si>
    <t>производственного отделения "Энергосбыт"</t>
  </si>
  <si>
    <t>Л.Г. Корчагина</t>
  </si>
  <si>
    <t>Тарифы на услуги по передаче электрической энергии</t>
  </si>
  <si>
    <t>Cбытовая надбавка</t>
  </si>
  <si>
    <t>Сбытовая надбавка ГП</t>
  </si>
  <si>
    <t>Тарифы на услуги по передаче электроэнергии - ставка за содержание электрических сетей</t>
  </si>
  <si>
    <t xml:space="preserve"> 1.2. </t>
  </si>
  <si>
    <t xml:space="preserve">2.1.  Ставка  за электрическую энергию предельного уровня нерегулируемой цены </t>
  </si>
  <si>
    <t xml:space="preserve">3.1.  Ставка  за электрическую энергию предельного уровня нерегулируемой цены </t>
  </si>
  <si>
    <t xml:space="preserve"> 3.2. </t>
  </si>
  <si>
    <t xml:space="preserve">1.1.  Ставка  за электрическую энергию предельного уровня нерегулируемых цен </t>
  </si>
  <si>
    <t xml:space="preserve"> 1.3. Дифференцированная по уроням напряженения ставка тарифа на услуги по передаче электрической энергии за содержание электрических сетей предельного уровня нерегулируемых цен, рублей/МВт в месяц без НДС</t>
  </si>
  <si>
    <t xml:space="preserve"> 1.3.1.  Ставка тарифа на услуги по передаче электрической энергии на содержание объектов электросетевого хозяйства, входящих в ЕНЭС, рублей/МВт в месяц без НДС</t>
  </si>
  <si>
    <t xml:space="preserve">2.1.  Ставка  за электрическую энергию предельного уровня нерегулируемых цен </t>
  </si>
  <si>
    <t xml:space="preserve"> 2.2. </t>
  </si>
  <si>
    <t xml:space="preserve"> 2.3. Дифференцированная по уроням напряженения ставка тарифа на услуги по передаче электрической энергии за содержание электрических сетей предельного уровня нерегулируемых цен, рублей/МВт в месяц без НДС</t>
  </si>
  <si>
    <t xml:space="preserve">3.1.  Ставка  за электрическую энергию предельного уровня нерегулируемых цен </t>
  </si>
  <si>
    <t xml:space="preserve"> 3.3. Дифференцированная по уроням напряженения ставка тарифа на услуги по передаче электрической энергии за содержание электрических сетей предельного уровня нерегулируемых цен, рублей/МВт в месяц без НДС</t>
  </si>
  <si>
    <t xml:space="preserve"> 3.3.1.  Ставка тарифа на услуги по передаче электрической энергии на содержание объектов электросетевого хозяйства, входящих в ЕНЭС, рублей/МВт в месяц без НДС</t>
  </si>
  <si>
    <t>1.1.  Ставка  за электрическую энергию предельного уровня нерегулируемых цен</t>
  </si>
  <si>
    <t>2.1.  Ставка  за электрическую энергию предельного уровня нерегулируемых цен</t>
  </si>
  <si>
    <t>3.1.  Ставка  за электрическую энергию предельного уровня нерегулируемых цен</t>
  </si>
  <si>
    <t xml:space="preserve"> 2.3.1.  Ставка тарифа на услуги по передаче электрической энергии на содержание объектов электросетевого хозяйства, входящих в ЕНЭС, рублей/МВт в месяц без НДС</t>
  </si>
  <si>
    <t xml:space="preserve">1.2. </t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</si>
  <si>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 xml:space="preserve">НН </t>
    </r>
    <r>
      <rPr>
        <b/>
        <sz val="12"/>
        <rFont val="Times New Roman"/>
        <family val="1"/>
        <charset val="204"/>
      </rPr>
      <t xml:space="preserve">по договору энергоснабжения </t>
    </r>
  </si>
  <si>
    <t>Предельный уровень свободных (нерегулируемых) цен на э/э (мощность),
(руб./МВт*ч без НДС)</t>
  </si>
  <si>
    <t>величина изменения средневзвешенной нерегулируемой цены на электрическую энергию (мощность), связанная с учетом данных за предыдущие расчетные периоды</t>
  </si>
  <si>
    <t>1. Предельный уровень нерегулируемых цен для трех зон суток, руб./МВт*ч без НДС</t>
  </si>
  <si>
    <t>Дифференцированная по часам расчетного периода нерегулируемая цена на электрическую энергию на оптовом рынке, определяемая коммерческим оператором оптового рынка по результатам конкурентного отбора заявок для балансирования системы в отношении объема превышения фактического потребления над плановым, руб. /МВт*ч</t>
  </si>
  <si>
    <t>Дифференцированная по часам расчетного периода нерегулируемая цена на электрическую энергию на оптовом рынке, определяемая коммерческим оператором оптового рынка по результатам конкурентного отбора заявок для балансирования системы в отношении объема превышения планового потребления над фактическим, руб. МВт*ч</t>
  </si>
  <si>
    <t>Ставка для суммы плановых почасовых объемов покупки электрической энергии за расчетный период , руб/МВт*ч</t>
  </si>
  <si>
    <t>Ставка для суммы абсолютных значений разностей фактических и плановых объемов покупки электрической энергии за расчетный период, , руб/МВт*ч</t>
  </si>
  <si>
    <r>
      <t>Предельные уровни нерегулируемых цен на электрическую энергию (мощность), приобретаемую сетевыми организациями в целях компенсации потерь</t>
    </r>
    <r>
      <rPr>
        <b/>
        <sz val="14"/>
        <color indexed="10"/>
        <rFont val="Times New Roman"/>
        <family val="1"/>
        <charset val="204"/>
      </rPr>
      <t xml:space="preserve"> </t>
    </r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</si>
  <si>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сетью, отпущенных на уровне напряжения ВН, СН1, СН2, НН (220 кВ и ниже)</t>
  </si>
  <si>
    <t>Норматив, утвержденный Приказом Минэнерго РФ</t>
  </si>
  <si>
    <t>Структура нерегулируемой цены в соответствии с требованиями п.93 Основных положений функционирования розничных рынков электрической энергии, утвержденных Постановлением Правительства РФ от 04.05.2012 №442</t>
  </si>
  <si>
    <t>Структура нерегулируемой цены в соответствии с требованиями п.94 Основных положений функционирования розничных рынков электрической энергии, утвержденных Постановлением Правительства РФ от 04.05.2012 №442</t>
  </si>
  <si>
    <t>Структура нерегулируемой цены в соответствии с требованиями п.92 Основных положений функционирования розничных рынков электрической энергии, утвержденных Постановлением Правительства РФ от 04.05.2012 №442</t>
  </si>
  <si>
    <t>Структура нерегулируемой цены в соответствии с требованиями п.91 Основных положений функционирования розничных рынков электрической энергии, утвержденных Постановлением Правительства РФ от 04.05.2012 №442</t>
  </si>
  <si>
    <t>Структура нерегулируемой цены в соответствии с требованиями п.89 Основных положений функционирования розничных рынков электрической энергии, утвержденных Постановлением Правительства РФ от 04.05.2012 №442</t>
  </si>
  <si>
    <t>в соответствии с требованиями п. 96 Основных положений функционирования розничных рынков электрической энергии, утвержденных Постановлением Правительства РФ от 04.05.2012 №442 (в редакции Постановления Правительства РФ от от 30.12.2012 N 1482),  при расчете предельных уровней свободных (нерегулируемых) цен на электрическую энергию (мощность) в отношении:</t>
  </si>
  <si>
    <t>1.2. Предельный уровень нерегулируемых цен (по договорам купли - продажи).</t>
  </si>
  <si>
    <t>1.1. Предельный уровень нерегулируемых цен (по договорам энергоснабжения)</t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</si>
  <si>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сетью, отпущенных на уровне напряжения ВН, СН1, СН2, НН (330 кВ и выше)</t>
  </si>
  <si>
    <t>Тариф на услуги по передаче электроэнергии по ЕНЭС, оказываемые ПАО "ФСК ЕЭС"</t>
  </si>
  <si>
    <t>Ставка тарифа на услуги по передаче электроэнергии на содержание объектов электросетевого хозяйства, входящих в ЕНЭС</t>
  </si>
  <si>
    <t xml:space="preserve">Ставка тарифа на оплату нормативных технологиеских потерь электрической энергии (мощности) в единой национальной (общероссийской) электрической сети </t>
  </si>
  <si>
    <t>Ставка тарифа на оплату нормативных технологиеских потерь электрической энергии (мощности) в единой национальной (общероссийской) электрической сети</t>
  </si>
  <si>
    <t>2. Предельный уровень нерегулируемых цен для двух зон суток, руб./МВт∙ч без НДС</t>
  </si>
  <si>
    <r>
      <t xml:space="preserve">Ставка для </t>
    </r>
    <r>
      <rPr>
        <b/>
        <u/>
        <sz val="12"/>
        <color indexed="10"/>
        <rFont val="Times New Roman"/>
        <family val="1"/>
        <charset val="204"/>
      </rPr>
      <t>превышения фактического</t>
    </r>
    <r>
      <rPr>
        <b/>
        <sz val="12"/>
        <rFont val="Times New Roman"/>
        <family val="1"/>
        <charset val="204"/>
      </rPr>
      <t xml:space="preserve"> почасового объема покупки электрической энергии </t>
    </r>
    <r>
      <rPr>
        <b/>
        <u/>
        <sz val="12"/>
        <color indexed="10"/>
        <rFont val="Times New Roman"/>
        <family val="1"/>
        <charset val="204"/>
      </rPr>
      <t>над</t>
    </r>
    <r>
      <rPr>
        <b/>
        <sz val="12"/>
        <rFont val="Times New Roman"/>
        <family val="1"/>
        <charset val="204"/>
      </rPr>
      <t xml:space="preserve"> соответствующим </t>
    </r>
    <r>
      <rPr>
        <b/>
        <u/>
        <sz val="12"/>
        <color indexed="10"/>
        <rFont val="Times New Roman"/>
        <family val="1"/>
        <charset val="204"/>
      </rPr>
      <t>плановым</t>
    </r>
    <r>
      <rPr>
        <b/>
        <sz val="12"/>
        <rFont val="Times New Roman"/>
        <family val="1"/>
        <charset val="204"/>
      </rPr>
      <t xml:space="preserve"> почасовым объемом, руб. МВт*ч</t>
    </r>
  </si>
  <si>
    <r>
      <t xml:space="preserve">Ставка для </t>
    </r>
    <r>
      <rPr>
        <b/>
        <u/>
        <sz val="12"/>
        <color indexed="40"/>
        <rFont val="Times New Roman"/>
        <family val="1"/>
        <charset val="204"/>
      </rPr>
      <t>превышения планового</t>
    </r>
    <r>
      <rPr>
        <b/>
        <sz val="12"/>
        <rFont val="Times New Roman"/>
        <family val="1"/>
        <charset val="204"/>
      </rPr>
      <t xml:space="preserve"> почсасового объема покупки электрической энергии </t>
    </r>
    <r>
      <rPr>
        <b/>
        <u/>
        <sz val="12"/>
        <color indexed="40"/>
        <rFont val="Times New Roman"/>
        <family val="1"/>
        <charset val="204"/>
      </rPr>
      <t>над</t>
    </r>
    <r>
      <rPr>
        <b/>
        <sz val="12"/>
        <rFont val="Times New Roman"/>
        <family val="1"/>
        <charset val="204"/>
      </rPr>
      <t xml:space="preserve"> соответствующим фактическим </t>
    </r>
    <r>
      <rPr>
        <b/>
        <u/>
        <sz val="12"/>
        <color indexed="40"/>
        <rFont val="Times New Roman"/>
        <family val="1"/>
        <charset val="204"/>
      </rPr>
      <t>почасовым</t>
    </r>
    <r>
      <rPr>
        <b/>
        <sz val="12"/>
        <rFont val="Times New Roman"/>
        <family val="1"/>
        <charset val="204"/>
      </rPr>
      <t xml:space="preserve"> объемом , руб. МВт*ч</t>
    </r>
  </si>
  <si>
    <r>
      <t xml:space="preserve">Ставка для </t>
    </r>
    <r>
      <rPr>
        <b/>
        <u/>
        <sz val="12"/>
        <color indexed="40"/>
        <rFont val="Times New Roman"/>
        <family val="1"/>
        <charset val="204"/>
      </rPr>
      <t>превышения планового</t>
    </r>
    <r>
      <rPr>
        <b/>
        <sz val="12"/>
        <rFont val="Times New Roman"/>
        <family val="1"/>
        <charset val="204"/>
      </rPr>
      <t xml:space="preserve"> почсасового объема покупки электрической энергии </t>
    </r>
    <r>
      <rPr>
        <b/>
        <u/>
        <sz val="12"/>
        <color indexed="40"/>
        <rFont val="Times New Roman"/>
        <family val="1"/>
        <charset val="204"/>
      </rPr>
      <t>над</t>
    </r>
    <r>
      <rPr>
        <b/>
        <sz val="12"/>
        <rFont val="Times New Roman"/>
        <family val="1"/>
        <charset val="204"/>
      </rPr>
      <t xml:space="preserve"> соответствующим </t>
    </r>
    <r>
      <rPr>
        <b/>
        <u/>
        <sz val="12"/>
        <color indexed="40"/>
        <rFont val="Times New Roman"/>
        <family val="1"/>
        <charset val="204"/>
      </rPr>
      <t>фактическим</t>
    </r>
    <r>
      <rPr>
        <b/>
        <sz val="12"/>
        <rFont val="Times New Roman"/>
        <family val="1"/>
        <charset val="204"/>
      </rPr>
      <t xml:space="preserve"> почасовым объемом , руб. МВт*ч</t>
    </r>
  </si>
  <si>
    <r>
      <t>Ставка для</t>
    </r>
    <r>
      <rPr>
        <b/>
        <u/>
        <sz val="12"/>
        <color indexed="10"/>
        <rFont val="Times New Roman"/>
        <family val="1"/>
        <charset val="204"/>
      </rPr>
      <t xml:space="preserve"> превышения фактического</t>
    </r>
    <r>
      <rPr>
        <b/>
        <sz val="12"/>
        <rFont val="Times New Roman"/>
        <family val="1"/>
        <charset val="204"/>
      </rPr>
      <t xml:space="preserve"> почасового объема покупки электрической энергии </t>
    </r>
    <r>
      <rPr>
        <b/>
        <u/>
        <sz val="12"/>
        <color indexed="10"/>
        <rFont val="Times New Roman"/>
        <family val="1"/>
        <charset val="204"/>
      </rPr>
      <t>над</t>
    </r>
    <r>
      <rPr>
        <b/>
        <sz val="12"/>
        <rFont val="Times New Roman"/>
        <family val="1"/>
        <charset val="204"/>
      </rPr>
      <t xml:space="preserve"> соответствующим </t>
    </r>
    <r>
      <rPr>
        <b/>
        <u/>
        <sz val="12"/>
        <color indexed="10"/>
        <rFont val="Times New Roman"/>
        <family val="1"/>
        <charset val="204"/>
      </rPr>
      <t>плановым</t>
    </r>
    <r>
      <rPr>
        <b/>
        <sz val="12"/>
        <rFont val="Times New Roman"/>
        <family val="1"/>
        <charset val="204"/>
      </rPr>
      <t xml:space="preserve"> почасовым объемом, руб. МВт*ч</t>
    </r>
  </si>
  <si>
    <t>Плата за иные услуги, оказание которых является неотъемлемой частью процесса поставки электрической энергии потребителям</t>
  </si>
  <si>
    <t>Тарифы на услуги по передаче электроэнергии, 
 ставка  на оплату  технологического расхода  (потерь) в электрических сетях</t>
  </si>
  <si>
    <t>менее 670 кВт</t>
  </si>
  <si>
    <t>2=3+4+5+6</t>
  </si>
  <si>
    <r>
      <t xml:space="preserve">В отношении величин </t>
    </r>
    <r>
      <rPr>
        <b/>
        <sz val="10"/>
        <rFont val="Times New Roman"/>
        <family val="1"/>
        <charset val="204"/>
      </rPr>
      <t xml:space="preserve">непревышения </t>
    </r>
    <r>
      <rPr>
        <sz val="10"/>
        <rFont val="Times New Roman"/>
        <family val="1"/>
        <charset val="204"/>
      </rPr>
      <t>фактических объемов потерь электрической энергии над объемами потерь, учтенными  в сводном прогнозном балансе за соответствующий расчетный период в отношении сетевой организации</t>
    </r>
  </si>
  <si>
    <r>
      <t xml:space="preserve">В отношении величин </t>
    </r>
    <r>
      <rPr>
        <b/>
        <sz val="10"/>
        <rFont val="Times New Roman"/>
        <family val="1"/>
        <charset val="204"/>
      </rPr>
      <t>превышения</t>
    </r>
    <r>
      <rPr>
        <sz val="10"/>
        <rFont val="Times New Roman"/>
        <family val="1"/>
        <charset val="204"/>
      </rPr>
      <t xml:space="preserve"> фактических объемов потерь электрической энергии над объемами потерь, учтенными в сводном прогнозном балансе соответствующий расчетный период в отношении сетевой организации</t>
    </r>
  </si>
  <si>
    <t>2=3+4+5</t>
  </si>
  <si>
    <t>1=2+3+4</t>
  </si>
  <si>
    <t>1=2+3+4+5</t>
  </si>
  <si>
    <t xml:space="preserve">1.1.  Ставка  за электрическую энергию предельного уровня нерегулируемой цены </t>
  </si>
  <si>
    <t xml:space="preserve">1.2.  </t>
  </si>
  <si>
    <t>2. Потребители с максимальной мощностью энергопринимающих устройств от 670 кВт  до 10 МВт</t>
  </si>
  <si>
    <t xml:space="preserve">3.2. </t>
  </si>
  <si>
    <r>
      <t>3. Потребители с максимальной мощностью энергопринимающих устройств не менее 10 МВт</t>
    </r>
    <r>
      <rPr>
        <b/>
        <i/>
        <sz val="12"/>
        <color indexed="28"/>
        <rFont val="Times New Roman"/>
        <family val="1"/>
        <charset val="204"/>
      </rPr>
      <t xml:space="preserve"> </t>
    </r>
  </si>
  <si>
    <t>Сбытовая надбавка</t>
  </si>
  <si>
    <r>
      <t>1. Потребители с максимальной мощностью энергопринимающих устройств менее 670 кВт</t>
    </r>
    <r>
      <rPr>
        <b/>
        <sz val="12"/>
        <color indexed="10"/>
        <rFont val="Times New Roman"/>
        <family val="1"/>
        <charset val="204"/>
      </rPr>
      <t xml:space="preserve"> </t>
    </r>
  </si>
  <si>
    <t>1. Потребители с максимальной мощностью энергопринимающих устройств менее 670 кВт</t>
  </si>
  <si>
    <t>1=2+3+4+5*6</t>
  </si>
  <si>
    <r>
      <t>2. Потребители с максимальной мощностью энергопринимающих устройств от 670 кВт до 10 МВт</t>
    </r>
    <r>
      <rPr>
        <b/>
        <sz val="14"/>
        <color indexed="10"/>
        <rFont val="Times New Roman"/>
        <family val="1"/>
        <charset val="204"/>
      </rPr>
      <t/>
    </r>
  </si>
  <si>
    <r>
      <t>3. Потребители с максимальной мощностью энергопринимающих устройств не менее 10 МВт</t>
    </r>
    <r>
      <rPr>
        <b/>
        <sz val="14"/>
        <color indexed="10"/>
        <rFont val="Times New Roman"/>
        <family val="1"/>
        <charset val="204"/>
      </rPr>
      <t/>
    </r>
  </si>
  <si>
    <t>3.2 Ставка за мощность, приобретаемую потребителем (покупателем), предельного уровня нерегулируемых цен</t>
  </si>
  <si>
    <t>Потребители с максимальной мощностью энергопринимающих устройств менее 670 кВт</t>
  </si>
  <si>
    <r>
      <t>1. Потребители с максимальной мощностью энергопринимающих устройств менее 670 кВт</t>
    </r>
    <r>
      <rPr>
        <b/>
        <sz val="14"/>
        <color indexed="10"/>
        <rFont val="Times New Roman"/>
        <family val="1"/>
        <charset val="204"/>
      </rPr>
      <t/>
    </r>
  </si>
  <si>
    <t>1=2+3</t>
  </si>
  <si>
    <r>
      <t>2. Потребители с максимальной мощностью энергопринимающих устройств от 670 кВт</t>
    </r>
    <r>
      <rPr>
        <b/>
        <sz val="12"/>
        <color indexed="10"/>
        <rFont val="Times New Roman"/>
        <family val="1"/>
        <charset val="204"/>
      </rPr>
      <t xml:space="preserve">  </t>
    </r>
    <r>
      <rPr>
        <b/>
        <sz val="12"/>
        <rFont val="Times New Roman"/>
        <family val="1"/>
        <charset val="204"/>
      </rPr>
      <t>до 10 МВт</t>
    </r>
    <r>
      <rPr>
        <b/>
        <sz val="14"/>
        <color indexed="10"/>
        <rFont val="Times New Roman"/>
        <family val="1"/>
        <charset val="204"/>
      </rPr>
      <t/>
    </r>
  </si>
  <si>
    <r>
      <t>3. Потребители с максимальной мощностью энергопринимающих устройств не менее 10 МВт</t>
    </r>
    <r>
      <rPr>
        <b/>
        <sz val="12"/>
        <color indexed="10"/>
        <rFont val="Times New Roman"/>
        <family val="1"/>
        <charset val="204"/>
      </rPr>
      <t xml:space="preserve"> </t>
    </r>
  </si>
  <si>
    <r>
      <t>1.Потребители с максимальной мощностью энергопринимающих устройств менее 670 кВт</t>
    </r>
    <r>
      <rPr>
        <b/>
        <sz val="14"/>
        <color indexed="10"/>
        <rFont val="Times New Roman"/>
        <family val="1"/>
        <charset val="204"/>
      </rPr>
      <t/>
    </r>
  </si>
  <si>
    <r>
      <t>3. Потребители с максимальной мощностью энергопринимающих устройств не менее 10 МВт</t>
    </r>
    <r>
      <rPr>
        <b/>
        <sz val="14"/>
        <color indexed="10"/>
        <rFont val="Times New Roman"/>
        <family val="1"/>
        <charset val="204"/>
      </rPr>
      <t xml:space="preserve"> </t>
    </r>
  </si>
  <si>
    <t xml:space="preserve"> </t>
  </si>
  <si>
    <t>покупателям (потребителям)  - Салехардэнерго МО г. Салехард в мае 2020г.</t>
  </si>
  <si>
    <t>у  - Салехардэнерго МО г. Салехард в мае 2020г.</t>
  </si>
</sst>
</file>

<file path=xl/styles.xml><?xml version="1.0" encoding="utf-8"?>
<styleSheet xmlns="http://schemas.openxmlformats.org/spreadsheetml/2006/main">
  <numFmts count="16">
    <numFmt numFmtId="165" formatCode="&quot;$&quot;#,##0_);[Red]\(&quot;$&quot;#,##0\)"/>
    <numFmt numFmtId="171" formatCode="_(* #,##0.00_);_(* \(#,##0.00\);_(* &quot;-&quot;??_);_(@_)"/>
    <numFmt numFmtId="185" formatCode="_-* #,##0_р_._-;\-* #,##0_р_._-;_-* &quot;-&quot;_р_._-;_-@_-"/>
    <numFmt numFmtId="186" formatCode="_-* #,##0.00&quot;р.&quot;_-;\-* #,##0.00&quot;р.&quot;_-;_-* &quot;-&quot;??&quot;р.&quot;_-;_-@_-"/>
    <numFmt numFmtId="187" formatCode="_-* #,##0.00_р_._-;\-* #,##0.00_р_._-;_-* &quot;-&quot;??_р_._-;_-@_-"/>
    <numFmt numFmtId="188" formatCode="0.000"/>
    <numFmt numFmtId="193" formatCode="#,##0.000"/>
    <numFmt numFmtId="194" formatCode="#,##0.0000"/>
    <numFmt numFmtId="199" formatCode="#,##0.000000"/>
    <numFmt numFmtId="201" formatCode="_-* #,##0_$_-;\-* #,##0_$_-;_-* &quot;-&quot;_$_-;_-@_-"/>
    <numFmt numFmtId="202" formatCode="_-* #,##0.00_$_-;\-* #,##0.00_$_-;_-* &quot;-&quot;??_$_-;_-@_-"/>
    <numFmt numFmtId="203" formatCode="_-* #,##0.00&quot;$&quot;_-;\-* #,##0.00&quot;$&quot;_-;_-* &quot;-&quot;??&quot;$&quot;_-;_-@_-"/>
    <numFmt numFmtId="204" formatCode="\$#,##0\ ;\(\$#,##0\)"/>
    <numFmt numFmtId="205" formatCode="General_)"/>
    <numFmt numFmtId="212" formatCode="#,##0.00000000000"/>
    <numFmt numFmtId="222" formatCode="000000"/>
  </numFmts>
  <fonts count="104"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i/>
      <sz val="11"/>
      <color indexed="23"/>
      <name val="Calibri"/>
      <family val="2"/>
      <charset val="204"/>
    </font>
    <font>
      <sz val="11"/>
      <color indexed="8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1"/>
      <color indexed="20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0"/>
      <name val="Times New Roman"/>
      <family val="1"/>
      <charset val="204"/>
    </font>
    <font>
      <sz val="10"/>
      <name val="Helv"/>
    </font>
    <font>
      <b/>
      <sz val="10"/>
      <name val="Times New Roman"/>
      <family val="1"/>
      <charset val="204"/>
    </font>
    <font>
      <sz val="10"/>
      <color indexed="12"/>
      <name val="Times New Roman"/>
      <family val="1"/>
      <charset val="204"/>
    </font>
    <font>
      <sz val="12"/>
      <name val="Times New Roman"/>
      <family val="1"/>
      <charset val="204"/>
    </font>
    <font>
      <i/>
      <sz val="12"/>
      <name val="Times New Roman"/>
      <family val="1"/>
      <charset val="204"/>
    </font>
    <font>
      <sz val="1"/>
      <color indexed="8"/>
      <name val="Courier"/>
      <family val="3"/>
    </font>
    <font>
      <sz val="10"/>
      <name val="Arial"/>
      <family val="2"/>
      <charset val="204"/>
    </font>
    <font>
      <sz val="10"/>
      <name val="Helv"/>
      <charset val="204"/>
    </font>
    <font>
      <b/>
      <sz val="1"/>
      <color indexed="8"/>
      <name val="Courier"/>
      <family val="3"/>
    </font>
    <font>
      <sz val="10"/>
      <color indexed="24"/>
      <name val="Arial"/>
      <family val="2"/>
      <charset val="204"/>
    </font>
    <font>
      <sz val="10"/>
      <name val="MS Sans Serif"/>
      <family val="2"/>
      <charset val="204"/>
    </font>
    <font>
      <b/>
      <sz val="18"/>
      <color indexed="24"/>
      <name val="Arial"/>
      <family val="2"/>
      <charset val="204"/>
    </font>
    <font>
      <b/>
      <sz val="12"/>
      <color indexed="24"/>
      <name val="Arial"/>
      <family val="2"/>
      <charset val="204"/>
    </font>
    <font>
      <sz val="8"/>
      <name val="Optima"/>
    </font>
    <font>
      <sz val="8"/>
      <name val="Helv"/>
      <charset val="204"/>
    </font>
    <font>
      <sz val="8"/>
      <name val="Helv"/>
    </font>
    <font>
      <b/>
      <sz val="8"/>
      <color indexed="8"/>
      <name val="MS Sans Serif"/>
      <family val="2"/>
      <charset val="204"/>
    </font>
    <font>
      <sz val="8"/>
      <color indexed="8"/>
      <name val="MS Sans Serif"/>
      <family val="2"/>
      <charset val="204"/>
    </font>
    <font>
      <sz val="10"/>
      <color indexed="8"/>
      <name val="Arial"/>
      <family val="2"/>
      <charset val="204"/>
    </font>
    <font>
      <sz val="10"/>
      <name val="Arial Cyr"/>
      <family val="2"/>
      <charset val="204"/>
    </font>
    <font>
      <b/>
      <sz val="14"/>
      <name val="Franklin Gothic Medium"/>
      <family val="2"/>
      <charset val="204"/>
    </font>
    <font>
      <b/>
      <sz val="9"/>
      <name val="Tahoma"/>
      <family val="2"/>
      <charset val="204"/>
    </font>
    <font>
      <b/>
      <sz val="10"/>
      <color indexed="12"/>
      <name val="Arial Cyr"/>
      <family val="2"/>
      <charset val="204"/>
    </font>
    <font>
      <sz val="9"/>
      <name val="Tahoma"/>
      <family val="2"/>
      <charset val="204"/>
    </font>
    <font>
      <sz val="12"/>
      <name val="Arial"/>
      <family val="2"/>
      <charset val="204"/>
    </font>
    <font>
      <b/>
      <sz val="12"/>
      <name val="Arial"/>
      <family val="2"/>
      <charset val="204"/>
    </font>
    <font>
      <b/>
      <sz val="14"/>
      <name val="Arial"/>
      <family val="2"/>
      <charset val="204"/>
    </font>
    <font>
      <sz val="10"/>
      <name val="Tahoma"/>
      <family val="2"/>
      <charset val="204"/>
    </font>
    <font>
      <sz val="12"/>
      <name val="Arial Cyr"/>
      <charset val="204"/>
    </font>
    <font>
      <sz val="12"/>
      <color indexed="24"/>
      <name val="Arial"/>
      <family val="2"/>
      <charset val="204"/>
    </font>
    <font>
      <sz val="10"/>
      <name val="NTHarmonica"/>
    </font>
    <font>
      <sz val="12"/>
      <name val="Times New Roman Cyr"/>
      <charset val="204"/>
    </font>
    <font>
      <sz val="11"/>
      <color indexed="62"/>
      <name val="Calibri"/>
      <family val="2"/>
      <charset val="204"/>
    </font>
    <font>
      <sz val="11"/>
      <color indexed="9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sz val="10"/>
      <color indexed="10"/>
      <name val="Arial Cyr"/>
      <family val="2"/>
      <charset val="204"/>
    </font>
    <font>
      <b/>
      <sz val="14"/>
      <name val="Times New Roman"/>
      <family val="1"/>
      <charset val="204"/>
    </font>
    <font>
      <sz val="14"/>
      <name val="Times New Roman"/>
      <family val="1"/>
      <charset val="204"/>
    </font>
    <font>
      <b/>
      <sz val="12"/>
      <name val="Times New Roman"/>
      <family val="1"/>
      <charset val="204"/>
    </font>
    <font>
      <u/>
      <sz val="10"/>
      <color indexed="12"/>
      <name val="Arial Cyr"/>
      <charset val="204"/>
    </font>
    <font>
      <b/>
      <sz val="12"/>
      <name val="Courier New"/>
      <family val="3"/>
      <charset val="204"/>
    </font>
    <font>
      <b/>
      <sz val="10"/>
      <name val="Courier New"/>
      <family val="3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sz val="10"/>
      <name val="Courier New"/>
      <family val="3"/>
      <charset val="204"/>
    </font>
    <font>
      <b/>
      <sz val="14"/>
      <color indexed="10"/>
      <name val="Times New Roman"/>
      <family val="1"/>
      <charset val="204"/>
    </font>
    <font>
      <b/>
      <sz val="14"/>
      <color indexed="10"/>
      <name val="Times New Roman"/>
      <family val="1"/>
      <charset val="204"/>
    </font>
    <font>
      <b/>
      <u/>
      <sz val="12"/>
      <color indexed="10"/>
      <name val="Times New Roman"/>
      <family val="1"/>
      <charset val="204"/>
    </font>
    <font>
      <b/>
      <u/>
      <sz val="12"/>
      <color indexed="30"/>
      <name val="Times New Roman"/>
      <family val="1"/>
      <charset val="204"/>
    </font>
    <font>
      <u/>
      <sz val="10"/>
      <name val="Times New Roman"/>
      <family val="1"/>
      <charset val="204"/>
    </font>
    <font>
      <sz val="18"/>
      <name val="Times New Roman"/>
      <family val="1"/>
      <charset val="204"/>
    </font>
    <font>
      <sz val="10.3"/>
      <name val="Times New Roman"/>
      <family val="1"/>
      <charset val="204"/>
    </font>
    <font>
      <sz val="16"/>
      <name val="Times New Roman"/>
      <family val="1"/>
      <charset val="204"/>
    </font>
    <font>
      <sz val="5"/>
      <name val="Times New Roman"/>
      <family val="1"/>
      <charset val="204"/>
    </font>
    <font>
      <b/>
      <sz val="5"/>
      <name val="Times New Roman"/>
      <family val="1"/>
      <charset val="204"/>
    </font>
    <font>
      <sz val="6"/>
      <name val="Times New Roman"/>
      <family val="1"/>
      <charset val="204"/>
    </font>
    <font>
      <b/>
      <sz val="12"/>
      <color indexed="10"/>
      <name val="Times New Roman"/>
      <family val="1"/>
      <charset val="204"/>
    </font>
    <font>
      <b/>
      <i/>
      <sz val="12"/>
      <color indexed="28"/>
      <name val="Times New Roman"/>
      <family val="1"/>
      <charset val="204"/>
    </font>
    <font>
      <b/>
      <sz val="6"/>
      <name val="Times New Roman"/>
      <family val="1"/>
      <charset val="204"/>
    </font>
    <font>
      <b/>
      <u/>
      <sz val="12"/>
      <color indexed="10"/>
      <name val="Times New Roman"/>
      <family val="1"/>
      <charset val="204"/>
    </font>
    <font>
      <b/>
      <u/>
      <sz val="12"/>
      <color indexed="40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sz val="10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sz val="10"/>
      <color rgb="FF0000FF"/>
      <name val="Times New Roman"/>
      <family val="1"/>
      <charset val="204"/>
    </font>
    <font>
      <sz val="10"/>
      <color rgb="FF7030A0"/>
      <name val="Times New Roman"/>
      <family val="1"/>
      <charset val="204"/>
    </font>
    <font>
      <sz val="12"/>
      <color rgb="FF7030A0"/>
      <name val="Times New Roman"/>
      <family val="1"/>
      <charset val="204"/>
    </font>
    <font>
      <sz val="10"/>
      <color rgb="FF7030A0"/>
      <name val="Arial Cyr"/>
      <charset val="204"/>
    </font>
    <font>
      <sz val="10"/>
      <color rgb="FFFF0000"/>
      <name val="Times New Roman"/>
      <family val="1"/>
      <charset val="204"/>
    </font>
    <font>
      <b/>
      <i/>
      <sz val="10"/>
      <color theme="5" tint="-0.499984740745262"/>
      <name val="Times New Roman"/>
      <family val="1"/>
      <charset val="204"/>
    </font>
    <font>
      <i/>
      <sz val="10"/>
      <color theme="5" tint="-0.499984740745262"/>
      <name val="Times New Roman"/>
      <family val="1"/>
      <charset val="204"/>
    </font>
    <font>
      <i/>
      <sz val="10"/>
      <color rgb="FFC00000"/>
      <name val="Times New Roman"/>
      <family val="1"/>
      <charset val="204"/>
    </font>
    <font>
      <b/>
      <sz val="10"/>
      <color theme="1"/>
      <name val="Courier New"/>
      <family val="3"/>
      <charset val="204"/>
    </font>
    <font>
      <b/>
      <sz val="10"/>
      <color rgb="FF7030A0"/>
      <name val="Times New Roman"/>
      <family val="1"/>
      <charset val="204"/>
    </font>
    <font>
      <sz val="10"/>
      <color rgb="FF0070C0"/>
      <name val="Times New Roman"/>
      <family val="1"/>
      <charset val="204"/>
    </font>
    <font>
      <sz val="10"/>
      <color theme="0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sz val="10"/>
      <color theme="6" tint="-0.499984740745262"/>
      <name val="Times New Roman"/>
      <family val="1"/>
      <charset val="204"/>
    </font>
    <font>
      <b/>
      <sz val="10"/>
      <color rgb="FF002060"/>
      <name val="Times New Roman"/>
      <family val="1"/>
      <charset val="204"/>
    </font>
    <font>
      <b/>
      <sz val="12"/>
      <color rgb="FF002060"/>
      <name val="Times New Roman"/>
      <family val="1"/>
      <charset val="204"/>
    </font>
    <font>
      <sz val="10"/>
      <color rgb="FF002060"/>
      <name val="Times New Roman"/>
      <family val="1"/>
      <charset val="204"/>
    </font>
    <font>
      <b/>
      <sz val="12"/>
      <color rgb="FF002060"/>
      <name val="Courier New"/>
      <family val="3"/>
      <charset val="204"/>
    </font>
    <font>
      <b/>
      <sz val="5"/>
      <color theme="1"/>
      <name val="Times New Roman"/>
      <family val="1"/>
      <charset val="204"/>
    </font>
    <font>
      <sz val="5"/>
      <color theme="1"/>
      <name val="Times New Roman"/>
      <family val="1"/>
      <charset val="204"/>
    </font>
    <font>
      <b/>
      <sz val="6"/>
      <color theme="1"/>
      <name val="Times New Roman"/>
      <family val="1"/>
      <charset val="204"/>
    </font>
    <font>
      <sz val="6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i/>
      <sz val="12"/>
      <color theme="5" tint="-0.499984740745262"/>
      <name val="Times New Roman"/>
      <family val="1"/>
      <charset val="204"/>
    </font>
    <font>
      <sz val="11"/>
      <color rgb="FF7030A0"/>
      <name val="Times New Roman"/>
      <family val="1"/>
      <charset val="204"/>
    </font>
    <font>
      <sz val="11"/>
      <color rgb="FF002060"/>
      <name val="Times New Roman"/>
      <family val="1"/>
      <charset val="204"/>
    </font>
  </fonts>
  <fills count="17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2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55"/>
      </patternFill>
    </fill>
    <fill>
      <patternFill patternType="solid">
        <fgColor indexed="42"/>
        <bgColor indexed="64"/>
      </patternFill>
    </fill>
    <fill>
      <patternFill patternType="solid">
        <fgColor indexed="26"/>
      </patternFill>
    </fill>
    <fill>
      <patternFill patternType="solid">
        <fgColor indexed="47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3" tint="0.79998168889431442"/>
        <bgColor indexed="64"/>
      </patternFill>
    </fill>
  </fills>
  <borders count="73">
    <border>
      <left/>
      <right/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double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hair">
        <color indexed="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/>
      <bottom style="thin">
        <color theme="0" tint="-0.499984740745262"/>
      </bottom>
      <diagonal/>
    </border>
  </borders>
  <cellStyleXfs count="176">
    <xf numFmtId="0" fontId="0" fillId="0" borderId="0"/>
    <xf numFmtId="0" fontId="17" fillId="0" borderId="0"/>
    <xf numFmtId="0" fontId="17" fillId="0" borderId="0"/>
    <xf numFmtId="0" fontId="17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8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6" fontId="16" fillId="0" borderId="0">
      <protection locked="0"/>
    </xf>
    <xf numFmtId="186" fontId="16" fillId="0" borderId="0">
      <protection locked="0"/>
    </xf>
    <xf numFmtId="186" fontId="16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6" fillId="0" borderId="1">
      <protection locked="0"/>
    </xf>
    <xf numFmtId="0" fontId="16" fillId="0" borderId="0">
      <protection locked="0"/>
    </xf>
    <xf numFmtId="0" fontId="16" fillId="0" borderId="1">
      <protection locked="0"/>
    </xf>
    <xf numFmtId="0" fontId="16" fillId="0" borderId="0">
      <protection locked="0"/>
    </xf>
    <xf numFmtId="0" fontId="16" fillId="0" borderId="1">
      <protection locked="0"/>
    </xf>
    <xf numFmtId="0" fontId="16" fillId="0" borderId="0">
      <protection locked="0"/>
    </xf>
    <xf numFmtId="0" fontId="16" fillId="0" borderId="1">
      <protection locked="0"/>
    </xf>
    <xf numFmtId="0" fontId="16" fillId="0" borderId="0">
      <protection locked="0"/>
    </xf>
    <xf numFmtId="0" fontId="16" fillId="0" borderId="1">
      <protection locked="0"/>
    </xf>
    <xf numFmtId="0" fontId="16" fillId="0" borderId="0">
      <protection locked="0"/>
    </xf>
    <xf numFmtId="0" fontId="16" fillId="0" borderId="1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201" fontId="17" fillId="0" borderId="0" applyFont="0" applyFill="0" applyBorder="0" applyAlignment="0" applyProtection="0"/>
    <xf numFmtId="202" fontId="17" fillId="0" borderId="0" applyFont="0" applyFill="0" applyBorder="0" applyAlignment="0" applyProtection="0"/>
    <xf numFmtId="3" fontId="20" fillId="0" borderId="0" applyFont="0" applyFill="0" applyBorder="0" applyAlignment="0" applyProtection="0"/>
    <xf numFmtId="165" fontId="21" fillId="0" borderId="0" applyFont="0" applyFill="0" applyBorder="0" applyAlignment="0" applyProtection="0"/>
    <xf numFmtId="203" fontId="17" fillId="0" borderId="0" applyFont="0" applyFill="0" applyBorder="0" applyAlignment="0" applyProtection="0"/>
    <xf numFmtId="204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2" fontId="20" fillId="0" borderId="0" applyFon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/>
    <xf numFmtId="0" fontId="25" fillId="0" borderId="0"/>
    <xf numFmtId="0" fontId="26" fillId="0" borderId="0" applyNumberFormat="0">
      <alignment horizontal="left"/>
    </xf>
    <xf numFmtId="0" fontId="27" fillId="4" borderId="0">
      <alignment horizontal="center" vertical="top"/>
    </xf>
    <xf numFmtId="0" fontId="27" fillId="4" borderId="0">
      <alignment horizontal="left" vertical="top"/>
    </xf>
    <xf numFmtId="0" fontId="28" fillId="4" borderId="0">
      <alignment horizontal="right" vertical="top"/>
    </xf>
    <xf numFmtId="0" fontId="28" fillId="4" borderId="0">
      <alignment horizontal="right" vertical="center"/>
    </xf>
    <xf numFmtId="0" fontId="29" fillId="4" borderId="0">
      <alignment horizontal="left" vertical="top"/>
    </xf>
    <xf numFmtId="0" fontId="28" fillId="4" borderId="0">
      <alignment horizontal="left" vertical="top"/>
    </xf>
    <xf numFmtId="0" fontId="28" fillId="4" borderId="0">
      <alignment horizontal="left" vertical="center"/>
    </xf>
    <xf numFmtId="0" fontId="27" fillId="4" borderId="0">
      <alignment horizontal="right" vertical="top"/>
    </xf>
    <xf numFmtId="0" fontId="27" fillId="4" borderId="0">
      <alignment horizontal="center" vertical="center"/>
    </xf>
    <xf numFmtId="0" fontId="27" fillId="4" borderId="0">
      <alignment horizontal="center" vertical="top"/>
    </xf>
    <xf numFmtId="0" fontId="28" fillId="4" borderId="0">
      <alignment horizontal="left" vertical="top"/>
    </xf>
    <xf numFmtId="0" fontId="28" fillId="4" borderId="0">
      <alignment horizontal="center" vertical="top"/>
    </xf>
    <xf numFmtId="0" fontId="20" fillId="0" borderId="2" applyNumberFormat="0" applyFont="0" applyFill="0" applyAlignment="0" applyProtection="0"/>
    <xf numFmtId="205" fontId="30" fillId="0" borderId="3">
      <protection locked="0"/>
    </xf>
    <xf numFmtId="0" fontId="74" fillId="0" borderId="0" applyNumberFormat="0" applyFill="0" applyBorder="0" applyAlignment="0" applyProtection="0"/>
    <xf numFmtId="0" fontId="51" fillId="0" borderId="0" applyNumberFormat="0" applyFill="0" applyBorder="0" applyAlignment="0" applyProtection="0">
      <alignment vertical="top"/>
      <protection locked="0"/>
    </xf>
    <xf numFmtId="0" fontId="31" fillId="0" borderId="0" applyBorder="0">
      <alignment horizontal="center" vertical="center" wrapText="1"/>
    </xf>
    <xf numFmtId="0" fontId="32" fillId="0" borderId="7" applyBorder="0">
      <alignment horizontal="center" vertical="center" wrapText="1"/>
    </xf>
    <xf numFmtId="205" fontId="33" fillId="7" borderId="3"/>
    <xf numFmtId="4" fontId="34" fillId="8" borderId="8" applyBorder="0">
      <alignment horizontal="right"/>
    </xf>
    <xf numFmtId="0" fontId="36" fillId="0" borderId="0">
      <alignment horizontal="center" vertical="top" wrapText="1"/>
    </xf>
    <xf numFmtId="0" fontId="37" fillId="0" borderId="0">
      <alignment horizontal="center" vertical="center" wrapText="1"/>
    </xf>
    <xf numFmtId="0" fontId="35" fillId="10" borderId="0" applyFill="0">
      <alignment wrapText="1"/>
    </xf>
    <xf numFmtId="0" fontId="17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49" fontId="34" fillId="0" borderId="0" applyBorder="0">
      <alignment vertical="top"/>
    </xf>
    <xf numFmtId="49" fontId="34" fillId="0" borderId="0" applyBorder="0">
      <alignment vertical="top"/>
    </xf>
    <xf numFmtId="0" fontId="73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8" fillId="0" borderId="0"/>
    <xf numFmtId="0" fontId="1" fillId="0" borderId="0"/>
    <xf numFmtId="0" fontId="1" fillId="0" borderId="0"/>
    <xf numFmtId="0" fontId="1" fillId="0" borderId="0"/>
    <xf numFmtId="0" fontId="2" fillId="0" borderId="0"/>
    <xf numFmtId="49" fontId="34" fillId="0" borderId="0" applyBorder="0">
      <alignment vertical="top"/>
    </xf>
    <xf numFmtId="0" fontId="1" fillId="0" borderId="0"/>
    <xf numFmtId="0" fontId="1" fillId="0" borderId="0"/>
    <xf numFmtId="0" fontId="39" fillId="0" borderId="0"/>
    <xf numFmtId="0" fontId="11" fillId="0" borderId="0"/>
    <xf numFmtId="9" fontId="4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73" fillId="0" borderId="0" applyFont="0" applyFill="0" applyBorder="0" applyAlignment="0" applyProtection="0"/>
    <xf numFmtId="0" fontId="11" fillId="0" borderId="0"/>
    <xf numFmtId="3" fontId="40" fillId="0" borderId="0"/>
    <xf numFmtId="49" fontId="35" fillId="0" borderId="0">
      <alignment horizontal="center"/>
    </xf>
    <xf numFmtId="185" fontId="41" fillId="0" borderId="0" applyFont="0" applyFill="0" applyBorder="0" applyAlignment="0" applyProtection="0"/>
    <xf numFmtId="187" fontId="41" fillId="0" borderId="0" applyFont="0" applyFill="0" applyBorder="0" applyAlignment="0" applyProtection="0"/>
    <xf numFmtId="185" fontId="42" fillId="0" borderId="0" applyFont="0" applyFill="0" applyBorder="0" applyAlignment="0" applyProtection="0"/>
    <xf numFmtId="171" fontId="17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73" fillId="0" borderId="0" applyFont="0" applyFill="0" applyBorder="0" applyAlignment="0" applyProtection="0"/>
    <xf numFmtId="187" fontId="2" fillId="0" borderId="0" applyFont="0" applyFill="0" applyBorder="0" applyAlignment="0" applyProtection="0"/>
    <xf numFmtId="4" fontId="34" fillId="10" borderId="0" applyBorder="0">
      <alignment horizontal="right"/>
    </xf>
    <xf numFmtId="4" fontId="34" fillId="12" borderId="13" applyBorder="0">
      <alignment horizontal="right"/>
    </xf>
    <xf numFmtId="4" fontId="34" fillId="10" borderId="8" applyFont="0" applyBorder="0">
      <alignment horizontal="right"/>
    </xf>
    <xf numFmtId="186" fontId="16" fillId="0" borderId="0">
      <protection locked="0"/>
    </xf>
    <xf numFmtId="0" fontId="5" fillId="0" borderId="9" applyNumberFormat="0" applyFill="0" applyAlignment="0" applyProtection="0"/>
    <xf numFmtId="0" fontId="7" fillId="2" borderId="0" applyNumberFormat="0" applyBorder="0" applyAlignment="0" applyProtection="0"/>
    <xf numFmtId="0" fontId="43" fillId="3" borderId="4" applyNumberFormat="0" applyAlignment="0" applyProtection="0"/>
    <xf numFmtId="0" fontId="3" fillId="0" borderId="0" applyNumberFormat="0" applyFill="0" applyBorder="0" applyAlignment="0" applyProtection="0"/>
    <xf numFmtId="0" fontId="44" fillId="5" borderId="0" applyNumberFormat="0" applyBorder="0" applyAlignment="0" applyProtection="0"/>
    <xf numFmtId="0" fontId="4" fillId="11" borderId="11" applyNumberFormat="0" applyFont="0" applyAlignment="0" applyProtection="0"/>
    <xf numFmtId="0" fontId="2" fillId="11" borderId="11" applyNumberFormat="0" applyFont="0" applyAlignment="0" applyProtection="0"/>
    <xf numFmtId="0" fontId="1" fillId="11" borderId="11" applyNumberFormat="0" applyFont="0" applyAlignment="0" applyProtection="0"/>
    <xf numFmtId="0" fontId="44" fillId="6" borderId="0" applyNumberFormat="0" applyBorder="0" applyAlignment="0" applyProtection="0"/>
    <xf numFmtId="0" fontId="2" fillId="0" borderId="0"/>
    <xf numFmtId="0" fontId="45" fillId="0" borderId="5" applyNumberFormat="0" applyFill="0" applyAlignment="0" applyProtection="0"/>
    <xf numFmtId="0" fontId="2" fillId="0" borderId="0"/>
    <xf numFmtId="0" fontId="4" fillId="0" borderId="0"/>
    <xf numFmtId="0" fontId="1" fillId="2" borderId="0" applyNumberFormat="0" applyBorder="0" applyAlignment="0" applyProtection="0"/>
    <xf numFmtId="0" fontId="1" fillId="0" borderId="0"/>
    <xf numFmtId="0" fontId="46" fillId="0" borderId="6" applyNumberFormat="0" applyFill="0" applyAlignment="0" applyProtection="0"/>
    <xf numFmtId="0" fontId="8" fillId="0" borderId="12" applyNumberFormat="0" applyFill="0" applyAlignment="0" applyProtection="0"/>
    <xf numFmtId="0" fontId="6" fillId="9" borderId="10" applyNumberFormat="0" applyAlignment="0" applyProtection="0"/>
    <xf numFmtId="0" fontId="9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187" fontId="1" fillId="0" borderId="0" applyFont="0" applyFill="0" applyBorder="0" applyAlignment="0" applyProtection="0"/>
    <xf numFmtId="0" fontId="1" fillId="0" borderId="0"/>
    <xf numFmtId="187" fontId="1" fillId="0" borderId="0" applyFont="0" applyFill="0" applyBorder="0" applyAlignment="0" applyProtection="0"/>
    <xf numFmtId="0" fontId="8" fillId="0" borderId="12" applyNumberFormat="0" applyFill="0" applyAlignment="0" applyProtection="0"/>
    <xf numFmtId="0" fontId="6" fillId="9" borderId="10" applyNumberFormat="0" applyAlignment="0" applyProtection="0"/>
    <xf numFmtId="0" fontId="9" fillId="0" borderId="0" applyNumberFormat="0" applyFill="0" applyBorder="0" applyAlignment="0" applyProtection="0"/>
  </cellStyleXfs>
  <cellXfs count="611">
    <xf numFmtId="0" fontId="0" fillId="0" borderId="0" xfId="0"/>
    <xf numFmtId="0" fontId="10" fillId="0" borderId="8" xfId="130" applyFont="1" applyFill="1" applyBorder="1" applyAlignment="1">
      <alignment horizontal="center" vertical="center" wrapText="1"/>
    </xf>
    <xf numFmtId="0" fontId="75" fillId="0" borderId="0" xfId="0" applyFont="1" applyBorder="1"/>
    <xf numFmtId="0" fontId="76" fillId="0" borderId="0" xfId="0" applyFont="1" applyBorder="1"/>
    <xf numFmtId="0" fontId="75" fillId="0" borderId="0" xfId="0" applyFont="1" applyFill="1" applyBorder="1"/>
    <xf numFmtId="0" fontId="10" fillId="0" borderId="0" xfId="0" applyFont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0" fontId="10" fillId="0" borderId="0" xfId="0" applyFont="1" applyBorder="1" applyAlignment="1">
      <alignment horizontal="center" vertical="center" wrapText="1"/>
    </xf>
    <xf numFmtId="0" fontId="76" fillId="0" borderId="0" xfId="0" applyFont="1" applyFill="1" applyBorder="1"/>
    <xf numFmtId="0" fontId="77" fillId="0" borderId="0" xfId="0" applyFont="1" applyFill="1" applyBorder="1"/>
    <xf numFmtId="0" fontId="10" fillId="0" borderId="0" xfId="0" applyFont="1" applyFill="1" applyBorder="1" applyAlignment="1">
      <alignment horizontal="center" vertical="center" wrapText="1"/>
    </xf>
    <xf numFmtId="0" fontId="12" fillId="0" borderId="0" xfId="0" applyFont="1" applyBorder="1" applyAlignment="1">
      <alignment horizontal="center" vertical="center" wrapText="1"/>
    </xf>
    <xf numFmtId="0" fontId="10" fillId="0" borderId="0" xfId="0" applyFont="1" applyBorder="1"/>
    <xf numFmtId="193" fontId="10" fillId="0" borderId="0" xfId="0" applyNumberFormat="1" applyFont="1" applyBorder="1"/>
    <xf numFmtId="0" fontId="13" fillId="0" borderId="0" xfId="0" applyFont="1" applyBorder="1" applyAlignment="1">
      <alignment horizontal="center"/>
    </xf>
    <xf numFmtId="4" fontId="10" fillId="0" borderId="0" xfId="0" applyNumberFormat="1" applyFont="1" applyBorder="1"/>
    <xf numFmtId="193" fontId="10" fillId="0" borderId="0" xfId="0" applyNumberFormat="1" applyFont="1" applyBorder="1" applyAlignment="1">
      <alignment horizontal="center"/>
    </xf>
    <xf numFmtId="0" fontId="10" fillId="0" borderId="0" xfId="0" applyFont="1" applyFill="1" applyBorder="1"/>
    <xf numFmtId="0" fontId="0" fillId="0" borderId="0" xfId="0" applyFill="1"/>
    <xf numFmtId="193" fontId="10" fillId="0" borderId="0" xfId="0" applyNumberFormat="1" applyFont="1" applyFill="1" applyBorder="1"/>
    <xf numFmtId="2" fontId="13" fillId="0" borderId="0" xfId="0" applyNumberFormat="1" applyFont="1" applyFill="1" applyBorder="1" applyAlignment="1">
      <alignment horizontal="center"/>
    </xf>
    <xf numFmtId="4" fontId="10" fillId="0" borderId="0" xfId="0" applyNumberFormat="1" applyFont="1" applyFill="1" applyBorder="1"/>
    <xf numFmtId="2" fontId="10" fillId="0" borderId="0" xfId="0" applyNumberFormat="1" applyFont="1" applyFill="1" applyBorder="1" applyAlignment="1">
      <alignment horizontal="center"/>
    </xf>
    <xf numFmtId="0" fontId="78" fillId="0" borderId="0" xfId="0" applyFont="1" applyBorder="1"/>
    <xf numFmtId="0" fontId="12" fillId="0" borderId="0" xfId="0" applyFont="1" applyBorder="1"/>
    <xf numFmtId="0" fontId="12" fillId="0" borderId="0" xfId="0" applyFont="1" applyFill="1" applyBorder="1"/>
    <xf numFmtId="0" fontId="12" fillId="0" borderId="0" xfId="0" applyFont="1" applyBorder="1" applyAlignment="1">
      <alignment vertical="top" wrapText="1"/>
    </xf>
    <xf numFmtId="0" fontId="75" fillId="0" borderId="0" xfId="0" applyFont="1" applyBorder="1" applyAlignment="1"/>
    <xf numFmtId="0" fontId="15" fillId="0" borderId="0" xfId="0" applyFont="1" applyBorder="1"/>
    <xf numFmtId="0" fontId="12" fillId="0" borderId="14" xfId="0" applyFont="1" applyBorder="1" applyAlignment="1">
      <alignment horizontal="center" vertical="top"/>
    </xf>
    <xf numFmtId="0" fontId="12" fillId="0" borderId="0" xfId="0" applyFont="1" applyBorder="1" applyAlignment="1">
      <alignment horizontal="center"/>
    </xf>
    <xf numFmtId="0" fontId="12" fillId="0" borderId="0" xfId="0" applyFont="1" applyFill="1" applyBorder="1" applyAlignment="1">
      <alignment horizontal="center"/>
    </xf>
    <xf numFmtId="0" fontId="12" fillId="0" borderId="15" xfId="0" applyFont="1" applyBorder="1" applyAlignment="1">
      <alignment horizontal="center" vertical="top"/>
    </xf>
    <xf numFmtId="0" fontId="49" fillId="0" borderId="0" xfId="0" applyFont="1" applyBorder="1"/>
    <xf numFmtId="0" fontId="10" fillId="0" borderId="8" xfId="130" applyFont="1" applyFill="1" applyBorder="1" applyAlignment="1">
      <alignment horizontal="center" vertical="top" wrapText="1"/>
    </xf>
    <xf numFmtId="193" fontId="10" fillId="0" borderId="0" xfId="0" applyNumberFormat="1" applyFont="1" applyFill="1" applyBorder="1" applyAlignment="1">
      <alignment horizontal="center"/>
    </xf>
    <xf numFmtId="4" fontId="10" fillId="0" borderId="8" xfId="0" applyNumberFormat="1" applyFont="1" applyFill="1" applyBorder="1" applyAlignment="1">
      <alignment horizontal="center"/>
    </xf>
    <xf numFmtId="4" fontId="75" fillId="0" borderId="0" xfId="0" applyNumberFormat="1" applyFont="1" applyFill="1" applyBorder="1"/>
    <xf numFmtId="4" fontId="79" fillId="0" borderId="16" xfId="0" applyNumberFormat="1" applyFont="1" applyFill="1" applyBorder="1" applyAlignment="1">
      <alignment horizontal="right"/>
    </xf>
    <xf numFmtId="4" fontId="79" fillId="0" borderId="8" xfId="0" applyNumberFormat="1" applyFont="1" applyFill="1" applyBorder="1" applyAlignment="1">
      <alignment horizontal="right" vertical="center" wrapText="1"/>
    </xf>
    <xf numFmtId="4" fontId="79" fillId="0" borderId="17" xfId="0" applyNumberFormat="1" applyFont="1" applyFill="1" applyBorder="1" applyAlignment="1">
      <alignment horizontal="right" vertical="center" wrapText="1"/>
    </xf>
    <xf numFmtId="4" fontId="79" fillId="0" borderId="16" xfId="0" applyNumberFormat="1" applyFont="1" applyFill="1" applyBorder="1" applyAlignment="1">
      <alignment horizontal="right" vertical="center" wrapText="1"/>
    </xf>
    <xf numFmtId="4" fontId="77" fillId="0" borderId="0" xfId="0" applyNumberFormat="1" applyFont="1" applyFill="1" applyBorder="1"/>
    <xf numFmtId="0" fontId="12" fillId="0" borderId="18" xfId="0" applyFont="1" applyFill="1" applyBorder="1" applyAlignment="1">
      <alignment horizontal="center" vertical="center"/>
    </xf>
    <xf numFmtId="0" fontId="10" fillId="0" borderId="16" xfId="0" applyFont="1" applyBorder="1" applyAlignment="1">
      <alignment horizontal="center" vertical="top"/>
    </xf>
    <xf numFmtId="0" fontId="12" fillId="0" borderId="0" xfId="0" applyFont="1" applyBorder="1" applyAlignment="1">
      <alignment vertical="center" wrapText="1"/>
    </xf>
    <xf numFmtId="0" fontId="10" fillId="0" borderId="0" xfId="0" applyFont="1" applyBorder="1" applyAlignment="1">
      <alignment vertical="center" wrapText="1"/>
    </xf>
    <xf numFmtId="0" fontId="12" fillId="0" borderId="16" xfId="0" applyFont="1" applyFill="1" applyBorder="1" applyAlignment="1">
      <alignment vertical="center" wrapText="1"/>
    </xf>
    <xf numFmtId="20" fontId="10" fillId="0" borderId="8" xfId="0" applyNumberFormat="1" applyFont="1" applyFill="1" applyBorder="1" applyAlignment="1">
      <alignment horizontal="center" vertical="center" wrapText="1"/>
    </xf>
    <xf numFmtId="20" fontId="10" fillId="0" borderId="17" xfId="0" applyNumberFormat="1" applyFont="1" applyFill="1" applyBorder="1" applyAlignment="1">
      <alignment horizontal="center" vertical="center" wrapText="1"/>
    </xf>
    <xf numFmtId="0" fontId="10" fillId="0" borderId="8" xfId="0" applyFont="1" applyFill="1" applyBorder="1" applyAlignment="1">
      <alignment horizontal="center" vertical="center"/>
    </xf>
    <xf numFmtId="0" fontId="10" fillId="0" borderId="19" xfId="0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horizontal="center" vertical="top"/>
    </xf>
    <xf numFmtId="0" fontId="12" fillId="0" borderId="13" xfId="0" applyFont="1" applyBorder="1" applyAlignment="1">
      <alignment horizontal="center"/>
    </xf>
    <xf numFmtId="0" fontId="12" fillId="0" borderId="20" xfId="0" applyFont="1" applyFill="1" applyBorder="1" applyAlignment="1">
      <alignment horizontal="center" vertical="center"/>
    </xf>
    <xf numFmtId="0" fontId="10" fillId="0" borderId="21" xfId="0" applyFont="1" applyFill="1" applyBorder="1" applyAlignment="1">
      <alignment horizontal="center" vertical="center"/>
    </xf>
    <xf numFmtId="0" fontId="10" fillId="0" borderId="22" xfId="0" applyFont="1" applyFill="1" applyBorder="1" applyAlignment="1">
      <alignment horizontal="center" vertical="center"/>
    </xf>
    <xf numFmtId="0" fontId="49" fillId="0" borderId="0" xfId="0" applyFont="1" applyFill="1" applyBorder="1"/>
    <xf numFmtId="0" fontId="12" fillId="0" borderId="0" xfId="0" applyFont="1" applyFill="1" applyBorder="1" applyAlignment="1">
      <alignment vertical="center" wrapText="1"/>
    </xf>
    <xf numFmtId="0" fontId="10" fillId="0" borderId="0" xfId="0" applyFont="1" applyFill="1" applyBorder="1" applyAlignment="1">
      <alignment vertical="center" wrapText="1"/>
    </xf>
    <xf numFmtId="20" fontId="79" fillId="0" borderId="16" xfId="0" applyNumberFormat="1" applyFont="1" applyFill="1" applyBorder="1" applyAlignment="1">
      <alignment horizontal="center" vertical="center" wrapText="1"/>
    </xf>
    <xf numFmtId="20" fontId="79" fillId="0" borderId="8" xfId="0" applyNumberFormat="1" applyFont="1" applyFill="1" applyBorder="1" applyAlignment="1">
      <alignment horizontal="center" vertical="center" wrapText="1"/>
    </xf>
    <xf numFmtId="0" fontId="79" fillId="0" borderId="0" xfId="0" applyFont="1" applyFill="1" applyBorder="1" applyAlignment="1"/>
    <xf numFmtId="0" fontId="79" fillId="0" borderId="0" xfId="0" applyFont="1" applyFill="1" applyBorder="1"/>
    <xf numFmtId="193" fontId="79" fillId="0" borderId="0" xfId="0" applyNumberFormat="1" applyFont="1" applyFill="1" applyBorder="1"/>
    <xf numFmtId="188" fontId="12" fillId="0" borderId="0" xfId="0" applyNumberFormat="1" applyFont="1" applyFill="1" applyBorder="1"/>
    <xf numFmtId="0" fontId="80" fillId="0" borderId="0" xfId="0" applyFont="1" applyFill="1" applyBorder="1"/>
    <xf numFmtId="0" fontId="14" fillId="0" borderId="0" xfId="0" applyFont="1" applyFill="1" applyBorder="1"/>
    <xf numFmtId="4" fontId="10" fillId="0" borderId="17" xfId="0" applyNumberFormat="1" applyFont="1" applyFill="1" applyBorder="1" applyAlignment="1">
      <alignment horizontal="center"/>
    </xf>
    <xf numFmtId="0" fontId="81" fillId="0" borderId="0" xfId="0" applyFont="1" applyFill="1" applyBorder="1" applyAlignment="1">
      <alignment horizontal="center" vertical="center" wrapText="1"/>
    </xf>
    <xf numFmtId="4" fontId="10" fillId="0" borderId="0" xfId="0" applyNumberFormat="1" applyFont="1" applyFill="1" applyBorder="1" applyAlignment="1">
      <alignment vertical="center" wrapText="1"/>
    </xf>
    <xf numFmtId="4" fontId="79" fillId="0" borderId="0" xfId="0" applyNumberFormat="1" applyFont="1" applyFill="1" applyBorder="1" applyAlignment="1">
      <alignment horizontal="right" vertical="center" wrapText="1"/>
    </xf>
    <xf numFmtId="4" fontId="79" fillId="0" borderId="23" xfId="0" applyNumberFormat="1" applyFont="1" applyFill="1" applyBorder="1" applyAlignment="1">
      <alignment horizontal="right" vertical="center" wrapText="1"/>
    </xf>
    <xf numFmtId="4" fontId="79" fillId="0" borderId="22" xfId="0" applyNumberFormat="1" applyFont="1" applyFill="1" applyBorder="1" applyAlignment="1">
      <alignment horizontal="right" vertical="center" wrapText="1"/>
    </xf>
    <xf numFmtId="0" fontId="10" fillId="0" borderId="0" xfId="0" applyFont="1" applyBorder="1" applyAlignment="1">
      <alignment vertical="center"/>
    </xf>
    <xf numFmtId="4" fontId="14" fillId="0" borderId="0" xfId="0" applyNumberFormat="1" applyFont="1" applyBorder="1" applyAlignment="1"/>
    <xf numFmtId="0" fontId="10" fillId="0" borderId="0" xfId="0" applyFont="1" applyBorder="1" applyAlignment="1">
      <alignment horizontal="left" vertical="justify" wrapText="1"/>
    </xf>
    <xf numFmtId="4" fontId="14" fillId="0" borderId="0" xfId="0" applyNumberFormat="1" applyFont="1" applyBorder="1" applyAlignment="1">
      <alignment horizontal="center"/>
    </xf>
    <xf numFmtId="193" fontId="10" fillId="0" borderId="0" xfId="0" applyNumberFormat="1" applyFont="1" applyFill="1" applyBorder="1" applyAlignment="1">
      <alignment horizontal="left" vertical="center"/>
    </xf>
    <xf numFmtId="4" fontId="10" fillId="0" borderId="24" xfId="0" applyNumberFormat="1" applyFont="1" applyFill="1" applyBorder="1" applyAlignment="1">
      <alignment horizontal="center" vertical="center"/>
    </xf>
    <xf numFmtId="4" fontId="10" fillId="0" borderId="0" xfId="0" applyNumberFormat="1" applyFont="1" applyBorder="1" applyAlignment="1">
      <alignment horizontal="left" vertical="center"/>
    </xf>
    <xf numFmtId="199" fontId="12" fillId="0" borderId="0" xfId="0" applyNumberFormat="1" applyFont="1" applyBorder="1"/>
    <xf numFmtId="0" fontId="12" fillId="0" borderId="25" xfId="0" applyFont="1" applyFill="1" applyBorder="1" applyAlignment="1">
      <alignment vertical="top"/>
    </xf>
    <xf numFmtId="0" fontId="12" fillId="0" borderId="0" xfId="0" applyFont="1" applyBorder="1" applyAlignment="1">
      <alignment horizontal="left" vertical="top"/>
    </xf>
    <xf numFmtId="0" fontId="12" fillId="0" borderId="0" xfId="0" applyFont="1" applyFill="1" applyBorder="1" applyAlignment="1">
      <alignment horizontal="left" vertical="center"/>
    </xf>
    <xf numFmtId="194" fontId="10" fillId="0" borderId="0" xfId="0" applyNumberFormat="1" applyFont="1" applyFill="1" applyBorder="1" applyAlignment="1">
      <alignment horizontal="left" vertical="center"/>
    </xf>
    <xf numFmtId="212" fontId="82" fillId="0" borderId="0" xfId="0" applyNumberFormat="1" applyFont="1" applyFill="1" applyBorder="1" applyAlignment="1">
      <alignment horizontal="left" vertical="center"/>
    </xf>
    <xf numFmtId="193" fontId="82" fillId="0" borderId="0" xfId="0" applyNumberFormat="1" applyFont="1" applyFill="1" applyBorder="1" applyAlignment="1">
      <alignment horizontal="left" vertical="center"/>
    </xf>
    <xf numFmtId="199" fontId="10" fillId="0" borderId="0" xfId="0" applyNumberFormat="1" applyFont="1" applyBorder="1"/>
    <xf numFmtId="4" fontId="10" fillId="0" borderId="0" xfId="0" applyNumberFormat="1" applyFont="1" applyFill="1" applyBorder="1" applyAlignment="1">
      <alignment horizontal="left" vertical="center"/>
    </xf>
    <xf numFmtId="0" fontId="10" fillId="0" borderId="8" xfId="0" applyFont="1" applyBorder="1" applyAlignment="1">
      <alignment horizontal="center" vertical="center" wrapText="1"/>
    </xf>
    <xf numFmtId="0" fontId="12" fillId="0" borderId="0" xfId="0" applyFont="1" applyFill="1" applyBorder="1" applyAlignment="1">
      <alignment horizontal="center" vertical="center" wrapText="1"/>
    </xf>
    <xf numFmtId="4" fontId="10" fillId="0" borderId="8" xfId="0" applyNumberFormat="1" applyFont="1" applyBorder="1" applyAlignment="1">
      <alignment horizontal="center" vertical="top" wrapText="1"/>
    </xf>
    <xf numFmtId="0" fontId="53" fillId="0" borderId="0" xfId="0" applyFont="1" applyFill="1" applyBorder="1" applyAlignment="1">
      <alignment horizontal="center" vertical="center" wrapText="1"/>
    </xf>
    <xf numFmtId="0" fontId="53" fillId="0" borderId="0" xfId="0" applyFont="1" applyBorder="1" applyAlignment="1">
      <alignment horizontal="center" vertical="center" wrapText="1"/>
    </xf>
    <xf numFmtId="4" fontId="12" fillId="0" borderId="8" xfId="0" applyNumberFormat="1" applyFont="1" applyBorder="1" applyAlignment="1">
      <alignment horizontal="center" vertical="top" wrapText="1"/>
    </xf>
    <xf numFmtId="4" fontId="83" fillId="0" borderId="0" xfId="0" applyNumberFormat="1" applyFont="1" applyBorder="1" applyAlignment="1">
      <alignment horizontal="center" vertical="top" wrapText="1"/>
    </xf>
    <xf numFmtId="4" fontId="84" fillId="0" borderId="0" xfId="0" applyNumberFormat="1" applyFont="1" applyBorder="1" applyAlignment="1">
      <alignment horizontal="center" vertical="top" wrapText="1"/>
    </xf>
    <xf numFmtId="10" fontId="84" fillId="0" borderId="0" xfId="131" applyNumberFormat="1" applyFont="1" applyBorder="1" applyAlignment="1">
      <alignment horizontal="center" vertical="top" wrapText="1"/>
    </xf>
    <xf numFmtId="0" fontId="84" fillId="0" borderId="0" xfId="0" applyFont="1" applyFill="1" applyBorder="1" applyAlignment="1">
      <alignment horizontal="center" vertical="center" wrapText="1"/>
    </xf>
    <xf numFmtId="0" fontId="84" fillId="0" borderId="0" xfId="0" applyFont="1" applyBorder="1" applyAlignment="1">
      <alignment horizontal="center" vertical="center" wrapText="1"/>
    </xf>
    <xf numFmtId="4" fontId="10" fillId="0" borderId="8" xfId="130" applyNumberFormat="1" applyFont="1" applyFill="1" applyBorder="1" applyAlignment="1">
      <alignment horizontal="center" vertical="top" wrapText="1"/>
    </xf>
    <xf numFmtId="0" fontId="10" fillId="0" borderId="0" xfId="0" applyFont="1" applyBorder="1" applyAlignment="1">
      <alignment horizontal="left" vertical="center" wrapText="1"/>
    </xf>
    <xf numFmtId="4" fontId="12" fillId="0" borderId="8" xfId="0" applyNumberFormat="1" applyFont="1" applyBorder="1" applyAlignment="1">
      <alignment horizontal="center" vertical="center" wrapText="1"/>
    </xf>
    <xf numFmtId="4" fontId="10" fillId="0" borderId="8" xfId="0" applyNumberFormat="1" applyFont="1" applyBorder="1" applyAlignment="1">
      <alignment horizontal="center" vertical="center" wrapText="1"/>
    </xf>
    <xf numFmtId="0" fontId="10" fillId="0" borderId="16" xfId="0" applyFont="1" applyBorder="1" applyAlignment="1">
      <alignment horizontal="left" vertical="center" wrapText="1"/>
    </xf>
    <xf numFmtId="0" fontId="10" fillId="0" borderId="23" xfId="0" applyFont="1" applyBorder="1" applyAlignment="1">
      <alignment horizontal="left" vertical="center" wrapText="1"/>
    </xf>
    <xf numFmtId="4" fontId="12" fillId="0" borderId="22" xfId="0" applyNumberFormat="1" applyFont="1" applyBorder="1" applyAlignment="1">
      <alignment horizontal="center" vertical="center" wrapText="1"/>
    </xf>
    <xf numFmtId="4" fontId="10" fillId="0" borderId="22" xfId="0" applyNumberFormat="1" applyFont="1" applyBorder="1" applyAlignment="1">
      <alignment horizontal="center" vertical="center" wrapText="1"/>
    </xf>
    <xf numFmtId="4" fontId="12" fillId="0" borderId="0" xfId="0" applyNumberFormat="1" applyFont="1" applyBorder="1" applyAlignment="1">
      <alignment horizontal="center" vertical="center" wrapText="1"/>
    </xf>
    <xf numFmtId="4" fontId="10" fillId="0" borderId="0" xfId="0" applyNumberFormat="1" applyFont="1" applyBorder="1" applyAlignment="1">
      <alignment horizontal="center" vertical="center" wrapText="1"/>
    </xf>
    <xf numFmtId="10" fontId="10" fillId="0" borderId="0" xfId="0" applyNumberFormat="1" applyFont="1" applyBorder="1" applyAlignment="1">
      <alignment horizontal="center" vertical="center" wrapText="1"/>
    </xf>
    <xf numFmtId="0" fontId="85" fillId="0" borderId="0" xfId="0" applyFont="1" applyFill="1" applyBorder="1"/>
    <xf numFmtId="4" fontId="85" fillId="0" borderId="0" xfId="130" applyNumberFormat="1" applyFont="1" applyFill="1" applyBorder="1" applyAlignment="1">
      <alignment horizontal="center"/>
    </xf>
    <xf numFmtId="0" fontId="53" fillId="0" borderId="8" xfId="0" applyFont="1" applyBorder="1" applyAlignment="1">
      <alignment horizontal="center" vertical="center" wrapText="1"/>
    </xf>
    <xf numFmtId="0" fontId="86" fillId="0" borderId="8" xfId="130" applyFont="1" applyFill="1" applyBorder="1" applyAlignment="1">
      <alignment horizontal="center" vertical="center" wrapText="1"/>
    </xf>
    <xf numFmtId="0" fontId="53" fillId="0" borderId="16" xfId="0" applyFont="1" applyBorder="1" applyAlignment="1">
      <alignment horizontal="center" vertical="center" wrapText="1"/>
    </xf>
    <xf numFmtId="0" fontId="56" fillId="0" borderId="0" xfId="0" applyFont="1" applyBorder="1"/>
    <xf numFmtId="4" fontId="12" fillId="13" borderId="8" xfId="0" applyNumberFormat="1" applyFont="1" applyFill="1" applyBorder="1" applyAlignment="1">
      <alignment horizontal="center" vertical="top" wrapText="1"/>
    </xf>
    <xf numFmtId="4" fontId="10" fillId="13" borderId="8" xfId="130" applyNumberFormat="1" applyFont="1" applyFill="1" applyBorder="1" applyAlignment="1">
      <alignment horizontal="center" vertical="top" wrapText="1"/>
    </xf>
    <xf numFmtId="0" fontId="10" fillId="13" borderId="8" xfId="130" applyFont="1" applyFill="1" applyBorder="1" applyAlignment="1">
      <alignment horizontal="center" vertical="top" wrapText="1"/>
    </xf>
    <xf numFmtId="0" fontId="10" fillId="13" borderId="0" xfId="0" applyFont="1" applyFill="1" applyBorder="1"/>
    <xf numFmtId="4" fontId="10" fillId="13" borderId="8" xfId="0" applyNumberFormat="1" applyFont="1" applyFill="1" applyBorder="1" applyAlignment="1">
      <alignment horizontal="center"/>
    </xf>
    <xf numFmtId="4" fontId="75" fillId="0" borderId="8" xfId="130" applyNumberFormat="1" applyFont="1" applyFill="1" applyBorder="1" applyAlignment="1">
      <alignment horizontal="center" vertical="top" wrapText="1"/>
    </xf>
    <xf numFmtId="4" fontId="10" fillId="13" borderId="8" xfId="0" applyNumberFormat="1" applyFont="1" applyFill="1" applyBorder="1" applyAlignment="1">
      <alignment horizontal="center" vertical="top" wrapText="1"/>
    </xf>
    <xf numFmtId="4" fontId="75" fillId="13" borderId="8" xfId="130" applyNumberFormat="1" applyFont="1" applyFill="1" applyBorder="1" applyAlignment="1">
      <alignment horizontal="center" vertical="top" wrapText="1"/>
    </xf>
    <xf numFmtId="4" fontId="10" fillId="0" borderId="8" xfId="130" applyNumberFormat="1" applyFont="1" applyFill="1" applyBorder="1" applyAlignment="1">
      <alignment horizontal="center" vertical="center" wrapText="1"/>
    </xf>
    <xf numFmtId="4" fontId="10" fillId="13" borderId="8" xfId="130" applyNumberFormat="1" applyFont="1" applyFill="1" applyBorder="1" applyAlignment="1">
      <alignment horizontal="center" vertical="center" wrapText="1"/>
    </xf>
    <xf numFmtId="4" fontId="10" fillId="0" borderId="8" xfId="0" applyNumberFormat="1" applyFont="1" applyFill="1" applyBorder="1" applyAlignment="1">
      <alignment horizontal="center" vertical="top" wrapText="1"/>
    </xf>
    <xf numFmtId="20" fontId="79" fillId="0" borderId="17" xfId="0" applyNumberFormat="1" applyFont="1" applyFill="1" applyBorder="1" applyAlignment="1">
      <alignment horizontal="center" vertical="center" wrapText="1"/>
    </xf>
    <xf numFmtId="4" fontId="79" fillId="0" borderId="26" xfId="0" applyNumberFormat="1" applyFont="1" applyFill="1" applyBorder="1" applyAlignment="1">
      <alignment horizontal="right" vertical="center" wrapText="1"/>
    </xf>
    <xf numFmtId="193" fontId="79" fillId="0" borderId="0" xfId="0" applyNumberFormat="1" applyFont="1" applyFill="1" applyBorder="1" applyAlignment="1">
      <alignment horizontal="center" vertical="center"/>
    </xf>
    <xf numFmtId="0" fontId="79" fillId="0" borderId="0" xfId="0" applyFont="1" applyFill="1" applyBorder="1" applyAlignment="1">
      <alignment horizontal="center" vertical="center"/>
    </xf>
    <xf numFmtId="193" fontId="10" fillId="0" borderId="0" xfId="130" applyNumberFormat="1" applyFont="1" applyFill="1" applyBorder="1" applyAlignment="1">
      <alignment horizontal="center" vertical="center" wrapText="1"/>
    </xf>
    <xf numFmtId="0" fontId="12" fillId="0" borderId="0" xfId="0" applyFont="1" applyFill="1" applyBorder="1" applyAlignment="1">
      <alignment horizontal="center" vertical="center"/>
    </xf>
    <xf numFmtId="0" fontId="12" fillId="0" borderId="0" xfId="0" applyFont="1" applyBorder="1" applyAlignment="1">
      <alignment vertical="center"/>
    </xf>
    <xf numFmtId="0" fontId="87" fillId="0" borderId="0" xfId="0" applyFont="1" applyFill="1" applyBorder="1" applyAlignment="1">
      <alignment horizontal="center" vertical="center"/>
    </xf>
    <xf numFmtId="0" fontId="75" fillId="0" borderId="0" xfId="130" applyFont="1" applyFill="1" applyBorder="1" applyAlignment="1">
      <alignment horizontal="center" vertical="top" wrapText="1"/>
    </xf>
    <xf numFmtId="0" fontId="87" fillId="0" borderId="0" xfId="0" applyFont="1" applyFill="1" applyBorder="1"/>
    <xf numFmtId="0" fontId="76" fillId="0" borderId="0" xfId="130" applyFont="1" applyFill="1" applyBorder="1" applyAlignment="1">
      <alignment horizontal="center" vertical="top" wrapText="1"/>
    </xf>
    <xf numFmtId="10" fontId="88" fillId="0" borderId="0" xfId="131" applyNumberFormat="1" applyFont="1" applyFill="1" applyBorder="1" applyAlignment="1">
      <alignment horizontal="center"/>
    </xf>
    <xf numFmtId="4" fontId="88" fillId="0" borderId="0" xfId="0" applyNumberFormat="1" applyFont="1" applyFill="1" applyBorder="1" applyAlignment="1">
      <alignment horizontal="center"/>
    </xf>
    <xf numFmtId="4" fontId="14" fillId="0" borderId="0" xfId="0" applyNumberFormat="1" applyFont="1" applyFill="1" applyBorder="1"/>
    <xf numFmtId="4" fontId="12" fillId="0" borderId="0" xfId="0" applyNumberFormat="1" applyFont="1" applyFill="1" applyBorder="1" applyAlignment="1">
      <alignment horizontal="center"/>
    </xf>
    <xf numFmtId="4" fontId="79" fillId="0" borderId="26" xfId="0" applyNumberFormat="1" applyFont="1" applyFill="1" applyBorder="1" applyAlignment="1">
      <alignment horizontal="center"/>
    </xf>
    <xf numFmtId="0" fontId="75" fillId="0" borderId="0" xfId="0" applyFont="1" applyFill="1" applyBorder="1" applyAlignment="1">
      <alignment horizontal="center"/>
    </xf>
    <xf numFmtId="20" fontId="79" fillId="0" borderId="0" xfId="0" applyNumberFormat="1" applyFont="1" applyFill="1" applyBorder="1" applyAlignment="1">
      <alignment horizontal="center" vertical="center" wrapText="1"/>
    </xf>
    <xf numFmtId="4" fontId="79" fillId="0" borderId="0" xfId="0" applyNumberFormat="1" applyFont="1" applyFill="1" applyBorder="1" applyAlignment="1">
      <alignment horizontal="center"/>
    </xf>
    <xf numFmtId="0" fontId="50" fillId="0" borderId="0" xfId="0" applyFont="1" applyFill="1" applyBorder="1" applyAlignment="1">
      <alignment vertical="center"/>
    </xf>
    <xf numFmtId="0" fontId="50" fillId="0" borderId="0" xfId="0" applyFont="1" applyFill="1" applyBorder="1" applyAlignment="1">
      <alignment horizontal="center" vertical="center"/>
    </xf>
    <xf numFmtId="0" fontId="14" fillId="0" borderId="0" xfId="0" applyFont="1" applyFill="1" applyBorder="1" applyAlignment="1"/>
    <xf numFmtId="2" fontId="14" fillId="0" borderId="0" xfId="0" applyNumberFormat="1" applyFont="1" applyFill="1" applyBorder="1" applyAlignment="1"/>
    <xf numFmtId="0" fontId="10" fillId="0" borderId="0" xfId="0" applyFont="1" applyFill="1" applyBorder="1" applyAlignment="1">
      <alignment wrapText="1"/>
    </xf>
    <xf numFmtId="0" fontId="14" fillId="0" borderId="0" xfId="0" applyFont="1" applyFill="1" applyBorder="1" applyAlignment="1">
      <alignment horizontal="left" wrapText="1"/>
    </xf>
    <xf numFmtId="0" fontId="12" fillId="0" borderId="23" xfId="0" applyFont="1" applyFill="1" applyBorder="1" applyAlignment="1">
      <alignment vertical="center" wrapText="1"/>
    </xf>
    <xf numFmtId="4" fontId="79" fillId="0" borderId="27" xfId="0" applyNumberFormat="1" applyFont="1" applyFill="1" applyBorder="1" applyAlignment="1">
      <alignment horizontal="right" vertical="center" wrapText="1"/>
    </xf>
    <xf numFmtId="4" fontId="79" fillId="0" borderId="28" xfId="0" applyNumberFormat="1" applyFont="1" applyFill="1" applyBorder="1" applyAlignment="1">
      <alignment horizontal="right" vertical="center" wrapText="1"/>
    </xf>
    <xf numFmtId="20" fontId="79" fillId="0" borderId="27" xfId="0" applyNumberFormat="1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vertical="center" wrapText="1"/>
    </xf>
    <xf numFmtId="4" fontId="10" fillId="0" borderId="29" xfId="0" applyNumberFormat="1" applyFont="1" applyFill="1" applyBorder="1" applyAlignment="1">
      <alignment horizontal="center"/>
    </xf>
    <xf numFmtId="4" fontId="79" fillId="0" borderId="30" xfId="0" applyNumberFormat="1" applyFont="1" applyFill="1" applyBorder="1" applyAlignment="1">
      <alignment horizontal="center"/>
    </xf>
    <xf numFmtId="4" fontId="10" fillId="0" borderId="31" xfId="0" applyNumberFormat="1" applyFont="1" applyFill="1" applyBorder="1" applyAlignment="1">
      <alignment horizontal="center"/>
    </xf>
    <xf numFmtId="193" fontId="12" fillId="0" borderId="0" xfId="0" applyNumberFormat="1" applyFont="1" applyFill="1" applyBorder="1"/>
    <xf numFmtId="193" fontId="14" fillId="0" borderId="0" xfId="0" applyNumberFormat="1" applyFont="1" applyFill="1" applyBorder="1"/>
    <xf numFmtId="0" fontId="10" fillId="0" borderId="0" xfId="0" applyFont="1" applyBorder="1" applyAlignment="1">
      <alignment wrapText="1"/>
    </xf>
    <xf numFmtId="4" fontId="89" fillId="14" borderId="0" xfId="0" applyNumberFormat="1" applyFont="1" applyFill="1" applyBorder="1"/>
    <xf numFmtId="0" fontId="50" fillId="0" borderId="0" xfId="0" applyFont="1" applyFill="1" applyBorder="1" applyAlignment="1">
      <alignment vertical="center" wrapText="1"/>
    </xf>
    <xf numFmtId="4" fontId="89" fillId="0" borderId="0" xfId="0" applyNumberFormat="1" applyFont="1" applyFill="1" applyBorder="1"/>
    <xf numFmtId="4" fontId="79" fillId="0" borderId="0" xfId="0" applyNumberFormat="1" applyFont="1" applyFill="1" applyBorder="1"/>
    <xf numFmtId="0" fontId="50" fillId="0" borderId="0" xfId="0" applyFont="1" applyFill="1" applyBorder="1"/>
    <xf numFmtId="4" fontId="10" fillId="0" borderId="8" xfId="0" applyNumberFormat="1" applyFont="1" applyFill="1" applyBorder="1" applyAlignment="1">
      <alignment vertical="center" wrapText="1"/>
    </xf>
    <xf numFmtId="3" fontId="52" fillId="0" borderId="0" xfId="0" applyNumberFormat="1" applyFont="1" applyFill="1" applyBorder="1" applyAlignment="1">
      <alignment horizontal="center" wrapText="1"/>
    </xf>
    <xf numFmtId="4" fontId="10" fillId="0" borderId="17" xfId="0" applyNumberFormat="1" applyFont="1" applyFill="1" applyBorder="1" applyAlignment="1">
      <alignment vertical="center" wrapText="1"/>
    </xf>
    <xf numFmtId="3" fontId="52" fillId="0" borderId="0" xfId="0" applyNumberFormat="1" applyFont="1" applyFill="1" applyBorder="1" applyAlignment="1">
      <alignment horizontal="center"/>
    </xf>
    <xf numFmtId="4" fontId="89" fillId="0" borderId="0" xfId="0" applyNumberFormat="1" applyFont="1" applyFill="1" applyBorder="1" applyAlignment="1">
      <alignment horizontal="center"/>
    </xf>
    <xf numFmtId="4" fontId="10" fillId="0" borderId="32" xfId="0" applyNumberFormat="1" applyFont="1" applyFill="1" applyBorder="1" applyAlignment="1">
      <alignment horizontal="center"/>
    </xf>
    <xf numFmtId="4" fontId="79" fillId="0" borderId="33" xfId="0" applyNumberFormat="1" applyFont="1" applyFill="1" applyBorder="1" applyAlignment="1">
      <alignment horizontal="center"/>
    </xf>
    <xf numFmtId="0" fontId="10" fillId="0" borderId="29" xfId="130" applyFont="1" applyFill="1" applyBorder="1" applyAlignment="1">
      <alignment horizontal="center" vertical="center" wrapText="1"/>
    </xf>
    <xf numFmtId="4" fontId="12" fillId="0" borderId="29" xfId="0" applyNumberFormat="1" applyFont="1" applyFill="1" applyBorder="1" applyAlignment="1">
      <alignment horizontal="center"/>
    </xf>
    <xf numFmtId="3" fontId="52" fillId="0" borderId="0" xfId="130" applyNumberFormat="1" applyFont="1" applyFill="1" applyBorder="1" applyAlignment="1">
      <alignment horizontal="center" wrapText="1"/>
    </xf>
    <xf numFmtId="4" fontId="50" fillId="0" borderId="34" xfId="0" applyNumberFormat="1" applyFont="1" applyFill="1" applyBorder="1"/>
    <xf numFmtId="0" fontId="10" fillId="0" borderId="17" xfId="130" applyFont="1" applyFill="1" applyBorder="1" applyAlignment="1">
      <alignment horizontal="center" vertical="center" wrapText="1"/>
    </xf>
    <xf numFmtId="4" fontId="79" fillId="0" borderId="35" xfId="0" applyNumberFormat="1" applyFont="1" applyFill="1" applyBorder="1" applyAlignment="1">
      <alignment horizontal="center"/>
    </xf>
    <xf numFmtId="3" fontId="52" fillId="13" borderId="0" xfId="0" applyNumberFormat="1" applyFont="1" applyFill="1" applyBorder="1" applyAlignment="1">
      <alignment horizontal="center"/>
    </xf>
    <xf numFmtId="3" fontId="52" fillId="13" borderId="16" xfId="130" applyNumberFormat="1" applyFont="1" applyFill="1" applyBorder="1" applyAlignment="1">
      <alignment horizontal="center" wrapText="1"/>
    </xf>
    <xf numFmtId="3" fontId="52" fillId="13" borderId="29" xfId="130" applyNumberFormat="1" applyFont="1" applyFill="1" applyBorder="1" applyAlignment="1">
      <alignment horizontal="center" wrapText="1"/>
    </xf>
    <xf numFmtId="3" fontId="52" fillId="13" borderId="32" xfId="130" applyNumberFormat="1" applyFont="1" applyFill="1" applyBorder="1" applyAlignment="1">
      <alignment horizontal="center" wrapText="1"/>
    </xf>
    <xf numFmtId="3" fontId="52" fillId="13" borderId="29" xfId="0" applyNumberFormat="1" applyFont="1" applyFill="1" applyBorder="1" applyAlignment="1">
      <alignment horizontal="center" wrapText="1"/>
    </xf>
    <xf numFmtId="3" fontId="52" fillId="13" borderId="31" xfId="130" applyNumberFormat="1" applyFont="1" applyFill="1" applyBorder="1" applyAlignment="1">
      <alignment horizontal="center" wrapText="1"/>
    </xf>
    <xf numFmtId="3" fontId="52" fillId="13" borderId="17" xfId="0" applyNumberFormat="1" applyFont="1" applyFill="1" applyBorder="1" applyAlignment="1">
      <alignment horizontal="center" wrapText="1"/>
    </xf>
    <xf numFmtId="0" fontId="90" fillId="15" borderId="0" xfId="0" applyFont="1" applyFill="1" applyBorder="1"/>
    <xf numFmtId="0" fontId="79" fillId="15" borderId="0" xfId="0" applyFont="1" applyFill="1" applyBorder="1"/>
    <xf numFmtId="193" fontId="12" fillId="0" borderId="0" xfId="0" applyNumberFormat="1" applyFont="1" applyFill="1" applyBorder="1" applyAlignment="1">
      <alignment horizontal="center"/>
    </xf>
    <xf numFmtId="193" fontId="14" fillId="0" borderId="0" xfId="0" applyNumberFormat="1" applyFont="1" applyFill="1" applyBorder="1" applyAlignment="1">
      <alignment horizontal="center"/>
    </xf>
    <xf numFmtId="0" fontId="14" fillId="0" borderId="0" xfId="0" applyFont="1" applyFill="1" applyBorder="1" applyAlignment="1">
      <alignment horizontal="right"/>
    </xf>
    <xf numFmtId="0" fontId="48" fillId="0" borderId="0" xfId="0" applyFont="1" applyFill="1" applyBorder="1"/>
    <xf numFmtId="193" fontId="10" fillId="0" borderId="0" xfId="130" applyNumberFormat="1" applyFont="1" applyFill="1" applyBorder="1" applyAlignment="1">
      <alignment vertical="center" wrapText="1"/>
    </xf>
    <xf numFmtId="0" fontId="76" fillId="16" borderId="0" xfId="0" applyFont="1" applyFill="1" applyBorder="1"/>
    <xf numFmtId="0" fontId="10" fillId="0" borderId="0" xfId="0" applyFont="1" applyBorder="1" applyAlignment="1">
      <alignment horizontal="left" indent="1"/>
    </xf>
    <xf numFmtId="49" fontId="10" fillId="0" borderId="0" xfId="0" applyNumberFormat="1" applyFont="1" applyBorder="1" applyAlignment="1">
      <alignment vertical="center"/>
    </xf>
    <xf numFmtId="0" fontId="10" fillId="0" borderId="0" xfId="0" applyFont="1" applyBorder="1" applyAlignment="1">
      <alignment horizontal="left" indent="2"/>
    </xf>
    <xf numFmtId="0" fontId="61" fillId="0" borderId="0" xfId="0" applyFont="1" applyBorder="1"/>
    <xf numFmtId="0" fontId="10" fillId="0" borderId="0" xfId="0" applyFont="1" applyBorder="1" applyAlignment="1">
      <alignment horizontal="center" vertical="top"/>
    </xf>
    <xf numFmtId="0" fontId="85" fillId="0" borderId="0" xfId="0" applyFont="1" applyFill="1" applyBorder="1" applyAlignment="1"/>
    <xf numFmtId="4" fontId="85" fillId="0" borderId="0" xfId="0" applyNumberFormat="1" applyFont="1" applyFill="1" applyBorder="1" applyAlignment="1">
      <alignment horizontal="center" vertical="top" wrapText="1"/>
    </xf>
    <xf numFmtId="4" fontId="85" fillId="0" borderId="0" xfId="0" applyNumberFormat="1" applyFont="1" applyFill="1" applyBorder="1" applyAlignment="1">
      <alignment horizontal="center"/>
    </xf>
    <xf numFmtId="4" fontId="85" fillId="0" borderId="0" xfId="0" applyNumberFormat="1" applyFont="1" applyFill="1" applyBorder="1" applyAlignment="1">
      <alignment vertical="top"/>
    </xf>
    <xf numFmtId="4" fontId="85" fillId="0" borderId="0" xfId="0" applyNumberFormat="1" applyFont="1" applyBorder="1" applyAlignment="1">
      <alignment horizontal="center" vertical="top" wrapText="1"/>
    </xf>
    <xf numFmtId="4" fontId="85" fillId="0" borderId="0" xfId="0" applyNumberFormat="1" applyFont="1" applyBorder="1" applyAlignment="1">
      <alignment vertical="top"/>
    </xf>
    <xf numFmtId="0" fontId="62" fillId="0" borderId="0" xfId="0" applyFont="1" applyBorder="1"/>
    <xf numFmtId="4" fontId="63" fillId="0" borderId="17" xfId="0" applyNumberFormat="1" applyFont="1" applyFill="1" applyBorder="1" applyAlignment="1">
      <alignment horizontal="center" vertical="center"/>
    </xf>
    <xf numFmtId="212" fontId="63" fillId="0" borderId="17" xfId="0" applyNumberFormat="1" applyFont="1" applyFill="1" applyBorder="1" applyAlignment="1">
      <alignment horizontal="center" vertical="center"/>
    </xf>
    <xf numFmtId="193" fontId="63" fillId="0" borderId="17" xfId="0" applyNumberFormat="1" applyFont="1" applyFill="1" applyBorder="1" applyAlignment="1">
      <alignment horizontal="center" vertical="center"/>
    </xf>
    <xf numFmtId="4" fontId="63" fillId="0" borderId="26" xfId="0" applyNumberFormat="1" applyFont="1" applyFill="1" applyBorder="1" applyAlignment="1">
      <alignment horizontal="center" vertical="center"/>
    </xf>
    <xf numFmtId="0" fontId="63" fillId="0" borderId="0" xfId="0" applyFont="1" applyBorder="1"/>
    <xf numFmtId="0" fontId="64" fillId="0" borderId="0" xfId="0" applyFont="1" applyBorder="1"/>
    <xf numFmtId="0" fontId="62" fillId="0" borderId="0" xfId="0" applyFont="1" applyBorder="1" applyAlignment="1">
      <alignment horizontal="left"/>
    </xf>
    <xf numFmtId="0" fontId="64" fillId="0" borderId="0" xfId="0" applyFont="1" applyFill="1" applyBorder="1"/>
    <xf numFmtId="4" fontId="91" fillId="0" borderId="16" xfId="0" applyNumberFormat="1" applyFont="1" applyFill="1" applyBorder="1" applyAlignment="1">
      <alignment horizontal="right" vertical="center" wrapText="1"/>
    </xf>
    <xf numFmtId="4" fontId="91" fillId="0" borderId="8" xfId="0" applyNumberFormat="1" applyFont="1" applyFill="1" applyBorder="1" applyAlignment="1">
      <alignment horizontal="right" vertical="center" wrapText="1"/>
    </xf>
    <xf numFmtId="4" fontId="91" fillId="0" borderId="27" xfId="0" applyNumberFormat="1" applyFont="1" applyFill="1" applyBorder="1" applyAlignment="1">
      <alignment horizontal="right" vertical="center" wrapText="1"/>
    </xf>
    <xf numFmtId="4" fontId="91" fillId="0" borderId="16" xfId="0" applyNumberFormat="1" applyFont="1" applyFill="1" applyBorder="1" applyAlignment="1">
      <alignment horizontal="right"/>
    </xf>
    <xf numFmtId="4" fontId="91" fillId="0" borderId="23" xfId="0" applyNumberFormat="1" applyFont="1" applyFill="1" applyBorder="1" applyAlignment="1">
      <alignment horizontal="right" vertical="center" wrapText="1"/>
    </xf>
    <xf numFmtId="4" fontId="91" fillId="0" borderId="22" xfId="0" applyNumberFormat="1" applyFont="1" applyFill="1" applyBorder="1" applyAlignment="1">
      <alignment horizontal="right" vertical="center" wrapText="1"/>
    </xf>
    <xf numFmtId="4" fontId="91" fillId="0" borderId="28" xfId="0" applyNumberFormat="1" applyFont="1" applyFill="1" applyBorder="1" applyAlignment="1">
      <alignment horizontal="right" vertical="center" wrapText="1"/>
    </xf>
    <xf numFmtId="4" fontId="91" fillId="0" borderId="17" xfId="0" applyNumberFormat="1" applyFont="1" applyFill="1" applyBorder="1" applyAlignment="1">
      <alignment horizontal="right" vertical="center" wrapText="1"/>
    </xf>
    <xf numFmtId="4" fontId="91" fillId="0" borderId="26" xfId="0" applyNumberFormat="1" applyFont="1" applyFill="1" applyBorder="1" applyAlignment="1">
      <alignment horizontal="right" vertical="center" wrapText="1"/>
    </xf>
    <xf numFmtId="0" fontId="10" fillId="0" borderId="23" xfId="0" applyFont="1" applyFill="1" applyBorder="1" applyAlignment="1">
      <alignment horizontal="center" vertical="top"/>
    </xf>
    <xf numFmtId="0" fontId="75" fillId="0" borderId="0" xfId="0" applyFont="1" applyFill="1" applyBorder="1" applyAlignment="1"/>
    <xf numFmtId="0" fontId="10" fillId="0" borderId="36" xfId="130" applyFont="1" applyFill="1" applyBorder="1" applyAlignment="1">
      <alignment horizontal="center" vertical="top" wrapText="1"/>
    </xf>
    <xf numFmtId="4" fontId="12" fillId="0" borderId="36" xfId="0" applyNumberFormat="1" applyFont="1" applyFill="1" applyBorder="1" applyAlignment="1">
      <alignment horizontal="center" vertical="center" wrapText="1"/>
    </xf>
    <xf numFmtId="4" fontId="12" fillId="0" borderId="0" xfId="0" applyNumberFormat="1" applyFont="1" applyFill="1" applyBorder="1" applyAlignment="1">
      <alignment horizontal="center" vertical="center" wrapText="1"/>
    </xf>
    <xf numFmtId="0" fontId="75" fillId="0" borderId="34" xfId="0" applyFont="1" applyFill="1" applyBorder="1" applyAlignment="1"/>
    <xf numFmtId="0" fontId="62" fillId="0" borderId="0" xfId="0" applyFont="1" applyFill="1" applyBorder="1"/>
    <xf numFmtId="0" fontId="62" fillId="0" borderId="0" xfId="0" applyFont="1" applyFill="1" applyBorder="1" applyAlignment="1">
      <alignment horizontal="left"/>
    </xf>
    <xf numFmtId="0" fontId="63" fillId="0" borderId="0" xfId="0" applyFont="1" applyFill="1" applyBorder="1"/>
    <xf numFmtId="0" fontId="62" fillId="0" borderId="72" xfId="0" applyFont="1" applyFill="1" applyBorder="1" applyAlignment="1">
      <alignment horizontal="left"/>
    </xf>
    <xf numFmtId="0" fontId="10" fillId="0" borderId="72" xfId="0" applyFont="1" applyFill="1" applyBorder="1"/>
    <xf numFmtId="0" fontId="62" fillId="0" borderId="72" xfId="0" applyFont="1" applyFill="1" applyBorder="1"/>
    <xf numFmtId="4" fontId="10" fillId="16" borderId="8" xfId="0" applyNumberFormat="1" applyFont="1" applyFill="1" applyBorder="1" applyAlignment="1">
      <alignment horizontal="center" vertical="top" wrapText="1"/>
    </xf>
    <xf numFmtId="4" fontId="10" fillId="0" borderId="36" xfId="0" applyNumberFormat="1" applyFont="1" applyFill="1" applyBorder="1" applyAlignment="1">
      <alignment horizontal="center" vertical="center" wrapText="1"/>
    </xf>
    <xf numFmtId="10" fontId="79" fillId="0" borderId="0" xfId="131" applyNumberFormat="1" applyFont="1" applyFill="1" applyBorder="1" applyAlignment="1">
      <alignment horizontal="center"/>
    </xf>
    <xf numFmtId="0" fontId="92" fillId="0" borderId="0" xfId="0" applyFont="1" applyFill="1" applyBorder="1"/>
    <xf numFmtId="0" fontId="93" fillId="0" borderId="0" xfId="0" applyFont="1" applyFill="1" applyBorder="1" applyAlignment="1">
      <alignment vertical="center"/>
    </xf>
    <xf numFmtId="0" fontId="93" fillId="0" borderId="0" xfId="0" applyFont="1" applyFill="1" applyBorder="1" applyAlignment="1">
      <alignment vertical="center" wrapText="1"/>
    </xf>
    <xf numFmtId="0" fontId="94" fillId="0" borderId="34" xfId="0" applyFont="1" applyFill="1" applyBorder="1" applyAlignment="1"/>
    <xf numFmtId="0" fontId="94" fillId="0" borderId="0" xfId="0" applyFont="1" applyFill="1" applyBorder="1"/>
    <xf numFmtId="20" fontId="94" fillId="0" borderId="8" xfId="0" applyNumberFormat="1" applyFont="1" applyFill="1" applyBorder="1" applyAlignment="1">
      <alignment horizontal="center" vertical="center" wrapText="1"/>
    </xf>
    <xf numFmtId="20" fontId="94" fillId="0" borderId="17" xfId="0" applyNumberFormat="1" applyFont="1" applyFill="1" applyBorder="1" applyAlignment="1">
      <alignment horizontal="center" vertical="center" wrapText="1"/>
    </xf>
    <xf numFmtId="20" fontId="94" fillId="0" borderId="16" xfId="0" applyNumberFormat="1" applyFont="1" applyFill="1" applyBorder="1" applyAlignment="1">
      <alignment horizontal="center" vertical="center" wrapText="1"/>
    </xf>
    <xf numFmtId="3" fontId="95" fillId="13" borderId="32" xfId="0" applyNumberFormat="1" applyFont="1" applyFill="1" applyBorder="1" applyAlignment="1">
      <alignment horizontal="center" wrapText="1"/>
    </xf>
    <xf numFmtId="3" fontId="95" fillId="0" borderId="0" xfId="0" applyNumberFormat="1" applyFont="1" applyFill="1" applyBorder="1" applyAlignment="1">
      <alignment horizontal="center"/>
    </xf>
    <xf numFmtId="3" fontId="95" fillId="13" borderId="16" xfId="130" applyNumberFormat="1" applyFont="1" applyFill="1" applyBorder="1" applyAlignment="1">
      <alignment horizontal="center" wrapText="1"/>
    </xf>
    <xf numFmtId="3" fontId="95" fillId="13" borderId="32" xfId="130" applyNumberFormat="1" applyFont="1" applyFill="1" applyBorder="1" applyAlignment="1">
      <alignment horizontal="center" wrapText="1"/>
    </xf>
    <xf numFmtId="3" fontId="95" fillId="13" borderId="29" xfId="0" applyNumberFormat="1" applyFont="1" applyFill="1" applyBorder="1" applyAlignment="1">
      <alignment horizontal="center" wrapText="1"/>
    </xf>
    <xf numFmtId="0" fontId="92" fillId="0" borderId="16" xfId="0" applyFont="1" applyFill="1" applyBorder="1" applyAlignment="1">
      <alignment vertical="center" wrapText="1"/>
    </xf>
    <xf numFmtId="4" fontId="94" fillId="0" borderId="8" xfId="0" applyNumberFormat="1" applyFont="1" applyFill="1" applyBorder="1" applyAlignment="1">
      <alignment vertical="center" wrapText="1"/>
    </xf>
    <xf numFmtId="4" fontId="94" fillId="0" borderId="0" xfId="0" applyNumberFormat="1" applyFont="1" applyFill="1" applyBorder="1"/>
    <xf numFmtId="4" fontId="94" fillId="0" borderId="16" xfId="0" applyNumberFormat="1" applyFont="1" applyFill="1" applyBorder="1" applyAlignment="1">
      <alignment horizontal="right" vertical="center" wrapText="1"/>
    </xf>
    <xf numFmtId="4" fontId="94" fillId="0" borderId="8" xfId="0" applyNumberFormat="1" applyFont="1" applyFill="1" applyBorder="1" applyAlignment="1">
      <alignment horizontal="right" vertical="center" wrapText="1"/>
    </xf>
    <xf numFmtId="4" fontId="94" fillId="0" borderId="17" xfId="0" applyNumberFormat="1" applyFont="1" applyFill="1" applyBorder="1" applyAlignment="1">
      <alignment horizontal="right" vertical="center" wrapText="1"/>
    </xf>
    <xf numFmtId="4" fontId="94" fillId="0" borderId="32" xfId="0" applyNumberFormat="1" applyFont="1" applyFill="1" applyBorder="1" applyAlignment="1">
      <alignment horizontal="center"/>
    </xf>
    <xf numFmtId="4" fontId="94" fillId="0" borderId="16" xfId="0" applyNumberFormat="1" applyFont="1" applyFill="1" applyBorder="1" applyAlignment="1">
      <alignment horizontal="right"/>
    </xf>
    <xf numFmtId="0" fontId="92" fillId="0" borderId="23" xfId="0" applyFont="1" applyFill="1" applyBorder="1" applyAlignment="1">
      <alignment vertical="center" wrapText="1"/>
    </xf>
    <xf numFmtId="4" fontId="94" fillId="0" borderId="23" xfId="0" applyNumberFormat="1" applyFont="1" applyFill="1" applyBorder="1" applyAlignment="1">
      <alignment horizontal="right" vertical="center" wrapText="1"/>
    </xf>
    <xf numFmtId="4" fontId="94" fillId="0" borderId="22" xfId="0" applyNumberFormat="1" applyFont="1" applyFill="1" applyBorder="1" applyAlignment="1">
      <alignment horizontal="right" vertical="center" wrapText="1"/>
    </xf>
    <xf numFmtId="4" fontId="94" fillId="0" borderId="26" xfId="0" applyNumberFormat="1" applyFont="1" applyFill="1" applyBorder="1" applyAlignment="1">
      <alignment horizontal="right" vertical="center" wrapText="1"/>
    </xf>
    <xf numFmtId="4" fontId="94" fillId="0" borderId="33" xfId="0" applyNumberFormat="1" applyFont="1" applyFill="1" applyBorder="1" applyAlignment="1">
      <alignment horizontal="center"/>
    </xf>
    <xf numFmtId="4" fontId="92" fillId="0" borderId="32" xfId="0" applyNumberFormat="1" applyFont="1" applyFill="1" applyBorder="1" applyAlignment="1">
      <alignment horizontal="center"/>
    </xf>
    <xf numFmtId="10" fontId="94" fillId="0" borderId="29" xfId="131" applyNumberFormat="1" applyFont="1" applyFill="1" applyBorder="1" applyAlignment="1">
      <alignment horizontal="center"/>
    </xf>
    <xf numFmtId="10" fontId="94" fillId="0" borderId="30" xfId="131" applyNumberFormat="1" applyFont="1" applyFill="1" applyBorder="1" applyAlignment="1">
      <alignment horizontal="center"/>
    </xf>
    <xf numFmtId="4" fontId="91" fillId="0" borderId="0" xfId="0" applyNumberFormat="1" applyFont="1" applyFill="1" applyBorder="1" applyAlignment="1">
      <alignment horizontal="right" vertical="center" wrapText="1"/>
    </xf>
    <xf numFmtId="10" fontId="10" fillId="0" borderId="0" xfId="131" applyNumberFormat="1" applyFont="1" applyFill="1" applyBorder="1" applyAlignment="1">
      <alignment horizontal="center"/>
    </xf>
    <xf numFmtId="0" fontId="92" fillId="0" borderId="0" xfId="0" applyFont="1" applyFill="1" applyBorder="1" applyAlignment="1">
      <alignment vertical="center" wrapText="1"/>
    </xf>
    <xf numFmtId="4" fontId="94" fillId="0" borderId="0" xfId="0" applyNumberFormat="1" applyFont="1" applyFill="1" applyBorder="1" applyAlignment="1">
      <alignment vertical="center" wrapText="1"/>
    </xf>
    <xf numFmtId="4" fontId="94" fillId="0" borderId="0" xfId="0" applyNumberFormat="1" applyFont="1" applyFill="1" applyBorder="1" applyAlignment="1">
      <alignment horizontal="right" vertical="center" wrapText="1"/>
    </xf>
    <xf numFmtId="10" fontId="94" fillId="0" borderId="0" xfId="131" applyNumberFormat="1" applyFont="1" applyFill="1" applyBorder="1" applyAlignment="1">
      <alignment horizontal="center"/>
    </xf>
    <xf numFmtId="4" fontId="94" fillId="0" borderId="0" xfId="0" applyNumberFormat="1" applyFont="1" applyFill="1" applyBorder="1" applyAlignment="1">
      <alignment horizontal="center"/>
    </xf>
    <xf numFmtId="0" fontId="12" fillId="14" borderId="36" xfId="0" applyNumberFormat="1" applyFont="1" applyFill="1" applyBorder="1" applyAlignment="1">
      <alignment horizontal="center" vertical="center" wrapText="1"/>
    </xf>
    <xf numFmtId="193" fontId="66" fillId="0" borderId="0" xfId="0" applyNumberFormat="1" applyFont="1" applyFill="1" applyBorder="1"/>
    <xf numFmtId="0" fontId="96" fillId="0" borderId="0" xfId="0" applyFont="1" applyFill="1" applyBorder="1"/>
    <xf numFmtId="193" fontId="65" fillId="0" borderId="0" xfId="0" applyNumberFormat="1" applyFont="1" applyFill="1" applyBorder="1"/>
    <xf numFmtId="0" fontId="97" fillId="0" borderId="0" xfId="0" applyFont="1" applyFill="1" applyBorder="1"/>
    <xf numFmtId="0" fontId="67" fillId="0" borderId="0" xfId="0" applyFont="1" applyFill="1" applyBorder="1"/>
    <xf numFmtId="0" fontId="98" fillId="0" borderId="0" xfId="0" applyFont="1" applyFill="1" applyBorder="1"/>
    <xf numFmtId="0" fontId="99" fillId="0" borderId="0" xfId="0" applyFont="1" applyFill="1" applyBorder="1"/>
    <xf numFmtId="0" fontId="67" fillId="0" borderId="0" xfId="0" applyFont="1" applyBorder="1"/>
    <xf numFmtId="0" fontId="98" fillId="16" borderId="0" xfId="0" applyFont="1" applyFill="1" applyBorder="1"/>
    <xf numFmtId="0" fontId="53" fillId="0" borderId="8" xfId="130" applyFont="1" applyFill="1" applyBorder="1" applyAlignment="1">
      <alignment horizontal="center" vertical="center" wrapText="1"/>
    </xf>
    <xf numFmtId="0" fontId="90" fillId="0" borderId="0" xfId="0" applyFont="1" applyFill="1" applyBorder="1"/>
    <xf numFmtId="0" fontId="12" fillId="0" borderId="0" xfId="0" applyFont="1" applyFill="1" applyBorder="1" applyAlignment="1"/>
    <xf numFmtId="0" fontId="48" fillId="0" borderId="0" xfId="0" applyFont="1" applyFill="1" applyBorder="1" applyAlignment="1"/>
    <xf numFmtId="0" fontId="12" fillId="0" borderId="0" xfId="0" applyFont="1" applyFill="1" applyBorder="1" applyAlignment="1">
      <alignment vertical="center"/>
    </xf>
    <xf numFmtId="193" fontId="12" fillId="0" borderId="0" xfId="0" applyNumberFormat="1" applyFont="1" applyFill="1" applyBorder="1" applyAlignment="1"/>
    <xf numFmtId="0" fontId="50" fillId="0" borderId="0" xfId="0" applyFont="1" applyFill="1" applyBorder="1" applyAlignment="1"/>
    <xf numFmtId="4" fontId="12" fillId="0" borderId="0" xfId="0" applyNumberFormat="1" applyFont="1" applyFill="1" applyBorder="1" applyAlignment="1"/>
    <xf numFmtId="0" fontId="10" fillId="0" borderId="0" xfId="0" applyFont="1" applyFill="1" applyBorder="1" applyAlignment="1">
      <alignment horizontal="left" vertical="center"/>
    </xf>
    <xf numFmtId="0" fontId="75" fillId="0" borderId="0" xfId="0" applyFont="1" applyFill="1" applyBorder="1" applyAlignment="1">
      <alignment horizontal="left" vertical="center"/>
    </xf>
    <xf numFmtId="0" fontId="79" fillId="0" borderId="0" xfId="0" applyFont="1" applyFill="1" applyBorder="1" applyAlignment="1">
      <alignment horizontal="left" vertical="center"/>
    </xf>
    <xf numFmtId="193" fontId="50" fillId="0" borderId="0" xfId="0" applyNumberFormat="1" applyFont="1" applyFill="1" applyBorder="1" applyAlignment="1"/>
    <xf numFmtId="0" fontId="14" fillId="0" borderId="28" xfId="0" applyFont="1" applyFill="1" applyBorder="1" applyAlignment="1">
      <alignment horizontal="center" vertical="center"/>
    </xf>
    <xf numFmtId="0" fontId="14" fillId="0" borderId="28" xfId="0" applyFont="1" applyFill="1" applyBorder="1" applyAlignment="1">
      <alignment vertical="center"/>
    </xf>
    <xf numFmtId="0" fontId="75" fillId="0" borderId="37" xfId="0" applyFont="1" applyFill="1" applyBorder="1" applyAlignment="1">
      <alignment vertical="center"/>
    </xf>
    <xf numFmtId="4" fontId="50" fillId="0" borderId="34" xfId="0" applyNumberFormat="1" applyFont="1" applyFill="1" applyBorder="1" applyAlignment="1">
      <alignment horizontal="center" vertical="center"/>
    </xf>
    <xf numFmtId="4" fontId="12" fillId="0" borderId="0" xfId="0" applyNumberFormat="1" applyFont="1" applyFill="1" applyBorder="1" applyAlignment="1">
      <alignment horizontal="left" vertical="center"/>
    </xf>
    <xf numFmtId="0" fontId="100" fillId="0" borderId="0" xfId="0" applyFont="1" applyFill="1" applyBorder="1"/>
    <xf numFmtId="3" fontId="95" fillId="13" borderId="32" xfId="0" applyNumberFormat="1" applyFont="1" applyFill="1" applyBorder="1" applyAlignment="1">
      <alignment horizontal="center" wrapText="1"/>
    </xf>
    <xf numFmtId="0" fontId="12" fillId="0" borderId="34" xfId="0" applyFont="1" applyFill="1" applyBorder="1" applyAlignment="1">
      <alignment vertical="center" wrapText="1"/>
    </xf>
    <xf numFmtId="4" fontId="10" fillId="0" borderId="37" xfId="0" applyNumberFormat="1" applyFont="1" applyFill="1" applyBorder="1" applyAlignment="1">
      <alignment vertical="center" wrapText="1"/>
    </xf>
    <xf numFmtId="4" fontId="10" fillId="0" borderId="35" xfId="0" applyNumberFormat="1" applyFont="1" applyFill="1" applyBorder="1" applyAlignment="1">
      <alignment vertical="center" wrapText="1"/>
    </xf>
    <xf numFmtId="0" fontId="87" fillId="0" borderId="0" xfId="0" applyFont="1" applyBorder="1"/>
    <xf numFmtId="193" fontId="12" fillId="0" borderId="0" xfId="0" applyNumberFormat="1" applyFont="1" applyBorder="1"/>
    <xf numFmtId="0" fontId="70" fillId="0" borderId="0" xfId="0" applyFont="1" applyFill="1" applyBorder="1"/>
    <xf numFmtId="193" fontId="12" fillId="0" borderId="0" xfId="0" applyNumberFormat="1" applyFont="1" applyBorder="1" applyAlignment="1">
      <alignment horizontal="center"/>
    </xf>
    <xf numFmtId="193" fontId="66" fillId="0" borderId="0" xfId="0" applyNumberFormat="1" applyFont="1" applyBorder="1"/>
    <xf numFmtId="0" fontId="66" fillId="0" borderId="0" xfId="0" applyFont="1" applyFill="1" applyBorder="1"/>
    <xf numFmtId="0" fontId="10" fillId="0" borderId="0" xfId="0" applyFont="1" applyBorder="1" applyAlignment="1">
      <alignment horizontal="center" vertical="center"/>
    </xf>
    <xf numFmtId="0" fontId="48" fillId="0" borderId="0" xfId="0" applyFont="1" applyFill="1" applyBorder="1" applyAlignment="1">
      <alignment vertical="center"/>
    </xf>
    <xf numFmtId="0" fontId="48" fillId="0" borderId="0" xfId="0" applyFont="1" applyBorder="1" applyAlignment="1">
      <alignment vertical="center"/>
    </xf>
    <xf numFmtId="0" fontId="12" fillId="14" borderId="36" xfId="0" applyNumberFormat="1" applyFont="1" applyFill="1" applyBorder="1" applyAlignment="1">
      <alignment horizontal="center" vertical="top" wrapText="1"/>
    </xf>
    <xf numFmtId="3" fontId="52" fillId="13" borderId="38" xfId="130" applyNumberFormat="1" applyFont="1" applyFill="1" applyBorder="1" applyAlignment="1">
      <alignment horizontal="center" wrapText="1"/>
    </xf>
    <xf numFmtId="0" fontId="10" fillId="14" borderId="8" xfId="130" applyFont="1" applyFill="1" applyBorder="1" applyAlignment="1">
      <alignment horizontal="center" vertical="top" wrapText="1"/>
    </xf>
    <xf numFmtId="0" fontId="12" fillId="0" borderId="39" xfId="0" applyFont="1" applyFill="1" applyBorder="1" applyAlignment="1">
      <alignment horizontal="left" wrapText="1"/>
    </xf>
    <xf numFmtId="0" fontId="12" fillId="0" borderId="34" xfId="0" applyFont="1" applyFill="1" applyBorder="1" applyAlignment="1">
      <alignment horizontal="left" wrapText="1"/>
    </xf>
    <xf numFmtId="0" fontId="10" fillId="0" borderId="8" xfId="131" applyNumberFormat="1" applyFont="1" applyBorder="1" applyAlignment="1">
      <alignment horizontal="center" vertical="top"/>
    </xf>
    <xf numFmtId="0" fontId="10" fillId="0" borderId="8" xfId="0" applyNumberFormat="1" applyFont="1" applyBorder="1" applyAlignment="1">
      <alignment horizontal="center" vertical="center" wrapText="1"/>
    </xf>
    <xf numFmtId="0" fontId="10" fillId="0" borderId="22" xfId="0" applyNumberFormat="1" applyFont="1" applyBorder="1" applyAlignment="1">
      <alignment horizontal="center" vertical="center" wrapText="1"/>
    </xf>
    <xf numFmtId="0" fontId="10" fillId="13" borderId="8" xfId="0" applyNumberFormat="1" applyFont="1" applyFill="1" applyBorder="1" applyAlignment="1">
      <alignment horizontal="center"/>
    </xf>
    <xf numFmtId="0" fontId="10" fillId="0" borderId="8" xfId="0" applyNumberFormat="1" applyFont="1" applyFill="1" applyBorder="1" applyAlignment="1">
      <alignment horizontal="center"/>
    </xf>
    <xf numFmtId="4" fontId="12" fillId="14" borderId="8" xfId="0" applyNumberFormat="1" applyFont="1" applyFill="1" applyBorder="1" applyAlignment="1">
      <alignment horizontal="center" vertical="top" wrapText="1"/>
    </xf>
    <xf numFmtId="4" fontId="10" fillId="14" borderId="8" xfId="0" applyNumberFormat="1" applyFont="1" applyFill="1" applyBorder="1" applyAlignment="1">
      <alignment horizontal="center" vertical="top" wrapText="1"/>
    </xf>
    <xf numFmtId="0" fontId="10" fillId="13" borderId="8" xfId="131" applyNumberFormat="1" applyFont="1" applyFill="1" applyBorder="1" applyAlignment="1">
      <alignment horizontal="center" vertical="center" wrapText="1"/>
    </xf>
    <xf numFmtId="0" fontId="10" fillId="0" borderId="8" xfId="131" applyNumberFormat="1" applyFont="1" applyFill="1" applyBorder="1" applyAlignment="1">
      <alignment horizontal="center" vertical="center" wrapText="1"/>
    </xf>
    <xf numFmtId="0" fontId="75" fillId="13" borderId="8" xfId="130" applyNumberFormat="1" applyFont="1" applyFill="1" applyBorder="1" applyAlignment="1">
      <alignment horizontal="center" vertical="top" wrapText="1"/>
    </xf>
    <xf numFmtId="0" fontId="75" fillId="0" borderId="8" xfId="130" applyNumberFormat="1" applyFont="1" applyFill="1" applyBorder="1" applyAlignment="1">
      <alignment horizontal="center" vertical="top" wrapText="1"/>
    </xf>
    <xf numFmtId="0" fontId="12" fillId="0" borderId="0" xfId="0" applyFont="1" applyFill="1" applyBorder="1" applyAlignment="1">
      <alignment horizontal="left" wrapText="1"/>
    </xf>
    <xf numFmtId="0" fontId="10" fillId="0" borderId="40" xfId="0" applyFont="1" applyBorder="1" applyAlignment="1">
      <alignment vertical="center"/>
    </xf>
    <xf numFmtId="0" fontId="77" fillId="0" borderId="35" xfId="0" applyFont="1" applyFill="1" applyBorder="1" applyAlignment="1">
      <alignment horizontal="center" vertical="center"/>
    </xf>
    <xf numFmtId="0" fontId="73" fillId="14" borderId="8" xfId="131" applyNumberFormat="1" applyFont="1" applyFill="1" applyBorder="1" applyAlignment="1">
      <alignment horizontal="center" vertical="top" wrapText="1"/>
    </xf>
    <xf numFmtId="0" fontId="88" fillId="0" borderId="16" xfId="131" applyNumberFormat="1" applyFont="1" applyFill="1" applyBorder="1" applyAlignment="1">
      <alignment horizontal="center"/>
    </xf>
    <xf numFmtId="0" fontId="10" fillId="0" borderId="16" xfId="131" applyNumberFormat="1" applyFont="1" applyFill="1" applyBorder="1" applyAlignment="1">
      <alignment horizontal="center"/>
    </xf>
    <xf numFmtId="0" fontId="79" fillId="0" borderId="23" xfId="131" applyNumberFormat="1" applyFont="1" applyFill="1" applyBorder="1" applyAlignment="1">
      <alignment horizontal="center"/>
    </xf>
    <xf numFmtId="0" fontId="10" fillId="0" borderId="0" xfId="0" applyNumberFormat="1" applyFont="1" applyFill="1" applyBorder="1"/>
    <xf numFmtId="0" fontId="75" fillId="0" borderId="34" xfId="0" applyNumberFormat="1" applyFont="1" applyFill="1" applyBorder="1" applyAlignment="1"/>
    <xf numFmtId="0" fontId="52" fillId="13" borderId="16" xfId="130" applyNumberFormat="1" applyFont="1" applyFill="1" applyBorder="1" applyAlignment="1">
      <alignment horizontal="center" wrapText="1"/>
    </xf>
    <xf numFmtId="0" fontId="94" fillId="0" borderId="16" xfId="131" applyNumberFormat="1" applyFont="1" applyFill="1" applyBorder="1" applyAlignment="1">
      <alignment horizontal="center"/>
    </xf>
    <xf numFmtId="0" fontId="94" fillId="0" borderId="23" xfId="131" applyNumberFormat="1" applyFont="1" applyFill="1" applyBorder="1" applyAlignment="1">
      <alignment horizontal="center"/>
    </xf>
    <xf numFmtId="0" fontId="88" fillId="0" borderId="31" xfId="131" applyNumberFormat="1" applyFont="1" applyFill="1" applyBorder="1" applyAlignment="1">
      <alignment horizontal="center"/>
    </xf>
    <xf numFmtId="0" fontId="10" fillId="0" borderId="31" xfId="131" applyNumberFormat="1" applyFont="1" applyFill="1" applyBorder="1" applyAlignment="1">
      <alignment horizontal="center"/>
    </xf>
    <xf numFmtId="0" fontId="79" fillId="0" borderId="35" xfId="131" applyNumberFormat="1" applyFont="1" applyFill="1" applyBorder="1" applyAlignment="1">
      <alignment horizontal="center"/>
    </xf>
    <xf numFmtId="0" fontId="75" fillId="0" borderId="0" xfId="0" applyNumberFormat="1" applyFont="1" applyFill="1" applyBorder="1"/>
    <xf numFmtId="0" fontId="77" fillId="0" borderId="37" xfId="0" applyFont="1" applyFill="1" applyBorder="1" applyAlignment="1">
      <alignment horizontal="center" vertical="center"/>
    </xf>
    <xf numFmtId="0" fontId="77" fillId="0" borderId="41" xfId="0" applyFont="1" applyFill="1" applyBorder="1" applyAlignment="1">
      <alignment horizontal="center" vertical="center"/>
    </xf>
    <xf numFmtId="0" fontId="75" fillId="0" borderId="37" xfId="0" applyFont="1" applyFill="1" applyBorder="1" applyAlignment="1">
      <alignment horizontal="center" vertical="center"/>
    </xf>
    <xf numFmtId="0" fontId="88" fillId="0" borderId="14" xfId="131" applyNumberFormat="1" applyFont="1" applyFill="1" applyBorder="1" applyAlignment="1">
      <alignment horizontal="center"/>
    </xf>
    <xf numFmtId="0" fontId="10" fillId="0" borderId="14" xfId="131" applyNumberFormat="1" applyFont="1" applyFill="1" applyBorder="1" applyAlignment="1">
      <alignment horizontal="center"/>
    </xf>
    <xf numFmtId="3" fontId="52" fillId="14" borderId="14" xfId="130" applyNumberFormat="1" applyFont="1" applyFill="1" applyBorder="1" applyAlignment="1">
      <alignment horizontal="center" wrapText="1"/>
    </xf>
    <xf numFmtId="0" fontId="79" fillId="0" borderId="14" xfId="131" applyNumberFormat="1" applyFont="1" applyFill="1" applyBorder="1" applyAlignment="1">
      <alignment horizontal="center"/>
    </xf>
    <xf numFmtId="0" fontId="75" fillId="0" borderId="35" xfId="0" applyFont="1" applyFill="1" applyBorder="1" applyAlignment="1">
      <alignment vertical="center"/>
    </xf>
    <xf numFmtId="0" fontId="75" fillId="0" borderId="35" xfId="0" applyFont="1" applyFill="1" applyBorder="1" applyAlignment="1">
      <alignment horizontal="center" vertical="center"/>
    </xf>
    <xf numFmtId="0" fontId="75" fillId="0" borderId="35" xfId="0" applyFont="1" applyFill="1" applyBorder="1"/>
    <xf numFmtId="2" fontId="14" fillId="0" borderId="25" xfId="0" applyNumberFormat="1" applyFont="1" applyFill="1" applyBorder="1" applyAlignment="1"/>
    <xf numFmtId="193" fontId="10" fillId="0" borderId="8" xfId="0" applyNumberFormat="1" applyFont="1" applyFill="1" applyBorder="1" applyAlignment="1">
      <alignment horizontal="center"/>
    </xf>
    <xf numFmtId="0" fontId="10" fillId="0" borderId="8" xfId="0" applyFont="1" applyFill="1" applyBorder="1" applyAlignment="1">
      <alignment horizontal="left" vertical="center"/>
    </xf>
    <xf numFmtId="0" fontId="10" fillId="13" borderId="8" xfId="0" applyFont="1" applyFill="1" applyBorder="1" applyAlignment="1">
      <alignment horizontal="left" vertical="center"/>
    </xf>
    <xf numFmtId="0" fontId="10" fillId="0" borderId="8" xfId="0" applyFont="1" applyFill="1" applyBorder="1" applyAlignment="1">
      <alignment horizontal="center" vertical="center" wrapText="1"/>
    </xf>
    <xf numFmtId="0" fontId="10" fillId="13" borderId="8" xfId="0" applyFont="1" applyFill="1" applyBorder="1" applyAlignment="1">
      <alignment horizontal="center" vertical="center" wrapText="1"/>
    </xf>
    <xf numFmtId="0" fontId="10" fillId="0" borderId="8" xfId="0" applyFont="1" applyBorder="1" applyAlignment="1">
      <alignment horizontal="left" vertical="top" wrapText="1" indent="5"/>
    </xf>
    <xf numFmtId="0" fontId="10" fillId="0" borderId="8" xfId="0" applyFont="1" applyBorder="1" applyAlignment="1">
      <alignment vertical="top" wrapText="1"/>
    </xf>
    <xf numFmtId="0" fontId="10" fillId="0" borderId="27" xfId="0" applyFont="1" applyBorder="1" applyAlignment="1">
      <alignment vertical="top" wrapText="1"/>
    </xf>
    <xf numFmtId="0" fontId="10" fillId="0" borderId="46" xfId="0" applyFont="1" applyBorder="1" applyAlignment="1">
      <alignment vertical="top" wrapText="1"/>
    </xf>
    <xf numFmtId="0" fontId="10" fillId="0" borderId="31" xfId="0" applyFont="1" applyBorder="1" applyAlignment="1">
      <alignment vertical="top" wrapText="1"/>
    </xf>
    <xf numFmtId="0" fontId="10" fillId="0" borderId="8" xfId="0" applyFont="1" applyBorder="1" applyAlignment="1">
      <alignment horizontal="left" vertical="top" wrapText="1" indent="6"/>
    </xf>
    <xf numFmtId="0" fontId="10" fillId="0" borderId="22" xfId="0" applyFont="1" applyFill="1" applyBorder="1" applyAlignment="1">
      <alignment vertical="top" wrapText="1"/>
    </xf>
    <xf numFmtId="0" fontId="10" fillId="0" borderId="8" xfId="0" applyFont="1" applyBorder="1" applyAlignment="1">
      <alignment horizontal="left" vertical="top" wrapText="1" indent="3"/>
    </xf>
    <xf numFmtId="0" fontId="10" fillId="0" borderId="27" xfId="0" applyFont="1" applyBorder="1" applyAlignment="1">
      <alignment horizontal="left" vertical="top" wrapText="1" indent="6"/>
    </xf>
    <xf numFmtId="0" fontId="10" fillId="0" borderId="46" xfId="0" applyFont="1" applyBorder="1" applyAlignment="1">
      <alignment horizontal="left" vertical="top" wrapText="1" indent="6"/>
    </xf>
    <xf numFmtId="0" fontId="10" fillId="0" borderId="31" xfId="0" applyFont="1" applyBorder="1" applyAlignment="1">
      <alignment horizontal="left" vertical="top" wrapText="1" indent="6"/>
    </xf>
    <xf numFmtId="0" fontId="101" fillId="0" borderId="0" xfId="0" applyFont="1" applyBorder="1" applyAlignment="1">
      <alignment horizontal="center" vertical="top" wrapText="1"/>
    </xf>
    <xf numFmtId="0" fontId="10" fillId="0" borderId="8" xfId="130" applyFont="1" applyFill="1" applyBorder="1" applyAlignment="1">
      <alignment horizontal="center" vertical="top" wrapText="1"/>
    </xf>
    <xf numFmtId="0" fontId="53" fillId="0" borderId="8" xfId="130" applyFont="1" applyFill="1" applyBorder="1" applyAlignment="1">
      <alignment horizontal="center" vertical="center" wrapText="1"/>
    </xf>
    <xf numFmtId="0" fontId="52" fillId="0" borderId="16" xfId="0" applyFont="1" applyBorder="1" applyAlignment="1">
      <alignment horizontal="center" vertical="center" wrapText="1"/>
    </xf>
    <xf numFmtId="0" fontId="52" fillId="0" borderId="8" xfId="0" applyFont="1" applyBorder="1" applyAlignment="1">
      <alignment horizontal="center" vertical="center" wrapText="1"/>
    </xf>
    <xf numFmtId="0" fontId="53" fillId="0" borderId="8" xfId="0" applyFont="1" applyBorder="1" applyAlignment="1">
      <alignment horizontal="center" vertical="center" wrapText="1"/>
    </xf>
    <xf numFmtId="0" fontId="14" fillId="0" borderId="16" xfId="0" applyFont="1" applyBorder="1" applyAlignment="1">
      <alignment horizontal="left" vertical="top" wrapText="1"/>
    </xf>
    <xf numFmtId="0" fontId="14" fillId="0" borderId="8" xfId="0" applyFont="1" applyBorder="1" applyAlignment="1">
      <alignment horizontal="left" vertical="top" wrapText="1"/>
    </xf>
    <xf numFmtId="0" fontId="10" fillId="0" borderId="50" xfId="130" applyFont="1" applyFill="1" applyBorder="1" applyAlignment="1">
      <alignment horizontal="center" vertical="top" wrapText="1"/>
    </xf>
    <xf numFmtId="0" fontId="0" fillId="0" borderId="21" xfId="0" applyBorder="1" applyAlignment="1">
      <alignment horizontal="center" vertical="top" wrapText="1"/>
    </xf>
    <xf numFmtId="0" fontId="10" fillId="0" borderId="0" xfId="0" applyFont="1" applyFill="1" applyAlignment="1">
      <alignment horizontal="center" vertical="center" wrapText="1"/>
    </xf>
    <xf numFmtId="0" fontId="10" fillId="0" borderId="42" xfId="0" applyFont="1" applyBorder="1" applyAlignment="1">
      <alignment horizontal="center" vertical="top" wrapText="1"/>
    </xf>
    <xf numFmtId="0" fontId="10" fillId="0" borderId="8" xfId="0" applyFont="1" applyBorder="1" applyAlignment="1">
      <alignment horizontal="center" vertical="top" wrapText="1"/>
    </xf>
    <xf numFmtId="0" fontId="14" fillId="0" borderId="13" xfId="0" applyFont="1" applyBorder="1" applyAlignment="1">
      <alignment horizontal="center" vertical="top" wrapText="1"/>
    </xf>
    <xf numFmtId="0" fontId="14" fillId="0" borderId="42" xfId="0" applyFont="1" applyBorder="1" applyAlignment="1">
      <alignment horizontal="center" vertical="top" wrapText="1"/>
    </xf>
    <xf numFmtId="0" fontId="14" fillId="0" borderId="16" xfId="0" applyFont="1" applyBorder="1" applyAlignment="1">
      <alignment horizontal="center" vertical="top" wrapText="1"/>
    </xf>
    <xf numFmtId="0" fontId="14" fillId="0" borderId="8" xfId="0" applyFont="1" applyBorder="1" applyAlignment="1">
      <alignment horizontal="center" vertical="top" wrapText="1"/>
    </xf>
    <xf numFmtId="0" fontId="12" fillId="0" borderId="42" xfId="0" applyFont="1" applyFill="1" applyBorder="1" applyAlignment="1">
      <alignment horizontal="center" vertical="top" wrapText="1"/>
    </xf>
    <xf numFmtId="0" fontId="12" fillId="0" borderId="8" xfId="0" applyFont="1" applyFill="1" applyBorder="1" applyAlignment="1">
      <alignment horizontal="center" vertical="top" wrapText="1"/>
    </xf>
    <xf numFmtId="0" fontId="48" fillId="16" borderId="0" xfId="0" applyFont="1" applyFill="1" applyAlignment="1">
      <alignment horizontal="center"/>
    </xf>
    <xf numFmtId="0" fontId="12" fillId="0" borderId="0" xfId="0" applyFont="1" applyBorder="1" applyAlignment="1">
      <alignment horizontal="left" vertical="center" wrapText="1"/>
    </xf>
    <xf numFmtId="0" fontId="10" fillId="14" borderId="8" xfId="130" applyFont="1" applyFill="1" applyBorder="1" applyAlignment="1">
      <alignment horizontal="center" vertical="top" wrapText="1"/>
    </xf>
    <xf numFmtId="0" fontId="75" fillId="0" borderId="8" xfId="130" applyFont="1" applyFill="1" applyBorder="1" applyAlignment="1">
      <alignment horizontal="center" vertical="top" wrapText="1"/>
    </xf>
    <xf numFmtId="0" fontId="10" fillId="14" borderId="50" xfId="130" applyFont="1" applyFill="1" applyBorder="1" applyAlignment="1">
      <alignment horizontal="center" vertical="top" wrapText="1"/>
    </xf>
    <xf numFmtId="0" fontId="48" fillId="0" borderId="0" xfId="0" applyFont="1" applyBorder="1" applyAlignment="1">
      <alignment horizontal="center" vertical="center" wrapText="1"/>
    </xf>
    <xf numFmtId="0" fontId="48" fillId="0" borderId="0" xfId="0" applyFont="1" applyBorder="1" applyAlignment="1">
      <alignment horizontal="center" vertical="center"/>
    </xf>
    <xf numFmtId="0" fontId="12" fillId="0" borderId="43" xfId="0" applyFont="1" applyBorder="1" applyAlignment="1">
      <alignment vertical="top" wrapText="1"/>
    </xf>
    <xf numFmtId="0" fontId="12" fillId="0" borderId="44" xfId="0" applyFont="1" applyBorder="1" applyAlignment="1">
      <alignment vertical="top" wrapText="1"/>
    </xf>
    <xf numFmtId="0" fontId="12" fillId="0" borderId="45" xfId="0" applyFont="1" applyBorder="1" applyAlignment="1">
      <alignment vertical="top" wrapText="1"/>
    </xf>
    <xf numFmtId="0" fontId="12" fillId="0" borderId="47" xfId="0" applyFont="1" applyBorder="1" applyAlignment="1">
      <alignment vertical="center" wrapText="1"/>
    </xf>
    <xf numFmtId="0" fontId="12" fillId="0" borderId="48" xfId="0" applyFont="1" applyBorder="1" applyAlignment="1">
      <alignment vertical="center" wrapText="1"/>
    </xf>
    <xf numFmtId="0" fontId="12" fillId="0" borderId="49" xfId="0" applyFont="1" applyBorder="1" applyAlignment="1">
      <alignment vertical="center" wrapText="1"/>
    </xf>
    <xf numFmtId="0" fontId="12" fillId="0" borderId="13" xfId="0" applyFont="1" applyBorder="1" applyAlignment="1">
      <alignment horizontal="center" vertical="center" wrapText="1"/>
    </xf>
    <xf numFmtId="0" fontId="12" fillId="0" borderId="16" xfId="0" applyFont="1" applyBorder="1" applyAlignment="1">
      <alignment horizontal="center" vertical="center" wrapText="1"/>
    </xf>
    <xf numFmtId="0" fontId="10" fillId="0" borderId="0" xfId="0" applyFont="1" applyFill="1" applyAlignment="1">
      <alignment horizontal="center" vertical="center"/>
    </xf>
    <xf numFmtId="222" fontId="54" fillId="0" borderId="0" xfId="0" applyNumberFormat="1" applyFont="1" applyAlignment="1">
      <alignment horizontal="left" vertical="center" wrapText="1"/>
    </xf>
    <xf numFmtId="222" fontId="54" fillId="0" borderId="0" xfId="0" applyNumberFormat="1" applyFont="1" applyAlignment="1">
      <alignment horizontal="left" vertical="center" wrapText="1" indent="2"/>
    </xf>
    <xf numFmtId="0" fontId="10" fillId="0" borderId="42" xfId="0" applyFont="1" applyBorder="1" applyAlignment="1">
      <alignment horizontal="center" vertical="center" wrapText="1"/>
    </xf>
    <xf numFmtId="0" fontId="10" fillId="0" borderId="8" xfId="0" applyFont="1" applyBorder="1" applyAlignment="1">
      <alignment horizontal="center" vertical="center" wrapText="1"/>
    </xf>
    <xf numFmtId="0" fontId="10" fillId="0" borderId="8" xfId="0" applyFont="1" applyFill="1" applyBorder="1" applyAlignment="1">
      <alignment horizontal="left" vertical="center"/>
    </xf>
    <xf numFmtId="0" fontId="10" fillId="13" borderId="8" xfId="0" applyFont="1" applyFill="1" applyBorder="1" applyAlignment="1">
      <alignment horizontal="left" vertical="center"/>
    </xf>
    <xf numFmtId="0" fontId="10" fillId="0" borderId="51" xfId="0" applyFont="1" applyFill="1" applyBorder="1" applyAlignment="1">
      <alignment horizontal="center" vertical="center" wrapText="1"/>
    </xf>
    <xf numFmtId="0" fontId="10" fillId="0" borderId="14" xfId="0" applyFont="1" applyFill="1" applyBorder="1" applyAlignment="1">
      <alignment horizontal="center" vertical="center"/>
    </xf>
    <xf numFmtId="0" fontId="10" fillId="0" borderId="52" xfId="0" applyFont="1" applyFill="1" applyBorder="1" applyAlignment="1">
      <alignment horizontal="center" vertical="center"/>
    </xf>
    <xf numFmtId="0" fontId="10" fillId="0" borderId="53" xfId="0" applyFont="1" applyFill="1" applyBorder="1" applyAlignment="1">
      <alignment horizontal="center" vertical="center" wrapText="1"/>
    </xf>
    <xf numFmtId="0" fontId="10" fillId="0" borderId="54" xfId="0" applyFont="1" applyFill="1" applyBorder="1" applyAlignment="1">
      <alignment horizontal="center" vertical="center" wrapText="1"/>
    </xf>
    <xf numFmtId="0" fontId="10" fillId="0" borderId="40" xfId="0" applyFont="1" applyFill="1" applyBorder="1" applyAlignment="1">
      <alignment horizontal="center" vertical="center" wrapText="1"/>
    </xf>
    <xf numFmtId="0" fontId="10" fillId="0" borderId="55" xfId="0" applyFont="1" applyFill="1" applyBorder="1" applyAlignment="1">
      <alignment horizontal="center" vertical="center" wrapText="1"/>
    </xf>
    <xf numFmtId="0" fontId="10" fillId="0" borderId="56" xfId="0" applyFont="1" applyFill="1" applyBorder="1" applyAlignment="1">
      <alignment horizontal="center" vertical="center" wrapText="1"/>
    </xf>
    <xf numFmtId="0" fontId="10" fillId="0" borderId="57" xfId="0" applyFont="1" applyFill="1" applyBorder="1" applyAlignment="1">
      <alignment horizontal="center" vertical="center" wrapText="1"/>
    </xf>
    <xf numFmtId="0" fontId="12" fillId="0" borderId="0" xfId="0" applyFont="1" applyFill="1" applyBorder="1" applyAlignment="1">
      <alignment horizontal="left" vertical="center" wrapText="1"/>
    </xf>
    <xf numFmtId="0" fontId="53" fillId="0" borderId="16" xfId="0" applyFont="1" applyBorder="1" applyAlignment="1">
      <alignment horizontal="center" vertical="center" wrapText="1"/>
    </xf>
    <xf numFmtId="0" fontId="10" fillId="14" borderId="8" xfId="0" applyFont="1" applyFill="1" applyBorder="1" applyAlignment="1">
      <alignment horizontal="left" vertical="center"/>
    </xf>
    <xf numFmtId="0" fontId="50" fillId="0" borderId="58" xfId="130" applyFont="1" applyFill="1" applyBorder="1" applyAlignment="1">
      <alignment horizontal="center" vertical="top" wrapText="1"/>
    </xf>
    <xf numFmtId="0" fontId="0" fillId="0" borderId="38" xfId="0" applyBorder="1" applyAlignment="1">
      <alignment horizontal="center" vertical="top" wrapText="1"/>
    </xf>
    <xf numFmtId="0" fontId="10" fillId="0" borderId="8" xfId="0" applyFont="1" applyFill="1" applyBorder="1" applyAlignment="1">
      <alignment horizontal="center" vertical="center" wrapText="1"/>
    </xf>
    <xf numFmtId="0" fontId="10" fillId="0" borderId="17" xfId="0" applyFont="1" applyFill="1" applyBorder="1" applyAlignment="1">
      <alignment horizontal="center" vertical="center" wrapText="1"/>
    </xf>
    <xf numFmtId="0" fontId="10" fillId="0" borderId="60" xfId="0" applyFont="1" applyBorder="1" applyAlignment="1">
      <alignment horizontal="center" vertical="center"/>
    </xf>
    <xf numFmtId="0" fontId="10" fillId="0" borderId="48" xfId="0" applyFont="1" applyBorder="1" applyAlignment="1">
      <alignment horizontal="center" vertical="center"/>
    </xf>
    <xf numFmtId="0" fontId="10" fillId="0" borderId="49" xfId="0" applyFont="1" applyBorder="1" applyAlignment="1">
      <alignment horizontal="center" vertical="center"/>
    </xf>
    <xf numFmtId="4" fontId="50" fillId="0" borderId="28" xfId="0" applyNumberFormat="1" applyFont="1" applyFill="1" applyBorder="1" applyAlignment="1">
      <alignment horizontal="center" vertical="center"/>
    </xf>
    <xf numFmtId="4" fontId="50" fillId="0" borderId="35" xfId="0" applyNumberFormat="1" applyFont="1" applyFill="1" applyBorder="1" applyAlignment="1">
      <alignment horizontal="center" vertical="center"/>
    </xf>
    <xf numFmtId="0" fontId="10" fillId="0" borderId="13" xfId="0" applyFont="1" applyFill="1" applyBorder="1" applyAlignment="1">
      <alignment horizontal="center" vertical="center"/>
    </xf>
    <xf numFmtId="0" fontId="10" fillId="0" borderId="16" xfId="0" applyFont="1" applyFill="1" applyBorder="1" applyAlignment="1">
      <alignment horizontal="center" vertical="center"/>
    </xf>
    <xf numFmtId="0" fontId="50" fillId="0" borderId="42" xfId="0" applyFont="1" applyFill="1" applyBorder="1" applyAlignment="1">
      <alignment vertical="center" wrapText="1"/>
    </xf>
    <xf numFmtId="0" fontId="50" fillId="0" borderId="18" xfId="0" applyFont="1" applyFill="1" applyBorder="1" applyAlignment="1">
      <alignment vertical="center" wrapText="1"/>
    </xf>
    <xf numFmtId="0" fontId="10" fillId="0" borderId="33" xfId="0" applyFont="1" applyBorder="1" applyAlignment="1">
      <alignment horizontal="center" vertical="center" wrapText="1"/>
    </xf>
    <xf numFmtId="0" fontId="10" fillId="0" borderId="37" xfId="0" applyFont="1" applyBorder="1" applyAlignment="1">
      <alignment horizontal="center" vertical="center" wrapText="1"/>
    </xf>
    <xf numFmtId="0" fontId="10" fillId="0" borderId="35" xfId="0" applyFont="1" applyBorder="1" applyAlignment="1">
      <alignment horizontal="center" vertical="center" wrapText="1"/>
    </xf>
    <xf numFmtId="3" fontId="52" fillId="13" borderId="32" xfId="0" applyNumberFormat="1" applyFont="1" applyFill="1" applyBorder="1" applyAlignment="1">
      <alignment horizontal="center" wrapText="1"/>
    </xf>
    <xf numFmtId="3" fontId="52" fillId="13" borderId="46" xfId="0" applyNumberFormat="1" applyFont="1" applyFill="1" applyBorder="1" applyAlignment="1">
      <alignment horizontal="center" wrapText="1"/>
    </xf>
    <xf numFmtId="3" fontId="52" fillId="13" borderId="59" xfId="0" applyNumberFormat="1" applyFont="1" applyFill="1" applyBorder="1" applyAlignment="1">
      <alignment horizontal="center" wrapText="1"/>
    </xf>
    <xf numFmtId="193" fontId="10" fillId="0" borderId="60" xfId="130" applyNumberFormat="1" applyFont="1" applyFill="1" applyBorder="1" applyAlignment="1">
      <alignment horizontal="center" vertical="top" wrapText="1"/>
    </xf>
    <xf numFmtId="193" fontId="10" fillId="0" borderId="32" xfId="130" applyNumberFormat="1" applyFont="1" applyFill="1" applyBorder="1" applyAlignment="1">
      <alignment horizontal="center" vertical="top" wrapText="1"/>
    </xf>
    <xf numFmtId="3" fontId="52" fillId="13" borderId="16" xfId="0" applyNumberFormat="1" applyFont="1" applyFill="1" applyBorder="1" applyAlignment="1">
      <alignment horizontal="center" wrapText="1"/>
    </xf>
    <xf numFmtId="3" fontId="52" fillId="13" borderId="8" xfId="0" applyNumberFormat="1" applyFont="1" applyFill="1" applyBorder="1" applyAlignment="1">
      <alignment horizontal="center" wrapText="1"/>
    </xf>
    <xf numFmtId="3" fontId="52" fillId="13" borderId="17" xfId="0" applyNumberFormat="1" applyFont="1" applyFill="1" applyBorder="1" applyAlignment="1">
      <alignment horizontal="center" wrapText="1"/>
    </xf>
    <xf numFmtId="0" fontId="102" fillId="0" borderId="13" xfId="0" applyFont="1" applyFill="1" applyBorder="1" applyAlignment="1">
      <alignment horizontal="center" vertical="center" wrapText="1"/>
    </xf>
    <xf numFmtId="0" fontId="102" fillId="0" borderId="42" xfId="0" applyFont="1" applyFill="1" applyBorder="1" applyAlignment="1">
      <alignment horizontal="center" vertical="center" wrapText="1"/>
    </xf>
    <xf numFmtId="0" fontId="102" fillId="0" borderId="18" xfId="0" applyFont="1" applyFill="1" applyBorder="1" applyAlignment="1">
      <alignment horizontal="center" vertical="center" wrapText="1"/>
    </xf>
    <xf numFmtId="193" fontId="79" fillId="0" borderId="0" xfId="0" applyNumberFormat="1" applyFont="1" applyFill="1" applyBorder="1" applyAlignment="1">
      <alignment horizontal="center" vertical="center"/>
    </xf>
    <xf numFmtId="0" fontId="10" fillId="0" borderId="42" xfId="0" applyFont="1" applyFill="1" applyBorder="1" applyAlignment="1">
      <alignment horizontal="center" vertical="top" wrapText="1"/>
    </xf>
    <xf numFmtId="0" fontId="12" fillId="0" borderId="32" xfId="0" applyFont="1" applyBorder="1" applyAlignment="1">
      <alignment horizontal="center" vertical="center"/>
    </xf>
    <xf numFmtId="0" fontId="12" fillId="0" borderId="46" xfId="0" applyFont="1" applyBorder="1" applyAlignment="1">
      <alignment horizontal="center" vertical="center"/>
    </xf>
    <xf numFmtId="0" fontId="12" fillId="0" borderId="31" xfId="0" applyFont="1" applyBorder="1" applyAlignment="1">
      <alignment horizontal="center" vertical="center"/>
    </xf>
    <xf numFmtId="0" fontId="12" fillId="0" borderId="8" xfId="0" applyFont="1" applyFill="1" applyBorder="1" applyAlignment="1">
      <alignment horizontal="center" vertical="center" wrapText="1"/>
    </xf>
    <xf numFmtId="0" fontId="79" fillId="0" borderId="0" xfId="0" applyFont="1" applyFill="1" applyBorder="1" applyAlignment="1">
      <alignment horizontal="center" vertical="center"/>
    </xf>
    <xf numFmtId="0" fontId="50" fillId="14" borderId="58" xfId="130" applyFont="1" applyFill="1" applyBorder="1" applyAlignment="1">
      <alignment horizontal="center" vertical="top" wrapText="1"/>
    </xf>
    <xf numFmtId="193" fontId="10" fillId="0" borderId="36" xfId="130" applyNumberFormat="1" applyFont="1" applyFill="1" applyBorder="1" applyAlignment="1">
      <alignment horizontal="center" vertical="top" wrapText="1"/>
    </xf>
    <xf numFmtId="193" fontId="10" fillId="0" borderId="29" xfId="130" applyNumberFormat="1" applyFont="1" applyFill="1" applyBorder="1" applyAlignment="1">
      <alignment horizontal="center" vertical="top" wrapText="1"/>
    </xf>
    <xf numFmtId="0" fontId="50" fillId="0" borderId="0" xfId="0" applyFont="1" applyFill="1" applyBorder="1" applyAlignment="1">
      <alignment vertical="center" wrapText="1"/>
    </xf>
    <xf numFmtId="0" fontId="48" fillId="16" borderId="0" xfId="0" applyFont="1" applyFill="1" applyBorder="1" applyAlignment="1">
      <alignment horizontal="center"/>
    </xf>
    <xf numFmtId="0" fontId="10" fillId="0" borderId="0" xfId="0" applyFont="1" applyBorder="1" applyAlignment="1">
      <alignment horizontal="center" vertical="center" wrapText="1"/>
    </xf>
    <xf numFmtId="0" fontId="0" fillId="0" borderId="38" xfId="0" applyBorder="1" applyAlignment="1">
      <alignment horizontal="center" wrapText="1"/>
    </xf>
    <xf numFmtId="0" fontId="10" fillId="0" borderId="7" xfId="0" applyFont="1" applyFill="1" applyBorder="1" applyAlignment="1">
      <alignment horizontal="center" vertical="center"/>
    </xf>
    <xf numFmtId="0" fontId="10" fillId="0" borderId="61" xfId="0" applyFont="1" applyFill="1" applyBorder="1" applyAlignment="1">
      <alignment horizontal="center" vertical="center"/>
    </xf>
    <xf numFmtId="0" fontId="10" fillId="0" borderId="62" xfId="0" applyFont="1" applyFill="1" applyBorder="1" applyAlignment="1">
      <alignment horizontal="center" vertical="center"/>
    </xf>
    <xf numFmtId="0" fontId="50" fillId="0" borderId="47" xfId="0" applyFont="1" applyFill="1" applyBorder="1" applyAlignment="1">
      <alignment vertical="center" wrapText="1"/>
    </xf>
    <xf numFmtId="0" fontId="50" fillId="0" borderId="48" xfId="0" applyFont="1" applyFill="1" applyBorder="1" applyAlignment="1">
      <alignment vertical="center" wrapText="1"/>
    </xf>
    <xf numFmtId="0" fontId="50" fillId="0" borderId="63" xfId="0" applyFont="1" applyFill="1" applyBorder="1" applyAlignment="1">
      <alignment vertical="center" wrapText="1"/>
    </xf>
    <xf numFmtId="0" fontId="10" fillId="0" borderId="27" xfId="0" applyFont="1" applyFill="1" applyBorder="1" applyAlignment="1">
      <alignment horizontal="center" vertical="center" wrapText="1"/>
    </xf>
    <xf numFmtId="0" fontId="10" fillId="0" borderId="46" xfId="0" applyFont="1" applyFill="1" applyBorder="1" applyAlignment="1">
      <alignment horizontal="center" vertical="center" wrapText="1"/>
    </xf>
    <xf numFmtId="0" fontId="10" fillId="0" borderId="59" xfId="0" applyFont="1" applyFill="1" applyBorder="1" applyAlignment="1">
      <alignment horizontal="center" vertical="center" wrapText="1"/>
    </xf>
    <xf numFmtId="0" fontId="102" fillId="0" borderId="60" xfId="0" applyFont="1" applyFill="1" applyBorder="1" applyAlignment="1">
      <alignment horizontal="center" vertical="center" wrapText="1"/>
    </xf>
    <xf numFmtId="0" fontId="102" fillId="0" borderId="48" xfId="0" applyFont="1" applyFill="1" applyBorder="1" applyAlignment="1">
      <alignment horizontal="center" vertical="center" wrapText="1"/>
    </xf>
    <xf numFmtId="0" fontId="102" fillId="0" borderId="63" xfId="0" applyFont="1" applyFill="1" applyBorder="1" applyAlignment="1">
      <alignment horizontal="center" vertical="center" wrapText="1"/>
    </xf>
    <xf numFmtId="193" fontId="12" fillId="0" borderId="0" xfId="0" applyNumberFormat="1" applyFont="1" applyFill="1" applyBorder="1" applyAlignment="1">
      <alignment horizontal="center" vertical="center" wrapText="1"/>
    </xf>
    <xf numFmtId="193" fontId="10" fillId="0" borderId="58" xfId="130" applyNumberFormat="1" applyFont="1" applyFill="1" applyBorder="1" applyAlignment="1">
      <alignment horizontal="center" vertical="top" wrapText="1"/>
    </xf>
    <xf numFmtId="193" fontId="10" fillId="0" borderId="38" xfId="130" applyNumberFormat="1" applyFont="1" applyFill="1" applyBorder="1" applyAlignment="1">
      <alignment horizontal="center" vertical="top" wrapText="1"/>
    </xf>
    <xf numFmtId="193" fontId="12" fillId="0" borderId="14" xfId="0" applyNumberFormat="1" applyFont="1" applyFill="1" applyBorder="1" applyAlignment="1">
      <alignment horizontal="center" vertical="center" wrapText="1"/>
    </xf>
    <xf numFmtId="0" fontId="48" fillId="0" borderId="0" xfId="0" applyFont="1" applyBorder="1" applyAlignment="1">
      <alignment horizontal="center"/>
    </xf>
    <xf numFmtId="0" fontId="50" fillId="0" borderId="58" xfId="130" applyNumberFormat="1" applyFont="1" applyFill="1" applyBorder="1" applyAlignment="1">
      <alignment horizontal="center" vertical="top" wrapText="1"/>
    </xf>
    <xf numFmtId="0" fontId="94" fillId="0" borderId="58" xfId="130" applyFont="1" applyFill="1" applyBorder="1" applyAlignment="1">
      <alignment horizontal="center" vertical="top" wrapText="1"/>
    </xf>
    <xf numFmtId="0" fontId="94" fillId="0" borderId="38" xfId="130" applyFont="1" applyFill="1" applyBorder="1" applyAlignment="1">
      <alignment horizontal="center" vertical="top" wrapText="1"/>
    </xf>
    <xf numFmtId="0" fontId="94" fillId="0" borderId="51" xfId="130" applyFont="1" applyFill="1" applyBorder="1" applyAlignment="1">
      <alignment horizontal="center" vertical="top" wrapText="1"/>
    </xf>
    <xf numFmtId="0" fontId="94" fillId="0" borderId="52" xfId="130" applyFont="1" applyFill="1" applyBorder="1" applyAlignment="1">
      <alignment horizontal="center" vertical="top" wrapText="1"/>
    </xf>
    <xf numFmtId="0" fontId="94" fillId="0" borderId="36" xfId="130" applyFont="1" applyFill="1" applyBorder="1" applyAlignment="1">
      <alignment horizontal="center" vertical="top" wrapText="1"/>
    </xf>
    <xf numFmtId="0" fontId="94" fillId="0" borderId="29" xfId="130" applyFont="1" applyFill="1" applyBorder="1" applyAlignment="1">
      <alignment horizontal="center" vertical="top" wrapText="1"/>
    </xf>
    <xf numFmtId="4" fontId="14" fillId="0" borderId="22" xfId="0" applyNumberFormat="1" applyFont="1" applyBorder="1" applyAlignment="1">
      <alignment horizontal="center" vertical="center"/>
    </xf>
    <xf numFmtId="0" fontId="12" fillId="0" borderId="16" xfId="0" applyFont="1" applyBorder="1" applyAlignment="1">
      <alignment horizontal="center" vertical="center"/>
    </xf>
    <xf numFmtId="0" fontId="12" fillId="0" borderId="8" xfId="0" applyFont="1" applyBorder="1" applyAlignment="1">
      <alignment horizontal="center" vertical="center"/>
    </xf>
    <xf numFmtId="0" fontId="10" fillId="0" borderId="13" xfId="0" applyFont="1" applyBorder="1" applyAlignment="1">
      <alignment horizontal="center" vertical="center"/>
    </xf>
    <xf numFmtId="0" fontId="10" fillId="0" borderId="42" xfId="0" applyFont="1" applyBorder="1" applyAlignment="1">
      <alignment horizontal="center" vertical="center"/>
    </xf>
    <xf numFmtId="0" fontId="10" fillId="0" borderId="42" xfId="0" applyFont="1" applyFill="1" applyBorder="1" applyAlignment="1">
      <alignment horizontal="center" vertical="center" wrapText="1"/>
    </xf>
    <xf numFmtId="3" fontId="95" fillId="13" borderId="16" xfId="0" applyNumberFormat="1" applyFont="1" applyFill="1" applyBorder="1" applyAlignment="1">
      <alignment horizontal="center" wrapText="1"/>
    </xf>
    <xf numFmtId="3" fontId="95" fillId="13" borderId="8" xfId="0" applyNumberFormat="1" applyFont="1" applyFill="1" applyBorder="1" applyAlignment="1">
      <alignment horizontal="center" wrapText="1"/>
    </xf>
    <xf numFmtId="3" fontId="95" fillId="13" borderId="17" xfId="0" applyNumberFormat="1" applyFont="1" applyFill="1" applyBorder="1" applyAlignment="1">
      <alignment horizontal="center" wrapText="1"/>
    </xf>
    <xf numFmtId="0" fontId="94" fillId="0" borderId="8" xfId="0" applyFont="1" applyFill="1" applyBorder="1" applyAlignment="1">
      <alignment horizontal="center" vertical="center" wrapText="1"/>
    </xf>
    <xf numFmtId="0" fontId="94" fillId="0" borderId="17" xfId="0" applyFont="1" applyFill="1" applyBorder="1" applyAlignment="1">
      <alignment horizontal="center" vertical="center" wrapText="1"/>
    </xf>
    <xf numFmtId="0" fontId="10" fillId="0" borderId="8" xfId="0" applyFont="1" applyBorder="1" applyAlignment="1">
      <alignment horizontal="center" vertical="center"/>
    </xf>
    <xf numFmtId="0" fontId="93" fillId="0" borderId="42" xfId="0" applyFont="1" applyFill="1" applyBorder="1" applyAlignment="1">
      <alignment vertical="center" wrapText="1"/>
    </xf>
    <xf numFmtId="0" fontId="93" fillId="0" borderId="18" xfId="0" applyFont="1" applyFill="1" applyBorder="1" applyAlignment="1">
      <alignment vertical="center" wrapText="1"/>
    </xf>
    <xf numFmtId="0" fontId="103" fillId="0" borderId="13" xfId="0" applyFont="1" applyFill="1" applyBorder="1" applyAlignment="1">
      <alignment horizontal="center" vertical="center" wrapText="1"/>
    </xf>
    <xf numFmtId="0" fontId="103" fillId="0" borderId="42" xfId="0" applyFont="1" applyFill="1" applyBorder="1" applyAlignment="1">
      <alignment horizontal="center" vertical="center" wrapText="1"/>
    </xf>
    <xf numFmtId="0" fontId="103" fillId="0" borderId="18" xfId="0" applyFont="1" applyFill="1" applyBorder="1" applyAlignment="1">
      <alignment horizontal="center" vertical="center" wrapText="1"/>
    </xf>
    <xf numFmtId="0" fontId="10" fillId="0" borderId="23" xfId="0" applyFont="1" applyBorder="1" applyAlignment="1">
      <alignment horizontal="center" vertical="center" wrapText="1"/>
    </xf>
    <xf numFmtId="0" fontId="10" fillId="0" borderId="22" xfId="0" applyFont="1" applyBorder="1" applyAlignment="1">
      <alignment horizontal="center" vertical="center"/>
    </xf>
    <xf numFmtId="0" fontId="50" fillId="0" borderId="60" xfId="0" applyFont="1" applyBorder="1" applyAlignment="1">
      <alignment horizontal="center"/>
    </xf>
    <xf numFmtId="0" fontId="50" fillId="0" borderId="48" xfId="0" applyFont="1" applyBorder="1" applyAlignment="1">
      <alignment horizontal="center"/>
    </xf>
    <xf numFmtId="0" fontId="50" fillId="0" borderId="63" xfId="0" applyFont="1" applyBorder="1" applyAlignment="1">
      <alignment horizontal="center"/>
    </xf>
    <xf numFmtId="0" fontId="10" fillId="0" borderId="16" xfId="0" applyFont="1" applyBorder="1" applyAlignment="1">
      <alignment horizontal="center" vertical="center"/>
    </xf>
    <xf numFmtId="0" fontId="10" fillId="0" borderId="42" xfId="0" applyFont="1" applyBorder="1" applyAlignment="1">
      <alignment horizontal="center"/>
    </xf>
    <xf numFmtId="0" fontId="10" fillId="0" borderId="18" xfId="0" applyFont="1" applyBorder="1" applyAlignment="1">
      <alignment horizontal="center"/>
    </xf>
    <xf numFmtId="0" fontId="10" fillId="0" borderId="17" xfId="0" applyFont="1" applyBorder="1" applyAlignment="1">
      <alignment horizontal="center" vertical="center"/>
    </xf>
    <xf numFmtId="3" fontId="95" fillId="13" borderId="32" xfId="0" applyNumberFormat="1" applyFont="1" applyFill="1" applyBorder="1" applyAlignment="1">
      <alignment horizontal="center" wrapText="1"/>
    </xf>
    <xf numFmtId="3" fontId="95" fillId="13" borderId="46" xfId="0" applyNumberFormat="1" applyFont="1" applyFill="1" applyBorder="1" applyAlignment="1">
      <alignment horizontal="center" wrapText="1"/>
    </xf>
    <xf numFmtId="3" fontId="95" fillId="13" borderId="59" xfId="0" applyNumberFormat="1" applyFont="1" applyFill="1" applyBorder="1" applyAlignment="1">
      <alignment horizontal="center" wrapText="1"/>
    </xf>
    <xf numFmtId="0" fontId="12" fillId="0" borderId="23" xfId="0" applyFont="1" applyFill="1" applyBorder="1" applyAlignment="1">
      <alignment horizontal="center" vertical="center" wrapText="1"/>
    </xf>
    <xf numFmtId="0" fontId="12" fillId="0" borderId="22" xfId="0" applyFont="1" applyFill="1" applyBorder="1" applyAlignment="1">
      <alignment horizontal="center" vertical="center" wrapText="1"/>
    </xf>
    <xf numFmtId="193" fontId="94" fillId="0" borderId="60" xfId="130" applyNumberFormat="1" applyFont="1" applyFill="1" applyBorder="1" applyAlignment="1">
      <alignment horizontal="center" vertical="top" wrapText="1"/>
    </xf>
    <xf numFmtId="193" fontId="94" fillId="0" borderId="32" xfId="130" applyNumberFormat="1" applyFont="1" applyFill="1" applyBorder="1" applyAlignment="1">
      <alignment horizontal="center" vertical="top" wrapText="1"/>
    </xf>
    <xf numFmtId="0" fontId="94" fillId="0" borderId="13" xfId="0" applyFont="1" applyFill="1" applyBorder="1" applyAlignment="1">
      <alignment horizontal="center" vertical="center"/>
    </xf>
    <xf numFmtId="0" fontId="94" fillId="0" borderId="16" xfId="0" applyFont="1" applyFill="1" applyBorder="1" applyAlignment="1">
      <alignment horizontal="center" vertical="center"/>
    </xf>
    <xf numFmtId="4" fontId="50" fillId="0" borderId="64" xfId="0" applyNumberFormat="1" applyFont="1" applyFill="1" applyBorder="1" applyAlignment="1">
      <alignment horizontal="center" vertical="center"/>
    </xf>
    <xf numFmtId="4" fontId="50" fillId="0" borderId="65" xfId="0" applyNumberFormat="1" applyFont="1" applyFill="1" applyBorder="1" applyAlignment="1">
      <alignment horizontal="center" vertical="center"/>
    </xf>
    <xf numFmtId="4" fontId="50" fillId="0" borderId="66" xfId="0" applyNumberFormat="1" applyFont="1" applyFill="1" applyBorder="1" applyAlignment="1">
      <alignment horizontal="center" vertical="center"/>
    </xf>
    <xf numFmtId="4" fontId="50" fillId="0" borderId="67" xfId="0" applyNumberFormat="1" applyFont="1" applyFill="1" applyBorder="1" applyAlignment="1">
      <alignment horizontal="center" vertical="center"/>
    </xf>
    <xf numFmtId="4" fontId="50" fillId="0" borderId="34" xfId="0" applyNumberFormat="1" applyFont="1" applyFill="1" applyBorder="1" applyAlignment="1">
      <alignment horizontal="center" vertical="center"/>
    </xf>
    <xf numFmtId="4" fontId="50" fillId="0" borderId="68" xfId="0" applyNumberFormat="1" applyFont="1" applyFill="1" applyBorder="1" applyAlignment="1">
      <alignment horizontal="center" vertical="center"/>
    </xf>
    <xf numFmtId="0" fontId="10" fillId="0" borderId="69" xfId="130" applyFont="1" applyFill="1" applyBorder="1" applyAlignment="1">
      <alignment horizontal="center" vertical="center" wrapText="1"/>
    </xf>
    <xf numFmtId="0" fontId="10" fillId="0" borderId="65" xfId="130" applyFont="1" applyFill="1" applyBorder="1" applyAlignment="1">
      <alignment horizontal="center" vertical="center" wrapText="1"/>
    </xf>
    <xf numFmtId="0" fontId="10" fillId="0" borderId="70" xfId="130" applyFont="1" applyFill="1" applyBorder="1" applyAlignment="1">
      <alignment horizontal="center" vertical="center" wrapText="1"/>
    </xf>
    <xf numFmtId="0" fontId="10" fillId="0" borderId="39" xfId="130" applyFont="1" applyFill="1" applyBorder="1" applyAlignment="1">
      <alignment horizontal="center" vertical="center" wrapText="1"/>
    </xf>
    <xf numFmtId="0" fontId="10" fillId="0" borderId="34" xfId="130" applyFont="1" applyFill="1" applyBorder="1" applyAlignment="1">
      <alignment horizontal="center" vertical="center" wrapText="1"/>
    </xf>
    <xf numFmtId="0" fontId="10" fillId="0" borderId="71" xfId="130" applyFont="1" applyFill="1" applyBorder="1" applyAlignment="1">
      <alignment horizontal="center" vertical="center" wrapText="1"/>
    </xf>
    <xf numFmtId="0" fontId="94" fillId="0" borderId="7" xfId="0" applyFont="1" applyFill="1" applyBorder="1" applyAlignment="1">
      <alignment horizontal="center" vertical="center"/>
    </xf>
    <xf numFmtId="0" fontId="94" fillId="0" borderId="61" xfId="0" applyFont="1" applyFill="1" applyBorder="1" applyAlignment="1">
      <alignment horizontal="center" vertical="center"/>
    </xf>
    <xf numFmtId="0" fontId="94" fillId="0" borderId="62" xfId="0" applyFont="1" applyFill="1" applyBorder="1" applyAlignment="1">
      <alignment horizontal="center" vertical="center"/>
    </xf>
    <xf numFmtId="0" fontId="94" fillId="0" borderId="27" xfId="0" applyFont="1" applyFill="1" applyBorder="1" applyAlignment="1">
      <alignment horizontal="center" vertical="center" wrapText="1"/>
    </xf>
    <xf numFmtId="0" fontId="94" fillId="0" borderId="46" xfId="0" applyFont="1" applyFill="1" applyBorder="1" applyAlignment="1">
      <alignment horizontal="center" vertical="center" wrapText="1"/>
    </xf>
    <xf numFmtId="0" fontId="94" fillId="0" borderId="59" xfId="0" applyFont="1" applyFill="1" applyBorder="1" applyAlignment="1">
      <alignment horizontal="center" vertical="center" wrapText="1"/>
    </xf>
    <xf numFmtId="0" fontId="12" fillId="0" borderId="14" xfId="0" applyFont="1" applyFill="1" applyBorder="1" applyAlignment="1">
      <alignment horizontal="left" wrapText="1"/>
    </xf>
    <xf numFmtId="0" fontId="12" fillId="0" borderId="0" xfId="0" applyFont="1" applyFill="1" applyBorder="1" applyAlignment="1">
      <alignment horizontal="left" wrapText="1"/>
    </xf>
    <xf numFmtId="4" fontId="50" fillId="0" borderId="64" xfId="0" applyNumberFormat="1" applyFont="1" applyBorder="1" applyAlignment="1">
      <alignment horizontal="center" vertical="center"/>
    </xf>
    <xf numFmtId="4" fontId="50" fillId="0" borderId="65" xfId="0" applyNumberFormat="1" applyFont="1" applyBorder="1" applyAlignment="1">
      <alignment horizontal="center" vertical="center"/>
    </xf>
    <xf numFmtId="4" fontId="50" fillId="0" borderId="66" xfId="0" applyNumberFormat="1" applyFont="1" applyBorder="1" applyAlignment="1">
      <alignment horizontal="center" vertical="center"/>
    </xf>
    <xf numFmtId="4" fontId="50" fillId="0" borderId="67" xfId="0" applyNumberFormat="1" applyFont="1" applyBorder="1" applyAlignment="1">
      <alignment horizontal="center" vertical="center"/>
    </xf>
    <xf numFmtId="4" fontId="50" fillId="0" borderId="34" xfId="0" applyNumberFormat="1" applyFont="1" applyBorder="1" applyAlignment="1">
      <alignment horizontal="center" vertical="center"/>
    </xf>
    <xf numFmtId="4" fontId="50" fillId="0" borderId="68" xfId="0" applyNumberFormat="1" applyFont="1" applyBorder="1" applyAlignment="1">
      <alignment horizontal="center" vertical="center"/>
    </xf>
    <xf numFmtId="0" fontId="103" fillId="0" borderId="60" xfId="0" applyFont="1" applyFill="1" applyBorder="1" applyAlignment="1">
      <alignment horizontal="center" vertical="center" wrapText="1"/>
    </xf>
    <xf numFmtId="0" fontId="103" fillId="0" borderId="48" xfId="0" applyFont="1" applyFill="1" applyBorder="1" applyAlignment="1">
      <alignment horizontal="center" vertical="center" wrapText="1"/>
    </xf>
    <xf numFmtId="0" fontId="103" fillId="0" borderId="63" xfId="0" applyFont="1" applyFill="1" applyBorder="1" applyAlignment="1">
      <alignment horizontal="center" vertical="center" wrapText="1"/>
    </xf>
    <xf numFmtId="0" fontId="93" fillId="0" borderId="58" xfId="130" applyFont="1" applyFill="1" applyBorder="1" applyAlignment="1">
      <alignment horizontal="center" vertical="top" wrapText="1"/>
    </xf>
    <xf numFmtId="193" fontId="94" fillId="0" borderId="58" xfId="130" applyNumberFormat="1" applyFont="1" applyFill="1" applyBorder="1" applyAlignment="1">
      <alignment horizontal="center" vertical="top" wrapText="1"/>
    </xf>
    <xf numFmtId="193" fontId="94" fillId="0" borderId="38" xfId="130" applyNumberFormat="1" applyFont="1" applyFill="1" applyBorder="1" applyAlignment="1">
      <alignment horizontal="center" vertical="top" wrapText="1"/>
    </xf>
    <xf numFmtId="193" fontId="10" fillId="0" borderId="30" xfId="130" applyNumberFormat="1" applyFont="1" applyFill="1" applyBorder="1" applyAlignment="1">
      <alignment horizontal="center" vertical="top" wrapText="1"/>
    </xf>
    <xf numFmtId="0" fontId="102" fillId="0" borderId="47" xfId="0" applyFont="1" applyFill="1" applyBorder="1" applyAlignment="1">
      <alignment horizontal="center" vertical="center" wrapText="1"/>
    </xf>
    <xf numFmtId="3" fontId="52" fillId="13" borderId="27" xfId="0" applyNumberFormat="1" applyFont="1" applyFill="1" applyBorder="1" applyAlignment="1">
      <alignment horizontal="center" wrapText="1"/>
    </xf>
    <xf numFmtId="0" fontId="10" fillId="0" borderId="0" xfId="0" applyFont="1" applyFill="1" applyBorder="1" applyAlignment="1">
      <alignment horizontal="center" vertical="center" wrapText="1"/>
    </xf>
    <xf numFmtId="0" fontId="10" fillId="0" borderId="42" xfId="0" applyFont="1" applyFill="1" applyBorder="1" applyAlignment="1">
      <alignment horizontal="center" wrapText="1"/>
    </xf>
    <xf numFmtId="0" fontId="12" fillId="13" borderId="16" xfId="0" applyFont="1" applyFill="1" applyBorder="1" applyAlignment="1">
      <alignment horizontal="center" vertical="center"/>
    </xf>
    <xf numFmtId="0" fontId="12" fillId="13" borderId="8" xfId="0" applyFont="1" applyFill="1" applyBorder="1" applyAlignment="1">
      <alignment horizontal="center" vertical="center"/>
    </xf>
    <xf numFmtId="0" fontId="10" fillId="0" borderId="23" xfId="0" applyFont="1" applyFill="1" applyBorder="1" applyAlignment="1">
      <alignment horizontal="center" vertical="center" wrapText="1"/>
    </xf>
    <xf numFmtId="0" fontId="10" fillId="0" borderId="22" xfId="0" applyFont="1" applyFill="1" applyBorder="1" applyAlignment="1">
      <alignment horizontal="center" vertical="center" wrapText="1"/>
    </xf>
    <xf numFmtId="0" fontId="10" fillId="0" borderId="33" xfId="0" applyFont="1" applyFill="1" applyBorder="1" applyAlignment="1">
      <alignment horizontal="center" vertical="center" wrapText="1"/>
    </xf>
    <xf numFmtId="0" fontId="10" fillId="0" borderId="37" xfId="0" applyFont="1" applyFill="1" applyBorder="1" applyAlignment="1">
      <alignment horizontal="center" vertical="center" wrapText="1"/>
    </xf>
    <xf numFmtId="0" fontId="10" fillId="0" borderId="35" xfId="0" applyFont="1" applyFill="1" applyBorder="1" applyAlignment="1">
      <alignment horizontal="center" vertical="center" wrapText="1"/>
    </xf>
    <xf numFmtId="0" fontId="10" fillId="0" borderId="49" xfId="0" applyFont="1" applyFill="1" applyBorder="1" applyAlignment="1">
      <alignment horizontal="center" vertical="top" wrapText="1"/>
    </xf>
    <xf numFmtId="0" fontId="50" fillId="0" borderId="14" xfId="130" applyFont="1" applyFill="1" applyBorder="1" applyAlignment="1">
      <alignment horizontal="center" vertical="top" wrapText="1"/>
    </xf>
    <xf numFmtId="0" fontId="0" fillId="0" borderId="14" xfId="0" applyBorder="1" applyAlignment="1">
      <alignment horizontal="center" vertical="top" wrapText="1"/>
    </xf>
    <xf numFmtId="0" fontId="12" fillId="13" borderId="31" xfId="0" applyFont="1" applyFill="1" applyBorder="1" applyAlignment="1">
      <alignment horizontal="center" vertical="center" wrapText="1"/>
    </xf>
    <xf numFmtId="0" fontId="12" fillId="13" borderId="8" xfId="0" applyFont="1" applyFill="1" applyBorder="1" applyAlignment="1">
      <alignment horizontal="center" vertical="center" wrapText="1"/>
    </xf>
    <xf numFmtId="0" fontId="14" fillId="0" borderId="23" xfId="0" applyFont="1" applyBorder="1" applyAlignment="1">
      <alignment horizontal="left" wrapText="1"/>
    </xf>
    <xf numFmtId="0" fontId="14" fillId="0" borderId="22" xfId="0" applyFont="1" applyBorder="1" applyAlignment="1">
      <alignment horizontal="left" wrapText="1"/>
    </xf>
    <xf numFmtId="0" fontId="0" fillId="0" borderId="14" xfId="0" applyBorder="1" applyAlignment="1">
      <alignment horizontal="center" wrapText="1"/>
    </xf>
    <xf numFmtId="0" fontId="50" fillId="0" borderId="14" xfId="130" applyFont="1" applyFill="1" applyBorder="1" applyAlignment="1">
      <alignment horizontal="center" vertical="center" wrapText="1"/>
    </xf>
    <xf numFmtId="0" fontId="10" fillId="0" borderId="18" xfId="0" applyFont="1" applyFill="1" applyBorder="1" applyAlignment="1">
      <alignment horizontal="center" vertical="top" wrapText="1"/>
    </xf>
    <xf numFmtId="0" fontId="12" fillId="13" borderId="17" xfId="0" applyFont="1" applyFill="1" applyBorder="1" applyAlignment="1">
      <alignment horizontal="center" vertical="center"/>
    </xf>
    <xf numFmtId="0" fontId="10" fillId="0" borderId="22" xfId="0" applyFont="1" applyBorder="1" applyAlignment="1">
      <alignment horizontal="center" vertical="center" wrapText="1"/>
    </xf>
    <xf numFmtId="0" fontId="77" fillId="0" borderId="28" xfId="0" applyFont="1" applyFill="1" applyBorder="1" applyAlignment="1">
      <alignment horizontal="center" vertical="center"/>
    </xf>
    <xf numFmtId="0" fontId="77" fillId="0" borderId="37" xfId="0" applyFont="1" applyFill="1" applyBorder="1" applyAlignment="1">
      <alignment horizontal="center" vertical="center"/>
    </xf>
    <xf numFmtId="0" fontId="77" fillId="0" borderId="35" xfId="0" applyFont="1" applyFill="1" applyBorder="1" applyAlignment="1">
      <alignment horizontal="center" vertical="center"/>
    </xf>
    <xf numFmtId="0" fontId="10" fillId="0" borderId="49" xfId="0" applyFont="1" applyFill="1" applyBorder="1" applyAlignment="1">
      <alignment horizontal="center" vertical="center" wrapText="1"/>
    </xf>
    <xf numFmtId="0" fontId="10" fillId="14" borderId="16" xfId="130" applyFont="1" applyFill="1" applyBorder="1" applyAlignment="1">
      <alignment horizontal="center" vertical="center" wrapText="1"/>
    </xf>
    <xf numFmtId="0" fontId="10" fillId="14" borderId="8" xfId="130" applyFont="1" applyFill="1" applyBorder="1" applyAlignment="1">
      <alignment horizontal="center" vertical="center" wrapText="1"/>
    </xf>
    <xf numFmtId="0" fontId="10" fillId="14" borderId="23" xfId="130" applyFont="1" applyFill="1" applyBorder="1" applyAlignment="1">
      <alignment horizontal="center" vertical="center" wrapText="1"/>
    </xf>
    <xf numFmtId="0" fontId="10" fillId="14" borderId="22" xfId="130" applyFont="1" applyFill="1" applyBorder="1" applyAlignment="1">
      <alignment horizontal="center" vertical="center" wrapText="1"/>
    </xf>
    <xf numFmtId="4" fontId="14" fillId="0" borderId="26" xfId="0" applyNumberFormat="1" applyFont="1" applyBorder="1" applyAlignment="1">
      <alignment horizontal="center" vertical="center"/>
    </xf>
    <xf numFmtId="0" fontId="75" fillId="0" borderId="28" xfId="0" applyFont="1" applyFill="1" applyBorder="1" applyAlignment="1">
      <alignment horizontal="center" vertical="center"/>
    </xf>
    <xf numFmtId="0" fontId="75" fillId="0" borderId="37" xfId="0" applyFont="1" applyFill="1" applyBorder="1" applyAlignment="1">
      <alignment horizontal="center" vertical="center"/>
    </xf>
    <xf numFmtId="0" fontId="75" fillId="0" borderId="35" xfId="0" applyFont="1" applyFill="1" applyBorder="1" applyAlignment="1">
      <alignment horizontal="center" vertical="center"/>
    </xf>
    <xf numFmtId="0" fontId="10" fillId="0" borderId="16" xfId="130" applyFont="1" applyFill="1" applyBorder="1" applyAlignment="1">
      <alignment horizontal="center" vertical="center" wrapText="1"/>
    </xf>
    <xf numFmtId="0" fontId="10" fillId="0" borderId="8" xfId="130" applyFont="1" applyFill="1" applyBorder="1" applyAlignment="1">
      <alignment horizontal="center" vertical="center" wrapText="1"/>
    </xf>
    <xf numFmtId="0" fontId="10" fillId="0" borderId="23" xfId="130" applyFont="1" applyFill="1" applyBorder="1" applyAlignment="1">
      <alignment horizontal="center" vertical="center" wrapText="1"/>
    </xf>
    <xf numFmtId="0" fontId="10" fillId="0" borderId="22" xfId="130" applyFont="1" applyFill="1" applyBorder="1" applyAlignment="1">
      <alignment horizontal="center" vertical="center" wrapText="1"/>
    </xf>
    <xf numFmtId="0" fontId="12" fillId="0" borderId="33" xfId="0" applyFont="1" applyFill="1" applyBorder="1" applyAlignment="1">
      <alignment horizontal="center" vertical="center" wrapText="1"/>
    </xf>
    <xf numFmtId="0" fontId="12" fillId="0" borderId="37" xfId="0" applyFont="1" applyFill="1" applyBorder="1" applyAlignment="1">
      <alignment horizontal="center" vertical="center" wrapText="1"/>
    </xf>
    <xf numFmtId="0" fontId="12" fillId="0" borderId="35" xfId="0" applyFont="1" applyFill="1" applyBorder="1" applyAlignment="1">
      <alignment horizontal="center" vertical="center" wrapText="1"/>
    </xf>
    <xf numFmtId="0" fontId="48" fillId="0" borderId="0" xfId="0" applyFont="1" applyFill="1" applyBorder="1" applyAlignment="1">
      <alignment vertical="center" wrapText="1"/>
    </xf>
    <xf numFmtId="0" fontId="50" fillId="0" borderId="58" xfId="130" applyFont="1" applyFill="1" applyBorder="1" applyAlignment="1">
      <alignment horizontal="center" vertical="center" wrapText="1"/>
    </xf>
    <xf numFmtId="0" fontId="0" fillId="0" borderId="38" xfId="0" applyBorder="1" applyAlignment="1">
      <alignment horizontal="center" vertical="center" wrapText="1"/>
    </xf>
    <xf numFmtId="0" fontId="77" fillId="0" borderId="41" xfId="0" applyFont="1" applyFill="1" applyBorder="1" applyAlignment="1">
      <alignment horizontal="center" vertical="center"/>
    </xf>
    <xf numFmtId="0" fontId="48" fillId="0" borderId="0" xfId="0" applyFont="1" applyFill="1" applyBorder="1" applyAlignment="1">
      <alignment horizontal="center" vertical="center"/>
    </xf>
  </cellXfs>
  <cellStyles count="176">
    <cellStyle name="?" xfId="1"/>
    <cellStyle name="? 2" xfId="2"/>
    <cellStyle name="? 3" xfId="3"/>
    <cellStyle name="_Анализ Долговой позиции на 2005 г" xfId="4"/>
    <cellStyle name="_Анализ потребления" xfId="5"/>
    <cellStyle name="_бизнес-план на 2005 год" xfId="6"/>
    <cellStyle name="_БП-2005 КЭГ" xfId="7"/>
    <cellStyle name="_бюджет КЭС на 2009г" xfId="8"/>
    <cellStyle name="_Выплаты соцхарактера" xfId="9"/>
    <cellStyle name="_КасПлан_за 2009г." xfId="10"/>
    <cellStyle name="_Книга1" xfId="11"/>
    <cellStyle name="_Копия ПОКУПКА - ПРОДАЖА 2010 Грень" xfId="12"/>
    <cellStyle name="_КЭС_БП_отчет_за_4кв.2009г." xfId="13"/>
    <cellStyle name="_КЭС_Табл.к ФР_Апрель" xfId="14"/>
    <cellStyle name="_КЭС-2009-сбыт (измн.) 03.12.2008год" xfId="15"/>
    <cellStyle name="_Приложение 1 ИП на 2005" xfId="16"/>
    <cellStyle name="_Приложение 8 ИП на 2005 для РАО ОКС" xfId="17"/>
    <cellStyle name="_соц для ФР-2010" xfId="18"/>
    <cellStyle name="_Социалка" xfId="19"/>
    <cellStyle name="_т 14" xfId="20"/>
    <cellStyle name="_Ф13" xfId="21"/>
    <cellStyle name="”ќђќ‘ћ‚›‰" xfId="22"/>
    <cellStyle name="”љ‘ђћ‚ђќќ›‰" xfId="23"/>
    <cellStyle name="„…ќ…†ќ›‰" xfId="24"/>
    <cellStyle name="‡ђѓћ‹ћ‚ћљ1" xfId="25"/>
    <cellStyle name="‡ђѓћ‹ћ‚ћљ2" xfId="26"/>
    <cellStyle name="’ћѓћ‚›‰" xfId="27"/>
    <cellStyle name="" xfId="28"/>
    <cellStyle name="" xfId="29"/>
    <cellStyle name="_06 Соб_пот_Мурманская_ обл_почасовые нагр_июнь" xfId="30"/>
    <cellStyle name="_06 Соб_пот_Мурманская_ обл_почасовые нагр_июнь" xfId="31"/>
    <cellStyle name="_Kol_dek2008" xfId="32"/>
    <cellStyle name="_Kol_dek2008" xfId="33"/>
    <cellStyle name="_Акт перетоков Колl_янв2009" xfId="34"/>
    <cellStyle name="_Акт перетоков Колl_янв2009" xfId="35"/>
    <cellStyle name="_Новгород с БетЭлТранс декабрь" xfId="36"/>
    <cellStyle name="_Новгород с БетЭлТранс декабрь" xfId="37"/>
    <cellStyle name="" xfId="38"/>
    <cellStyle name="" xfId="39"/>
    <cellStyle name="_06 Соб_пот_Мурманская_ обл_почасовые нагр_июнь" xfId="40"/>
    <cellStyle name="_06 Соб_пот_Мурманская_ обл_почасовые нагр_июнь" xfId="41"/>
    <cellStyle name="_Kol_dek2008" xfId="42"/>
    <cellStyle name="_Kol_dek2008" xfId="43"/>
    <cellStyle name="_Акт перетоков Колl_янв2009" xfId="44"/>
    <cellStyle name="_Акт перетоков Колl_янв2009" xfId="45"/>
    <cellStyle name="_Новгород с БетЭлТранс декабрь" xfId="46"/>
    <cellStyle name="_Новгород с БетЭлТранс декабрь" xfId="47"/>
    <cellStyle name="" xfId="48"/>
    <cellStyle name="1" xfId="49"/>
    <cellStyle name="2" xfId="50"/>
    <cellStyle name="Comma [0]_laroux" xfId="51"/>
    <cellStyle name="Comma_laroux" xfId="52"/>
    <cellStyle name="Comma0" xfId="53"/>
    <cellStyle name="Currency [0]" xfId="54"/>
    <cellStyle name="Currency_laroux" xfId="55"/>
    <cellStyle name="Currency0" xfId="56"/>
    <cellStyle name="Date" xfId="57"/>
    <cellStyle name="Fixed" xfId="58"/>
    <cellStyle name="Heading 1" xfId="59"/>
    <cellStyle name="Heading 2" xfId="60"/>
    <cellStyle name="Normal_ASUS" xfId="61"/>
    <cellStyle name="Normal1" xfId="62"/>
    <cellStyle name="Price_Body" xfId="63"/>
    <cellStyle name="S0" xfId="64"/>
    <cellStyle name="S1" xfId="65"/>
    <cellStyle name="S10" xfId="66"/>
    <cellStyle name="S11" xfId="67"/>
    <cellStyle name="S2" xfId="68"/>
    <cellStyle name="S3" xfId="69"/>
    <cellStyle name="S4" xfId="70"/>
    <cellStyle name="S5" xfId="71"/>
    <cellStyle name="S6" xfId="72"/>
    <cellStyle name="S7" xfId="73"/>
    <cellStyle name="S8" xfId="74"/>
    <cellStyle name="S9" xfId="75"/>
    <cellStyle name="Total" xfId="76"/>
    <cellStyle name="Беззащитный" xfId="77"/>
    <cellStyle name="Гиперссылка 2" xfId="78"/>
    <cellStyle name="Гиперссылка 3" xfId="79"/>
    <cellStyle name="Заголовок" xfId="80"/>
    <cellStyle name="ЗаголовокСтолбца" xfId="81"/>
    <cellStyle name="Защитный" xfId="82"/>
    <cellStyle name="Значение" xfId="83"/>
    <cellStyle name="Мой заголовок" xfId="84"/>
    <cellStyle name="Мой заголовок листа" xfId="85"/>
    <cellStyle name="Мои наименования показателей" xfId="86"/>
    <cellStyle name="Обычный" xfId="0" builtinId="0"/>
    <cellStyle name="Обычный 2" xfId="87"/>
    <cellStyle name="Обычный 2 2" xfId="88"/>
    <cellStyle name="Обычный 2 2 2" xfId="89"/>
    <cellStyle name="Обычный 2 2 2 2" xfId="90"/>
    <cellStyle name="Обычный 2 2 2 2 2" xfId="91"/>
    <cellStyle name="Обычный 2 2 2 2 2 2" xfId="92"/>
    <cellStyle name="Обычный 2 2 2 2 2 2 2" xfId="93"/>
    <cellStyle name="Обычный 2 2 2 2 2 2 3" xfId="94"/>
    <cellStyle name="Обычный 2 2 2 2 2 3" xfId="95"/>
    <cellStyle name="Обычный 2 2 2 2 2_Доп.доход КЭС с 01.06.10" xfId="96"/>
    <cellStyle name="Обычный 2 2 2 2 3" xfId="97"/>
    <cellStyle name="Обычный 2 2 2 2 4" xfId="98"/>
    <cellStyle name="Обычный 2 2 2 3" xfId="99"/>
    <cellStyle name="Обычный 2 2 2 4" xfId="100"/>
    <cellStyle name="Обычный 2 2 2_Доп.доход КЭС с 01.06.10" xfId="101"/>
    <cellStyle name="Обычный 2 2 3" xfId="102"/>
    <cellStyle name="Обычный 2 2 4" xfId="103"/>
    <cellStyle name="Обычный 2 2 5" xfId="104"/>
    <cellStyle name="Обычный 2 3" xfId="105"/>
    <cellStyle name="Обычный 2 4" xfId="106"/>
    <cellStyle name="Обычный 2 5" xfId="107"/>
    <cellStyle name="Обычный 2 6" xfId="108"/>
    <cellStyle name="Обычный 2_бддс ФОРМАТ" xfId="109"/>
    <cellStyle name="Обычный 3" xfId="110"/>
    <cellStyle name="Обычный 3 2" xfId="111"/>
    <cellStyle name="Обычный 3 3" xfId="112"/>
    <cellStyle name="Обычный 3 4" xfId="113"/>
    <cellStyle name="Обычный 3 5" xfId="114"/>
    <cellStyle name="Обычный 3_Доп.доход КЭС с 01.06.10" xfId="115"/>
    <cellStyle name="Обычный 4" xfId="116"/>
    <cellStyle name="Обычный 4 2" xfId="117"/>
    <cellStyle name="Обычный 4 3" xfId="118"/>
    <cellStyle name="Обычный 4 4" xfId="119"/>
    <cellStyle name="Обычный 4_Доп.доход КЭС с 01.06.10" xfId="120"/>
    <cellStyle name="Обычный 5" xfId="121"/>
    <cellStyle name="Обычный 5 2" xfId="122"/>
    <cellStyle name="Обычный 5 3" xfId="123"/>
    <cellStyle name="Обычный 5_Доп.доход КЭС с 01.06.10" xfId="124"/>
    <cellStyle name="Обычный 6" xfId="125"/>
    <cellStyle name="Обычный 6 2" xfId="126"/>
    <cellStyle name="Обычный 6_Доп.доход КЭС с 01.06.10" xfId="127"/>
    <cellStyle name="Обычный 7" xfId="128"/>
    <cellStyle name="Обычный 8" xfId="129"/>
    <cellStyle name="Обычный_Форма" xfId="130"/>
    <cellStyle name="Процентный" xfId="131" builtinId="5"/>
    <cellStyle name="Процентный 2" xfId="132"/>
    <cellStyle name="Процентный 3" xfId="133"/>
    <cellStyle name="Стиль 1" xfId="134"/>
    <cellStyle name="ТЕКСТ" xfId="135"/>
    <cellStyle name="Текстовый" xfId="136"/>
    <cellStyle name="Тысячи [0]_3Com" xfId="137"/>
    <cellStyle name="Тысячи_3Com" xfId="138"/>
    <cellStyle name="Финансовый [0] 2" xfId="139"/>
    <cellStyle name="Финансовый 2" xfId="140"/>
    <cellStyle name="Финансовый 2 2" xfId="141"/>
    <cellStyle name="Финансовый 2 3" xfId="142"/>
    <cellStyle name="Финансовый 3" xfId="143"/>
    <cellStyle name="Финансовый 4" xfId="144"/>
    <cellStyle name="Финансовый 5" xfId="145"/>
    <cellStyle name="Формула" xfId="146"/>
    <cellStyle name="ФормулаВБ" xfId="147"/>
    <cellStyle name="ФормулаНаКонтроль" xfId="148"/>
    <cellStyle name="Џђћ–…ќ’ќ›‰" xfId="149"/>
    <cellStyle name="㼿" xfId="150"/>
    <cellStyle name="㼿?" xfId="151"/>
    <cellStyle name="㼿? 2" xfId="152"/>
    <cellStyle name="㼿㼿" xfId="153"/>
    <cellStyle name="㼿㼿 2" xfId="154"/>
    <cellStyle name="㼿㼿?" xfId="155"/>
    <cellStyle name="㼿㼿? 2" xfId="156"/>
    <cellStyle name="㼿㼿? 3" xfId="157"/>
    <cellStyle name="㼿㼿_План окт-дек11с план ценами для прогноза 4кв(04 10 11)_готовый для отправки" xfId="158"/>
    <cellStyle name="㼿㼿㼿" xfId="159"/>
    <cellStyle name="㼿㼿㼿 2" xfId="160"/>
    <cellStyle name="㼿㼿㼿 3" xfId="161"/>
    <cellStyle name="㼿㼿㼿?" xfId="162"/>
    <cellStyle name="㼿㼿㼿? 2" xfId="163"/>
    <cellStyle name="㼿㼿㼿? 3" xfId="164"/>
    <cellStyle name="㼿㼿㼿_План окт-дек11с план ценами для прогноза 4кв(04 10 11)_готовый для отправки" xfId="165"/>
    <cellStyle name="㼿㼿㼿㼿" xfId="166"/>
    <cellStyle name="㼿㼿㼿㼿?" xfId="167"/>
    <cellStyle name="㼿㼿㼿㼿㼿" xfId="168"/>
    <cellStyle name="㼿㼿㼿㼿㼿?" xfId="169"/>
    <cellStyle name="㼿㼿㼿㼿㼿㼿" xfId="170"/>
    <cellStyle name="㼿㼿㼿㼿㼿㼿?" xfId="171"/>
    <cellStyle name="㼿㼿㼿㼿㼿㼿㼿" xfId="172"/>
    <cellStyle name="㼿㼿㼿㼿㼿㼿㼿㼿" xfId="173"/>
    <cellStyle name="㼿㼿㼿㼿㼿㼿㼿㼿㼿" xfId="174"/>
    <cellStyle name="㼿㼿㼿㼿㼿㼿㼿㼿㼿㼿" xfId="175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5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4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externalLink" Target="externalLinks/externalLink3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2.xml"/><Relationship Id="rId1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galina.kubrysheva\Local%20Settings\Temporary%20Internet%20Files\Content.Outlook\NEDYVUUH\5.%20&#1055;&#1088;&#1077;&#1076;&#1074;&#1072;&#1088;&#1080;&#1090;&#1077;&#1083;&#1100;&#1085;&#1099;&#1077;%20&#1094;&#1077;&#1085;&#1099;%20&#1050;&#1069;&#1057;_&#1084;&#1072;&#1081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elena.novak\Local%20Settings\Temporary%20Internet%20Files\Content.IE5\U9EKCCMM\Documents%20and%20Settings\dromanenko\&#1056;&#1072;&#1073;&#1086;&#1095;&#1080;&#1081;%20&#1089;&#1090;&#1086;&#1083;\proverka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elena.novak\Local%20Settings\Temporary%20Internet%20Files\Content.IE5\U9EKCCMM\Documents%20and%20Settings\User1\&#1052;&#1086;&#1080;%20&#1076;&#1086;&#1082;&#1091;&#1084;&#1077;&#1085;&#1090;&#1099;\Elena\&#1056;&#1072;&#1089;&#1095;&#1077;&#1090;%20&#1090;&#1072;&#1088;&#1080;&#1092;&#1086;&#1074;\2007-%20&#1086;&#1090;&#1082;&#1088;%20&#1076;&#1077;&#1083;\2007-&#1050;&#1086;&#1083;&#1101;&#1085;&#1077;&#1088;&#1075;&#1086;\&#1050;&#1086;&#1083;&#1101;&#1085;&#1077;&#1088;&#1075;&#1086;\&#1055;&#1077;&#1088;&#1077;&#1076;&#1072;&#1095;&#1072;%20&#1050;&#1086;&#1083;&#1101;&#1085;&#1077;&#1088;&#1075;&#1086;-&#1087;&#1086;&#1089;&#1090;1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&#1052;&#1086;&#1080;%20&#1076;&#1086;&#1082;&#1091;&#1084;&#1077;&#1085;&#1090;&#1099;\&#1064;&#1072;&#1073;&#1083;&#1086;&#1085;%20%20&#1060;&#1057;&#1058;%20&#1087;&#1086;%20&#1090;&#1072;&#1088;&#1080;&#1092;&#1072;&#1084;%20(&#1075;&#1077;&#1085;&#1077;&#1088;&#1072;&#1094;&#1080;&#1103;)\GRES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Departments\&#1062;&#1077;&#1085;&#1086;&#1086;&#1073;&#1088;&#1072;&#1079;&#1086;&#1074;&#1072;&#1085;&#1080;&#1103;%20&#1074;%20&#1101;&#1085;&#1077;&#1088;&#1075;&#1077;&#1090;&#1080;&#1082;&#1077;\&#1056;&#1046;&#1040;&#1042;&#1048;&#1053;&#1040;%20&#1047;%20&#1043;\&#1052;&#1086;&#1085;&#1080;&#1090;&#1086;&#1088;&#1080;&#1085;&#1075;%202007\&#1052;&#1086;&#1085;&#1080;&#1090;&#1086;&#1088;&#1080;&#1085;&#1075;%20_2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1_ЦК"/>
      <sheetName val="2_ЦК"/>
      <sheetName val="3_ЦК "/>
      <sheetName val="4_ЦК "/>
      <sheetName val="5_ЦК "/>
      <sheetName val="6_ЦК"/>
      <sheetName val="Расчет св.цен (v1 итог)"/>
      <sheetName val="Оценка Апрель"/>
      <sheetName val="Форма для АПиТ"/>
      <sheetName val="СВНЦ_сайт АТС"/>
      <sheetName val="#ССЫЛКА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Регионы"/>
      <sheetName val="отчет 2007"/>
      <sheetName val="FST5"/>
    </sheetNames>
    <sheetDataSet>
      <sheetData sheetId="0"/>
      <sheetData sheetId="1"/>
      <sheetData sheetId="2">
        <row r="52">
          <cell r="G52">
            <v>8202747.909</v>
          </cell>
        </row>
        <row r="53">
          <cell r="G53">
            <v>8201601.3090000004</v>
          </cell>
        </row>
        <row r="54">
          <cell r="G54">
            <v>5078246.5690000001</v>
          </cell>
        </row>
        <row r="55">
          <cell r="G55">
            <v>12228.6</v>
          </cell>
        </row>
        <row r="56">
          <cell r="G56">
            <v>41.5276</v>
          </cell>
        </row>
        <row r="57">
          <cell r="G57">
            <v>0</v>
          </cell>
        </row>
        <row r="58">
          <cell r="G58">
            <v>0</v>
          </cell>
        </row>
        <row r="60">
          <cell r="G60">
            <v>3123354.74</v>
          </cell>
        </row>
        <row r="61">
          <cell r="G61">
            <v>4714.04</v>
          </cell>
        </row>
        <row r="62">
          <cell r="G62">
            <v>66.256399999999999</v>
          </cell>
        </row>
        <row r="63">
          <cell r="G63">
            <v>1146.5999999999999</v>
          </cell>
        </row>
        <row r="64">
          <cell r="G64">
            <v>138498.39499999999</v>
          </cell>
        </row>
        <row r="65">
          <cell r="G65">
            <v>35751.86</v>
          </cell>
        </row>
        <row r="66">
          <cell r="G66">
            <v>3016.6385</v>
          </cell>
        </row>
        <row r="67">
          <cell r="G67">
            <v>2600845.7000000002</v>
          </cell>
        </row>
        <row r="68">
          <cell r="G68">
            <v>400787.71</v>
          </cell>
        </row>
        <row r="70">
          <cell r="G70">
            <v>351244.51</v>
          </cell>
        </row>
        <row r="71">
          <cell r="G71">
            <v>344445.66</v>
          </cell>
        </row>
        <row r="72">
          <cell r="G72">
            <v>0</v>
          </cell>
        </row>
        <row r="73">
          <cell r="G73">
            <v>0</v>
          </cell>
        </row>
        <row r="74">
          <cell r="G74">
            <v>0</v>
          </cell>
        </row>
        <row r="75">
          <cell r="G75">
            <v>0</v>
          </cell>
        </row>
        <row r="77">
          <cell r="G77">
            <v>6798.85</v>
          </cell>
        </row>
        <row r="78">
          <cell r="G78">
            <v>49543.199999999997</v>
          </cell>
        </row>
        <row r="80">
          <cell r="G80">
            <v>11381648.2125</v>
          </cell>
        </row>
        <row r="81">
          <cell r="G81">
            <v>0</v>
          </cell>
        </row>
        <row r="82">
          <cell r="G82">
            <v>0</v>
          </cell>
        </row>
        <row r="83">
          <cell r="G83">
            <v>11381648.2125</v>
          </cell>
        </row>
        <row r="85">
          <cell r="G85">
            <v>5150</v>
          </cell>
        </row>
        <row r="87">
          <cell r="G87">
            <v>2000</v>
          </cell>
        </row>
        <row r="88">
          <cell r="G88">
            <v>28100</v>
          </cell>
        </row>
        <row r="89">
          <cell r="G89">
            <v>8390</v>
          </cell>
        </row>
        <row r="90">
          <cell r="G90">
            <v>41640</v>
          </cell>
        </row>
        <row r="91">
          <cell r="G91">
            <v>11423288.2125</v>
          </cell>
        </row>
        <row r="93">
          <cell r="G93">
            <v>11804.714</v>
          </cell>
        </row>
        <row r="95">
          <cell r="G95">
            <v>16912.21</v>
          </cell>
        </row>
        <row r="96">
          <cell r="G96">
            <v>0</v>
          </cell>
        </row>
        <row r="97">
          <cell r="G97">
            <v>67.544600000000003</v>
          </cell>
        </row>
        <row r="100">
          <cell r="G100">
            <v>457083.8</v>
          </cell>
        </row>
        <row r="101">
          <cell r="G101">
            <v>446306.6</v>
          </cell>
        </row>
        <row r="102">
          <cell r="G102">
            <v>0</v>
          </cell>
        </row>
        <row r="103">
          <cell r="G103">
            <v>0</v>
          </cell>
        </row>
        <row r="105">
          <cell r="G105">
            <v>0</v>
          </cell>
        </row>
        <row r="106">
          <cell r="G106">
            <v>0</v>
          </cell>
        </row>
        <row r="108">
          <cell r="G108">
            <v>446306.6</v>
          </cell>
        </row>
        <row r="109">
          <cell r="G109">
            <v>609.10519999999997</v>
          </cell>
        </row>
        <row r="110">
          <cell r="G110">
            <v>73.272499999999994</v>
          </cell>
        </row>
        <row r="111">
          <cell r="G111">
            <v>10777.2</v>
          </cell>
        </row>
        <row r="112">
          <cell r="G112">
            <v>434536.2</v>
          </cell>
        </row>
        <row r="113">
          <cell r="G113">
            <v>104597.6</v>
          </cell>
        </row>
        <row r="114">
          <cell r="G114">
            <v>173029.6</v>
          </cell>
        </row>
        <row r="115">
          <cell r="G115">
            <v>0</v>
          </cell>
        </row>
        <row r="116">
          <cell r="G116">
            <v>1404568.9</v>
          </cell>
        </row>
        <row r="118">
          <cell r="G118">
            <v>938523</v>
          </cell>
        </row>
        <row r="119">
          <cell r="G119">
            <v>0</v>
          </cell>
        </row>
        <row r="120">
          <cell r="G120">
            <v>938523</v>
          </cell>
        </row>
        <row r="121">
          <cell r="G121">
            <v>684880</v>
          </cell>
        </row>
        <row r="122">
          <cell r="G122">
            <v>253643</v>
          </cell>
        </row>
        <row r="123">
          <cell r="G123">
            <v>349</v>
          </cell>
        </row>
        <row r="125">
          <cell r="G125">
            <v>0</v>
          </cell>
        </row>
        <row r="126">
          <cell r="G126">
            <v>466045.9</v>
          </cell>
        </row>
        <row r="128">
          <cell r="G128">
            <v>2573816.1</v>
          </cell>
        </row>
        <row r="129">
          <cell r="G129">
            <v>0</v>
          </cell>
        </row>
        <row r="130">
          <cell r="G130">
            <v>0</v>
          </cell>
        </row>
        <row r="131">
          <cell r="G131">
            <v>2573816.1</v>
          </cell>
        </row>
        <row r="133">
          <cell r="G133">
            <v>42560</v>
          </cell>
        </row>
        <row r="135">
          <cell r="G135">
            <v>42560</v>
          </cell>
        </row>
        <row r="136">
          <cell r="G136">
            <v>167823.6</v>
          </cell>
        </row>
        <row r="137">
          <cell r="G137">
            <v>109953.9</v>
          </cell>
        </row>
        <row r="138">
          <cell r="G138">
            <v>320337.5</v>
          </cell>
        </row>
        <row r="139">
          <cell r="G139">
            <v>2894153.6</v>
          </cell>
        </row>
        <row r="141">
          <cell r="G141">
            <v>11211.8</v>
          </cell>
        </row>
        <row r="143">
          <cell r="G143">
            <v>10984.6</v>
          </cell>
        </row>
        <row r="144">
          <cell r="G144">
            <v>227.2</v>
          </cell>
        </row>
        <row r="145">
          <cell r="G145">
            <v>26.3474</v>
          </cell>
        </row>
        <row r="167">
          <cell r="G167">
            <v>0</v>
          </cell>
        </row>
        <row r="168">
          <cell r="G168">
            <v>0</v>
          </cell>
        </row>
        <row r="169">
          <cell r="G169">
            <v>0</v>
          </cell>
        </row>
        <row r="170">
          <cell r="G170">
            <v>0</v>
          </cell>
        </row>
        <row r="171">
          <cell r="G171">
            <v>0</v>
          </cell>
        </row>
        <row r="172">
          <cell r="G172">
            <v>0</v>
          </cell>
        </row>
        <row r="174">
          <cell r="G174">
            <v>0</v>
          </cell>
        </row>
        <row r="175">
          <cell r="G175">
            <v>189134.53</v>
          </cell>
        </row>
        <row r="177">
          <cell r="G177">
            <v>1940143.96</v>
          </cell>
        </row>
        <row r="178">
          <cell r="G178">
            <v>0</v>
          </cell>
        </row>
        <row r="179">
          <cell r="G179">
            <v>0</v>
          </cell>
        </row>
        <row r="180">
          <cell r="G180">
            <v>1940143.96</v>
          </cell>
        </row>
        <row r="182">
          <cell r="G182">
            <v>0</v>
          </cell>
        </row>
        <row r="184">
          <cell r="G184">
            <v>0</v>
          </cell>
        </row>
        <row r="185">
          <cell r="G185">
            <v>100761.4</v>
          </cell>
        </row>
        <row r="186">
          <cell r="G186">
            <v>26167.5</v>
          </cell>
        </row>
        <row r="187">
          <cell r="G187">
            <v>126928.9</v>
          </cell>
        </row>
        <row r="188">
          <cell r="G188">
            <v>2067072.86</v>
          </cell>
        </row>
        <row r="190">
          <cell r="G190">
            <v>1750.2684999999999</v>
          </cell>
        </row>
        <row r="192">
          <cell r="G192">
            <v>118.1003</v>
          </cell>
        </row>
        <row r="193">
          <cell r="G193">
            <v>0</v>
          </cell>
        </row>
        <row r="197">
          <cell r="G197">
            <v>0</v>
          </cell>
        </row>
        <row r="198">
          <cell r="G198">
            <v>676</v>
          </cell>
        </row>
        <row r="199">
          <cell r="G199">
            <v>2089</v>
          </cell>
        </row>
        <row r="200">
          <cell r="G200">
            <v>40360</v>
          </cell>
        </row>
        <row r="201">
          <cell r="G201">
            <v>474</v>
          </cell>
        </row>
        <row r="202">
          <cell r="G202">
            <v>426</v>
          </cell>
        </row>
        <row r="203">
          <cell r="G203">
            <v>48</v>
          </cell>
        </row>
        <row r="204">
          <cell r="G204">
            <v>5451</v>
          </cell>
        </row>
        <row r="205">
          <cell r="G205">
            <v>1418</v>
          </cell>
        </row>
        <row r="206">
          <cell r="G206">
            <v>586</v>
          </cell>
        </row>
        <row r="207">
          <cell r="G207">
            <v>2389</v>
          </cell>
        </row>
        <row r="208">
          <cell r="G208">
            <v>53443</v>
          </cell>
        </row>
        <row r="209">
          <cell r="G209">
            <v>0</v>
          </cell>
        </row>
        <row r="210">
          <cell r="G210">
            <v>0</v>
          </cell>
        </row>
        <row r="211">
          <cell r="G211">
            <v>53443</v>
          </cell>
        </row>
        <row r="212">
          <cell r="G212">
            <v>0</v>
          </cell>
        </row>
        <row r="214">
          <cell r="G214">
            <v>0</v>
          </cell>
        </row>
        <row r="215">
          <cell r="G215">
            <v>111</v>
          </cell>
        </row>
        <row r="216">
          <cell r="G216">
            <v>261</v>
          </cell>
        </row>
        <row r="217">
          <cell r="G217">
            <v>394</v>
          </cell>
        </row>
        <row r="219">
          <cell r="G219">
            <v>209</v>
          </cell>
        </row>
        <row r="220">
          <cell r="G220">
            <v>162</v>
          </cell>
        </row>
        <row r="221">
          <cell r="G221">
            <v>23</v>
          </cell>
        </row>
        <row r="222">
          <cell r="G222">
            <v>0</v>
          </cell>
        </row>
        <row r="223">
          <cell r="G223">
            <v>736</v>
          </cell>
        </row>
        <row r="224">
          <cell r="G224">
            <v>1502</v>
          </cell>
        </row>
        <row r="226">
          <cell r="G226">
            <v>0</v>
          </cell>
        </row>
        <row r="228">
          <cell r="G228">
            <v>54945</v>
          </cell>
        </row>
        <row r="230">
          <cell r="G230">
            <v>21.533000000000001</v>
          </cell>
        </row>
        <row r="232">
          <cell r="G232">
            <v>255.16650000000001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Заголовок"/>
      <sheetName val="Содержание"/>
      <sheetName val="3"/>
      <sheetName val="5"/>
      <sheetName val="4"/>
      <sheetName val="6"/>
      <sheetName val="Списки"/>
      <sheetName val="15"/>
      <sheetName val="16"/>
      <sheetName val="17"/>
      <sheetName val="17.1"/>
      <sheetName val="18.2"/>
      <sheetName val="20"/>
      <sheetName val="20.1"/>
      <sheetName val="21.3"/>
      <sheetName val="24"/>
      <sheetName val="25"/>
      <sheetName val="27"/>
      <sheetName val="P2.1"/>
      <sheetName val="P2.2"/>
      <sheetName val="свод"/>
      <sheetName val="2.3"/>
      <sheetName val="перекрестка"/>
    </sheetNames>
    <sheetDataSet>
      <sheetData sheetId="0"/>
      <sheetData sheetId="1"/>
      <sheetData sheetId="2"/>
      <sheetData sheetId="3"/>
      <sheetData sheetId="4">
        <row r="12">
          <cell r="W12">
            <v>1253.8</v>
          </cell>
          <cell r="X12">
            <v>404</v>
          </cell>
          <cell r="AB12">
            <v>1171.9000000000001</v>
          </cell>
          <cell r="AC12">
            <v>447.9</v>
          </cell>
        </row>
        <row r="13">
          <cell r="X13">
            <v>77.599999999999994</v>
          </cell>
        </row>
        <row r="14">
          <cell r="Y14">
            <v>77.7</v>
          </cell>
          <cell r="AD14">
            <v>79.7</v>
          </cell>
        </row>
        <row r="15">
          <cell r="V15">
            <v>11360.6</v>
          </cell>
          <cell r="AA15">
            <v>11444</v>
          </cell>
        </row>
        <row r="22">
          <cell r="V22">
            <v>9187.6</v>
          </cell>
          <cell r="W22">
            <v>1139</v>
          </cell>
          <cell r="X22">
            <v>391</v>
          </cell>
          <cell r="Y22">
            <v>73</v>
          </cell>
          <cell r="AA22">
            <v>9282</v>
          </cell>
          <cell r="AB22">
            <v>1053</v>
          </cell>
          <cell r="AC22">
            <v>434</v>
          </cell>
          <cell r="AD22">
            <v>75</v>
          </cell>
        </row>
      </sheetData>
      <sheetData sheetId="5">
        <row r="10">
          <cell r="B10" t="str">
            <v>БП №1</v>
          </cell>
        </row>
        <row r="11">
          <cell r="B11" t="str">
            <v>БП №2</v>
          </cell>
        </row>
        <row r="12">
          <cell r="B12" t="str">
            <v>БП №3</v>
          </cell>
        </row>
        <row r="13">
          <cell r="B13" t="str">
            <v>БП №4</v>
          </cell>
        </row>
        <row r="14">
          <cell r="B14" t="str">
            <v>БП №5</v>
          </cell>
        </row>
        <row r="15">
          <cell r="B15" t="str">
            <v>БП №6</v>
          </cell>
        </row>
        <row r="16">
          <cell r="B16" t="str">
            <v>БП №7</v>
          </cell>
        </row>
        <row r="17">
          <cell r="B17" t="str">
            <v>БП №8</v>
          </cell>
        </row>
        <row r="18">
          <cell r="B18" t="str">
            <v>БП №9</v>
          </cell>
        </row>
        <row r="19">
          <cell r="B19" t="str">
            <v>БП №10</v>
          </cell>
        </row>
      </sheetData>
      <sheetData sheetId="6"/>
      <sheetData sheetId="7"/>
      <sheetData sheetId="8">
        <row r="10">
          <cell r="I10">
            <v>2251</v>
          </cell>
        </row>
        <row r="11">
          <cell r="I11">
            <v>1.0569999999999999</v>
          </cell>
        </row>
        <row r="12">
          <cell r="I12">
            <v>2380</v>
          </cell>
        </row>
        <row r="13">
          <cell r="I13">
            <v>6.47</v>
          </cell>
        </row>
        <row r="14">
          <cell r="I14">
            <v>2.08</v>
          </cell>
        </row>
        <row r="17">
          <cell r="I17">
            <v>12</v>
          </cell>
        </row>
        <row r="20">
          <cell r="I20">
            <v>75</v>
          </cell>
        </row>
        <row r="23">
          <cell r="I23">
            <v>15</v>
          </cell>
          <cell r="J23">
            <v>15</v>
          </cell>
        </row>
        <row r="26">
          <cell r="J26">
            <v>4.7</v>
          </cell>
        </row>
        <row r="29">
          <cell r="I29">
            <v>130</v>
          </cell>
          <cell r="J29">
            <v>130</v>
          </cell>
        </row>
        <row r="33">
          <cell r="I33">
            <v>17637</v>
          </cell>
          <cell r="J33">
            <v>23822</v>
          </cell>
        </row>
        <row r="34">
          <cell r="I34">
            <v>8097</v>
          </cell>
          <cell r="J34">
            <v>330172</v>
          </cell>
        </row>
        <row r="38">
          <cell r="I38">
            <v>16550</v>
          </cell>
          <cell r="J38">
            <v>389</v>
          </cell>
        </row>
        <row r="39">
          <cell r="I39">
            <v>9</v>
          </cell>
        </row>
        <row r="40">
          <cell r="J40">
            <v>4896</v>
          </cell>
        </row>
      </sheetData>
      <sheetData sheetId="9"/>
      <sheetData sheetId="10"/>
      <sheetData sheetId="11"/>
      <sheetData sheetId="12"/>
      <sheetData sheetId="13"/>
      <sheetData sheetId="14"/>
      <sheetData sheetId="15">
        <row r="10">
          <cell r="J10">
            <v>351198.59940000001</v>
          </cell>
          <cell r="L10">
            <v>407748.98979999998</v>
          </cell>
          <cell r="M10">
            <v>351527.2464</v>
          </cell>
          <cell r="N10">
            <v>340043.3912462705</v>
          </cell>
        </row>
        <row r="11">
          <cell r="J11">
            <v>484498.21460000001</v>
          </cell>
          <cell r="L11">
            <v>560957.05209999997</v>
          </cell>
          <cell r="M11">
            <v>490390.038</v>
          </cell>
          <cell r="N11">
            <v>475285.31623672263</v>
          </cell>
        </row>
        <row r="12">
          <cell r="J12">
            <v>37818.4643</v>
          </cell>
          <cell r="L12">
            <v>47039.535600000003</v>
          </cell>
          <cell r="M12">
            <v>42116.193800000001</v>
          </cell>
          <cell r="N12">
            <v>41014.561436075084</v>
          </cell>
        </row>
        <row r="14">
          <cell r="J14">
            <v>127336.893</v>
          </cell>
          <cell r="L14">
            <v>361977.7671</v>
          </cell>
          <cell r="M14">
            <v>322913</v>
          </cell>
          <cell r="N14">
            <v>148298.25175992813</v>
          </cell>
        </row>
        <row r="15">
          <cell r="J15">
            <v>96901.063500000004</v>
          </cell>
          <cell r="L15">
            <v>225269.27059999999</v>
          </cell>
          <cell r="M15">
            <v>242185</v>
          </cell>
          <cell r="N15">
            <v>112891.72306482558</v>
          </cell>
        </row>
        <row r="17">
          <cell r="J17">
            <v>40217.189899999998</v>
          </cell>
          <cell r="L17">
            <v>98448.275599999994</v>
          </cell>
          <cell r="M17">
            <v>98027</v>
          </cell>
          <cell r="N17">
            <v>46869.747784692794</v>
          </cell>
        </row>
        <row r="18">
          <cell r="J18">
            <v>56683.873599999999</v>
          </cell>
          <cell r="L18">
            <v>126820.995</v>
          </cell>
          <cell r="M18">
            <v>144158</v>
          </cell>
          <cell r="N18">
            <v>66021.975280132785</v>
          </cell>
        </row>
        <row r="19">
          <cell r="J19">
            <v>4388.0434999999998</v>
          </cell>
          <cell r="L19">
            <v>12956.962299999999</v>
          </cell>
          <cell r="M19">
            <v>11534</v>
          </cell>
          <cell r="N19">
            <v>5015.02517524629</v>
          </cell>
        </row>
        <row r="20">
          <cell r="J20">
            <v>11.1609</v>
          </cell>
          <cell r="L20">
            <v>25.382400000000001</v>
          </cell>
          <cell r="M20">
            <v>27.8154</v>
          </cell>
          <cell r="N20">
            <v>13.23562370914898</v>
          </cell>
        </row>
        <row r="22">
          <cell r="J22">
            <v>1302285.4066999999</v>
          </cell>
          <cell r="L22">
            <v>1710878.3566000001</v>
          </cell>
          <cell r="M22">
            <v>1511944.6348000001</v>
          </cell>
          <cell r="N22">
            <v>1303231.5637547513</v>
          </cell>
        </row>
        <row r="23">
          <cell r="J23">
            <v>932597.87749999994</v>
          </cell>
          <cell r="L23">
            <v>1193975.3126000001</v>
          </cell>
          <cell r="M23">
            <v>1084102.2842999999</v>
          </cell>
          <cell r="N23">
            <v>928220.43054781877</v>
          </cell>
        </row>
        <row r="33">
          <cell r="J33">
            <v>68384.979699999996</v>
          </cell>
          <cell r="L33">
            <v>89022.186199999996</v>
          </cell>
          <cell r="M33">
            <v>78671.061700000006</v>
          </cell>
          <cell r="N33">
            <v>67905.928377172619</v>
          </cell>
        </row>
        <row r="36">
          <cell r="J36">
            <v>294952.10609999998</v>
          </cell>
          <cell r="L36">
            <v>379646.1004</v>
          </cell>
          <cell r="M36">
            <v>336760.93729999999</v>
          </cell>
          <cell r="N36">
            <v>229653.60297370964</v>
          </cell>
        </row>
        <row r="37">
          <cell r="J37">
            <v>789271.65769999998</v>
          </cell>
          <cell r="L37">
            <v>1130185.6268</v>
          </cell>
          <cell r="M37">
            <v>914587.3946</v>
          </cell>
          <cell r="N37">
            <v>900412.07353152649</v>
          </cell>
        </row>
        <row r="38">
          <cell r="J38">
            <v>1159671.9453</v>
          </cell>
          <cell r="L38">
            <v>849839.7696</v>
          </cell>
          <cell r="M38">
            <v>1371160.6235</v>
          </cell>
          <cell r="N38">
            <v>1299169.8713662443</v>
          </cell>
        </row>
        <row r="40">
          <cell r="J40">
            <v>123.3216</v>
          </cell>
          <cell r="L40">
            <v>160.29750000000001</v>
          </cell>
          <cell r="M40">
            <v>138.94220000000001</v>
          </cell>
          <cell r="N40">
            <v>119.21643735972047</v>
          </cell>
        </row>
        <row r="43">
          <cell r="J43">
            <v>415.16</v>
          </cell>
          <cell r="L43">
            <v>583.2056</v>
          </cell>
          <cell r="M43">
            <v>558.76959999999997</v>
          </cell>
          <cell r="N43">
            <v>348.05324329895427</v>
          </cell>
        </row>
        <row r="44">
          <cell r="J44">
            <v>1325.0074999999999</v>
          </cell>
          <cell r="L44">
            <v>1724.9653000000001</v>
          </cell>
          <cell r="M44">
            <v>1707.1678999999999</v>
          </cell>
          <cell r="N44">
            <v>1093.3272183972445</v>
          </cell>
        </row>
        <row r="45">
          <cell r="J45">
            <v>2096.9411</v>
          </cell>
          <cell r="L45">
            <v>1522.9129</v>
          </cell>
          <cell r="M45">
            <v>2450.9108999999999</v>
          </cell>
          <cell r="N45">
            <v>2273.5472748909274</v>
          </cell>
        </row>
      </sheetData>
      <sheetData sheetId="16"/>
      <sheetData sheetId="17"/>
      <sheetData sheetId="18"/>
      <sheetData sheetId="19"/>
      <sheetData sheetId="20"/>
      <sheetData sheetId="21"/>
      <sheetData sheetId="22">
        <row r="13">
          <cell r="G13">
            <v>104</v>
          </cell>
          <cell r="N13">
            <v>142</v>
          </cell>
        </row>
        <row r="17">
          <cell r="F17">
            <v>190</v>
          </cell>
          <cell r="G17">
            <v>104</v>
          </cell>
          <cell r="N17">
            <v>142</v>
          </cell>
        </row>
        <row r="19">
          <cell r="F19">
            <v>190</v>
          </cell>
          <cell r="G19">
            <v>73</v>
          </cell>
          <cell r="N19">
            <v>100</v>
          </cell>
        </row>
        <row r="23">
          <cell r="F23">
            <v>190</v>
          </cell>
          <cell r="G23">
            <v>73</v>
          </cell>
          <cell r="H23">
            <v>31</v>
          </cell>
          <cell r="N23">
            <v>100</v>
          </cell>
        </row>
        <row r="29">
          <cell r="F29">
            <v>190</v>
          </cell>
          <cell r="G29">
            <v>73</v>
          </cell>
          <cell r="H29">
            <v>5</v>
          </cell>
          <cell r="N29">
            <v>128</v>
          </cell>
        </row>
        <row r="41">
          <cell r="N41">
            <v>142</v>
          </cell>
        </row>
        <row r="47">
          <cell r="N47">
            <v>128</v>
          </cell>
        </row>
        <row r="55">
          <cell r="F55">
            <v>190</v>
          </cell>
          <cell r="G55">
            <v>104</v>
          </cell>
          <cell r="H55">
            <v>172</v>
          </cell>
          <cell r="N55">
            <v>142</v>
          </cell>
        </row>
        <row r="61">
          <cell r="F61">
            <v>190</v>
          </cell>
          <cell r="G61">
            <v>73</v>
          </cell>
          <cell r="H61">
            <v>490.2</v>
          </cell>
          <cell r="N61">
            <v>100</v>
          </cell>
        </row>
        <row r="67">
          <cell r="F67">
            <v>190</v>
          </cell>
          <cell r="G67">
            <v>73</v>
          </cell>
          <cell r="H67">
            <v>26.8</v>
          </cell>
          <cell r="N67">
            <v>128</v>
          </cell>
        </row>
        <row r="79">
          <cell r="F79">
            <v>181.7</v>
          </cell>
          <cell r="G79">
            <v>142</v>
          </cell>
          <cell r="N79">
            <v>142</v>
          </cell>
        </row>
        <row r="91">
          <cell r="F91">
            <v>207</v>
          </cell>
          <cell r="G91">
            <v>115</v>
          </cell>
          <cell r="N91">
            <v>163</v>
          </cell>
        </row>
        <row r="95">
          <cell r="F95">
            <v>207</v>
          </cell>
          <cell r="G95">
            <v>115</v>
          </cell>
          <cell r="H95">
            <v>0</v>
          </cell>
          <cell r="N95">
            <v>163</v>
          </cell>
        </row>
        <row r="97">
          <cell r="F97">
            <v>207</v>
          </cell>
          <cell r="G97">
            <v>80</v>
          </cell>
          <cell r="N97">
            <v>114</v>
          </cell>
        </row>
        <row r="101">
          <cell r="F101">
            <v>207</v>
          </cell>
          <cell r="G101">
            <v>80</v>
          </cell>
          <cell r="H101">
            <v>40</v>
          </cell>
          <cell r="N101">
            <v>114</v>
          </cell>
        </row>
        <row r="107">
          <cell r="F107">
            <v>207</v>
          </cell>
          <cell r="G107">
            <v>80</v>
          </cell>
          <cell r="H107">
            <v>5</v>
          </cell>
          <cell r="N107">
            <v>147</v>
          </cell>
        </row>
        <row r="113">
          <cell r="F113">
            <v>207</v>
          </cell>
          <cell r="G113">
            <v>80</v>
          </cell>
          <cell r="H113">
            <v>5</v>
          </cell>
        </row>
        <row r="119">
          <cell r="F119">
            <v>207</v>
          </cell>
          <cell r="G119">
            <v>90</v>
          </cell>
          <cell r="N119">
            <v>163</v>
          </cell>
        </row>
        <row r="125">
          <cell r="F125">
            <v>207</v>
          </cell>
          <cell r="G125">
            <v>80</v>
          </cell>
          <cell r="N125">
            <v>147</v>
          </cell>
        </row>
        <row r="129">
          <cell r="F129">
            <v>207</v>
          </cell>
        </row>
        <row r="133">
          <cell r="F133">
            <v>207</v>
          </cell>
          <cell r="G133">
            <v>115</v>
          </cell>
          <cell r="H133">
            <v>183</v>
          </cell>
          <cell r="N133">
            <v>163</v>
          </cell>
        </row>
        <row r="139">
          <cell r="F139">
            <v>207</v>
          </cell>
          <cell r="G139">
            <v>80</v>
          </cell>
          <cell r="H139">
            <v>519.4</v>
          </cell>
          <cell r="N139">
            <v>114</v>
          </cell>
        </row>
        <row r="145">
          <cell r="F145">
            <v>207</v>
          </cell>
          <cell r="G145">
            <v>80</v>
          </cell>
          <cell r="H145">
            <v>27.2</v>
          </cell>
          <cell r="N145">
            <v>147</v>
          </cell>
        </row>
        <row r="151">
          <cell r="F151">
            <v>207</v>
          </cell>
          <cell r="G151">
            <v>90</v>
          </cell>
          <cell r="H151">
            <v>93.8</v>
          </cell>
        </row>
        <row r="157">
          <cell r="F157">
            <v>207</v>
          </cell>
          <cell r="G157">
            <v>90</v>
          </cell>
          <cell r="N157">
            <v>163</v>
          </cell>
        </row>
        <row r="163">
          <cell r="F163">
            <v>207</v>
          </cell>
          <cell r="G163">
            <v>80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Заголовок"/>
      <sheetName val="Содержание"/>
      <sheetName val="0"/>
      <sheetName val="1"/>
      <sheetName val="2"/>
      <sheetName val="3"/>
      <sheetName val="4"/>
      <sheetName val="4.1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>
        <row r="6">
          <cell r="A6" t="str">
            <v>&lt;Учебное заведение 1&gt;</v>
          </cell>
          <cell r="B6" t="str">
            <v>тыс.руб.</v>
          </cell>
          <cell r="C6" t="str">
            <v>1</v>
          </cell>
          <cell r="D6" t="str">
            <v>&lt;Учебное заведение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A8" t="str">
            <v>договор № ___ от ____</v>
          </cell>
          <cell r="B8" t="str">
            <v>тыс.руб.</v>
          </cell>
          <cell r="C8" t="str">
            <v>2</v>
          </cell>
          <cell r="D8" t="str">
            <v>&lt;Учебное заведение 1&gt;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10">
          <cell r="A10" t="str">
            <v>&lt;Учебное заведение 2&gt;</v>
          </cell>
          <cell r="B10" t="str">
            <v>тыс.руб.</v>
          </cell>
          <cell r="C10" t="str">
            <v>1</v>
          </cell>
          <cell r="D10" t="str">
            <v>&lt;Учебное заведение 2&gt;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2">
          <cell r="A12" t="str">
            <v>договор № ___ от ____</v>
          </cell>
          <cell r="B12" t="str">
            <v>тыс.руб.</v>
          </cell>
          <cell r="C12" t="str">
            <v>2</v>
          </cell>
          <cell r="D12" t="str">
            <v>&lt;Учебное заведение 2&gt;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4">
          <cell r="A14" t="str">
            <v>&lt;Учебное заведение 3&gt;</v>
          </cell>
          <cell r="B14" t="str">
            <v>тыс.руб.</v>
          </cell>
          <cell r="C14" t="str">
            <v>1</v>
          </cell>
          <cell r="D14" t="str">
            <v>&lt;Учебное заведение 3&gt;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A16" t="str">
            <v>договор № ___ от ____</v>
          </cell>
          <cell r="B16" t="str">
            <v>тыс.руб.</v>
          </cell>
          <cell r="C16" t="str">
            <v>2</v>
          </cell>
          <cell r="D16" t="str">
            <v>&lt;Учебное заведение 3&gt;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20">
          <cell r="A20" t="str">
            <v>договор № ___ от ____</v>
          </cell>
        </row>
        <row r="24">
          <cell r="A24" t="str">
            <v>договор № ___ от ____</v>
          </cell>
        </row>
        <row r="28">
          <cell r="A28" t="str">
            <v>договор № ___ от ____</v>
          </cell>
        </row>
        <row r="32">
          <cell r="A32" t="str">
            <v>договор № ___ от ____</v>
          </cell>
        </row>
        <row r="36">
          <cell r="A36" t="str">
            <v>договор № ___ от ____</v>
          </cell>
        </row>
        <row r="40">
          <cell r="A40" t="str">
            <v>договор № ___ от ____</v>
          </cell>
        </row>
        <row r="42">
          <cell r="A42" t="str">
            <v>&lt;Учебное заведение&gt;</v>
          </cell>
          <cell r="B42" t="str">
            <v>тыс.руб.</v>
          </cell>
          <cell r="C42" t="str">
            <v>1</v>
          </cell>
          <cell r="D42" t="str">
            <v>&lt;Учебное заведение&gt;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4">
          <cell r="A44" t="str">
            <v>договор № ___ от ____</v>
          </cell>
          <cell r="B44" t="str">
            <v>тыс.руб.</v>
          </cell>
          <cell r="C44" t="str">
            <v>2</v>
          </cell>
          <cell r="D44" t="str">
            <v>&lt;Учебное заведение&gt;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6">
          <cell r="A46" t="str">
            <v>&lt;Учебное заведение&gt;</v>
          </cell>
          <cell r="B46" t="str">
            <v>тыс.руб.</v>
          </cell>
          <cell r="C46" t="str">
            <v>1</v>
          </cell>
          <cell r="D46" t="str">
            <v>&lt;Учебное заведение&gt;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8">
          <cell r="A48" t="str">
            <v>договор № ___ от ____</v>
          </cell>
          <cell r="B48" t="str">
            <v>тыс.руб.</v>
          </cell>
          <cell r="C48" t="str">
            <v>2</v>
          </cell>
          <cell r="D48" t="str">
            <v>&lt;Учебное заведение&gt;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</row>
        <row r="50">
          <cell r="A50" t="str">
            <v>&lt;Учебное заведение&gt;</v>
          </cell>
          <cell r="B50" t="str">
            <v>тыс.руб.</v>
          </cell>
          <cell r="C50" t="str">
            <v>1</v>
          </cell>
          <cell r="D50" t="str">
            <v>&lt;Учебное заведение&gt;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2">
          <cell r="A52" t="str">
            <v>договор № ___ от ____</v>
          </cell>
          <cell r="B52" t="str">
            <v>тыс.руб.</v>
          </cell>
          <cell r="C52" t="str">
            <v>2</v>
          </cell>
          <cell r="D52" t="str">
            <v>&lt;Учебное заведение&gt;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</row>
        <row r="56">
          <cell r="A56" t="str">
            <v>договор № ___ от ____</v>
          </cell>
        </row>
        <row r="60">
          <cell r="A60" t="str">
            <v>договор № ___ от ____</v>
          </cell>
        </row>
        <row r="62">
          <cell r="A62" t="str">
            <v>&lt;Учебное заведение&gt;</v>
          </cell>
          <cell r="B62" t="str">
            <v>тыс.руб.</v>
          </cell>
          <cell r="C62" t="str">
            <v>1</v>
          </cell>
          <cell r="D62" t="str">
            <v>&lt;Учебное заведение&gt;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4">
          <cell r="A64" t="str">
            <v>договор № ___ от ____</v>
          </cell>
          <cell r="B64" t="str">
            <v>тыс.руб.</v>
          </cell>
          <cell r="C64" t="str">
            <v>2</v>
          </cell>
          <cell r="D64" t="str">
            <v>&lt;Учебное заведение&gt;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8">
          <cell r="A68" t="str">
            <v>договор № ___ от ____</v>
          </cell>
        </row>
        <row r="70">
          <cell r="A70" t="str">
            <v>&lt;Учебное заведение&gt;</v>
          </cell>
          <cell r="B70" t="str">
            <v>тыс.руб.</v>
          </cell>
          <cell r="C70" t="str">
            <v>1</v>
          </cell>
          <cell r="D70" t="str">
            <v>&lt;Учебное заведение&gt;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</row>
        <row r="72">
          <cell r="A72" t="str">
            <v>договор № ___ от ____</v>
          </cell>
          <cell r="B72" t="str">
            <v>тыс.руб.</v>
          </cell>
          <cell r="C72" t="str">
            <v>2</v>
          </cell>
          <cell r="D72" t="str">
            <v>&lt;Учебное заведение&gt;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</row>
        <row r="74">
          <cell r="A74" t="str">
            <v>&lt;Учебное заведение&gt;</v>
          </cell>
          <cell r="B74" t="str">
            <v>тыс.руб.</v>
          </cell>
          <cell r="C74" t="str">
            <v>1</v>
          </cell>
          <cell r="D74" t="str">
            <v>&lt;Учебное заведение&gt;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</row>
        <row r="76">
          <cell r="A76" t="str">
            <v>договор № ___ от ____</v>
          </cell>
          <cell r="B76" t="str">
            <v>тыс.руб.</v>
          </cell>
          <cell r="C76" t="str">
            <v>2</v>
          </cell>
          <cell r="D76" t="str">
            <v>&lt;Учебное заведение&gt;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</row>
        <row r="78">
          <cell r="A78" t="str">
            <v>&lt;Учебное заведение&gt;</v>
          </cell>
          <cell r="B78" t="str">
            <v>тыс.руб.</v>
          </cell>
          <cell r="C78" t="str">
            <v>1</v>
          </cell>
          <cell r="D78" t="str">
            <v>&lt;Учебное заведение&gt;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</row>
        <row r="80">
          <cell r="A80" t="str">
            <v>договор № ___ от ____</v>
          </cell>
          <cell r="B80" t="str">
            <v>тыс.руб.</v>
          </cell>
          <cell r="C80" t="str">
            <v>2</v>
          </cell>
          <cell r="D80" t="str">
            <v>&lt;Учебное заведение&gt;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</row>
        <row r="82">
          <cell r="A82" t="str">
            <v>Прочие расходы на обучение</v>
          </cell>
          <cell r="B82" t="str">
            <v>тыс.руб.</v>
          </cell>
          <cell r="C82" t="str">
            <v>1</v>
          </cell>
          <cell r="D82" t="str">
            <v>Прочие расходы на обучение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</row>
        <row r="84">
          <cell r="A84" t="str">
            <v>договор № ___ от ____</v>
          </cell>
          <cell r="B84" t="str">
            <v>тыс.руб.</v>
          </cell>
          <cell r="C84" t="str">
            <v>2</v>
          </cell>
          <cell r="D84" t="str">
            <v>Прочие расходы на обучение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</row>
        <row r="85">
          <cell r="A85" t="str">
            <v>договор № ___ от ____</v>
          </cell>
          <cell r="B85" t="str">
            <v>тыс.руб.</v>
          </cell>
          <cell r="C85" t="str">
            <v>2</v>
          </cell>
          <cell r="D85" t="str">
            <v>Прочие расходы на обучение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реализация СВОД"/>
      <sheetName val="реализация нерег"/>
      <sheetName val="реализация рег"/>
      <sheetName val="расчет смешанного тарифа"/>
      <sheetName val="товарка население"/>
      <sheetName val="товарка исх"/>
      <sheetName val="смешанный тариф рег"/>
      <sheetName val="товарка рег"/>
      <sheetName val="смешанный тариф нерег"/>
      <sheetName val="товарка нерег"/>
      <sheetName val="смешанный тариф итого"/>
      <sheetName val="товарка итого"/>
      <sheetName val="1.1.1.1.(товарка исх.)"/>
      <sheetName val="1.1.1.1.(товарка рег)"/>
      <sheetName val="1.1.1.1.(товарка нерег)"/>
      <sheetName val="1.1.1.1.(товарка итого)"/>
      <sheetName val="1.1.1.1.(товарка горсети исх.)"/>
      <sheetName val="1.1.1.1.(товарка горсети рег)"/>
      <sheetName val="1.1.1.1.(товарка горсети нерег)"/>
      <sheetName val="1.1.1.1.(товарка горсети итого)"/>
      <sheetName val="товарка отрасли"/>
      <sheetName val="товарка группы"/>
      <sheetName val="товарка горсети"/>
      <sheetName val="Анализ по товарке"/>
      <sheetName val="Анализ по товарке (ОПП)"/>
      <sheetName val="Анализ по реализации"/>
      <sheetName val="товарка факт по рег. тарифу"/>
      <sheetName val="Анализ товарки по рег. тарифу"/>
      <sheetName val="Анализ товарки ОПП рег. тарифу"/>
      <sheetName val="P2.1"/>
      <sheetName val="Мониторинг _2"/>
      <sheetName val="Регионы"/>
      <sheetName val="шаблон для R3"/>
      <sheetName val="реализация"/>
      <sheetName val="группы итого 1с"/>
      <sheetName val="группы рег."/>
      <sheetName val="группы нерег."/>
      <sheetName val="группы перерасчет рег."/>
      <sheetName val="группы перерасчет нерег."/>
      <sheetName val="группы итого проверка"/>
      <sheetName val="ПД_ПФ_2009"/>
      <sheetName val="Бюджет_2010_ожид."/>
      <sheetName val="Форма 20 (1)"/>
      <sheetName val="Форма 20 (2)"/>
      <sheetName val="Форма 20 (3)"/>
      <sheetName val="Форма 20 (4)"/>
      <sheetName val="Форма 20 (5)"/>
      <sheetName val="перекрестка"/>
      <sheetName val="16"/>
      <sheetName val="18.2"/>
      <sheetName val="4"/>
      <sheetName val="6"/>
      <sheetName val="15"/>
      <sheetName val="17.1"/>
      <sheetName val="2.3"/>
      <sheetName val="ЭСО"/>
      <sheetName val="сбыт"/>
      <sheetName val="Ген. не уч. ОРЭМ"/>
      <sheetName val="сети"/>
      <sheetName val="21.3"/>
      <sheetName val="ПД_дек"/>
      <sheetName val="ПФ_дек"/>
      <sheetName val="анализ 50"/>
      <sheetName val="анализ 51"/>
      <sheetName val="анализ 57"/>
      <sheetName val="анализ 62"/>
      <sheetName val="расшифровка 62"/>
      <sheetName val="ОСВ"/>
      <sheetName val="60,51"/>
      <sheetName val="71,50"/>
      <sheetName val="76.5,51"/>
      <sheetName val="91.2,51"/>
      <sheetName val="66,51"/>
      <sheetName val="бюджет_2010_фев"/>
      <sheetName val="расх. из приб. фев 2010"/>
      <sheetName val="инвест.прогр"/>
      <sheetName val="сч.60 услуги СЭ"/>
      <sheetName val="ДЗ_РСВ"/>
      <sheetName val="РСВ_продажа"/>
      <sheetName val="ДЗ_БР"/>
      <sheetName val="БР продажа "/>
      <sheetName val="ДЗ_мощность"/>
      <sheetName val="ДЗ_ТДЭн_компенсация"/>
      <sheetName val="КЗ_60.1"/>
      <sheetName val="КЗ_РСВ"/>
      <sheetName val="КЗ_КОМ"/>
      <sheetName val="КЗ_БР"/>
      <sheetName val="КЗ_76.5"/>
      <sheetName val="КЗ_71"/>
      <sheetName val="авансы выданные_60.2"/>
      <sheetName val="КЗ_ЦФР"/>
      <sheetName val=" анализ  70"/>
      <sheetName val="68.1_ПОДОХОДНЫЙ"/>
      <sheetName val="68.2_НДС"/>
      <sheetName val="68.4 налог на ПРИБЫЛЬ"/>
      <sheetName val="68.4.1._платежи в бюджет"/>
      <sheetName val="68.4.2_начисление _налога_ПРИБ."/>
      <sheetName val="68.8_ИМУЩЕСТВО"/>
      <sheetName val="68.10_ОКР.СРЕДА"/>
      <sheetName val="68.11_ТРАНСПОРТ"/>
      <sheetName val="68.12_ЗЕМЛЯ"/>
      <sheetName val="68.14_ГОСПОШЛИНА"/>
      <sheetName val="Анализ 97"/>
      <sheetName val="69.1_СОЦ_СТРАХ"/>
      <sheetName val="69.2_ПФ"/>
      <sheetName val="69.3_МЕД.СТРАХ."/>
      <sheetName val="69.11_ТРАВМАТИЗМ"/>
      <sheetName val="58.1 АКЦИИ СГЭС"/>
      <sheetName val="58.2_ВЕКСЕЛЯ"/>
      <sheetName val="58.3_ЗАЙМЫ"/>
      <sheetName val="58.2_91.1_ВЕКСЕЛЯ"/>
      <sheetName val="91.2_58.2_ВЕКСЕЛЯ"/>
      <sheetName val="анализ сч.75"/>
      <sheetName val="план счетов"/>
      <sheetName val="выручка_02"/>
      <sheetName val="Лист1"/>
      <sheetName val="Лист1 (2)"/>
      <sheetName val="Лист2"/>
      <sheetName val="Лист3"/>
      <sheetName val="FES"/>
      <sheetName val="Электроэн 4кв"/>
      <sheetName val="Вода 4кв"/>
      <sheetName val="Тепло 4кв"/>
      <sheetName val="ДПН внутр"/>
      <sheetName val="ДПН АРМ"/>
      <sheetName val="Control"/>
      <sheetName val="_x0018_O_x0000__x0000__x0000_"/>
      <sheetName val=""/>
      <sheetName val="FST5"/>
      <sheetName val="Приток"/>
      <sheetName val="Отток"/>
      <sheetName val="Списки"/>
      <sheetName val="TSheet"/>
      <sheetName val="Титульный"/>
      <sheetName val="реализация_СВОД"/>
      <sheetName val="реализация_нерег"/>
      <sheetName val="реализация_рег"/>
      <sheetName val="расчет_смешанного_тарифа"/>
      <sheetName val="товарка_население"/>
      <sheetName val="товарка_исх"/>
      <sheetName val="смешанный_тариф_рег"/>
      <sheetName val="товарка_рег"/>
      <sheetName val="смешанный_тариф_нерег"/>
      <sheetName val="товарка_нерег"/>
      <sheetName val="смешанный_тариф_итого"/>
      <sheetName val="товарка_итого"/>
      <sheetName val="1_1_1_1_(товарка_исх_)"/>
      <sheetName val="1_1_1_1_(товарка_рег)"/>
      <sheetName val="1_1_1_1_(товарка_нерег)"/>
      <sheetName val="1_1_1_1_(товарка_итого)"/>
      <sheetName val="1_1_1_1_(товарка_горсети_исх_)"/>
      <sheetName val="1_1_1_1_(товарка_горсети_рег)"/>
      <sheetName val="1_1_1_1_(товарка_горсети_нерег)"/>
      <sheetName val="1_1_1_1_(товарка_горсети_итого)"/>
      <sheetName val="товарка_отрасли"/>
      <sheetName val="товарка_группы"/>
      <sheetName val="товарка_горсети"/>
      <sheetName val="Анализ_по_товарке"/>
      <sheetName val="Анализ_по_товарке_(ОПП)"/>
      <sheetName val="Анализ_по_реализации"/>
      <sheetName val="товарка_факт_по_рег__тарифу"/>
      <sheetName val="Анализ_товарки_по_рег__тарифу"/>
      <sheetName val="Анализ_товарки_ОПП_рег__тарифу"/>
      <sheetName val="P2_1"/>
      <sheetName val="Мониторинг__2"/>
      <sheetName val="шаблон_для_R3"/>
      <sheetName val="группы_итого_1с"/>
      <sheetName val="группы_рег_"/>
      <sheetName val="группы_нерег_"/>
      <sheetName val="группы_перерасчет_рег_"/>
      <sheetName val="группы_перерасчет_нерег_"/>
      <sheetName val="группы_итого_проверка"/>
      <sheetName val="Бюджет_2010_ожид_"/>
      <sheetName val="Форма_20_(1)"/>
      <sheetName val="Форма_20_(2)"/>
      <sheetName val="Форма_20_(3)"/>
      <sheetName val="Форма_20_(4)"/>
      <sheetName val="Форма_20_(5)"/>
      <sheetName val="18_2"/>
      <sheetName val="17_1"/>
      <sheetName val="2_3"/>
      <sheetName val="Ген__не_уч__ОРЭМ"/>
      <sheetName val="21_3"/>
      <sheetName val="анализ_50"/>
      <sheetName val="анализ_51"/>
      <sheetName val="анализ_57"/>
      <sheetName val="анализ_62"/>
      <sheetName val="расшифровка_62"/>
      <sheetName val="76_5,51"/>
      <sheetName val="91_2,51"/>
      <sheetName val="расх__из_приб__фев_2010"/>
      <sheetName val="инвест_прогр"/>
      <sheetName val="сч_60_услуги_СЭ"/>
      <sheetName val="БР_продажа_"/>
      <sheetName val="КЗ_60_1"/>
      <sheetName val="КЗ_76_5"/>
      <sheetName val="авансы_выданные_60_2"/>
      <sheetName val="_анализ__70"/>
      <sheetName val="68_1_ПОДОХОДНЫЙ"/>
      <sheetName val="68_2_НДС"/>
      <sheetName val="68_4_налог_на_ПРИБЫЛЬ"/>
      <sheetName val="68_4_1__платежи_в_бюджет"/>
      <sheetName val="68_4_2_начисление__налога_ПРИБ_"/>
      <sheetName val="68_8_ИМУЩЕСТВО"/>
      <sheetName val="68_10_ОКР_СРЕДА"/>
      <sheetName val="68_11_ТРАНСПОРТ"/>
      <sheetName val="68_12_ЗЕМЛЯ"/>
      <sheetName val="68_14_ГОСПОШЛИНА"/>
      <sheetName val="Анализ_97"/>
      <sheetName val="69_1_СОЦ_СТРАХ"/>
      <sheetName val="69_2_ПФ"/>
      <sheetName val="69_3_МЕД_СТРАХ_"/>
      <sheetName val="69_11_ТРАВМАТИЗМ"/>
      <sheetName val="58_1_АКЦИИ_СГЭС"/>
      <sheetName val="58_2_ВЕКСЕЛЯ"/>
      <sheetName val="58_3_ЗАЙМЫ"/>
      <sheetName val="58_2_91_1_ВЕКСЕЛЯ"/>
      <sheetName val="91_2_58_2_ВЕКСЕЛЯ"/>
      <sheetName val="анализ_сч_75"/>
      <sheetName val="план_счетов"/>
      <sheetName val="Лист1_(2)"/>
      <sheetName val="Электроэн_4кв"/>
      <sheetName val="Вода_4кв"/>
      <sheetName val="Тепло_4кв"/>
      <sheetName val="ДПН_внутр"/>
      <sheetName val="ДПН_АРМ"/>
      <sheetName val="O"/>
      <sheetName val="35998"/>
      <sheetName val="44"/>
      <sheetName val="92"/>
      <sheetName val="94"/>
      <sheetName val="97"/>
      <sheetName val="Отчет"/>
      <sheetName val="_x0018_O???"/>
      <sheetName val="3"/>
      <sheetName val="5"/>
      <sheetName val="P2.2"/>
      <sheetName val="Расчёт"/>
      <sheetName val="14б ДПН отчет"/>
      <sheetName val="16а Сводный анализ"/>
      <sheetName val="НЕДЕЛИ"/>
      <sheetName val="реализация⼘6㮧疽М"/>
      <sheetName val="_x0018_O"/>
      <sheetName val="TEHSHEET"/>
      <sheetName val="_x0018_O_x0000_"/>
      <sheetName val="Топливо2009"/>
      <sheetName val="2009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4">
          <cell r="E4" t="str">
            <v>ТЭС-1</v>
          </cell>
          <cell r="G4" t="str">
            <v>ТЭС-2</v>
          </cell>
          <cell r="J4" t="str">
            <v>ГЭС-1</v>
          </cell>
          <cell r="L4" t="str">
            <v>ГЭС-2</v>
          </cell>
        </row>
        <row r="8">
          <cell r="J8">
            <v>0</v>
          </cell>
          <cell r="K8">
            <v>0</v>
          </cell>
          <cell r="L8">
            <v>0</v>
          </cell>
        </row>
        <row r="9">
          <cell r="J9">
            <v>0</v>
          </cell>
          <cell r="K9">
            <v>0</v>
          </cell>
          <cell r="L9">
            <v>0</v>
          </cell>
        </row>
        <row r="10">
          <cell r="J10">
            <v>0</v>
          </cell>
          <cell r="K10">
            <v>0</v>
          </cell>
          <cell r="L10">
            <v>0</v>
          </cell>
        </row>
        <row r="11">
          <cell r="J11">
            <v>0</v>
          </cell>
          <cell r="K11">
            <v>0</v>
          </cell>
          <cell r="L11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J13">
            <v>0</v>
          </cell>
          <cell r="K13">
            <v>0</v>
          </cell>
          <cell r="L13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</row>
        <row r="19">
          <cell r="K19" t="e">
            <v>#NAME?</v>
          </cell>
          <cell r="L19" t="e">
            <v>#NAME?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/>
      <sheetData sheetId="38"/>
      <sheetData sheetId="39"/>
      <sheetData sheetId="40"/>
      <sheetData sheetId="4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 refreshError="1"/>
      <sheetData sheetId="134" refreshError="1"/>
      <sheetData sheetId="135" refreshError="1"/>
      <sheetData sheetId="136"/>
      <sheetData sheetId="137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/>
      <sheetData sheetId="257"/>
      <sheetData sheetId="258"/>
      <sheetData sheetId="259" refreshError="1"/>
      <sheetData sheetId="260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S55"/>
  <sheetViews>
    <sheetView tabSelected="1" topLeftCell="A4" zoomScale="80" zoomScaleNormal="80" workbookViewId="0">
      <selection activeCell="H31" sqref="H31"/>
    </sheetView>
  </sheetViews>
  <sheetFormatPr defaultRowHeight="12.75"/>
  <cols>
    <col min="1" max="3" width="10.140625" style="12" customWidth="1"/>
    <col min="4" max="4" width="11" style="12" customWidth="1"/>
    <col min="5" max="5" width="8.7109375" style="12" hidden="1" customWidth="1"/>
    <col min="6" max="6" width="11" style="12" customWidth="1"/>
    <col min="7" max="7" width="16" style="12" customWidth="1"/>
    <col min="8" max="8" width="15.140625" style="12" customWidth="1"/>
    <col min="9" max="9" width="17.42578125" style="12" customWidth="1"/>
    <col min="10" max="14" width="13" style="12" customWidth="1"/>
    <col min="15" max="15" width="30.42578125" style="12" customWidth="1"/>
    <col min="16" max="16" width="24.28515625" style="12" customWidth="1"/>
    <col min="17" max="17" width="7.28515625" style="17" customWidth="1"/>
    <col min="18" max="16384" width="9.140625" style="12"/>
  </cols>
  <sheetData>
    <row r="1" spans="1:17" ht="33.75" customHeight="1">
      <c r="A1" s="402" t="s">
        <v>59</v>
      </c>
      <c r="B1" s="402"/>
      <c r="C1" s="402"/>
      <c r="D1" s="402"/>
      <c r="E1" s="402"/>
      <c r="F1" s="402"/>
      <c r="G1" s="402"/>
      <c r="H1" s="402"/>
      <c r="I1" s="402"/>
      <c r="J1" s="402"/>
      <c r="K1" s="402"/>
      <c r="L1" s="402"/>
      <c r="M1" s="402"/>
      <c r="N1" s="402"/>
      <c r="O1" s="402"/>
      <c r="P1" s="402"/>
    </row>
    <row r="2" spans="1:17" ht="25.5" customHeight="1">
      <c r="A2" s="403" t="s">
        <v>228</v>
      </c>
      <c r="B2" s="403"/>
      <c r="C2" s="403"/>
      <c r="D2" s="403"/>
      <c r="E2" s="403"/>
      <c r="F2" s="403"/>
      <c r="G2" s="403"/>
      <c r="H2" s="403"/>
      <c r="I2" s="403"/>
      <c r="J2" s="403"/>
      <c r="K2" s="403"/>
      <c r="L2" s="403"/>
      <c r="M2" s="403"/>
      <c r="N2" s="403"/>
      <c r="O2" s="403"/>
      <c r="P2" s="403"/>
      <c r="Q2" s="12"/>
    </row>
    <row r="3" spans="1:17" ht="15.75">
      <c r="A3" s="28"/>
      <c r="F3" s="23"/>
    </row>
    <row r="4" spans="1:17" s="17" customFormat="1" ht="18.75">
      <c r="A4" s="397" t="s">
        <v>41</v>
      </c>
      <c r="B4" s="397"/>
      <c r="C4" s="397"/>
      <c r="D4" s="397"/>
      <c r="E4" s="397"/>
      <c r="F4" s="397"/>
      <c r="G4" s="397"/>
      <c r="H4" s="397"/>
      <c r="I4" s="397"/>
      <c r="J4" s="397"/>
      <c r="K4" s="397"/>
      <c r="L4" s="397"/>
      <c r="M4" s="397"/>
      <c r="N4" s="397"/>
      <c r="O4" s="397"/>
      <c r="P4" s="397"/>
    </row>
    <row r="5" spans="1:17" s="17" customFormat="1" ht="21" customHeight="1">
      <c r="A5" s="388" t="s">
        <v>42</v>
      </c>
      <c r="B5" s="388"/>
      <c r="C5" s="388"/>
      <c r="D5" s="388"/>
      <c r="E5" s="388"/>
      <c r="F5" s="388"/>
      <c r="G5" s="388"/>
      <c r="H5" s="388"/>
      <c r="I5" s="388"/>
      <c r="J5" s="388"/>
      <c r="K5" s="388"/>
      <c r="L5" s="388"/>
      <c r="M5" s="388"/>
      <c r="N5" s="388"/>
      <c r="O5" s="388"/>
      <c r="P5" s="388"/>
    </row>
    <row r="6" spans="1:17" ht="21.75" customHeight="1" thickBot="1">
      <c r="A6" s="398" t="s">
        <v>188</v>
      </c>
      <c r="B6" s="398"/>
      <c r="C6" s="398"/>
      <c r="D6" s="398"/>
      <c r="E6" s="398"/>
      <c r="F6" s="398"/>
      <c r="G6" s="398"/>
      <c r="H6" s="398"/>
      <c r="I6" s="398"/>
      <c r="J6" s="398"/>
      <c r="K6" s="398"/>
      <c r="L6" s="398"/>
      <c r="M6" s="398"/>
      <c r="N6" s="398"/>
      <c r="O6" s="398"/>
      <c r="P6" s="398"/>
    </row>
    <row r="7" spans="1:17" ht="33.75" customHeight="1">
      <c r="A7" s="391" t="s">
        <v>110</v>
      </c>
      <c r="B7" s="392"/>
      <c r="C7" s="392"/>
      <c r="D7" s="395" t="s">
        <v>171</v>
      </c>
      <c r="E7" s="395"/>
      <c r="F7" s="395"/>
      <c r="G7" s="395"/>
      <c r="H7" s="395"/>
      <c r="I7" s="389" t="s">
        <v>185</v>
      </c>
      <c r="J7" s="389"/>
      <c r="K7" s="389"/>
      <c r="L7" s="389"/>
      <c r="M7" s="389"/>
      <c r="N7" s="389"/>
      <c r="O7" s="389"/>
      <c r="P7" s="389"/>
    </row>
    <row r="8" spans="1:17" s="7" customFormat="1" ht="42" customHeight="1">
      <c r="A8" s="393"/>
      <c r="B8" s="394"/>
      <c r="C8" s="394"/>
      <c r="D8" s="396"/>
      <c r="E8" s="396"/>
      <c r="F8" s="396"/>
      <c r="G8" s="396"/>
      <c r="H8" s="396"/>
      <c r="I8" s="390" t="s">
        <v>87</v>
      </c>
      <c r="J8" s="399" t="s">
        <v>148</v>
      </c>
      <c r="K8" s="399"/>
      <c r="L8" s="399"/>
      <c r="M8" s="399"/>
      <c r="N8" s="399"/>
      <c r="O8" s="379" t="s">
        <v>199</v>
      </c>
      <c r="P8" s="401" t="s">
        <v>149</v>
      </c>
      <c r="Q8" s="10"/>
    </row>
    <row r="9" spans="1:17" s="7" customFormat="1" ht="57" customHeight="1">
      <c r="A9" s="393"/>
      <c r="B9" s="394"/>
      <c r="C9" s="394"/>
      <c r="D9" s="90" t="s">
        <v>29</v>
      </c>
      <c r="E9" s="90" t="s">
        <v>30</v>
      </c>
      <c r="F9" s="90" t="s">
        <v>31</v>
      </c>
      <c r="G9" s="90" t="s">
        <v>32</v>
      </c>
      <c r="H9" s="90" t="s">
        <v>33</v>
      </c>
      <c r="I9" s="390"/>
      <c r="J9" s="1" t="s">
        <v>29</v>
      </c>
      <c r="K9" s="1" t="s">
        <v>30</v>
      </c>
      <c r="L9" s="1" t="s">
        <v>31</v>
      </c>
      <c r="M9" s="1" t="s">
        <v>32</v>
      </c>
      <c r="N9" s="1" t="s">
        <v>33</v>
      </c>
      <c r="O9" s="379"/>
      <c r="P9" s="387"/>
      <c r="Q9" s="10"/>
    </row>
    <row r="10" spans="1:17" s="94" customFormat="1" ht="15.75" customHeight="1">
      <c r="A10" s="381">
        <v>1</v>
      </c>
      <c r="B10" s="382"/>
      <c r="C10" s="382"/>
      <c r="D10" s="383" t="s">
        <v>202</v>
      </c>
      <c r="E10" s="383"/>
      <c r="F10" s="383"/>
      <c r="G10" s="383"/>
      <c r="H10" s="383"/>
      <c r="I10" s="114">
        <v>3</v>
      </c>
      <c r="J10" s="380">
        <v>4</v>
      </c>
      <c r="K10" s="380"/>
      <c r="L10" s="380"/>
      <c r="M10" s="380"/>
      <c r="N10" s="380"/>
      <c r="O10" s="288">
        <v>5</v>
      </c>
      <c r="P10" s="288">
        <v>6</v>
      </c>
      <c r="Q10" s="93"/>
    </row>
    <row r="11" spans="1:17" s="7" customFormat="1" ht="15.75" customHeight="1">
      <c r="A11" s="384" t="s">
        <v>201</v>
      </c>
      <c r="B11" s="385"/>
      <c r="C11" s="385"/>
      <c r="D11" s="95">
        <f>$I11+$J11+$O11+P11</f>
        <v>3858.0777860000003</v>
      </c>
      <c r="E11" s="95" t="e">
        <f>$I11+$K11+$O11+#REF!</f>
        <v>#REF!</v>
      </c>
      <c r="F11" s="95">
        <f>$I11+$L11+$O11+P11</f>
        <v>4752.8077860000003</v>
      </c>
      <c r="G11" s="95">
        <f>$I11+$M11+$O11+P11</f>
        <v>4917.8577859999996</v>
      </c>
      <c r="H11" s="95">
        <f>$I11+$N11+$O11+P11</f>
        <v>5053.7277859999995</v>
      </c>
      <c r="I11" s="92">
        <v>1965.75</v>
      </c>
      <c r="J11" s="239">
        <v>1412.7099999999998</v>
      </c>
      <c r="K11" s="239">
        <v>0</v>
      </c>
      <c r="L11" s="239">
        <v>2307.44</v>
      </c>
      <c r="M11" s="239">
        <v>2472.4900000000002</v>
      </c>
      <c r="N11" s="239">
        <v>2608.3599999999997</v>
      </c>
      <c r="O11" s="92">
        <v>3.7577859999999994</v>
      </c>
      <c r="P11" s="338">
        <v>475.86</v>
      </c>
      <c r="Q11" s="10"/>
    </row>
    <row r="12" spans="1:17" s="100" customFormat="1" ht="7.5" customHeight="1">
      <c r="A12" s="378"/>
      <c r="B12" s="378"/>
      <c r="C12" s="378"/>
      <c r="D12" s="96"/>
      <c r="E12" s="96"/>
      <c r="F12" s="96"/>
      <c r="G12" s="96"/>
      <c r="H12" s="96"/>
      <c r="I12" s="97"/>
      <c r="J12" s="97"/>
      <c r="K12" s="97"/>
      <c r="L12" s="97"/>
      <c r="M12" s="97"/>
      <c r="N12" s="97"/>
      <c r="O12" s="97"/>
      <c r="P12" s="98"/>
      <c r="Q12" s="99"/>
    </row>
    <row r="13" spans="1:17" ht="4.5" customHeight="1">
      <c r="A13" s="5"/>
      <c r="B13" s="5"/>
      <c r="C13" s="5"/>
      <c r="D13" s="13"/>
      <c r="E13" s="13"/>
      <c r="F13" s="13"/>
      <c r="G13" s="13"/>
      <c r="H13" s="13"/>
      <c r="I13" s="14"/>
      <c r="J13" s="15"/>
      <c r="L13" s="15"/>
      <c r="M13" s="15"/>
      <c r="N13" s="15"/>
      <c r="O13" s="5"/>
      <c r="P13" s="5"/>
    </row>
    <row r="14" spans="1:17" ht="21" customHeight="1" thickBot="1">
      <c r="A14" s="398" t="s">
        <v>187</v>
      </c>
      <c r="B14" s="398"/>
      <c r="C14" s="398"/>
      <c r="D14" s="398"/>
      <c r="E14" s="398"/>
      <c r="F14" s="398"/>
      <c r="G14" s="398"/>
      <c r="H14" s="398"/>
      <c r="I14" s="398"/>
      <c r="J14" s="398"/>
      <c r="K14" s="398"/>
      <c r="L14" s="398"/>
      <c r="M14" s="398"/>
      <c r="N14" s="398"/>
      <c r="O14" s="398"/>
      <c r="P14" s="398"/>
    </row>
    <row r="15" spans="1:17" ht="33.75" customHeight="1">
      <c r="A15" s="391" t="s">
        <v>110</v>
      </c>
      <c r="B15" s="392"/>
      <c r="C15" s="392"/>
      <c r="D15" s="395" t="s">
        <v>171</v>
      </c>
      <c r="E15" s="395"/>
      <c r="F15" s="395"/>
      <c r="G15" s="395"/>
      <c r="H15" s="395"/>
      <c r="I15" s="389" t="s">
        <v>185</v>
      </c>
      <c r="J15" s="389"/>
      <c r="K15" s="389"/>
      <c r="L15" s="389"/>
      <c r="M15" s="389"/>
      <c r="N15" s="389"/>
      <c r="O15" s="389"/>
      <c r="P15" s="389"/>
    </row>
    <row r="16" spans="1:17" s="7" customFormat="1" ht="43.5" customHeight="1">
      <c r="A16" s="393"/>
      <c r="B16" s="394"/>
      <c r="C16" s="394"/>
      <c r="D16" s="396"/>
      <c r="E16" s="396"/>
      <c r="F16" s="396"/>
      <c r="G16" s="396"/>
      <c r="H16" s="396"/>
      <c r="I16" s="390" t="s">
        <v>87</v>
      </c>
      <c r="J16" s="379" t="str">
        <f>J8</f>
        <v>Тарифы на услуги по передаче электрической энергии</v>
      </c>
      <c r="K16" s="379"/>
      <c r="L16" s="379"/>
      <c r="M16" s="379"/>
      <c r="N16" s="379"/>
      <c r="O16" s="400" t="s">
        <v>199</v>
      </c>
      <c r="P16" s="386" t="str">
        <f>P8</f>
        <v>Cбытовая надбавка</v>
      </c>
      <c r="Q16" s="10"/>
    </row>
    <row r="17" spans="1:18" s="7" customFormat="1" ht="57" customHeight="1">
      <c r="A17" s="393"/>
      <c r="B17" s="394"/>
      <c r="C17" s="394"/>
      <c r="D17" s="90" t="s">
        <v>29</v>
      </c>
      <c r="E17" s="90" t="s">
        <v>30</v>
      </c>
      <c r="F17" s="90" t="s">
        <v>31</v>
      </c>
      <c r="G17" s="90" t="s">
        <v>32</v>
      </c>
      <c r="H17" s="90" t="s">
        <v>33</v>
      </c>
      <c r="I17" s="390"/>
      <c r="J17" s="90" t="s">
        <v>29</v>
      </c>
      <c r="K17" s="90" t="s">
        <v>30</v>
      </c>
      <c r="L17" s="90" t="s">
        <v>31</v>
      </c>
      <c r="M17" s="90" t="s">
        <v>32</v>
      </c>
      <c r="N17" s="90" t="s">
        <v>33</v>
      </c>
      <c r="O17" s="400"/>
      <c r="P17" s="387"/>
      <c r="Q17" s="10"/>
    </row>
    <row r="18" spans="1:18" s="94" customFormat="1" ht="16.5" customHeight="1">
      <c r="A18" s="381">
        <v>1</v>
      </c>
      <c r="B18" s="382"/>
      <c r="C18" s="382"/>
      <c r="D18" s="383" t="s">
        <v>202</v>
      </c>
      <c r="E18" s="383"/>
      <c r="F18" s="383"/>
      <c r="G18" s="383"/>
      <c r="H18" s="383"/>
      <c r="I18" s="114">
        <v>3</v>
      </c>
      <c r="J18" s="380">
        <v>4</v>
      </c>
      <c r="K18" s="380"/>
      <c r="L18" s="380"/>
      <c r="M18" s="380"/>
      <c r="N18" s="380"/>
      <c r="O18" s="115">
        <v>5</v>
      </c>
      <c r="P18" s="115">
        <v>6</v>
      </c>
      <c r="Q18" s="93"/>
    </row>
    <row r="19" spans="1:18" s="7" customFormat="1" ht="15.75" customHeight="1">
      <c r="A19" s="384" t="s">
        <v>201</v>
      </c>
      <c r="B19" s="385"/>
      <c r="C19" s="385"/>
      <c r="D19" s="95">
        <f>$I19+$J19+$O19+P19</f>
        <v>2445.3677859999998</v>
      </c>
      <c r="E19" s="95" t="e">
        <f>$I19+$K19+$O19+#REF!</f>
        <v>#REF!</v>
      </c>
      <c r="F19" s="95">
        <f>$I19+$L19+$O19+P19</f>
        <v>2445.3677859999998</v>
      </c>
      <c r="G19" s="95">
        <f>$I19+$M19+$O19+P19</f>
        <v>2445.3677859999998</v>
      </c>
      <c r="H19" s="95">
        <f>$I19+$N19+$O19+P19</f>
        <v>2445.3677859999998</v>
      </c>
      <c r="I19" s="92">
        <v>1965.75</v>
      </c>
      <c r="J19" s="124"/>
      <c r="K19" s="124"/>
      <c r="L19" s="124"/>
      <c r="M19" s="124"/>
      <c r="N19" s="124"/>
      <c r="O19" s="92">
        <v>3.7577859999999994</v>
      </c>
      <c r="P19" s="324">
        <v>475.86</v>
      </c>
      <c r="Q19" s="10"/>
    </row>
    <row r="20" spans="1:18" s="100" customFormat="1" ht="4.5" customHeight="1">
      <c r="A20" s="378"/>
      <c r="B20" s="378"/>
      <c r="C20" s="378"/>
      <c r="D20" s="96"/>
      <c r="E20" s="96"/>
      <c r="F20" s="96"/>
      <c r="G20" s="96"/>
      <c r="H20" s="96"/>
      <c r="I20" s="97"/>
      <c r="J20" s="97"/>
      <c r="K20" s="97"/>
      <c r="L20" s="97"/>
      <c r="M20" s="97"/>
      <c r="N20" s="97"/>
      <c r="O20" s="97"/>
      <c r="P20" s="98"/>
      <c r="Q20" s="99"/>
    </row>
    <row r="21" spans="1:18" ht="4.5" customHeight="1">
      <c r="A21" s="5"/>
      <c r="B21" s="5"/>
      <c r="C21" s="5"/>
      <c r="D21" s="13"/>
      <c r="E21" s="13"/>
      <c r="F21" s="13"/>
      <c r="G21" s="13"/>
      <c r="H21" s="13"/>
      <c r="I21" s="16"/>
      <c r="J21" s="15"/>
      <c r="L21" s="15"/>
      <c r="M21" s="15"/>
      <c r="N21" s="15"/>
      <c r="O21" s="5"/>
      <c r="P21" s="5"/>
    </row>
    <row r="22" spans="1:18" ht="13.5" thickBot="1"/>
    <row r="23" spans="1:18" s="24" customFormat="1" ht="75" customHeight="1" thickBot="1">
      <c r="A23" s="32"/>
      <c r="B23" s="404" t="s">
        <v>96</v>
      </c>
      <c r="C23" s="405"/>
      <c r="D23" s="405"/>
      <c r="E23" s="405"/>
      <c r="F23" s="406"/>
      <c r="G23" s="51" t="s">
        <v>97</v>
      </c>
      <c r="H23" s="79">
        <f>ROUND(H26+H27*H28,2)+H55</f>
        <v>1965.75</v>
      </c>
      <c r="I23" s="80"/>
      <c r="J23" s="81"/>
      <c r="R23" s="25"/>
    </row>
    <row r="24" spans="1:18" s="24" customFormat="1" ht="7.5" customHeight="1" thickBot="1">
      <c r="A24" s="29"/>
      <c r="B24" s="26"/>
      <c r="C24" s="26"/>
      <c r="D24" s="26"/>
      <c r="E24" s="26"/>
      <c r="F24" s="26"/>
      <c r="G24" s="52"/>
      <c r="H24" s="82"/>
      <c r="I24" s="83"/>
      <c r="R24" s="25"/>
    </row>
    <row r="25" spans="1:18" s="30" customFormat="1" ht="87.75" customHeight="1">
      <c r="A25" s="53"/>
      <c r="B25" s="407" t="s">
        <v>98</v>
      </c>
      <c r="C25" s="408"/>
      <c r="D25" s="408"/>
      <c r="E25" s="408"/>
      <c r="F25" s="409"/>
      <c r="G25" s="54" t="s">
        <v>46</v>
      </c>
      <c r="H25" s="43" t="s">
        <v>45</v>
      </c>
      <c r="I25" s="84"/>
      <c r="J25" s="24"/>
      <c r="K25" s="24"/>
      <c r="R25" s="31"/>
    </row>
    <row r="26" spans="1:18" ht="28.5" customHeight="1">
      <c r="A26" s="44" t="s">
        <v>60</v>
      </c>
      <c r="B26" s="369" t="s">
        <v>62</v>
      </c>
      <c r="C26" s="370"/>
      <c r="D26" s="370"/>
      <c r="E26" s="370"/>
      <c r="F26" s="371"/>
      <c r="G26" s="50" t="s">
        <v>99</v>
      </c>
      <c r="H26" s="210">
        <v>1039.26</v>
      </c>
      <c r="I26" s="85"/>
      <c r="J26" s="30"/>
      <c r="K26" s="30"/>
      <c r="Q26" s="12"/>
      <c r="R26" s="17"/>
    </row>
    <row r="27" spans="1:18" ht="28.5" customHeight="1">
      <c r="A27" s="44" t="s">
        <v>61</v>
      </c>
      <c r="B27" s="369" t="s">
        <v>63</v>
      </c>
      <c r="C27" s="370"/>
      <c r="D27" s="370"/>
      <c r="E27" s="370"/>
      <c r="F27" s="371"/>
      <c r="G27" s="50" t="s">
        <v>100</v>
      </c>
      <c r="H27" s="210">
        <v>974890.63</v>
      </c>
      <c r="I27" s="85"/>
      <c r="Q27" s="12"/>
      <c r="R27" s="17"/>
    </row>
    <row r="28" spans="1:18" ht="45.75" customHeight="1">
      <c r="A28" s="44" t="s">
        <v>64</v>
      </c>
      <c r="B28" s="369" t="s">
        <v>101</v>
      </c>
      <c r="C28" s="370"/>
      <c r="D28" s="370"/>
      <c r="E28" s="370"/>
      <c r="F28" s="371"/>
      <c r="G28" s="55" t="s">
        <v>65</v>
      </c>
      <c r="H28" s="211">
        <v>9.5035448999999993E-4</v>
      </c>
      <c r="I28" s="86"/>
      <c r="Q28" s="12"/>
      <c r="R28" s="17"/>
    </row>
    <row r="29" spans="1:18" ht="28.5" customHeight="1">
      <c r="A29" s="44" t="s">
        <v>66</v>
      </c>
      <c r="B29" s="369" t="s">
        <v>67</v>
      </c>
      <c r="C29" s="370"/>
      <c r="D29" s="370"/>
      <c r="E29" s="370"/>
      <c r="F29" s="371"/>
      <c r="G29" s="50" t="s">
        <v>47</v>
      </c>
      <c r="H29" s="212">
        <v>32.664999999999999</v>
      </c>
      <c r="I29" s="85"/>
      <c r="Q29" s="12"/>
      <c r="R29" s="17"/>
    </row>
    <row r="30" spans="1:18" ht="61.5" customHeight="1">
      <c r="A30" s="44" t="s">
        <v>68</v>
      </c>
      <c r="B30" s="369" t="s">
        <v>69</v>
      </c>
      <c r="C30" s="370"/>
      <c r="D30" s="370"/>
      <c r="E30" s="370"/>
      <c r="F30" s="371"/>
      <c r="G30" s="50" t="s">
        <v>47</v>
      </c>
      <c r="H30" s="212">
        <v>0</v>
      </c>
      <c r="I30" s="78"/>
      <c r="Q30" s="12"/>
      <c r="R30" s="17"/>
    </row>
    <row r="31" spans="1:18" ht="70.5" customHeight="1">
      <c r="A31" s="44" t="s">
        <v>70</v>
      </c>
      <c r="B31" s="368" t="s">
        <v>71</v>
      </c>
      <c r="C31" s="368"/>
      <c r="D31" s="368"/>
      <c r="E31" s="368"/>
      <c r="F31" s="368"/>
      <c r="G31" s="50" t="s">
        <v>47</v>
      </c>
      <c r="H31" s="212">
        <v>1.1399999999999999</v>
      </c>
      <c r="I31" s="85"/>
      <c r="Q31" s="12"/>
      <c r="R31" s="17"/>
    </row>
    <row r="32" spans="1:18" ht="12.75" customHeight="1">
      <c r="A32" s="44"/>
      <c r="B32" s="367" t="s">
        <v>48</v>
      </c>
      <c r="C32" s="367"/>
      <c r="D32" s="367"/>
      <c r="E32" s="367"/>
      <c r="F32" s="367"/>
      <c r="G32" s="50" t="s">
        <v>47</v>
      </c>
      <c r="H32" s="212">
        <v>1.4999999999999999E-2</v>
      </c>
      <c r="I32" s="78"/>
      <c r="Q32" s="12"/>
      <c r="R32" s="17"/>
    </row>
    <row r="33" spans="1:19" ht="12.75" customHeight="1">
      <c r="A33" s="44"/>
      <c r="B33" s="367" t="s">
        <v>49</v>
      </c>
      <c r="C33" s="367"/>
      <c r="D33" s="367"/>
      <c r="E33" s="367"/>
      <c r="F33" s="367"/>
      <c r="G33" s="50" t="s">
        <v>47</v>
      </c>
      <c r="H33" s="212">
        <v>1.036</v>
      </c>
      <c r="I33" s="85"/>
      <c r="Q33" s="12"/>
      <c r="R33" s="17"/>
    </row>
    <row r="34" spans="1:19" ht="12.75" customHeight="1">
      <c r="A34" s="44"/>
      <c r="B34" s="367" t="s">
        <v>50</v>
      </c>
      <c r="C34" s="367"/>
      <c r="D34" s="367"/>
      <c r="E34" s="367"/>
      <c r="F34" s="367"/>
      <c r="G34" s="50" t="s">
        <v>47</v>
      </c>
      <c r="H34" s="212">
        <v>8.8999999999999996E-2</v>
      </c>
      <c r="I34" s="85"/>
      <c r="Q34" s="12"/>
      <c r="R34" s="17"/>
    </row>
    <row r="35" spans="1:19" ht="12.75" customHeight="1">
      <c r="A35" s="44"/>
      <c r="B35" s="367" t="s">
        <v>51</v>
      </c>
      <c r="C35" s="367"/>
      <c r="D35" s="367"/>
      <c r="E35" s="367"/>
      <c r="F35" s="367"/>
      <c r="G35" s="50" t="s">
        <v>47</v>
      </c>
      <c r="H35" s="212">
        <v>0</v>
      </c>
      <c r="I35" s="85"/>
      <c r="Q35" s="12"/>
      <c r="R35" s="17"/>
    </row>
    <row r="36" spans="1:19" ht="12.75" customHeight="1">
      <c r="A36" s="44"/>
      <c r="B36" s="367" t="s">
        <v>52</v>
      </c>
      <c r="C36" s="367"/>
      <c r="D36" s="367"/>
      <c r="E36" s="367"/>
      <c r="F36" s="367"/>
      <c r="G36" s="50" t="s">
        <v>47</v>
      </c>
      <c r="H36" s="212">
        <v>0</v>
      </c>
      <c r="I36" s="85"/>
      <c r="Q36" s="12"/>
      <c r="R36" s="17"/>
    </row>
    <row r="37" spans="1:19" ht="46.5" customHeight="1">
      <c r="A37" s="44" t="s">
        <v>74</v>
      </c>
      <c r="B37" s="369" t="s">
        <v>73</v>
      </c>
      <c r="C37" s="370"/>
      <c r="D37" s="370"/>
      <c r="E37" s="370"/>
      <c r="F37" s="371"/>
      <c r="G37" s="50" t="s">
        <v>47</v>
      </c>
      <c r="H37" s="212">
        <v>19.8</v>
      </c>
      <c r="I37" s="85"/>
      <c r="Q37" s="12"/>
      <c r="R37" s="17"/>
    </row>
    <row r="38" spans="1:19" ht="60" customHeight="1">
      <c r="A38" s="44" t="s">
        <v>72</v>
      </c>
      <c r="B38" s="368" t="s">
        <v>75</v>
      </c>
      <c r="C38" s="368"/>
      <c r="D38" s="368"/>
      <c r="E38" s="368"/>
      <c r="F38" s="368"/>
      <c r="G38" s="50" t="s">
        <v>55</v>
      </c>
      <c r="H38" s="212">
        <v>4.9359999999999999</v>
      </c>
      <c r="I38" s="78"/>
      <c r="Q38" s="12"/>
      <c r="R38" s="17"/>
    </row>
    <row r="39" spans="1:19" ht="12.75" customHeight="1">
      <c r="A39" s="44"/>
      <c r="B39" s="368" t="s">
        <v>53</v>
      </c>
      <c r="C39" s="368"/>
      <c r="D39" s="368"/>
      <c r="E39" s="368"/>
      <c r="F39" s="368"/>
      <c r="G39" s="50" t="s">
        <v>55</v>
      </c>
      <c r="H39" s="212">
        <v>0</v>
      </c>
      <c r="I39" s="85"/>
      <c r="Q39" s="12"/>
      <c r="R39" s="17"/>
    </row>
    <row r="40" spans="1:19" ht="12.75" customHeight="1">
      <c r="A40" s="44"/>
      <c r="B40" s="372" t="s">
        <v>56</v>
      </c>
      <c r="C40" s="372"/>
      <c r="D40" s="372"/>
      <c r="E40" s="372"/>
      <c r="F40" s="372"/>
      <c r="G40" s="50" t="s">
        <v>55</v>
      </c>
      <c r="H40" s="212">
        <v>0</v>
      </c>
      <c r="I40" s="85"/>
      <c r="Q40" s="12"/>
      <c r="R40" s="17"/>
      <c r="S40" s="27"/>
    </row>
    <row r="41" spans="1:19" ht="12.75" customHeight="1">
      <c r="A41" s="44"/>
      <c r="B41" s="372" t="s">
        <v>57</v>
      </c>
      <c r="C41" s="372"/>
      <c r="D41" s="372"/>
      <c r="E41" s="372"/>
      <c r="F41" s="372"/>
      <c r="G41" s="50" t="s">
        <v>55</v>
      </c>
      <c r="H41" s="212">
        <v>0</v>
      </c>
      <c r="I41" s="85"/>
      <c r="Q41" s="12"/>
      <c r="R41" s="17"/>
      <c r="S41" s="27"/>
    </row>
    <row r="42" spans="1:19" ht="12.75" customHeight="1">
      <c r="A42" s="44"/>
      <c r="B42" s="372" t="s">
        <v>54</v>
      </c>
      <c r="C42" s="372"/>
      <c r="D42" s="372"/>
      <c r="E42" s="372"/>
      <c r="F42" s="372"/>
      <c r="G42" s="50" t="s">
        <v>55</v>
      </c>
      <c r="H42" s="212">
        <v>0</v>
      </c>
      <c r="I42" s="85"/>
      <c r="Q42" s="12"/>
      <c r="R42" s="17"/>
      <c r="S42" s="27"/>
    </row>
    <row r="43" spans="1:19" ht="12.75" customHeight="1">
      <c r="A43" s="44"/>
      <c r="B43" s="374" t="s">
        <v>58</v>
      </c>
      <c r="C43" s="374"/>
      <c r="D43" s="374"/>
      <c r="E43" s="374"/>
      <c r="F43" s="374"/>
      <c r="G43" s="50" t="s">
        <v>55</v>
      </c>
      <c r="H43" s="212">
        <v>4.9359999999999999</v>
      </c>
      <c r="I43" s="78"/>
      <c r="Q43" s="12"/>
      <c r="R43" s="17"/>
      <c r="S43" s="27"/>
    </row>
    <row r="44" spans="1:19" ht="12.75" customHeight="1">
      <c r="A44" s="44"/>
      <c r="B44" s="372" t="s">
        <v>56</v>
      </c>
      <c r="C44" s="372"/>
      <c r="D44" s="372"/>
      <c r="E44" s="372"/>
      <c r="F44" s="372"/>
      <c r="G44" s="50" t="s">
        <v>55</v>
      </c>
      <c r="H44" s="212">
        <v>0.99399999999999999</v>
      </c>
      <c r="I44" s="78"/>
      <c r="Q44" s="12"/>
      <c r="R44" s="17"/>
      <c r="S44" s="27"/>
    </row>
    <row r="45" spans="1:19" ht="12.75" customHeight="1">
      <c r="A45" s="44"/>
      <c r="B45" s="375" t="s">
        <v>54</v>
      </c>
      <c r="C45" s="376"/>
      <c r="D45" s="376"/>
      <c r="E45" s="376"/>
      <c r="F45" s="377"/>
      <c r="G45" s="50" t="s">
        <v>55</v>
      </c>
      <c r="H45" s="212">
        <v>3.9420000000000002</v>
      </c>
      <c r="I45" s="87"/>
      <c r="Q45" s="12"/>
      <c r="R45" s="17"/>
      <c r="S45" s="27"/>
    </row>
    <row r="46" spans="1:19" ht="45" customHeight="1">
      <c r="A46" s="44" t="s">
        <v>76</v>
      </c>
      <c r="B46" s="368" t="s">
        <v>77</v>
      </c>
      <c r="C46" s="368"/>
      <c r="D46" s="368"/>
      <c r="E46" s="368"/>
      <c r="F46" s="368"/>
      <c r="G46" s="50" t="s">
        <v>55</v>
      </c>
      <c r="H46" s="212">
        <v>22891.03</v>
      </c>
      <c r="I46" s="85"/>
      <c r="Q46" s="12"/>
      <c r="R46" s="17"/>
      <c r="S46" s="27"/>
    </row>
    <row r="47" spans="1:19" ht="55.5" customHeight="1">
      <c r="A47" s="44" t="s">
        <v>78</v>
      </c>
      <c r="B47" s="368" t="s">
        <v>79</v>
      </c>
      <c r="C47" s="368"/>
      <c r="D47" s="368"/>
      <c r="E47" s="368"/>
      <c r="F47" s="368"/>
      <c r="G47" s="50" t="s">
        <v>55</v>
      </c>
      <c r="H47" s="212">
        <v>0</v>
      </c>
      <c r="I47" s="78"/>
      <c r="Q47" s="12"/>
      <c r="R47" s="17"/>
      <c r="S47" s="27"/>
    </row>
    <row r="48" spans="1:19" ht="58.5" customHeight="1">
      <c r="A48" s="44" t="s">
        <v>80</v>
      </c>
      <c r="B48" s="368" t="s">
        <v>81</v>
      </c>
      <c r="C48" s="368"/>
      <c r="D48" s="368"/>
      <c r="E48" s="368"/>
      <c r="F48" s="368"/>
      <c r="G48" s="50" t="s">
        <v>55</v>
      </c>
      <c r="H48" s="212">
        <v>653.86700000000008</v>
      </c>
      <c r="I48" s="85"/>
      <c r="L48" s="88"/>
      <c r="Q48" s="12"/>
      <c r="R48" s="17"/>
      <c r="S48" s="27"/>
    </row>
    <row r="49" spans="1:19" ht="12.75" customHeight="1">
      <c r="A49" s="44"/>
      <c r="B49" s="367" t="s">
        <v>48</v>
      </c>
      <c r="C49" s="367"/>
      <c r="D49" s="367"/>
      <c r="E49" s="367"/>
      <c r="F49" s="367"/>
      <c r="G49" s="50" t="s">
        <v>55</v>
      </c>
      <c r="H49" s="212">
        <v>4.9359999999999999</v>
      </c>
      <c r="I49" s="85"/>
      <c r="Q49" s="12"/>
      <c r="R49" s="17"/>
      <c r="S49" s="27"/>
    </row>
    <row r="50" spans="1:19" ht="12.75" customHeight="1">
      <c r="A50" s="44"/>
      <c r="B50" s="367" t="s">
        <v>49</v>
      </c>
      <c r="C50" s="367"/>
      <c r="D50" s="367"/>
      <c r="E50" s="367"/>
      <c r="F50" s="367"/>
      <c r="G50" s="50" t="s">
        <v>55</v>
      </c>
      <c r="H50" s="212">
        <v>585.09500000000003</v>
      </c>
      <c r="I50" s="85"/>
      <c r="Q50" s="12"/>
      <c r="R50" s="17"/>
      <c r="S50" s="27"/>
    </row>
    <row r="51" spans="1:19" ht="12.75" customHeight="1">
      <c r="A51" s="44"/>
      <c r="B51" s="367" t="s">
        <v>50</v>
      </c>
      <c r="C51" s="367"/>
      <c r="D51" s="367"/>
      <c r="E51" s="367"/>
      <c r="F51" s="367"/>
      <c r="G51" s="50" t="s">
        <v>55</v>
      </c>
      <c r="H51" s="212">
        <v>63.835999999999999</v>
      </c>
      <c r="I51" s="85"/>
      <c r="Q51" s="12"/>
      <c r="R51" s="17"/>
      <c r="S51" s="27"/>
    </row>
    <row r="52" spans="1:19" ht="12.75" customHeight="1">
      <c r="A52" s="44"/>
      <c r="B52" s="367" t="s">
        <v>51</v>
      </c>
      <c r="C52" s="367"/>
      <c r="D52" s="367"/>
      <c r="E52" s="367"/>
      <c r="F52" s="367"/>
      <c r="G52" s="50" t="s">
        <v>55</v>
      </c>
      <c r="H52" s="212">
        <v>0</v>
      </c>
      <c r="I52" s="85"/>
      <c r="Q52" s="12"/>
      <c r="R52" s="17"/>
      <c r="S52" s="27"/>
    </row>
    <row r="53" spans="1:19" ht="12.75" customHeight="1">
      <c r="A53" s="44"/>
      <c r="B53" s="367" t="s">
        <v>52</v>
      </c>
      <c r="C53" s="367"/>
      <c r="D53" s="367"/>
      <c r="E53" s="367"/>
      <c r="F53" s="367"/>
      <c r="G53" s="50" t="s">
        <v>55</v>
      </c>
      <c r="H53" s="212">
        <v>0</v>
      </c>
      <c r="I53" s="85"/>
      <c r="Q53" s="12"/>
      <c r="R53" s="17"/>
      <c r="S53" s="27"/>
    </row>
    <row r="54" spans="1:19" ht="45.75" customHeight="1">
      <c r="A54" s="44" t="s">
        <v>82</v>
      </c>
      <c r="B54" s="368" t="s">
        <v>83</v>
      </c>
      <c r="C54" s="368"/>
      <c r="D54" s="368"/>
      <c r="E54" s="368"/>
      <c r="F54" s="368"/>
      <c r="G54" s="50" t="s">
        <v>55</v>
      </c>
      <c r="H54" s="212">
        <v>9900</v>
      </c>
      <c r="I54" s="85"/>
      <c r="Q54" s="12"/>
      <c r="R54" s="17"/>
      <c r="S54" s="27"/>
    </row>
    <row r="55" spans="1:19" s="17" customFormat="1" ht="72.75" customHeight="1" thickBot="1">
      <c r="A55" s="227" t="s">
        <v>84</v>
      </c>
      <c r="B55" s="373" t="s">
        <v>172</v>
      </c>
      <c r="C55" s="373"/>
      <c r="D55" s="373"/>
      <c r="E55" s="373"/>
      <c r="F55" s="373"/>
      <c r="G55" s="56" t="s">
        <v>99</v>
      </c>
      <c r="H55" s="213">
        <v>0</v>
      </c>
      <c r="I55" s="89"/>
      <c r="S55" s="228"/>
    </row>
  </sheetData>
  <mergeCells count="62">
    <mergeCell ref="A1:P1"/>
    <mergeCell ref="A2:P2"/>
    <mergeCell ref="A15:C17"/>
    <mergeCell ref="B33:F33"/>
    <mergeCell ref="B23:F23"/>
    <mergeCell ref="B29:F29"/>
    <mergeCell ref="B26:F26"/>
    <mergeCell ref="B25:F25"/>
    <mergeCell ref="B27:F27"/>
    <mergeCell ref="B30:F30"/>
    <mergeCell ref="A4:P4"/>
    <mergeCell ref="A6:P6"/>
    <mergeCell ref="D7:H8"/>
    <mergeCell ref="J8:N8"/>
    <mergeCell ref="O8:O9"/>
    <mergeCell ref="O16:O17"/>
    <mergeCell ref="A14:P14"/>
    <mergeCell ref="P8:P9"/>
    <mergeCell ref="J10:N10"/>
    <mergeCell ref="I16:I17"/>
    <mergeCell ref="P16:P17"/>
    <mergeCell ref="A5:P5"/>
    <mergeCell ref="I15:P15"/>
    <mergeCell ref="I8:I9"/>
    <mergeCell ref="I7:P7"/>
    <mergeCell ref="A7:C9"/>
    <mergeCell ref="A11:C11"/>
    <mergeCell ref="A10:C10"/>
    <mergeCell ref="D10:H10"/>
    <mergeCell ref="D15:H16"/>
    <mergeCell ref="A12:C12"/>
    <mergeCell ref="J16:N16"/>
    <mergeCell ref="J18:N18"/>
    <mergeCell ref="B31:F31"/>
    <mergeCell ref="A18:C18"/>
    <mergeCell ref="A20:C20"/>
    <mergeCell ref="B28:F28"/>
    <mergeCell ref="D18:H18"/>
    <mergeCell ref="A19:C19"/>
    <mergeCell ref="B32:F32"/>
    <mergeCell ref="B35:F35"/>
    <mergeCell ref="B36:F36"/>
    <mergeCell ref="B47:F47"/>
    <mergeCell ref="B34:F34"/>
    <mergeCell ref="B40:F40"/>
    <mergeCell ref="B41:F41"/>
    <mergeCell ref="B55:F55"/>
    <mergeCell ref="B42:F42"/>
    <mergeCell ref="B43:F43"/>
    <mergeCell ref="B53:F53"/>
    <mergeCell ref="B54:F54"/>
    <mergeCell ref="B45:F45"/>
    <mergeCell ref="B46:F46"/>
    <mergeCell ref="B49:F49"/>
    <mergeCell ref="B48:F48"/>
    <mergeCell ref="B50:F50"/>
    <mergeCell ref="B51:F51"/>
    <mergeCell ref="B52:F52"/>
    <mergeCell ref="B39:F39"/>
    <mergeCell ref="B37:F37"/>
    <mergeCell ref="B44:F44"/>
    <mergeCell ref="B38:F38"/>
  </mergeCells>
  <pageMargins left="0.11811023622047245" right="0.11811023622047245" top="0.35433070866141736" bottom="0.35433070866141736" header="0.31496062992125984" footer="0.31496062992125984"/>
  <pageSetup paperSize="9" scale="41" fitToHeight="2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FFFF00"/>
    <outlinePr summaryBelow="0" summaryRight="0"/>
    <pageSetUpPr fitToPage="1"/>
  </sheetPr>
  <dimension ref="A1:R28"/>
  <sheetViews>
    <sheetView zoomScale="80" zoomScaleNormal="80" workbookViewId="0">
      <selection activeCell="B11" sqref="B11"/>
    </sheetView>
  </sheetViews>
  <sheetFormatPr defaultRowHeight="12.75"/>
  <cols>
    <col min="1" max="1" width="55.7109375" style="12" customWidth="1"/>
    <col min="2" max="2" width="25.28515625" style="12" customWidth="1"/>
    <col min="3" max="3" width="23" style="12" customWidth="1"/>
    <col min="4" max="4" width="35.85546875" style="12" customWidth="1"/>
    <col min="5" max="5" width="24.42578125" style="12" customWidth="1"/>
    <col min="6" max="16384" width="9.140625" style="12"/>
  </cols>
  <sheetData>
    <row r="1" spans="1:6" s="316" customFormat="1" ht="25.5" customHeight="1">
      <c r="A1" s="403" t="s">
        <v>178</v>
      </c>
      <c r="B1" s="403"/>
      <c r="C1" s="403"/>
      <c r="D1" s="403"/>
      <c r="E1" s="403"/>
      <c r="F1" s="403"/>
    </row>
    <row r="2" spans="1:6" s="316" customFormat="1" ht="25.5" customHeight="1">
      <c r="A2" s="403" t="s">
        <v>229</v>
      </c>
      <c r="B2" s="403"/>
      <c r="C2" s="403"/>
      <c r="D2" s="403"/>
      <c r="E2" s="403"/>
      <c r="F2" s="403"/>
    </row>
    <row r="3" spans="1:6" ht="15.75">
      <c r="A3" s="28"/>
    </row>
    <row r="4" spans="1:6" s="17" customFormat="1" ht="18.75">
      <c r="A4" s="397" t="s">
        <v>41</v>
      </c>
      <c r="B4" s="397"/>
      <c r="C4" s="397"/>
      <c r="D4" s="397"/>
      <c r="E4" s="397"/>
    </row>
    <row r="5" spans="1:6" s="17" customFormat="1" ht="24.75" customHeight="1">
      <c r="A5" s="412" t="s">
        <v>42</v>
      </c>
      <c r="B5" s="412"/>
      <c r="C5" s="412"/>
      <c r="D5" s="412"/>
      <c r="E5" s="412"/>
    </row>
    <row r="6" spans="1:6">
      <c r="A6" s="5"/>
      <c r="B6" s="5"/>
      <c r="C6" s="5"/>
      <c r="D6" s="13"/>
      <c r="E6" s="13"/>
    </row>
    <row r="7" spans="1:6" ht="27" customHeight="1" thickBot="1">
      <c r="A7" s="398" t="s">
        <v>111</v>
      </c>
      <c r="B7" s="398"/>
      <c r="C7" s="398"/>
      <c r="D7" s="398"/>
      <c r="E7" s="398"/>
    </row>
    <row r="8" spans="1:6" ht="53.25" customHeight="1">
      <c r="A8" s="410" t="s">
        <v>112</v>
      </c>
      <c r="B8" s="415" t="s">
        <v>171</v>
      </c>
      <c r="C8" s="415" t="s">
        <v>87</v>
      </c>
      <c r="D8" s="415" t="s">
        <v>199</v>
      </c>
      <c r="E8" s="401" t="s">
        <v>149</v>
      </c>
    </row>
    <row r="9" spans="1:6" ht="64.5" customHeight="1">
      <c r="A9" s="411"/>
      <c r="B9" s="416"/>
      <c r="C9" s="416"/>
      <c r="D9" s="416"/>
      <c r="E9" s="387"/>
    </row>
    <row r="10" spans="1:6" s="117" customFormat="1" ht="13.5">
      <c r="A10" s="116">
        <v>1</v>
      </c>
      <c r="B10" s="114" t="s">
        <v>205</v>
      </c>
      <c r="C10" s="114">
        <v>3</v>
      </c>
      <c r="D10" s="114">
        <v>4</v>
      </c>
      <c r="E10" s="114">
        <v>5</v>
      </c>
    </row>
    <row r="11" spans="1:6" ht="69" customHeight="1">
      <c r="A11" s="105" t="s">
        <v>203</v>
      </c>
      <c r="B11" s="103">
        <f>C11+D11+E11</f>
        <v>2167.9777859999999</v>
      </c>
      <c r="C11" s="104">
        <f>'1_ЦК'!I11</f>
        <v>1965.75</v>
      </c>
      <c r="D11" s="104">
        <f>'1_ЦК'!O11</f>
        <v>3.7577859999999994</v>
      </c>
      <c r="E11" s="325">
        <v>198.47</v>
      </c>
    </row>
    <row r="12" spans="1:6" ht="78" customHeight="1" thickBot="1">
      <c r="A12" s="106" t="s">
        <v>204</v>
      </c>
      <c r="B12" s="107">
        <f>C12+D12+E12</f>
        <v>2114.5977859999998</v>
      </c>
      <c r="C12" s="108">
        <f>C11</f>
        <v>1965.75</v>
      </c>
      <c r="D12" s="108">
        <f>D11</f>
        <v>3.7577859999999994</v>
      </c>
      <c r="E12" s="326">
        <v>145.09</v>
      </c>
    </row>
    <row r="13" spans="1:6" ht="17.25" customHeight="1">
      <c r="B13" s="109"/>
      <c r="C13" s="110"/>
      <c r="D13" s="110"/>
      <c r="E13" s="111"/>
    </row>
    <row r="14" spans="1:6">
      <c r="A14" s="102" t="s">
        <v>113</v>
      </c>
    </row>
    <row r="15" spans="1:6" ht="45.75" customHeight="1">
      <c r="A15" s="413" t="s">
        <v>186</v>
      </c>
      <c r="B15" s="413"/>
      <c r="C15" s="413"/>
      <c r="D15" s="413"/>
      <c r="E15" s="413"/>
    </row>
    <row r="16" spans="1:6" ht="35.25" customHeight="1">
      <c r="A16" s="414" t="s">
        <v>114</v>
      </c>
      <c r="B16" s="414"/>
      <c r="C16" s="414"/>
      <c r="D16" s="414"/>
      <c r="E16" s="414"/>
    </row>
    <row r="17" spans="1:18" ht="50.25" customHeight="1">
      <c r="A17" s="414" t="s">
        <v>115</v>
      </c>
      <c r="B17" s="414"/>
      <c r="C17" s="414"/>
      <c r="D17" s="414"/>
      <c r="E17" s="414"/>
    </row>
    <row r="18" spans="1:18" ht="73.5" customHeight="1"/>
    <row r="19" spans="1:18" s="215" customFormat="1" ht="20.25">
      <c r="R19" s="217"/>
    </row>
    <row r="20" spans="1:18" s="217" customFormat="1" ht="23.25">
      <c r="A20" s="233"/>
      <c r="B20" s="233"/>
      <c r="C20" s="233"/>
      <c r="D20" s="233"/>
      <c r="E20" s="235"/>
      <c r="F20" s="233"/>
      <c r="G20" s="233"/>
      <c r="H20" s="233"/>
      <c r="I20" s="233"/>
      <c r="J20" s="17"/>
    </row>
    <row r="21" spans="1:18" s="17" customFormat="1" ht="18.75" customHeight="1">
      <c r="A21" s="233"/>
      <c r="B21" s="233"/>
      <c r="C21"/>
      <c r="D21"/>
      <c r="E21" s="233"/>
      <c r="F21" s="234"/>
    </row>
    <row r="22" spans="1:18" ht="18" hidden="1" customHeight="1">
      <c r="A22" s="33"/>
      <c r="B22" s="209"/>
      <c r="C22"/>
      <c r="D22"/>
      <c r="E22" s="214"/>
      <c r="F22" s="216"/>
      <c r="G22" s="216"/>
      <c r="I22" s="209"/>
      <c r="J22" s="209"/>
      <c r="R22" s="17"/>
    </row>
    <row r="23" spans="1:18" ht="15" hidden="1">
      <c r="C23"/>
      <c r="D23"/>
    </row>
    <row r="24" spans="1:18" ht="23.25" hidden="1">
      <c r="A24" s="233"/>
      <c r="B24" s="233"/>
      <c r="C24"/>
      <c r="D24"/>
      <c r="E24" s="235"/>
      <c r="F24" s="233"/>
      <c r="G24" s="233"/>
      <c r="H24" s="233"/>
      <c r="I24" s="233"/>
      <c r="J24" s="17"/>
      <c r="K24" s="17"/>
    </row>
    <row r="25" spans="1:18" ht="23.25" hidden="1">
      <c r="A25" s="233"/>
      <c r="B25" s="233"/>
      <c r="C25"/>
      <c r="D25"/>
      <c r="E25" s="233"/>
      <c r="F25" s="17"/>
    </row>
    <row r="26" spans="1:18" ht="15" hidden="1">
      <c r="C26"/>
      <c r="D26"/>
    </row>
    <row r="27" spans="1:18" ht="15" hidden="1">
      <c r="C27"/>
      <c r="D27"/>
    </row>
    <row r="28" spans="1:18" ht="15">
      <c r="C28"/>
      <c r="D28"/>
    </row>
  </sheetData>
  <mergeCells count="13">
    <mergeCell ref="A16:E16"/>
    <mergeCell ref="A17:E17"/>
    <mergeCell ref="D8:D9"/>
    <mergeCell ref="A7:E7"/>
    <mergeCell ref="C8:C9"/>
    <mergeCell ref="B8:B9"/>
    <mergeCell ref="E8:E9"/>
    <mergeCell ref="A1:F1"/>
    <mergeCell ref="A8:A9"/>
    <mergeCell ref="A4:E4"/>
    <mergeCell ref="A5:E5"/>
    <mergeCell ref="A15:E15"/>
    <mergeCell ref="A2:F2"/>
  </mergeCells>
  <pageMargins left="0.31496062992125984" right="0.31496062992125984" top="0.35433070866141736" bottom="0.35433070866141736" header="0.31496062992125984" footer="0.31496062992125984"/>
  <pageSetup paperSize="9" scale="75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DO58"/>
  <sheetViews>
    <sheetView zoomScale="80" zoomScaleNormal="80" workbookViewId="0">
      <selection activeCell="D13" sqref="D13"/>
    </sheetView>
  </sheetViews>
  <sheetFormatPr defaultRowHeight="12.75"/>
  <cols>
    <col min="1" max="1" width="9.5703125" style="17" customWidth="1"/>
    <col min="2" max="2" width="10.7109375" style="17" customWidth="1"/>
    <col min="3" max="3" width="12.5703125" style="17" customWidth="1"/>
    <col min="4" max="4" width="12.140625" style="17" customWidth="1"/>
    <col min="5" max="5" width="12.140625" style="17" hidden="1" customWidth="1"/>
    <col min="6" max="6" width="13.28515625" style="17" customWidth="1"/>
    <col min="7" max="8" width="12.140625" style="17" customWidth="1"/>
    <col min="9" max="9" width="23.85546875" style="17" customWidth="1"/>
    <col min="10" max="14" width="10.140625" style="17" customWidth="1"/>
    <col min="15" max="15" width="34" style="17" customWidth="1"/>
    <col min="16" max="16" width="23" style="17" customWidth="1"/>
    <col min="17" max="17" width="2.140625" style="17" customWidth="1"/>
    <col min="18" max="16384" width="9.140625" style="17"/>
  </cols>
  <sheetData>
    <row r="1" spans="1:119" s="318" customFormat="1" ht="24.75" customHeight="1">
      <c r="A1" s="403" t="s">
        <v>59</v>
      </c>
      <c r="B1" s="403"/>
      <c r="C1" s="403"/>
      <c r="D1" s="403"/>
      <c r="E1" s="403"/>
      <c r="F1" s="403"/>
      <c r="G1" s="403"/>
      <c r="H1" s="403"/>
      <c r="I1" s="403"/>
      <c r="J1" s="403"/>
      <c r="K1" s="403"/>
      <c r="L1" s="403"/>
      <c r="M1" s="403"/>
      <c r="N1" s="403"/>
      <c r="O1" s="403"/>
      <c r="P1" s="403"/>
      <c r="Q1" s="317"/>
      <c r="R1" s="317"/>
      <c r="S1" s="317"/>
      <c r="T1" s="317"/>
      <c r="U1" s="317"/>
      <c r="V1" s="317"/>
      <c r="W1" s="317"/>
      <c r="X1" s="317"/>
      <c r="Y1" s="317"/>
      <c r="Z1" s="317"/>
      <c r="AA1" s="317"/>
      <c r="AB1" s="317"/>
      <c r="AC1" s="317"/>
      <c r="AD1" s="317"/>
      <c r="AE1" s="317"/>
      <c r="AF1" s="317"/>
      <c r="AG1" s="317"/>
      <c r="AH1" s="317"/>
      <c r="AI1" s="317"/>
      <c r="AJ1" s="317"/>
      <c r="AK1" s="317"/>
      <c r="AL1" s="317"/>
      <c r="AM1" s="317"/>
      <c r="AN1" s="317"/>
      <c r="AO1" s="317"/>
      <c r="AP1" s="317"/>
      <c r="AQ1" s="317"/>
      <c r="AR1" s="317"/>
      <c r="AS1" s="317"/>
      <c r="AT1" s="317"/>
      <c r="AU1" s="317"/>
      <c r="AV1" s="317"/>
      <c r="AW1" s="317"/>
      <c r="AX1" s="317"/>
      <c r="AY1" s="317"/>
      <c r="AZ1" s="317"/>
      <c r="BA1" s="317"/>
      <c r="BB1" s="317"/>
      <c r="BC1" s="317"/>
      <c r="BD1" s="317"/>
      <c r="BE1" s="317"/>
      <c r="BF1" s="317"/>
      <c r="BG1" s="317"/>
      <c r="BH1" s="317"/>
      <c r="BI1" s="317"/>
      <c r="BJ1" s="317"/>
      <c r="BK1" s="317"/>
      <c r="BL1" s="317"/>
      <c r="BM1" s="317"/>
      <c r="BN1" s="317"/>
      <c r="BO1" s="317"/>
      <c r="BP1" s="317"/>
      <c r="BQ1" s="317"/>
      <c r="BR1" s="317"/>
      <c r="BS1" s="317"/>
      <c r="BT1" s="317"/>
      <c r="BU1" s="317"/>
      <c r="BV1" s="317"/>
      <c r="BW1" s="317"/>
      <c r="BX1" s="317"/>
      <c r="BY1" s="317"/>
      <c r="BZ1" s="317"/>
      <c r="CA1" s="317"/>
      <c r="CB1" s="317"/>
      <c r="CC1" s="317"/>
      <c r="CD1" s="317"/>
      <c r="CE1" s="317"/>
      <c r="CF1" s="317"/>
      <c r="CG1" s="317"/>
      <c r="CH1" s="317"/>
      <c r="CI1" s="317"/>
      <c r="CJ1" s="317"/>
      <c r="CK1" s="317"/>
      <c r="CL1" s="317"/>
      <c r="CM1" s="317"/>
      <c r="CN1" s="317"/>
      <c r="CO1" s="317"/>
      <c r="CP1" s="317"/>
      <c r="CQ1" s="317"/>
      <c r="CR1" s="317"/>
      <c r="CS1" s="317"/>
      <c r="CT1" s="317"/>
      <c r="CU1" s="317"/>
      <c r="CV1" s="317"/>
      <c r="CW1" s="317"/>
      <c r="CX1" s="317"/>
      <c r="CY1" s="317"/>
      <c r="CZ1" s="317"/>
      <c r="DA1" s="317"/>
      <c r="DB1" s="317"/>
      <c r="DC1" s="317"/>
      <c r="DD1" s="317"/>
      <c r="DE1" s="317"/>
      <c r="DF1" s="317"/>
      <c r="DG1" s="317"/>
      <c r="DH1" s="317"/>
      <c r="DI1" s="317"/>
      <c r="DJ1" s="317"/>
      <c r="DK1" s="317"/>
      <c r="DL1" s="317"/>
      <c r="DM1" s="317"/>
      <c r="DN1" s="317"/>
      <c r="DO1" s="317"/>
    </row>
    <row r="2" spans="1:119" s="318" customFormat="1" ht="24.75" customHeight="1">
      <c r="A2" s="403" t="str">
        <f>Шапка</f>
        <v>покупателям (потребителям)  - Салехардэнерго МО г. Салехард в мае 2020г.</v>
      </c>
      <c r="B2" s="403"/>
      <c r="C2" s="403"/>
      <c r="D2" s="403"/>
      <c r="E2" s="403"/>
      <c r="F2" s="403"/>
      <c r="G2" s="403"/>
      <c r="H2" s="403"/>
      <c r="I2" s="403"/>
      <c r="J2" s="403"/>
      <c r="K2" s="403"/>
      <c r="L2" s="403"/>
      <c r="M2" s="403"/>
      <c r="N2" s="403"/>
      <c r="O2" s="403"/>
      <c r="P2" s="403"/>
      <c r="Q2" s="317"/>
      <c r="R2" s="317"/>
      <c r="S2" s="317"/>
      <c r="T2" s="317"/>
      <c r="U2" s="317"/>
      <c r="V2" s="317"/>
      <c r="W2" s="317"/>
      <c r="X2" s="317"/>
      <c r="Y2" s="317"/>
      <c r="Z2" s="317"/>
      <c r="AA2" s="317"/>
      <c r="AB2" s="317"/>
      <c r="AC2" s="317"/>
      <c r="AD2" s="317"/>
      <c r="AE2" s="317"/>
      <c r="AF2" s="317"/>
      <c r="AG2" s="317"/>
      <c r="AH2" s="317"/>
      <c r="AI2" s="317"/>
      <c r="AJ2" s="317"/>
      <c r="AK2" s="317"/>
      <c r="AL2" s="317"/>
      <c r="AM2" s="317"/>
      <c r="AN2" s="317"/>
      <c r="AO2" s="317"/>
      <c r="AP2" s="317"/>
      <c r="AQ2" s="317"/>
      <c r="AR2" s="317"/>
      <c r="AS2" s="317"/>
      <c r="AT2" s="317"/>
      <c r="AU2" s="317"/>
      <c r="AV2" s="317"/>
      <c r="AW2" s="317"/>
      <c r="AX2" s="317"/>
      <c r="AY2" s="317"/>
      <c r="AZ2" s="317"/>
      <c r="BA2" s="317"/>
      <c r="BB2" s="317"/>
      <c r="BC2" s="317"/>
      <c r="BD2" s="317"/>
      <c r="BE2" s="317"/>
      <c r="BF2" s="317"/>
      <c r="BG2" s="317"/>
      <c r="BH2" s="317"/>
      <c r="BI2" s="317"/>
      <c r="BJ2" s="317"/>
      <c r="BK2" s="317"/>
      <c r="BL2" s="317"/>
      <c r="BM2" s="317"/>
      <c r="BN2" s="317"/>
      <c r="BO2" s="317"/>
      <c r="BP2" s="317"/>
      <c r="BQ2" s="317"/>
      <c r="BR2" s="317"/>
      <c r="BS2" s="317"/>
      <c r="BT2" s="317"/>
      <c r="BU2" s="317"/>
      <c r="BV2" s="317"/>
      <c r="BW2" s="317"/>
      <c r="BX2" s="317"/>
      <c r="BY2" s="317"/>
      <c r="BZ2" s="317"/>
      <c r="CA2" s="317"/>
      <c r="CB2" s="317"/>
      <c r="CC2" s="317"/>
      <c r="CD2" s="317"/>
      <c r="CE2" s="317"/>
      <c r="CF2" s="317"/>
      <c r="CG2" s="317"/>
      <c r="CH2" s="317"/>
      <c r="CI2" s="317"/>
      <c r="CJ2" s="317"/>
      <c r="CK2" s="317"/>
      <c r="CL2" s="317"/>
      <c r="CM2" s="317"/>
      <c r="CN2" s="317"/>
      <c r="CO2" s="317"/>
      <c r="CP2" s="317"/>
      <c r="CQ2" s="317"/>
      <c r="CR2" s="317"/>
      <c r="CS2" s="317"/>
      <c r="CT2" s="317"/>
      <c r="CU2" s="317"/>
      <c r="CV2" s="317"/>
      <c r="CW2" s="317"/>
      <c r="CX2" s="317"/>
      <c r="CY2" s="317"/>
      <c r="CZ2" s="317"/>
      <c r="DA2" s="317"/>
      <c r="DB2" s="317"/>
      <c r="DC2" s="317"/>
      <c r="DD2" s="317"/>
      <c r="DE2" s="317"/>
      <c r="DF2" s="317"/>
      <c r="DG2" s="317"/>
      <c r="DH2" s="317"/>
      <c r="DI2" s="317"/>
      <c r="DJ2" s="317"/>
      <c r="DK2" s="317"/>
      <c r="DL2" s="317"/>
      <c r="DM2" s="317"/>
      <c r="DN2" s="317"/>
      <c r="DO2" s="317"/>
    </row>
    <row r="3" spans="1:119" ht="15" customHeight="1">
      <c r="A3" s="11"/>
      <c r="B3" s="11"/>
      <c r="C3" s="11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  <c r="P3" s="11"/>
    </row>
    <row r="4" spans="1:119" s="18" customFormat="1" ht="18.75">
      <c r="A4" s="397" t="s">
        <v>43</v>
      </c>
      <c r="B4" s="397"/>
      <c r="C4" s="397"/>
      <c r="D4" s="397"/>
      <c r="E4" s="397"/>
      <c r="F4" s="397"/>
      <c r="G4" s="397"/>
      <c r="H4" s="397"/>
      <c r="I4" s="397"/>
      <c r="J4" s="397"/>
      <c r="K4" s="397"/>
      <c r="L4" s="397"/>
      <c r="M4" s="397"/>
      <c r="N4" s="397"/>
      <c r="O4" s="397"/>
      <c r="P4" s="397"/>
    </row>
    <row r="5" spans="1:119" s="18" customFormat="1" ht="15" customHeight="1">
      <c r="A5" s="388" t="s">
        <v>44</v>
      </c>
      <c r="B5" s="388"/>
      <c r="C5" s="388"/>
      <c r="D5" s="388"/>
      <c r="E5" s="388"/>
      <c r="F5" s="388"/>
      <c r="G5" s="388"/>
      <c r="H5" s="388"/>
      <c r="I5" s="388"/>
      <c r="J5" s="388"/>
      <c r="K5" s="388"/>
      <c r="L5" s="388"/>
      <c r="M5" s="388"/>
      <c r="N5" s="388"/>
      <c r="O5" s="388"/>
      <c r="P5" s="388"/>
    </row>
    <row r="6" spans="1:119" s="18" customFormat="1" ht="24.75" customHeight="1">
      <c r="A6" s="428" t="s">
        <v>173</v>
      </c>
      <c r="B6" s="428"/>
      <c r="C6" s="428"/>
      <c r="D6" s="428"/>
      <c r="E6" s="428"/>
      <c r="F6" s="428"/>
      <c r="G6" s="428"/>
      <c r="H6" s="428"/>
      <c r="I6" s="428"/>
      <c r="J6" s="428"/>
      <c r="K6" s="428"/>
      <c r="L6" s="428"/>
      <c r="M6" s="428"/>
      <c r="N6" s="428"/>
      <c r="O6" s="428"/>
      <c r="P6" s="428"/>
    </row>
    <row r="7" spans="1:119" ht="18" customHeight="1" thickBot="1">
      <c r="A7" s="428" t="s">
        <v>103</v>
      </c>
      <c r="B7" s="428"/>
      <c r="C7" s="428"/>
      <c r="D7" s="428"/>
      <c r="E7" s="428"/>
      <c r="F7" s="428"/>
      <c r="G7" s="428"/>
      <c r="H7" s="428"/>
      <c r="I7" s="428"/>
      <c r="J7" s="428"/>
      <c r="K7" s="428"/>
      <c r="L7" s="428"/>
      <c r="M7" s="428"/>
      <c r="N7" s="428"/>
      <c r="O7" s="428"/>
      <c r="P7" s="428"/>
    </row>
    <row r="8" spans="1:119" ht="33.75" customHeight="1">
      <c r="A8" s="419" t="s">
        <v>116</v>
      </c>
      <c r="B8" s="422" t="s">
        <v>110</v>
      </c>
      <c r="C8" s="423"/>
      <c r="D8" s="395" t="s">
        <v>171</v>
      </c>
      <c r="E8" s="395"/>
      <c r="F8" s="395"/>
      <c r="G8" s="395"/>
      <c r="H8" s="395"/>
      <c r="I8" s="389" t="s">
        <v>185</v>
      </c>
      <c r="J8" s="389"/>
      <c r="K8" s="389"/>
      <c r="L8" s="389"/>
      <c r="M8" s="389"/>
      <c r="N8" s="389"/>
      <c r="O8" s="389"/>
      <c r="P8" s="389"/>
    </row>
    <row r="9" spans="1:119" ht="42.75" customHeight="1">
      <c r="A9" s="420"/>
      <c r="B9" s="424"/>
      <c r="C9" s="425"/>
      <c r="D9" s="396"/>
      <c r="E9" s="396"/>
      <c r="F9" s="396"/>
      <c r="G9" s="396"/>
      <c r="H9" s="396"/>
      <c r="I9" s="390" t="s">
        <v>86</v>
      </c>
      <c r="J9" s="379" t="str">
        <f>'1_ЦК'!J8:N8</f>
        <v>Тарифы на услуги по передаче электрической энергии</v>
      </c>
      <c r="K9" s="379"/>
      <c r="L9" s="379"/>
      <c r="M9" s="379"/>
      <c r="N9" s="379"/>
      <c r="O9" s="400" t="s">
        <v>199</v>
      </c>
      <c r="P9" s="386" t="str">
        <f>'1_ЦК'!P8:P8</f>
        <v>Cбытовая надбавка</v>
      </c>
    </row>
    <row r="10" spans="1:119" ht="57" customHeight="1">
      <c r="A10" s="421"/>
      <c r="B10" s="426"/>
      <c r="C10" s="427"/>
      <c r="D10" s="90" t="s">
        <v>29</v>
      </c>
      <c r="E10" s="90" t="s">
        <v>30</v>
      </c>
      <c r="F10" s="90" t="s">
        <v>31</v>
      </c>
      <c r="G10" s="90" t="s">
        <v>32</v>
      </c>
      <c r="H10" s="90" t="s">
        <v>33</v>
      </c>
      <c r="I10" s="390"/>
      <c r="J10" s="90" t="s">
        <v>29</v>
      </c>
      <c r="K10" s="90" t="s">
        <v>30</v>
      </c>
      <c r="L10" s="90" t="s">
        <v>31</v>
      </c>
      <c r="M10" s="90" t="s">
        <v>32</v>
      </c>
      <c r="N10" s="90" t="s">
        <v>33</v>
      </c>
      <c r="O10" s="400"/>
      <c r="P10" s="387"/>
    </row>
    <row r="11" spans="1:119" s="94" customFormat="1" ht="12.75" customHeight="1">
      <c r="A11" s="429">
        <v>1</v>
      </c>
      <c r="B11" s="383"/>
      <c r="C11" s="383"/>
      <c r="D11" s="383" t="s">
        <v>202</v>
      </c>
      <c r="E11" s="383"/>
      <c r="F11" s="383"/>
      <c r="G11" s="383"/>
      <c r="H11" s="383"/>
      <c r="I11" s="114">
        <v>3</v>
      </c>
      <c r="J11" s="380">
        <v>4</v>
      </c>
      <c r="K11" s="380"/>
      <c r="L11" s="380"/>
      <c r="M11" s="380"/>
      <c r="N11" s="380"/>
      <c r="O11" s="115">
        <v>5</v>
      </c>
      <c r="P11" s="115">
        <v>6</v>
      </c>
      <c r="Q11" s="93"/>
      <c r="R11" s="93"/>
      <c r="S11" s="93"/>
      <c r="T11" s="93"/>
      <c r="U11" s="93"/>
      <c r="V11" s="93"/>
      <c r="W11" s="93"/>
      <c r="X11" s="93"/>
      <c r="Y11" s="93"/>
      <c r="Z11" s="93"/>
      <c r="AA11" s="93"/>
      <c r="AB11" s="93"/>
      <c r="AC11" s="93"/>
      <c r="AD11" s="93"/>
      <c r="AE11" s="93"/>
      <c r="AF11" s="93"/>
      <c r="AG11" s="93"/>
      <c r="AH11" s="93"/>
      <c r="AI11" s="93"/>
      <c r="AJ11" s="93"/>
      <c r="AK11" s="93"/>
      <c r="AL11" s="93"/>
      <c r="AM11" s="93"/>
      <c r="AN11" s="93"/>
      <c r="AO11" s="93"/>
      <c r="AP11" s="93"/>
      <c r="AQ11" s="93"/>
      <c r="AR11" s="93"/>
      <c r="AS11" s="93"/>
      <c r="AT11" s="93"/>
      <c r="AU11" s="93"/>
      <c r="AV11" s="93"/>
      <c r="AW11" s="93"/>
      <c r="AX11" s="93"/>
      <c r="AY11" s="93"/>
      <c r="AZ11" s="93"/>
      <c r="BA11" s="93"/>
      <c r="BB11" s="93"/>
      <c r="BC11" s="93"/>
      <c r="BD11" s="93"/>
      <c r="BE11" s="93"/>
      <c r="BF11" s="93"/>
      <c r="BG11" s="93"/>
      <c r="BH11" s="93"/>
      <c r="BI11" s="93"/>
      <c r="BJ11" s="93"/>
      <c r="BK11" s="93"/>
      <c r="BL11" s="93"/>
      <c r="BM11" s="93"/>
      <c r="BN11" s="93"/>
      <c r="BO11" s="93"/>
      <c r="BP11" s="93"/>
      <c r="BQ11" s="93"/>
      <c r="BR11" s="93"/>
      <c r="BS11" s="93"/>
      <c r="BT11" s="93"/>
      <c r="BU11" s="93"/>
      <c r="BV11" s="93"/>
      <c r="BW11" s="93"/>
      <c r="BX11" s="93"/>
      <c r="BY11" s="93"/>
      <c r="BZ11" s="93"/>
      <c r="CA11" s="93"/>
      <c r="CB11" s="93"/>
      <c r="CC11" s="93"/>
      <c r="CD11" s="93"/>
      <c r="CE11" s="93"/>
      <c r="CF11" s="93"/>
      <c r="CG11" s="93"/>
      <c r="CH11" s="93"/>
      <c r="CI11" s="93"/>
      <c r="CJ11" s="93"/>
      <c r="CK11" s="93"/>
      <c r="CL11" s="93"/>
      <c r="CM11" s="93"/>
      <c r="CN11" s="93"/>
      <c r="CO11" s="93"/>
      <c r="CP11" s="93"/>
      <c r="CQ11" s="93"/>
      <c r="CR11" s="93"/>
      <c r="CS11" s="93"/>
      <c r="CT11" s="93"/>
      <c r="CU11" s="93"/>
      <c r="CV11" s="93"/>
      <c r="CW11" s="93"/>
      <c r="CX11" s="93"/>
      <c r="CY11" s="93"/>
      <c r="CZ11" s="93"/>
      <c r="DA11" s="93"/>
      <c r="DB11" s="93"/>
      <c r="DC11" s="93"/>
      <c r="DD11" s="93"/>
      <c r="DE11" s="93"/>
      <c r="DF11" s="93"/>
      <c r="DG11" s="93"/>
      <c r="DH11" s="93"/>
      <c r="DI11" s="93"/>
      <c r="DJ11" s="93"/>
      <c r="DK11" s="93"/>
      <c r="DL11" s="93"/>
      <c r="DM11" s="93"/>
      <c r="DN11" s="93"/>
      <c r="DO11" s="93"/>
    </row>
    <row r="12" spans="1:119" s="121" customFormat="1">
      <c r="A12" s="364" t="s">
        <v>38</v>
      </c>
      <c r="B12" s="418" t="s">
        <v>201</v>
      </c>
      <c r="C12" s="418"/>
      <c r="D12" s="118">
        <f>$I12+$J12+$O12+P12</f>
        <v>2857.357786</v>
      </c>
      <c r="E12" s="118" t="e">
        <f>$I12+$K12+$O12+#REF!</f>
        <v>#REF!</v>
      </c>
      <c r="F12" s="118">
        <f>$I12+$L12+$O12+P12</f>
        <v>3752.0877860000005</v>
      </c>
      <c r="G12" s="118">
        <f>$I12+$M12+$O12+P12</f>
        <v>3917.1377860000007</v>
      </c>
      <c r="H12" s="118">
        <f>$I12+$N12+$O12+P12</f>
        <v>4053.0077859999997</v>
      </c>
      <c r="I12" s="122">
        <v>965.03</v>
      </c>
      <c r="J12" s="119">
        <v>1412.7099999999998</v>
      </c>
      <c r="K12" s="119">
        <v>0</v>
      </c>
      <c r="L12" s="119">
        <v>2307.44</v>
      </c>
      <c r="M12" s="119">
        <v>2472.4900000000002</v>
      </c>
      <c r="N12" s="119">
        <v>2608.3599999999997</v>
      </c>
      <c r="O12" s="119">
        <v>3.7577859999999994</v>
      </c>
      <c r="P12" s="327">
        <v>475.86</v>
      </c>
      <c r="Q12" s="17"/>
      <c r="R12" s="17"/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7"/>
      <c r="AD12" s="17"/>
      <c r="AE12" s="17"/>
      <c r="AF12" s="17"/>
      <c r="AG12" s="17"/>
      <c r="AH12" s="17"/>
      <c r="AI12" s="17"/>
      <c r="AJ12" s="17"/>
      <c r="AK12" s="17"/>
      <c r="AL12" s="17"/>
      <c r="AM12" s="17"/>
      <c r="AN12" s="17"/>
      <c r="AO12" s="17"/>
      <c r="AP12" s="17"/>
      <c r="AQ12" s="17"/>
      <c r="AR12" s="17"/>
      <c r="AS12" s="17"/>
      <c r="AT12" s="17"/>
      <c r="AU12" s="17"/>
      <c r="AV12" s="17"/>
      <c r="AW12" s="17"/>
      <c r="AX12" s="17"/>
      <c r="AY12" s="17"/>
      <c r="AZ12" s="17"/>
      <c r="BA12" s="17"/>
      <c r="BB12" s="17"/>
      <c r="BC12" s="17"/>
      <c r="BD12" s="17"/>
      <c r="BE12" s="17"/>
      <c r="BF12" s="17"/>
      <c r="BG12" s="17"/>
      <c r="BH12" s="17"/>
      <c r="BI12" s="17"/>
      <c r="BJ12" s="17"/>
      <c r="BK12" s="17"/>
      <c r="BL12" s="17"/>
      <c r="BM12" s="17"/>
      <c r="BN12" s="17"/>
      <c r="BO12" s="17"/>
      <c r="BP12" s="17"/>
      <c r="BQ12" s="17"/>
      <c r="BR12" s="17"/>
      <c r="BS12" s="17"/>
      <c r="BT12" s="17"/>
      <c r="BU12" s="17"/>
      <c r="BV12" s="17"/>
      <c r="BW12" s="17"/>
      <c r="BX12" s="17"/>
      <c r="BY12" s="17"/>
      <c r="BZ12" s="17"/>
      <c r="CA12" s="17"/>
      <c r="CB12" s="17"/>
      <c r="CC12" s="17"/>
      <c r="CD12" s="17"/>
      <c r="CE12" s="17"/>
      <c r="CF12" s="17"/>
      <c r="CG12" s="17"/>
      <c r="CH12" s="17"/>
      <c r="CI12" s="17"/>
      <c r="CJ12" s="17"/>
      <c r="CK12" s="17"/>
      <c r="CL12" s="17"/>
      <c r="CM12" s="17"/>
      <c r="CN12" s="17"/>
      <c r="CO12" s="17"/>
      <c r="CP12" s="17"/>
      <c r="CQ12" s="17"/>
      <c r="CR12" s="17"/>
      <c r="CS12" s="17"/>
      <c r="CT12" s="17"/>
      <c r="CU12" s="17"/>
      <c r="CV12" s="17"/>
      <c r="CW12" s="17"/>
      <c r="CX12" s="17"/>
      <c r="CY12" s="17"/>
      <c r="CZ12" s="17"/>
      <c r="DA12" s="17"/>
      <c r="DB12" s="17"/>
      <c r="DC12" s="17"/>
      <c r="DD12" s="17"/>
      <c r="DE12" s="17"/>
      <c r="DF12" s="17"/>
      <c r="DG12" s="17"/>
      <c r="DH12" s="17"/>
      <c r="DI12" s="17"/>
      <c r="DJ12" s="17"/>
      <c r="DK12" s="17"/>
      <c r="DL12" s="17"/>
      <c r="DM12" s="17"/>
      <c r="DN12" s="17"/>
      <c r="DO12" s="17"/>
    </row>
    <row r="13" spans="1:119">
      <c r="A13" s="363" t="s">
        <v>39</v>
      </c>
      <c r="B13" s="417" t="s">
        <v>201</v>
      </c>
      <c r="C13" s="417"/>
      <c r="D13" s="329">
        <f>$I13+$J13+$O13+P13</f>
        <v>3933.147786</v>
      </c>
      <c r="E13" s="329" t="e">
        <f>$I13+$K13+$O13+#REF!</f>
        <v>#REF!</v>
      </c>
      <c r="F13" s="329">
        <f>$I13+$L13+$O13+P13</f>
        <v>4827.877786</v>
      </c>
      <c r="G13" s="329">
        <f>$I13+$M13+$O13+P13</f>
        <v>4992.9277860000002</v>
      </c>
      <c r="H13" s="329">
        <f>$I13+$N13+$O13+P13</f>
        <v>5128.7977860000001</v>
      </c>
      <c r="I13" s="36">
        <v>2040.8200000000002</v>
      </c>
      <c r="J13" s="101">
        <v>1412.7099999999998</v>
      </c>
      <c r="K13" s="101">
        <v>0</v>
      </c>
      <c r="L13" s="101">
        <v>2307.44</v>
      </c>
      <c r="M13" s="101">
        <v>2472.4900000000002</v>
      </c>
      <c r="N13" s="101">
        <v>2608.3599999999997</v>
      </c>
      <c r="O13" s="101">
        <v>3.7577859999999994</v>
      </c>
      <c r="P13" s="328">
        <v>475.86</v>
      </c>
    </row>
    <row r="14" spans="1:119" s="121" customFormat="1" ht="14.25" customHeight="1">
      <c r="A14" s="364" t="s">
        <v>40</v>
      </c>
      <c r="B14" s="418" t="s">
        <v>201</v>
      </c>
      <c r="C14" s="418"/>
      <c r="D14" s="118">
        <f>$I14+$J14+$O14+P14</f>
        <v>11156.887785999999</v>
      </c>
      <c r="E14" s="118" t="e">
        <f>$I14+$K14+$O14+#REF!</f>
        <v>#REF!</v>
      </c>
      <c r="F14" s="118">
        <f>$I14+$L14+$O14+P14</f>
        <v>12051.617786000001</v>
      </c>
      <c r="G14" s="118">
        <f>$I14+$M14+$O14+P14</f>
        <v>12216.667786</v>
      </c>
      <c r="H14" s="118">
        <f>$I14+$N14+$O14+P14</f>
        <v>12352.537785999999</v>
      </c>
      <c r="I14" s="122">
        <v>9264.56</v>
      </c>
      <c r="J14" s="119">
        <v>1412.7099999999998</v>
      </c>
      <c r="K14" s="119">
        <v>0</v>
      </c>
      <c r="L14" s="119">
        <v>2307.44</v>
      </c>
      <c r="M14" s="119">
        <v>2472.4900000000002</v>
      </c>
      <c r="N14" s="119">
        <v>2608.3599999999997</v>
      </c>
      <c r="O14" s="119">
        <v>3.7577859999999994</v>
      </c>
      <c r="P14" s="327">
        <v>475.86</v>
      </c>
      <c r="Q14" s="17"/>
      <c r="R14" s="17"/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17"/>
      <c r="AD14" s="17"/>
      <c r="AE14" s="17"/>
      <c r="AF14" s="17"/>
      <c r="AG14" s="17"/>
      <c r="AH14" s="17"/>
      <c r="AI14" s="17"/>
      <c r="AJ14" s="17"/>
      <c r="AK14" s="17"/>
      <c r="AL14" s="17"/>
      <c r="AM14" s="17"/>
      <c r="AN14" s="17"/>
      <c r="AO14" s="17"/>
      <c r="AP14" s="17"/>
      <c r="AQ14" s="17"/>
      <c r="AR14" s="17"/>
      <c r="AS14" s="17"/>
      <c r="AT14" s="17"/>
      <c r="AU14" s="17"/>
      <c r="AV14" s="17"/>
      <c r="AW14" s="17"/>
      <c r="AX14" s="17"/>
      <c r="AY14" s="17"/>
      <c r="AZ14" s="17"/>
      <c r="BA14" s="17"/>
      <c r="BB14" s="17"/>
      <c r="BC14" s="17"/>
      <c r="BD14" s="17"/>
      <c r="BE14" s="17"/>
      <c r="BF14" s="17"/>
      <c r="BG14" s="17"/>
      <c r="BH14" s="17"/>
      <c r="BI14" s="17"/>
      <c r="BJ14" s="17"/>
      <c r="BK14" s="17"/>
      <c r="BL14" s="17"/>
      <c r="BM14" s="17"/>
      <c r="BN14" s="17"/>
      <c r="BO14" s="17"/>
      <c r="BP14" s="17"/>
      <c r="BQ14" s="17"/>
      <c r="BR14" s="17"/>
      <c r="BS14" s="17"/>
      <c r="BT14" s="17"/>
      <c r="BU14" s="17"/>
      <c r="BV14" s="17"/>
      <c r="BW14" s="17"/>
      <c r="BX14" s="17"/>
      <c r="BY14" s="17"/>
      <c r="BZ14" s="17"/>
      <c r="CA14" s="17"/>
      <c r="CB14" s="17"/>
      <c r="CC14" s="17"/>
      <c r="CD14" s="17"/>
      <c r="CE14" s="17"/>
      <c r="CF14" s="17"/>
      <c r="CG14" s="17"/>
      <c r="CH14" s="17"/>
      <c r="CI14" s="17"/>
      <c r="CJ14" s="17"/>
      <c r="CK14" s="17"/>
      <c r="CL14" s="17"/>
      <c r="CM14" s="17"/>
      <c r="CN14" s="17"/>
      <c r="CO14" s="17"/>
      <c r="CP14" s="17"/>
      <c r="CQ14" s="17"/>
      <c r="CR14" s="17"/>
      <c r="CS14" s="17"/>
      <c r="CT14" s="17"/>
      <c r="CU14" s="17"/>
      <c r="CV14" s="17"/>
      <c r="CW14" s="17"/>
      <c r="CX14" s="17"/>
      <c r="CY14" s="17"/>
      <c r="CZ14" s="17"/>
      <c r="DA14" s="17"/>
      <c r="DB14" s="17"/>
      <c r="DC14" s="17"/>
      <c r="DD14" s="17"/>
      <c r="DE14" s="17"/>
      <c r="DF14" s="17"/>
      <c r="DG14" s="17"/>
      <c r="DH14" s="17"/>
      <c r="DI14" s="17"/>
      <c r="DJ14" s="17"/>
      <c r="DK14" s="17"/>
      <c r="DL14" s="17"/>
      <c r="DM14" s="17"/>
      <c r="DN14" s="17"/>
      <c r="DO14" s="17"/>
    </row>
    <row r="15" spans="1:119" s="112" customFormat="1">
      <c r="A15" s="203"/>
      <c r="B15" s="203"/>
      <c r="C15" s="203"/>
      <c r="D15" s="204"/>
      <c r="E15" s="204"/>
      <c r="F15" s="204"/>
      <c r="G15" s="204"/>
      <c r="H15" s="204"/>
      <c r="I15" s="205"/>
      <c r="J15" s="206"/>
      <c r="K15" s="206"/>
      <c r="L15" s="206"/>
      <c r="M15" s="206"/>
      <c r="N15" s="206"/>
      <c r="O15" s="205"/>
      <c r="P15" s="205"/>
      <c r="S15" s="113"/>
    </row>
    <row r="16" spans="1:119" s="112" customFormat="1">
      <c r="A16" s="203"/>
      <c r="B16" s="203"/>
      <c r="C16" s="203"/>
      <c r="D16" s="204"/>
      <c r="E16" s="204"/>
      <c r="F16" s="204"/>
      <c r="G16" s="204"/>
      <c r="H16" s="204"/>
      <c r="I16" s="205"/>
      <c r="J16" s="206"/>
      <c r="K16" s="206"/>
      <c r="L16" s="206"/>
      <c r="M16" s="206"/>
      <c r="N16" s="206"/>
      <c r="O16" s="205"/>
      <c r="P16" s="205"/>
      <c r="S16" s="113"/>
    </row>
    <row r="17" spans="1:119" s="112" customFormat="1">
      <c r="A17" s="203"/>
      <c r="B17" s="203"/>
      <c r="C17" s="203"/>
      <c r="D17" s="204"/>
      <c r="E17" s="204"/>
      <c r="F17" s="204"/>
      <c r="G17" s="204"/>
      <c r="H17" s="204"/>
      <c r="I17" s="205"/>
      <c r="J17" s="206"/>
      <c r="K17" s="206"/>
      <c r="L17" s="206"/>
      <c r="M17" s="206"/>
      <c r="N17" s="206"/>
      <c r="O17" s="205"/>
      <c r="P17" s="205"/>
      <c r="S17" s="113"/>
    </row>
    <row r="18" spans="1:119">
      <c r="A18" s="6"/>
      <c r="B18" s="6"/>
      <c r="C18" s="6"/>
      <c r="D18" s="19"/>
      <c r="E18" s="19"/>
      <c r="F18" s="19"/>
      <c r="G18" s="19"/>
      <c r="H18" s="19"/>
      <c r="I18" s="20"/>
      <c r="J18" s="21"/>
      <c r="L18" s="21"/>
      <c r="M18" s="21"/>
      <c r="N18" s="21"/>
      <c r="O18" s="6"/>
      <c r="P18" s="6"/>
    </row>
    <row r="19" spans="1:119" ht="18.75" customHeight="1" thickBot="1">
      <c r="A19" s="428" t="s">
        <v>104</v>
      </c>
      <c r="B19" s="428"/>
      <c r="C19" s="428"/>
      <c r="D19" s="428"/>
      <c r="E19" s="428"/>
      <c r="F19" s="428"/>
      <c r="G19" s="428"/>
      <c r="H19" s="428"/>
      <c r="I19" s="428"/>
      <c r="J19" s="428"/>
      <c r="K19" s="428"/>
      <c r="L19" s="428"/>
      <c r="M19" s="428"/>
      <c r="N19" s="428"/>
      <c r="O19" s="428"/>
      <c r="P19" s="428"/>
    </row>
    <row r="20" spans="1:119" ht="33.75" customHeight="1">
      <c r="A20" s="419" t="s">
        <v>116</v>
      </c>
      <c r="B20" s="422" t="s">
        <v>110</v>
      </c>
      <c r="C20" s="423"/>
      <c r="D20" s="395" t="s">
        <v>171</v>
      </c>
      <c r="E20" s="395"/>
      <c r="F20" s="395"/>
      <c r="G20" s="395"/>
      <c r="H20" s="395"/>
      <c r="I20" s="389" t="s">
        <v>185</v>
      </c>
      <c r="J20" s="389"/>
      <c r="K20" s="389"/>
      <c r="L20" s="389"/>
      <c r="M20" s="389"/>
      <c r="N20" s="389"/>
      <c r="O20" s="389"/>
      <c r="P20" s="389"/>
    </row>
    <row r="21" spans="1:119" ht="42.75" customHeight="1">
      <c r="A21" s="420"/>
      <c r="B21" s="424"/>
      <c r="C21" s="425"/>
      <c r="D21" s="396"/>
      <c r="E21" s="396"/>
      <c r="F21" s="396"/>
      <c r="G21" s="396"/>
      <c r="H21" s="396"/>
      <c r="I21" s="390" t="s">
        <v>86</v>
      </c>
      <c r="J21" s="379" t="str">
        <f>J9</f>
        <v>Тарифы на услуги по передаче электрической энергии</v>
      </c>
      <c r="K21" s="379"/>
      <c r="L21" s="379"/>
      <c r="M21" s="379"/>
      <c r="N21" s="379"/>
      <c r="O21" s="400" t="s">
        <v>199</v>
      </c>
      <c r="P21" s="386" t="str">
        <f>P9</f>
        <v>Cбытовая надбавка</v>
      </c>
    </row>
    <row r="22" spans="1:119" ht="57.75" customHeight="1">
      <c r="A22" s="421"/>
      <c r="B22" s="426"/>
      <c r="C22" s="427"/>
      <c r="D22" s="90" t="s">
        <v>29</v>
      </c>
      <c r="E22" s="90" t="s">
        <v>30</v>
      </c>
      <c r="F22" s="90" t="s">
        <v>31</v>
      </c>
      <c r="G22" s="90" t="s">
        <v>32</v>
      </c>
      <c r="H22" s="90" t="s">
        <v>33</v>
      </c>
      <c r="I22" s="390"/>
      <c r="J22" s="90" t="s">
        <v>29</v>
      </c>
      <c r="K22" s="90" t="s">
        <v>30</v>
      </c>
      <c r="L22" s="90" t="s">
        <v>31</v>
      </c>
      <c r="M22" s="90" t="s">
        <v>32</v>
      </c>
      <c r="N22" s="90" t="s">
        <v>33</v>
      </c>
      <c r="O22" s="400"/>
      <c r="P22" s="387"/>
    </row>
    <row r="23" spans="1:119" s="94" customFormat="1" ht="10.5" customHeight="1">
      <c r="A23" s="429">
        <v>1</v>
      </c>
      <c r="B23" s="383"/>
      <c r="C23" s="383"/>
      <c r="D23" s="383" t="s">
        <v>202</v>
      </c>
      <c r="E23" s="383"/>
      <c r="F23" s="383"/>
      <c r="G23" s="383"/>
      <c r="H23" s="383"/>
      <c r="I23" s="114">
        <v>3</v>
      </c>
      <c r="J23" s="380">
        <v>4</v>
      </c>
      <c r="K23" s="380"/>
      <c r="L23" s="380"/>
      <c r="M23" s="380"/>
      <c r="N23" s="380"/>
      <c r="O23" s="115">
        <v>5</v>
      </c>
      <c r="P23" s="115">
        <v>6</v>
      </c>
      <c r="Q23" s="93"/>
      <c r="R23" s="93"/>
      <c r="S23" s="93"/>
      <c r="T23" s="93"/>
      <c r="U23" s="93"/>
      <c r="V23" s="93"/>
      <c r="W23" s="93"/>
      <c r="X23" s="93"/>
      <c r="Y23" s="93"/>
      <c r="Z23" s="93"/>
      <c r="AA23" s="93"/>
      <c r="AB23" s="93"/>
      <c r="AC23" s="93"/>
      <c r="AD23" s="93"/>
      <c r="AE23" s="93"/>
      <c r="AF23" s="93"/>
      <c r="AG23" s="93"/>
      <c r="AH23" s="93"/>
      <c r="AI23" s="93"/>
      <c r="AJ23" s="93"/>
      <c r="AK23" s="93"/>
      <c r="AL23" s="93"/>
      <c r="AM23" s="93"/>
      <c r="AN23" s="93"/>
      <c r="AO23" s="93"/>
      <c r="AP23" s="93"/>
      <c r="AQ23" s="93"/>
      <c r="AR23" s="93"/>
      <c r="AS23" s="93"/>
      <c r="AT23" s="93"/>
      <c r="AU23" s="93"/>
      <c r="AV23" s="93"/>
      <c r="AW23" s="93"/>
      <c r="AX23" s="93"/>
      <c r="AY23" s="93"/>
      <c r="AZ23" s="93"/>
      <c r="BA23" s="93"/>
      <c r="BB23" s="93"/>
      <c r="BC23" s="93"/>
      <c r="BD23" s="93"/>
      <c r="BE23" s="93"/>
      <c r="BF23" s="93"/>
      <c r="BG23" s="93"/>
      <c r="BH23" s="93"/>
      <c r="BI23" s="93"/>
      <c r="BJ23" s="93"/>
      <c r="BK23" s="93"/>
      <c r="BL23" s="93"/>
      <c r="BM23" s="93"/>
      <c r="BN23" s="93"/>
      <c r="BO23" s="93"/>
      <c r="BP23" s="93"/>
      <c r="BQ23" s="93"/>
      <c r="BR23" s="93"/>
      <c r="BS23" s="93"/>
      <c r="BT23" s="93"/>
      <c r="BU23" s="93"/>
      <c r="BV23" s="93"/>
      <c r="BW23" s="93"/>
      <c r="BX23" s="93"/>
      <c r="BY23" s="93"/>
      <c r="BZ23" s="93"/>
      <c r="CA23" s="93"/>
      <c r="CB23" s="93"/>
      <c r="CC23" s="93"/>
      <c r="CD23" s="93"/>
      <c r="CE23" s="93"/>
      <c r="CF23" s="93"/>
      <c r="CG23" s="93"/>
      <c r="CH23" s="93"/>
      <c r="CI23" s="93"/>
      <c r="CJ23" s="93"/>
      <c r="CK23" s="93"/>
      <c r="CL23" s="93"/>
      <c r="CM23" s="93"/>
      <c r="CN23" s="93"/>
      <c r="CO23" s="93"/>
      <c r="CP23" s="93"/>
      <c r="CQ23" s="93"/>
      <c r="CR23" s="93"/>
      <c r="CS23" s="93"/>
      <c r="CT23" s="93"/>
      <c r="CU23" s="93"/>
      <c r="CV23" s="93"/>
      <c r="CW23" s="93"/>
      <c r="CX23" s="93"/>
      <c r="CY23" s="93"/>
      <c r="CZ23" s="93"/>
      <c r="DA23" s="93"/>
      <c r="DB23" s="93"/>
      <c r="DC23" s="93"/>
      <c r="DD23" s="93"/>
      <c r="DE23" s="93"/>
      <c r="DF23" s="93"/>
      <c r="DG23" s="93"/>
      <c r="DH23" s="93"/>
      <c r="DI23" s="93"/>
      <c r="DJ23" s="93"/>
      <c r="DK23" s="93"/>
      <c r="DL23" s="93"/>
      <c r="DM23" s="93"/>
      <c r="DN23" s="93"/>
      <c r="DO23" s="93"/>
    </row>
    <row r="24" spans="1:119">
      <c r="A24" s="364" t="s">
        <v>38</v>
      </c>
      <c r="B24" s="418" t="s">
        <v>201</v>
      </c>
      <c r="C24" s="418"/>
      <c r="D24" s="118">
        <f>$I24+$J24+$O24+P24</f>
        <v>1444.647786</v>
      </c>
      <c r="E24" s="118" t="e">
        <f>$I24+$K24+$O24+#REF!</f>
        <v>#REF!</v>
      </c>
      <c r="F24" s="118">
        <f>$I24+$L24+$O24+P24</f>
        <v>1444.647786</v>
      </c>
      <c r="G24" s="118">
        <f>$I24+$M24+$O24+P24</f>
        <v>1444.647786</v>
      </c>
      <c r="H24" s="118">
        <f>$I24+$N24+$O24+P24</f>
        <v>1444.647786</v>
      </c>
      <c r="I24" s="124">
        <v>965.03</v>
      </c>
      <c r="J24" s="120"/>
      <c r="K24" s="120"/>
      <c r="L24" s="120"/>
      <c r="M24" s="120"/>
      <c r="N24" s="120"/>
      <c r="O24" s="125">
        <v>3.7577859999999994</v>
      </c>
      <c r="P24" s="327">
        <v>475.86</v>
      </c>
    </row>
    <row r="25" spans="1:119">
      <c r="A25" s="363" t="s">
        <v>39</v>
      </c>
      <c r="B25" s="430" t="s">
        <v>201</v>
      </c>
      <c r="C25" s="430"/>
      <c r="D25" s="329">
        <f>$I25+$J25+$O25+P25</f>
        <v>2520.437786</v>
      </c>
      <c r="E25" s="329" t="e">
        <f>$I25+$K25+$O25+#REF!</f>
        <v>#REF!</v>
      </c>
      <c r="F25" s="329">
        <f>$I25+$L25+$O25+P25</f>
        <v>2520.437786</v>
      </c>
      <c r="G25" s="329">
        <f>$I25+$M25+$O25+P25</f>
        <v>2520.437786</v>
      </c>
      <c r="H25" s="329">
        <f>$I25+$N25+$O25+P25</f>
        <v>2520.437786</v>
      </c>
      <c r="I25" s="330">
        <v>2040.8200000000002</v>
      </c>
      <c r="J25" s="321"/>
      <c r="K25" s="321"/>
      <c r="L25" s="321"/>
      <c r="M25" s="321"/>
      <c r="N25" s="321"/>
      <c r="O25" s="123">
        <v>3.7577859999999994</v>
      </c>
      <c r="P25" s="328">
        <v>475.86</v>
      </c>
    </row>
    <row r="26" spans="1:119">
      <c r="A26" s="364" t="s">
        <v>40</v>
      </c>
      <c r="B26" s="418" t="s">
        <v>201</v>
      </c>
      <c r="C26" s="418"/>
      <c r="D26" s="118">
        <f>$I26+$J26+$O26+P26</f>
        <v>9744.1777860000002</v>
      </c>
      <c r="E26" s="118" t="e">
        <f>$I26+$K26+$O26+#REF!</f>
        <v>#REF!</v>
      </c>
      <c r="F26" s="118">
        <f>$I26+$L26+$O26+P26</f>
        <v>9744.1777860000002</v>
      </c>
      <c r="G26" s="118">
        <f>$I26+$M26+$O26+P26</f>
        <v>9744.1777860000002</v>
      </c>
      <c r="H26" s="118">
        <f>$I26+$N26+$O26+P26</f>
        <v>9744.1777860000002</v>
      </c>
      <c r="I26" s="124">
        <v>9264.56</v>
      </c>
      <c r="J26" s="120"/>
      <c r="K26" s="120"/>
      <c r="L26" s="120"/>
      <c r="M26" s="120"/>
      <c r="N26" s="120"/>
      <c r="O26" s="125">
        <v>3.7577859999999994</v>
      </c>
      <c r="P26" s="327">
        <v>475.86</v>
      </c>
    </row>
    <row r="27" spans="1:119" s="112" customFormat="1">
      <c r="A27" s="203"/>
      <c r="B27" s="203"/>
      <c r="C27" s="203"/>
      <c r="D27" s="207"/>
      <c r="E27" s="207"/>
      <c r="F27" s="207"/>
      <c r="G27" s="207"/>
      <c r="H27" s="207"/>
      <c r="I27" s="205"/>
      <c r="J27" s="208"/>
      <c r="K27" s="206"/>
      <c r="L27" s="208"/>
      <c r="M27" s="208"/>
      <c r="N27" s="208"/>
      <c r="O27" s="205"/>
      <c r="P27" s="205"/>
      <c r="S27" s="113"/>
    </row>
    <row r="28" spans="1:119" s="112" customFormat="1">
      <c r="A28" s="203"/>
      <c r="B28" s="203"/>
      <c r="C28" s="203"/>
      <c r="D28" s="207"/>
      <c r="E28" s="207"/>
      <c r="F28" s="207"/>
      <c r="G28" s="207"/>
      <c r="H28" s="207"/>
      <c r="I28" s="205"/>
      <c r="J28" s="208"/>
      <c r="K28" s="206"/>
      <c r="L28" s="208"/>
      <c r="M28" s="208"/>
      <c r="N28" s="208"/>
      <c r="O28" s="205"/>
      <c r="P28" s="205"/>
      <c r="S28" s="113"/>
    </row>
    <row r="29" spans="1:119" s="112" customFormat="1">
      <c r="A29" s="203"/>
      <c r="B29" s="203"/>
      <c r="C29" s="203"/>
      <c r="D29" s="207"/>
      <c r="E29" s="207"/>
      <c r="F29" s="207"/>
      <c r="G29" s="207"/>
      <c r="H29" s="207"/>
      <c r="I29" s="205"/>
      <c r="J29" s="208"/>
      <c r="K29" s="206"/>
      <c r="L29" s="208"/>
      <c r="M29" s="208"/>
      <c r="N29" s="208"/>
      <c r="O29" s="205"/>
      <c r="P29" s="205"/>
      <c r="S29" s="113"/>
    </row>
    <row r="30" spans="1:119">
      <c r="A30" s="6"/>
      <c r="B30" s="6"/>
      <c r="C30" s="6"/>
      <c r="D30" s="19"/>
      <c r="E30" s="19"/>
      <c r="F30" s="19"/>
      <c r="G30" s="19"/>
      <c r="H30" s="19"/>
      <c r="I30" s="22"/>
      <c r="J30" s="21"/>
      <c r="L30" s="21"/>
      <c r="M30" s="21"/>
      <c r="N30" s="21"/>
      <c r="O30" s="6"/>
      <c r="P30" s="6"/>
    </row>
    <row r="31" spans="1:119" ht="21.75" customHeight="1">
      <c r="A31" s="428" t="s">
        <v>194</v>
      </c>
      <c r="B31" s="428"/>
      <c r="C31" s="428"/>
      <c r="D31" s="428"/>
      <c r="E31" s="428"/>
      <c r="F31" s="428"/>
      <c r="G31" s="428"/>
      <c r="H31" s="428"/>
      <c r="I31" s="428"/>
      <c r="J31" s="428"/>
      <c r="K31" s="428"/>
      <c r="L31" s="428"/>
      <c r="M31" s="428"/>
      <c r="N31" s="428"/>
      <c r="O31" s="428"/>
      <c r="P31" s="428"/>
    </row>
    <row r="32" spans="1:119" ht="20.25" customHeight="1" thickBot="1">
      <c r="A32" s="428" t="s">
        <v>105</v>
      </c>
      <c r="B32" s="428"/>
      <c r="C32" s="428"/>
      <c r="D32" s="428"/>
      <c r="E32" s="428"/>
      <c r="F32" s="428"/>
      <c r="G32" s="428"/>
      <c r="H32" s="428"/>
      <c r="I32" s="428"/>
      <c r="J32" s="428"/>
      <c r="K32" s="428"/>
      <c r="L32" s="428"/>
      <c r="M32" s="428"/>
      <c r="N32" s="428"/>
      <c r="O32" s="428"/>
      <c r="P32" s="428"/>
    </row>
    <row r="33" spans="1:119" ht="34.5" customHeight="1">
      <c r="A33" s="419" t="s">
        <v>116</v>
      </c>
      <c r="B33" s="422" t="s">
        <v>110</v>
      </c>
      <c r="C33" s="423"/>
      <c r="D33" s="395" t="s">
        <v>171</v>
      </c>
      <c r="E33" s="395"/>
      <c r="F33" s="395"/>
      <c r="G33" s="395"/>
      <c r="H33" s="395"/>
      <c r="I33" s="389" t="s">
        <v>185</v>
      </c>
      <c r="J33" s="389"/>
      <c r="K33" s="389"/>
      <c r="L33" s="389"/>
      <c r="M33" s="389"/>
      <c r="N33" s="389"/>
      <c r="O33" s="389"/>
      <c r="P33" s="389"/>
    </row>
    <row r="34" spans="1:119" ht="42.75" customHeight="1">
      <c r="A34" s="420"/>
      <c r="B34" s="424"/>
      <c r="C34" s="425"/>
      <c r="D34" s="396"/>
      <c r="E34" s="396"/>
      <c r="F34" s="396"/>
      <c r="G34" s="396"/>
      <c r="H34" s="396"/>
      <c r="I34" s="390" t="s">
        <v>86</v>
      </c>
      <c r="J34" s="379" t="str">
        <f>J21</f>
        <v>Тарифы на услуги по передаче электрической энергии</v>
      </c>
      <c r="K34" s="379"/>
      <c r="L34" s="379"/>
      <c r="M34" s="379"/>
      <c r="N34" s="379"/>
      <c r="O34" s="400" t="s">
        <v>199</v>
      </c>
      <c r="P34" s="386" t="str">
        <f>P21</f>
        <v>Cбытовая надбавка</v>
      </c>
    </row>
    <row r="35" spans="1:119" ht="57.75" customHeight="1">
      <c r="A35" s="421"/>
      <c r="B35" s="426"/>
      <c r="C35" s="427"/>
      <c r="D35" s="90" t="s">
        <v>29</v>
      </c>
      <c r="E35" s="90" t="s">
        <v>30</v>
      </c>
      <c r="F35" s="90" t="s">
        <v>31</v>
      </c>
      <c r="G35" s="90" t="s">
        <v>32</v>
      </c>
      <c r="H35" s="90" t="s">
        <v>33</v>
      </c>
      <c r="I35" s="390"/>
      <c r="J35" s="90" t="s">
        <v>29</v>
      </c>
      <c r="K35" s="90" t="s">
        <v>30</v>
      </c>
      <c r="L35" s="90" t="s">
        <v>31</v>
      </c>
      <c r="M35" s="90" t="s">
        <v>32</v>
      </c>
      <c r="N35" s="90" t="s">
        <v>33</v>
      </c>
      <c r="O35" s="400"/>
      <c r="P35" s="387"/>
    </row>
    <row r="36" spans="1:119" s="94" customFormat="1" ht="12.75" customHeight="1">
      <c r="A36" s="429">
        <v>1</v>
      </c>
      <c r="B36" s="383"/>
      <c r="C36" s="383"/>
      <c r="D36" s="383" t="s">
        <v>202</v>
      </c>
      <c r="E36" s="383"/>
      <c r="F36" s="383"/>
      <c r="G36" s="383"/>
      <c r="H36" s="383"/>
      <c r="I36" s="114">
        <v>3</v>
      </c>
      <c r="J36" s="380">
        <v>4</v>
      </c>
      <c r="K36" s="380"/>
      <c r="L36" s="380"/>
      <c r="M36" s="380"/>
      <c r="N36" s="380"/>
      <c r="O36" s="115">
        <v>5</v>
      </c>
      <c r="P36" s="115">
        <v>6</v>
      </c>
      <c r="Q36" s="93"/>
      <c r="R36" s="93"/>
      <c r="S36" s="93"/>
      <c r="T36" s="93"/>
      <c r="U36" s="93"/>
      <c r="V36" s="93"/>
      <c r="W36" s="93"/>
      <c r="X36" s="93"/>
      <c r="Y36" s="93"/>
      <c r="Z36" s="93"/>
      <c r="AA36" s="93"/>
      <c r="AB36" s="93"/>
      <c r="AC36" s="93"/>
      <c r="AD36" s="93"/>
      <c r="AE36" s="93"/>
      <c r="AF36" s="93"/>
      <c r="AG36" s="93"/>
      <c r="AH36" s="93"/>
      <c r="AI36" s="93"/>
      <c r="AJ36" s="93"/>
      <c r="AK36" s="93"/>
      <c r="AL36" s="93"/>
      <c r="AM36" s="93"/>
      <c r="AN36" s="93"/>
      <c r="AO36" s="93"/>
      <c r="AP36" s="93"/>
      <c r="AQ36" s="93"/>
      <c r="AR36" s="93"/>
      <c r="AS36" s="93"/>
      <c r="AT36" s="93"/>
      <c r="AU36" s="93"/>
      <c r="AV36" s="93"/>
      <c r="AW36" s="93"/>
      <c r="AX36" s="93"/>
      <c r="AY36" s="93"/>
      <c r="AZ36" s="93"/>
      <c r="BA36" s="93"/>
      <c r="BB36" s="93"/>
      <c r="BC36" s="93"/>
      <c r="BD36" s="93"/>
      <c r="BE36" s="93"/>
      <c r="BF36" s="93"/>
      <c r="BG36" s="93"/>
      <c r="BH36" s="93"/>
      <c r="BI36" s="93"/>
      <c r="BJ36" s="93"/>
      <c r="BK36" s="93"/>
      <c r="BL36" s="93"/>
      <c r="BM36" s="93"/>
      <c r="BN36" s="93"/>
      <c r="BO36" s="93"/>
      <c r="BP36" s="93"/>
      <c r="BQ36" s="93"/>
      <c r="BR36" s="93"/>
      <c r="BS36" s="93"/>
      <c r="BT36" s="93"/>
      <c r="BU36" s="93"/>
      <c r="BV36" s="93"/>
      <c r="BW36" s="93"/>
      <c r="BX36" s="93"/>
      <c r="BY36" s="93"/>
      <c r="BZ36" s="93"/>
      <c r="CA36" s="93"/>
      <c r="CB36" s="93"/>
      <c r="CC36" s="93"/>
      <c r="CD36" s="93"/>
      <c r="CE36" s="93"/>
      <c r="CF36" s="93"/>
      <c r="CG36" s="93"/>
      <c r="CH36" s="93"/>
      <c r="CI36" s="93"/>
      <c r="CJ36" s="93"/>
      <c r="CK36" s="93"/>
      <c r="CL36" s="93"/>
      <c r="CM36" s="93"/>
      <c r="CN36" s="93"/>
      <c r="CO36" s="93"/>
      <c r="CP36" s="93"/>
      <c r="CQ36" s="93"/>
      <c r="CR36" s="93"/>
      <c r="CS36" s="93"/>
      <c r="CT36" s="93"/>
      <c r="CU36" s="93"/>
      <c r="CV36" s="93"/>
      <c r="CW36" s="93"/>
      <c r="CX36" s="93"/>
      <c r="CY36" s="93"/>
      <c r="CZ36" s="93"/>
      <c r="DA36" s="93"/>
      <c r="DB36" s="93"/>
      <c r="DC36" s="93"/>
      <c r="DD36" s="93"/>
      <c r="DE36" s="93"/>
      <c r="DF36" s="93"/>
      <c r="DG36" s="93"/>
      <c r="DH36" s="93"/>
      <c r="DI36" s="93"/>
      <c r="DJ36" s="93"/>
      <c r="DK36" s="93"/>
      <c r="DL36" s="93"/>
      <c r="DM36" s="93"/>
      <c r="DN36" s="93"/>
      <c r="DO36" s="93"/>
    </row>
    <row r="37" spans="1:119" s="11" customFormat="1" ht="27" customHeight="1">
      <c r="A37" s="366" t="s">
        <v>118</v>
      </c>
      <c r="B37" s="418" t="s">
        <v>201</v>
      </c>
      <c r="C37" s="418"/>
      <c r="D37" s="118">
        <f>$I37+$J37+$O37+P37</f>
        <v>2857.357786</v>
      </c>
      <c r="E37" s="118" t="e">
        <f>$I37+$K37+$O37+#REF!</f>
        <v>#REF!</v>
      </c>
      <c r="F37" s="118">
        <f>$I37+$L37+$O37+P37</f>
        <v>3752.0877860000005</v>
      </c>
      <c r="G37" s="118">
        <f>$I37+$M37+$O37+P37</f>
        <v>3917.1377860000007</v>
      </c>
      <c r="H37" s="118">
        <f>$I37+$N37+$O37+P37</f>
        <v>4053.0077859999997</v>
      </c>
      <c r="I37" s="122">
        <v>965.03</v>
      </c>
      <c r="J37" s="127">
        <v>1412.7099999999998</v>
      </c>
      <c r="K37" s="127">
        <v>0</v>
      </c>
      <c r="L37" s="127">
        <v>2307.44</v>
      </c>
      <c r="M37" s="127">
        <v>2472.4900000000002</v>
      </c>
      <c r="N37" s="127">
        <v>2608.3599999999997</v>
      </c>
      <c r="O37" s="127">
        <v>3.7577859999999994</v>
      </c>
      <c r="P37" s="331">
        <v>475.86</v>
      </c>
      <c r="Q37" s="91"/>
      <c r="R37" s="91"/>
      <c r="S37" s="91"/>
      <c r="T37" s="91"/>
      <c r="U37" s="91"/>
      <c r="V37" s="91"/>
      <c r="W37" s="91"/>
      <c r="X37" s="91"/>
      <c r="Y37" s="91"/>
      <c r="Z37" s="91"/>
      <c r="AA37" s="91"/>
      <c r="AB37" s="91"/>
      <c r="AC37" s="91"/>
      <c r="AD37" s="91"/>
      <c r="AE37" s="91"/>
      <c r="AF37" s="91"/>
      <c r="AG37" s="91"/>
      <c r="AH37" s="91"/>
      <c r="AI37" s="91"/>
      <c r="AJ37" s="91"/>
      <c r="AK37" s="91"/>
      <c r="AL37" s="91"/>
      <c r="AM37" s="91"/>
      <c r="AN37" s="91"/>
      <c r="AO37" s="91"/>
      <c r="AP37" s="91"/>
      <c r="AQ37" s="91"/>
      <c r="AR37" s="91"/>
      <c r="AS37" s="91"/>
      <c r="AT37" s="91"/>
      <c r="AU37" s="91"/>
      <c r="AV37" s="91"/>
      <c r="AW37" s="91"/>
      <c r="AX37" s="91"/>
      <c r="AY37" s="91"/>
      <c r="AZ37" s="91"/>
      <c r="BA37" s="91"/>
      <c r="BB37" s="91"/>
      <c r="BC37" s="91"/>
      <c r="BD37" s="91"/>
      <c r="BE37" s="91"/>
      <c r="BF37" s="91"/>
      <c r="BG37" s="91"/>
      <c r="BH37" s="91"/>
      <c r="BI37" s="91"/>
      <c r="BJ37" s="91"/>
      <c r="BK37" s="91"/>
      <c r="BL37" s="91"/>
      <c r="BM37" s="91"/>
      <c r="BN37" s="91"/>
      <c r="BO37" s="91"/>
      <c r="BP37" s="91"/>
      <c r="BQ37" s="91"/>
      <c r="BR37" s="91"/>
      <c r="BS37" s="91"/>
      <c r="BT37" s="91"/>
      <c r="BU37" s="91"/>
      <c r="BV37" s="91"/>
      <c r="BW37" s="91"/>
      <c r="BX37" s="91"/>
      <c r="BY37" s="91"/>
      <c r="BZ37" s="91"/>
      <c r="CA37" s="91"/>
      <c r="CB37" s="91"/>
      <c r="CC37" s="91"/>
      <c r="CD37" s="91"/>
      <c r="CE37" s="91"/>
      <c r="CF37" s="91"/>
      <c r="CG37" s="91"/>
      <c r="CH37" s="91"/>
      <c r="CI37" s="91"/>
      <c r="CJ37" s="91"/>
      <c r="CK37" s="91"/>
      <c r="CL37" s="91"/>
      <c r="CM37" s="91"/>
      <c r="CN37" s="91"/>
      <c r="CO37" s="91"/>
      <c r="CP37" s="91"/>
      <c r="CQ37" s="91"/>
      <c r="CR37" s="91"/>
      <c r="CS37" s="91"/>
      <c r="CT37" s="91"/>
      <c r="CU37" s="91"/>
      <c r="CV37" s="91"/>
      <c r="CW37" s="91"/>
      <c r="CX37" s="91"/>
      <c r="CY37" s="91"/>
      <c r="CZ37" s="91"/>
      <c r="DA37" s="91"/>
      <c r="DB37" s="91"/>
      <c r="DC37" s="91"/>
      <c r="DD37" s="91"/>
      <c r="DE37" s="91"/>
      <c r="DF37" s="91"/>
      <c r="DG37" s="91"/>
      <c r="DH37" s="91"/>
      <c r="DI37" s="91"/>
      <c r="DJ37" s="91"/>
      <c r="DK37" s="91"/>
      <c r="DL37" s="91"/>
      <c r="DM37" s="91"/>
      <c r="DN37" s="91"/>
      <c r="DO37" s="91"/>
    </row>
    <row r="38" spans="1:119" ht="27" customHeight="1">
      <c r="A38" s="365" t="s">
        <v>117</v>
      </c>
      <c r="B38" s="417" t="s">
        <v>201</v>
      </c>
      <c r="C38" s="417"/>
      <c r="D38" s="329">
        <f>$I38+$J38+$O38+P38</f>
        <v>6755.0477860000001</v>
      </c>
      <c r="E38" s="95" t="e">
        <f>$I38+$K38+$O38+#REF!</f>
        <v>#REF!</v>
      </c>
      <c r="F38" s="329">
        <f>$I38+$L38+$O38+P38</f>
        <v>7649.7777859999997</v>
      </c>
      <c r="G38" s="329">
        <f>$I38+$M38+$O38+P38</f>
        <v>7814.8277860000007</v>
      </c>
      <c r="H38" s="329">
        <f>$I38+$N38+$O38+P38</f>
        <v>7950.6977859999997</v>
      </c>
      <c r="I38" s="36">
        <v>4862.72</v>
      </c>
      <c r="J38" s="126">
        <v>1412.7099999999998</v>
      </c>
      <c r="K38" s="126">
        <v>0</v>
      </c>
      <c r="L38" s="126">
        <v>2307.44</v>
      </c>
      <c r="M38" s="126">
        <v>2472.4900000000002</v>
      </c>
      <c r="N38" s="126">
        <v>2608.3599999999997</v>
      </c>
      <c r="O38" s="126">
        <v>3.7577859999999994</v>
      </c>
      <c r="P38" s="332">
        <v>475.86</v>
      </c>
    </row>
    <row r="39" spans="1:119" s="112" customFormat="1">
      <c r="A39" s="203"/>
      <c r="B39" s="203"/>
      <c r="C39" s="203"/>
      <c r="D39" s="208"/>
      <c r="E39" s="208"/>
      <c r="F39" s="208"/>
      <c r="G39" s="208"/>
      <c r="H39" s="208"/>
      <c r="I39" s="205"/>
      <c r="J39" s="208"/>
      <c r="K39" s="206"/>
      <c r="L39" s="208"/>
      <c r="M39" s="208"/>
      <c r="N39" s="208"/>
      <c r="O39" s="205"/>
      <c r="P39" s="205"/>
      <c r="S39" s="113"/>
    </row>
    <row r="40" spans="1:119" s="112" customFormat="1">
      <c r="A40" s="203"/>
      <c r="B40" s="203"/>
      <c r="C40" s="203"/>
      <c r="D40" s="208"/>
      <c r="E40" s="208"/>
      <c r="F40" s="208"/>
      <c r="G40" s="208"/>
      <c r="H40" s="208"/>
      <c r="I40" s="205"/>
      <c r="J40" s="208"/>
      <c r="K40" s="206"/>
      <c r="L40" s="208"/>
      <c r="M40" s="208"/>
      <c r="N40" s="208"/>
      <c r="O40" s="205"/>
      <c r="P40" s="205"/>
      <c r="S40" s="113"/>
    </row>
    <row r="41" spans="1:119">
      <c r="A41" s="6"/>
      <c r="B41" s="6"/>
      <c r="C41" s="6"/>
      <c r="D41" s="19"/>
      <c r="E41" s="19"/>
      <c r="F41" s="19"/>
      <c r="G41" s="19"/>
      <c r="H41" s="19"/>
      <c r="I41" s="20"/>
      <c r="J41" s="21"/>
      <c r="L41" s="21"/>
      <c r="M41" s="21"/>
      <c r="N41" s="21"/>
      <c r="O41" s="6"/>
      <c r="P41" s="6"/>
    </row>
    <row r="42" spans="1:119" ht="20.25" customHeight="1" thickBot="1">
      <c r="A42" s="428" t="s">
        <v>106</v>
      </c>
      <c r="B42" s="428"/>
      <c r="C42" s="428"/>
      <c r="D42" s="428"/>
      <c r="E42" s="428"/>
      <c r="F42" s="428"/>
      <c r="G42" s="428"/>
      <c r="H42" s="428"/>
      <c r="I42" s="428"/>
      <c r="J42" s="428"/>
      <c r="K42" s="428"/>
      <c r="L42" s="428"/>
      <c r="M42" s="428"/>
      <c r="N42" s="428"/>
      <c r="O42" s="428"/>
      <c r="P42" s="428"/>
    </row>
    <row r="43" spans="1:119" ht="33.75" customHeight="1">
      <c r="A43" s="419" t="s">
        <v>116</v>
      </c>
      <c r="B43" s="422" t="s">
        <v>110</v>
      </c>
      <c r="C43" s="423"/>
      <c r="D43" s="395" t="s">
        <v>171</v>
      </c>
      <c r="E43" s="395"/>
      <c r="F43" s="395"/>
      <c r="G43" s="395"/>
      <c r="H43" s="395"/>
      <c r="I43" s="389" t="s">
        <v>185</v>
      </c>
      <c r="J43" s="389"/>
      <c r="K43" s="389"/>
      <c r="L43" s="389"/>
      <c r="M43" s="389"/>
      <c r="N43" s="389"/>
      <c r="O43" s="389"/>
      <c r="P43" s="389"/>
    </row>
    <row r="44" spans="1:119" ht="42.75" customHeight="1">
      <c r="A44" s="420"/>
      <c r="B44" s="424"/>
      <c r="C44" s="425"/>
      <c r="D44" s="396"/>
      <c r="E44" s="396"/>
      <c r="F44" s="396"/>
      <c r="G44" s="396"/>
      <c r="H44" s="396"/>
      <c r="I44" s="390" t="s">
        <v>86</v>
      </c>
      <c r="J44" s="379" t="str">
        <f>J34</f>
        <v>Тарифы на услуги по передаче электрической энергии</v>
      </c>
      <c r="K44" s="379"/>
      <c r="L44" s="379"/>
      <c r="M44" s="379"/>
      <c r="N44" s="379"/>
      <c r="O44" s="400" t="s">
        <v>199</v>
      </c>
      <c r="P44" s="386" t="str">
        <f>P34</f>
        <v>Cбытовая надбавка</v>
      </c>
    </row>
    <row r="45" spans="1:119" ht="57" customHeight="1">
      <c r="A45" s="421"/>
      <c r="B45" s="426"/>
      <c r="C45" s="427"/>
      <c r="D45" s="90" t="s">
        <v>29</v>
      </c>
      <c r="E45" s="90" t="s">
        <v>30</v>
      </c>
      <c r="F45" s="90" t="s">
        <v>31</v>
      </c>
      <c r="G45" s="90" t="s">
        <v>32</v>
      </c>
      <c r="H45" s="90" t="s">
        <v>33</v>
      </c>
      <c r="I45" s="390"/>
      <c r="J45" s="90" t="s">
        <v>29</v>
      </c>
      <c r="K45" s="90" t="s">
        <v>30</v>
      </c>
      <c r="L45" s="90" t="s">
        <v>31</v>
      </c>
      <c r="M45" s="90" t="s">
        <v>32</v>
      </c>
      <c r="N45" s="90" t="s">
        <v>33</v>
      </c>
      <c r="O45" s="400"/>
      <c r="P45" s="387"/>
    </row>
    <row r="46" spans="1:119" s="94" customFormat="1" ht="12.75" customHeight="1">
      <c r="A46" s="429">
        <v>1</v>
      </c>
      <c r="B46" s="383"/>
      <c r="C46" s="383"/>
      <c r="D46" s="383" t="s">
        <v>202</v>
      </c>
      <c r="E46" s="383"/>
      <c r="F46" s="383"/>
      <c r="G46" s="383"/>
      <c r="H46" s="383"/>
      <c r="I46" s="114">
        <v>3</v>
      </c>
      <c r="J46" s="380">
        <v>4</v>
      </c>
      <c r="K46" s="380"/>
      <c r="L46" s="380"/>
      <c r="M46" s="380"/>
      <c r="N46" s="380"/>
      <c r="O46" s="115">
        <v>5</v>
      </c>
      <c r="P46" s="115">
        <v>6</v>
      </c>
      <c r="Q46" s="93"/>
      <c r="R46" s="93"/>
      <c r="S46" s="93"/>
      <c r="T46" s="93"/>
      <c r="U46" s="93"/>
      <c r="V46" s="93"/>
      <c r="W46" s="93"/>
      <c r="X46" s="93"/>
      <c r="Y46" s="93"/>
      <c r="Z46" s="93"/>
      <c r="AA46" s="93"/>
      <c r="AB46" s="93"/>
      <c r="AC46" s="93"/>
      <c r="AD46" s="93"/>
      <c r="AE46" s="93"/>
      <c r="AF46" s="93"/>
      <c r="AG46" s="93"/>
      <c r="AH46" s="93"/>
      <c r="AI46" s="93"/>
      <c r="AJ46" s="93"/>
      <c r="AK46" s="93"/>
      <c r="AL46" s="93"/>
      <c r="AM46" s="93"/>
      <c r="AN46" s="93"/>
      <c r="AO46" s="93"/>
      <c r="AP46" s="93"/>
      <c r="AQ46" s="93"/>
      <c r="AR46" s="93"/>
      <c r="AS46" s="93"/>
      <c r="AT46" s="93"/>
      <c r="AU46" s="93"/>
      <c r="AV46" s="93"/>
      <c r="AW46" s="93"/>
      <c r="AX46" s="93"/>
      <c r="AY46" s="93"/>
      <c r="AZ46" s="93"/>
      <c r="BA46" s="93"/>
      <c r="BB46" s="93"/>
      <c r="BC46" s="93"/>
      <c r="BD46" s="93"/>
      <c r="BE46" s="93"/>
      <c r="BF46" s="93"/>
      <c r="BG46" s="93"/>
      <c r="BH46" s="93"/>
      <c r="BI46" s="93"/>
      <c r="BJ46" s="93"/>
      <c r="BK46" s="93"/>
      <c r="BL46" s="93"/>
      <c r="BM46" s="93"/>
      <c r="BN46" s="93"/>
      <c r="BO46" s="93"/>
      <c r="BP46" s="93"/>
      <c r="BQ46" s="93"/>
      <c r="BR46" s="93"/>
      <c r="BS46" s="93"/>
      <c r="BT46" s="93"/>
      <c r="BU46" s="93"/>
      <c r="BV46" s="93"/>
      <c r="BW46" s="93"/>
      <c r="BX46" s="93"/>
      <c r="BY46" s="93"/>
      <c r="BZ46" s="93"/>
      <c r="CA46" s="93"/>
      <c r="CB46" s="93"/>
      <c r="CC46" s="93"/>
      <c r="CD46" s="93"/>
      <c r="CE46" s="93"/>
      <c r="CF46" s="93"/>
      <c r="CG46" s="93"/>
      <c r="CH46" s="93"/>
      <c r="CI46" s="93"/>
      <c r="CJ46" s="93"/>
      <c r="CK46" s="93"/>
      <c r="CL46" s="93"/>
      <c r="CM46" s="93"/>
      <c r="CN46" s="93"/>
      <c r="CO46" s="93"/>
      <c r="CP46" s="93"/>
      <c r="CQ46" s="93"/>
      <c r="CR46" s="93"/>
      <c r="CS46" s="93"/>
      <c r="CT46" s="93"/>
      <c r="CU46" s="93"/>
      <c r="CV46" s="93"/>
      <c r="CW46" s="93"/>
      <c r="CX46" s="93"/>
      <c r="CY46" s="93"/>
      <c r="CZ46" s="93"/>
      <c r="DA46" s="93"/>
      <c r="DB46" s="93"/>
      <c r="DC46" s="93"/>
      <c r="DD46" s="93"/>
      <c r="DE46" s="93"/>
      <c r="DF46" s="93"/>
      <c r="DG46" s="93"/>
      <c r="DH46" s="93"/>
      <c r="DI46" s="93"/>
      <c r="DJ46" s="93"/>
      <c r="DK46" s="93"/>
      <c r="DL46" s="93"/>
      <c r="DM46" s="93"/>
      <c r="DN46" s="93"/>
      <c r="DO46" s="93"/>
    </row>
    <row r="47" spans="1:119" ht="27" customHeight="1">
      <c r="A47" s="366" t="s">
        <v>118</v>
      </c>
      <c r="B47" s="418" t="s">
        <v>201</v>
      </c>
      <c r="C47" s="418"/>
      <c r="D47" s="118">
        <f>$I47+$J47+$O47+P47</f>
        <v>1444.647786</v>
      </c>
      <c r="E47" s="118" t="e">
        <f>$I47+$K47+$O47+#REF!</f>
        <v>#REF!</v>
      </c>
      <c r="F47" s="118">
        <f>$I47+$L47+$O47+P47</f>
        <v>1444.647786</v>
      </c>
      <c r="G47" s="118">
        <f>$I47+$M47+$O47+P47</f>
        <v>1444.647786</v>
      </c>
      <c r="H47" s="118">
        <f>$I47+$N47+$O47+P47</f>
        <v>1444.647786</v>
      </c>
      <c r="I47" s="124">
        <v>965.03</v>
      </c>
      <c r="J47" s="120"/>
      <c r="K47" s="120"/>
      <c r="L47" s="120"/>
      <c r="M47" s="120"/>
      <c r="N47" s="120"/>
      <c r="O47" s="125">
        <v>3.7577859999999994</v>
      </c>
      <c r="P47" s="333">
        <v>475.86</v>
      </c>
    </row>
    <row r="48" spans="1:119" ht="28.5" customHeight="1">
      <c r="A48" s="365" t="s">
        <v>117</v>
      </c>
      <c r="B48" s="417" t="s">
        <v>201</v>
      </c>
      <c r="C48" s="417"/>
      <c r="D48" s="329">
        <f>$I48+$J48+$O48+P48</f>
        <v>5342.3377860000001</v>
      </c>
      <c r="E48" s="329" t="e">
        <f>$I48+$K48+$O48+#REF!</f>
        <v>#REF!</v>
      </c>
      <c r="F48" s="329">
        <f>$I48+$L48+$O48+P48</f>
        <v>5342.3377860000001</v>
      </c>
      <c r="G48" s="329">
        <f>$I48+$M48+$O48+P48</f>
        <v>5342.3377860000001</v>
      </c>
      <c r="H48" s="329">
        <f>$I48+$N48+$O48+P48</f>
        <v>5342.3377860000001</v>
      </c>
      <c r="I48" s="128">
        <v>4862.72</v>
      </c>
      <c r="J48" s="34"/>
      <c r="K48" s="34"/>
      <c r="L48" s="34"/>
      <c r="M48" s="34"/>
      <c r="N48" s="34"/>
      <c r="O48" s="123">
        <v>3.7577859999999994</v>
      </c>
      <c r="P48" s="334">
        <v>475.86</v>
      </c>
    </row>
    <row r="49" spans="1:19" s="112" customFormat="1" ht="13.5" customHeight="1">
      <c r="A49" s="203"/>
      <c r="B49" s="203"/>
      <c r="C49" s="203"/>
      <c r="D49" s="208"/>
      <c r="E49" s="208"/>
      <c r="F49" s="208"/>
      <c r="G49" s="208"/>
      <c r="H49" s="208"/>
      <c r="I49" s="205"/>
      <c r="J49" s="208"/>
      <c r="K49" s="206"/>
      <c r="L49" s="208"/>
      <c r="M49" s="208"/>
      <c r="N49" s="208"/>
      <c r="O49" s="205"/>
      <c r="P49" s="205"/>
      <c r="S49" s="113"/>
    </row>
    <row r="50" spans="1:19" s="112" customFormat="1" ht="18.75" customHeight="1">
      <c r="A50" s="203"/>
      <c r="B50" s="203"/>
      <c r="C50" s="203"/>
      <c r="D50" s="208"/>
      <c r="E50" s="208"/>
      <c r="F50" s="208"/>
      <c r="G50" s="208"/>
      <c r="H50" s="208"/>
      <c r="I50" s="205"/>
      <c r="J50" s="208"/>
      <c r="K50" s="206"/>
      <c r="L50" s="208"/>
      <c r="M50" s="208"/>
      <c r="N50" s="208"/>
      <c r="O50" s="205"/>
      <c r="P50" s="205"/>
      <c r="S50" s="113"/>
    </row>
    <row r="51" spans="1:19" s="12" customFormat="1" ht="23.25">
      <c r="D51" s="209"/>
      <c r="E51" s="209"/>
      <c r="F51" s="209"/>
      <c r="G51" s="209"/>
      <c r="H51" s="214"/>
      <c r="I51" s="209"/>
      <c r="J51" s="209"/>
      <c r="K51" s="209"/>
      <c r="L51" s="209"/>
      <c r="M51" s="209"/>
      <c r="N51" s="209"/>
      <c r="R51" s="17"/>
    </row>
    <row r="52" spans="1:19" ht="23.25">
      <c r="D52" s="233"/>
      <c r="E52" s="233"/>
      <c r="F52" s="233"/>
      <c r="G52" s="233"/>
      <c r="H52" s="235"/>
      <c r="I52" s="233"/>
      <c r="J52" s="233"/>
      <c r="K52" s="233"/>
      <c r="L52" s="233"/>
      <c r="M52" s="233"/>
      <c r="N52" s="233"/>
    </row>
    <row r="53" spans="1:19" ht="18.75" customHeight="1">
      <c r="D53" s="233"/>
      <c r="E53" s="233"/>
      <c r="F53" s="233"/>
      <c r="G53" s="233"/>
      <c r="H53" s="235"/>
      <c r="I53" s="233"/>
      <c r="J53" s="233"/>
      <c r="K53"/>
      <c r="L53"/>
      <c r="M53"/>
      <c r="N53"/>
      <c r="O53"/>
    </row>
    <row r="54" spans="1:19" s="12" customFormat="1" ht="18" hidden="1" customHeight="1">
      <c r="D54" s="33"/>
      <c r="E54" s="209"/>
      <c r="F54" s="209"/>
      <c r="G54" s="209"/>
      <c r="H54" s="214"/>
      <c r="I54" s="209"/>
      <c r="J54" s="209"/>
      <c r="K54" s="216"/>
      <c r="L54" s="216"/>
      <c r="N54" s="209"/>
      <c r="O54" s="209"/>
      <c r="R54" s="17"/>
    </row>
    <row r="55" spans="1:19" hidden="1"/>
    <row r="56" spans="1:19" ht="23.25" hidden="1">
      <c r="D56" s="233"/>
      <c r="E56" s="233"/>
      <c r="F56" s="233"/>
      <c r="G56" s="233"/>
      <c r="H56" s="235"/>
      <c r="I56" s="233"/>
      <c r="J56" s="233"/>
      <c r="K56" s="233"/>
      <c r="L56" s="233"/>
      <c r="M56" s="233"/>
      <c r="N56" s="233"/>
    </row>
    <row r="57" spans="1:19" ht="23.25" hidden="1">
      <c r="D57" s="233"/>
      <c r="E57" s="233"/>
      <c r="F57" s="233"/>
      <c r="G57" s="233"/>
      <c r="H57" s="235"/>
      <c r="I57" s="233"/>
      <c r="J57" s="233"/>
      <c r="K57" s="234"/>
      <c r="L57" s="236"/>
      <c r="M57" s="237"/>
      <c r="N57" s="238"/>
      <c r="O57" s="233"/>
    </row>
    <row r="58" spans="1:19" hidden="1"/>
  </sheetData>
  <mergeCells count="64">
    <mergeCell ref="P21:P22"/>
    <mergeCell ref="P34:P35"/>
    <mergeCell ref="P44:P45"/>
    <mergeCell ref="A1:P1"/>
    <mergeCell ref="A2:P2"/>
    <mergeCell ref="I33:P33"/>
    <mergeCell ref="A31:P31"/>
    <mergeCell ref="I44:I45"/>
    <mergeCell ref="J34:N34"/>
    <mergeCell ref="A4:P4"/>
    <mergeCell ref="D8:H9"/>
    <mergeCell ref="J9:N9"/>
    <mergeCell ref="O9:O10"/>
    <mergeCell ref="A6:P6"/>
    <mergeCell ref="P9:P10"/>
    <mergeCell ref="I9:I10"/>
    <mergeCell ref="A8:A10"/>
    <mergeCell ref="A5:P5"/>
    <mergeCell ref="B8:C10"/>
    <mergeCell ref="I8:P8"/>
    <mergeCell ref="O21:O22"/>
    <mergeCell ref="I20:P20"/>
    <mergeCell ref="D23:H23"/>
    <mergeCell ref="J23:N23"/>
    <mergeCell ref="I21:I22"/>
    <mergeCell ref="J21:N21"/>
    <mergeCell ref="A7:P7"/>
    <mergeCell ref="D33:H34"/>
    <mergeCell ref="B33:C35"/>
    <mergeCell ref="B25:C25"/>
    <mergeCell ref="B24:C24"/>
    <mergeCell ref="A20:A22"/>
    <mergeCell ref="A23:C23"/>
    <mergeCell ref="B20:C22"/>
    <mergeCell ref="A36:C36"/>
    <mergeCell ref="D36:H36"/>
    <mergeCell ref="A11:C11"/>
    <mergeCell ref="D11:H11"/>
    <mergeCell ref="J11:N11"/>
    <mergeCell ref="A19:P19"/>
    <mergeCell ref="B13:C13"/>
    <mergeCell ref="B14:C14"/>
    <mergeCell ref="B12:C12"/>
    <mergeCell ref="D20:H21"/>
    <mergeCell ref="O44:O45"/>
    <mergeCell ref="D43:H44"/>
    <mergeCell ref="B26:C26"/>
    <mergeCell ref="B38:C38"/>
    <mergeCell ref="B37:C37"/>
    <mergeCell ref="A33:A35"/>
    <mergeCell ref="I34:I35"/>
    <mergeCell ref="O34:O35"/>
    <mergeCell ref="J36:N36"/>
    <mergeCell ref="A32:P32"/>
    <mergeCell ref="B48:C48"/>
    <mergeCell ref="I43:P43"/>
    <mergeCell ref="B47:C47"/>
    <mergeCell ref="A43:A45"/>
    <mergeCell ref="B43:C45"/>
    <mergeCell ref="A42:P42"/>
    <mergeCell ref="A46:C46"/>
    <mergeCell ref="D46:H46"/>
    <mergeCell ref="J46:N46"/>
    <mergeCell ref="J44:N44"/>
  </mergeCells>
  <pageMargins left="0.31496062992125984" right="0.31496062992125984" top="0.74803149606299213" bottom="0.74803149606299213" header="0.31496062992125984" footer="0.31496062992125984"/>
  <pageSetup paperSize="9" scale="56" fitToHeight="2" orientation="landscape" r:id="rId1"/>
  <rowBreaks count="1" manualBreakCount="1">
    <brk id="30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0070C0"/>
    <outlinePr summaryBelow="0" summaryRight="0"/>
  </sheetPr>
  <dimension ref="A1:BC707"/>
  <sheetViews>
    <sheetView zoomScale="80" zoomScaleNormal="80" zoomScaleSheetLayoutView="80" workbookViewId="0">
      <selection activeCell="B10" sqref="B10"/>
    </sheetView>
  </sheetViews>
  <sheetFormatPr defaultRowHeight="12.75"/>
  <cols>
    <col min="1" max="1" width="5.28515625" style="12" customWidth="1"/>
    <col min="2" max="3" width="11.28515625" style="12" customWidth="1"/>
    <col min="4" max="4" width="16.28515625" style="12" customWidth="1"/>
    <col min="5" max="5" width="11.85546875" style="12" customWidth="1"/>
    <col min="6" max="6" width="13" style="12" customWidth="1"/>
    <col min="7" max="7" width="11.28515625" style="12" customWidth="1"/>
    <col min="8" max="8" width="12.7109375" style="12" customWidth="1"/>
    <col min="9" max="10" width="11.28515625" style="12" customWidth="1"/>
    <col min="11" max="11" width="12.28515625" style="12" customWidth="1"/>
    <col min="12" max="12" width="12.85546875" style="12" customWidth="1"/>
    <col min="13" max="25" width="11.28515625" style="12" customWidth="1"/>
    <col min="26" max="26" width="2.28515625" style="4" customWidth="1"/>
    <col min="27" max="50" width="11.85546875" style="63" customWidth="1"/>
    <col min="51" max="51" width="12.28515625" style="19" customWidth="1"/>
    <col min="52" max="52" width="20.7109375" style="4" customWidth="1"/>
    <col min="53" max="53" width="21.5703125" style="35" customWidth="1"/>
    <col min="54" max="54" width="12.42578125" style="19" customWidth="1"/>
    <col min="55" max="55" width="12.42578125" style="4" customWidth="1"/>
    <col min="56" max="16384" width="9.140625" style="4"/>
  </cols>
  <sheetData>
    <row r="1" spans="1:55" s="25" customFormat="1" ht="25.5" customHeight="1">
      <c r="A1" s="403" t="s">
        <v>59</v>
      </c>
      <c r="B1" s="403"/>
      <c r="C1" s="403"/>
      <c r="D1" s="403"/>
      <c r="E1" s="403"/>
      <c r="F1" s="403"/>
      <c r="G1" s="403"/>
      <c r="H1" s="403"/>
      <c r="I1" s="403"/>
      <c r="J1" s="403"/>
      <c r="K1" s="403"/>
      <c r="L1" s="403"/>
      <c r="M1" s="403"/>
      <c r="N1" s="403"/>
      <c r="O1" s="403"/>
      <c r="P1" s="403"/>
      <c r="Q1" s="403"/>
      <c r="R1" s="403"/>
      <c r="S1" s="403"/>
      <c r="T1" s="403"/>
      <c r="U1" s="403"/>
      <c r="V1" s="403"/>
      <c r="W1" s="403"/>
      <c r="X1" s="403"/>
      <c r="Y1" s="403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1"/>
      <c r="BA1" s="313"/>
      <c r="BB1" s="314"/>
      <c r="BC1" s="315"/>
    </row>
    <row r="2" spans="1:55" s="25" customFormat="1" ht="25.5" customHeight="1">
      <c r="A2" s="488" t="str">
        <f>Шапка</f>
        <v>покупателям (потребителям)  - Салехардэнерго МО г. Салехард в мае 2020г.</v>
      </c>
      <c r="B2" s="488"/>
      <c r="C2" s="488"/>
      <c r="D2" s="488"/>
      <c r="E2" s="488"/>
      <c r="F2" s="488"/>
      <c r="G2" s="488"/>
      <c r="H2" s="488"/>
      <c r="I2" s="488"/>
      <c r="J2" s="488"/>
      <c r="K2" s="488"/>
      <c r="L2" s="488"/>
      <c r="M2" s="488"/>
      <c r="N2" s="488"/>
      <c r="O2" s="488"/>
      <c r="P2" s="488"/>
      <c r="Q2" s="488"/>
      <c r="R2" s="488"/>
      <c r="S2" s="488"/>
      <c r="T2" s="488"/>
      <c r="U2" s="488"/>
      <c r="V2" s="488"/>
      <c r="W2" s="488"/>
      <c r="X2" s="488"/>
      <c r="Y2" s="488"/>
      <c r="AA2" s="310"/>
      <c r="AB2" s="310"/>
      <c r="AC2" s="310"/>
      <c r="AD2" s="310"/>
      <c r="AE2" s="310"/>
      <c r="AF2" s="310"/>
      <c r="AG2" s="310"/>
      <c r="AH2" s="310"/>
      <c r="AI2" s="310"/>
      <c r="AJ2" s="310"/>
      <c r="AK2" s="310"/>
      <c r="AL2" s="310"/>
      <c r="AM2" s="310"/>
      <c r="AN2" s="310"/>
      <c r="AO2" s="310"/>
      <c r="AP2" s="310"/>
      <c r="AQ2" s="310"/>
      <c r="AR2" s="310"/>
      <c r="AS2" s="310"/>
      <c r="AT2" s="310"/>
      <c r="AU2" s="310"/>
      <c r="AV2" s="310"/>
      <c r="AW2" s="310"/>
      <c r="AX2" s="310"/>
      <c r="AY2" s="311"/>
      <c r="BA2" s="313"/>
      <c r="BB2" s="314"/>
      <c r="BC2" s="315"/>
    </row>
    <row r="3" spans="1:55" s="8" customFormat="1" ht="18.75">
      <c r="A3" s="469" t="s">
        <v>1</v>
      </c>
      <c r="B3" s="469"/>
      <c r="C3" s="469"/>
      <c r="D3" s="469"/>
      <c r="E3" s="469"/>
      <c r="F3" s="469"/>
      <c r="G3" s="469"/>
      <c r="H3" s="469"/>
      <c r="I3" s="469"/>
      <c r="J3" s="469"/>
      <c r="K3" s="469"/>
      <c r="L3" s="469"/>
      <c r="M3" s="469"/>
      <c r="N3" s="469"/>
      <c r="O3" s="469"/>
      <c r="P3" s="469"/>
      <c r="Q3" s="469"/>
      <c r="R3" s="469"/>
      <c r="S3" s="469"/>
      <c r="T3" s="469"/>
      <c r="U3" s="469"/>
      <c r="V3" s="469"/>
      <c r="W3" s="469"/>
      <c r="X3" s="469"/>
      <c r="Y3" s="469"/>
      <c r="AA3" s="138"/>
      <c r="AB3" s="138"/>
      <c r="AC3" s="138"/>
      <c r="AD3" s="138"/>
      <c r="AE3" s="138"/>
      <c r="AF3" s="138"/>
      <c r="AG3" s="138"/>
      <c r="AH3" s="138"/>
      <c r="AI3" s="138"/>
      <c r="AJ3" s="138"/>
      <c r="AK3" s="138"/>
      <c r="AL3" s="138"/>
      <c r="AM3" s="138"/>
      <c r="AN3" s="138"/>
      <c r="AO3" s="138"/>
      <c r="AP3" s="138"/>
      <c r="AQ3" s="138"/>
      <c r="AR3" s="138"/>
      <c r="AS3" s="138"/>
      <c r="AT3" s="138"/>
      <c r="AU3" s="138"/>
      <c r="AV3" s="138"/>
      <c r="AW3" s="138"/>
      <c r="AX3" s="138"/>
      <c r="AY3" s="162"/>
      <c r="BA3" s="192"/>
      <c r="BB3" s="279"/>
      <c r="BC3" s="280"/>
    </row>
    <row r="4" spans="1:55" ht="33.75" customHeight="1">
      <c r="A4" s="470" t="s">
        <v>108</v>
      </c>
      <c r="B4" s="470"/>
      <c r="C4" s="470"/>
      <c r="D4" s="470"/>
      <c r="E4" s="470"/>
      <c r="F4" s="470"/>
      <c r="G4" s="470"/>
      <c r="H4" s="470"/>
      <c r="I4" s="470"/>
      <c r="J4" s="470"/>
      <c r="K4" s="470"/>
      <c r="L4" s="470"/>
      <c r="M4" s="470"/>
      <c r="N4" s="470"/>
      <c r="O4" s="470"/>
      <c r="P4" s="470"/>
      <c r="Q4" s="470"/>
      <c r="R4" s="470"/>
      <c r="S4" s="470"/>
      <c r="T4" s="470"/>
      <c r="U4" s="470"/>
      <c r="V4" s="470"/>
      <c r="W4" s="470"/>
      <c r="X4" s="470"/>
      <c r="Y4" s="470"/>
      <c r="BB4" s="281"/>
      <c r="BC4" s="282"/>
    </row>
    <row r="5" spans="1:55" ht="27" customHeight="1">
      <c r="A5" s="468" t="s">
        <v>215</v>
      </c>
      <c r="B5" s="468"/>
      <c r="C5" s="468"/>
      <c r="D5" s="468"/>
      <c r="E5" s="468"/>
      <c r="F5" s="468"/>
      <c r="G5" s="468"/>
      <c r="H5" s="468"/>
      <c r="I5" s="468"/>
      <c r="J5" s="468"/>
      <c r="K5" s="468"/>
      <c r="L5" s="468"/>
      <c r="M5" s="468"/>
      <c r="N5" s="468"/>
      <c r="O5" s="468"/>
      <c r="P5" s="468"/>
      <c r="Q5" s="468"/>
      <c r="R5" s="468"/>
      <c r="S5" s="468"/>
      <c r="T5" s="468"/>
      <c r="U5" s="468"/>
      <c r="V5" s="468"/>
      <c r="W5" s="468"/>
      <c r="X5" s="468"/>
      <c r="Y5" s="468"/>
      <c r="AA5" s="289" t="s">
        <v>120</v>
      </c>
      <c r="AZ5" s="19"/>
    </row>
    <row r="6" spans="1:55">
      <c r="A6" s="290" t="s">
        <v>208</v>
      </c>
      <c r="B6" s="17"/>
      <c r="C6" s="17"/>
      <c r="D6" s="17"/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AZ6" s="19"/>
      <c r="BB6" s="4"/>
    </row>
    <row r="7" spans="1:55" ht="13.5" thickBot="1">
      <c r="A7" s="164"/>
      <c r="AZ7" s="19"/>
    </row>
    <row r="8" spans="1:55" ht="17.45" customHeight="1" thickBot="1">
      <c r="A8" s="472" t="s">
        <v>2</v>
      </c>
      <c r="B8" s="475" t="s">
        <v>107</v>
      </c>
      <c r="C8" s="476"/>
      <c r="D8" s="476"/>
      <c r="E8" s="476"/>
      <c r="F8" s="476"/>
      <c r="G8" s="476"/>
      <c r="H8" s="476"/>
      <c r="I8" s="476"/>
      <c r="J8" s="476"/>
      <c r="K8" s="476"/>
      <c r="L8" s="476"/>
      <c r="M8" s="476"/>
      <c r="N8" s="476"/>
      <c r="O8" s="476"/>
      <c r="P8" s="476"/>
      <c r="Q8" s="476"/>
      <c r="R8" s="476"/>
      <c r="S8" s="476"/>
      <c r="T8" s="476"/>
      <c r="U8" s="476"/>
      <c r="V8" s="476"/>
      <c r="W8" s="476"/>
      <c r="X8" s="476"/>
      <c r="Y8" s="477"/>
      <c r="AA8" s="148" t="s">
        <v>184</v>
      </c>
      <c r="AB8" s="158"/>
      <c r="AC8" s="158"/>
      <c r="AD8" s="158"/>
      <c r="AE8" s="158"/>
      <c r="AF8" s="158"/>
      <c r="AG8" s="158"/>
      <c r="AH8" s="158"/>
      <c r="AI8" s="158"/>
      <c r="AJ8" s="158"/>
      <c r="AK8" s="158"/>
      <c r="AL8" s="158"/>
      <c r="AM8" s="158"/>
      <c r="AN8" s="158"/>
      <c r="AO8" s="158"/>
      <c r="AP8" s="158"/>
      <c r="AQ8" s="158"/>
      <c r="AR8" s="158"/>
      <c r="AS8" s="158"/>
      <c r="AT8" s="158"/>
      <c r="AU8" s="158"/>
      <c r="AV8" s="158"/>
      <c r="AW8" s="158"/>
      <c r="AX8" s="158"/>
      <c r="AY8" s="232"/>
      <c r="AZ8" s="158"/>
      <c r="BA8" s="158"/>
    </row>
    <row r="9" spans="1:55" ht="54.75" customHeight="1">
      <c r="A9" s="473"/>
      <c r="B9" s="478" t="s">
        <v>3</v>
      </c>
      <c r="C9" s="479"/>
      <c r="D9" s="479"/>
      <c r="E9" s="479"/>
      <c r="F9" s="479"/>
      <c r="G9" s="479"/>
      <c r="H9" s="479"/>
      <c r="I9" s="479"/>
      <c r="J9" s="479"/>
      <c r="K9" s="479"/>
      <c r="L9" s="479"/>
      <c r="M9" s="479"/>
      <c r="N9" s="479"/>
      <c r="O9" s="479"/>
      <c r="P9" s="479"/>
      <c r="Q9" s="479"/>
      <c r="R9" s="479"/>
      <c r="S9" s="479"/>
      <c r="T9" s="479"/>
      <c r="U9" s="479"/>
      <c r="V9" s="479"/>
      <c r="W9" s="479"/>
      <c r="X9" s="479"/>
      <c r="Y9" s="480"/>
      <c r="AA9" s="481" t="s">
        <v>88</v>
      </c>
      <c r="AB9" s="482"/>
      <c r="AC9" s="482"/>
      <c r="AD9" s="482"/>
      <c r="AE9" s="482"/>
      <c r="AF9" s="482"/>
      <c r="AG9" s="482"/>
      <c r="AH9" s="482"/>
      <c r="AI9" s="482"/>
      <c r="AJ9" s="482"/>
      <c r="AK9" s="482"/>
      <c r="AL9" s="482"/>
      <c r="AM9" s="482"/>
      <c r="AN9" s="482"/>
      <c r="AO9" s="482"/>
      <c r="AP9" s="482"/>
      <c r="AQ9" s="482"/>
      <c r="AR9" s="482"/>
      <c r="AS9" s="482"/>
      <c r="AT9" s="482"/>
      <c r="AU9" s="482"/>
      <c r="AV9" s="482"/>
      <c r="AW9" s="482"/>
      <c r="AX9" s="483"/>
      <c r="AY9" s="465" t="s">
        <v>150</v>
      </c>
      <c r="AZ9" s="485" t="s">
        <v>199</v>
      </c>
      <c r="BA9" s="487"/>
    </row>
    <row r="10" spans="1:55" ht="44.25" customHeight="1">
      <c r="A10" s="474"/>
      <c r="B10" s="48" t="s">
        <v>4</v>
      </c>
      <c r="C10" s="48" t="s">
        <v>5</v>
      </c>
      <c r="D10" s="48" t="s">
        <v>6</v>
      </c>
      <c r="E10" s="48" t="s">
        <v>7</v>
      </c>
      <c r="F10" s="48" t="s">
        <v>8</v>
      </c>
      <c r="G10" s="48" t="s">
        <v>9</v>
      </c>
      <c r="H10" s="48" t="s">
        <v>10</v>
      </c>
      <c r="I10" s="48" t="s">
        <v>11</v>
      </c>
      <c r="J10" s="48" t="s">
        <v>12</v>
      </c>
      <c r="K10" s="48" t="s">
        <v>13</v>
      </c>
      <c r="L10" s="48" t="s">
        <v>14</v>
      </c>
      <c r="M10" s="48" t="s">
        <v>15</v>
      </c>
      <c r="N10" s="48" t="s">
        <v>16</v>
      </c>
      <c r="O10" s="48" t="s">
        <v>17</v>
      </c>
      <c r="P10" s="48" t="s">
        <v>18</v>
      </c>
      <c r="Q10" s="48" t="s">
        <v>19</v>
      </c>
      <c r="R10" s="48" t="s">
        <v>20</v>
      </c>
      <c r="S10" s="48" t="s">
        <v>21</v>
      </c>
      <c r="T10" s="48" t="s">
        <v>22</v>
      </c>
      <c r="U10" s="48" t="s">
        <v>23</v>
      </c>
      <c r="V10" s="48" t="s">
        <v>24</v>
      </c>
      <c r="W10" s="48" t="s">
        <v>25</v>
      </c>
      <c r="X10" s="48" t="s">
        <v>26</v>
      </c>
      <c r="Y10" s="49" t="s">
        <v>27</v>
      </c>
      <c r="AA10" s="60" t="s">
        <v>4</v>
      </c>
      <c r="AB10" s="61" t="s">
        <v>5</v>
      </c>
      <c r="AC10" s="61" t="s">
        <v>6</v>
      </c>
      <c r="AD10" s="61" t="s">
        <v>7</v>
      </c>
      <c r="AE10" s="61" t="s">
        <v>8</v>
      </c>
      <c r="AF10" s="61" t="s">
        <v>9</v>
      </c>
      <c r="AG10" s="61" t="s">
        <v>10</v>
      </c>
      <c r="AH10" s="61" t="s">
        <v>11</v>
      </c>
      <c r="AI10" s="61" t="s">
        <v>12</v>
      </c>
      <c r="AJ10" s="61" t="s">
        <v>13</v>
      </c>
      <c r="AK10" s="61" t="s">
        <v>14</v>
      </c>
      <c r="AL10" s="61" t="s">
        <v>15</v>
      </c>
      <c r="AM10" s="61" t="s">
        <v>16</v>
      </c>
      <c r="AN10" s="61" t="s">
        <v>17</v>
      </c>
      <c r="AO10" s="61" t="s">
        <v>18</v>
      </c>
      <c r="AP10" s="61" t="s">
        <v>19</v>
      </c>
      <c r="AQ10" s="61" t="s">
        <v>20</v>
      </c>
      <c r="AR10" s="61" t="s">
        <v>21</v>
      </c>
      <c r="AS10" s="61" t="s">
        <v>22</v>
      </c>
      <c r="AT10" s="61" t="s">
        <v>23</v>
      </c>
      <c r="AU10" s="61" t="s">
        <v>24</v>
      </c>
      <c r="AV10" s="61" t="s">
        <v>25</v>
      </c>
      <c r="AW10" s="61" t="s">
        <v>26</v>
      </c>
      <c r="AX10" s="129" t="s">
        <v>27</v>
      </c>
      <c r="AY10" s="471"/>
      <c r="AZ10" s="486"/>
      <c r="BA10" s="487"/>
    </row>
    <row r="11" spans="1:55" s="173" customFormat="1" ht="16.149999999999999" customHeight="1">
      <c r="A11" s="447" t="s">
        <v>206</v>
      </c>
      <c r="B11" s="448"/>
      <c r="C11" s="448"/>
      <c r="D11" s="448"/>
      <c r="E11" s="448"/>
      <c r="F11" s="448"/>
      <c r="G11" s="448"/>
      <c r="H11" s="448"/>
      <c r="I11" s="448"/>
      <c r="J11" s="448"/>
      <c r="K11" s="448"/>
      <c r="L11" s="448"/>
      <c r="M11" s="448"/>
      <c r="N11" s="448"/>
      <c r="O11" s="448"/>
      <c r="P11" s="448"/>
      <c r="Q11" s="448"/>
      <c r="R11" s="448"/>
      <c r="S11" s="448"/>
      <c r="T11" s="448"/>
      <c r="U11" s="448"/>
      <c r="V11" s="448"/>
      <c r="W11" s="448"/>
      <c r="X11" s="448"/>
      <c r="Y11" s="449"/>
      <c r="AA11" s="447">
        <v>2</v>
      </c>
      <c r="AB11" s="448"/>
      <c r="AC11" s="448"/>
      <c r="AD11" s="448"/>
      <c r="AE11" s="448"/>
      <c r="AF11" s="448"/>
      <c r="AG11" s="448"/>
      <c r="AH11" s="448"/>
      <c r="AI11" s="448"/>
      <c r="AJ11" s="448"/>
      <c r="AK11" s="448"/>
      <c r="AL11" s="448"/>
      <c r="AM11" s="448"/>
      <c r="AN11" s="448"/>
      <c r="AO11" s="448"/>
      <c r="AP11" s="448"/>
      <c r="AQ11" s="448"/>
      <c r="AR11" s="448"/>
      <c r="AS11" s="448"/>
      <c r="AT11" s="448"/>
      <c r="AU11" s="448"/>
      <c r="AV11" s="448"/>
      <c r="AW11" s="448"/>
      <c r="AX11" s="449"/>
      <c r="AY11" s="184">
        <v>3</v>
      </c>
      <c r="AZ11" s="185">
        <v>4</v>
      </c>
      <c r="BA11" s="171"/>
    </row>
    <row r="12" spans="1:55">
      <c r="A12" s="47">
        <v>1</v>
      </c>
      <c r="B12" s="170">
        <f t="shared" ref="B12:Y12" si="0">AA12+$AZ12+$AY12</f>
        <v>1391.9777859999999</v>
      </c>
      <c r="C12" s="170">
        <f t="shared" si="0"/>
        <v>1390.617786</v>
      </c>
      <c r="D12" s="170">
        <f t="shared" si="0"/>
        <v>1389.5477860000001</v>
      </c>
      <c r="E12" s="170">
        <f t="shared" si="0"/>
        <v>1388.677786</v>
      </c>
      <c r="F12" s="170">
        <f t="shared" si="0"/>
        <v>1383.357786</v>
      </c>
      <c r="G12" s="170">
        <f t="shared" si="0"/>
        <v>1384.157786</v>
      </c>
      <c r="H12" s="170">
        <f t="shared" si="0"/>
        <v>1388.2277859999999</v>
      </c>
      <c r="I12" s="170">
        <f t="shared" si="0"/>
        <v>1401.3177860000001</v>
      </c>
      <c r="J12" s="170">
        <f t="shared" si="0"/>
        <v>1404.0177859999999</v>
      </c>
      <c r="K12" s="170">
        <f t="shared" si="0"/>
        <v>1404.5677860000001</v>
      </c>
      <c r="L12" s="170">
        <f t="shared" si="0"/>
        <v>1402.4477860000002</v>
      </c>
      <c r="M12" s="170">
        <f t="shared" si="0"/>
        <v>1401.927786</v>
      </c>
      <c r="N12" s="170">
        <f t="shared" si="0"/>
        <v>1399.9677860000002</v>
      </c>
      <c r="O12" s="170">
        <f t="shared" si="0"/>
        <v>1398.687786</v>
      </c>
      <c r="P12" s="170">
        <f t="shared" si="0"/>
        <v>1398.4777859999999</v>
      </c>
      <c r="Q12" s="170">
        <f t="shared" si="0"/>
        <v>1398.9577859999999</v>
      </c>
      <c r="R12" s="170">
        <f t="shared" si="0"/>
        <v>1399.2077859999999</v>
      </c>
      <c r="S12" s="170">
        <f t="shared" si="0"/>
        <v>1400.4677860000002</v>
      </c>
      <c r="T12" s="170">
        <f t="shared" si="0"/>
        <v>1401.4577859999999</v>
      </c>
      <c r="U12" s="170">
        <f t="shared" si="0"/>
        <v>1405.8277860000001</v>
      </c>
      <c r="V12" s="170">
        <f t="shared" si="0"/>
        <v>1495.9977860000001</v>
      </c>
      <c r="W12" s="170">
        <f t="shared" si="0"/>
        <v>1414.7677859999999</v>
      </c>
      <c r="X12" s="170">
        <f t="shared" si="0"/>
        <v>1387.897786</v>
      </c>
      <c r="Y12" s="172">
        <f t="shared" si="0"/>
        <v>1384.847786</v>
      </c>
      <c r="Z12" s="37"/>
      <c r="AA12" s="41">
        <v>912.36</v>
      </c>
      <c r="AB12" s="39">
        <v>911</v>
      </c>
      <c r="AC12" s="39">
        <v>909.93</v>
      </c>
      <c r="AD12" s="39">
        <v>909.06</v>
      </c>
      <c r="AE12" s="39">
        <v>903.74</v>
      </c>
      <c r="AF12" s="39">
        <v>904.54</v>
      </c>
      <c r="AG12" s="39">
        <v>908.61</v>
      </c>
      <c r="AH12" s="39">
        <v>921.7</v>
      </c>
      <c r="AI12" s="39">
        <v>924.4</v>
      </c>
      <c r="AJ12" s="39">
        <v>924.95</v>
      </c>
      <c r="AK12" s="39">
        <v>922.83</v>
      </c>
      <c r="AL12" s="39">
        <v>922.31</v>
      </c>
      <c r="AM12" s="39">
        <v>920.35</v>
      </c>
      <c r="AN12" s="39">
        <v>919.07</v>
      </c>
      <c r="AO12" s="39">
        <v>918.86</v>
      </c>
      <c r="AP12" s="39">
        <v>919.34</v>
      </c>
      <c r="AQ12" s="39">
        <v>919.59</v>
      </c>
      <c r="AR12" s="39">
        <v>920.85</v>
      </c>
      <c r="AS12" s="39">
        <v>921.84</v>
      </c>
      <c r="AT12" s="39">
        <v>926.21</v>
      </c>
      <c r="AU12" s="39">
        <v>1016.3800000000001</v>
      </c>
      <c r="AV12" s="39">
        <v>935.15</v>
      </c>
      <c r="AW12" s="39">
        <v>908.28</v>
      </c>
      <c r="AX12" s="40">
        <v>905.23</v>
      </c>
      <c r="AY12" s="339">
        <v>475.86</v>
      </c>
      <c r="AZ12" s="159">
        <v>3.7577859999999994</v>
      </c>
      <c r="BA12" s="143"/>
    </row>
    <row r="13" spans="1:55">
      <c r="A13" s="47">
        <v>2</v>
      </c>
      <c r="B13" s="170">
        <f t="shared" ref="B13:B42" si="1">AA13+$AZ13+$AY13</f>
        <v>1384.7377860000001</v>
      </c>
      <c r="C13" s="170">
        <f t="shared" ref="C13:C42" si="2">AB13+$AZ13+$AY13</f>
        <v>1382.377786</v>
      </c>
      <c r="D13" s="170">
        <f t="shared" ref="D13:D42" si="3">AC13+$AZ13+$AY13</f>
        <v>1375.8177860000001</v>
      </c>
      <c r="E13" s="170">
        <f t="shared" ref="E13:E42" si="4">AD13+$AZ13+$AY13</f>
        <v>1373.9777859999999</v>
      </c>
      <c r="F13" s="170">
        <f t="shared" ref="F13:F42" si="5">AE13+$AZ13+$AY13</f>
        <v>1371.8277860000001</v>
      </c>
      <c r="G13" s="170">
        <f t="shared" ref="G13:G42" si="6">AF13+$AZ13+$AY13</f>
        <v>1374.3277860000001</v>
      </c>
      <c r="H13" s="170">
        <f t="shared" ref="H13:H42" si="7">AG13+$AZ13+$AY13</f>
        <v>1381.3077860000001</v>
      </c>
      <c r="I13" s="170">
        <f t="shared" ref="I13:I42" si="8">AH13+$AZ13+$AY13</f>
        <v>1383.2577860000001</v>
      </c>
      <c r="J13" s="170">
        <f t="shared" ref="J13:J42" si="9">AI13+$AZ13+$AY13</f>
        <v>1390.7577860000001</v>
      </c>
      <c r="K13" s="170">
        <f t="shared" ref="K13:K42" si="10">AJ13+$AZ13+$AY13</f>
        <v>1396.857786</v>
      </c>
      <c r="L13" s="170">
        <f t="shared" ref="L13:L42" si="11">AK13+$AZ13+$AY13</f>
        <v>1397.0277860000001</v>
      </c>
      <c r="M13" s="170">
        <f t="shared" ref="M13:M42" si="12">AL13+$AZ13+$AY13</f>
        <v>1396.357786</v>
      </c>
      <c r="N13" s="170">
        <f t="shared" ref="N13:N42" si="13">AM13+$AZ13+$AY13</f>
        <v>1394.627786</v>
      </c>
      <c r="O13" s="170">
        <f t="shared" ref="O13:O42" si="14">AN13+$AZ13+$AY13</f>
        <v>1385.9577859999999</v>
      </c>
      <c r="P13" s="170">
        <f t="shared" ref="P13:P42" si="15">AO13+$AZ13+$AY13</f>
        <v>1385.887786</v>
      </c>
      <c r="Q13" s="170">
        <f t="shared" ref="Q13:Q42" si="16">AP13+$AZ13+$AY13</f>
        <v>1386.2777860000001</v>
      </c>
      <c r="R13" s="170">
        <f t="shared" ref="R13:R42" si="17">AQ13+$AZ13+$AY13</f>
        <v>1386.7877859999999</v>
      </c>
      <c r="S13" s="170">
        <f t="shared" ref="S13:S42" si="18">AR13+$AZ13+$AY13</f>
        <v>1386.5777860000001</v>
      </c>
      <c r="T13" s="170">
        <f t="shared" ref="T13:T42" si="19">AS13+$AZ13+$AY13</f>
        <v>1395.2177860000002</v>
      </c>
      <c r="U13" s="170">
        <f t="shared" ref="U13:U42" si="20">AT13+$AZ13+$AY13</f>
        <v>1396.1977860000002</v>
      </c>
      <c r="V13" s="170">
        <f t="shared" ref="V13:V42" si="21">AU13+$AZ13+$AY13</f>
        <v>1392.3377860000001</v>
      </c>
      <c r="W13" s="170">
        <f t="shared" ref="W13:W42" si="22">AV13+$AZ13+$AY13</f>
        <v>1386.7277859999999</v>
      </c>
      <c r="X13" s="170">
        <f t="shared" ref="X13:X42" si="23">AW13+$AZ13+$AY13</f>
        <v>1377.397786</v>
      </c>
      <c r="Y13" s="172">
        <f t="shared" ref="Y13:Y42" si="24">AX13+$AZ13+$AY13</f>
        <v>1370.7077859999999</v>
      </c>
      <c r="Z13" s="37"/>
      <c r="AA13" s="38">
        <v>905.12</v>
      </c>
      <c r="AB13" s="39">
        <v>902.76</v>
      </c>
      <c r="AC13" s="39">
        <v>896.2</v>
      </c>
      <c r="AD13" s="39">
        <v>894.36</v>
      </c>
      <c r="AE13" s="39">
        <v>892.21</v>
      </c>
      <c r="AF13" s="39">
        <v>894.71</v>
      </c>
      <c r="AG13" s="39">
        <v>901.69</v>
      </c>
      <c r="AH13" s="39">
        <v>903.64</v>
      </c>
      <c r="AI13" s="39">
        <v>911.14</v>
      </c>
      <c r="AJ13" s="39">
        <v>917.24</v>
      </c>
      <c r="AK13" s="39">
        <v>917.41</v>
      </c>
      <c r="AL13" s="39">
        <v>916.74</v>
      </c>
      <c r="AM13" s="39">
        <v>915.01</v>
      </c>
      <c r="AN13" s="39">
        <v>906.34</v>
      </c>
      <c r="AO13" s="39">
        <v>906.27</v>
      </c>
      <c r="AP13" s="39">
        <v>906.66</v>
      </c>
      <c r="AQ13" s="39">
        <v>907.17</v>
      </c>
      <c r="AR13" s="39">
        <v>906.96</v>
      </c>
      <c r="AS13" s="39">
        <v>915.6</v>
      </c>
      <c r="AT13" s="39">
        <v>916.58</v>
      </c>
      <c r="AU13" s="39">
        <v>912.72</v>
      </c>
      <c r="AV13" s="39">
        <v>907.11</v>
      </c>
      <c r="AW13" s="39">
        <v>897.78</v>
      </c>
      <c r="AX13" s="40">
        <v>891.09</v>
      </c>
      <c r="AY13" s="340">
        <v>475.86</v>
      </c>
      <c r="AZ13" s="159">
        <v>3.7577859999999994</v>
      </c>
      <c r="BA13" s="143"/>
    </row>
    <row r="14" spans="1:55">
      <c r="A14" s="47">
        <v>3</v>
      </c>
      <c r="B14" s="170">
        <f t="shared" si="1"/>
        <v>1373.687786</v>
      </c>
      <c r="C14" s="170">
        <f t="shared" si="2"/>
        <v>1345.5777860000001</v>
      </c>
      <c r="D14" s="170">
        <f t="shared" si="3"/>
        <v>1226.0877860000001</v>
      </c>
      <c r="E14" s="170">
        <f t="shared" si="4"/>
        <v>1074.0277860000001</v>
      </c>
      <c r="F14" s="170">
        <f t="shared" si="5"/>
        <v>920.36778600000002</v>
      </c>
      <c r="G14" s="170">
        <f t="shared" si="6"/>
        <v>932.15778599999999</v>
      </c>
      <c r="H14" s="170">
        <f t="shared" si="7"/>
        <v>1079.0177859999999</v>
      </c>
      <c r="I14" s="170">
        <f t="shared" si="8"/>
        <v>494.62778600000001</v>
      </c>
      <c r="J14" s="170">
        <f t="shared" si="9"/>
        <v>1210.0477860000001</v>
      </c>
      <c r="K14" s="170">
        <f t="shared" si="10"/>
        <v>1349.5577860000001</v>
      </c>
      <c r="L14" s="170">
        <f t="shared" si="11"/>
        <v>1362.5677860000001</v>
      </c>
      <c r="M14" s="170">
        <f t="shared" si="12"/>
        <v>1356.7477859999999</v>
      </c>
      <c r="N14" s="170">
        <f t="shared" si="13"/>
        <v>1336.8077860000001</v>
      </c>
      <c r="O14" s="170">
        <f t="shared" si="14"/>
        <v>1310.7777860000001</v>
      </c>
      <c r="P14" s="170">
        <f t="shared" si="15"/>
        <v>1297.4977859999999</v>
      </c>
      <c r="Q14" s="170">
        <f t="shared" si="16"/>
        <v>1317.667786</v>
      </c>
      <c r="R14" s="170">
        <f t="shared" si="17"/>
        <v>1299.2777860000001</v>
      </c>
      <c r="S14" s="170">
        <f t="shared" si="18"/>
        <v>1243.9577859999999</v>
      </c>
      <c r="T14" s="170">
        <f t="shared" si="19"/>
        <v>1353.9577859999999</v>
      </c>
      <c r="U14" s="170">
        <f t="shared" si="20"/>
        <v>1379.867786</v>
      </c>
      <c r="V14" s="170">
        <f t="shared" si="21"/>
        <v>1383.187786</v>
      </c>
      <c r="W14" s="170">
        <f t="shared" si="22"/>
        <v>1356.8377860000001</v>
      </c>
      <c r="X14" s="170">
        <f t="shared" si="23"/>
        <v>1343.8277860000001</v>
      </c>
      <c r="Y14" s="172">
        <f t="shared" si="24"/>
        <v>1215.2077859999999</v>
      </c>
      <c r="Z14" s="37"/>
      <c r="AA14" s="38">
        <v>894.07</v>
      </c>
      <c r="AB14" s="39">
        <v>865.96</v>
      </c>
      <c r="AC14" s="39">
        <v>746.47</v>
      </c>
      <c r="AD14" s="39">
        <v>594.41</v>
      </c>
      <c r="AE14" s="39">
        <v>440.75</v>
      </c>
      <c r="AF14" s="39">
        <v>452.54</v>
      </c>
      <c r="AG14" s="39">
        <v>599.4</v>
      </c>
      <c r="AH14" s="39">
        <v>15.01</v>
      </c>
      <c r="AI14" s="39">
        <v>730.43</v>
      </c>
      <c r="AJ14" s="39">
        <v>869.94</v>
      </c>
      <c r="AK14" s="39">
        <v>882.95</v>
      </c>
      <c r="AL14" s="39">
        <v>877.13</v>
      </c>
      <c r="AM14" s="39">
        <v>857.19</v>
      </c>
      <c r="AN14" s="39">
        <v>831.16</v>
      </c>
      <c r="AO14" s="39">
        <v>817.88</v>
      </c>
      <c r="AP14" s="39">
        <v>838.05</v>
      </c>
      <c r="AQ14" s="39">
        <v>819.66</v>
      </c>
      <c r="AR14" s="39">
        <v>764.34</v>
      </c>
      <c r="AS14" s="39">
        <v>874.34</v>
      </c>
      <c r="AT14" s="39">
        <v>900.25</v>
      </c>
      <c r="AU14" s="39">
        <v>903.57</v>
      </c>
      <c r="AV14" s="39">
        <v>877.22</v>
      </c>
      <c r="AW14" s="39">
        <v>864.21</v>
      </c>
      <c r="AX14" s="40">
        <v>735.59</v>
      </c>
      <c r="AY14" s="340">
        <v>475.86</v>
      </c>
      <c r="AZ14" s="159">
        <v>3.7577859999999994</v>
      </c>
      <c r="BA14" s="143"/>
    </row>
    <row r="15" spans="1:55">
      <c r="A15" s="47">
        <v>4</v>
      </c>
      <c r="B15" s="170">
        <f t="shared" si="1"/>
        <v>1370.7577860000001</v>
      </c>
      <c r="C15" s="170">
        <f t="shared" si="2"/>
        <v>1370.177786</v>
      </c>
      <c r="D15" s="170">
        <f t="shared" si="3"/>
        <v>1366.2877859999999</v>
      </c>
      <c r="E15" s="170">
        <f t="shared" si="4"/>
        <v>1350.3277860000001</v>
      </c>
      <c r="F15" s="170">
        <f t="shared" si="5"/>
        <v>1332.4477860000002</v>
      </c>
      <c r="G15" s="170">
        <f t="shared" si="6"/>
        <v>1364.127786</v>
      </c>
      <c r="H15" s="170">
        <f t="shared" si="7"/>
        <v>1377.387786</v>
      </c>
      <c r="I15" s="170">
        <f t="shared" si="8"/>
        <v>1380.2677859999999</v>
      </c>
      <c r="J15" s="170">
        <f t="shared" si="9"/>
        <v>1390.2377860000001</v>
      </c>
      <c r="K15" s="170">
        <f t="shared" si="10"/>
        <v>1391.937786</v>
      </c>
      <c r="L15" s="170">
        <f t="shared" si="11"/>
        <v>1388.8377860000001</v>
      </c>
      <c r="M15" s="170">
        <f t="shared" si="12"/>
        <v>1388.6977860000002</v>
      </c>
      <c r="N15" s="170">
        <f t="shared" si="13"/>
        <v>1387.637786</v>
      </c>
      <c r="O15" s="170">
        <f t="shared" si="14"/>
        <v>1386.437786</v>
      </c>
      <c r="P15" s="170">
        <f t="shared" si="15"/>
        <v>1386.2577860000001</v>
      </c>
      <c r="Q15" s="170">
        <f t="shared" si="16"/>
        <v>1386.407786</v>
      </c>
      <c r="R15" s="170">
        <f t="shared" si="17"/>
        <v>1386.907786</v>
      </c>
      <c r="S15" s="170">
        <f t="shared" si="18"/>
        <v>1387.3277860000001</v>
      </c>
      <c r="T15" s="170">
        <f t="shared" si="19"/>
        <v>1388.3277860000001</v>
      </c>
      <c r="U15" s="170">
        <f t="shared" si="20"/>
        <v>1388.5477860000001</v>
      </c>
      <c r="V15" s="170">
        <f t="shared" si="21"/>
        <v>1389.8177860000001</v>
      </c>
      <c r="W15" s="170">
        <f t="shared" si="22"/>
        <v>1386.647786</v>
      </c>
      <c r="X15" s="170">
        <f t="shared" si="23"/>
        <v>1382.5877860000001</v>
      </c>
      <c r="Y15" s="172">
        <f t="shared" si="24"/>
        <v>1370.4877860000001</v>
      </c>
      <c r="Z15" s="37"/>
      <c r="AA15" s="38">
        <v>891.14</v>
      </c>
      <c r="AB15" s="39">
        <v>890.56</v>
      </c>
      <c r="AC15" s="39">
        <v>886.67</v>
      </c>
      <c r="AD15" s="39">
        <v>870.71</v>
      </c>
      <c r="AE15" s="39">
        <v>852.83</v>
      </c>
      <c r="AF15" s="39">
        <v>884.51</v>
      </c>
      <c r="AG15" s="39">
        <v>897.77</v>
      </c>
      <c r="AH15" s="39">
        <v>900.65</v>
      </c>
      <c r="AI15" s="39">
        <v>910.62</v>
      </c>
      <c r="AJ15" s="39">
        <v>912.32</v>
      </c>
      <c r="AK15" s="39">
        <v>909.22</v>
      </c>
      <c r="AL15" s="39">
        <v>909.08</v>
      </c>
      <c r="AM15" s="39">
        <v>908.02</v>
      </c>
      <c r="AN15" s="39">
        <v>906.82</v>
      </c>
      <c r="AO15" s="39">
        <v>906.64</v>
      </c>
      <c r="AP15" s="39">
        <v>906.79</v>
      </c>
      <c r="AQ15" s="39">
        <v>907.29</v>
      </c>
      <c r="AR15" s="39">
        <v>907.71</v>
      </c>
      <c r="AS15" s="39">
        <v>908.71</v>
      </c>
      <c r="AT15" s="39">
        <v>908.93</v>
      </c>
      <c r="AU15" s="39">
        <v>910.2</v>
      </c>
      <c r="AV15" s="39">
        <v>907.03</v>
      </c>
      <c r="AW15" s="39">
        <v>902.97</v>
      </c>
      <c r="AX15" s="40">
        <v>890.87</v>
      </c>
      <c r="AY15" s="340">
        <v>475.86</v>
      </c>
      <c r="AZ15" s="159">
        <v>3.7577859999999994</v>
      </c>
      <c r="BA15" s="143"/>
    </row>
    <row r="16" spans="1:55">
      <c r="A16" s="47">
        <v>5</v>
      </c>
      <c r="B16" s="170">
        <f t="shared" si="1"/>
        <v>1381.2577860000001</v>
      </c>
      <c r="C16" s="170">
        <f t="shared" si="2"/>
        <v>1380.677786</v>
      </c>
      <c r="D16" s="170">
        <f t="shared" si="3"/>
        <v>1379.7477859999999</v>
      </c>
      <c r="E16" s="170">
        <f t="shared" si="4"/>
        <v>1379.927786</v>
      </c>
      <c r="F16" s="170">
        <f t="shared" si="5"/>
        <v>1381.157786</v>
      </c>
      <c r="G16" s="170">
        <f t="shared" si="6"/>
        <v>1383.0377859999999</v>
      </c>
      <c r="H16" s="170">
        <f t="shared" si="7"/>
        <v>1389.127786</v>
      </c>
      <c r="I16" s="170">
        <f t="shared" si="8"/>
        <v>1392.377786</v>
      </c>
      <c r="J16" s="170">
        <f t="shared" si="9"/>
        <v>1396.7177860000002</v>
      </c>
      <c r="K16" s="170">
        <f t="shared" si="10"/>
        <v>1401.9977859999999</v>
      </c>
      <c r="L16" s="170">
        <f t="shared" si="11"/>
        <v>1422.2977860000001</v>
      </c>
      <c r="M16" s="170">
        <f t="shared" si="12"/>
        <v>1398.3277860000001</v>
      </c>
      <c r="N16" s="170">
        <f t="shared" si="13"/>
        <v>1397.0277860000001</v>
      </c>
      <c r="O16" s="170">
        <f t="shared" si="14"/>
        <v>1395.7577860000001</v>
      </c>
      <c r="P16" s="170">
        <f t="shared" si="15"/>
        <v>1395.2177860000002</v>
      </c>
      <c r="Q16" s="170">
        <f t="shared" si="16"/>
        <v>1395.7277859999999</v>
      </c>
      <c r="R16" s="170">
        <f t="shared" si="17"/>
        <v>1396.9877860000001</v>
      </c>
      <c r="S16" s="170">
        <f t="shared" si="18"/>
        <v>1397.427786</v>
      </c>
      <c r="T16" s="170">
        <f t="shared" si="19"/>
        <v>1398.9577859999999</v>
      </c>
      <c r="U16" s="170">
        <f t="shared" si="20"/>
        <v>1397.0677860000001</v>
      </c>
      <c r="V16" s="170">
        <f t="shared" si="21"/>
        <v>1520.0577859999999</v>
      </c>
      <c r="W16" s="170">
        <f t="shared" si="22"/>
        <v>1388.657786</v>
      </c>
      <c r="X16" s="170">
        <f t="shared" si="23"/>
        <v>1383.5477860000001</v>
      </c>
      <c r="Y16" s="172">
        <f t="shared" si="24"/>
        <v>1378.187786</v>
      </c>
      <c r="Z16" s="37"/>
      <c r="AA16" s="38">
        <v>901.64</v>
      </c>
      <c r="AB16" s="39">
        <v>901.06</v>
      </c>
      <c r="AC16" s="39">
        <v>900.13</v>
      </c>
      <c r="AD16" s="39">
        <v>900.31</v>
      </c>
      <c r="AE16" s="39">
        <v>901.54</v>
      </c>
      <c r="AF16" s="39">
        <v>903.42</v>
      </c>
      <c r="AG16" s="39">
        <v>909.51</v>
      </c>
      <c r="AH16" s="39">
        <v>912.76</v>
      </c>
      <c r="AI16" s="39">
        <v>917.1</v>
      </c>
      <c r="AJ16" s="39">
        <v>922.38</v>
      </c>
      <c r="AK16" s="39">
        <v>942.68</v>
      </c>
      <c r="AL16" s="39">
        <v>918.71</v>
      </c>
      <c r="AM16" s="39">
        <v>917.41</v>
      </c>
      <c r="AN16" s="39">
        <v>916.14</v>
      </c>
      <c r="AO16" s="39">
        <v>915.6</v>
      </c>
      <c r="AP16" s="39">
        <v>916.11</v>
      </c>
      <c r="AQ16" s="39">
        <v>917.37</v>
      </c>
      <c r="AR16" s="39">
        <v>917.81</v>
      </c>
      <c r="AS16" s="39">
        <v>919.34</v>
      </c>
      <c r="AT16" s="39">
        <v>917.45</v>
      </c>
      <c r="AU16" s="39">
        <v>1040.44</v>
      </c>
      <c r="AV16" s="39">
        <v>909.04</v>
      </c>
      <c r="AW16" s="39">
        <v>903.93</v>
      </c>
      <c r="AX16" s="40">
        <v>898.57</v>
      </c>
      <c r="AY16" s="340">
        <v>475.86</v>
      </c>
      <c r="AZ16" s="159">
        <v>3.7577859999999994</v>
      </c>
      <c r="BA16" s="143"/>
    </row>
    <row r="17" spans="1:53">
      <c r="A17" s="47">
        <v>6</v>
      </c>
      <c r="B17" s="170">
        <f t="shared" si="1"/>
        <v>1376.8177860000001</v>
      </c>
      <c r="C17" s="170">
        <f t="shared" si="2"/>
        <v>1370.347786</v>
      </c>
      <c r="D17" s="170">
        <f t="shared" si="3"/>
        <v>1367.5677860000001</v>
      </c>
      <c r="E17" s="170">
        <f t="shared" si="4"/>
        <v>1366.2477859999999</v>
      </c>
      <c r="F17" s="170">
        <f t="shared" si="5"/>
        <v>1373.9877860000001</v>
      </c>
      <c r="G17" s="170">
        <f t="shared" si="6"/>
        <v>1383.907786</v>
      </c>
      <c r="H17" s="170">
        <f t="shared" si="7"/>
        <v>1392.0877860000001</v>
      </c>
      <c r="I17" s="170">
        <f t="shared" si="8"/>
        <v>1392.2277859999999</v>
      </c>
      <c r="J17" s="170">
        <f t="shared" si="9"/>
        <v>1499.647786</v>
      </c>
      <c r="K17" s="170">
        <f t="shared" si="10"/>
        <v>1605.687786</v>
      </c>
      <c r="L17" s="170">
        <f t="shared" si="11"/>
        <v>1652.6977859999997</v>
      </c>
      <c r="M17" s="170">
        <f t="shared" si="12"/>
        <v>1641.3877859999998</v>
      </c>
      <c r="N17" s="170">
        <f t="shared" si="13"/>
        <v>1578.2677859999999</v>
      </c>
      <c r="O17" s="170">
        <f t="shared" si="14"/>
        <v>1533.1377859999998</v>
      </c>
      <c r="P17" s="170">
        <f t="shared" si="15"/>
        <v>1526.5977859999998</v>
      </c>
      <c r="Q17" s="170">
        <f t="shared" si="16"/>
        <v>1529.5377859999999</v>
      </c>
      <c r="R17" s="170">
        <f t="shared" si="17"/>
        <v>1537.5577859999999</v>
      </c>
      <c r="S17" s="170">
        <f t="shared" si="18"/>
        <v>1532.1577859999998</v>
      </c>
      <c r="T17" s="170">
        <f t="shared" si="19"/>
        <v>1539.1377859999998</v>
      </c>
      <c r="U17" s="170">
        <f t="shared" si="20"/>
        <v>1538.1977859999997</v>
      </c>
      <c r="V17" s="170">
        <f t="shared" si="21"/>
        <v>1546.6977859999997</v>
      </c>
      <c r="W17" s="170">
        <f t="shared" si="22"/>
        <v>1433.4577859999999</v>
      </c>
      <c r="X17" s="170">
        <f t="shared" si="23"/>
        <v>1380.647786</v>
      </c>
      <c r="Y17" s="172">
        <f t="shared" si="24"/>
        <v>1376.3377860000001</v>
      </c>
      <c r="Z17" s="37"/>
      <c r="AA17" s="38">
        <v>897.2</v>
      </c>
      <c r="AB17" s="39">
        <v>890.73</v>
      </c>
      <c r="AC17" s="39">
        <v>887.95</v>
      </c>
      <c r="AD17" s="39">
        <v>886.63</v>
      </c>
      <c r="AE17" s="39">
        <v>894.37</v>
      </c>
      <c r="AF17" s="39">
        <v>904.29</v>
      </c>
      <c r="AG17" s="39">
        <v>912.47</v>
      </c>
      <c r="AH17" s="39">
        <v>912.61</v>
      </c>
      <c r="AI17" s="39">
        <v>1020.03</v>
      </c>
      <c r="AJ17" s="39">
        <v>1126.07</v>
      </c>
      <c r="AK17" s="39">
        <v>1173.08</v>
      </c>
      <c r="AL17" s="39">
        <v>1161.77</v>
      </c>
      <c r="AM17" s="39">
        <v>1098.6500000000001</v>
      </c>
      <c r="AN17" s="39">
        <v>1053.52</v>
      </c>
      <c r="AO17" s="39">
        <v>1046.98</v>
      </c>
      <c r="AP17" s="39">
        <v>1049.92</v>
      </c>
      <c r="AQ17" s="39">
        <v>1057.94</v>
      </c>
      <c r="AR17" s="39">
        <v>1052.54</v>
      </c>
      <c r="AS17" s="39">
        <v>1059.52</v>
      </c>
      <c r="AT17" s="39">
        <v>1058.58</v>
      </c>
      <c r="AU17" s="39">
        <v>1067.08</v>
      </c>
      <c r="AV17" s="39">
        <v>953.84</v>
      </c>
      <c r="AW17" s="39">
        <v>901.03</v>
      </c>
      <c r="AX17" s="40">
        <v>896.72</v>
      </c>
      <c r="AY17" s="340">
        <v>475.86</v>
      </c>
      <c r="AZ17" s="159">
        <v>3.7577859999999994</v>
      </c>
      <c r="BA17" s="143"/>
    </row>
    <row r="18" spans="1:53">
      <c r="A18" s="47">
        <v>7</v>
      </c>
      <c r="B18" s="170">
        <f t="shared" si="1"/>
        <v>1346.2677859999999</v>
      </c>
      <c r="C18" s="170">
        <f t="shared" si="2"/>
        <v>1337.927786</v>
      </c>
      <c r="D18" s="170">
        <f t="shared" si="3"/>
        <v>1333.0477860000001</v>
      </c>
      <c r="E18" s="170">
        <f t="shared" si="4"/>
        <v>1329.7177860000002</v>
      </c>
      <c r="F18" s="170">
        <f t="shared" si="5"/>
        <v>1335.877786</v>
      </c>
      <c r="G18" s="170">
        <f t="shared" si="6"/>
        <v>1345.7277859999999</v>
      </c>
      <c r="H18" s="170">
        <f t="shared" si="7"/>
        <v>1350.8277860000001</v>
      </c>
      <c r="I18" s="170">
        <f t="shared" si="8"/>
        <v>1358.397786</v>
      </c>
      <c r="J18" s="170">
        <f t="shared" si="9"/>
        <v>1361.137786</v>
      </c>
      <c r="K18" s="170">
        <f t="shared" si="10"/>
        <v>1471.637786</v>
      </c>
      <c r="L18" s="170">
        <f t="shared" si="11"/>
        <v>1541.9277859999997</v>
      </c>
      <c r="M18" s="170">
        <f t="shared" si="12"/>
        <v>1540.8677859999998</v>
      </c>
      <c r="N18" s="170">
        <f t="shared" si="13"/>
        <v>1562.107786</v>
      </c>
      <c r="O18" s="170">
        <f t="shared" si="14"/>
        <v>1612.5977859999998</v>
      </c>
      <c r="P18" s="170">
        <f t="shared" si="15"/>
        <v>1551.3277859999998</v>
      </c>
      <c r="Q18" s="170">
        <f t="shared" si="16"/>
        <v>1548.7277859999999</v>
      </c>
      <c r="R18" s="170">
        <f t="shared" si="17"/>
        <v>1547.5777859999998</v>
      </c>
      <c r="S18" s="170">
        <f t="shared" si="18"/>
        <v>1541.877786</v>
      </c>
      <c r="T18" s="170">
        <f t="shared" si="19"/>
        <v>1545.4077859999998</v>
      </c>
      <c r="U18" s="170">
        <f t="shared" si="20"/>
        <v>1479.9877860000001</v>
      </c>
      <c r="V18" s="170">
        <f t="shared" si="21"/>
        <v>1526.187786</v>
      </c>
      <c r="W18" s="170">
        <f t="shared" si="22"/>
        <v>1505.7777860000001</v>
      </c>
      <c r="X18" s="170">
        <f t="shared" si="23"/>
        <v>1372.427786</v>
      </c>
      <c r="Y18" s="172">
        <f t="shared" si="24"/>
        <v>1343.167786</v>
      </c>
      <c r="Z18" s="37"/>
      <c r="AA18" s="38">
        <v>866.65</v>
      </c>
      <c r="AB18" s="39">
        <v>858.31</v>
      </c>
      <c r="AC18" s="39">
        <v>853.43</v>
      </c>
      <c r="AD18" s="39">
        <v>850.1</v>
      </c>
      <c r="AE18" s="39">
        <v>856.26</v>
      </c>
      <c r="AF18" s="39">
        <v>866.11</v>
      </c>
      <c r="AG18" s="39">
        <v>871.21</v>
      </c>
      <c r="AH18" s="39">
        <v>878.78</v>
      </c>
      <c r="AI18" s="39">
        <v>881.52</v>
      </c>
      <c r="AJ18" s="39">
        <v>992.02</v>
      </c>
      <c r="AK18" s="39">
        <v>1062.31</v>
      </c>
      <c r="AL18" s="39">
        <v>1061.25</v>
      </c>
      <c r="AM18" s="39">
        <v>1082.49</v>
      </c>
      <c r="AN18" s="39">
        <v>1132.98</v>
      </c>
      <c r="AO18" s="39">
        <v>1071.71</v>
      </c>
      <c r="AP18" s="39">
        <v>1069.1099999999999</v>
      </c>
      <c r="AQ18" s="39">
        <v>1067.96</v>
      </c>
      <c r="AR18" s="39">
        <v>1062.26</v>
      </c>
      <c r="AS18" s="39">
        <v>1065.79</v>
      </c>
      <c r="AT18" s="39">
        <v>1000.37</v>
      </c>
      <c r="AU18" s="39">
        <v>1046.57</v>
      </c>
      <c r="AV18" s="39">
        <v>1026.1600000000001</v>
      </c>
      <c r="AW18" s="39">
        <v>892.81</v>
      </c>
      <c r="AX18" s="40">
        <v>863.55</v>
      </c>
      <c r="AY18" s="340">
        <v>475.86</v>
      </c>
      <c r="AZ18" s="159">
        <v>3.7577859999999994</v>
      </c>
      <c r="BA18" s="143"/>
    </row>
    <row r="19" spans="1:53">
      <c r="A19" s="47">
        <v>8</v>
      </c>
      <c r="B19" s="170">
        <f t="shared" si="1"/>
        <v>1324.357786</v>
      </c>
      <c r="C19" s="170">
        <f t="shared" si="2"/>
        <v>1308.9477860000002</v>
      </c>
      <c r="D19" s="170">
        <f t="shared" si="3"/>
        <v>1356.357786</v>
      </c>
      <c r="E19" s="170">
        <f t="shared" si="4"/>
        <v>1357.3077860000001</v>
      </c>
      <c r="F19" s="170">
        <f t="shared" si="5"/>
        <v>1365.897786</v>
      </c>
      <c r="G19" s="170">
        <f t="shared" si="6"/>
        <v>1377.5377859999999</v>
      </c>
      <c r="H19" s="170">
        <f t="shared" si="7"/>
        <v>1385.9977859999999</v>
      </c>
      <c r="I19" s="170">
        <f t="shared" si="8"/>
        <v>1387.7277859999999</v>
      </c>
      <c r="J19" s="170">
        <f t="shared" si="9"/>
        <v>1493.5577860000001</v>
      </c>
      <c r="K19" s="170">
        <f t="shared" si="10"/>
        <v>1502.0577859999999</v>
      </c>
      <c r="L19" s="170">
        <f t="shared" si="11"/>
        <v>1500.0677860000001</v>
      </c>
      <c r="M19" s="170">
        <f t="shared" si="12"/>
        <v>1499.2177860000002</v>
      </c>
      <c r="N19" s="170">
        <f t="shared" si="13"/>
        <v>1545.5177859999999</v>
      </c>
      <c r="O19" s="170">
        <f t="shared" si="14"/>
        <v>1540.9577859999999</v>
      </c>
      <c r="P19" s="170">
        <f t="shared" si="15"/>
        <v>1536.1177859999998</v>
      </c>
      <c r="Q19" s="170">
        <f t="shared" si="16"/>
        <v>1539.1577859999998</v>
      </c>
      <c r="R19" s="170">
        <f t="shared" si="17"/>
        <v>1537.397786</v>
      </c>
      <c r="S19" s="170">
        <f t="shared" si="18"/>
        <v>1507.5177859999999</v>
      </c>
      <c r="T19" s="170">
        <f t="shared" si="19"/>
        <v>1526.7777860000001</v>
      </c>
      <c r="U19" s="170">
        <f t="shared" si="20"/>
        <v>1390.887786</v>
      </c>
      <c r="V19" s="170">
        <f t="shared" si="21"/>
        <v>1520.7577860000001</v>
      </c>
      <c r="W19" s="170">
        <f t="shared" si="22"/>
        <v>1507.5577859999999</v>
      </c>
      <c r="X19" s="170">
        <f t="shared" si="23"/>
        <v>1374.7277859999999</v>
      </c>
      <c r="Y19" s="172">
        <f t="shared" si="24"/>
        <v>1370.687786</v>
      </c>
      <c r="Z19" s="37"/>
      <c r="AA19" s="38">
        <v>844.74</v>
      </c>
      <c r="AB19" s="39">
        <v>829.33</v>
      </c>
      <c r="AC19" s="39">
        <v>876.74</v>
      </c>
      <c r="AD19" s="39">
        <v>877.69</v>
      </c>
      <c r="AE19" s="39">
        <v>886.28</v>
      </c>
      <c r="AF19" s="39">
        <v>897.92</v>
      </c>
      <c r="AG19" s="39">
        <v>906.38</v>
      </c>
      <c r="AH19" s="39">
        <v>908.11</v>
      </c>
      <c r="AI19" s="39">
        <v>1013.94</v>
      </c>
      <c r="AJ19" s="39">
        <v>1022.44</v>
      </c>
      <c r="AK19" s="39">
        <v>1020.45</v>
      </c>
      <c r="AL19" s="39">
        <v>1019.6</v>
      </c>
      <c r="AM19" s="39">
        <v>1065.9000000000001</v>
      </c>
      <c r="AN19" s="39">
        <v>1061.3399999999999</v>
      </c>
      <c r="AO19" s="39">
        <v>1056.5</v>
      </c>
      <c r="AP19" s="39">
        <v>1059.54</v>
      </c>
      <c r="AQ19" s="39">
        <v>1057.78</v>
      </c>
      <c r="AR19" s="39">
        <v>1027.9000000000001</v>
      </c>
      <c r="AS19" s="39">
        <v>1047.1600000000001</v>
      </c>
      <c r="AT19" s="39">
        <v>911.27</v>
      </c>
      <c r="AU19" s="39">
        <v>1041.1400000000001</v>
      </c>
      <c r="AV19" s="39">
        <v>1027.94</v>
      </c>
      <c r="AW19" s="39">
        <v>895.11</v>
      </c>
      <c r="AX19" s="40">
        <v>891.07</v>
      </c>
      <c r="AY19" s="340">
        <v>475.86</v>
      </c>
      <c r="AZ19" s="159">
        <v>3.7577859999999994</v>
      </c>
      <c r="BA19" s="143"/>
    </row>
    <row r="20" spans="1:53">
      <c r="A20" s="47">
        <v>9</v>
      </c>
      <c r="B20" s="170">
        <f t="shared" si="1"/>
        <v>1378.347786</v>
      </c>
      <c r="C20" s="170">
        <f t="shared" si="2"/>
        <v>1376.2577860000001</v>
      </c>
      <c r="D20" s="170">
        <f t="shared" si="3"/>
        <v>1375.5277860000001</v>
      </c>
      <c r="E20" s="170">
        <f t="shared" si="4"/>
        <v>1371.8177860000001</v>
      </c>
      <c r="F20" s="170">
        <f t="shared" si="5"/>
        <v>1373.2677859999999</v>
      </c>
      <c r="G20" s="170">
        <f t="shared" si="6"/>
        <v>1380.177786</v>
      </c>
      <c r="H20" s="170">
        <f t="shared" si="7"/>
        <v>1386.937786</v>
      </c>
      <c r="I20" s="170">
        <f t="shared" si="8"/>
        <v>1389.137786</v>
      </c>
      <c r="J20" s="170">
        <f t="shared" si="9"/>
        <v>1392.647786</v>
      </c>
      <c r="K20" s="170">
        <f t="shared" si="10"/>
        <v>1446.117786</v>
      </c>
      <c r="L20" s="170">
        <f t="shared" si="11"/>
        <v>1557.3377860000001</v>
      </c>
      <c r="M20" s="170">
        <f t="shared" si="12"/>
        <v>1596.6777859999997</v>
      </c>
      <c r="N20" s="170">
        <f t="shared" si="13"/>
        <v>1622.5577859999999</v>
      </c>
      <c r="O20" s="170">
        <f t="shared" si="14"/>
        <v>1617.8477859999998</v>
      </c>
      <c r="P20" s="170">
        <f t="shared" si="15"/>
        <v>1594.0177859999999</v>
      </c>
      <c r="Q20" s="170">
        <f t="shared" si="16"/>
        <v>1587.5777859999998</v>
      </c>
      <c r="R20" s="170">
        <f t="shared" si="17"/>
        <v>1591.7177859999997</v>
      </c>
      <c r="S20" s="170">
        <f t="shared" si="18"/>
        <v>1594.627786</v>
      </c>
      <c r="T20" s="170">
        <f t="shared" si="19"/>
        <v>1595.9577859999999</v>
      </c>
      <c r="U20" s="170">
        <f t="shared" si="20"/>
        <v>1639.7877859999999</v>
      </c>
      <c r="V20" s="170">
        <f t="shared" si="21"/>
        <v>1706.417786</v>
      </c>
      <c r="W20" s="170">
        <f t="shared" si="22"/>
        <v>1606.7177859999997</v>
      </c>
      <c r="X20" s="170">
        <f t="shared" si="23"/>
        <v>1485.3177860000001</v>
      </c>
      <c r="Y20" s="172">
        <f t="shared" si="24"/>
        <v>1378.5277860000001</v>
      </c>
      <c r="Z20" s="37"/>
      <c r="AA20" s="38">
        <v>898.73</v>
      </c>
      <c r="AB20" s="39">
        <v>896.64</v>
      </c>
      <c r="AC20" s="39">
        <v>895.91</v>
      </c>
      <c r="AD20" s="39">
        <v>892.2</v>
      </c>
      <c r="AE20" s="39">
        <v>893.65</v>
      </c>
      <c r="AF20" s="39">
        <v>900.56</v>
      </c>
      <c r="AG20" s="39">
        <v>907.32</v>
      </c>
      <c r="AH20" s="39">
        <v>909.52</v>
      </c>
      <c r="AI20" s="39">
        <v>913.03</v>
      </c>
      <c r="AJ20" s="39">
        <v>966.5</v>
      </c>
      <c r="AK20" s="39">
        <v>1077.72</v>
      </c>
      <c r="AL20" s="39">
        <v>1117.06</v>
      </c>
      <c r="AM20" s="39">
        <v>1142.94</v>
      </c>
      <c r="AN20" s="39">
        <v>1138.23</v>
      </c>
      <c r="AO20" s="39">
        <v>1114.4000000000001</v>
      </c>
      <c r="AP20" s="39">
        <v>1107.96</v>
      </c>
      <c r="AQ20" s="39">
        <v>1112.0999999999999</v>
      </c>
      <c r="AR20" s="39">
        <v>1115.01</v>
      </c>
      <c r="AS20" s="39">
        <v>1116.3399999999999</v>
      </c>
      <c r="AT20" s="39">
        <v>1160.17</v>
      </c>
      <c r="AU20" s="39">
        <v>1226.8</v>
      </c>
      <c r="AV20" s="39">
        <v>1127.0999999999999</v>
      </c>
      <c r="AW20" s="39">
        <v>1005.7</v>
      </c>
      <c r="AX20" s="40">
        <v>898.91</v>
      </c>
      <c r="AY20" s="340">
        <v>475.86</v>
      </c>
      <c r="AZ20" s="159">
        <v>3.7577859999999994</v>
      </c>
      <c r="BA20" s="143"/>
    </row>
    <row r="21" spans="1:53">
      <c r="A21" s="47">
        <v>10</v>
      </c>
      <c r="B21" s="170">
        <f t="shared" si="1"/>
        <v>1472.2177860000002</v>
      </c>
      <c r="C21" s="170">
        <f t="shared" si="2"/>
        <v>1399.2377860000001</v>
      </c>
      <c r="D21" s="170">
        <f t="shared" si="3"/>
        <v>1374.7677859999999</v>
      </c>
      <c r="E21" s="170">
        <f t="shared" si="4"/>
        <v>1366.9977859999999</v>
      </c>
      <c r="F21" s="170">
        <f t="shared" si="5"/>
        <v>1357.397786</v>
      </c>
      <c r="G21" s="170">
        <f t="shared" si="6"/>
        <v>1357.597786</v>
      </c>
      <c r="H21" s="170">
        <f t="shared" si="7"/>
        <v>1368.117786</v>
      </c>
      <c r="I21" s="170">
        <f t="shared" si="8"/>
        <v>1368.5677860000001</v>
      </c>
      <c r="J21" s="170">
        <f t="shared" si="9"/>
        <v>1471.647786</v>
      </c>
      <c r="K21" s="170">
        <f t="shared" si="10"/>
        <v>1564.2377859999997</v>
      </c>
      <c r="L21" s="170">
        <f t="shared" si="11"/>
        <v>1677.0977859999998</v>
      </c>
      <c r="M21" s="170">
        <f t="shared" si="12"/>
        <v>1685.7377859999997</v>
      </c>
      <c r="N21" s="170">
        <f t="shared" si="13"/>
        <v>1670.9077859999998</v>
      </c>
      <c r="O21" s="170">
        <f t="shared" si="14"/>
        <v>1664.2877859999999</v>
      </c>
      <c r="P21" s="170">
        <f t="shared" si="15"/>
        <v>1570.687786</v>
      </c>
      <c r="Q21" s="170">
        <f t="shared" si="16"/>
        <v>1547.5777859999998</v>
      </c>
      <c r="R21" s="170">
        <f t="shared" si="17"/>
        <v>1542.6177859999998</v>
      </c>
      <c r="S21" s="170">
        <f t="shared" si="18"/>
        <v>1563.2177859999997</v>
      </c>
      <c r="T21" s="170">
        <f t="shared" si="19"/>
        <v>1551.6177859999998</v>
      </c>
      <c r="U21" s="170">
        <f t="shared" si="20"/>
        <v>1607.5877860000001</v>
      </c>
      <c r="V21" s="170">
        <f t="shared" si="21"/>
        <v>1733.937786</v>
      </c>
      <c r="W21" s="170">
        <f t="shared" si="22"/>
        <v>1653.5777859999998</v>
      </c>
      <c r="X21" s="170">
        <f t="shared" si="23"/>
        <v>1509.857786</v>
      </c>
      <c r="Y21" s="172">
        <f t="shared" si="24"/>
        <v>1358.6977860000002</v>
      </c>
      <c r="Z21" s="37"/>
      <c r="AA21" s="38">
        <v>992.6</v>
      </c>
      <c r="AB21" s="39">
        <v>919.62</v>
      </c>
      <c r="AC21" s="39">
        <v>895.15</v>
      </c>
      <c r="AD21" s="39">
        <v>887.38</v>
      </c>
      <c r="AE21" s="39">
        <v>877.78</v>
      </c>
      <c r="AF21" s="39">
        <v>877.98</v>
      </c>
      <c r="AG21" s="39">
        <v>888.5</v>
      </c>
      <c r="AH21" s="39">
        <v>888.95</v>
      </c>
      <c r="AI21" s="39">
        <v>992.03</v>
      </c>
      <c r="AJ21" s="39">
        <v>1084.6199999999999</v>
      </c>
      <c r="AK21" s="39">
        <v>1197.48</v>
      </c>
      <c r="AL21" s="39">
        <v>1206.1199999999999</v>
      </c>
      <c r="AM21" s="39">
        <v>1191.29</v>
      </c>
      <c r="AN21" s="39">
        <v>1184.67</v>
      </c>
      <c r="AO21" s="39">
        <v>1091.07</v>
      </c>
      <c r="AP21" s="39">
        <v>1067.96</v>
      </c>
      <c r="AQ21" s="39">
        <v>1063</v>
      </c>
      <c r="AR21" s="39">
        <v>1083.5999999999999</v>
      </c>
      <c r="AS21" s="39">
        <v>1072</v>
      </c>
      <c r="AT21" s="39">
        <v>1127.97</v>
      </c>
      <c r="AU21" s="39">
        <v>1254.32</v>
      </c>
      <c r="AV21" s="39">
        <v>1173.96</v>
      </c>
      <c r="AW21" s="39">
        <v>1030.24</v>
      </c>
      <c r="AX21" s="40">
        <v>879.08</v>
      </c>
      <c r="AY21" s="340">
        <v>475.86</v>
      </c>
      <c r="AZ21" s="159">
        <v>3.7577859999999994</v>
      </c>
      <c r="BA21" s="143"/>
    </row>
    <row r="22" spans="1:53">
      <c r="A22" s="47">
        <v>11</v>
      </c>
      <c r="B22" s="170">
        <f t="shared" si="1"/>
        <v>1390.2277859999999</v>
      </c>
      <c r="C22" s="170">
        <f t="shared" si="2"/>
        <v>1357.2977860000001</v>
      </c>
      <c r="D22" s="170">
        <f t="shared" si="3"/>
        <v>1354.2277859999999</v>
      </c>
      <c r="E22" s="170">
        <f t="shared" si="4"/>
        <v>1353.0277860000001</v>
      </c>
      <c r="F22" s="170">
        <f t="shared" si="5"/>
        <v>1352.617786</v>
      </c>
      <c r="G22" s="170">
        <f t="shared" si="6"/>
        <v>1358.107786</v>
      </c>
      <c r="H22" s="170">
        <f t="shared" si="7"/>
        <v>1384.0177859999999</v>
      </c>
      <c r="I22" s="170">
        <f t="shared" si="8"/>
        <v>1398.5677860000001</v>
      </c>
      <c r="J22" s="170">
        <f t="shared" si="9"/>
        <v>1523.7777860000001</v>
      </c>
      <c r="K22" s="170">
        <f t="shared" si="10"/>
        <v>1683.0877860000001</v>
      </c>
      <c r="L22" s="170">
        <f t="shared" si="11"/>
        <v>1701.0377859999999</v>
      </c>
      <c r="M22" s="170">
        <f t="shared" si="12"/>
        <v>1671.0977859999998</v>
      </c>
      <c r="N22" s="170">
        <f t="shared" si="13"/>
        <v>1666.627786</v>
      </c>
      <c r="O22" s="170">
        <f t="shared" si="14"/>
        <v>1663.3277859999998</v>
      </c>
      <c r="P22" s="170">
        <f t="shared" si="15"/>
        <v>1652.0077860000001</v>
      </c>
      <c r="Q22" s="170">
        <f t="shared" si="16"/>
        <v>1653.937786</v>
      </c>
      <c r="R22" s="170">
        <f t="shared" si="17"/>
        <v>1652.8277859999998</v>
      </c>
      <c r="S22" s="170">
        <f t="shared" si="18"/>
        <v>1653.6777859999997</v>
      </c>
      <c r="T22" s="170">
        <f t="shared" si="19"/>
        <v>1651.5677860000001</v>
      </c>
      <c r="U22" s="170">
        <f t="shared" si="20"/>
        <v>1670.3877859999998</v>
      </c>
      <c r="V22" s="170">
        <f t="shared" si="21"/>
        <v>1760.647786</v>
      </c>
      <c r="W22" s="170">
        <f t="shared" si="22"/>
        <v>1649.2477859999999</v>
      </c>
      <c r="X22" s="170">
        <f t="shared" si="23"/>
        <v>1547.9777859999999</v>
      </c>
      <c r="Y22" s="172">
        <f t="shared" si="24"/>
        <v>1380.357786</v>
      </c>
      <c r="Z22" s="37"/>
      <c r="AA22" s="41">
        <v>910.61</v>
      </c>
      <c r="AB22" s="39">
        <v>877.68</v>
      </c>
      <c r="AC22" s="39">
        <v>874.61</v>
      </c>
      <c r="AD22" s="39">
        <v>873.41</v>
      </c>
      <c r="AE22" s="39">
        <v>873</v>
      </c>
      <c r="AF22" s="39">
        <v>878.49</v>
      </c>
      <c r="AG22" s="39">
        <v>904.4</v>
      </c>
      <c r="AH22" s="39">
        <v>918.95</v>
      </c>
      <c r="AI22" s="39">
        <v>1044.1600000000001</v>
      </c>
      <c r="AJ22" s="39">
        <v>1203.47</v>
      </c>
      <c r="AK22" s="39">
        <v>1221.42</v>
      </c>
      <c r="AL22" s="39">
        <v>1191.48</v>
      </c>
      <c r="AM22" s="39">
        <v>1187.01</v>
      </c>
      <c r="AN22" s="39">
        <v>1183.71</v>
      </c>
      <c r="AO22" s="39">
        <v>1172.3900000000001</v>
      </c>
      <c r="AP22" s="39">
        <v>1174.32</v>
      </c>
      <c r="AQ22" s="39">
        <v>1173.21</v>
      </c>
      <c r="AR22" s="39">
        <v>1174.06</v>
      </c>
      <c r="AS22" s="39">
        <v>1171.95</v>
      </c>
      <c r="AT22" s="39">
        <v>1190.77</v>
      </c>
      <c r="AU22" s="39">
        <v>1281.03</v>
      </c>
      <c r="AV22" s="39">
        <v>1169.6300000000001</v>
      </c>
      <c r="AW22" s="39">
        <v>1068.3599999999999</v>
      </c>
      <c r="AX22" s="40">
        <v>900.74</v>
      </c>
      <c r="AY22" s="340">
        <v>475.86</v>
      </c>
      <c r="AZ22" s="159">
        <v>3.7577859999999994</v>
      </c>
      <c r="BA22" s="143"/>
    </row>
    <row r="23" spans="1:53">
      <c r="A23" s="47">
        <v>12</v>
      </c>
      <c r="B23" s="170">
        <f t="shared" si="1"/>
        <v>1452.097786</v>
      </c>
      <c r="C23" s="170">
        <f t="shared" si="2"/>
        <v>1356.9877860000001</v>
      </c>
      <c r="D23" s="170">
        <f t="shared" si="3"/>
        <v>1354.937786</v>
      </c>
      <c r="E23" s="170">
        <f t="shared" si="4"/>
        <v>1355.8077860000001</v>
      </c>
      <c r="F23" s="170">
        <f t="shared" si="5"/>
        <v>1359.4677860000002</v>
      </c>
      <c r="G23" s="170">
        <f t="shared" si="6"/>
        <v>1396.4877860000001</v>
      </c>
      <c r="H23" s="170">
        <f t="shared" si="7"/>
        <v>1582.6177859999998</v>
      </c>
      <c r="I23" s="170">
        <f t="shared" si="8"/>
        <v>1628.5677860000001</v>
      </c>
      <c r="J23" s="170">
        <f t="shared" si="9"/>
        <v>1888.7577860000001</v>
      </c>
      <c r="K23" s="170">
        <f t="shared" si="10"/>
        <v>1936.2377859999997</v>
      </c>
      <c r="L23" s="170">
        <f t="shared" si="11"/>
        <v>1950.7977860000001</v>
      </c>
      <c r="M23" s="170">
        <f t="shared" si="12"/>
        <v>1952.5277860000001</v>
      </c>
      <c r="N23" s="170">
        <f t="shared" si="13"/>
        <v>1919.1177859999998</v>
      </c>
      <c r="O23" s="170">
        <f t="shared" si="14"/>
        <v>1917.4477859999997</v>
      </c>
      <c r="P23" s="170">
        <f t="shared" si="15"/>
        <v>1904.397786</v>
      </c>
      <c r="Q23" s="170">
        <f t="shared" si="16"/>
        <v>1913.7777860000001</v>
      </c>
      <c r="R23" s="170">
        <f t="shared" si="17"/>
        <v>1899.2177859999997</v>
      </c>
      <c r="S23" s="170">
        <f t="shared" si="18"/>
        <v>1811.357786</v>
      </c>
      <c r="T23" s="170">
        <f t="shared" si="19"/>
        <v>1837.7377859999997</v>
      </c>
      <c r="U23" s="170">
        <f t="shared" si="20"/>
        <v>1767.3877859999998</v>
      </c>
      <c r="V23" s="170">
        <f t="shared" si="21"/>
        <v>1770.4677859999997</v>
      </c>
      <c r="W23" s="170">
        <f t="shared" si="22"/>
        <v>1689.1177859999998</v>
      </c>
      <c r="X23" s="170">
        <f t="shared" si="23"/>
        <v>1565.7677859999999</v>
      </c>
      <c r="Y23" s="172">
        <f t="shared" si="24"/>
        <v>1372.9877860000001</v>
      </c>
      <c r="Z23" s="37"/>
      <c r="AA23" s="41">
        <v>972.48</v>
      </c>
      <c r="AB23" s="39">
        <v>877.37</v>
      </c>
      <c r="AC23" s="39">
        <v>875.32</v>
      </c>
      <c r="AD23" s="39">
        <v>876.19</v>
      </c>
      <c r="AE23" s="39">
        <v>879.85</v>
      </c>
      <c r="AF23" s="39">
        <v>916.87</v>
      </c>
      <c r="AG23" s="39">
        <v>1103</v>
      </c>
      <c r="AH23" s="39">
        <v>1148.95</v>
      </c>
      <c r="AI23" s="39">
        <v>1409.14</v>
      </c>
      <c r="AJ23" s="39">
        <v>1456.62</v>
      </c>
      <c r="AK23" s="39">
        <v>1471.18</v>
      </c>
      <c r="AL23" s="39">
        <v>1472.91</v>
      </c>
      <c r="AM23" s="39">
        <v>1439.5</v>
      </c>
      <c r="AN23" s="39">
        <v>1437.83</v>
      </c>
      <c r="AO23" s="39">
        <v>1424.78</v>
      </c>
      <c r="AP23" s="39">
        <v>1434.16</v>
      </c>
      <c r="AQ23" s="39">
        <v>1419.6</v>
      </c>
      <c r="AR23" s="39">
        <v>1331.74</v>
      </c>
      <c r="AS23" s="39">
        <v>1358.12</v>
      </c>
      <c r="AT23" s="39">
        <v>1287.77</v>
      </c>
      <c r="AU23" s="39">
        <v>1290.8499999999999</v>
      </c>
      <c r="AV23" s="39">
        <v>1209.5</v>
      </c>
      <c r="AW23" s="39">
        <v>1086.1500000000001</v>
      </c>
      <c r="AX23" s="40">
        <v>893.37</v>
      </c>
      <c r="AY23" s="340">
        <v>475.86</v>
      </c>
      <c r="AZ23" s="159">
        <v>3.7577859999999994</v>
      </c>
      <c r="BA23" s="143"/>
    </row>
    <row r="24" spans="1:53">
      <c r="A24" s="47">
        <v>13</v>
      </c>
      <c r="B24" s="170">
        <f t="shared" si="1"/>
        <v>1354.9977859999999</v>
      </c>
      <c r="C24" s="170">
        <f t="shared" si="2"/>
        <v>1343.857786</v>
      </c>
      <c r="D24" s="170">
        <f t="shared" si="3"/>
        <v>1339.3277860000001</v>
      </c>
      <c r="E24" s="170">
        <f t="shared" si="4"/>
        <v>1339.157786</v>
      </c>
      <c r="F24" s="170">
        <f t="shared" si="5"/>
        <v>1345.0377859999999</v>
      </c>
      <c r="G24" s="170">
        <f t="shared" si="6"/>
        <v>1356.3377860000001</v>
      </c>
      <c r="H24" s="170">
        <f t="shared" si="7"/>
        <v>1410.627786</v>
      </c>
      <c r="I24" s="170">
        <f t="shared" si="8"/>
        <v>1428.0577860000001</v>
      </c>
      <c r="J24" s="170">
        <f t="shared" si="9"/>
        <v>1507.3177860000001</v>
      </c>
      <c r="K24" s="170">
        <f t="shared" si="10"/>
        <v>1533.627786</v>
      </c>
      <c r="L24" s="170">
        <f t="shared" si="11"/>
        <v>1599.0077860000001</v>
      </c>
      <c r="M24" s="170">
        <f t="shared" si="12"/>
        <v>1723.2377859999997</v>
      </c>
      <c r="N24" s="170">
        <f t="shared" si="13"/>
        <v>1652.8077859999999</v>
      </c>
      <c r="O24" s="170">
        <f t="shared" si="14"/>
        <v>1654.417786</v>
      </c>
      <c r="P24" s="170">
        <f t="shared" si="15"/>
        <v>1644.607786</v>
      </c>
      <c r="Q24" s="170">
        <f t="shared" si="16"/>
        <v>1655.1577859999998</v>
      </c>
      <c r="R24" s="170">
        <f t="shared" si="17"/>
        <v>1655.7477859999999</v>
      </c>
      <c r="S24" s="170">
        <f t="shared" si="18"/>
        <v>1626.7177859999997</v>
      </c>
      <c r="T24" s="170">
        <f t="shared" si="19"/>
        <v>1674.3077859999999</v>
      </c>
      <c r="U24" s="170">
        <f t="shared" si="20"/>
        <v>1516.9877859999997</v>
      </c>
      <c r="V24" s="170">
        <f t="shared" si="21"/>
        <v>1590.5277860000001</v>
      </c>
      <c r="W24" s="170">
        <f t="shared" si="22"/>
        <v>1603.687786</v>
      </c>
      <c r="X24" s="170">
        <f t="shared" si="23"/>
        <v>1446.617786</v>
      </c>
      <c r="Y24" s="172">
        <f t="shared" si="24"/>
        <v>1359.617786</v>
      </c>
      <c r="Z24" s="37"/>
      <c r="AA24" s="41">
        <v>875.38</v>
      </c>
      <c r="AB24" s="39">
        <v>864.24</v>
      </c>
      <c r="AC24" s="39">
        <v>859.71</v>
      </c>
      <c r="AD24" s="39">
        <v>859.54</v>
      </c>
      <c r="AE24" s="39">
        <v>865.42</v>
      </c>
      <c r="AF24" s="39">
        <v>876.72</v>
      </c>
      <c r="AG24" s="39">
        <v>931.01</v>
      </c>
      <c r="AH24" s="39">
        <v>948.44</v>
      </c>
      <c r="AI24" s="39">
        <v>1027.7</v>
      </c>
      <c r="AJ24" s="39">
        <v>1054.01</v>
      </c>
      <c r="AK24" s="39">
        <v>1119.3900000000001</v>
      </c>
      <c r="AL24" s="39">
        <v>1243.6199999999999</v>
      </c>
      <c r="AM24" s="39">
        <v>1173.19</v>
      </c>
      <c r="AN24" s="39">
        <v>1174.8</v>
      </c>
      <c r="AO24" s="39">
        <v>1164.99</v>
      </c>
      <c r="AP24" s="39">
        <v>1175.54</v>
      </c>
      <c r="AQ24" s="39">
        <v>1176.1300000000001</v>
      </c>
      <c r="AR24" s="39">
        <v>1147.0999999999999</v>
      </c>
      <c r="AS24" s="39">
        <v>1194.69</v>
      </c>
      <c r="AT24" s="39">
        <v>1037.3699999999999</v>
      </c>
      <c r="AU24" s="39">
        <v>1110.9100000000001</v>
      </c>
      <c r="AV24" s="39">
        <v>1124.07</v>
      </c>
      <c r="AW24" s="39">
        <v>967</v>
      </c>
      <c r="AX24" s="40">
        <v>880</v>
      </c>
      <c r="AY24" s="340">
        <v>475.86</v>
      </c>
      <c r="AZ24" s="159">
        <v>3.7577859999999994</v>
      </c>
      <c r="BA24" s="143"/>
    </row>
    <row r="25" spans="1:53">
      <c r="A25" s="47">
        <v>14</v>
      </c>
      <c r="B25" s="170">
        <f t="shared" si="1"/>
        <v>1342.637786</v>
      </c>
      <c r="C25" s="170">
        <f t="shared" si="2"/>
        <v>1331.347786</v>
      </c>
      <c r="D25" s="170">
        <f t="shared" si="3"/>
        <v>1328.117786</v>
      </c>
      <c r="E25" s="170">
        <f t="shared" si="4"/>
        <v>1606.4477859999997</v>
      </c>
      <c r="F25" s="170">
        <f t="shared" si="5"/>
        <v>1606.9077859999998</v>
      </c>
      <c r="G25" s="170">
        <f t="shared" si="6"/>
        <v>1628.5977859999998</v>
      </c>
      <c r="H25" s="170">
        <f t="shared" si="7"/>
        <v>1629.4477859999997</v>
      </c>
      <c r="I25" s="170">
        <f t="shared" si="8"/>
        <v>1628.0577859999999</v>
      </c>
      <c r="J25" s="170">
        <f t="shared" si="9"/>
        <v>1621.2077859999999</v>
      </c>
      <c r="K25" s="170">
        <f t="shared" si="10"/>
        <v>1696.3277859999998</v>
      </c>
      <c r="L25" s="170">
        <f t="shared" si="11"/>
        <v>1696.377786</v>
      </c>
      <c r="M25" s="170">
        <f t="shared" si="12"/>
        <v>1696.187786</v>
      </c>
      <c r="N25" s="170">
        <f t="shared" si="13"/>
        <v>1616.0277860000001</v>
      </c>
      <c r="O25" s="170">
        <f t="shared" si="14"/>
        <v>1616.4877859999997</v>
      </c>
      <c r="P25" s="170">
        <f t="shared" si="15"/>
        <v>1619.8477859999998</v>
      </c>
      <c r="Q25" s="170">
        <f t="shared" si="16"/>
        <v>1620.9477859999997</v>
      </c>
      <c r="R25" s="170">
        <f t="shared" si="17"/>
        <v>1702.167786</v>
      </c>
      <c r="S25" s="170">
        <f t="shared" si="18"/>
        <v>1702.5377859999999</v>
      </c>
      <c r="T25" s="170">
        <f t="shared" si="19"/>
        <v>1700.9677859999997</v>
      </c>
      <c r="U25" s="170">
        <f t="shared" si="20"/>
        <v>1704.2277859999999</v>
      </c>
      <c r="V25" s="170">
        <f t="shared" si="21"/>
        <v>1621.0577859999999</v>
      </c>
      <c r="W25" s="170">
        <f t="shared" si="22"/>
        <v>1620.6977859999997</v>
      </c>
      <c r="X25" s="170">
        <f t="shared" si="23"/>
        <v>1623.937786</v>
      </c>
      <c r="Y25" s="172">
        <f t="shared" si="24"/>
        <v>1605.5877860000001</v>
      </c>
      <c r="Z25" s="37"/>
      <c r="AA25" s="41">
        <v>863.02</v>
      </c>
      <c r="AB25" s="39">
        <v>851.73</v>
      </c>
      <c r="AC25" s="39">
        <v>848.5</v>
      </c>
      <c r="AD25" s="39">
        <v>1126.83</v>
      </c>
      <c r="AE25" s="39">
        <v>1127.29</v>
      </c>
      <c r="AF25" s="39">
        <v>1148.98</v>
      </c>
      <c r="AG25" s="39">
        <v>1149.83</v>
      </c>
      <c r="AH25" s="39">
        <v>1148.44</v>
      </c>
      <c r="AI25" s="39">
        <v>1141.5899999999999</v>
      </c>
      <c r="AJ25" s="39">
        <v>1216.71</v>
      </c>
      <c r="AK25" s="39">
        <v>1216.76</v>
      </c>
      <c r="AL25" s="39">
        <v>1216.57</v>
      </c>
      <c r="AM25" s="39">
        <v>1136.4100000000001</v>
      </c>
      <c r="AN25" s="39">
        <v>1136.8699999999999</v>
      </c>
      <c r="AO25" s="39">
        <v>1140.23</v>
      </c>
      <c r="AP25" s="39">
        <v>1141.33</v>
      </c>
      <c r="AQ25" s="39">
        <v>1222.55</v>
      </c>
      <c r="AR25" s="39">
        <v>1222.92</v>
      </c>
      <c r="AS25" s="39">
        <v>1221.3499999999999</v>
      </c>
      <c r="AT25" s="39">
        <v>1224.6099999999999</v>
      </c>
      <c r="AU25" s="39">
        <v>1141.44</v>
      </c>
      <c r="AV25" s="39">
        <v>1141.08</v>
      </c>
      <c r="AW25" s="39">
        <v>1144.32</v>
      </c>
      <c r="AX25" s="40">
        <v>1125.97</v>
      </c>
      <c r="AY25" s="340">
        <v>475.86</v>
      </c>
      <c r="AZ25" s="159">
        <v>3.7577859999999994</v>
      </c>
      <c r="BA25" s="143"/>
    </row>
    <row r="26" spans="1:53">
      <c r="A26" s="47">
        <v>15</v>
      </c>
      <c r="B26" s="170">
        <f t="shared" si="1"/>
        <v>1606.0977859999998</v>
      </c>
      <c r="C26" s="170">
        <f t="shared" si="2"/>
        <v>1605.607786</v>
      </c>
      <c r="D26" s="170">
        <f t="shared" si="3"/>
        <v>1605.3077859999999</v>
      </c>
      <c r="E26" s="170">
        <f t="shared" si="4"/>
        <v>1606.4777859999999</v>
      </c>
      <c r="F26" s="170">
        <f t="shared" si="5"/>
        <v>1604.167786</v>
      </c>
      <c r="G26" s="170">
        <f t="shared" si="6"/>
        <v>1626.9877859999997</v>
      </c>
      <c r="H26" s="170">
        <f t="shared" si="7"/>
        <v>1629.2777860000001</v>
      </c>
      <c r="I26" s="170">
        <f t="shared" si="8"/>
        <v>1628.5377859999999</v>
      </c>
      <c r="J26" s="170">
        <f t="shared" si="9"/>
        <v>1620.7777860000001</v>
      </c>
      <c r="K26" s="170">
        <f t="shared" si="10"/>
        <v>1696.5277860000001</v>
      </c>
      <c r="L26" s="170">
        <f t="shared" si="11"/>
        <v>1694.5277860000001</v>
      </c>
      <c r="M26" s="170">
        <f t="shared" si="12"/>
        <v>1695.0577859999999</v>
      </c>
      <c r="N26" s="170">
        <f t="shared" si="13"/>
        <v>1637.897786</v>
      </c>
      <c r="O26" s="170">
        <f t="shared" si="14"/>
        <v>1635.5277860000001</v>
      </c>
      <c r="P26" s="170">
        <f t="shared" si="15"/>
        <v>1632.167786</v>
      </c>
      <c r="Q26" s="170">
        <f t="shared" si="16"/>
        <v>1616.647786</v>
      </c>
      <c r="R26" s="170">
        <f t="shared" si="17"/>
        <v>1697.2277859999999</v>
      </c>
      <c r="S26" s="170">
        <f t="shared" si="18"/>
        <v>1697.687786</v>
      </c>
      <c r="T26" s="170">
        <f t="shared" si="19"/>
        <v>1697.0677860000001</v>
      </c>
      <c r="U26" s="170">
        <f t="shared" si="20"/>
        <v>1701.9677859999997</v>
      </c>
      <c r="V26" s="170">
        <f t="shared" si="21"/>
        <v>1616.0077860000001</v>
      </c>
      <c r="W26" s="170">
        <f t="shared" si="22"/>
        <v>1614.9877859999997</v>
      </c>
      <c r="X26" s="170">
        <f t="shared" si="23"/>
        <v>1620.0677860000001</v>
      </c>
      <c r="Y26" s="172">
        <f t="shared" si="24"/>
        <v>1605.2877859999999</v>
      </c>
      <c r="Z26" s="37"/>
      <c r="AA26" s="41">
        <v>1126.48</v>
      </c>
      <c r="AB26" s="39">
        <v>1125.99</v>
      </c>
      <c r="AC26" s="39">
        <v>1125.69</v>
      </c>
      <c r="AD26" s="39">
        <v>1126.8599999999999</v>
      </c>
      <c r="AE26" s="39">
        <v>1124.55</v>
      </c>
      <c r="AF26" s="39">
        <v>1147.3699999999999</v>
      </c>
      <c r="AG26" s="39">
        <v>1149.6600000000001</v>
      </c>
      <c r="AH26" s="39">
        <v>1148.92</v>
      </c>
      <c r="AI26" s="39">
        <v>1141.1600000000001</v>
      </c>
      <c r="AJ26" s="39">
        <v>1216.9100000000001</v>
      </c>
      <c r="AK26" s="39">
        <v>1214.9100000000001</v>
      </c>
      <c r="AL26" s="39">
        <v>1215.44</v>
      </c>
      <c r="AM26" s="39">
        <v>1158.28</v>
      </c>
      <c r="AN26" s="39">
        <v>1155.9100000000001</v>
      </c>
      <c r="AO26" s="39">
        <v>1152.55</v>
      </c>
      <c r="AP26" s="39">
        <v>1137.03</v>
      </c>
      <c r="AQ26" s="39">
        <v>1217.6099999999999</v>
      </c>
      <c r="AR26" s="39">
        <v>1218.07</v>
      </c>
      <c r="AS26" s="39">
        <v>1217.45</v>
      </c>
      <c r="AT26" s="39">
        <v>1222.3499999999999</v>
      </c>
      <c r="AU26" s="39">
        <v>1136.3900000000001</v>
      </c>
      <c r="AV26" s="39">
        <v>1135.3699999999999</v>
      </c>
      <c r="AW26" s="39">
        <v>1140.45</v>
      </c>
      <c r="AX26" s="40">
        <v>1125.67</v>
      </c>
      <c r="AY26" s="340">
        <v>475.86</v>
      </c>
      <c r="AZ26" s="159">
        <v>3.7577859999999994</v>
      </c>
      <c r="BA26" s="143"/>
    </row>
    <row r="27" spans="1:53">
      <c r="A27" s="47">
        <v>16</v>
      </c>
      <c r="B27" s="170">
        <f t="shared" si="1"/>
        <v>1605.0877860000001</v>
      </c>
      <c r="C27" s="170">
        <f t="shared" si="2"/>
        <v>1606.0877860000001</v>
      </c>
      <c r="D27" s="170">
        <f t="shared" si="3"/>
        <v>1606.147786</v>
      </c>
      <c r="E27" s="170">
        <f t="shared" si="4"/>
        <v>1606.2277859999999</v>
      </c>
      <c r="F27" s="170">
        <f t="shared" si="5"/>
        <v>1606.7677859999999</v>
      </c>
      <c r="G27" s="170">
        <f t="shared" si="6"/>
        <v>1608.1377859999998</v>
      </c>
      <c r="H27" s="170">
        <f t="shared" si="7"/>
        <v>1629.3277859999998</v>
      </c>
      <c r="I27" s="170">
        <f t="shared" si="8"/>
        <v>1629.8377860000001</v>
      </c>
      <c r="J27" s="170">
        <f t="shared" si="9"/>
        <v>1626.5677860000001</v>
      </c>
      <c r="K27" s="170">
        <f t="shared" si="10"/>
        <v>1701.7177859999997</v>
      </c>
      <c r="L27" s="170">
        <f t="shared" si="11"/>
        <v>1698.4577859999999</v>
      </c>
      <c r="M27" s="170">
        <f t="shared" si="12"/>
        <v>1697.8677859999998</v>
      </c>
      <c r="N27" s="170">
        <f t="shared" si="13"/>
        <v>1652.0177859999999</v>
      </c>
      <c r="O27" s="170">
        <f t="shared" si="14"/>
        <v>1675.9077859999998</v>
      </c>
      <c r="P27" s="170">
        <f t="shared" si="15"/>
        <v>1645.9477859999997</v>
      </c>
      <c r="Q27" s="170">
        <f t="shared" si="16"/>
        <v>1650.9277859999997</v>
      </c>
      <c r="R27" s="170">
        <f t="shared" si="17"/>
        <v>1699.857786</v>
      </c>
      <c r="S27" s="170">
        <f t="shared" si="18"/>
        <v>1699.7677859999999</v>
      </c>
      <c r="T27" s="170">
        <f t="shared" si="19"/>
        <v>1700.5077860000001</v>
      </c>
      <c r="U27" s="170">
        <f t="shared" si="20"/>
        <v>1699.7877859999999</v>
      </c>
      <c r="V27" s="170">
        <f t="shared" si="21"/>
        <v>1672.7677859999999</v>
      </c>
      <c r="W27" s="170">
        <f t="shared" si="22"/>
        <v>1642.8477859999998</v>
      </c>
      <c r="X27" s="170">
        <f t="shared" si="23"/>
        <v>1596.7677859999999</v>
      </c>
      <c r="Y27" s="172">
        <f t="shared" si="24"/>
        <v>1606.9777859999999</v>
      </c>
      <c r="Z27" s="37"/>
      <c r="AA27" s="41">
        <v>1125.47</v>
      </c>
      <c r="AB27" s="39">
        <v>1126.47</v>
      </c>
      <c r="AC27" s="39">
        <v>1126.53</v>
      </c>
      <c r="AD27" s="39">
        <v>1126.6099999999999</v>
      </c>
      <c r="AE27" s="39">
        <v>1127.1500000000001</v>
      </c>
      <c r="AF27" s="39">
        <v>1128.52</v>
      </c>
      <c r="AG27" s="39">
        <v>1149.71</v>
      </c>
      <c r="AH27" s="39">
        <v>1150.22</v>
      </c>
      <c r="AI27" s="39">
        <v>1146.95</v>
      </c>
      <c r="AJ27" s="39">
        <v>1222.0999999999999</v>
      </c>
      <c r="AK27" s="39">
        <v>1218.8399999999999</v>
      </c>
      <c r="AL27" s="39">
        <v>1218.25</v>
      </c>
      <c r="AM27" s="39">
        <v>1172.4000000000001</v>
      </c>
      <c r="AN27" s="39">
        <v>1196.29</v>
      </c>
      <c r="AO27" s="39">
        <v>1166.33</v>
      </c>
      <c r="AP27" s="39">
        <v>1171.31</v>
      </c>
      <c r="AQ27" s="39">
        <v>1220.24</v>
      </c>
      <c r="AR27" s="39">
        <v>1220.1500000000001</v>
      </c>
      <c r="AS27" s="39">
        <v>1220.8900000000001</v>
      </c>
      <c r="AT27" s="39">
        <v>1220.17</v>
      </c>
      <c r="AU27" s="39">
        <v>1193.1500000000001</v>
      </c>
      <c r="AV27" s="39">
        <v>1163.23</v>
      </c>
      <c r="AW27" s="39">
        <v>1117.1500000000001</v>
      </c>
      <c r="AX27" s="40">
        <v>1127.3599999999999</v>
      </c>
      <c r="AY27" s="340">
        <v>475.86</v>
      </c>
      <c r="AZ27" s="159">
        <v>3.7577859999999994</v>
      </c>
      <c r="BA27" s="143"/>
    </row>
    <row r="28" spans="1:53">
      <c r="A28" s="47">
        <v>17</v>
      </c>
      <c r="B28" s="170">
        <f t="shared" si="1"/>
        <v>1369.887786</v>
      </c>
      <c r="C28" s="170">
        <f t="shared" si="2"/>
        <v>1354.687786</v>
      </c>
      <c r="D28" s="170">
        <f t="shared" si="3"/>
        <v>1343.0877860000001</v>
      </c>
      <c r="E28" s="170">
        <f t="shared" si="4"/>
        <v>1246.677786</v>
      </c>
      <c r="F28" s="170">
        <f t="shared" si="5"/>
        <v>1259.5477860000001</v>
      </c>
      <c r="G28" s="170">
        <f t="shared" si="6"/>
        <v>1330.3077860000001</v>
      </c>
      <c r="H28" s="170">
        <f t="shared" si="7"/>
        <v>1368.2177860000002</v>
      </c>
      <c r="I28" s="170">
        <f t="shared" si="8"/>
        <v>1379.937786</v>
      </c>
      <c r="J28" s="170">
        <f t="shared" si="9"/>
        <v>1406.347786</v>
      </c>
      <c r="K28" s="170">
        <f t="shared" si="10"/>
        <v>1551.3677859999998</v>
      </c>
      <c r="L28" s="170">
        <f t="shared" si="11"/>
        <v>1641.3277859999998</v>
      </c>
      <c r="M28" s="170">
        <f t="shared" si="12"/>
        <v>1645.7677859999999</v>
      </c>
      <c r="N28" s="170">
        <f t="shared" si="13"/>
        <v>1622.937786</v>
      </c>
      <c r="O28" s="170">
        <f t="shared" si="14"/>
        <v>1600.5077860000001</v>
      </c>
      <c r="P28" s="170">
        <f t="shared" si="15"/>
        <v>1563.9577859999999</v>
      </c>
      <c r="Q28" s="170">
        <f t="shared" si="16"/>
        <v>1548.5277860000001</v>
      </c>
      <c r="R28" s="170">
        <f t="shared" si="17"/>
        <v>1506.7477859999999</v>
      </c>
      <c r="S28" s="170">
        <f t="shared" si="18"/>
        <v>1457.5777860000001</v>
      </c>
      <c r="T28" s="170">
        <f t="shared" si="19"/>
        <v>1501.3277860000003</v>
      </c>
      <c r="U28" s="170">
        <f t="shared" si="20"/>
        <v>1557.897786</v>
      </c>
      <c r="V28" s="170">
        <f t="shared" si="21"/>
        <v>1625.2877859999999</v>
      </c>
      <c r="W28" s="170">
        <f t="shared" si="22"/>
        <v>1596.4877859999997</v>
      </c>
      <c r="X28" s="170">
        <f t="shared" si="23"/>
        <v>1508.5977859999998</v>
      </c>
      <c r="Y28" s="172">
        <f t="shared" si="24"/>
        <v>1372.607786</v>
      </c>
      <c r="Z28" s="37"/>
      <c r="AA28" s="41">
        <v>890.27</v>
      </c>
      <c r="AB28" s="39">
        <v>875.07</v>
      </c>
      <c r="AC28" s="39">
        <v>863.47</v>
      </c>
      <c r="AD28" s="39">
        <v>767.06</v>
      </c>
      <c r="AE28" s="39">
        <v>779.93</v>
      </c>
      <c r="AF28" s="39">
        <v>850.69</v>
      </c>
      <c r="AG28" s="39">
        <v>888.6</v>
      </c>
      <c r="AH28" s="39">
        <v>900.32</v>
      </c>
      <c r="AI28" s="39">
        <v>926.73</v>
      </c>
      <c r="AJ28" s="39">
        <v>1071.75</v>
      </c>
      <c r="AK28" s="39">
        <v>1161.71</v>
      </c>
      <c r="AL28" s="39">
        <v>1166.1500000000001</v>
      </c>
      <c r="AM28" s="39">
        <v>1143.32</v>
      </c>
      <c r="AN28" s="39">
        <v>1120.8900000000001</v>
      </c>
      <c r="AO28" s="39">
        <v>1084.3399999999999</v>
      </c>
      <c r="AP28" s="39">
        <v>1068.9100000000001</v>
      </c>
      <c r="AQ28" s="39">
        <v>1027.1300000000001</v>
      </c>
      <c r="AR28" s="39">
        <v>977.96</v>
      </c>
      <c r="AS28" s="39">
        <v>1021.7100000000002</v>
      </c>
      <c r="AT28" s="39">
        <v>1078.28</v>
      </c>
      <c r="AU28" s="39">
        <v>1145.67</v>
      </c>
      <c r="AV28" s="39">
        <v>1116.8699999999999</v>
      </c>
      <c r="AW28" s="39">
        <v>1028.98</v>
      </c>
      <c r="AX28" s="40">
        <v>892.99</v>
      </c>
      <c r="AY28" s="340">
        <v>475.86</v>
      </c>
      <c r="AZ28" s="159">
        <v>3.7577859999999994</v>
      </c>
      <c r="BA28" s="143"/>
    </row>
    <row r="29" spans="1:53">
      <c r="A29" s="47">
        <v>18</v>
      </c>
      <c r="B29" s="170">
        <f t="shared" si="1"/>
        <v>1607.4877859999997</v>
      </c>
      <c r="C29" s="170">
        <f t="shared" si="2"/>
        <v>1608.7077859999999</v>
      </c>
      <c r="D29" s="170">
        <f t="shared" si="3"/>
        <v>1608.5577859999999</v>
      </c>
      <c r="E29" s="170">
        <f t="shared" si="4"/>
        <v>1607.0777859999998</v>
      </c>
      <c r="F29" s="170">
        <f t="shared" si="5"/>
        <v>1607.357786</v>
      </c>
      <c r="G29" s="170">
        <f t="shared" si="6"/>
        <v>1608.7977860000001</v>
      </c>
      <c r="H29" s="170">
        <f t="shared" si="7"/>
        <v>1628.667786</v>
      </c>
      <c r="I29" s="170">
        <f t="shared" si="8"/>
        <v>1422.427786</v>
      </c>
      <c r="J29" s="170">
        <f t="shared" si="9"/>
        <v>1587.6577859999998</v>
      </c>
      <c r="K29" s="170">
        <f t="shared" si="10"/>
        <v>1640.9577859999999</v>
      </c>
      <c r="L29" s="170">
        <f t="shared" si="11"/>
        <v>1624.1777859999997</v>
      </c>
      <c r="M29" s="170">
        <f t="shared" si="12"/>
        <v>1673.5277860000001</v>
      </c>
      <c r="N29" s="170">
        <f t="shared" si="13"/>
        <v>1613.7877859999999</v>
      </c>
      <c r="O29" s="170">
        <f t="shared" si="14"/>
        <v>1609.6977859999997</v>
      </c>
      <c r="P29" s="170">
        <f t="shared" si="15"/>
        <v>1577.4677859999997</v>
      </c>
      <c r="Q29" s="170">
        <f t="shared" si="16"/>
        <v>1556.0077860000001</v>
      </c>
      <c r="R29" s="170">
        <f t="shared" si="17"/>
        <v>1555.877786</v>
      </c>
      <c r="S29" s="170">
        <f t="shared" si="18"/>
        <v>1552.0277860000001</v>
      </c>
      <c r="T29" s="170">
        <f t="shared" si="19"/>
        <v>1561.2577860000001</v>
      </c>
      <c r="U29" s="170">
        <f t="shared" si="20"/>
        <v>1552.917786</v>
      </c>
      <c r="V29" s="170">
        <f t="shared" si="21"/>
        <v>1550.8077859999999</v>
      </c>
      <c r="W29" s="170">
        <f t="shared" si="22"/>
        <v>1517.3477859999998</v>
      </c>
      <c r="X29" s="170">
        <f t="shared" si="23"/>
        <v>1599.7677859999999</v>
      </c>
      <c r="Y29" s="172">
        <f t="shared" si="24"/>
        <v>1606.2777860000001</v>
      </c>
      <c r="Z29" s="37"/>
      <c r="AA29" s="41">
        <v>1127.8699999999999</v>
      </c>
      <c r="AB29" s="39">
        <v>1129.0899999999999</v>
      </c>
      <c r="AC29" s="39">
        <v>1128.94</v>
      </c>
      <c r="AD29" s="39">
        <v>1127.46</v>
      </c>
      <c r="AE29" s="39">
        <v>1127.74</v>
      </c>
      <c r="AF29" s="39">
        <v>1129.18</v>
      </c>
      <c r="AG29" s="39">
        <v>1149.05</v>
      </c>
      <c r="AH29" s="39">
        <v>942.81</v>
      </c>
      <c r="AI29" s="39">
        <v>1108.04</v>
      </c>
      <c r="AJ29" s="39">
        <v>1161.3399999999999</v>
      </c>
      <c r="AK29" s="39">
        <v>1144.56</v>
      </c>
      <c r="AL29" s="39">
        <v>1193.9100000000001</v>
      </c>
      <c r="AM29" s="39">
        <v>1134.17</v>
      </c>
      <c r="AN29" s="39">
        <v>1130.08</v>
      </c>
      <c r="AO29" s="39">
        <v>1097.8499999999999</v>
      </c>
      <c r="AP29" s="39">
        <v>1076.3900000000001</v>
      </c>
      <c r="AQ29" s="39">
        <v>1076.26</v>
      </c>
      <c r="AR29" s="39">
        <v>1072.4100000000001</v>
      </c>
      <c r="AS29" s="39">
        <v>1081.6400000000001</v>
      </c>
      <c r="AT29" s="39">
        <v>1073.3</v>
      </c>
      <c r="AU29" s="39">
        <v>1071.19</v>
      </c>
      <c r="AV29" s="39">
        <v>1037.73</v>
      </c>
      <c r="AW29" s="39">
        <v>1120.1500000000001</v>
      </c>
      <c r="AX29" s="40">
        <v>1126.6600000000001</v>
      </c>
      <c r="AY29" s="340">
        <v>475.86</v>
      </c>
      <c r="AZ29" s="159">
        <v>3.7577859999999994</v>
      </c>
      <c r="BA29" s="143"/>
    </row>
    <row r="30" spans="1:53">
      <c r="A30" s="47">
        <v>19</v>
      </c>
      <c r="B30" s="170">
        <f t="shared" si="1"/>
        <v>1606.647786</v>
      </c>
      <c r="C30" s="170">
        <f t="shared" si="2"/>
        <v>1606.8477859999998</v>
      </c>
      <c r="D30" s="170">
        <f t="shared" si="3"/>
        <v>1609.1777859999997</v>
      </c>
      <c r="E30" s="170">
        <f t="shared" si="4"/>
        <v>1616.3177860000001</v>
      </c>
      <c r="F30" s="170">
        <f t="shared" si="5"/>
        <v>1616.1977859999997</v>
      </c>
      <c r="G30" s="170">
        <f t="shared" si="6"/>
        <v>1607.0677860000001</v>
      </c>
      <c r="H30" s="170">
        <f t="shared" si="7"/>
        <v>1627.2877859999999</v>
      </c>
      <c r="I30" s="170">
        <f t="shared" si="8"/>
        <v>1626.7877859999999</v>
      </c>
      <c r="J30" s="170">
        <f t="shared" si="9"/>
        <v>1617.2377859999997</v>
      </c>
      <c r="K30" s="170">
        <f t="shared" si="10"/>
        <v>1673.417786</v>
      </c>
      <c r="L30" s="170">
        <f t="shared" si="11"/>
        <v>1672.897786</v>
      </c>
      <c r="M30" s="170">
        <f t="shared" si="12"/>
        <v>1673.647786</v>
      </c>
      <c r="N30" s="170">
        <f t="shared" si="13"/>
        <v>1646.2377859999997</v>
      </c>
      <c r="O30" s="170">
        <f t="shared" si="14"/>
        <v>1647.0577859999999</v>
      </c>
      <c r="P30" s="170">
        <f t="shared" si="15"/>
        <v>1595.877786</v>
      </c>
      <c r="Q30" s="170">
        <f t="shared" si="16"/>
        <v>1598.5677860000001</v>
      </c>
      <c r="R30" s="170">
        <f t="shared" si="17"/>
        <v>1677.127786</v>
      </c>
      <c r="S30" s="170">
        <f t="shared" si="18"/>
        <v>1678.3477859999998</v>
      </c>
      <c r="T30" s="170">
        <f t="shared" si="19"/>
        <v>1679.5877860000001</v>
      </c>
      <c r="U30" s="170">
        <f t="shared" si="20"/>
        <v>1703.3877859999998</v>
      </c>
      <c r="V30" s="170">
        <f t="shared" si="21"/>
        <v>1618.7277859999999</v>
      </c>
      <c r="W30" s="170">
        <f t="shared" si="22"/>
        <v>1616.1577859999998</v>
      </c>
      <c r="X30" s="170">
        <f t="shared" si="23"/>
        <v>1621.8477859999998</v>
      </c>
      <c r="Y30" s="172">
        <f t="shared" si="24"/>
        <v>1606.2077859999999</v>
      </c>
      <c r="Z30" s="37"/>
      <c r="AA30" s="41">
        <v>1127.03</v>
      </c>
      <c r="AB30" s="39">
        <v>1127.23</v>
      </c>
      <c r="AC30" s="39">
        <v>1129.56</v>
      </c>
      <c r="AD30" s="39">
        <v>1136.7</v>
      </c>
      <c r="AE30" s="39">
        <v>1136.58</v>
      </c>
      <c r="AF30" s="39">
        <v>1127.45</v>
      </c>
      <c r="AG30" s="39">
        <v>1147.67</v>
      </c>
      <c r="AH30" s="39">
        <v>1147.17</v>
      </c>
      <c r="AI30" s="39">
        <v>1137.6199999999999</v>
      </c>
      <c r="AJ30" s="39">
        <v>1193.8</v>
      </c>
      <c r="AK30" s="39">
        <v>1193.28</v>
      </c>
      <c r="AL30" s="39">
        <v>1194.03</v>
      </c>
      <c r="AM30" s="39">
        <v>1166.6199999999999</v>
      </c>
      <c r="AN30" s="39">
        <v>1167.44</v>
      </c>
      <c r="AO30" s="39">
        <v>1116.26</v>
      </c>
      <c r="AP30" s="39">
        <v>1118.95</v>
      </c>
      <c r="AQ30" s="39">
        <v>1197.51</v>
      </c>
      <c r="AR30" s="39">
        <v>1198.73</v>
      </c>
      <c r="AS30" s="39">
        <v>1199.97</v>
      </c>
      <c r="AT30" s="39">
        <v>1223.77</v>
      </c>
      <c r="AU30" s="39">
        <v>1139.1099999999999</v>
      </c>
      <c r="AV30" s="39">
        <v>1136.54</v>
      </c>
      <c r="AW30" s="39">
        <v>1142.23</v>
      </c>
      <c r="AX30" s="40">
        <v>1126.5899999999999</v>
      </c>
      <c r="AY30" s="340">
        <v>475.86</v>
      </c>
      <c r="AZ30" s="159">
        <v>3.7577859999999994</v>
      </c>
      <c r="BA30" s="143"/>
    </row>
    <row r="31" spans="1:53">
      <c r="A31" s="47">
        <v>20</v>
      </c>
      <c r="B31" s="170">
        <f t="shared" si="1"/>
        <v>1606.1577859999998</v>
      </c>
      <c r="C31" s="170">
        <f t="shared" si="2"/>
        <v>1307.2277859999999</v>
      </c>
      <c r="D31" s="170">
        <f t="shared" si="3"/>
        <v>1266.3377860000001</v>
      </c>
      <c r="E31" s="170">
        <f t="shared" si="4"/>
        <v>1101.7177860000002</v>
      </c>
      <c r="F31" s="170">
        <f t="shared" si="5"/>
        <v>1115.3177860000001</v>
      </c>
      <c r="G31" s="170">
        <f t="shared" si="6"/>
        <v>1610.4677859999997</v>
      </c>
      <c r="H31" s="170">
        <f t="shared" si="7"/>
        <v>1609.0777859999998</v>
      </c>
      <c r="I31" s="170">
        <f t="shared" si="8"/>
        <v>1608.107786</v>
      </c>
      <c r="J31" s="170">
        <f t="shared" si="9"/>
        <v>1620.4477859999997</v>
      </c>
      <c r="K31" s="170">
        <f t="shared" si="10"/>
        <v>1616.7777860000001</v>
      </c>
      <c r="L31" s="170">
        <f t="shared" si="11"/>
        <v>1616.2477859999999</v>
      </c>
      <c r="M31" s="170">
        <f t="shared" si="12"/>
        <v>1617.3077859999999</v>
      </c>
      <c r="N31" s="170">
        <f t="shared" si="13"/>
        <v>1617.2077859999999</v>
      </c>
      <c r="O31" s="170">
        <f t="shared" si="14"/>
        <v>1617.127786</v>
      </c>
      <c r="P31" s="170">
        <f t="shared" si="15"/>
        <v>1617.897786</v>
      </c>
      <c r="Q31" s="170">
        <f t="shared" si="16"/>
        <v>1485.4677860000002</v>
      </c>
      <c r="R31" s="170">
        <f t="shared" si="17"/>
        <v>1619.107786</v>
      </c>
      <c r="S31" s="170">
        <f t="shared" si="18"/>
        <v>1619.8177860000001</v>
      </c>
      <c r="T31" s="170">
        <f t="shared" si="19"/>
        <v>1618.7077859999999</v>
      </c>
      <c r="U31" s="170">
        <f t="shared" si="20"/>
        <v>1620.147786</v>
      </c>
      <c r="V31" s="170">
        <f t="shared" si="21"/>
        <v>1617.3077859999999</v>
      </c>
      <c r="W31" s="170">
        <f t="shared" si="22"/>
        <v>1615.607786</v>
      </c>
      <c r="X31" s="170">
        <f t="shared" si="23"/>
        <v>1643.5277860000001</v>
      </c>
      <c r="Y31" s="172">
        <f t="shared" si="24"/>
        <v>1336.7477859999999</v>
      </c>
      <c r="Z31" s="37"/>
      <c r="AA31" s="41">
        <v>1126.54</v>
      </c>
      <c r="AB31" s="39">
        <v>827.61</v>
      </c>
      <c r="AC31" s="39">
        <v>786.72</v>
      </c>
      <c r="AD31" s="39">
        <v>622.1</v>
      </c>
      <c r="AE31" s="39">
        <v>635.70000000000005</v>
      </c>
      <c r="AF31" s="39">
        <v>1130.8499999999999</v>
      </c>
      <c r="AG31" s="39">
        <v>1129.46</v>
      </c>
      <c r="AH31" s="39">
        <v>1128.49</v>
      </c>
      <c r="AI31" s="39">
        <v>1140.83</v>
      </c>
      <c r="AJ31" s="39">
        <v>1137.1600000000001</v>
      </c>
      <c r="AK31" s="39">
        <v>1136.6300000000001</v>
      </c>
      <c r="AL31" s="39">
        <v>1137.69</v>
      </c>
      <c r="AM31" s="39">
        <v>1137.5899999999999</v>
      </c>
      <c r="AN31" s="39">
        <v>1137.51</v>
      </c>
      <c r="AO31" s="39">
        <v>1138.28</v>
      </c>
      <c r="AP31" s="39">
        <v>1005.8500000000001</v>
      </c>
      <c r="AQ31" s="39">
        <v>1139.49</v>
      </c>
      <c r="AR31" s="39">
        <v>1140.2</v>
      </c>
      <c r="AS31" s="39">
        <v>1139.0899999999999</v>
      </c>
      <c r="AT31" s="39">
        <v>1140.53</v>
      </c>
      <c r="AU31" s="39">
        <v>1137.69</v>
      </c>
      <c r="AV31" s="39">
        <v>1135.99</v>
      </c>
      <c r="AW31" s="39">
        <v>1163.9100000000001</v>
      </c>
      <c r="AX31" s="40">
        <v>857.13</v>
      </c>
      <c r="AY31" s="340">
        <v>475.86</v>
      </c>
      <c r="AZ31" s="159">
        <v>3.7577859999999994</v>
      </c>
      <c r="BA31" s="143"/>
    </row>
    <row r="32" spans="1:53">
      <c r="A32" s="47">
        <v>21</v>
      </c>
      <c r="B32" s="170">
        <f t="shared" si="1"/>
        <v>1607.5977859999998</v>
      </c>
      <c r="C32" s="170">
        <f t="shared" si="2"/>
        <v>1610.5277860000001</v>
      </c>
      <c r="D32" s="170">
        <f t="shared" si="3"/>
        <v>1612.9077859999998</v>
      </c>
      <c r="E32" s="170">
        <f t="shared" si="4"/>
        <v>1638.8077859999999</v>
      </c>
      <c r="F32" s="170">
        <f t="shared" si="5"/>
        <v>1619.1777859999997</v>
      </c>
      <c r="G32" s="170">
        <f t="shared" si="6"/>
        <v>1611.7977860000001</v>
      </c>
      <c r="H32" s="170">
        <f t="shared" si="7"/>
        <v>1609.4677859999997</v>
      </c>
      <c r="I32" s="170">
        <f t="shared" si="8"/>
        <v>1608.7277859999999</v>
      </c>
      <c r="J32" s="170">
        <f t="shared" si="9"/>
        <v>1682.6777859999997</v>
      </c>
      <c r="K32" s="170">
        <f t="shared" si="10"/>
        <v>1677.0277860000001</v>
      </c>
      <c r="L32" s="170">
        <f t="shared" si="11"/>
        <v>1673.4577859999999</v>
      </c>
      <c r="M32" s="170">
        <f t="shared" si="12"/>
        <v>1614.2877859999999</v>
      </c>
      <c r="N32" s="170">
        <f t="shared" si="13"/>
        <v>1620.897786</v>
      </c>
      <c r="O32" s="170">
        <f t="shared" si="14"/>
        <v>1570.2977860000001</v>
      </c>
      <c r="P32" s="170">
        <f t="shared" si="15"/>
        <v>1512.107786</v>
      </c>
      <c r="Q32" s="170">
        <f t="shared" si="16"/>
        <v>1455.147786</v>
      </c>
      <c r="R32" s="170">
        <f t="shared" si="17"/>
        <v>1406.2477859999999</v>
      </c>
      <c r="S32" s="170">
        <f t="shared" si="18"/>
        <v>1399.5777860000001</v>
      </c>
      <c r="T32" s="170">
        <f t="shared" si="19"/>
        <v>1406.407786</v>
      </c>
      <c r="U32" s="170">
        <f t="shared" si="20"/>
        <v>1391.4577859999999</v>
      </c>
      <c r="V32" s="170">
        <f t="shared" si="21"/>
        <v>1679.0077860000001</v>
      </c>
      <c r="W32" s="170">
        <f t="shared" si="22"/>
        <v>1620.0977859999998</v>
      </c>
      <c r="X32" s="170">
        <f t="shared" si="23"/>
        <v>1643.5277860000001</v>
      </c>
      <c r="Y32" s="172">
        <f t="shared" si="24"/>
        <v>1607.0977859999998</v>
      </c>
      <c r="Z32" s="37"/>
      <c r="AA32" s="41">
        <v>1127.98</v>
      </c>
      <c r="AB32" s="39">
        <v>1130.9100000000001</v>
      </c>
      <c r="AC32" s="39">
        <v>1133.29</v>
      </c>
      <c r="AD32" s="39">
        <v>1159.19</v>
      </c>
      <c r="AE32" s="39">
        <v>1139.56</v>
      </c>
      <c r="AF32" s="39">
        <v>1132.18</v>
      </c>
      <c r="AG32" s="39">
        <v>1129.8499999999999</v>
      </c>
      <c r="AH32" s="39">
        <v>1129.1099999999999</v>
      </c>
      <c r="AI32" s="39">
        <v>1203.06</v>
      </c>
      <c r="AJ32" s="39">
        <v>1197.4100000000001</v>
      </c>
      <c r="AK32" s="39">
        <v>1193.8399999999999</v>
      </c>
      <c r="AL32" s="39">
        <v>1134.67</v>
      </c>
      <c r="AM32" s="39">
        <v>1141.28</v>
      </c>
      <c r="AN32" s="39">
        <v>1090.68</v>
      </c>
      <c r="AO32" s="39">
        <v>1032.49</v>
      </c>
      <c r="AP32" s="39">
        <v>975.53</v>
      </c>
      <c r="AQ32" s="39">
        <v>926.63</v>
      </c>
      <c r="AR32" s="39">
        <v>919.96</v>
      </c>
      <c r="AS32" s="39">
        <v>926.79</v>
      </c>
      <c r="AT32" s="39">
        <v>911.84</v>
      </c>
      <c r="AU32" s="39">
        <v>1199.3900000000001</v>
      </c>
      <c r="AV32" s="39">
        <v>1140.48</v>
      </c>
      <c r="AW32" s="39">
        <v>1163.9100000000001</v>
      </c>
      <c r="AX32" s="40">
        <v>1127.48</v>
      </c>
      <c r="AY32" s="340">
        <v>475.86</v>
      </c>
      <c r="AZ32" s="159">
        <v>3.7577859999999994</v>
      </c>
      <c r="BA32" s="143"/>
    </row>
    <row r="33" spans="1:53">
      <c r="A33" s="47">
        <v>22</v>
      </c>
      <c r="B33" s="170">
        <f t="shared" si="1"/>
        <v>1607.0977859999998</v>
      </c>
      <c r="C33" s="170">
        <f t="shared" si="2"/>
        <v>1609.5377859999999</v>
      </c>
      <c r="D33" s="170">
        <f t="shared" si="3"/>
        <v>1611.3377860000001</v>
      </c>
      <c r="E33" s="170">
        <f t="shared" si="4"/>
        <v>1614.7677859999999</v>
      </c>
      <c r="F33" s="170">
        <f t="shared" si="5"/>
        <v>1614.8877859999998</v>
      </c>
      <c r="G33" s="170">
        <f t="shared" si="6"/>
        <v>1612.437786</v>
      </c>
      <c r="H33" s="170">
        <f t="shared" si="7"/>
        <v>1609.3277859999998</v>
      </c>
      <c r="I33" s="170">
        <f t="shared" si="8"/>
        <v>1606.7377859999997</v>
      </c>
      <c r="J33" s="170">
        <f t="shared" si="9"/>
        <v>1679.7077859999999</v>
      </c>
      <c r="K33" s="170">
        <f t="shared" si="10"/>
        <v>1676.3477859999998</v>
      </c>
      <c r="L33" s="170">
        <f t="shared" si="11"/>
        <v>1677.2077859999999</v>
      </c>
      <c r="M33" s="170">
        <f t="shared" si="12"/>
        <v>1617.417786</v>
      </c>
      <c r="N33" s="170">
        <f t="shared" si="13"/>
        <v>1619.0677860000001</v>
      </c>
      <c r="O33" s="170">
        <f t="shared" si="14"/>
        <v>1356.4977859999999</v>
      </c>
      <c r="P33" s="170">
        <f t="shared" si="15"/>
        <v>1355.9677860000002</v>
      </c>
      <c r="Q33" s="170">
        <f t="shared" si="16"/>
        <v>1356.7477859999999</v>
      </c>
      <c r="R33" s="170">
        <f t="shared" si="17"/>
        <v>1619.6577859999998</v>
      </c>
      <c r="S33" s="170">
        <f t="shared" si="18"/>
        <v>1680.3677859999998</v>
      </c>
      <c r="T33" s="170">
        <f t="shared" si="19"/>
        <v>1680.7577860000001</v>
      </c>
      <c r="U33" s="170">
        <f t="shared" si="20"/>
        <v>1682.0177859999999</v>
      </c>
      <c r="V33" s="170">
        <f t="shared" si="21"/>
        <v>1680.187786</v>
      </c>
      <c r="W33" s="170">
        <f t="shared" si="22"/>
        <v>1354.0777860000001</v>
      </c>
      <c r="X33" s="170">
        <f t="shared" si="23"/>
        <v>1643.5277860000001</v>
      </c>
      <c r="Y33" s="172">
        <f t="shared" si="24"/>
        <v>1606.2677859999999</v>
      </c>
      <c r="Z33" s="37"/>
      <c r="AA33" s="41">
        <v>1127.48</v>
      </c>
      <c r="AB33" s="39">
        <v>1129.92</v>
      </c>
      <c r="AC33" s="39">
        <v>1131.72</v>
      </c>
      <c r="AD33" s="39">
        <v>1135.1500000000001</v>
      </c>
      <c r="AE33" s="39">
        <v>1135.27</v>
      </c>
      <c r="AF33" s="39">
        <v>1132.82</v>
      </c>
      <c r="AG33" s="39">
        <v>1129.71</v>
      </c>
      <c r="AH33" s="39">
        <v>1127.1199999999999</v>
      </c>
      <c r="AI33" s="39">
        <v>1200.0899999999999</v>
      </c>
      <c r="AJ33" s="39">
        <v>1196.73</v>
      </c>
      <c r="AK33" s="39">
        <v>1197.5899999999999</v>
      </c>
      <c r="AL33" s="39">
        <v>1137.8</v>
      </c>
      <c r="AM33" s="39">
        <v>1139.45</v>
      </c>
      <c r="AN33" s="39">
        <v>876.88</v>
      </c>
      <c r="AO33" s="39">
        <v>876.35</v>
      </c>
      <c r="AP33" s="39">
        <v>877.13</v>
      </c>
      <c r="AQ33" s="39">
        <v>1140.04</v>
      </c>
      <c r="AR33" s="39">
        <v>1200.75</v>
      </c>
      <c r="AS33" s="39">
        <v>1201.1400000000001</v>
      </c>
      <c r="AT33" s="39">
        <v>1202.4000000000001</v>
      </c>
      <c r="AU33" s="39">
        <v>1200.57</v>
      </c>
      <c r="AV33" s="39">
        <v>874.46</v>
      </c>
      <c r="AW33" s="39">
        <v>1163.9100000000001</v>
      </c>
      <c r="AX33" s="40">
        <v>1126.6500000000001</v>
      </c>
      <c r="AY33" s="340">
        <v>475.86</v>
      </c>
      <c r="AZ33" s="159">
        <v>3.7577859999999994</v>
      </c>
      <c r="BA33" s="143"/>
    </row>
    <row r="34" spans="1:53">
      <c r="A34" s="47">
        <v>23</v>
      </c>
      <c r="B34" s="170">
        <f t="shared" si="1"/>
        <v>1608.437786</v>
      </c>
      <c r="C34" s="170">
        <f t="shared" si="2"/>
        <v>1610.7677859999999</v>
      </c>
      <c r="D34" s="170">
        <f t="shared" si="3"/>
        <v>1611.187786</v>
      </c>
      <c r="E34" s="170">
        <f t="shared" si="4"/>
        <v>1612.7477859999999</v>
      </c>
      <c r="F34" s="170">
        <f t="shared" si="5"/>
        <v>1613.187786</v>
      </c>
      <c r="G34" s="170">
        <f t="shared" si="6"/>
        <v>1612.4577859999999</v>
      </c>
      <c r="H34" s="170">
        <f t="shared" si="7"/>
        <v>1612.5977859999998</v>
      </c>
      <c r="I34" s="170">
        <f t="shared" si="8"/>
        <v>1611.917786</v>
      </c>
      <c r="J34" s="170">
        <f t="shared" si="9"/>
        <v>1709.2077859999999</v>
      </c>
      <c r="K34" s="170">
        <f t="shared" si="10"/>
        <v>1705.8277859999998</v>
      </c>
      <c r="L34" s="170">
        <f t="shared" si="11"/>
        <v>1702.9777859999999</v>
      </c>
      <c r="M34" s="170">
        <f t="shared" si="12"/>
        <v>1703.0177859999999</v>
      </c>
      <c r="N34" s="170">
        <f t="shared" si="13"/>
        <v>1702.5877860000001</v>
      </c>
      <c r="O34" s="170">
        <f t="shared" si="14"/>
        <v>1702.8877859999998</v>
      </c>
      <c r="P34" s="170">
        <f t="shared" si="15"/>
        <v>1703.1777859999997</v>
      </c>
      <c r="Q34" s="170">
        <f t="shared" si="16"/>
        <v>1703.377786</v>
      </c>
      <c r="R34" s="170">
        <f t="shared" si="17"/>
        <v>1703.4277859999997</v>
      </c>
      <c r="S34" s="170">
        <f t="shared" si="18"/>
        <v>1703.917786</v>
      </c>
      <c r="T34" s="170">
        <f t="shared" si="19"/>
        <v>1703.1377859999998</v>
      </c>
      <c r="U34" s="170">
        <f t="shared" si="20"/>
        <v>1702.7877859999999</v>
      </c>
      <c r="V34" s="170">
        <f t="shared" si="21"/>
        <v>1699.8077859999999</v>
      </c>
      <c r="W34" s="170">
        <f t="shared" si="22"/>
        <v>1618.6177859999998</v>
      </c>
      <c r="X34" s="170">
        <f t="shared" si="23"/>
        <v>1643.5277860000001</v>
      </c>
      <c r="Y34" s="172">
        <f t="shared" si="24"/>
        <v>1606.917786</v>
      </c>
      <c r="Z34" s="37"/>
      <c r="AA34" s="41">
        <v>1128.82</v>
      </c>
      <c r="AB34" s="39">
        <v>1131.1500000000001</v>
      </c>
      <c r="AC34" s="39">
        <v>1131.57</v>
      </c>
      <c r="AD34" s="39">
        <v>1133.1300000000001</v>
      </c>
      <c r="AE34" s="39">
        <v>1133.57</v>
      </c>
      <c r="AF34" s="39">
        <v>1132.8399999999999</v>
      </c>
      <c r="AG34" s="39">
        <v>1132.98</v>
      </c>
      <c r="AH34" s="39">
        <v>1132.3</v>
      </c>
      <c r="AI34" s="39">
        <v>1229.5899999999999</v>
      </c>
      <c r="AJ34" s="39">
        <v>1226.21</v>
      </c>
      <c r="AK34" s="39">
        <v>1223.3599999999999</v>
      </c>
      <c r="AL34" s="39">
        <v>1223.4000000000001</v>
      </c>
      <c r="AM34" s="39">
        <v>1222.97</v>
      </c>
      <c r="AN34" s="39">
        <v>1223.27</v>
      </c>
      <c r="AO34" s="39">
        <v>1223.56</v>
      </c>
      <c r="AP34" s="39">
        <v>1223.76</v>
      </c>
      <c r="AQ34" s="39">
        <v>1223.81</v>
      </c>
      <c r="AR34" s="39">
        <v>1224.3</v>
      </c>
      <c r="AS34" s="39">
        <v>1223.52</v>
      </c>
      <c r="AT34" s="39">
        <v>1223.17</v>
      </c>
      <c r="AU34" s="39">
        <v>1220.19</v>
      </c>
      <c r="AV34" s="39">
        <v>1139</v>
      </c>
      <c r="AW34" s="39">
        <v>1163.9100000000001</v>
      </c>
      <c r="AX34" s="40">
        <v>1127.3</v>
      </c>
      <c r="AY34" s="340">
        <v>475.86</v>
      </c>
      <c r="AZ34" s="159">
        <v>3.7577859999999994</v>
      </c>
      <c r="BA34" s="143"/>
    </row>
    <row r="35" spans="1:53">
      <c r="A35" s="47">
        <v>24</v>
      </c>
      <c r="B35" s="170">
        <f t="shared" si="1"/>
        <v>1337.367786</v>
      </c>
      <c r="C35" s="170">
        <f t="shared" si="2"/>
        <v>1303.4877860000001</v>
      </c>
      <c r="D35" s="170">
        <f t="shared" si="3"/>
        <v>1273.367786</v>
      </c>
      <c r="E35" s="170">
        <f t="shared" si="4"/>
        <v>1232.5177859999999</v>
      </c>
      <c r="F35" s="170">
        <f t="shared" si="5"/>
        <v>1106.4777859999999</v>
      </c>
      <c r="G35" s="170">
        <f t="shared" si="6"/>
        <v>1237.917786</v>
      </c>
      <c r="H35" s="170">
        <f t="shared" si="7"/>
        <v>1301.0577860000001</v>
      </c>
      <c r="I35" s="170">
        <f t="shared" si="8"/>
        <v>1318.0177859999999</v>
      </c>
      <c r="J35" s="170">
        <f t="shared" si="9"/>
        <v>1287.677786</v>
      </c>
      <c r="K35" s="170">
        <f t="shared" si="10"/>
        <v>1342.6977860000002</v>
      </c>
      <c r="L35" s="170">
        <f t="shared" si="11"/>
        <v>1341.4677860000002</v>
      </c>
      <c r="M35" s="170">
        <f t="shared" si="12"/>
        <v>1355.137786</v>
      </c>
      <c r="N35" s="170">
        <f t="shared" si="13"/>
        <v>1353.7877859999999</v>
      </c>
      <c r="O35" s="170">
        <f t="shared" si="14"/>
        <v>1345.937786</v>
      </c>
      <c r="P35" s="170">
        <f t="shared" si="15"/>
        <v>1339.847786</v>
      </c>
      <c r="Q35" s="170">
        <f t="shared" si="16"/>
        <v>1340.177786</v>
      </c>
      <c r="R35" s="170">
        <f t="shared" si="17"/>
        <v>1341.3177860000001</v>
      </c>
      <c r="S35" s="170">
        <f t="shared" si="18"/>
        <v>1341.637786</v>
      </c>
      <c r="T35" s="170">
        <f t="shared" si="19"/>
        <v>1350.927786</v>
      </c>
      <c r="U35" s="170">
        <f t="shared" si="20"/>
        <v>1354.2577860000001</v>
      </c>
      <c r="V35" s="170">
        <f t="shared" si="21"/>
        <v>1424.0877860000001</v>
      </c>
      <c r="W35" s="170">
        <f t="shared" si="22"/>
        <v>1345.647786</v>
      </c>
      <c r="X35" s="170">
        <f t="shared" si="23"/>
        <v>1345.7777860000001</v>
      </c>
      <c r="Y35" s="172">
        <f t="shared" si="24"/>
        <v>1323.7177860000002</v>
      </c>
      <c r="Z35" s="37"/>
      <c r="AA35" s="41">
        <v>857.75</v>
      </c>
      <c r="AB35" s="39">
        <v>823.87</v>
      </c>
      <c r="AC35" s="39">
        <v>793.75</v>
      </c>
      <c r="AD35" s="39">
        <v>752.9</v>
      </c>
      <c r="AE35" s="39">
        <v>626.86</v>
      </c>
      <c r="AF35" s="39">
        <v>758.3</v>
      </c>
      <c r="AG35" s="39">
        <v>821.44</v>
      </c>
      <c r="AH35" s="39">
        <v>838.4</v>
      </c>
      <c r="AI35" s="39">
        <v>808.06</v>
      </c>
      <c r="AJ35" s="39">
        <v>863.08</v>
      </c>
      <c r="AK35" s="39">
        <v>861.85</v>
      </c>
      <c r="AL35" s="39">
        <v>875.52</v>
      </c>
      <c r="AM35" s="39">
        <v>874.17</v>
      </c>
      <c r="AN35" s="39">
        <v>866.32</v>
      </c>
      <c r="AO35" s="39">
        <v>860.23</v>
      </c>
      <c r="AP35" s="39">
        <v>860.56</v>
      </c>
      <c r="AQ35" s="39">
        <v>861.7</v>
      </c>
      <c r="AR35" s="39">
        <v>862.02</v>
      </c>
      <c r="AS35" s="39">
        <v>871.31</v>
      </c>
      <c r="AT35" s="39">
        <v>874.64</v>
      </c>
      <c r="AU35" s="39">
        <v>944.47</v>
      </c>
      <c r="AV35" s="39">
        <v>866.03</v>
      </c>
      <c r="AW35" s="39">
        <v>866.16</v>
      </c>
      <c r="AX35" s="40">
        <v>844.1</v>
      </c>
      <c r="AY35" s="340">
        <v>475.86</v>
      </c>
      <c r="AZ35" s="159">
        <v>3.7577859999999994</v>
      </c>
      <c r="BA35" s="143"/>
    </row>
    <row r="36" spans="1:53">
      <c r="A36" s="47">
        <v>25</v>
      </c>
      <c r="B36" s="170">
        <f t="shared" si="1"/>
        <v>1609.0377859999999</v>
      </c>
      <c r="C36" s="170">
        <f t="shared" si="2"/>
        <v>1612.3677859999998</v>
      </c>
      <c r="D36" s="170">
        <f t="shared" si="3"/>
        <v>1643.1177859999998</v>
      </c>
      <c r="E36" s="170">
        <f t="shared" si="4"/>
        <v>1643.1577859999998</v>
      </c>
      <c r="F36" s="170">
        <f t="shared" si="5"/>
        <v>1643.147786</v>
      </c>
      <c r="G36" s="170">
        <f t="shared" si="6"/>
        <v>1612.7977860000001</v>
      </c>
      <c r="H36" s="170">
        <f t="shared" si="7"/>
        <v>1609.937786</v>
      </c>
      <c r="I36" s="170">
        <f t="shared" si="8"/>
        <v>1609.5277860000001</v>
      </c>
      <c r="J36" s="170">
        <f t="shared" si="9"/>
        <v>1704.0077860000001</v>
      </c>
      <c r="K36" s="170">
        <f t="shared" si="10"/>
        <v>1702.9677859999997</v>
      </c>
      <c r="L36" s="170">
        <f t="shared" si="11"/>
        <v>1700.2877859999999</v>
      </c>
      <c r="M36" s="170">
        <f t="shared" si="12"/>
        <v>1700.4877859999997</v>
      </c>
      <c r="N36" s="170">
        <f t="shared" si="13"/>
        <v>1699.7377859999997</v>
      </c>
      <c r="O36" s="170">
        <f t="shared" si="14"/>
        <v>1699.1577859999998</v>
      </c>
      <c r="P36" s="170">
        <f t="shared" si="15"/>
        <v>1700.5677860000001</v>
      </c>
      <c r="Q36" s="170">
        <f t="shared" si="16"/>
        <v>1700.9277859999997</v>
      </c>
      <c r="R36" s="170">
        <f t="shared" si="17"/>
        <v>1703.0177859999999</v>
      </c>
      <c r="S36" s="170">
        <f t="shared" si="18"/>
        <v>1704.687786</v>
      </c>
      <c r="T36" s="170">
        <f t="shared" si="19"/>
        <v>1704.8077859999999</v>
      </c>
      <c r="U36" s="170">
        <f t="shared" si="20"/>
        <v>1717.8477859999998</v>
      </c>
      <c r="V36" s="170">
        <f t="shared" si="21"/>
        <v>1713.8477859999998</v>
      </c>
      <c r="W36" s="170">
        <f t="shared" si="22"/>
        <v>1708.647786</v>
      </c>
      <c r="X36" s="170">
        <f t="shared" si="23"/>
        <v>1601.8877859999998</v>
      </c>
      <c r="Y36" s="172">
        <f t="shared" si="24"/>
        <v>1606.667786</v>
      </c>
      <c r="Z36" s="37"/>
      <c r="AA36" s="41">
        <v>1129.42</v>
      </c>
      <c r="AB36" s="39">
        <v>1132.75</v>
      </c>
      <c r="AC36" s="39">
        <v>1163.5</v>
      </c>
      <c r="AD36" s="39">
        <v>1163.54</v>
      </c>
      <c r="AE36" s="39">
        <v>1163.53</v>
      </c>
      <c r="AF36" s="39">
        <v>1133.18</v>
      </c>
      <c r="AG36" s="39">
        <v>1130.32</v>
      </c>
      <c r="AH36" s="39">
        <v>1129.9100000000001</v>
      </c>
      <c r="AI36" s="39">
        <v>1224.3900000000001</v>
      </c>
      <c r="AJ36" s="39">
        <v>1223.3499999999999</v>
      </c>
      <c r="AK36" s="39">
        <v>1220.67</v>
      </c>
      <c r="AL36" s="39">
        <v>1220.8699999999999</v>
      </c>
      <c r="AM36" s="39">
        <v>1220.1199999999999</v>
      </c>
      <c r="AN36" s="39">
        <v>1219.54</v>
      </c>
      <c r="AO36" s="39">
        <v>1220.95</v>
      </c>
      <c r="AP36" s="39">
        <v>1221.31</v>
      </c>
      <c r="AQ36" s="39">
        <v>1223.4000000000001</v>
      </c>
      <c r="AR36" s="39">
        <v>1225.07</v>
      </c>
      <c r="AS36" s="39">
        <v>1225.19</v>
      </c>
      <c r="AT36" s="39">
        <v>1238.23</v>
      </c>
      <c r="AU36" s="39">
        <v>1234.23</v>
      </c>
      <c r="AV36" s="39">
        <v>1229.03</v>
      </c>
      <c r="AW36" s="39">
        <v>1122.27</v>
      </c>
      <c r="AX36" s="40">
        <v>1127.05</v>
      </c>
      <c r="AY36" s="340">
        <v>475.86</v>
      </c>
      <c r="AZ36" s="159">
        <v>3.7577859999999994</v>
      </c>
      <c r="BA36" s="143"/>
    </row>
    <row r="37" spans="1:53">
      <c r="A37" s="47">
        <v>26</v>
      </c>
      <c r="B37" s="170">
        <f t="shared" si="1"/>
        <v>1609.877786</v>
      </c>
      <c r="C37" s="170">
        <f t="shared" si="2"/>
        <v>1614.7777860000001</v>
      </c>
      <c r="D37" s="170">
        <f t="shared" si="3"/>
        <v>1642.9977859999999</v>
      </c>
      <c r="E37" s="170">
        <f t="shared" si="4"/>
        <v>1643.0677860000001</v>
      </c>
      <c r="F37" s="170">
        <f t="shared" si="5"/>
        <v>1643.0477860000001</v>
      </c>
      <c r="G37" s="170">
        <f t="shared" si="6"/>
        <v>1614.917786</v>
      </c>
      <c r="H37" s="170">
        <f t="shared" si="7"/>
        <v>1612.7277859999999</v>
      </c>
      <c r="I37" s="170">
        <f t="shared" si="8"/>
        <v>1610.2777860000001</v>
      </c>
      <c r="J37" s="170">
        <f t="shared" si="9"/>
        <v>1707.6977859999997</v>
      </c>
      <c r="K37" s="170">
        <f t="shared" si="10"/>
        <v>1701.7377859999997</v>
      </c>
      <c r="L37" s="170">
        <f t="shared" si="11"/>
        <v>1700.5277860000001</v>
      </c>
      <c r="M37" s="170">
        <f t="shared" si="12"/>
        <v>1702.0577859999999</v>
      </c>
      <c r="N37" s="170">
        <f t="shared" si="13"/>
        <v>1701.4777859999999</v>
      </c>
      <c r="O37" s="170">
        <f t="shared" si="14"/>
        <v>1702.897786</v>
      </c>
      <c r="P37" s="170">
        <f t="shared" si="15"/>
        <v>1701.9477859999997</v>
      </c>
      <c r="Q37" s="170">
        <f t="shared" si="16"/>
        <v>1701.7477859999999</v>
      </c>
      <c r="R37" s="170">
        <f t="shared" si="17"/>
        <v>1704.667786</v>
      </c>
      <c r="S37" s="170">
        <f t="shared" si="18"/>
        <v>1704.8077859999999</v>
      </c>
      <c r="T37" s="170">
        <f t="shared" si="19"/>
        <v>1704.7677859999999</v>
      </c>
      <c r="U37" s="170">
        <f t="shared" si="20"/>
        <v>1707.0177859999999</v>
      </c>
      <c r="V37" s="170">
        <f t="shared" si="21"/>
        <v>1704.2877859999999</v>
      </c>
      <c r="W37" s="170">
        <f t="shared" si="22"/>
        <v>1700.417786</v>
      </c>
      <c r="X37" s="170">
        <f t="shared" si="23"/>
        <v>1603.5277860000001</v>
      </c>
      <c r="Y37" s="172">
        <f t="shared" si="24"/>
        <v>1607.647786</v>
      </c>
      <c r="Z37" s="37"/>
      <c r="AA37" s="41">
        <v>1130.26</v>
      </c>
      <c r="AB37" s="39">
        <v>1135.1600000000001</v>
      </c>
      <c r="AC37" s="39">
        <v>1163.3800000000001</v>
      </c>
      <c r="AD37" s="39">
        <v>1163.45</v>
      </c>
      <c r="AE37" s="39">
        <v>1163.43</v>
      </c>
      <c r="AF37" s="39">
        <v>1135.3</v>
      </c>
      <c r="AG37" s="39">
        <v>1133.1099999999999</v>
      </c>
      <c r="AH37" s="39">
        <v>1130.6600000000001</v>
      </c>
      <c r="AI37" s="39">
        <v>1228.08</v>
      </c>
      <c r="AJ37" s="39">
        <v>1222.1199999999999</v>
      </c>
      <c r="AK37" s="39">
        <v>1220.9100000000001</v>
      </c>
      <c r="AL37" s="39">
        <v>1222.44</v>
      </c>
      <c r="AM37" s="39">
        <v>1221.8599999999999</v>
      </c>
      <c r="AN37" s="39">
        <v>1223.28</v>
      </c>
      <c r="AO37" s="39">
        <v>1222.33</v>
      </c>
      <c r="AP37" s="39">
        <v>1222.1300000000001</v>
      </c>
      <c r="AQ37" s="39">
        <v>1225.05</v>
      </c>
      <c r="AR37" s="39">
        <v>1225.19</v>
      </c>
      <c r="AS37" s="39">
        <v>1225.1500000000001</v>
      </c>
      <c r="AT37" s="39">
        <v>1227.4000000000001</v>
      </c>
      <c r="AU37" s="39">
        <v>1224.67</v>
      </c>
      <c r="AV37" s="39">
        <v>1220.8</v>
      </c>
      <c r="AW37" s="39">
        <v>1123.9100000000001</v>
      </c>
      <c r="AX37" s="40">
        <v>1128.03</v>
      </c>
      <c r="AY37" s="340">
        <v>475.86</v>
      </c>
      <c r="AZ37" s="159">
        <v>3.7577859999999994</v>
      </c>
      <c r="BA37" s="143"/>
    </row>
    <row r="38" spans="1:53">
      <c r="A38" s="47">
        <v>27</v>
      </c>
      <c r="B38" s="170">
        <f t="shared" si="1"/>
        <v>1609.2877859999999</v>
      </c>
      <c r="C38" s="170">
        <f t="shared" si="2"/>
        <v>1611.917786</v>
      </c>
      <c r="D38" s="170">
        <f t="shared" si="3"/>
        <v>1612.397786</v>
      </c>
      <c r="E38" s="170">
        <f t="shared" si="4"/>
        <v>1618.0377859999999</v>
      </c>
      <c r="F38" s="170">
        <f t="shared" si="5"/>
        <v>1612.7677859999999</v>
      </c>
      <c r="G38" s="170">
        <f t="shared" si="6"/>
        <v>1611.0177859999999</v>
      </c>
      <c r="H38" s="170">
        <f t="shared" si="7"/>
        <v>1609.667786</v>
      </c>
      <c r="I38" s="170">
        <f t="shared" si="8"/>
        <v>1607.4777859999999</v>
      </c>
      <c r="J38" s="170">
        <f t="shared" si="9"/>
        <v>1703.2377859999997</v>
      </c>
      <c r="K38" s="170">
        <f t="shared" si="10"/>
        <v>1700.4077859999998</v>
      </c>
      <c r="L38" s="170">
        <f t="shared" si="11"/>
        <v>1702.647786</v>
      </c>
      <c r="M38" s="170">
        <f t="shared" si="12"/>
        <v>1703.0477860000001</v>
      </c>
      <c r="N38" s="170">
        <f t="shared" si="13"/>
        <v>1702.4077859999998</v>
      </c>
      <c r="O38" s="170">
        <f t="shared" si="14"/>
        <v>1701.8877859999998</v>
      </c>
      <c r="P38" s="170">
        <f t="shared" si="15"/>
        <v>1702.7777860000001</v>
      </c>
      <c r="Q38" s="170">
        <f t="shared" si="16"/>
        <v>1701.877786</v>
      </c>
      <c r="R38" s="170">
        <f t="shared" si="17"/>
        <v>1701.5577859999999</v>
      </c>
      <c r="S38" s="170">
        <f t="shared" si="18"/>
        <v>1701.6177859999998</v>
      </c>
      <c r="T38" s="170">
        <f t="shared" si="19"/>
        <v>1701.5477860000001</v>
      </c>
      <c r="U38" s="170">
        <f t="shared" si="20"/>
        <v>1702.2277859999999</v>
      </c>
      <c r="V38" s="170">
        <f t="shared" si="21"/>
        <v>1702.3877859999998</v>
      </c>
      <c r="W38" s="170">
        <f t="shared" si="22"/>
        <v>1700.5877860000001</v>
      </c>
      <c r="X38" s="170">
        <f t="shared" si="23"/>
        <v>1643.5377859999999</v>
      </c>
      <c r="Y38" s="172">
        <f t="shared" si="24"/>
        <v>1606.5677860000001</v>
      </c>
      <c r="Z38" s="37"/>
      <c r="AA38" s="41">
        <v>1129.67</v>
      </c>
      <c r="AB38" s="39">
        <v>1132.3</v>
      </c>
      <c r="AC38" s="39">
        <v>1132.78</v>
      </c>
      <c r="AD38" s="39">
        <v>1138.42</v>
      </c>
      <c r="AE38" s="39">
        <v>1133.1500000000001</v>
      </c>
      <c r="AF38" s="39">
        <v>1131.4000000000001</v>
      </c>
      <c r="AG38" s="39">
        <v>1130.05</v>
      </c>
      <c r="AH38" s="39">
        <v>1127.8599999999999</v>
      </c>
      <c r="AI38" s="39">
        <v>1223.6199999999999</v>
      </c>
      <c r="AJ38" s="39">
        <v>1220.79</v>
      </c>
      <c r="AK38" s="39">
        <v>1223.03</v>
      </c>
      <c r="AL38" s="39">
        <v>1223.43</v>
      </c>
      <c r="AM38" s="39">
        <v>1222.79</v>
      </c>
      <c r="AN38" s="39">
        <v>1222.27</v>
      </c>
      <c r="AO38" s="39">
        <v>1223.1600000000001</v>
      </c>
      <c r="AP38" s="39">
        <v>1222.26</v>
      </c>
      <c r="AQ38" s="39">
        <v>1221.94</v>
      </c>
      <c r="AR38" s="39">
        <v>1222</v>
      </c>
      <c r="AS38" s="39">
        <v>1221.93</v>
      </c>
      <c r="AT38" s="39">
        <v>1222.6099999999999</v>
      </c>
      <c r="AU38" s="39">
        <v>1222.77</v>
      </c>
      <c r="AV38" s="39">
        <v>1220.97</v>
      </c>
      <c r="AW38" s="39">
        <v>1163.92</v>
      </c>
      <c r="AX38" s="40">
        <v>1126.95</v>
      </c>
      <c r="AY38" s="340">
        <v>475.86</v>
      </c>
      <c r="AZ38" s="159">
        <v>3.7577859999999994</v>
      </c>
      <c r="BA38" s="143"/>
    </row>
    <row r="39" spans="1:53">
      <c r="A39" s="47">
        <v>28</v>
      </c>
      <c r="B39" s="170">
        <f t="shared" si="1"/>
        <v>1608.5877860000001</v>
      </c>
      <c r="C39" s="170">
        <f t="shared" si="2"/>
        <v>1611.397786</v>
      </c>
      <c r="D39" s="170">
        <f t="shared" si="3"/>
        <v>1611.9877859999997</v>
      </c>
      <c r="E39" s="170">
        <f t="shared" si="4"/>
        <v>1612.3177860000001</v>
      </c>
      <c r="F39" s="170">
        <f t="shared" si="5"/>
        <v>1611.5477860000001</v>
      </c>
      <c r="G39" s="170">
        <f t="shared" si="6"/>
        <v>1609.9277859999997</v>
      </c>
      <c r="H39" s="170">
        <f t="shared" si="7"/>
        <v>1609.3877859999998</v>
      </c>
      <c r="I39" s="170">
        <f t="shared" si="8"/>
        <v>1717.167786</v>
      </c>
      <c r="J39" s="170">
        <f t="shared" si="9"/>
        <v>1709.3277859999998</v>
      </c>
      <c r="K39" s="170">
        <f t="shared" si="10"/>
        <v>1706.9477859999997</v>
      </c>
      <c r="L39" s="170">
        <f t="shared" si="11"/>
        <v>1708.3477859999998</v>
      </c>
      <c r="M39" s="170">
        <f t="shared" si="12"/>
        <v>1709.5977859999998</v>
      </c>
      <c r="N39" s="170">
        <f t="shared" si="13"/>
        <v>1700.7677859999999</v>
      </c>
      <c r="O39" s="170">
        <f t="shared" si="14"/>
        <v>1702.4877859999997</v>
      </c>
      <c r="P39" s="170">
        <f t="shared" si="15"/>
        <v>1702.107786</v>
      </c>
      <c r="Q39" s="170">
        <f t="shared" si="16"/>
        <v>1699.6377859999998</v>
      </c>
      <c r="R39" s="170">
        <f t="shared" si="17"/>
        <v>1698.1377859999998</v>
      </c>
      <c r="S39" s="170">
        <f t="shared" si="18"/>
        <v>1698.3877859999998</v>
      </c>
      <c r="T39" s="170">
        <f t="shared" si="19"/>
        <v>1696.4977859999999</v>
      </c>
      <c r="U39" s="170">
        <f t="shared" si="20"/>
        <v>1707.3377860000001</v>
      </c>
      <c r="V39" s="170">
        <f t="shared" si="21"/>
        <v>1520.9677859999997</v>
      </c>
      <c r="W39" s="170">
        <f t="shared" si="22"/>
        <v>1512.2877859999999</v>
      </c>
      <c r="X39" s="170">
        <f t="shared" si="23"/>
        <v>1444.5477860000001</v>
      </c>
      <c r="Y39" s="172">
        <f t="shared" si="24"/>
        <v>1343.647786</v>
      </c>
      <c r="Z39" s="37"/>
      <c r="AA39" s="41">
        <v>1128.97</v>
      </c>
      <c r="AB39" s="39">
        <v>1131.78</v>
      </c>
      <c r="AC39" s="39">
        <v>1132.3699999999999</v>
      </c>
      <c r="AD39" s="39">
        <v>1132.7</v>
      </c>
      <c r="AE39" s="39">
        <v>1131.93</v>
      </c>
      <c r="AF39" s="39">
        <v>1130.31</v>
      </c>
      <c r="AG39" s="39">
        <v>1129.77</v>
      </c>
      <c r="AH39" s="39">
        <v>1237.55</v>
      </c>
      <c r="AI39" s="39">
        <v>1229.71</v>
      </c>
      <c r="AJ39" s="39">
        <v>1227.33</v>
      </c>
      <c r="AK39" s="39">
        <v>1228.73</v>
      </c>
      <c r="AL39" s="39">
        <v>1229.98</v>
      </c>
      <c r="AM39" s="39">
        <v>1221.1500000000001</v>
      </c>
      <c r="AN39" s="39">
        <v>1222.8699999999999</v>
      </c>
      <c r="AO39" s="39">
        <v>1222.49</v>
      </c>
      <c r="AP39" s="39">
        <v>1220.02</v>
      </c>
      <c r="AQ39" s="39">
        <v>1218.52</v>
      </c>
      <c r="AR39" s="39">
        <v>1218.77</v>
      </c>
      <c r="AS39" s="39">
        <v>1216.8800000000001</v>
      </c>
      <c r="AT39" s="39">
        <v>1227.72</v>
      </c>
      <c r="AU39" s="39">
        <v>1041.3499999999999</v>
      </c>
      <c r="AV39" s="39">
        <v>1032.67</v>
      </c>
      <c r="AW39" s="39">
        <v>964.93</v>
      </c>
      <c r="AX39" s="40">
        <v>864.03</v>
      </c>
      <c r="AY39" s="340">
        <v>475.86</v>
      </c>
      <c r="AZ39" s="159">
        <v>3.7577859999999994</v>
      </c>
      <c r="BA39" s="143"/>
    </row>
    <row r="40" spans="1:53">
      <c r="A40" s="47">
        <v>29</v>
      </c>
      <c r="B40" s="170">
        <f t="shared" si="1"/>
        <v>1608.2477859999999</v>
      </c>
      <c r="C40" s="170">
        <f t="shared" si="2"/>
        <v>1609.5577859999999</v>
      </c>
      <c r="D40" s="170">
        <f t="shared" si="3"/>
        <v>1611.5977859999998</v>
      </c>
      <c r="E40" s="170">
        <f t="shared" si="4"/>
        <v>1612.4477859999997</v>
      </c>
      <c r="F40" s="170">
        <f t="shared" si="5"/>
        <v>1611.7077859999999</v>
      </c>
      <c r="G40" s="170">
        <f t="shared" si="6"/>
        <v>1611.2877859999999</v>
      </c>
      <c r="H40" s="170">
        <f t="shared" si="7"/>
        <v>1609.8077859999999</v>
      </c>
      <c r="I40" s="170">
        <f t="shared" si="8"/>
        <v>1718.4477859999997</v>
      </c>
      <c r="J40" s="170">
        <f t="shared" si="9"/>
        <v>1707.5977859999998</v>
      </c>
      <c r="K40" s="170">
        <f t="shared" si="10"/>
        <v>1703.7677859999999</v>
      </c>
      <c r="L40" s="170">
        <f t="shared" si="11"/>
        <v>1702.107786</v>
      </c>
      <c r="M40" s="170">
        <f t="shared" si="12"/>
        <v>1701.8677859999998</v>
      </c>
      <c r="N40" s="170">
        <f t="shared" si="13"/>
        <v>1691.2577860000001</v>
      </c>
      <c r="O40" s="170">
        <f t="shared" si="14"/>
        <v>1690.0177859999999</v>
      </c>
      <c r="P40" s="170">
        <f t="shared" si="15"/>
        <v>1690.6777859999997</v>
      </c>
      <c r="Q40" s="170">
        <f t="shared" si="16"/>
        <v>1692.107786</v>
      </c>
      <c r="R40" s="170">
        <f t="shared" si="17"/>
        <v>1693.4977859999999</v>
      </c>
      <c r="S40" s="170">
        <f t="shared" si="18"/>
        <v>1695.4977859999999</v>
      </c>
      <c r="T40" s="170">
        <f t="shared" si="19"/>
        <v>1697.0177859999999</v>
      </c>
      <c r="U40" s="170">
        <f t="shared" si="20"/>
        <v>1707.147786</v>
      </c>
      <c r="V40" s="170">
        <f t="shared" si="21"/>
        <v>1592.377786</v>
      </c>
      <c r="W40" s="170">
        <f t="shared" si="22"/>
        <v>1547.4577859999999</v>
      </c>
      <c r="X40" s="170">
        <f t="shared" si="23"/>
        <v>1467.937786</v>
      </c>
      <c r="Y40" s="172">
        <f t="shared" si="24"/>
        <v>1353.7877859999999</v>
      </c>
      <c r="Z40" s="37"/>
      <c r="AA40" s="41">
        <v>1128.6300000000001</v>
      </c>
      <c r="AB40" s="39">
        <v>1129.94</v>
      </c>
      <c r="AC40" s="39">
        <v>1131.98</v>
      </c>
      <c r="AD40" s="39">
        <v>1132.83</v>
      </c>
      <c r="AE40" s="39">
        <v>1132.0899999999999</v>
      </c>
      <c r="AF40" s="39">
        <v>1131.67</v>
      </c>
      <c r="AG40" s="39">
        <v>1130.19</v>
      </c>
      <c r="AH40" s="39">
        <v>1238.83</v>
      </c>
      <c r="AI40" s="39">
        <v>1227.98</v>
      </c>
      <c r="AJ40" s="39">
        <v>1224.1500000000001</v>
      </c>
      <c r="AK40" s="39">
        <v>1222.49</v>
      </c>
      <c r="AL40" s="39">
        <v>1222.25</v>
      </c>
      <c r="AM40" s="39">
        <v>1211.6400000000001</v>
      </c>
      <c r="AN40" s="39">
        <v>1210.4000000000001</v>
      </c>
      <c r="AO40" s="39">
        <v>1211.06</v>
      </c>
      <c r="AP40" s="39">
        <v>1212.49</v>
      </c>
      <c r="AQ40" s="39">
        <v>1213.8800000000001</v>
      </c>
      <c r="AR40" s="39">
        <v>1215.8800000000001</v>
      </c>
      <c r="AS40" s="39">
        <v>1217.4000000000001</v>
      </c>
      <c r="AT40" s="39">
        <v>1227.53</v>
      </c>
      <c r="AU40" s="39">
        <v>1112.76</v>
      </c>
      <c r="AV40" s="39">
        <v>1067.8399999999999</v>
      </c>
      <c r="AW40" s="39">
        <v>988.32</v>
      </c>
      <c r="AX40" s="40">
        <v>874.17</v>
      </c>
      <c r="AY40" s="340">
        <v>475.86</v>
      </c>
      <c r="AZ40" s="159">
        <v>3.7577859999999994</v>
      </c>
      <c r="BA40" s="143"/>
    </row>
    <row r="41" spans="1:53">
      <c r="A41" s="47">
        <v>30</v>
      </c>
      <c r="B41" s="170">
        <f t="shared" si="1"/>
        <v>1352.5077860000001</v>
      </c>
      <c r="C41" s="170">
        <f t="shared" si="2"/>
        <v>1348.2277859999999</v>
      </c>
      <c r="D41" s="170">
        <f t="shared" si="3"/>
        <v>1347.637786</v>
      </c>
      <c r="E41" s="170">
        <f t="shared" si="4"/>
        <v>1347.7277859999999</v>
      </c>
      <c r="F41" s="170">
        <f t="shared" si="5"/>
        <v>1348.627786</v>
      </c>
      <c r="G41" s="170">
        <f t="shared" si="6"/>
        <v>1352.157786</v>
      </c>
      <c r="H41" s="170">
        <f t="shared" si="7"/>
        <v>1354.7577860000001</v>
      </c>
      <c r="I41" s="170">
        <f t="shared" si="8"/>
        <v>1366.687786</v>
      </c>
      <c r="J41" s="170">
        <f t="shared" si="9"/>
        <v>1461.7477859999999</v>
      </c>
      <c r="K41" s="170">
        <f t="shared" si="10"/>
        <v>1579.7577860000001</v>
      </c>
      <c r="L41" s="170">
        <f t="shared" si="11"/>
        <v>1620.5577859999999</v>
      </c>
      <c r="M41" s="170">
        <f t="shared" si="12"/>
        <v>1621.1377859999998</v>
      </c>
      <c r="N41" s="170">
        <f t="shared" si="13"/>
        <v>1659.7577860000001</v>
      </c>
      <c r="O41" s="170">
        <f t="shared" si="14"/>
        <v>1609.647786</v>
      </c>
      <c r="P41" s="170">
        <f t="shared" si="15"/>
        <v>1607.9477859999997</v>
      </c>
      <c r="Q41" s="170">
        <f t="shared" si="16"/>
        <v>1602.5977859999998</v>
      </c>
      <c r="R41" s="170">
        <f t="shared" si="17"/>
        <v>1602.0077860000001</v>
      </c>
      <c r="S41" s="170">
        <f t="shared" si="18"/>
        <v>1601.7977860000001</v>
      </c>
      <c r="T41" s="170">
        <f t="shared" si="19"/>
        <v>1611.187786</v>
      </c>
      <c r="U41" s="170">
        <f t="shared" si="20"/>
        <v>1622.357786</v>
      </c>
      <c r="V41" s="170">
        <f t="shared" si="21"/>
        <v>1610.3177860000001</v>
      </c>
      <c r="W41" s="170">
        <f t="shared" si="22"/>
        <v>1565.2777860000001</v>
      </c>
      <c r="X41" s="170">
        <f t="shared" si="23"/>
        <v>1569.7677859999999</v>
      </c>
      <c r="Y41" s="172">
        <f t="shared" si="24"/>
        <v>1365.5677860000001</v>
      </c>
      <c r="Z41" s="37"/>
      <c r="AA41" s="41">
        <v>872.89</v>
      </c>
      <c r="AB41" s="39">
        <v>868.61</v>
      </c>
      <c r="AC41" s="39">
        <v>868.02</v>
      </c>
      <c r="AD41" s="39">
        <v>868.11</v>
      </c>
      <c r="AE41" s="39">
        <v>869.01</v>
      </c>
      <c r="AF41" s="39">
        <v>872.54</v>
      </c>
      <c r="AG41" s="39">
        <v>875.14</v>
      </c>
      <c r="AH41" s="39">
        <v>887.07</v>
      </c>
      <c r="AI41" s="39">
        <v>982.13</v>
      </c>
      <c r="AJ41" s="39">
        <v>1100.1400000000001</v>
      </c>
      <c r="AK41" s="39">
        <v>1140.94</v>
      </c>
      <c r="AL41" s="39">
        <v>1141.52</v>
      </c>
      <c r="AM41" s="39">
        <v>1180.1400000000001</v>
      </c>
      <c r="AN41" s="39">
        <v>1130.03</v>
      </c>
      <c r="AO41" s="39">
        <v>1128.33</v>
      </c>
      <c r="AP41" s="39">
        <v>1122.98</v>
      </c>
      <c r="AQ41" s="39">
        <v>1122.3900000000001</v>
      </c>
      <c r="AR41" s="39">
        <v>1122.18</v>
      </c>
      <c r="AS41" s="39">
        <v>1131.57</v>
      </c>
      <c r="AT41" s="39">
        <v>1142.74</v>
      </c>
      <c r="AU41" s="39">
        <v>1130.7</v>
      </c>
      <c r="AV41" s="39">
        <v>1085.6600000000001</v>
      </c>
      <c r="AW41" s="39">
        <v>1090.1500000000001</v>
      </c>
      <c r="AX41" s="40">
        <v>885.95</v>
      </c>
      <c r="AY41" s="340">
        <v>475.86</v>
      </c>
      <c r="AZ41" s="159">
        <v>3.7577859999999994</v>
      </c>
      <c r="BA41" s="143"/>
    </row>
    <row r="42" spans="1:53" ht="13.5" thickBot="1">
      <c r="A42" s="154">
        <v>31</v>
      </c>
      <c r="B42" s="170">
        <f t="shared" si="1"/>
        <v>1349.127786</v>
      </c>
      <c r="C42" s="170">
        <f t="shared" si="2"/>
        <v>1347.347786</v>
      </c>
      <c r="D42" s="170">
        <f t="shared" si="3"/>
        <v>1346.657786</v>
      </c>
      <c r="E42" s="170">
        <f t="shared" si="4"/>
        <v>1335.0677860000001</v>
      </c>
      <c r="F42" s="170">
        <f t="shared" si="5"/>
        <v>1334.137786</v>
      </c>
      <c r="G42" s="170">
        <f t="shared" si="6"/>
        <v>1347.8277860000001</v>
      </c>
      <c r="H42" s="170">
        <f t="shared" si="7"/>
        <v>1351.5777860000001</v>
      </c>
      <c r="I42" s="170">
        <f t="shared" si="8"/>
        <v>1355.7177860000002</v>
      </c>
      <c r="J42" s="170">
        <f t="shared" si="9"/>
        <v>1367.1977860000002</v>
      </c>
      <c r="K42" s="170">
        <f t="shared" si="10"/>
        <v>1493.9777859999999</v>
      </c>
      <c r="L42" s="170">
        <f t="shared" si="11"/>
        <v>1545.9477859999997</v>
      </c>
      <c r="M42" s="170">
        <f t="shared" si="12"/>
        <v>1573.4777859999999</v>
      </c>
      <c r="N42" s="170">
        <f t="shared" si="13"/>
        <v>1596.7877859999999</v>
      </c>
      <c r="O42" s="170">
        <f t="shared" si="14"/>
        <v>1611.687786</v>
      </c>
      <c r="P42" s="170">
        <f t="shared" si="15"/>
        <v>1563.5077860000001</v>
      </c>
      <c r="Q42" s="170">
        <f t="shared" si="16"/>
        <v>1552.7477859999999</v>
      </c>
      <c r="R42" s="170">
        <f t="shared" si="17"/>
        <v>1573.0577859999999</v>
      </c>
      <c r="S42" s="170">
        <f t="shared" si="18"/>
        <v>1563.897786</v>
      </c>
      <c r="T42" s="170">
        <f t="shared" si="19"/>
        <v>1652.4777859999999</v>
      </c>
      <c r="U42" s="170">
        <f t="shared" si="20"/>
        <v>1640.5077860000001</v>
      </c>
      <c r="V42" s="170">
        <f t="shared" si="21"/>
        <v>1621.607786</v>
      </c>
      <c r="W42" s="170">
        <f t="shared" si="22"/>
        <v>1585.2077859999999</v>
      </c>
      <c r="X42" s="170">
        <f t="shared" si="23"/>
        <v>1445.927786</v>
      </c>
      <c r="Y42" s="172">
        <f t="shared" si="24"/>
        <v>1349.7177860000002</v>
      </c>
      <c r="Z42" s="37"/>
      <c r="AA42" s="72">
        <v>869.51</v>
      </c>
      <c r="AB42" s="73">
        <v>867.73</v>
      </c>
      <c r="AC42" s="73">
        <v>867.04</v>
      </c>
      <c r="AD42" s="73">
        <v>855.45</v>
      </c>
      <c r="AE42" s="73">
        <v>854.52</v>
      </c>
      <c r="AF42" s="73">
        <v>868.21</v>
      </c>
      <c r="AG42" s="73">
        <v>871.96</v>
      </c>
      <c r="AH42" s="73">
        <v>876.1</v>
      </c>
      <c r="AI42" s="73">
        <v>887.58</v>
      </c>
      <c r="AJ42" s="73">
        <v>1014.3599999999999</v>
      </c>
      <c r="AK42" s="73">
        <v>1066.33</v>
      </c>
      <c r="AL42" s="73">
        <v>1093.8599999999999</v>
      </c>
      <c r="AM42" s="73">
        <v>1117.17</v>
      </c>
      <c r="AN42" s="73">
        <v>1132.07</v>
      </c>
      <c r="AO42" s="73">
        <v>1083.8900000000001</v>
      </c>
      <c r="AP42" s="73">
        <v>1073.1300000000001</v>
      </c>
      <c r="AQ42" s="73">
        <v>1093.44</v>
      </c>
      <c r="AR42" s="73">
        <v>1084.28</v>
      </c>
      <c r="AS42" s="73">
        <v>1172.8599999999999</v>
      </c>
      <c r="AT42" s="73">
        <v>1160.8900000000001</v>
      </c>
      <c r="AU42" s="73">
        <v>1141.99</v>
      </c>
      <c r="AV42" s="73">
        <v>1105.5899999999999</v>
      </c>
      <c r="AW42" s="73">
        <v>966.31</v>
      </c>
      <c r="AX42" s="130">
        <v>870.1</v>
      </c>
      <c r="AY42" s="341">
        <v>475.86</v>
      </c>
      <c r="AZ42" s="160">
        <v>3.7577859999999994</v>
      </c>
      <c r="BA42" s="174">
        <f>IF(AW42&gt;0,BA41,IF(AW42&lt;0,0))</f>
        <v>0</v>
      </c>
    </row>
    <row r="43" spans="1:53" ht="17.25" customHeight="1" thickBot="1">
      <c r="A43" s="58"/>
      <c r="B43" s="292" t="s">
        <v>119</v>
      </c>
      <c r="C43" s="59"/>
      <c r="D43" s="59"/>
      <c r="E43" s="59"/>
      <c r="F43" s="59"/>
      <c r="G43" s="59"/>
      <c r="H43" s="59"/>
      <c r="I43" s="59"/>
      <c r="J43" s="59"/>
      <c r="K43" s="59"/>
      <c r="L43" s="59"/>
      <c r="M43" s="59"/>
      <c r="N43" s="59"/>
      <c r="O43" s="59"/>
      <c r="P43" s="59"/>
      <c r="Q43" s="59"/>
      <c r="R43" s="59"/>
      <c r="S43" s="59"/>
      <c r="T43" s="59"/>
      <c r="U43" s="59"/>
      <c r="V43" s="59"/>
      <c r="W43" s="59"/>
      <c r="X43" s="59"/>
      <c r="Y43" s="59"/>
      <c r="AA43" s="167">
        <f>SUM(AA12:AX42)</f>
        <v>782630.00000000023</v>
      </c>
      <c r="AB43" s="168"/>
      <c r="AZ43" s="19"/>
    </row>
    <row r="44" spans="1:53" ht="39" customHeight="1" thickBot="1">
      <c r="A44" s="440" t="s">
        <v>2</v>
      </c>
      <c r="B44" s="442" t="s">
        <v>137</v>
      </c>
      <c r="C44" s="442"/>
      <c r="D44" s="442"/>
      <c r="E44" s="442"/>
      <c r="F44" s="442"/>
      <c r="G44" s="442"/>
      <c r="H44" s="442"/>
      <c r="I44" s="442"/>
      <c r="J44" s="442"/>
      <c r="K44" s="442"/>
      <c r="L44" s="442"/>
      <c r="M44" s="442"/>
      <c r="N44" s="442"/>
      <c r="O44" s="442"/>
      <c r="P44" s="442"/>
      <c r="Q44" s="442"/>
      <c r="R44" s="442"/>
      <c r="S44" s="442"/>
      <c r="T44" s="442"/>
      <c r="U44" s="442"/>
      <c r="V44" s="442"/>
      <c r="W44" s="442"/>
      <c r="X44" s="442"/>
      <c r="Y44" s="443"/>
      <c r="Z44" s="8"/>
      <c r="AA44" s="148" t="s">
        <v>184</v>
      </c>
      <c r="AB44" s="166"/>
      <c r="AC44" s="166"/>
      <c r="AD44" s="166"/>
      <c r="AE44" s="166"/>
      <c r="AF44" s="166"/>
      <c r="AG44" s="166"/>
      <c r="AH44" s="166"/>
      <c r="AI44" s="166"/>
      <c r="AJ44" s="166"/>
      <c r="AK44" s="166"/>
      <c r="AL44" s="166"/>
      <c r="AM44" s="166"/>
      <c r="AN44" s="166"/>
      <c r="AO44" s="166"/>
      <c r="AP44" s="166"/>
      <c r="AQ44" s="166"/>
      <c r="AR44" s="166"/>
      <c r="AS44" s="166"/>
      <c r="AT44" s="166"/>
      <c r="AU44" s="166"/>
      <c r="AV44" s="166"/>
      <c r="AW44" s="166"/>
      <c r="AX44" s="166"/>
      <c r="AY44" s="232"/>
      <c r="AZ44" s="166"/>
      <c r="BA44" s="166"/>
    </row>
    <row r="45" spans="1:53" ht="58.5" customHeight="1">
      <c r="A45" s="441"/>
      <c r="B45" s="433" t="s">
        <v>3</v>
      </c>
      <c r="C45" s="433"/>
      <c r="D45" s="433"/>
      <c r="E45" s="433"/>
      <c r="F45" s="433"/>
      <c r="G45" s="433"/>
      <c r="H45" s="433"/>
      <c r="I45" s="433"/>
      <c r="J45" s="433"/>
      <c r="K45" s="433"/>
      <c r="L45" s="433"/>
      <c r="M45" s="433"/>
      <c r="N45" s="433"/>
      <c r="O45" s="433"/>
      <c r="P45" s="433"/>
      <c r="Q45" s="433"/>
      <c r="R45" s="433"/>
      <c r="S45" s="433"/>
      <c r="T45" s="433"/>
      <c r="U45" s="433"/>
      <c r="V45" s="433"/>
      <c r="W45" s="433"/>
      <c r="X45" s="433"/>
      <c r="Y45" s="434"/>
      <c r="AA45" s="455" t="s">
        <v>88</v>
      </c>
      <c r="AB45" s="456"/>
      <c r="AC45" s="456"/>
      <c r="AD45" s="456"/>
      <c r="AE45" s="456"/>
      <c r="AF45" s="456"/>
      <c r="AG45" s="456"/>
      <c r="AH45" s="456"/>
      <c r="AI45" s="456"/>
      <c r="AJ45" s="456"/>
      <c r="AK45" s="456"/>
      <c r="AL45" s="456"/>
      <c r="AM45" s="456"/>
      <c r="AN45" s="456"/>
      <c r="AO45" s="456"/>
      <c r="AP45" s="456"/>
      <c r="AQ45" s="456"/>
      <c r="AR45" s="456"/>
      <c r="AS45" s="456"/>
      <c r="AT45" s="456"/>
      <c r="AU45" s="456"/>
      <c r="AV45" s="456"/>
      <c r="AW45" s="456"/>
      <c r="AX45" s="457"/>
      <c r="AY45" s="465" t="s">
        <v>150</v>
      </c>
      <c r="AZ45" s="450" t="s">
        <v>199</v>
      </c>
      <c r="BA45" s="319" t="s">
        <v>148</v>
      </c>
    </row>
    <row r="46" spans="1:53" ht="42" customHeight="1">
      <c r="A46" s="441"/>
      <c r="B46" s="48" t="s">
        <v>4</v>
      </c>
      <c r="C46" s="48" t="s">
        <v>5</v>
      </c>
      <c r="D46" s="48" t="s">
        <v>6</v>
      </c>
      <c r="E46" s="48" t="s">
        <v>7</v>
      </c>
      <c r="F46" s="48" t="s">
        <v>8</v>
      </c>
      <c r="G46" s="48" t="s">
        <v>9</v>
      </c>
      <c r="H46" s="48" t="s">
        <v>10</v>
      </c>
      <c r="I46" s="48" t="s">
        <v>11</v>
      </c>
      <c r="J46" s="48" t="s">
        <v>12</v>
      </c>
      <c r="K46" s="48" t="s">
        <v>13</v>
      </c>
      <c r="L46" s="48" t="s">
        <v>14</v>
      </c>
      <c r="M46" s="48" t="s">
        <v>15</v>
      </c>
      <c r="N46" s="48" t="s">
        <v>16</v>
      </c>
      <c r="O46" s="48" t="s">
        <v>17</v>
      </c>
      <c r="P46" s="48" t="s">
        <v>18</v>
      </c>
      <c r="Q46" s="48" t="s">
        <v>19</v>
      </c>
      <c r="R46" s="48" t="s">
        <v>20</v>
      </c>
      <c r="S46" s="48" t="s">
        <v>21</v>
      </c>
      <c r="T46" s="48" t="s">
        <v>22</v>
      </c>
      <c r="U46" s="48" t="s">
        <v>23</v>
      </c>
      <c r="V46" s="48" t="s">
        <v>24</v>
      </c>
      <c r="W46" s="48" t="s">
        <v>25</v>
      </c>
      <c r="X46" s="48" t="s">
        <v>26</v>
      </c>
      <c r="Y46" s="49" t="s">
        <v>27</v>
      </c>
      <c r="AA46" s="60" t="s">
        <v>4</v>
      </c>
      <c r="AB46" s="61" t="s">
        <v>5</v>
      </c>
      <c r="AC46" s="61" t="s">
        <v>6</v>
      </c>
      <c r="AD46" s="61" t="s">
        <v>7</v>
      </c>
      <c r="AE46" s="61" t="s">
        <v>8</v>
      </c>
      <c r="AF46" s="61" t="s">
        <v>9</v>
      </c>
      <c r="AG46" s="61" t="s">
        <v>10</v>
      </c>
      <c r="AH46" s="61" t="s">
        <v>11</v>
      </c>
      <c r="AI46" s="61" t="s">
        <v>12</v>
      </c>
      <c r="AJ46" s="61" t="s">
        <v>13</v>
      </c>
      <c r="AK46" s="61" t="s">
        <v>14</v>
      </c>
      <c r="AL46" s="61" t="s">
        <v>15</v>
      </c>
      <c r="AM46" s="61" t="s">
        <v>16</v>
      </c>
      <c r="AN46" s="61" t="s">
        <v>17</v>
      </c>
      <c r="AO46" s="61" t="s">
        <v>18</v>
      </c>
      <c r="AP46" s="61" t="s">
        <v>19</v>
      </c>
      <c r="AQ46" s="61" t="s">
        <v>20</v>
      </c>
      <c r="AR46" s="61" t="s">
        <v>21</v>
      </c>
      <c r="AS46" s="61" t="s">
        <v>22</v>
      </c>
      <c r="AT46" s="61" t="s">
        <v>23</v>
      </c>
      <c r="AU46" s="61" t="s">
        <v>24</v>
      </c>
      <c r="AV46" s="61" t="s">
        <v>25</v>
      </c>
      <c r="AW46" s="61" t="s">
        <v>26</v>
      </c>
      <c r="AX46" s="129" t="s">
        <v>27</v>
      </c>
      <c r="AY46" s="471"/>
      <c r="AZ46" s="451"/>
      <c r="BA46" s="177" t="s">
        <v>29</v>
      </c>
    </row>
    <row r="47" spans="1:53" s="173" customFormat="1" ht="16.149999999999999" customHeight="1">
      <c r="A47" s="447" t="s">
        <v>207</v>
      </c>
      <c r="B47" s="448"/>
      <c r="C47" s="448"/>
      <c r="D47" s="448"/>
      <c r="E47" s="448"/>
      <c r="F47" s="448"/>
      <c r="G47" s="448"/>
      <c r="H47" s="448"/>
      <c r="I47" s="448"/>
      <c r="J47" s="448"/>
      <c r="K47" s="448"/>
      <c r="L47" s="448"/>
      <c r="M47" s="448"/>
      <c r="N47" s="448"/>
      <c r="O47" s="448"/>
      <c r="P47" s="448"/>
      <c r="Q47" s="448"/>
      <c r="R47" s="448"/>
      <c r="S47" s="448"/>
      <c r="T47" s="448"/>
      <c r="U47" s="448"/>
      <c r="V47" s="448"/>
      <c r="W47" s="448"/>
      <c r="X47" s="448"/>
      <c r="Y47" s="449"/>
      <c r="AA47" s="452">
        <v>2</v>
      </c>
      <c r="AB47" s="453"/>
      <c r="AC47" s="453"/>
      <c r="AD47" s="453"/>
      <c r="AE47" s="453"/>
      <c r="AF47" s="453"/>
      <c r="AG47" s="453"/>
      <c r="AH47" s="453"/>
      <c r="AI47" s="453"/>
      <c r="AJ47" s="453"/>
      <c r="AK47" s="453"/>
      <c r="AL47" s="453"/>
      <c r="AM47" s="453"/>
      <c r="AN47" s="453"/>
      <c r="AO47" s="453"/>
      <c r="AP47" s="453"/>
      <c r="AQ47" s="453"/>
      <c r="AR47" s="453"/>
      <c r="AS47" s="453"/>
      <c r="AT47" s="453"/>
      <c r="AU47" s="453"/>
      <c r="AV47" s="453"/>
      <c r="AW47" s="453"/>
      <c r="AX47" s="454"/>
      <c r="AY47" s="184">
        <v>3</v>
      </c>
      <c r="AZ47" s="186">
        <v>4</v>
      </c>
      <c r="BA47" s="187">
        <v>5</v>
      </c>
    </row>
    <row r="48" spans="1:53">
      <c r="A48" s="47">
        <v>1</v>
      </c>
      <c r="B48" s="170">
        <f t="shared" ref="B48:Y48" si="25">AA48+$BA48+$AZ48+$AY48</f>
        <v>2804.687786</v>
      </c>
      <c r="C48" s="170">
        <f t="shared" si="25"/>
        <v>2803.3277860000003</v>
      </c>
      <c r="D48" s="170">
        <f t="shared" si="25"/>
        <v>2802.2577860000001</v>
      </c>
      <c r="E48" s="170">
        <f t="shared" si="25"/>
        <v>2801.3877859999998</v>
      </c>
      <c r="F48" s="170">
        <f t="shared" si="25"/>
        <v>2796.0677860000001</v>
      </c>
      <c r="G48" s="170">
        <f t="shared" si="25"/>
        <v>2796.8677860000003</v>
      </c>
      <c r="H48" s="170">
        <f t="shared" si="25"/>
        <v>2800.937786</v>
      </c>
      <c r="I48" s="170">
        <f t="shared" si="25"/>
        <v>2814.0277860000001</v>
      </c>
      <c r="J48" s="170">
        <f t="shared" si="25"/>
        <v>2816.7277859999999</v>
      </c>
      <c r="K48" s="170">
        <f t="shared" si="25"/>
        <v>2817.2777860000001</v>
      </c>
      <c r="L48" s="170">
        <f t="shared" si="25"/>
        <v>2815.1577860000002</v>
      </c>
      <c r="M48" s="170">
        <f t="shared" si="25"/>
        <v>2814.6377859999998</v>
      </c>
      <c r="N48" s="170">
        <f t="shared" si="25"/>
        <v>2812.6777860000002</v>
      </c>
      <c r="O48" s="170">
        <f t="shared" si="25"/>
        <v>2811.397786</v>
      </c>
      <c r="P48" s="170">
        <f t="shared" si="25"/>
        <v>2811.187786</v>
      </c>
      <c r="Q48" s="170">
        <f t="shared" si="25"/>
        <v>2811.667786</v>
      </c>
      <c r="R48" s="170">
        <f t="shared" si="25"/>
        <v>2811.917786</v>
      </c>
      <c r="S48" s="170">
        <f t="shared" si="25"/>
        <v>2813.1777860000002</v>
      </c>
      <c r="T48" s="170">
        <f t="shared" si="25"/>
        <v>2814.167786</v>
      </c>
      <c r="U48" s="170">
        <f t="shared" si="25"/>
        <v>2818.5377860000003</v>
      </c>
      <c r="V48" s="170">
        <f t="shared" si="25"/>
        <v>2908.7077860000004</v>
      </c>
      <c r="W48" s="170">
        <f t="shared" si="25"/>
        <v>2827.4777859999999</v>
      </c>
      <c r="X48" s="170">
        <f t="shared" si="25"/>
        <v>2800.607786</v>
      </c>
      <c r="Y48" s="172">
        <f t="shared" si="25"/>
        <v>2797.5577859999999</v>
      </c>
      <c r="Z48" s="37"/>
      <c r="AA48" s="41">
        <v>912.36</v>
      </c>
      <c r="AB48" s="39">
        <v>911</v>
      </c>
      <c r="AC48" s="39">
        <v>909.93</v>
      </c>
      <c r="AD48" s="39">
        <v>909.06</v>
      </c>
      <c r="AE48" s="39">
        <v>903.74</v>
      </c>
      <c r="AF48" s="39">
        <v>904.54</v>
      </c>
      <c r="AG48" s="39">
        <v>908.61</v>
      </c>
      <c r="AH48" s="39">
        <v>921.7</v>
      </c>
      <c r="AI48" s="39">
        <v>924.4</v>
      </c>
      <c r="AJ48" s="39">
        <v>924.95</v>
      </c>
      <c r="AK48" s="39">
        <v>922.83</v>
      </c>
      <c r="AL48" s="39">
        <v>922.31</v>
      </c>
      <c r="AM48" s="39">
        <v>920.35</v>
      </c>
      <c r="AN48" s="39">
        <v>919.07</v>
      </c>
      <c r="AO48" s="39">
        <v>918.86</v>
      </c>
      <c r="AP48" s="39">
        <v>919.34</v>
      </c>
      <c r="AQ48" s="39">
        <v>919.59</v>
      </c>
      <c r="AR48" s="39">
        <v>920.85</v>
      </c>
      <c r="AS48" s="39">
        <v>921.84</v>
      </c>
      <c r="AT48" s="39">
        <v>926.21</v>
      </c>
      <c r="AU48" s="39">
        <v>1016.3800000000001</v>
      </c>
      <c r="AV48" s="39">
        <v>935.15</v>
      </c>
      <c r="AW48" s="39">
        <v>908.28</v>
      </c>
      <c r="AX48" s="40">
        <v>905.23</v>
      </c>
      <c r="AY48" s="339">
        <v>475.86</v>
      </c>
      <c r="AZ48" s="159">
        <v>3.7577859999999994</v>
      </c>
      <c r="BA48" s="178">
        <v>1412.7099999999998</v>
      </c>
    </row>
    <row r="49" spans="1:53">
      <c r="A49" s="47">
        <v>2</v>
      </c>
      <c r="B49" s="170">
        <f t="shared" ref="B49:B78" si="26">AA49+$BA49+$AZ49+$AY49</f>
        <v>2797.4477860000002</v>
      </c>
      <c r="C49" s="170">
        <f t="shared" ref="C49:C78" si="27">AB49+$BA49+$AZ49+$AY49</f>
        <v>2795.0877860000001</v>
      </c>
      <c r="D49" s="170">
        <f t="shared" ref="D49:D78" si="28">AC49+$BA49+$AZ49+$AY49</f>
        <v>2788.5277860000001</v>
      </c>
      <c r="E49" s="170">
        <f t="shared" ref="E49:E78" si="29">AD49+$BA49+$AZ49+$AY49</f>
        <v>2786.687786</v>
      </c>
      <c r="F49" s="170">
        <f t="shared" ref="F49:F78" si="30">AE49+$BA49+$AZ49+$AY49</f>
        <v>2784.5377860000003</v>
      </c>
      <c r="G49" s="170">
        <f t="shared" ref="G49:G78" si="31">AF49+$BA49+$AZ49+$AY49</f>
        <v>2787.0377860000003</v>
      </c>
      <c r="H49" s="170">
        <f t="shared" ref="H49:H78" si="32">AG49+$BA49+$AZ49+$AY49</f>
        <v>2794.0177859999999</v>
      </c>
      <c r="I49" s="170">
        <f t="shared" ref="I49:I78" si="33">AH49+$BA49+$AZ49+$AY49</f>
        <v>2795.9677860000002</v>
      </c>
      <c r="J49" s="170">
        <f t="shared" ref="J49:J78" si="34">AI49+$BA49+$AZ49+$AY49</f>
        <v>2803.4677860000002</v>
      </c>
      <c r="K49" s="170">
        <f t="shared" ref="K49:K78" si="35">AJ49+$BA49+$AZ49+$AY49</f>
        <v>2809.5677860000001</v>
      </c>
      <c r="L49" s="170">
        <f t="shared" ref="L49:L78" si="36">AK49+$BA49+$AZ49+$AY49</f>
        <v>2809.7377860000001</v>
      </c>
      <c r="M49" s="170">
        <f t="shared" ref="M49:M78" si="37">AL49+$BA49+$AZ49+$AY49</f>
        <v>2809.0677860000001</v>
      </c>
      <c r="N49" s="170">
        <f t="shared" ref="N49:N78" si="38">AM49+$BA49+$AZ49+$AY49</f>
        <v>2807.3377860000001</v>
      </c>
      <c r="O49" s="170">
        <f t="shared" ref="O49:O78" si="39">AN49+$BA49+$AZ49+$AY49</f>
        <v>2798.667786</v>
      </c>
      <c r="P49" s="170">
        <f t="shared" ref="P49:P78" si="40">AO49+$BA49+$AZ49+$AY49</f>
        <v>2798.5977859999998</v>
      </c>
      <c r="Q49" s="170">
        <f t="shared" ref="Q49:Q78" si="41">AP49+$BA49+$AZ49+$AY49</f>
        <v>2798.9877860000001</v>
      </c>
      <c r="R49" s="170">
        <f t="shared" ref="R49:R78" si="42">AQ49+$BA49+$AZ49+$AY49</f>
        <v>2799.4977859999999</v>
      </c>
      <c r="S49" s="170">
        <f t="shared" ref="S49:S78" si="43">AR49+$BA49+$AZ49+$AY49</f>
        <v>2799.2877860000003</v>
      </c>
      <c r="T49" s="170">
        <f t="shared" ref="T49:T78" si="44">AS49+$BA49+$AZ49+$AY49</f>
        <v>2807.9277860000002</v>
      </c>
      <c r="U49" s="170">
        <f t="shared" ref="U49:U78" si="45">AT49+$BA49+$AZ49+$AY49</f>
        <v>2808.9077860000002</v>
      </c>
      <c r="V49" s="170">
        <f t="shared" ref="V49:V78" si="46">AU49+$BA49+$AZ49+$AY49</f>
        <v>2805.0477860000001</v>
      </c>
      <c r="W49" s="170">
        <f t="shared" ref="W49:W78" si="47">AV49+$BA49+$AZ49+$AY49</f>
        <v>2799.437786</v>
      </c>
      <c r="X49" s="170">
        <f t="shared" ref="X49:X78" si="48">AW49+$BA49+$AZ49+$AY49</f>
        <v>2790.107786</v>
      </c>
      <c r="Y49" s="172">
        <f t="shared" ref="Y49:Y78" si="49">AX49+$BA49+$AZ49+$AY49</f>
        <v>2783.417786</v>
      </c>
      <c r="Z49" s="37"/>
      <c r="AA49" s="38">
        <v>905.12</v>
      </c>
      <c r="AB49" s="39">
        <v>902.76</v>
      </c>
      <c r="AC49" s="39">
        <v>896.2</v>
      </c>
      <c r="AD49" s="39">
        <v>894.36</v>
      </c>
      <c r="AE49" s="39">
        <v>892.21</v>
      </c>
      <c r="AF49" s="39">
        <v>894.71</v>
      </c>
      <c r="AG49" s="39">
        <v>901.69</v>
      </c>
      <c r="AH49" s="39">
        <v>903.64</v>
      </c>
      <c r="AI49" s="39">
        <v>911.14</v>
      </c>
      <c r="AJ49" s="39">
        <v>917.24</v>
      </c>
      <c r="AK49" s="39">
        <v>917.41</v>
      </c>
      <c r="AL49" s="39">
        <v>916.74</v>
      </c>
      <c r="AM49" s="39">
        <v>915.01</v>
      </c>
      <c r="AN49" s="39">
        <v>906.34</v>
      </c>
      <c r="AO49" s="39">
        <v>906.27</v>
      </c>
      <c r="AP49" s="39">
        <v>906.66</v>
      </c>
      <c r="AQ49" s="39">
        <v>907.17</v>
      </c>
      <c r="AR49" s="39">
        <v>906.96</v>
      </c>
      <c r="AS49" s="39">
        <v>915.6</v>
      </c>
      <c r="AT49" s="39">
        <v>916.58</v>
      </c>
      <c r="AU49" s="39">
        <v>912.72</v>
      </c>
      <c r="AV49" s="39">
        <v>907.11</v>
      </c>
      <c r="AW49" s="39">
        <v>897.78</v>
      </c>
      <c r="AX49" s="40">
        <v>891.09</v>
      </c>
      <c r="AY49" s="340">
        <v>475.86</v>
      </c>
      <c r="AZ49" s="159">
        <v>3.7577859999999994</v>
      </c>
      <c r="BA49" s="159">
        <v>1412.7099999999998</v>
      </c>
    </row>
    <row r="50" spans="1:53">
      <c r="A50" s="47">
        <v>3</v>
      </c>
      <c r="B50" s="170">
        <f t="shared" si="26"/>
        <v>2786.397786</v>
      </c>
      <c r="C50" s="170">
        <f t="shared" si="27"/>
        <v>2758.2877860000003</v>
      </c>
      <c r="D50" s="170">
        <f t="shared" si="28"/>
        <v>2638.7977860000001</v>
      </c>
      <c r="E50" s="170">
        <f t="shared" si="29"/>
        <v>2486.7377859999997</v>
      </c>
      <c r="F50" s="170">
        <f t="shared" si="30"/>
        <v>2333.0777859999998</v>
      </c>
      <c r="G50" s="170">
        <f t="shared" si="31"/>
        <v>2344.8677859999998</v>
      </c>
      <c r="H50" s="170">
        <f t="shared" si="32"/>
        <v>2491.7277859999995</v>
      </c>
      <c r="I50" s="170">
        <f t="shared" si="33"/>
        <v>1907.3377859999996</v>
      </c>
      <c r="J50" s="170">
        <f t="shared" si="34"/>
        <v>2622.7577860000001</v>
      </c>
      <c r="K50" s="170">
        <f t="shared" si="35"/>
        <v>2762.2677859999999</v>
      </c>
      <c r="L50" s="170">
        <f t="shared" si="36"/>
        <v>2775.2777860000001</v>
      </c>
      <c r="M50" s="170">
        <f t="shared" si="37"/>
        <v>2769.4577859999999</v>
      </c>
      <c r="N50" s="170">
        <f t="shared" si="38"/>
        <v>2749.5177859999999</v>
      </c>
      <c r="O50" s="170">
        <f t="shared" si="39"/>
        <v>2723.4877860000001</v>
      </c>
      <c r="P50" s="170">
        <f t="shared" si="40"/>
        <v>2710.2077859999999</v>
      </c>
      <c r="Q50" s="170">
        <f t="shared" si="41"/>
        <v>2730.377786</v>
      </c>
      <c r="R50" s="170">
        <f t="shared" si="42"/>
        <v>2711.9877860000001</v>
      </c>
      <c r="S50" s="170">
        <f t="shared" si="43"/>
        <v>2656.667786</v>
      </c>
      <c r="T50" s="170">
        <f t="shared" si="44"/>
        <v>2766.667786</v>
      </c>
      <c r="U50" s="170">
        <f t="shared" si="45"/>
        <v>2792.5777860000003</v>
      </c>
      <c r="V50" s="170">
        <f t="shared" si="46"/>
        <v>2795.897786</v>
      </c>
      <c r="W50" s="170">
        <f t="shared" si="47"/>
        <v>2769.5477860000001</v>
      </c>
      <c r="X50" s="170">
        <f t="shared" si="48"/>
        <v>2756.5377860000003</v>
      </c>
      <c r="Y50" s="172">
        <f t="shared" si="49"/>
        <v>2627.917786</v>
      </c>
      <c r="Z50" s="37"/>
      <c r="AA50" s="38">
        <v>894.07</v>
      </c>
      <c r="AB50" s="39">
        <v>865.96</v>
      </c>
      <c r="AC50" s="39">
        <v>746.47</v>
      </c>
      <c r="AD50" s="39">
        <v>594.41</v>
      </c>
      <c r="AE50" s="39">
        <v>440.75</v>
      </c>
      <c r="AF50" s="39">
        <v>452.54</v>
      </c>
      <c r="AG50" s="39">
        <v>599.4</v>
      </c>
      <c r="AH50" s="39">
        <v>15.01</v>
      </c>
      <c r="AI50" s="39">
        <v>730.43</v>
      </c>
      <c r="AJ50" s="39">
        <v>869.94</v>
      </c>
      <c r="AK50" s="39">
        <v>882.95</v>
      </c>
      <c r="AL50" s="39">
        <v>877.13</v>
      </c>
      <c r="AM50" s="39">
        <v>857.19</v>
      </c>
      <c r="AN50" s="39">
        <v>831.16</v>
      </c>
      <c r="AO50" s="39">
        <v>817.88</v>
      </c>
      <c r="AP50" s="39">
        <v>838.05</v>
      </c>
      <c r="AQ50" s="39">
        <v>819.66</v>
      </c>
      <c r="AR50" s="39">
        <v>764.34</v>
      </c>
      <c r="AS50" s="39">
        <v>874.34</v>
      </c>
      <c r="AT50" s="39">
        <v>900.25</v>
      </c>
      <c r="AU50" s="39">
        <v>903.57</v>
      </c>
      <c r="AV50" s="39">
        <v>877.22</v>
      </c>
      <c r="AW50" s="39">
        <v>864.21</v>
      </c>
      <c r="AX50" s="40">
        <v>735.59</v>
      </c>
      <c r="AY50" s="340">
        <v>475.86</v>
      </c>
      <c r="AZ50" s="159">
        <v>3.7577859999999994</v>
      </c>
      <c r="BA50" s="159">
        <v>1412.7099999999998</v>
      </c>
    </row>
    <row r="51" spans="1:53">
      <c r="A51" s="47">
        <v>4</v>
      </c>
      <c r="B51" s="170">
        <f t="shared" si="26"/>
        <v>2783.4677860000002</v>
      </c>
      <c r="C51" s="170">
        <f t="shared" si="27"/>
        <v>2782.8877859999998</v>
      </c>
      <c r="D51" s="170">
        <f t="shared" si="28"/>
        <v>2778.9977859999999</v>
      </c>
      <c r="E51" s="170">
        <f t="shared" si="29"/>
        <v>2763.0377860000003</v>
      </c>
      <c r="F51" s="170">
        <f t="shared" si="30"/>
        <v>2745.1577860000002</v>
      </c>
      <c r="G51" s="170">
        <f t="shared" si="31"/>
        <v>2776.8377860000001</v>
      </c>
      <c r="H51" s="170">
        <f t="shared" si="32"/>
        <v>2790.0977859999998</v>
      </c>
      <c r="I51" s="170">
        <f t="shared" si="33"/>
        <v>2792.9777859999999</v>
      </c>
      <c r="J51" s="170">
        <f t="shared" si="34"/>
        <v>2802.9477860000002</v>
      </c>
      <c r="K51" s="170">
        <f t="shared" si="35"/>
        <v>2804.647786</v>
      </c>
      <c r="L51" s="170">
        <f t="shared" si="36"/>
        <v>2801.5477860000001</v>
      </c>
      <c r="M51" s="170">
        <f t="shared" si="37"/>
        <v>2801.4077860000002</v>
      </c>
      <c r="N51" s="170">
        <f t="shared" si="38"/>
        <v>2800.3477859999998</v>
      </c>
      <c r="O51" s="170">
        <f t="shared" si="39"/>
        <v>2799.147786</v>
      </c>
      <c r="P51" s="170">
        <f t="shared" si="40"/>
        <v>2798.9677860000002</v>
      </c>
      <c r="Q51" s="170">
        <f t="shared" si="41"/>
        <v>2799.1177860000003</v>
      </c>
      <c r="R51" s="170">
        <f t="shared" si="42"/>
        <v>2799.6177860000003</v>
      </c>
      <c r="S51" s="170">
        <f t="shared" si="43"/>
        <v>2800.0377860000003</v>
      </c>
      <c r="T51" s="170">
        <f t="shared" si="44"/>
        <v>2801.0377860000003</v>
      </c>
      <c r="U51" s="170">
        <f t="shared" si="45"/>
        <v>2801.2577860000001</v>
      </c>
      <c r="V51" s="170">
        <f t="shared" si="46"/>
        <v>2802.5277860000001</v>
      </c>
      <c r="W51" s="170">
        <f t="shared" si="47"/>
        <v>2799.357786</v>
      </c>
      <c r="X51" s="170">
        <f t="shared" si="48"/>
        <v>2795.2977860000001</v>
      </c>
      <c r="Y51" s="172">
        <f t="shared" si="49"/>
        <v>2783.1977860000002</v>
      </c>
      <c r="Z51" s="37"/>
      <c r="AA51" s="38">
        <v>891.14</v>
      </c>
      <c r="AB51" s="39">
        <v>890.56</v>
      </c>
      <c r="AC51" s="39">
        <v>886.67</v>
      </c>
      <c r="AD51" s="39">
        <v>870.71</v>
      </c>
      <c r="AE51" s="39">
        <v>852.83</v>
      </c>
      <c r="AF51" s="39">
        <v>884.51</v>
      </c>
      <c r="AG51" s="39">
        <v>897.77</v>
      </c>
      <c r="AH51" s="39">
        <v>900.65</v>
      </c>
      <c r="AI51" s="39">
        <v>910.62</v>
      </c>
      <c r="AJ51" s="39">
        <v>912.32</v>
      </c>
      <c r="AK51" s="39">
        <v>909.22</v>
      </c>
      <c r="AL51" s="39">
        <v>909.08</v>
      </c>
      <c r="AM51" s="39">
        <v>908.02</v>
      </c>
      <c r="AN51" s="39">
        <v>906.82</v>
      </c>
      <c r="AO51" s="39">
        <v>906.64</v>
      </c>
      <c r="AP51" s="39">
        <v>906.79</v>
      </c>
      <c r="AQ51" s="39">
        <v>907.29</v>
      </c>
      <c r="AR51" s="39">
        <v>907.71</v>
      </c>
      <c r="AS51" s="39">
        <v>908.71</v>
      </c>
      <c r="AT51" s="39">
        <v>908.93</v>
      </c>
      <c r="AU51" s="39">
        <v>910.2</v>
      </c>
      <c r="AV51" s="39">
        <v>907.03</v>
      </c>
      <c r="AW51" s="39">
        <v>902.97</v>
      </c>
      <c r="AX51" s="40">
        <v>890.87</v>
      </c>
      <c r="AY51" s="340">
        <v>475.86</v>
      </c>
      <c r="AZ51" s="159">
        <v>3.7577859999999994</v>
      </c>
      <c r="BA51" s="159">
        <v>1412.7099999999998</v>
      </c>
    </row>
    <row r="52" spans="1:53">
      <c r="A52" s="47">
        <v>5</v>
      </c>
      <c r="B52" s="170">
        <f t="shared" si="26"/>
        <v>2793.9677860000002</v>
      </c>
      <c r="C52" s="170">
        <f t="shared" si="27"/>
        <v>2793.3877859999998</v>
      </c>
      <c r="D52" s="170">
        <f t="shared" si="28"/>
        <v>2792.4577859999999</v>
      </c>
      <c r="E52" s="170">
        <f t="shared" si="29"/>
        <v>2792.6377859999998</v>
      </c>
      <c r="F52" s="170">
        <f t="shared" si="30"/>
        <v>2793.8677860000003</v>
      </c>
      <c r="G52" s="170">
        <f t="shared" si="31"/>
        <v>2795.7477859999999</v>
      </c>
      <c r="H52" s="170">
        <f t="shared" si="32"/>
        <v>2801.8377860000001</v>
      </c>
      <c r="I52" s="170">
        <f t="shared" si="33"/>
        <v>2805.0877860000001</v>
      </c>
      <c r="J52" s="170">
        <f t="shared" si="34"/>
        <v>2809.4277860000002</v>
      </c>
      <c r="K52" s="170">
        <f t="shared" si="35"/>
        <v>2814.7077859999999</v>
      </c>
      <c r="L52" s="170">
        <f t="shared" si="36"/>
        <v>2835.0077860000001</v>
      </c>
      <c r="M52" s="170">
        <f t="shared" si="37"/>
        <v>2811.0377860000003</v>
      </c>
      <c r="N52" s="170">
        <f t="shared" si="38"/>
        <v>2809.7377860000001</v>
      </c>
      <c r="O52" s="170">
        <f t="shared" si="39"/>
        <v>2808.4677860000002</v>
      </c>
      <c r="P52" s="170">
        <f t="shared" si="40"/>
        <v>2807.9277860000002</v>
      </c>
      <c r="Q52" s="170">
        <f t="shared" si="41"/>
        <v>2808.437786</v>
      </c>
      <c r="R52" s="170">
        <f t="shared" si="42"/>
        <v>2809.6977860000002</v>
      </c>
      <c r="S52" s="170">
        <f t="shared" si="43"/>
        <v>2810.1377859999998</v>
      </c>
      <c r="T52" s="170">
        <f t="shared" si="44"/>
        <v>2811.667786</v>
      </c>
      <c r="U52" s="170">
        <f t="shared" si="45"/>
        <v>2809.7777860000001</v>
      </c>
      <c r="V52" s="170">
        <f t="shared" si="46"/>
        <v>2932.7677859999999</v>
      </c>
      <c r="W52" s="170">
        <f t="shared" si="47"/>
        <v>2801.3677860000003</v>
      </c>
      <c r="X52" s="170">
        <f t="shared" si="48"/>
        <v>2796.2577860000001</v>
      </c>
      <c r="Y52" s="172">
        <f t="shared" si="49"/>
        <v>2790.897786</v>
      </c>
      <c r="Z52" s="37"/>
      <c r="AA52" s="38">
        <v>901.64</v>
      </c>
      <c r="AB52" s="39">
        <v>901.06</v>
      </c>
      <c r="AC52" s="39">
        <v>900.13</v>
      </c>
      <c r="AD52" s="39">
        <v>900.31</v>
      </c>
      <c r="AE52" s="39">
        <v>901.54</v>
      </c>
      <c r="AF52" s="39">
        <v>903.42</v>
      </c>
      <c r="AG52" s="39">
        <v>909.51</v>
      </c>
      <c r="AH52" s="39">
        <v>912.76</v>
      </c>
      <c r="AI52" s="39">
        <v>917.1</v>
      </c>
      <c r="AJ52" s="39">
        <v>922.38</v>
      </c>
      <c r="AK52" s="39">
        <v>942.68</v>
      </c>
      <c r="AL52" s="39">
        <v>918.71</v>
      </c>
      <c r="AM52" s="39">
        <v>917.41</v>
      </c>
      <c r="AN52" s="39">
        <v>916.14</v>
      </c>
      <c r="AO52" s="39">
        <v>915.6</v>
      </c>
      <c r="AP52" s="39">
        <v>916.11</v>
      </c>
      <c r="AQ52" s="39">
        <v>917.37</v>
      </c>
      <c r="AR52" s="39">
        <v>917.81</v>
      </c>
      <c r="AS52" s="39">
        <v>919.34</v>
      </c>
      <c r="AT52" s="39">
        <v>917.45</v>
      </c>
      <c r="AU52" s="39">
        <v>1040.44</v>
      </c>
      <c r="AV52" s="39">
        <v>909.04</v>
      </c>
      <c r="AW52" s="39">
        <v>903.93</v>
      </c>
      <c r="AX52" s="40">
        <v>898.57</v>
      </c>
      <c r="AY52" s="340">
        <v>475.86</v>
      </c>
      <c r="AZ52" s="159">
        <v>3.7577859999999994</v>
      </c>
      <c r="BA52" s="159">
        <v>1412.7099999999998</v>
      </c>
    </row>
    <row r="53" spans="1:53">
      <c r="A53" s="47">
        <v>6</v>
      </c>
      <c r="B53" s="170">
        <f t="shared" si="26"/>
        <v>2789.5277860000001</v>
      </c>
      <c r="C53" s="170">
        <f t="shared" si="27"/>
        <v>2783.0577859999999</v>
      </c>
      <c r="D53" s="170">
        <f t="shared" si="28"/>
        <v>2780.2777860000001</v>
      </c>
      <c r="E53" s="170">
        <f t="shared" si="29"/>
        <v>2778.9577859999999</v>
      </c>
      <c r="F53" s="170">
        <f t="shared" si="30"/>
        <v>2786.6977860000002</v>
      </c>
      <c r="G53" s="170">
        <f t="shared" si="31"/>
        <v>2796.6177860000003</v>
      </c>
      <c r="H53" s="170">
        <f t="shared" si="32"/>
        <v>2804.7977860000001</v>
      </c>
      <c r="I53" s="170">
        <f t="shared" si="33"/>
        <v>2804.937786</v>
      </c>
      <c r="J53" s="170">
        <f t="shared" si="34"/>
        <v>2912.357786</v>
      </c>
      <c r="K53" s="170">
        <f t="shared" si="35"/>
        <v>3018.397786</v>
      </c>
      <c r="L53" s="170">
        <f t="shared" si="36"/>
        <v>3065.4077860000002</v>
      </c>
      <c r="M53" s="170">
        <f t="shared" si="37"/>
        <v>3054.0977859999998</v>
      </c>
      <c r="N53" s="170">
        <f t="shared" si="38"/>
        <v>2990.9777859999999</v>
      </c>
      <c r="O53" s="170">
        <f t="shared" si="39"/>
        <v>2945.8477859999998</v>
      </c>
      <c r="P53" s="170">
        <f t="shared" si="40"/>
        <v>2939.3077859999999</v>
      </c>
      <c r="Q53" s="170">
        <f t="shared" si="41"/>
        <v>2942.2477860000004</v>
      </c>
      <c r="R53" s="170">
        <f t="shared" si="42"/>
        <v>2950.2677859999999</v>
      </c>
      <c r="S53" s="170">
        <f t="shared" si="43"/>
        <v>2944.8677860000003</v>
      </c>
      <c r="T53" s="170">
        <f t="shared" si="44"/>
        <v>2951.8477859999998</v>
      </c>
      <c r="U53" s="170">
        <f t="shared" si="45"/>
        <v>2950.9077860000002</v>
      </c>
      <c r="V53" s="170">
        <f t="shared" si="46"/>
        <v>2959.4077860000002</v>
      </c>
      <c r="W53" s="170">
        <f t="shared" si="47"/>
        <v>2846.167786</v>
      </c>
      <c r="X53" s="170">
        <f t="shared" si="48"/>
        <v>2793.357786</v>
      </c>
      <c r="Y53" s="172">
        <f t="shared" si="49"/>
        <v>2789.0477860000001</v>
      </c>
      <c r="Z53" s="37"/>
      <c r="AA53" s="38">
        <v>897.2</v>
      </c>
      <c r="AB53" s="39">
        <v>890.73</v>
      </c>
      <c r="AC53" s="39">
        <v>887.95</v>
      </c>
      <c r="AD53" s="39">
        <v>886.63</v>
      </c>
      <c r="AE53" s="39">
        <v>894.37</v>
      </c>
      <c r="AF53" s="39">
        <v>904.29</v>
      </c>
      <c r="AG53" s="39">
        <v>912.47</v>
      </c>
      <c r="AH53" s="39">
        <v>912.61</v>
      </c>
      <c r="AI53" s="39">
        <v>1020.03</v>
      </c>
      <c r="AJ53" s="39">
        <v>1126.07</v>
      </c>
      <c r="AK53" s="39">
        <v>1173.08</v>
      </c>
      <c r="AL53" s="39">
        <v>1161.77</v>
      </c>
      <c r="AM53" s="39">
        <v>1098.6500000000001</v>
      </c>
      <c r="AN53" s="39">
        <v>1053.52</v>
      </c>
      <c r="AO53" s="39">
        <v>1046.98</v>
      </c>
      <c r="AP53" s="39">
        <v>1049.92</v>
      </c>
      <c r="AQ53" s="39">
        <v>1057.94</v>
      </c>
      <c r="AR53" s="39">
        <v>1052.54</v>
      </c>
      <c r="AS53" s="39">
        <v>1059.52</v>
      </c>
      <c r="AT53" s="39">
        <v>1058.58</v>
      </c>
      <c r="AU53" s="39">
        <v>1067.08</v>
      </c>
      <c r="AV53" s="39">
        <v>953.84</v>
      </c>
      <c r="AW53" s="39">
        <v>901.03</v>
      </c>
      <c r="AX53" s="40">
        <v>896.72</v>
      </c>
      <c r="AY53" s="340">
        <v>475.86</v>
      </c>
      <c r="AZ53" s="159">
        <v>3.7577859999999994</v>
      </c>
      <c r="BA53" s="159">
        <v>1412.7099999999998</v>
      </c>
    </row>
    <row r="54" spans="1:53">
      <c r="A54" s="47">
        <v>7</v>
      </c>
      <c r="B54" s="170">
        <f t="shared" si="26"/>
        <v>2758.9777859999999</v>
      </c>
      <c r="C54" s="170">
        <f t="shared" si="27"/>
        <v>2750.6377859999998</v>
      </c>
      <c r="D54" s="170">
        <f t="shared" si="28"/>
        <v>2745.7577860000001</v>
      </c>
      <c r="E54" s="170">
        <f t="shared" si="29"/>
        <v>2742.4277860000002</v>
      </c>
      <c r="F54" s="170">
        <f t="shared" si="30"/>
        <v>2748.5877860000001</v>
      </c>
      <c r="G54" s="170">
        <f t="shared" si="31"/>
        <v>2758.437786</v>
      </c>
      <c r="H54" s="170">
        <f t="shared" si="32"/>
        <v>2763.5377860000003</v>
      </c>
      <c r="I54" s="170">
        <f t="shared" si="33"/>
        <v>2771.107786</v>
      </c>
      <c r="J54" s="170">
        <f t="shared" si="34"/>
        <v>2773.8477859999998</v>
      </c>
      <c r="K54" s="170">
        <f t="shared" si="35"/>
        <v>2884.3477859999998</v>
      </c>
      <c r="L54" s="170">
        <f t="shared" si="36"/>
        <v>2954.6377859999998</v>
      </c>
      <c r="M54" s="170">
        <f t="shared" si="37"/>
        <v>2953.5777860000003</v>
      </c>
      <c r="N54" s="170">
        <f t="shared" si="38"/>
        <v>2974.8177860000001</v>
      </c>
      <c r="O54" s="170">
        <f t="shared" si="39"/>
        <v>3025.3077859999999</v>
      </c>
      <c r="P54" s="170">
        <f t="shared" si="40"/>
        <v>2964.0377860000003</v>
      </c>
      <c r="Q54" s="170">
        <f t="shared" si="41"/>
        <v>2961.437786</v>
      </c>
      <c r="R54" s="170">
        <f t="shared" si="42"/>
        <v>2960.2877860000003</v>
      </c>
      <c r="S54" s="170">
        <f t="shared" si="43"/>
        <v>2954.5877860000001</v>
      </c>
      <c r="T54" s="170">
        <f t="shared" si="44"/>
        <v>2958.1177860000003</v>
      </c>
      <c r="U54" s="170">
        <f t="shared" si="45"/>
        <v>2892.6977860000002</v>
      </c>
      <c r="V54" s="170">
        <f t="shared" si="46"/>
        <v>2938.897786</v>
      </c>
      <c r="W54" s="170">
        <f t="shared" si="47"/>
        <v>2918.4877860000001</v>
      </c>
      <c r="X54" s="170">
        <f t="shared" si="48"/>
        <v>2785.1377859999998</v>
      </c>
      <c r="Y54" s="172">
        <f t="shared" si="49"/>
        <v>2755.877786</v>
      </c>
      <c r="Z54" s="37"/>
      <c r="AA54" s="38">
        <v>866.65</v>
      </c>
      <c r="AB54" s="39">
        <v>858.31</v>
      </c>
      <c r="AC54" s="39">
        <v>853.43</v>
      </c>
      <c r="AD54" s="39">
        <v>850.1</v>
      </c>
      <c r="AE54" s="39">
        <v>856.26</v>
      </c>
      <c r="AF54" s="39">
        <v>866.11</v>
      </c>
      <c r="AG54" s="39">
        <v>871.21</v>
      </c>
      <c r="AH54" s="39">
        <v>878.78</v>
      </c>
      <c r="AI54" s="39">
        <v>881.52</v>
      </c>
      <c r="AJ54" s="39">
        <v>992.02</v>
      </c>
      <c r="AK54" s="39">
        <v>1062.31</v>
      </c>
      <c r="AL54" s="39">
        <v>1061.25</v>
      </c>
      <c r="AM54" s="39">
        <v>1082.49</v>
      </c>
      <c r="AN54" s="39">
        <v>1132.98</v>
      </c>
      <c r="AO54" s="39">
        <v>1071.71</v>
      </c>
      <c r="AP54" s="39">
        <v>1069.1099999999999</v>
      </c>
      <c r="AQ54" s="39">
        <v>1067.96</v>
      </c>
      <c r="AR54" s="39">
        <v>1062.26</v>
      </c>
      <c r="AS54" s="39">
        <v>1065.79</v>
      </c>
      <c r="AT54" s="39">
        <v>1000.37</v>
      </c>
      <c r="AU54" s="39">
        <v>1046.57</v>
      </c>
      <c r="AV54" s="39">
        <v>1026.1600000000001</v>
      </c>
      <c r="AW54" s="39">
        <v>892.81</v>
      </c>
      <c r="AX54" s="40">
        <v>863.55</v>
      </c>
      <c r="AY54" s="340">
        <v>475.86</v>
      </c>
      <c r="AZ54" s="159">
        <v>3.7577859999999994</v>
      </c>
      <c r="BA54" s="159">
        <v>1412.7099999999998</v>
      </c>
    </row>
    <row r="55" spans="1:53">
      <c r="A55" s="47">
        <v>8</v>
      </c>
      <c r="B55" s="170">
        <f t="shared" si="26"/>
        <v>2737.0677860000001</v>
      </c>
      <c r="C55" s="170">
        <f t="shared" si="27"/>
        <v>2721.6577860000002</v>
      </c>
      <c r="D55" s="170">
        <f t="shared" si="28"/>
        <v>2769.0677860000001</v>
      </c>
      <c r="E55" s="170">
        <f t="shared" si="29"/>
        <v>2770.0177859999999</v>
      </c>
      <c r="F55" s="170">
        <f t="shared" si="30"/>
        <v>2778.607786</v>
      </c>
      <c r="G55" s="170">
        <f t="shared" si="31"/>
        <v>2790.2477859999999</v>
      </c>
      <c r="H55" s="170">
        <f t="shared" si="32"/>
        <v>2798.7077859999999</v>
      </c>
      <c r="I55" s="170">
        <f t="shared" si="33"/>
        <v>2800.437786</v>
      </c>
      <c r="J55" s="170">
        <f t="shared" si="34"/>
        <v>2906.2677859999999</v>
      </c>
      <c r="K55" s="170">
        <f t="shared" si="35"/>
        <v>2914.7677859999999</v>
      </c>
      <c r="L55" s="170">
        <f t="shared" si="36"/>
        <v>2912.7777860000001</v>
      </c>
      <c r="M55" s="170">
        <f t="shared" si="37"/>
        <v>2911.9277860000002</v>
      </c>
      <c r="N55" s="170">
        <f t="shared" si="38"/>
        <v>2958.2277859999999</v>
      </c>
      <c r="O55" s="170">
        <f t="shared" si="39"/>
        <v>2953.667786</v>
      </c>
      <c r="P55" s="170">
        <f t="shared" si="40"/>
        <v>2948.8277860000003</v>
      </c>
      <c r="Q55" s="170">
        <f t="shared" si="41"/>
        <v>2951.8677860000003</v>
      </c>
      <c r="R55" s="170">
        <f t="shared" si="42"/>
        <v>2950.107786</v>
      </c>
      <c r="S55" s="170">
        <f t="shared" si="43"/>
        <v>2920.2277859999999</v>
      </c>
      <c r="T55" s="170">
        <f t="shared" si="44"/>
        <v>2939.4877860000001</v>
      </c>
      <c r="U55" s="170">
        <f t="shared" si="45"/>
        <v>2803.5977859999998</v>
      </c>
      <c r="V55" s="170">
        <f t="shared" si="46"/>
        <v>2933.4677860000002</v>
      </c>
      <c r="W55" s="170">
        <f t="shared" si="47"/>
        <v>2920.2677859999999</v>
      </c>
      <c r="X55" s="170">
        <f t="shared" si="48"/>
        <v>2787.437786</v>
      </c>
      <c r="Y55" s="172">
        <f t="shared" si="49"/>
        <v>2783.397786</v>
      </c>
      <c r="Z55" s="37"/>
      <c r="AA55" s="38">
        <v>844.74</v>
      </c>
      <c r="AB55" s="39">
        <v>829.33</v>
      </c>
      <c r="AC55" s="39">
        <v>876.74</v>
      </c>
      <c r="AD55" s="39">
        <v>877.69</v>
      </c>
      <c r="AE55" s="39">
        <v>886.28</v>
      </c>
      <c r="AF55" s="39">
        <v>897.92</v>
      </c>
      <c r="AG55" s="39">
        <v>906.38</v>
      </c>
      <c r="AH55" s="39">
        <v>908.11</v>
      </c>
      <c r="AI55" s="39">
        <v>1013.94</v>
      </c>
      <c r="AJ55" s="39">
        <v>1022.44</v>
      </c>
      <c r="AK55" s="39">
        <v>1020.45</v>
      </c>
      <c r="AL55" s="39">
        <v>1019.6</v>
      </c>
      <c r="AM55" s="39">
        <v>1065.9000000000001</v>
      </c>
      <c r="AN55" s="39">
        <v>1061.3399999999999</v>
      </c>
      <c r="AO55" s="39">
        <v>1056.5</v>
      </c>
      <c r="AP55" s="39">
        <v>1059.54</v>
      </c>
      <c r="AQ55" s="39">
        <v>1057.78</v>
      </c>
      <c r="AR55" s="39">
        <v>1027.9000000000001</v>
      </c>
      <c r="AS55" s="39">
        <v>1047.1600000000001</v>
      </c>
      <c r="AT55" s="39">
        <v>911.27</v>
      </c>
      <c r="AU55" s="39">
        <v>1041.1400000000001</v>
      </c>
      <c r="AV55" s="39">
        <v>1027.94</v>
      </c>
      <c r="AW55" s="39">
        <v>895.11</v>
      </c>
      <c r="AX55" s="40">
        <v>891.07</v>
      </c>
      <c r="AY55" s="340">
        <v>475.86</v>
      </c>
      <c r="AZ55" s="159">
        <v>3.7577859999999994</v>
      </c>
      <c r="BA55" s="159">
        <v>1412.7099999999998</v>
      </c>
    </row>
    <row r="56" spans="1:53">
      <c r="A56" s="47">
        <v>9</v>
      </c>
      <c r="B56" s="170">
        <f t="shared" si="26"/>
        <v>2791.0577859999999</v>
      </c>
      <c r="C56" s="170">
        <f t="shared" si="27"/>
        <v>2788.9677860000002</v>
      </c>
      <c r="D56" s="170">
        <f t="shared" si="28"/>
        <v>2788.2377860000001</v>
      </c>
      <c r="E56" s="170">
        <f t="shared" si="29"/>
        <v>2784.5277860000001</v>
      </c>
      <c r="F56" s="170">
        <f t="shared" si="30"/>
        <v>2785.9777859999999</v>
      </c>
      <c r="G56" s="170">
        <f t="shared" si="31"/>
        <v>2792.8877859999998</v>
      </c>
      <c r="H56" s="170">
        <f t="shared" si="32"/>
        <v>2799.647786</v>
      </c>
      <c r="I56" s="170">
        <f t="shared" si="33"/>
        <v>2801.8477859999998</v>
      </c>
      <c r="J56" s="170">
        <f t="shared" si="34"/>
        <v>2805.357786</v>
      </c>
      <c r="K56" s="170">
        <f t="shared" si="35"/>
        <v>2858.8277860000003</v>
      </c>
      <c r="L56" s="170">
        <f t="shared" si="36"/>
        <v>2970.0477860000001</v>
      </c>
      <c r="M56" s="170">
        <f t="shared" si="37"/>
        <v>3009.3877859999998</v>
      </c>
      <c r="N56" s="170">
        <f t="shared" si="38"/>
        <v>3035.2677859999999</v>
      </c>
      <c r="O56" s="170">
        <f t="shared" si="39"/>
        <v>3030.5577859999999</v>
      </c>
      <c r="P56" s="170">
        <f t="shared" si="40"/>
        <v>3006.7277859999999</v>
      </c>
      <c r="Q56" s="170">
        <f t="shared" si="41"/>
        <v>3000.2877860000003</v>
      </c>
      <c r="R56" s="170">
        <f t="shared" si="42"/>
        <v>3004.4277859999997</v>
      </c>
      <c r="S56" s="170">
        <f t="shared" si="43"/>
        <v>3007.3377860000001</v>
      </c>
      <c r="T56" s="170">
        <f t="shared" si="44"/>
        <v>3008.667786</v>
      </c>
      <c r="U56" s="170">
        <f t="shared" si="45"/>
        <v>3052.4977860000004</v>
      </c>
      <c r="V56" s="170">
        <f t="shared" si="46"/>
        <v>3119.127786</v>
      </c>
      <c r="W56" s="170">
        <f t="shared" si="47"/>
        <v>3019.4277859999997</v>
      </c>
      <c r="X56" s="170">
        <f t="shared" si="48"/>
        <v>2898.0277860000001</v>
      </c>
      <c r="Y56" s="172">
        <f t="shared" si="49"/>
        <v>2791.2377860000001</v>
      </c>
      <c r="Z56" s="37"/>
      <c r="AA56" s="38">
        <v>898.73</v>
      </c>
      <c r="AB56" s="39">
        <v>896.64</v>
      </c>
      <c r="AC56" s="39">
        <v>895.91</v>
      </c>
      <c r="AD56" s="39">
        <v>892.2</v>
      </c>
      <c r="AE56" s="39">
        <v>893.65</v>
      </c>
      <c r="AF56" s="39">
        <v>900.56</v>
      </c>
      <c r="AG56" s="39">
        <v>907.32</v>
      </c>
      <c r="AH56" s="39">
        <v>909.52</v>
      </c>
      <c r="AI56" s="39">
        <v>913.03</v>
      </c>
      <c r="AJ56" s="39">
        <v>966.5</v>
      </c>
      <c r="AK56" s="39">
        <v>1077.72</v>
      </c>
      <c r="AL56" s="39">
        <v>1117.06</v>
      </c>
      <c r="AM56" s="39">
        <v>1142.94</v>
      </c>
      <c r="AN56" s="39">
        <v>1138.23</v>
      </c>
      <c r="AO56" s="39">
        <v>1114.4000000000001</v>
      </c>
      <c r="AP56" s="39">
        <v>1107.96</v>
      </c>
      <c r="AQ56" s="39">
        <v>1112.0999999999999</v>
      </c>
      <c r="AR56" s="39">
        <v>1115.01</v>
      </c>
      <c r="AS56" s="39">
        <v>1116.3399999999999</v>
      </c>
      <c r="AT56" s="39">
        <v>1160.17</v>
      </c>
      <c r="AU56" s="39">
        <v>1226.8</v>
      </c>
      <c r="AV56" s="39">
        <v>1127.0999999999999</v>
      </c>
      <c r="AW56" s="39">
        <v>1005.7</v>
      </c>
      <c r="AX56" s="40">
        <v>898.91</v>
      </c>
      <c r="AY56" s="340">
        <v>475.86</v>
      </c>
      <c r="AZ56" s="159">
        <v>3.7577859999999994</v>
      </c>
      <c r="BA56" s="159">
        <v>1412.7099999999998</v>
      </c>
    </row>
    <row r="57" spans="1:53">
      <c r="A57" s="47">
        <v>10</v>
      </c>
      <c r="B57" s="170">
        <f t="shared" si="26"/>
        <v>2884.9277860000002</v>
      </c>
      <c r="C57" s="170">
        <f t="shared" si="27"/>
        <v>2811.9477860000002</v>
      </c>
      <c r="D57" s="170">
        <f t="shared" si="28"/>
        <v>2787.4777859999999</v>
      </c>
      <c r="E57" s="170">
        <f t="shared" si="29"/>
        <v>2779.7077859999999</v>
      </c>
      <c r="F57" s="170">
        <f t="shared" si="30"/>
        <v>2770.107786</v>
      </c>
      <c r="G57" s="170">
        <f t="shared" si="31"/>
        <v>2770.3077859999999</v>
      </c>
      <c r="H57" s="170">
        <f t="shared" si="32"/>
        <v>2780.8277860000003</v>
      </c>
      <c r="I57" s="170">
        <f t="shared" si="33"/>
        <v>2781.2777860000001</v>
      </c>
      <c r="J57" s="170">
        <f t="shared" si="34"/>
        <v>2884.357786</v>
      </c>
      <c r="K57" s="170">
        <f t="shared" si="35"/>
        <v>2976.9477860000002</v>
      </c>
      <c r="L57" s="170">
        <f t="shared" si="36"/>
        <v>3089.8077859999999</v>
      </c>
      <c r="M57" s="170">
        <f t="shared" si="37"/>
        <v>3098.4477860000002</v>
      </c>
      <c r="N57" s="170">
        <f t="shared" si="38"/>
        <v>3083.6177860000003</v>
      </c>
      <c r="O57" s="170">
        <f t="shared" si="39"/>
        <v>3076.9977860000004</v>
      </c>
      <c r="P57" s="170">
        <f t="shared" si="40"/>
        <v>2983.397786</v>
      </c>
      <c r="Q57" s="170">
        <f t="shared" si="41"/>
        <v>2960.2877860000003</v>
      </c>
      <c r="R57" s="170">
        <f t="shared" si="42"/>
        <v>2955.3277860000003</v>
      </c>
      <c r="S57" s="170">
        <f t="shared" si="43"/>
        <v>2975.9277859999997</v>
      </c>
      <c r="T57" s="170">
        <f t="shared" si="44"/>
        <v>2964.3277860000003</v>
      </c>
      <c r="U57" s="170">
        <f t="shared" si="45"/>
        <v>3020.2977860000001</v>
      </c>
      <c r="V57" s="170">
        <f t="shared" si="46"/>
        <v>3146.647786</v>
      </c>
      <c r="W57" s="170">
        <f t="shared" si="47"/>
        <v>3066.2877860000003</v>
      </c>
      <c r="X57" s="170">
        <f t="shared" si="48"/>
        <v>2922.5677860000001</v>
      </c>
      <c r="Y57" s="172">
        <f t="shared" si="49"/>
        <v>2771.4077860000002</v>
      </c>
      <c r="Z57" s="37"/>
      <c r="AA57" s="38">
        <v>992.6</v>
      </c>
      <c r="AB57" s="39">
        <v>919.62</v>
      </c>
      <c r="AC57" s="39">
        <v>895.15</v>
      </c>
      <c r="AD57" s="39">
        <v>887.38</v>
      </c>
      <c r="AE57" s="39">
        <v>877.78</v>
      </c>
      <c r="AF57" s="39">
        <v>877.98</v>
      </c>
      <c r="AG57" s="39">
        <v>888.5</v>
      </c>
      <c r="AH57" s="39">
        <v>888.95</v>
      </c>
      <c r="AI57" s="39">
        <v>992.03</v>
      </c>
      <c r="AJ57" s="39">
        <v>1084.6199999999999</v>
      </c>
      <c r="AK57" s="39">
        <v>1197.48</v>
      </c>
      <c r="AL57" s="39">
        <v>1206.1199999999999</v>
      </c>
      <c r="AM57" s="39">
        <v>1191.29</v>
      </c>
      <c r="AN57" s="39">
        <v>1184.67</v>
      </c>
      <c r="AO57" s="39">
        <v>1091.07</v>
      </c>
      <c r="AP57" s="39">
        <v>1067.96</v>
      </c>
      <c r="AQ57" s="39">
        <v>1063</v>
      </c>
      <c r="AR57" s="39">
        <v>1083.5999999999999</v>
      </c>
      <c r="AS57" s="39">
        <v>1072</v>
      </c>
      <c r="AT57" s="39">
        <v>1127.97</v>
      </c>
      <c r="AU57" s="39">
        <v>1254.32</v>
      </c>
      <c r="AV57" s="39">
        <v>1173.96</v>
      </c>
      <c r="AW57" s="39">
        <v>1030.24</v>
      </c>
      <c r="AX57" s="40">
        <v>879.08</v>
      </c>
      <c r="AY57" s="340">
        <v>475.86</v>
      </c>
      <c r="AZ57" s="159">
        <v>3.7577859999999994</v>
      </c>
      <c r="BA57" s="159">
        <v>1412.7099999999998</v>
      </c>
    </row>
    <row r="58" spans="1:53">
      <c r="A58" s="47">
        <v>11</v>
      </c>
      <c r="B58" s="170">
        <f t="shared" si="26"/>
        <v>2802.937786</v>
      </c>
      <c r="C58" s="170">
        <f t="shared" si="27"/>
        <v>2770.0077860000001</v>
      </c>
      <c r="D58" s="170">
        <f t="shared" si="28"/>
        <v>2766.937786</v>
      </c>
      <c r="E58" s="170">
        <f t="shared" si="29"/>
        <v>2765.7377860000001</v>
      </c>
      <c r="F58" s="170">
        <f t="shared" si="30"/>
        <v>2765.3277860000003</v>
      </c>
      <c r="G58" s="170">
        <f t="shared" si="31"/>
        <v>2770.8177860000001</v>
      </c>
      <c r="H58" s="170">
        <f t="shared" si="32"/>
        <v>2796.7277859999999</v>
      </c>
      <c r="I58" s="170">
        <f t="shared" si="33"/>
        <v>2811.2777860000001</v>
      </c>
      <c r="J58" s="170">
        <f t="shared" si="34"/>
        <v>2936.4877860000001</v>
      </c>
      <c r="K58" s="170">
        <f t="shared" si="35"/>
        <v>3095.7977860000001</v>
      </c>
      <c r="L58" s="170">
        <f t="shared" si="36"/>
        <v>3113.7477860000004</v>
      </c>
      <c r="M58" s="170">
        <f t="shared" si="37"/>
        <v>3083.8077859999999</v>
      </c>
      <c r="N58" s="170">
        <f t="shared" si="38"/>
        <v>3079.3377860000001</v>
      </c>
      <c r="O58" s="170">
        <f t="shared" si="39"/>
        <v>3076.0377860000003</v>
      </c>
      <c r="P58" s="170">
        <f t="shared" si="40"/>
        <v>3064.7177860000002</v>
      </c>
      <c r="Q58" s="170">
        <f t="shared" si="41"/>
        <v>3066.647786</v>
      </c>
      <c r="R58" s="170">
        <f t="shared" si="42"/>
        <v>3065.5377860000003</v>
      </c>
      <c r="S58" s="170">
        <f t="shared" si="43"/>
        <v>3066.3877859999998</v>
      </c>
      <c r="T58" s="170">
        <f t="shared" si="44"/>
        <v>3064.2777860000001</v>
      </c>
      <c r="U58" s="170">
        <f t="shared" si="45"/>
        <v>3083.0977859999998</v>
      </c>
      <c r="V58" s="170">
        <f t="shared" si="46"/>
        <v>3173.357786</v>
      </c>
      <c r="W58" s="170">
        <f t="shared" si="47"/>
        <v>3061.9577860000004</v>
      </c>
      <c r="X58" s="170">
        <f t="shared" si="48"/>
        <v>2960.687786</v>
      </c>
      <c r="Y58" s="172">
        <f t="shared" si="49"/>
        <v>2793.0677860000001</v>
      </c>
      <c r="Z58" s="37"/>
      <c r="AA58" s="41">
        <v>910.61</v>
      </c>
      <c r="AB58" s="39">
        <v>877.68</v>
      </c>
      <c r="AC58" s="39">
        <v>874.61</v>
      </c>
      <c r="AD58" s="39">
        <v>873.41</v>
      </c>
      <c r="AE58" s="39">
        <v>873</v>
      </c>
      <c r="AF58" s="39">
        <v>878.49</v>
      </c>
      <c r="AG58" s="39">
        <v>904.4</v>
      </c>
      <c r="AH58" s="39">
        <v>918.95</v>
      </c>
      <c r="AI58" s="39">
        <v>1044.1600000000001</v>
      </c>
      <c r="AJ58" s="39">
        <v>1203.47</v>
      </c>
      <c r="AK58" s="39">
        <v>1221.42</v>
      </c>
      <c r="AL58" s="39">
        <v>1191.48</v>
      </c>
      <c r="AM58" s="39">
        <v>1187.01</v>
      </c>
      <c r="AN58" s="39">
        <v>1183.71</v>
      </c>
      <c r="AO58" s="39">
        <v>1172.3900000000001</v>
      </c>
      <c r="AP58" s="39">
        <v>1174.32</v>
      </c>
      <c r="AQ58" s="39">
        <v>1173.21</v>
      </c>
      <c r="AR58" s="39">
        <v>1174.06</v>
      </c>
      <c r="AS58" s="39">
        <v>1171.95</v>
      </c>
      <c r="AT58" s="39">
        <v>1190.77</v>
      </c>
      <c r="AU58" s="39">
        <v>1281.03</v>
      </c>
      <c r="AV58" s="39">
        <v>1169.6300000000001</v>
      </c>
      <c r="AW58" s="39">
        <v>1068.3599999999999</v>
      </c>
      <c r="AX58" s="40">
        <v>900.74</v>
      </c>
      <c r="AY58" s="340">
        <v>475.86</v>
      </c>
      <c r="AZ58" s="159">
        <v>3.7577859999999994</v>
      </c>
      <c r="BA58" s="159">
        <v>1412.7099999999998</v>
      </c>
    </row>
    <row r="59" spans="1:53">
      <c r="A59" s="47">
        <v>12</v>
      </c>
      <c r="B59" s="170">
        <f t="shared" si="26"/>
        <v>2864.8077859999999</v>
      </c>
      <c r="C59" s="170">
        <f t="shared" si="27"/>
        <v>2769.6977860000002</v>
      </c>
      <c r="D59" s="170">
        <f t="shared" si="28"/>
        <v>2767.647786</v>
      </c>
      <c r="E59" s="170">
        <f t="shared" si="29"/>
        <v>2768.5177859999999</v>
      </c>
      <c r="F59" s="170">
        <f t="shared" si="30"/>
        <v>2772.1777860000002</v>
      </c>
      <c r="G59" s="170">
        <f t="shared" si="31"/>
        <v>2809.1977860000002</v>
      </c>
      <c r="H59" s="170">
        <f t="shared" si="32"/>
        <v>2995.3277860000003</v>
      </c>
      <c r="I59" s="170">
        <f t="shared" si="33"/>
        <v>3041.2777860000001</v>
      </c>
      <c r="J59" s="170">
        <f t="shared" si="34"/>
        <v>3301.4677860000002</v>
      </c>
      <c r="K59" s="170">
        <f t="shared" si="35"/>
        <v>3348.9477860000002</v>
      </c>
      <c r="L59" s="170">
        <f t="shared" si="36"/>
        <v>3363.5077860000001</v>
      </c>
      <c r="M59" s="170">
        <f t="shared" si="37"/>
        <v>3365.2377860000001</v>
      </c>
      <c r="N59" s="170">
        <f t="shared" si="38"/>
        <v>3331.8277860000003</v>
      </c>
      <c r="O59" s="170">
        <f t="shared" si="39"/>
        <v>3330.1577860000002</v>
      </c>
      <c r="P59" s="170">
        <f t="shared" si="40"/>
        <v>3317.107786</v>
      </c>
      <c r="Q59" s="170">
        <f t="shared" si="41"/>
        <v>3326.4877860000001</v>
      </c>
      <c r="R59" s="170">
        <f t="shared" si="42"/>
        <v>3311.9277859999997</v>
      </c>
      <c r="S59" s="170">
        <f t="shared" si="43"/>
        <v>3224.0677860000001</v>
      </c>
      <c r="T59" s="170">
        <f t="shared" si="44"/>
        <v>3250.4477860000002</v>
      </c>
      <c r="U59" s="170">
        <f t="shared" si="45"/>
        <v>3180.0977859999998</v>
      </c>
      <c r="V59" s="170">
        <f t="shared" si="46"/>
        <v>3183.1777859999997</v>
      </c>
      <c r="W59" s="170">
        <f t="shared" si="47"/>
        <v>3101.8277860000003</v>
      </c>
      <c r="X59" s="170">
        <f t="shared" si="48"/>
        <v>2978.4777859999999</v>
      </c>
      <c r="Y59" s="172">
        <f t="shared" si="49"/>
        <v>2785.6977860000002</v>
      </c>
      <c r="Z59" s="37"/>
      <c r="AA59" s="41">
        <v>972.48</v>
      </c>
      <c r="AB59" s="39">
        <v>877.37</v>
      </c>
      <c r="AC59" s="39">
        <v>875.32</v>
      </c>
      <c r="AD59" s="39">
        <v>876.19</v>
      </c>
      <c r="AE59" s="39">
        <v>879.85</v>
      </c>
      <c r="AF59" s="39">
        <v>916.87</v>
      </c>
      <c r="AG59" s="39">
        <v>1103</v>
      </c>
      <c r="AH59" s="39">
        <v>1148.95</v>
      </c>
      <c r="AI59" s="39">
        <v>1409.14</v>
      </c>
      <c r="AJ59" s="39">
        <v>1456.62</v>
      </c>
      <c r="AK59" s="39">
        <v>1471.18</v>
      </c>
      <c r="AL59" s="39">
        <v>1472.91</v>
      </c>
      <c r="AM59" s="39">
        <v>1439.5</v>
      </c>
      <c r="AN59" s="39">
        <v>1437.83</v>
      </c>
      <c r="AO59" s="39">
        <v>1424.78</v>
      </c>
      <c r="AP59" s="39">
        <v>1434.16</v>
      </c>
      <c r="AQ59" s="39">
        <v>1419.6</v>
      </c>
      <c r="AR59" s="39">
        <v>1331.74</v>
      </c>
      <c r="AS59" s="39">
        <v>1358.12</v>
      </c>
      <c r="AT59" s="39">
        <v>1287.77</v>
      </c>
      <c r="AU59" s="39">
        <v>1290.8499999999999</v>
      </c>
      <c r="AV59" s="39">
        <v>1209.5</v>
      </c>
      <c r="AW59" s="39">
        <v>1086.1500000000001</v>
      </c>
      <c r="AX59" s="40">
        <v>893.37</v>
      </c>
      <c r="AY59" s="340">
        <v>475.86</v>
      </c>
      <c r="AZ59" s="159">
        <v>3.7577859999999994</v>
      </c>
      <c r="BA59" s="159">
        <v>1412.7099999999998</v>
      </c>
    </row>
    <row r="60" spans="1:53">
      <c r="A60" s="47">
        <v>13</v>
      </c>
      <c r="B60" s="170">
        <f t="shared" si="26"/>
        <v>2767.7077859999999</v>
      </c>
      <c r="C60" s="170">
        <f t="shared" si="27"/>
        <v>2756.5677860000001</v>
      </c>
      <c r="D60" s="170">
        <f t="shared" si="28"/>
        <v>2752.0377860000003</v>
      </c>
      <c r="E60" s="170">
        <f t="shared" si="29"/>
        <v>2751.8677860000003</v>
      </c>
      <c r="F60" s="170">
        <f t="shared" si="30"/>
        <v>2757.7477859999999</v>
      </c>
      <c r="G60" s="170">
        <f t="shared" si="31"/>
        <v>2769.0477860000001</v>
      </c>
      <c r="H60" s="170">
        <f t="shared" si="32"/>
        <v>2823.3377860000001</v>
      </c>
      <c r="I60" s="170">
        <f t="shared" si="33"/>
        <v>2840.7677859999999</v>
      </c>
      <c r="J60" s="170">
        <f t="shared" si="34"/>
        <v>2920.0277860000001</v>
      </c>
      <c r="K60" s="170">
        <f t="shared" si="35"/>
        <v>2946.3377860000001</v>
      </c>
      <c r="L60" s="170">
        <f t="shared" si="36"/>
        <v>3011.7177860000002</v>
      </c>
      <c r="M60" s="170">
        <f t="shared" si="37"/>
        <v>3135.9477860000002</v>
      </c>
      <c r="N60" s="170">
        <f t="shared" si="38"/>
        <v>3065.5177859999999</v>
      </c>
      <c r="O60" s="170">
        <f t="shared" si="39"/>
        <v>3067.127786</v>
      </c>
      <c r="P60" s="170">
        <f t="shared" si="40"/>
        <v>3057.3177860000001</v>
      </c>
      <c r="Q60" s="170">
        <f t="shared" si="41"/>
        <v>3067.8677860000003</v>
      </c>
      <c r="R60" s="170">
        <f t="shared" si="42"/>
        <v>3068.4577860000004</v>
      </c>
      <c r="S60" s="170">
        <f t="shared" si="43"/>
        <v>3039.4277859999997</v>
      </c>
      <c r="T60" s="170">
        <f t="shared" si="44"/>
        <v>3087.0177859999999</v>
      </c>
      <c r="U60" s="170">
        <f t="shared" si="45"/>
        <v>2929.6977860000002</v>
      </c>
      <c r="V60" s="170">
        <f t="shared" si="46"/>
        <v>3003.2377860000001</v>
      </c>
      <c r="W60" s="170">
        <f t="shared" si="47"/>
        <v>3016.397786</v>
      </c>
      <c r="X60" s="170">
        <f t="shared" si="48"/>
        <v>2859.3277860000003</v>
      </c>
      <c r="Y60" s="172">
        <f t="shared" si="49"/>
        <v>2772.3277860000003</v>
      </c>
      <c r="Z60" s="37"/>
      <c r="AA60" s="41">
        <v>875.38</v>
      </c>
      <c r="AB60" s="39">
        <v>864.24</v>
      </c>
      <c r="AC60" s="39">
        <v>859.71</v>
      </c>
      <c r="AD60" s="39">
        <v>859.54</v>
      </c>
      <c r="AE60" s="39">
        <v>865.42</v>
      </c>
      <c r="AF60" s="39">
        <v>876.72</v>
      </c>
      <c r="AG60" s="39">
        <v>931.01</v>
      </c>
      <c r="AH60" s="39">
        <v>948.44</v>
      </c>
      <c r="AI60" s="39">
        <v>1027.7</v>
      </c>
      <c r="AJ60" s="39">
        <v>1054.01</v>
      </c>
      <c r="AK60" s="39">
        <v>1119.3900000000001</v>
      </c>
      <c r="AL60" s="39">
        <v>1243.6199999999999</v>
      </c>
      <c r="AM60" s="39">
        <v>1173.19</v>
      </c>
      <c r="AN60" s="39">
        <v>1174.8</v>
      </c>
      <c r="AO60" s="39">
        <v>1164.99</v>
      </c>
      <c r="AP60" s="39">
        <v>1175.54</v>
      </c>
      <c r="AQ60" s="39">
        <v>1176.1300000000001</v>
      </c>
      <c r="AR60" s="39">
        <v>1147.0999999999999</v>
      </c>
      <c r="AS60" s="39">
        <v>1194.69</v>
      </c>
      <c r="AT60" s="39">
        <v>1037.3699999999999</v>
      </c>
      <c r="AU60" s="39">
        <v>1110.9100000000001</v>
      </c>
      <c r="AV60" s="39">
        <v>1124.07</v>
      </c>
      <c r="AW60" s="39">
        <v>967</v>
      </c>
      <c r="AX60" s="40">
        <v>880</v>
      </c>
      <c r="AY60" s="340">
        <v>475.86</v>
      </c>
      <c r="AZ60" s="159">
        <v>3.7577859999999994</v>
      </c>
      <c r="BA60" s="159">
        <v>1412.7099999999998</v>
      </c>
    </row>
    <row r="61" spans="1:53">
      <c r="A61" s="47">
        <v>14</v>
      </c>
      <c r="B61" s="170">
        <f t="shared" si="26"/>
        <v>2755.3477859999998</v>
      </c>
      <c r="C61" s="170">
        <f t="shared" si="27"/>
        <v>2744.0577859999999</v>
      </c>
      <c r="D61" s="170">
        <f t="shared" si="28"/>
        <v>2740.8277860000003</v>
      </c>
      <c r="E61" s="170">
        <f t="shared" si="29"/>
        <v>3019.1577860000002</v>
      </c>
      <c r="F61" s="170">
        <f t="shared" si="30"/>
        <v>3019.6177860000003</v>
      </c>
      <c r="G61" s="170">
        <f t="shared" si="31"/>
        <v>3041.3077859999999</v>
      </c>
      <c r="H61" s="170">
        <f t="shared" si="32"/>
        <v>3042.1577860000002</v>
      </c>
      <c r="I61" s="170">
        <f t="shared" si="33"/>
        <v>3040.7677859999999</v>
      </c>
      <c r="J61" s="170">
        <f t="shared" si="34"/>
        <v>3033.917786</v>
      </c>
      <c r="K61" s="170">
        <f t="shared" si="35"/>
        <v>3109.0377860000003</v>
      </c>
      <c r="L61" s="170">
        <f t="shared" si="36"/>
        <v>3109.0877860000001</v>
      </c>
      <c r="M61" s="170">
        <f t="shared" si="37"/>
        <v>3108.897786</v>
      </c>
      <c r="N61" s="170">
        <f t="shared" si="38"/>
        <v>3028.7377860000001</v>
      </c>
      <c r="O61" s="170">
        <f t="shared" si="39"/>
        <v>3029.1977860000002</v>
      </c>
      <c r="P61" s="170">
        <f t="shared" si="40"/>
        <v>3032.5577859999999</v>
      </c>
      <c r="Q61" s="170">
        <f t="shared" si="41"/>
        <v>3033.6577860000002</v>
      </c>
      <c r="R61" s="170">
        <f t="shared" si="42"/>
        <v>3114.877786</v>
      </c>
      <c r="S61" s="170">
        <f t="shared" si="43"/>
        <v>3115.2477860000004</v>
      </c>
      <c r="T61" s="170">
        <f t="shared" si="44"/>
        <v>3113.6777859999997</v>
      </c>
      <c r="U61" s="170">
        <f t="shared" si="45"/>
        <v>3116.937786</v>
      </c>
      <c r="V61" s="170">
        <f t="shared" si="46"/>
        <v>3033.7677859999999</v>
      </c>
      <c r="W61" s="170">
        <f t="shared" si="47"/>
        <v>3033.4077860000002</v>
      </c>
      <c r="X61" s="170">
        <f t="shared" si="48"/>
        <v>3036.647786</v>
      </c>
      <c r="Y61" s="172">
        <f t="shared" si="49"/>
        <v>3018.2977860000001</v>
      </c>
      <c r="Z61" s="37"/>
      <c r="AA61" s="41">
        <v>863.02</v>
      </c>
      <c r="AB61" s="39">
        <v>851.73</v>
      </c>
      <c r="AC61" s="39">
        <v>848.5</v>
      </c>
      <c r="AD61" s="39">
        <v>1126.83</v>
      </c>
      <c r="AE61" s="39">
        <v>1127.29</v>
      </c>
      <c r="AF61" s="39">
        <v>1148.98</v>
      </c>
      <c r="AG61" s="39">
        <v>1149.83</v>
      </c>
      <c r="AH61" s="39">
        <v>1148.44</v>
      </c>
      <c r="AI61" s="39">
        <v>1141.5899999999999</v>
      </c>
      <c r="AJ61" s="39">
        <v>1216.71</v>
      </c>
      <c r="AK61" s="39">
        <v>1216.76</v>
      </c>
      <c r="AL61" s="39">
        <v>1216.57</v>
      </c>
      <c r="AM61" s="39">
        <v>1136.4100000000001</v>
      </c>
      <c r="AN61" s="39">
        <v>1136.8699999999999</v>
      </c>
      <c r="AO61" s="39">
        <v>1140.23</v>
      </c>
      <c r="AP61" s="39">
        <v>1141.33</v>
      </c>
      <c r="AQ61" s="39">
        <v>1222.55</v>
      </c>
      <c r="AR61" s="39">
        <v>1222.92</v>
      </c>
      <c r="AS61" s="39">
        <v>1221.3499999999999</v>
      </c>
      <c r="AT61" s="39">
        <v>1224.6099999999999</v>
      </c>
      <c r="AU61" s="39">
        <v>1141.44</v>
      </c>
      <c r="AV61" s="39">
        <v>1141.08</v>
      </c>
      <c r="AW61" s="39">
        <v>1144.32</v>
      </c>
      <c r="AX61" s="40">
        <v>1125.97</v>
      </c>
      <c r="AY61" s="340">
        <v>475.86</v>
      </c>
      <c r="AZ61" s="159">
        <v>3.7577859999999994</v>
      </c>
      <c r="BA61" s="159">
        <v>1412.7099999999998</v>
      </c>
    </row>
    <row r="62" spans="1:53">
      <c r="A62" s="47">
        <v>15</v>
      </c>
      <c r="B62" s="170">
        <f t="shared" si="26"/>
        <v>3018.8077859999999</v>
      </c>
      <c r="C62" s="170">
        <f t="shared" si="27"/>
        <v>3018.3177860000001</v>
      </c>
      <c r="D62" s="170">
        <f t="shared" si="28"/>
        <v>3018.0177859999999</v>
      </c>
      <c r="E62" s="170">
        <f t="shared" si="29"/>
        <v>3019.187786</v>
      </c>
      <c r="F62" s="170">
        <f t="shared" si="30"/>
        <v>3016.877786</v>
      </c>
      <c r="G62" s="170">
        <f t="shared" si="31"/>
        <v>3039.6977860000002</v>
      </c>
      <c r="H62" s="170">
        <f t="shared" si="32"/>
        <v>3041.9877860000001</v>
      </c>
      <c r="I62" s="170">
        <f t="shared" si="33"/>
        <v>3041.2477860000004</v>
      </c>
      <c r="J62" s="170">
        <f t="shared" si="34"/>
        <v>3033.4877860000001</v>
      </c>
      <c r="K62" s="170">
        <f t="shared" si="35"/>
        <v>3109.2377860000001</v>
      </c>
      <c r="L62" s="170">
        <f t="shared" si="36"/>
        <v>3107.2377860000001</v>
      </c>
      <c r="M62" s="170">
        <f t="shared" si="37"/>
        <v>3107.7677859999999</v>
      </c>
      <c r="N62" s="170">
        <f t="shared" si="38"/>
        <v>3050.607786</v>
      </c>
      <c r="O62" s="170">
        <f t="shared" si="39"/>
        <v>3048.2377860000001</v>
      </c>
      <c r="P62" s="170">
        <f t="shared" si="40"/>
        <v>3044.877786</v>
      </c>
      <c r="Q62" s="170">
        <f t="shared" si="41"/>
        <v>3029.357786</v>
      </c>
      <c r="R62" s="170">
        <f t="shared" si="42"/>
        <v>3109.937786</v>
      </c>
      <c r="S62" s="170">
        <f t="shared" si="43"/>
        <v>3110.397786</v>
      </c>
      <c r="T62" s="170">
        <f t="shared" si="44"/>
        <v>3109.7777860000001</v>
      </c>
      <c r="U62" s="170">
        <f t="shared" si="45"/>
        <v>3114.6777859999997</v>
      </c>
      <c r="V62" s="170">
        <f t="shared" si="46"/>
        <v>3028.7177860000002</v>
      </c>
      <c r="W62" s="170">
        <f t="shared" si="47"/>
        <v>3027.6977860000002</v>
      </c>
      <c r="X62" s="170">
        <f t="shared" si="48"/>
        <v>3032.7777860000001</v>
      </c>
      <c r="Y62" s="172">
        <f t="shared" si="49"/>
        <v>3017.9977860000004</v>
      </c>
      <c r="Z62" s="37"/>
      <c r="AA62" s="41">
        <v>1126.48</v>
      </c>
      <c r="AB62" s="39">
        <v>1125.99</v>
      </c>
      <c r="AC62" s="39">
        <v>1125.69</v>
      </c>
      <c r="AD62" s="39">
        <v>1126.8599999999999</v>
      </c>
      <c r="AE62" s="39">
        <v>1124.55</v>
      </c>
      <c r="AF62" s="39">
        <v>1147.3699999999999</v>
      </c>
      <c r="AG62" s="39">
        <v>1149.6600000000001</v>
      </c>
      <c r="AH62" s="39">
        <v>1148.92</v>
      </c>
      <c r="AI62" s="39">
        <v>1141.1600000000001</v>
      </c>
      <c r="AJ62" s="39">
        <v>1216.9100000000001</v>
      </c>
      <c r="AK62" s="39">
        <v>1214.9100000000001</v>
      </c>
      <c r="AL62" s="39">
        <v>1215.44</v>
      </c>
      <c r="AM62" s="39">
        <v>1158.28</v>
      </c>
      <c r="AN62" s="39">
        <v>1155.9100000000001</v>
      </c>
      <c r="AO62" s="39">
        <v>1152.55</v>
      </c>
      <c r="AP62" s="39">
        <v>1137.03</v>
      </c>
      <c r="AQ62" s="39">
        <v>1217.6099999999999</v>
      </c>
      <c r="AR62" s="39">
        <v>1218.07</v>
      </c>
      <c r="AS62" s="39">
        <v>1217.45</v>
      </c>
      <c r="AT62" s="39">
        <v>1222.3499999999999</v>
      </c>
      <c r="AU62" s="39">
        <v>1136.3900000000001</v>
      </c>
      <c r="AV62" s="39">
        <v>1135.3699999999999</v>
      </c>
      <c r="AW62" s="39">
        <v>1140.45</v>
      </c>
      <c r="AX62" s="40">
        <v>1125.67</v>
      </c>
      <c r="AY62" s="340">
        <v>475.86</v>
      </c>
      <c r="AZ62" s="159">
        <v>3.7577859999999994</v>
      </c>
      <c r="BA62" s="159">
        <v>1412.7099999999998</v>
      </c>
    </row>
    <row r="63" spans="1:53">
      <c r="A63" s="47">
        <v>16</v>
      </c>
      <c r="B63" s="170">
        <f t="shared" si="26"/>
        <v>3017.7977860000001</v>
      </c>
      <c r="C63" s="170">
        <f t="shared" si="27"/>
        <v>3018.7977860000001</v>
      </c>
      <c r="D63" s="170">
        <f t="shared" si="28"/>
        <v>3018.857786</v>
      </c>
      <c r="E63" s="170">
        <f t="shared" si="29"/>
        <v>3018.937786</v>
      </c>
      <c r="F63" s="170">
        <f t="shared" si="30"/>
        <v>3019.4777859999999</v>
      </c>
      <c r="G63" s="170">
        <f t="shared" si="31"/>
        <v>3020.8477859999998</v>
      </c>
      <c r="H63" s="170">
        <f t="shared" si="32"/>
        <v>3042.0377860000003</v>
      </c>
      <c r="I63" s="170">
        <f t="shared" si="33"/>
        <v>3042.5477860000001</v>
      </c>
      <c r="J63" s="170">
        <f t="shared" si="34"/>
        <v>3039.2777860000001</v>
      </c>
      <c r="K63" s="170">
        <f t="shared" si="35"/>
        <v>3114.4277859999997</v>
      </c>
      <c r="L63" s="170">
        <f t="shared" si="36"/>
        <v>3111.167786</v>
      </c>
      <c r="M63" s="170">
        <f t="shared" si="37"/>
        <v>3110.5777860000003</v>
      </c>
      <c r="N63" s="170">
        <f t="shared" si="38"/>
        <v>3064.7277859999999</v>
      </c>
      <c r="O63" s="170">
        <f t="shared" si="39"/>
        <v>3088.6177860000003</v>
      </c>
      <c r="P63" s="170">
        <f t="shared" si="40"/>
        <v>3058.6577860000002</v>
      </c>
      <c r="Q63" s="170">
        <f t="shared" si="41"/>
        <v>3063.6377859999998</v>
      </c>
      <c r="R63" s="170">
        <f t="shared" si="42"/>
        <v>3112.5677860000001</v>
      </c>
      <c r="S63" s="170">
        <f t="shared" si="43"/>
        <v>3112.4777859999999</v>
      </c>
      <c r="T63" s="170">
        <f t="shared" si="44"/>
        <v>3113.2177860000002</v>
      </c>
      <c r="U63" s="170">
        <f t="shared" si="45"/>
        <v>3112.4977860000004</v>
      </c>
      <c r="V63" s="170">
        <f t="shared" si="46"/>
        <v>3085.4777859999999</v>
      </c>
      <c r="W63" s="170">
        <f t="shared" si="47"/>
        <v>3055.5577859999999</v>
      </c>
      <c r="X63" s="170">
        <f t="shared" si="48"/>
        <v>3009.4777859999999</v>
      </c>
      <c r="Y63" s="172">
        <f t="shared" si="49"/>
        <v>3019.687786</v>
      </c>
      <c r="Z63" s="37"/>
      <c r="AA63" s="41">
        <v>1125.47</v>
      </c>
      <c r="AB63" s="39">
        <v>1126.47</v>
      </c>
      <c r="AC63" s="39">
        <v>1126.53</v>
      </c>
      <c r="AD63" s="39">
        <v>1126.6099999999999</v>
      </c>
      <c r="AE63" s="39">
        <v>1127.1500000000001</v>
      </c>
      <c r="AF63" s="39">
        <v>1128.52</v>
      </c>
      <c r="AG63" s="39">
        <v>1149.71</v>
      </c>
      <c r="AH63" s="39">
        <v>1150.22</v>
      </c>
      <c r="AI63" s="39">
        <v>1146.95</v>
      </c>
      <c r="AJ63" s="39">
        <v>1222.0999999999999</v>
      </c>
      <c r="AK63" s="39">
        <v>1218.8399999999999</v>
      </c>
      <c r="AL63" s="39">
        <v>1218.25</v>
      </c>
      <c r="AM63" s="39">
        <v>1172.4000000000001</v>
      </c>
      <c r="AN63" s="39">
        <v>1196.29</v>
      </c>
      <c r="AO63" s="39">
        <v>1166.33</v>
      </c>
      <c r="AP63" s="39">
        <v>1171.31</v>
      </c>
      <c r="AQ63" s="39">
        <v>1220.24</v>
      </c>
      <c r="AR63" s="39">
        <v>1220.1500000000001</v>
      </c>
      <c r="AS63" s="39">
        <v>1220.8900000000001</v>
      </c>
      <c r="AT63" s="39">
        <v>1220.17</v>
      </c>
      <c r="AU63" s="39">
        <v>1193.1500000000001</v>
      </c>
      <c r="AV63" s="39">
        <v>1163.23</v>
      </c>
      <c r="AW63" s="39">
        <v>1117.1500000000001</v>
      </c>
      <c r="AX63" s="40">
        <v>1127.3599999999999</v>
      </c>
      <c r="AY63" s="340">
        <v>475.86</v>
      </c>
      <c r="AZ63" s="159">
        <v>3.7577859999999994</v>
      </c>
      <c r="BA63" s="159">
        <v>1412.7099999999998</v>
      </c>
    </row>
    <row r="64" spans="1:53">
      <c r="A64" s="47">
        <v>17</v>
      </c>
      <c r="B64" s="170">
        <f t="shared" si="26"/>
        <v>2782.5977859999998</v>
      </c>
      <c r="C64" s="170">
        <f t="shared" si="27"/>
        <v>2767.397786</v>
      </c>
      <c r="D64" s="170">
        <f t="shared" si="28"/>
        <v>2755.7977860000001</v>
      </c>
      <c r="E64" s="170">
        <f t="shared" si="29"/>
        <v>2659.3877859999998</v>
      </c>
      <c r="F64" s="170">
        <f t="shared" si="30"/>
        <v>2672.2577860000001</v>
      </c>
      <c r="G64" s="170">
        <f t="shared" si="31"/>
        <v>2743.0177859999999</v>
      </c>
      <c r="H64" s="170">
        <f t="shared" si="32"/>
        <v>2780.9277860000002</v>
      </c>
      <c r="I64" s="170">
        <f t="shared" si="33"/>
        <v>2792.647786</v>
      </c>
      <c r="J64" s="170">
        <f t="shared" si="34"/>
        <v>2819.0577859999999</v>
      </c>
      <c r="K64" s="170">
        <f t="shared" si="35"/>
        <v>2964.0777860000003</v>
      </c>
      <c r="L64" s="170">
        <f t="shared" si="36"/>
        <v>3054.0377860000003</v>
      </c>
      <c r="M64" s="170">
        <f t="shared" si="37"/>
        <v>3058.4777859999999</v>
      </c>
      <c r="N64" s="170">
        <f t="shared" si="38"/>
        <v>3035.647786</v>
      </c>
      <c r="O64" s="170">
        <f t="shared" si="39"/>
        <v>3013.2177860000002</v>
      </c>
      <c r="P64" s="170">
        <f t="shared" si="40"/>
        <v>2976.667786</v>
      </c>
      <c r="Q64" s="170">
        <f t="shared" si="41"/>
        <v>2961.2377860000001</v>
      </c>
      <c r="R64" s="170">
        <f t="shared" si="42"/>
        <v>2919.4577860000004</v>
      </c>
      <c r="S64" s="170">
        <f t="shared" si="43"/>
        <v>2870.2877860000003</v>
      </c>
      <c r="T64" s="170">
        <f t="shared" si="44"/>
        <v>2914.0377860000003</v>
      </c>
      <c r="U64" s="170">
        <f t="shared" si="45"/>
        <v>2970.607786</v>
      </c>
      <c r="V64" s="170">
        <f t="shared" si="46"/>
        <v>3037.9977860000004</v>
      </c>
      <c r="W64" s="170">
        <f t="shared" si="47"/>
        <v>3009.1977860000002</v>
      </c>
      <c r="X64" s="170">
        <f t="shared" si="48"/>
        <v>2921.3077859999999</v>
      </c>
      <c r="Y64" s="172">
        <f t="shared" si="49"/>
        <v>2785.3177860000001</v>
      </c>
      <c r="Z64" s="37"/>
      <c r="AA64" s="41">
        <v>890.27</v>
      </c>
      <c r="AB64" s="39">
        <v>875.07</v>
      </c>
      <c r="AC64" s="39">
        <v>863.47</v>
      </c>
      <c r="AD64" s="39">
        <v>767.06</v>
      </c>
      <c r="AE64" s="39">
        <v>779.93</v>
      </c>
      <c r="AF64" s="39">
        <v>850.69</v>
      </c>
      <c r="AG64" s="39">
        <v>888.6</v>
      </c>
      <c r="AH64" s="39">
        <v>900.32</v>
      </c>
      <c r="AI64" s="39">
        <v>926.73</v>
      </c>
      <c r="AJ64" s="39">
        <v>1071.75</v>
      </c>
      <c r="AK64" s="39">
        <v>1161.71</v>
      </c>
      <c r="AL64" s="39">
        <v>1166.1500000000001</v>
      </c>
      <c r="AM64" s="39">
        <v>1143.32</v>
      </c>
      <c r="AN64" s="39">
        <v>1120.8900000000001</v>
      </c>
      <c r="AO64" s="39">
        <v>1084.3399999999999</v>
      </c>
      <c r="AP64" s="39">
        <v>1068.9100000000001</v>
      </c>
      <c r="AQ64" s="39">
        <v>1027.1300000000001</v>
      </c>
      <c r="AR64" s="39">
        <v>977.96</v>
      </c>
      <c r="AS64" s="39">
        <v>1021.7100000000002</v>
      </c>
      <c r="AT64" s="39">
        <v>1078.28</v>
      </c>
      <c r="AU64" s="39">
        <v>1145.67</v>
      </c>
      <c r="AV64" s="39">
        <v>1116.8699999999999</v>
      </c>
      <c r="AW64" s="39">
        <v>1028.98</v>
      </c>
      <c r="AX64" s="40">
        <v>892.99</v>
      </c>
      <c r="AY64" s="340">
        <v>475.86</v>
      </c>
      <c r="AZ64" s="159">
        <v>3.7577859999999994</v>
      </c>
      <c r="BA64" s="159">
        <v>1412.7099999999998</v>
      </c>
    </row>
    <row r="65" spans="1:53">
      <c r="A65" s="47">
        <v>18</v>
      </c>
      <c r="B65" s="170">
        <f t="shared" si="26"/>
        <v>3020.1977860000002</v>
      </c>
      <c r="C65" s="170">
        <f t="shared" si="27"/>
        <v>3021.417786</v>
      </c>
      <c r="D65" s="170">
        <f t="shared" si="28"/>
        <v>3021.2677859999999</v>
      </c>
      <c r="E65" s="170">
        <f t="shared" si="29"/>
        <v>3019.7877860000003</v>
      </c>
      <c r="F65" s="170">
        <f t="shared" si="30"/>
        <v>3020.0677860000001</v>
      </c>
      <c r="G65" s="170">
        <f t="shared" si="31"/>
        <v>3021.5077860000001</v>
      </c>
      <c r="H65" s="170">
        <f t="shared" si="32"/>
        <v>3041.377786</v>
      </c>
      <c r="I65" s="170">
        <f t="shared" si="33"/>
        <v>2835.1377859999998</v>
      </c>
      <c r="J65" s="170">
        <f t="shared" si="34"/>
        <v>3000.3677860000003</v>
      </c>
      <c r="K65" s="170">
        <f t="shared" si="35"/>
        <v>3053.667786</v>
      </c>
      <c r="L65" s="170">
        <f t="shared" si="36"/>
        <v>3036.8877859999998</v>
      </c>
      <c r="M65" s="170">
        <f t="shared" si="37"/>
        <v>3086.2377860000001</v>
      </c>
      <c r="N65" s="170">
        <f t="shared" si="38"/>
        <v>3026.4977860000004</v>
      </c>
      <c r="O65" s="170">
        <f t="shared" si="39"/>
        <v>3022.4077860000002</v>
      </c>
      <c r="P65" s="170">
        <f t="shared" si="40"/>
        <v>2990.1777859999997</v>
      </c>
      <c r="Q65" s="170">
        <f t="shared" si="41"/>
        <v>2968.7177860000002</v>
      </c>
      <c r="R65" s="170">
        <f t="shared" si="42"/>
        <v>2968.5877860000001</v>
      </c>
      <c r="S65" s="170">
        <f t="shared" si="43"/>
        <v>2964.7377860000001</v>
      </c>
      <c r="T65" s="170">
        <f t="shared" si="44"/>
        <v>2973.9677860000002</v>
      </c>
      <c r="U65" s="170">
        <f t="shared" si="45"/>
        <v>2965.627786</v>
      </c>
      <c r="V65" s="170">
        <f t="shared" si="46"/>
        <v>2963.5177859999999</v>
      </c>
      <c r="W65" s="170">
        <f t="shared" si="47"/>
        <v>2930.0577859999999</v>
      </c>
      <c r="X65" s="170">
        <f t="shared" si="48"/>
        <v>3012.4777859999999</v>
      </c>
      <c r="Y65" s="172">
        <f t="shared" si="49"/>
        <v>3018.9877860000001</v>
      </c>
      <c r="Z65" s="37"/>
      <c r="AA65" s="41">
        <v>1127.8699999999999</v>
      </c>
      <c r="AB65" s="39">
        <v>1129.0899999999999</v>
      </c>
      <c r="AC65" s="39">
        <v>1128.94</v>
      </c>
      <c r="AD65" s="39">
        <v>1127.46</v>
      </c>
      <c r="AE65" s="39">
        <v>1127.74</v>
      </c>
      <c r="AF65" s="39">
        <v>1129.18</v>
      </c>
      <c r="AG65" s="39">
        <v>1149.05</v>
      </c>
      <c r="AH65" s="39">
        <v>942.81</v>
      </c>
      <c r="AI65" s="39">
        <v>1108.04</v>
      </c>
      <c r="AJ65" s="39">
        <v>1161.3399999999999</v>
      </c>
      <c r="AK65" s="39">
        <v>1144.56</v>
      </c>
      <c r="AL65" s="39">
        <v>1193.9100000000001</v>
      </c>
      <c r="AM65" s="39">
        <v>1134.17</v>
      </c>
      <c r="AN65" s="39">
        <v>1130.08</v>
      </c>
      <c r="AO65" s="39">
        <v>1097.8499999999999</v>
      </c>
      <c r="AP65" s="39">
        <v>1076.3900000000001</v>
      </c>
      <c r="AQ65" s="39">
        <v>1076.26</v>
      </c>
      <c r="AR65" s="39">
        <v>1072.4100000000001</v>
      </c>
      <c r="AS65" s="39">
        <v>1081.6400000000001</v>
      </c>
      <c r="AT65" s="39">
        <v>1073.3</v>
      </c>
      <c r="AU65" s="39">
        <v>1071.19</v>
      </c>
      <c r="AV65" s="39">
        <v>1037.73</v>
      </c>
      <c r="AW65" s="39">
        <v>1120.1500000000001</v>
      </c>
      <c r="AX65" s="40">
        <v>1126.6600000000001</v>
      </c>
      <c r="AY65" s="340">
        <v>475.86</v>
      </c>
      <c r="AZ65" s="159">
        <v>3.7577859999999994</v>
      </c>
      <c r="BA65" s="159">
        <v>1412.7099999999998</v>
      </c>
    </row>
    <row r="66" spans="1:53">
      <c r="A66" s="47">
        <v>19</v>
      </c>
      <c r="B66" s="170">
        <f t="shared" si="26"/>
        <v>3019.357786</v>
      </c>
      <c r="C66" s="170">
        <f t="shared" si="27"/>
        <v>3019.5577859999999</v>
      </c>
      <c r="D66" s="170">
        <f t="shared" si="28"/>
        <v>3021.8877859999998</v>
      </c>
      <c r="E66" s="170">
        <f t="shared" si="29"/>
        <v>3029.0277860000001</v>
      </c>
      <c r="F66" s="170">
        <f t="shared" si="30"/>
        <v>3028.9077860000002</v>
      </c>
      <c r="G66" s="170">
        <f t="shared" si="31"/>
        <v>3019.7777860000001</v>
      </c>
      <c r="H66" s="170">
        <f t="shared" si="32"/>
        <v>3039.9977860000004</v>
      </c>
      <c r="I66" s="170">
        <f t="shared" si="33"/>
        <v>3039.4977860000004</v>
      </c>
      <c r="J66" s="170">
        <f t="shared" si="34"/>
        <v>3029.9477860000002</v>
      </c>
      <c r="K66" s="170">
        <f t="shared" si="35"/>
        <v>3086.127786</v>
      </c>
      <c r="L66" s="170">
        <f t="shared" si="36"/>
        <v>3085.607786</v>
      </c>
      <c r="M66" s="170">
        <f t="shared" si="37"/>
        <v>3086.357786</v>
      </c>
      <c r="N66" s="170">
        <f t="shared" si="38"/>
        <v>3058.9477860000002</v>
      </c>
      <c r="O66" s="170">
        <f t="shared" si="39"/>
        <v>3059.7677859999999</v>
      </c>
      <c r="P66" s="170">
        <f t="shared" si="40"/>
        <v>3008.5877860000001</v>
      </c>
      <c r="Q66" s="170">
        <f t="shared" si="41"/>
        <v>3011.2777860000001</v>
      </c>
      <c r="R66" s="170">
        <f t="shared" si="42"/>
        <v>3089.8377860000001</v>
      </c>
      <c r="S66" s="170">
        <f t="shared" si="43"/>
        <v>3091.0577859999999</v>
      </c>
      <c r="T66" s="170">
        <f t="shared" si="44"/>
        <v>3092.2977860000001</v>
      </c>
      <c r="U66" s="170">
        <f t="shared" si="45"/>
        <v>3116.0977859999998</v>
      </c>
      <c r="V66" s="170">
        <f t="shared" si="46"/>
        <v>3031.437786</v>
      </c>
      <c r="W66" s="170">
        <f t="shared" si="47"/>
        <v>3028.8677860000003</v>
      </c>
      <c r="X66" s="170">
        <f t="shared" si="48"/>
        <v>3034.5577859999999</v>
      </c>
      <c r="Y66" s="172">
        <f t="shared" si="49"/>
        <v>3018.917786</v>
      </c>
      <c r="Z66" s="37"/>
      <c r="AA66" s="41">
        <v>1127.03</v>
      </c>
      <c r="AB66" s="39">
        <v>1127.23</v>
      </c>
      <c r="AC66" s="39">
        <v>1129.56</v>
      </c>
      <c r="AD66" s="39">
        <v>1136.7</v>
      </c>
      <c r="AE66" s="39">
        <v>1136.58</v>
      </c>
      <c r="AF66" s="39">
        <v>1127.45</v>
      </c>
      <c r="AG66" s="39">
        <v>1147.67</v>
      </c>
      <c r="AH66" s="39">
        <v>1147.17</v>
      </c>
      <c r="AI66" s="39">
        <v>1137.6199999999999</v>
      </c>
      <c r="AJ66" s="39">
        <v>1193.8</v>
      </c>
      <c r="AK66" s="39">
        <v>1193.28</v>
      </c>
      <c r="AL66" s="39">
        <v>1194.03</v>
      </c>
      <c r="AM66" s="39">
        <v>1166.6199999999999</v>
      </c>
      <c r="AN66" s="39">
        <v>1167.44</v>
      </c>
      <c r="AO66" s="39">
        <v>1116.26</v>
      </c>
      <c r="AP66" s="39">
        <v>1118.95</v>
      </c>
      <c r="AQ66" s="39">
        <v>1197.51</v>
      </c>
      <c r="AR66" s="39">
        <v>1198.73</v>
      </c>
      <c r="AS66" s="39">
        <v>1199.97</v>
      </c>
      <c r="AT66" s="39">
        <v>1223.77</v>
      </c>
      <c r="AU66" s="39">
        <v>1139.1099999999999</v>
      </c>
      <c r="AV66" s="39">
        <v>1136.54</v>
      </c>
      <c r="AW66" s="39">
        <v>1142.23</v>
      </c>
      <c r="AX66" s="40">
        <v>1126.5899999999999</v>
      </c>
      <c r="AY66" s="340">
        <v>475.86</v>
      </c>
      <c r="AZ66" s="159">
        <v>3.7577859999999994</v>
      </c>
      <c r="BA66" s="159">
        <v>1412.7099999999998</v>
      </c>
    </row>
    <row r="67" spans="1:53">
      <c r="A67" s="47">
        <v>20</v>
      </c>
      <c r="B67" s="170">
        <f t="shared" si="26"/>
        <v>3018.8677860000003</v>
      </c>
      <c r="C67" s="170">
        <f t="shared" si="27"/>
        <v>2719.937786</v>
      </c>
      <c r="D67" s="170">
        <f t="shared" si="28"/>
        <v>2679.0477860000001</v>
      </c>
      <c r="E67" s="170">
        <f t="shared" si="29"/>
        <v>2514.4277859999997</v>
      </c>
      <c r="F67" s="170">
        <f t="shared" si="30"/>
        <v>2528.0277860000001</v>
      </c>
      <c r="G67" s="170">
        <f t="shared" si="31"/>
        <v>3023.1777859999997</v>
      </c>
      <c r="H67" s="170">
        <f t="shared" si="32"/>
        <v>3021.7877860000003</v>
      </c>
      <c r="I67" s="170">
        <f t="shared" si="33"/>
        <v>3020.8177860000001</v>
      </c>
      <c r="J67" s="170">
        <f t="shared" si="34"/>
        <v>3033.1577860000002</v>
      </c>
      <c r="K67" s="170">
        <f t="shared" si="35"/>
        <v>3029.4877860000001</v>
      </c>
      <c r="L67" s="170">
        <f t="shared" si="36"/>
        <v>3028.9577860000004</v>
      </c>
      <c r="M67" s="170">
        <f t="shared" si="37"/>
        <v>3030.0177859999999</v>
      </c>
      <c r="N67" s="170">
        <f t="shared" si="38"/>
        <v>3029.917786</v>
      </c>
      <c r="O67" s="170">
        <f t="shared" si="39"/>
        <v>3029.8377860000001</v>
      </c>
      <c r="P67" s="170">
        <f t="shared" si="40"/>
        <v>3030.607786</v>
      </c>
      <c r="Q67" s="170">
        <f t="shared" si="41"/>
        <v>2898.1777860000002</v>
      </c>
      <c r="R67" s="170">
        <f t="shared" si="42"/>
        <v>3031.8177860000001</v>
      </c>
      <c r="S67" s="170">
        <f t="shared" si="43"/>
        <v>3032.5277860000001</v>
      </c>
      <c r="T67" s="170">
        <f t="shared" si="44"/>
        <v>3031.417786</v>
      </c>
      <c r="U67" s="170">
        <f t="shared" si="45"/>
        <v>3032.857786</v>
      </c>
      <c r="V67" s="170">
        <f t="shared" si="46"/>
        <v>3030.0177859999999</v>
      </c>
      <c r="W67" s="170">
        <f t="shared" si="47"/>
        <v>3028.3177860000001</v>
      </c>
      <c r="X67" s="170">
        <f t="shared" si="48"/>
        <v>3056.2377860000001</v>
      </c>
      <c r="Y67" s="172">
        <f t="shared" si="49"/>
        <v>2749.4577859999999</v>
      </c>
      <c r="Z67" s="37"/>
      <c r="AA67" s="41">
        <v>1126.54</v>
      </c>
      <c r="AB67" s="39">
        <v>827.61</v>
      </c>
      <c r="AC67" s="39">
        <v>786.72</v>
      </c>
      <c r="AD67" s="39">
        <v>622.1</v>
      </c>
      <c r="AE67" s="39">
        <v>635.70000000000005</v>
      </c>
      <c r="AF67" s="39">
        <v>1130.8499999999999</v>
      </c>
      <c r="AG67" s="39">
        <v>1129.46</v>
      </c>
      <c r="AH67" s="39">
        <v>1128.49</v>
      </c>
      <c r="AI67" s="39">
        <v>1140.83</v>
      </c>
      <c r="AJ67" s="39">
        <v>1137.1600000000001</v>
      </c>
      <c r="AK67" s="39">
        <v>1136.6300000000001</v>
      </c>
      <c r="AL67" s="39">
        <v>1137.69</v>
      </c>
      <c r="AM67" s="39">
        <v>1137.5899999999999</v>
      </c>
      <c r="AN67" s="39">
        <v>1137.51</v>
      </c>
      <c r="AO67" s="39">
        <v>1138.28</v>
      </c>
      <c r="AP67" s="39">
        <v>1005.8500000000001</v>
      </c>
      <c r="AQ67" s="39">
        <v>1139.49</v>
      </c>
      <c r="AR67" s="39">
        <v>1140.2</v>
      </c>
      <c r="AS67" s="39">
        <v>1139.0899999999999</v>
      </c>
      <c r="AT67" s="39">
        <v>1140.53</v>
      </c>
      <c r="AU67" s="39">
        <v>1137.69</v>
      </c>
      <c r="AV67" s="39">
        <v>1135.99</v>
      </c>
      <c r="AW67" s="39">
        <v>1163.9100000000001</v>
      </c>
      <c r="AX67" s="40">
        <v>857.13</v>
      </c>
      <c r="AY67" s="340">
        <v>475.86</v>
      </c>
      <c r="AZ67" s="159">
        <v>3.7577859999999994</v>
      </c>
      <c r="BA67" s="159">
        <v>1412.7099999999998</v>
      </c>
    </row>
    <row r="68" spans="1:53">
      <c r="A68" s="47">
        <v>21</v>
      </c>
      <c r="B68" s="170">
        <f t="shared" si="26"/>
        <v>3020.3077859999999</v>
      </c>
      <c r="C68" s="170">
        <f t="shared" si="27"/>
        <v>3023.2377860000001</v>
      </c>
      <c r="D68" s="170">
        <f t="shared" si="28"/>
        <v>3025.6177860000003</v>
      </c>
      <c r="E68" s="170">
        <f t="shared" si="29"/>
        <v>3051.5177859999999</v>
      </c>
      <c r="F68" s="170">
        <f t="shared" si="30"/>
        <v>3031.8877859999998</v>
      </c>
      <c r="G68" s="170">
        <f t="shared" si="31"/>
        <v>3024.5077860000001</v>
      </c>
      <c r="H68" s="170">
        <f t="shared" si="32"/>
        <v>3022.1777859999997</v>
      </c>
      <c r="I68" s="170">
        <f t="shared" si="33"/>
        <v>3021.437786</v>
      </c>
      <c r="J68" s="170">
        <f t="shared" si="34"/>
        <v>3095.3877859999998</v>
      </c>
      <c r="K68" s="170">
        <f t="shared" si="35"/>
        <v>3089.7377860000001</v>
      </c>
      <c r="L68" s="170">
        <f t="shared" si="36"/>
        <v>3086.167786</v>
      </c>
      <c r="M68" s="170">
        <f t="shared" si="37"/>
        <v>3026.9977860000004</v>
      </c>
      <c r="N68" s="170">
        <f t="shared" si="38"/>
        <v>3033.607786</v>
      </c>
      <c r="O68" s="170">
        <f t="shared" si="39"/>
        <v>2983.0077860000001</v>
      </c>
      <c r="P68" s="170">
        <f t="shared" si="40"/>
        <v>2924.8177860000001</v>
      </c>
      <c r="Q68" s="170">
        <f t="shared" si="41"/>
        <v>2867.857786</v>
      </c>
      <c r="R68" s="170">
        <f t="shared" si="42"/>
        <v>2818.9577859999999</v>
      </c>
      <c r="S68" s="170">
        <f t="shared" si="43"/>
        <v>2812.2877860000003</v>
      </c>
      <c r="T68" s="170">
        <f t="shared" si="44"/>
        <v>2819.1177860000003</v>
      </c>
      <c r="U68" s="170">
        <f t="shared" si="45"/>
        <v>2804.167786</v>
      </c>
      <c r="V68" s="170">
        <f t="shared" si="46"/>
        <v>3091.7177860000002</v>
      </c>
      <c r="W68" s="170">
        <f t="shared" si="47"/>
        <v>3032.8077859999999</v>
      </c>
      <c r="X68" s="170">
        <f t="shared" si="48"/>
        <v>3056.2377860000001</v>
      </c>
      <c r="Y68" s="172">
        <f t="shared" si="49"/>
        <v>3019.8077859999999</v>
      </c>
      <c r="Z68" s="37"/>
      <c r="AA68" s="41">
        <v>1127.98</v>
      </c>
      <c r="AB68" s="39">
        <v>1130.9100000000001</v>
      </c>
      <c r="AC68" s="39">
        <v>1133.29</v>
      </c>
      <c r="AD68" s="39">
        <v>1159.19</v>
      </c>
      <c r="AE68" s="39">
        <v>1139.56</v>
      </c>
      <c r="AF68" s="39">
        <v>1132.18</v>
      </c>
      <c r="AG68" s="39">
        <v>1129.8499999999999</v>
      </c>
      <c r="AH68" s="39">
        <v>1129.1099999999999</v>
      </c>
      <c r="AI68" s="39">
        <v>1203.06</v>
      </c>
      <c r="AJ68" s="39">
        <v>1197.4100000000001</v>
      </c>
      <c r="AK68" s="39">
        <v>1193.8399999999999</v>
      </c>
      <c r="AL68" s="39">
        <v>1134.67</v>
      </c>
      <c r="AM68" s="39">
        <v>1141.28</v>
      </c>
      <c r="AN68" s="39">
        <v>1090.68</v>
      </c>
      <c r="AO68" s="39">
        <v>1032.49</v>
      </c>
      <c r="AP68" s="39">
        <v>975.53</v>
      </c>
      <c r="AQ68" s="39">
        <v>926.63</v>
      </c>
      <c r="AR68" s="39">
        <v>919.96</v>
      </c>
      <c r="AS68" s="39">
        <v>926.79</v>
      </c>
      <c r="AT68" s="39">
        <v>911.84</v>
      </c>
      <c r="AU68" s="39">
        <v>1199.3900000000001</v>
      </c>
      <c r="AV68" s="39">
        <v>1140.48</v>
      </c>
      <c r="AW68" s="39">
        <v>1163.9100000000001</v>
      </c>
      <c r="AX68" s="40">
        <v>1127.48</v>
      </c>
      <c r="AY68" s="340">
        <v>475.86</v>
      </c>
      <c r="AZ68" s="159">
        <v>3.7577859999999994</v>
      </c>
      <c r="BA68" s="159">
        <v>1412.7099999999998</v>
      </c>
    </row>
    <row r="69" spans="1:53">
      <c r="A69" s="47">
        <v>22</v>
      </c>
      <c r="B69" s="170">
        <f t="shared" si="26"/>
        <v>3019.8077859999999</v>
      </c>
      <c r="C69" s="170">
        <f t="shared" si="27"/>
        <v>3022.2477860000004</v>
      </c>
      <c r="D69" s="170">
        <f t="shared" si="28"/>
        <v>3024.0477860000001</v>
      </c>
      <c r="E69" s="170">
        <f t="shared" si="29"/>
        <v>3027.4777859999999</v>
      </c>
      <c r="F69" s="170">
        <f t="shared" si="30"/>
        <v>3027.5977859999998</v>
      </c>
      <c r="G69" s="170">
        <f t="shared" si="31"/>
        <v>3025.147786</v>
      </c>
      <c r="H69" s="170">
        <f t="shared" si="32"/>
        <v>3022.0377860000003</v>
      </c>
      <c r="I69" s="170">
        <f t="shared" si="33"/>
        <v>3019.4477860000002</v>
      </c>
      <c r="J69" s="170">
        <f t="shared" si="34"/>
        <v>3092.417786</v>
      </c>
      <c r="K69" s="170">
        <f t="shared" si="35"/>
        <v>3089.0577859999999</v>
      </c>
      <c r="L69" s="170">
        <f t="shared" si="36"/>
        <v>3089.917786</v>
      </c>
      <c r="M69" s="170">
        <f t="shared" si="37"/>
        <v>3030.127786</v>
      </c>
      <c r="N69" s="170">
        <f t="shared" si="38"/>
        <v>3031.7777860000001</v>
      </c>
      <c r="O69" s="170">
        <f t="shared" si="39"/>
        <v>2769.2077859999999</v>
      </c>
      <c r="P69" s="170">
        <f t="shared" si="40"/>
        <v>2768.6777860000002</v>
      </c>
      <c r="Q69" s="170">
        <f t="shared" si="41"/>
        <v>2769.4577859999999</v>
      </c>
      <c r="R69" s="170">
        <f t="shared" si="42"/>
        <v>3032.3677860000003</v>
      </c>
      <c r="S69" s="170">
        <f t="shared" si="43"/>
        <v>3093.0777860000003</v>
      </c>
      <c r="T69" s="170">
        <f t="shared" si="44"/>
        <v>3093.4677860000002</v>
      </c>
      <c r="U69" s="170">
        <f t="shared" si="45"/>
        <v>3094.7277859999999</v>
      </c>
      <c r="V69" s="170">
        <f t="shared" si="46"/>
        <v>3092.897786</v>
      </c>
      <c r="W69" s="170">
        <f t="shared" si="47"/>
        <v>2766.7877860000003</v>
      </c>
      <c r="X69" s="170">
        <f t="shared" si="48"/>
        <v>3056.2377860000001</v>
      </c>
      <c r="Y69" s="172">
        <f t="shared" si="49"/>
        <v>3018.9777859999999</v>
      </c>
      <c r="Z69" s="37"/>
      <c r="AA69" s="41">
        <v>1127.48</v>
      </c>
      <c r="AB69" s="39">
        <v>1129.92</v>
      </c>
      <c r="AC69" s="39">
        <v>1131.72</v>
      </c>
      <c r="AD69" s="39">
        <v>1135.1500000000001</v>
      </c>
      <c r="AE69" s="39">
        <v>1135.27</v>
      </c>
      <c r="AF69" s="39">
        <v>1132.82</v>
      </c>
      <c r="AG69" s="39">
        <v>1129.71</v>
      </c>
      <c r="AH69" s="39">
        <v>1127.1199999999999</v>
      </c>
      <c r="AI69" s="39">
        <v>1200.0899999999999</v>
      </c>
      <c r="AJ69" s="39">
        <v>1196.73</v>
      </c>
      <c r="AK69" s="39">
        <v>1197.5899999999999</v>
      </c>
      <c r="AL69" s="39">
        <v>1137.8</v>
      </c>
      <c r="AM69" s="39">
        <v>1139.45</v>
      </c>
      <c r="AN69" s="39">
        <v>876.88</v>
      </c>
      <c r="AO69" s="39">
        <v>876.35</v>
      </c>
      <c r="AP69" s="39">
        <v>877.13</v>
      </c>
      <c r="AQ69" s="39">
        <v>1140.04</v>
      </c>
      <c r="AR69" s="39">
        <v>1200.75</v>
      </c>
      <c r="AS69" s="39">
        <v>1201.1400000000001</v>
      </c>
      <c r="AT69" s="39">
        <v>1202.4000000000001</v>
      </c>
      <c r="AU69" s="39">
        <v>1200.57</v>
      </c>
      <c r="AV69" s="39">
        <v>874.46</v>
      </c>
      <c r="AW69" s="39">
        <v>1163.9100000000001</v>
      </c>
      <c r="AX69" s="40">
        <v>1126.6500000000001</v>
      </c>
      <c r="AY69" s="340">
        <v>475.86</v>
      </c>
      <c r="AZ69" s="159">
        <v>3.7577859999999994</v>
      </c>
      <c r="BA69" s="159">
        <v>1412.7099999999998</v>
      </c>
    </row>
    <row r="70" spans="1:53">
      <c r="A70" s="47">
        <v>23</v>
      </c>
      <c r="B70" s="170">
        <f t="shared" si="26"/>
        <v>3021.147786</v>
      </c>
      <c r="C70" s="170">
        <f t="shared" si="27"/>
        <v>3023.4777859999999</v>
      </c>
      <c r="D70" s="170">
        <f t="shared" si="28"/>
        <v>3023.897786</v>
      </c>
      <c r="E70" s="170">
        <f t="shared" si="29"/>
        <v>3025.4577860000004</v>
      </c>
      <c r="F70" s="170">
        <f t="shared" si="30"/>
        <v>3025.897786</v>
      </c>
      <c r="G70" s="170">
        <f t="shared" si="31"/>
        <v>3025.167786</v>
      </c>
      <c r="H70" s="170">
        <f t="shared" si="32"/>
        <v>3025.3077859999999</v>
      </c>
      <c r="I70" s="170">
        <f t="shared" si="33"/>
        <v>3024.627786</v>
      </c>
      <c r="J70" s="170">
        <f t="shared" si="34"/>
        <v>3121.917786</v>
      </c>
      <c r="K70" s="170">
        <f t="shared" si="35"/>
        <v>3118.5377860000003</v>
      </c>
      <c r="L70" s="170">
        <f t="shared" si="36"/>
        <v>3115.687786</v>
      </c>
      <c r="M70" s="170">
        <f t="shared" si="37"/>
        <v>3115.7277859999999</v>
      </c>
      <c r="N70" s="170">
        <f t="shared" si="38"/>
        <v>3115.2977860000001</v>
      </c>
      <c r="O70" s="170">
        <f t="shared" si="39"/>
        <v>3115.5977859999998</v>
      </c>
      <c r="P70" s="170">
        <f t="shared" si="40"/>
        <v>3115.8877859999998</v>
      </c>
      <c r="Q70" s="170">
        <f t="shared" si="41"/>
        <v>3116.0877860000001</v>
      </c>
      <c r="R70" s="170">
        <f t="shared" si="42"/>
        <v>3116.1377859999998</v>
      </c>
      <c r="S70" s="170">
        <f t="shared" si="43"/>
        <v>3116.627786</v>
      </c>
      <c r="T70" s="170">
        <f t="shared" si="44"/>
        <v>3115.8477859999998</v>
      </c>
      <c r="U70" s="170">
        <f t="shared" si="45"/>
        <v>3115.4977860000004</v>
      </c>
      <c r="V70" s="170">
        <f t="shared" si="46"/>
        <v>3112.5177859999999</v>
      </c>
      <c r="W70" s="170">
        <f t="shared" si="47"/>
        <v>3031.3277860000003</v>
      </c>
      <c r="X70" s="170">
        <f t="shared" si="48"/>
        <v>3056.2377860000001</v>
      </c>
      <c r="Y70" s="172">
        <f t="shared" si="49"/>
        <v>3019.627786</v>
      </c>
      <c r="Z70" s="37"/>
      <c r="AA70" s="41">
        <v>1128.82</v>
      </c>
      <c r="AB70" s="39">
        <v>1131.1500000000001</v>
      </c>
      <c r="AC70" s="39">
        <v>1131.57</v>
      </c>
      <c r="AD70" s="39">
        <v>1133.1300000000001</v>
      </c>
      <c r="AE70" s="39">
        <v>1133.57</v>
      </c>
      <c r="AF70" s="39">
        <v>1132.8399999999999</v>
      </c>
      <c r="AG70" s="39">
        <v>1132.98</v>
      </c>
      <c r="AH70" s="39">
        <v>1132.3</v>
      </c>
      <c r="AI70" s="39">
        <v>1229.5899999999999</v>
      </c>
      <c r="AJ70" s="39">
        <v>1226.21</v>
      </c>
      <c r="AK70" s="39">
        <v>1223.3599999999999</v>
      </c>
      <c r="AL70" s="39">
        <v>1223.4000000000001</v>
      </c>
      <c r="AM70" s="39">
        <v>1222.97</v>
      </c>
      <c r="AN70" s="39">
        <v>1223.27</v>
      </c>
      <c r="AO70" s="39">
        <v>1223.56</v>
      </c>
      <c r="AP70" s="39">
        <v>1223.76</v>
      </c>
      <c r="AQ70" s="39">
        <v>1223.81</v>
      </c>
      <c r="AR70" s="39">
        <v>1224.3</v>
      </c>
      <c r="AS70" s="39">
        <v>1223.52</v>
      </c>
      <c r="AT70" s="39">
        <v>1223.17</v>
      </c>
      <c r="AU70" s="39">
        <v>1220.19</v>
      </c>
      <c r="AV70" s="39">
        <v>1139</v>
      </c>
      <c r="AW70" s="39">
        <v>1163.9100000000001</v>
      </c>
      <c r="AX70" s="40">
        <v>1127.3</v>
      </c>
      <c r="AY70" s="340">
        <v>475.86</v>
      </c>
      <c r="AZ70" s="159">
        <v>3.7577859999999994</v>
      </c>
      <c r="BA70" s="159">
        <v>1412.7099999999998</v>
      </c>
    </row>
    <row r="71" spans="1:53">
      <c r="A71" s="47">
        <v>24</v>
      </c>
      <c r="B71" s="170">
        <f t="shared" si="26"/>
        <v>2750.0777860000003</v>
      </c>
      <c r="C71" s="170">
        <f t="shared" si="27"/>
        <v>2716.1977860000002</v>
      </c>
      <c r="D71" s="170">
        <f t="shared" si="28"/>
        <v>2686.0777860000003</v>
      </c>
      <c r="E71" s="170">
        <f t="shared" si="29"/>
        <v>2645.2277859999999</v>
      </c>
      <c r="F71" s="170">
        <f t="shared" si="30"/>
        <v>2519.1877859999995</v>
      </c>
      <c r="G71" s="170">
        <f t="shared" si="31"/>
        <v>2650.627786</v>
      </c>
      <c r="H71" s="170">
        <f t="shared" si="32"/>
        <v>2713.7677859999999</v>
      </c>
      <c r="I71" s="170">
        <f t="shared" si="33"/>
        <v>2730.7277859999999</v>
      </c>
      <c r="J71" s="170">
        <f t="shared" si="34"/>
        <v>2700.3877859999998</v>
      </c>
      <c r="K71" s="170">
        <f t="shared" si="35"/>
        <v>2755.4077860000002</v>
      </c>
      <c r="L71" s="170">
        <f t="shared" si="36"/>
        <v>2754.1777860000002</v>
      </c>
      <c r="M71" s="170">
        <f t="shared" si="37"/>
        <v>2767.8477859999998</v>
      </c>
      <c r="N71" s="170">
        <f t="shared" si="38"/>
        <v>2766.4977859999999</v>
      </c>
      <c r="O71" s="170">
        <f t="shared" si="39"/>
        <v>2758.647786</v>
      </c>
      <c r="P71" s="170">
        <f t="shared" si="40"/>
        <v>2752.5577859999999</v>
      </c>
      <c r="Q71" s="170">
        <f t="shared" si="41"/>
        <v>2752.8877859999998</v>
      </c>
      <c r="R71" s="170">
        <f t="shared" si="42"/>
        <v>2754.0277860000001</v>
      </c>
      <c r="S71" s="170">
        <f t="shared" si="43"/>
        <v>2754.3477859999998</v>
      </c>
      <c r="T71" s="170">
        <f t="shared" si="44"/>
        <v>2763.6377859999998</v>
      </c>
      <c r="U71" s="170">
        <f t="shared" si="45"/>
        <v>2766.9677860000002</v>
      </c>
      <c r="V71" s="170">
        <f t="shared" si="46"/>
        <v>2836.7977860000001</v>
      </c>
      <c r="W71" s="170">
        <f t="shared" si="47"/>
        <v>2758.357786</v>
      </c>
      <c r="X71" s="170">
        <f t="shared" si="48"/>
        <v>2758.4877860000001</v>
      </c>
      <c r="Y71" s="172">
        <f t="shared" si="49"/>
        <v>2736.4277860000002</v>
      </c>
      <c r="Z71" s="37"/>
      <c r="AA71" s="41">
        <v>857.75</v>
      </c>
      <c r="AB71" s="39">
        <v>823.87</v>
      </c>
      <c r="AC71" s="39">
        <v>793.75</v>
      </c>
      <c r="AD71" s="39">
        <v>752.9</v>
      </c>
      <c r="AE71" s="39">
        <v>626.86</v>
      </c>
      <c r="AF71" s="39">
        <v>758.3</v>
      </c>
      <c r="AG71" s="39">
        <v>821.44</v>
      </c>
      <c r="AH71" s="39">
        <v>838.4</v>
      </c>
      <c r="AI71" s="39">
        <v>808.06</v>
      </c>
      <c r="AJ71" s="39">
        <v>863.08</v>
      </c>
      <c r="AK71" s="39">
        <v>861.85</v>
      </c>
      <c r="AL71" s="39">
        <v>875.52</v>
      </c>
      <c r="AM71" s="39">
        <v>874.17</v>
      </c>
      <c r="AN71" s="39">
        <v>866.32</v>
      </c>
      <c r="AO71" s="39">
        <v>860.23</v>
      </c>
      <c r="AP71" s="39">
        <v>860.56</v>
      </c>
      <c r="AQ71" s="39">
        <v>861.7</v>
      </c>
      <c r="AR71" s="39">
        <v>862.02</v>
      </c>
      <c r="AS71" s="39">
        <v>871.31</v>
      </c>
      <c r="AT71" s="39">
        <v>874.64</v>
      </c>
      <c r="AU71" s="39">
        <v>944.47</v>
      </c>
      <c r="AV71" s="39">
        <v>866.03</v>
      </c>
      <c r="AW71" s="39">
        <v>866.16</v>
      </c>
      <c r="AX71" s="40">
        <v>844.1</v>
      </c>
      <c r="AY71" s="340">
        <v>475.86</v>
      </c>
      <c r="AZ71" s="159">
        <v>3.7577859999999994</v>
      </c>
      <c r="BA71" s="159">
        <v>1412.7099999999998</v>
      </c>
    </row>
    <row r="72" spans="1:53">
      <c r="A72" s="47">
        <v>25</v>
      </c>
      <c r="B72" s="170">
        <f t="shared" si="26"/>
        <v>3021.7477860000004</v>
      </c>
      <c r="C72" s="170">
        <f t="shared" si="27"/>
        <v>3025.0777860000003</v>
      </c>
      <c r="D72" s="170">
        <f t="shared" si="28"/>
        <v>3055.8277860000003</v>
      </c>
      <c r="E72" s="170">
        <f t="shared" si="29"/>
        <v>3055.8677860000003</v>
      </c>
      <c r="F72" s="170">
        <f t="shared" si="30"/>
        <v>3055.857786</v>
      </c>
      <c r="G72" s="170">
        <f t="shared" si="31"/>
        <v>3025.5077860000001</v>
      </c>
      <c r="H72" s="170">
        <f t="shared" si="32"/>
        <v>3022.647786</v>
      </c>
      <c r="I72" s="170">
        <f t="shared" si="33"/>
        <v>3022.2377860000001</v>
      </c>
      <c r="J72" s="170">
        <f t="shared" si="34"/>
        <v>3116.7177860000002</v>
      </c>
      <c r="K72" s="170">
        <f t="shared" si="35"/>
        <v>3115.6777859999997</v>
      </c>
      <c r="L72" s="170">
        <f t="shared" si="36"/>
        <v>3112.9977860000004</v>
      </c>
      <c r="M72" s="170">
        <f t="shared" si="37"/>
        <v>3113.1977860000002</v>
      </c>
      <c r="N72" s="170">
        <f t="shared" si="38"/>
        <v>3112.4477860000002</v>
      </c>
      <c r="O72" s="170">
        <f t="shared" si="39"/>
        <v>3111.8677860000003</v>
      </c>
      <c r="P72" s="170">
        <f t="shared" si="40"/>
        <v>3113.2777860000001</v>
      </c>
      <c r="Q72" s="170">
        <f t="shared" si="41"/>
        <v>3113.6377859999998</v>
      </c>
      <c r="R72" s="170">
        <f t="shared" si="42"/>
        <v>3115.7277859999999</v>
      </c>
      <c r="S72" s="170">
        <f t="shared" si="43"/>
        <v>3117.397786</v>
      </c>
      <c r="T72" s="170">
        <f t="shared" si="44"/>
        <v>3117.5177859999999</v>
      </c>
      <c r="U72" s="170">
        <f t="shared" si="45"/>
        <v>3130.5577859999999</v>
      </c>
      <c r="V72" s="170">
        <f t="shared" si="46"/>
        <v>3126.5577859999999</v>
      </c>
      <c r="W72" s="170">
        <f t="shared" si="47"/>
        <v>3121.357786</v>
      </c>
      <c r="X72" s="170">
        <f t="shared" si="48"/>
        <v>3014.5977859999998</v>
      </c>
      <c r="Y72" s="172">
        <f t="shared" si="49"/>
        <v>3019.377786</v>
      </c>
      <c r="Z72" s="37"/>
      <c r="AA72" s="41">
        <v>1129.42</v>
      </c>
      <c r="AB72" s="39">
        <v>1132.75</v>
      </c>
      <c r="AC72" s="39">
        <v>1163.5</v>
      </c>
      <c r="AD72" s="39">
        <v>1163.54</v>
      </c>
      <c r="AE72" s="39">
        <v>1163.53</v>
      </c>
      <c r="AF72" s="39">
        <v>1133.18</v>
      </c>
      <c r="AG72" s="39">
        <v>1130.32</v>
      </c>
      <c r="AH72" s="39">
        <v>1129.9100000000001</v>
      </c>
      <c r="AI72" s="39">
        <v>1224.3900000000001</v>
      </c>
      <c r="AJ72" s="39">
        <v>1223.3499999999999</v>
      </c>
      <c r="AK72" s="39">
        <v>1220.67</v>
      </c>
      <c r="AL72" s="39">
        <v>1220.8699999999999</v>
      </c>
      <c r="AM72" s="39">
        <v>1220.1199999999999</v>
      </c>
      <c r="AN72" s="39">
        <v>1219.54</v>
      </c>
      <c r="AO72" s="39">
        <v>1220.95</v>
      </c>
      <c r="AP72" s="39">
        <v>1221.31</v>
      </c>
      <c r="AQ72" s="39">
        <v>1223.4000000000001</v>
      </c>
      <c r="AR72" s="39">
        <v>1225.07</v>
      </c>
      <c r="AS72" s="39">
        <v>1225.19</v>
      </c>
      <c r="AT72" s="39">
        <v>1238.23</v>
      </c>
      <c r="AU72" s="39">
        <v>1234.23</v>
      </c>
      <c r="AV72" s="39">
        <v>1229.03</v>
      </c>
      <c r="AW72" s="39">
        <v>1122.27</v>
      </c>
      <c r="AX72" s="40">
        <v>1127.05</v>
      </c>
      <c r="AY72" s="340">
        <v>475.86</v>
      </c>
      <c r="AZ72" s="159">
        <v>3.7577859999999994</v>
      </c>
      <c r="BA72" s="159">
        <v>1412.7099999999998</v>
      </c>
    </row>
    <row r="73" spans="1:53">
      <c r="A73" s="47">
        <v>26</v>
      </c>
      <c r="B73" s="170">
        <f t="shared" si="26"/>
        <v>3022.5877860000001</v>
      </c>
      <c r="C73" s="170">
        <f t="shared" si="27"/>
        <v>3027.4877860000001</v>
      </c>
      <c r="D73" s="170">
        <f t="shared" si="28"/>
        <v>3055.7077860000004</v>
      </c>
      <c r="E73" s="170">
        <f t="shared" si="29"/>
        <v>3055.7777860000001</v>
      </c>
      <c r="F73" s="170">
        <f t="shared" si="30"/>
        <v>3055.7577860000001</v>
      </c>
      <c r="G73" s="170">
        <f t="shared" si="31"/>
        <v>3027.627786</v>
      </c>
      <c r="H73" s="170">
        <f t="shared" si="32"/>
        <v>3025.437786</v>
      </c>
      <c r="I73" s="170">
        <f t="shared" si="33"/>
        <v>3022.9877860000001</v>
      </c>
      <c r="J73" s="170">
        <f t="shared" si="34"/>
        <v>3120.4077860000002</v>
      </c>
      <c r="K73" s="170">
        <f t="shared" si="35"/>
        <v>3114.4477860000002</v>
      </c>
      <c r="L73" s="170">
        <f t="shared" si="36"/>
        <v>3113.2377860000001</v>
      </c>
      <c r="M73" s="170">
        <f t="shared" si="37"/>
        <v>3114.7677859999999</v>
      </c>
      <c r="N73" s="170">
        <f t="shared" si="38"/>
        <v>3114.187786</v>
      </c>
      <c r="O73" s="170">
        <f t="shared" si="39"/>
        <v>3115.607786</v>
      </c>
      <c r="P73" s="170">
        <f t="shared" si="40"/>
        <v>3114.6577860000002</v>
      </c>
      <c r="Q73" s="170">
        <f t="shared" si="41"/>
        <v>3114.4577860000004</v>
      </c>
      <c r="R73" s="170">
        <f t="shared" si="42"/>
        <v>3117.377786</v>
      </c>
      <c r="S73" s="170">
        <f t="shared" si="43"/>
        <v>3117.5177859999999</v>
      </c>
      <c r="T73" s="170">
        <f t="shared" si="44"/>
        <v>3117.4777859999999</v>
      </c>
      <c r="U73" s="170">
        <f t="shared" si="45"/>
        <v>3119.7277859999999</v>
      </c>
      <c r="V73" s="170">
        <f t="shared" si="46"/>
        <v>3116.9977860000004</v>
      </c>
      <c r="W73" s="170">
        <f t="shared" si="47"/>
        <v>3113.127786</v>
      </c>
      <c r="X73" s="170">
        <f t="shared" si="48"/>
        <v>3016.2377860000001</v>
      </c>
      <c r="Y73" s="172">
        <f t="shared" si="49"/>
        <v>3020.357786</v>
      </c>
      <c r="Z73" s="37"/>
      <c r="AA73" s="41">
        <v>1130.26</v>
      </c>
      <c r="AB73" s="39">
        <v>1135.1600000000001</v>
      </c>
      <c r="AC73" s="39">
        <v>1163.3800000000001</v>
      </c>
      <c r="AD73" s="39">
        <v>1163.45</v>
      </c>
      <c r="AE73" s="39">
        <v>1163.43</v>
      </c>
      <c r="AF73" s="39">
        <v>1135.3</v>
      </c>
      <c r="AG73" s="39">
        <v>1133.1099999999999</v>
      </c>
      <c r="AH73" s="39">
        <v>1130.6600000000001</v>
      </c>
      <c r="AI73" s="39">
        <v>1228.08</v>
      </c>
      <c r="AJ73" s="39">
        <v>1222.1199999999999</v>
      </c>
      <c r="AK73" s="39">
        <v>1220.9100000000001</v>
      </c>
      <c r="AL73" s="39">
        <v>1222.44</v>
      </c>
      <c r="AM73" s="39">
        <v>1221.8599999999999</v>
      </c>
      <c r="AN73" s="39">
        <v>1223.28</v>
      </c>
      <c r="AO73" s="39">
        <v>1222.33</v>
      </c>
      <c r="AP73" s="39">
        <v>1222.1300000000001</v>
      </c>
      <c r="AQ73" s="39">
        <v>1225.05</v>
      </c>
      <c r="AR73" s="39">
        <v>1225.19</v>
      </c>
      <c r="AS73" s="39">
        <v>1225.1500000000001</v>
      </c>
      <c r="AT73" s="39">
        <v>1227.4000000000001</v>
      </c>
      <c r="AU73" s="39">
        <v>1224.67</v>
      </c>
      <c r="AV73" s="39">
        <v>1220.8</v>
      </c>
      <c r="AW73" s="39">
        <v>1123.9100000000001</v>
      </c>
      <c r="AX73" s="40">
        <v>1128.03</v>
      </c>
      <c r="AY73" s="340">
        <v>475.86</v>
      </c>
      <c r="AZ73" s="159">
        <v>3.7577859999999994</v>
      </c>
      <c r="BA73" s="159">
        <v>1412.7099999999998</v>
      </c>
    </row>
    <row r="74" spans="1:53">
      <c r="A74" s="47">
        <v>27</v>
      </c>
      <c r="B74" s="170">
        <f t="shared" si="26"/>
        <v>3021.9977860000004</v>
      </c>
      <c r="C74" s="170">
        <f t="shared" si="27"/>
        <v>3024.627786</v>
      </c>
      <c r="D74" s="170">
        <f t="shared" si="28"/>
        <v>3025.107786</v>
      </c>
      <c r="E74" s="170">
        <f t="shared" si="29"/>
        <v>3030.7477860000004</v>
      </c>
      <c r="F74" s="170">
        <f t="shared" si="30"/>
        <v>3025.4777859999999</v>
      </c>
      <c r="G74" s="170">
        <f t="shared" si="31"/>
        <v>3023.7277859999999</v>
      </c>
      <c r="H74" s="170">
        <f t="shared" si="32"/>
        <v>3022.377786</v>
      </c>
      <c r="I74" s="170">
        <f t="shared" si="33"/>
        <v>3020.187786</v>
      </c>
      <c r="J74" s="170">
        <f t="shared" si="34"/>
        <v>3115.9477860000002</v>
      </c>
      <c r="K74" s="170">
        <f t="shared" si="35"/>
        <v>3113.1177860000003</v>
      </c>
      <c r="L74" s="170">
        <f t="shared" si="36"/>
        <v>3115.357786</v>
      </c>
      <c r="M74" s="170">
        <f t="shared" si="37"/>
        <v>3115.7577860000001</v>
      </c>
      <c r="N74" s="170">
        <f t="shared" si="38"/>
        <v>3115.1177860000003</v>
      </c>
      <c r="O74" s="170">
        <f t="shared" si="39"/>
        <v>3114.5977859999998</v>
      </c>
      <c r="P74" s="170">
        <f t="shared" si="40"/>
        <v>3115.4877860000001</v>
      </c>
      <c r="Q74" s="170">
        <f t="shared" si="41"/>
        <v>3114.5877860000001</v>
      </c>
      <c r="R74" s="170">
        <f t="shared" si="42"/>
        <v>3114.2677859999999</v>
      </c>
      <c r="S74" s="170">
        <f t="shared" si="43"/>
        <v>3114.3277860000003</v>
      </c>
      <c r="T74" s="170">
        <f t="shared" si="44"/>
        <v>3114.2577860000001</v>
      </c>
      <c r="U74" s="170">
        <f t="shared" si="45"/>
        <v>3114.937786</v>
      </c>
      <c r="V74" s="170">
        <f t="shared" si="46"/>
        <v>3115.0977859999998</v>
      </c>
      <c r="W74" s="170">
        <f t="shared" si="47"/>
        <v>3113.2977860000001</v>
      </c>
      <c r="X74" s="170">
        <f t="shared" si="48"/>
        <v>3056.2477860000004</v>
      </c>
      <c r="Y74" s="172">
        <f t="shared" si="49"/>
        <v>3019.2777860000001</v>
      </c>
      <c r="Z74" s="37"/>
      <c r="AA74" s="41">
        <v>1129.67</v>
      </c>
      <c r="AB74" s="39">
        <v>1132.3</v>
      </c>
      <c r="AC74" s="39">
        <v>1132.78</v>
      </c>
      <c r="AD74" s="39">
        <v>1138.42</v>
      </c>
      <c r="AE74" s="39">
        <v>1133.1500000000001</v>
      </c>
      <c r="AF74" s="39">
        <v>1131.4000000000001</v>
      </c>
      <c r="AG74" s="39">
        <v>1130.05</v>
      </c>
      <c r="AH74" s="39">
        <v>1127.8599999999999</v>
      </c>
      <c r="AI74" s="39">
        <v>1223.6199999999999</v>
      </c>
      <c r="AJ74" s="39">
        <v>1220.79</v>
      </c>
      <c r="AK74" s="39">
        <v>1223.03</v>
      </c>
      <c r="AL74" s="39">
        <v>1223.43</v>
      </c>
      <c r="AM74" s="39">
        <v>1222.79</v>
      </c>
      <c r="AN74" s="39">
        <v>1222.27</v>
      </c>
      <c r="AO74" s="39">
        <v>1223.1600000000001</v>
      </c>
      <c r="AP74" s="39">
        <v>1222.26</v>
      </c>
      <c r="AQ74" s="39">
        <v>1221.94</v>
      </c>
      <c r="AR74" s="39">
        <v>1222</v>
      </c>
      <c r="AS74" s="39">
        <v>1221.93</v>
      </c>
      <c r="AT74" s="39">
        <v>1222.6099999999999</v>
      </c>
      <c r="AU74" s="39">
        <v>1222.77</v>
      </c>
      <c r="AV74" s="39">
        <v>1220.97</v>
      </c>
      <c r="AW74" s="39">
        <v>1163.92</v>
      </c>
      <c r="AX74" s="40">
        <v>1126.95</v>
      </c>
      <c r="AY74" s="340">
        <v>475.86</v>
      </c>
      <c r="AZ74" s="159">
        <v>3.7577859999999994</v>
      </c>
      <c r="BA74" s="159">
        <v>1412.7099999999998</v>
      </c>
    </row>
    <row r="75" spans="1:53">
      <c r="A75" s="47">
        <v>28</v>
      </c>
      <c r="B75" s="170">
        <f t="shared" si="26"/>
        <v>3021.2977860000001</v>
      </c>
      <c r="C75" s="170">
        <f t="shared" si="27"/>
        <v>3024.107786</v>
      </c>
      <c r="D75" s="170">
        <f t="shared" si="28"/>
        <v>3024.6977860000002</v>
      </c>
      <c r="E75" s="170">
        <f t="shared" si="29"/>
        <v>3025.0277860000001</v>
      </c>
      <c r="F75" s="170">
        <f t="shared" si="30"/>
        <v>3024.2577860000001</v>
      </c>
      <c r="G75" s="170">
        <f t="shared" si="31"/>
        <v>3022.6377859999998</v>
      </c>
      <c r="H75" s="170">
        <f t="shared" si="32"/>
        <v>3022.0977859999998</v>
      </c>
      <c r="I75" s="170">
        <f t="shared" si="33"/>
        <v>3129.877786</v>
      </c>
      <c r="J75" s="170">
        <f t="shared" si="34"/>
        <v>3122.0377860000003</v>
      </c>
      <c r="K75" s="170">
        <f t="shared" si="35"/>
        <v>3119.6577860000002</v>
      </c>
      <c r="L75" s="170">
        <f t="shared" si="36"/>
        <v>3121.0577859999999</v>
      </c>
      <c r="M75" s="170">
        <f t="shared" si="37"/>
        <v>3122.3077859999999</v>
      </c>
      <c r="N75" s="170">
        <f t="shared" si="38"/>
        <v>3113.4777859999999</v>
      </c>
      <c r="O75" s="170">
        <f t="shared" si="39"/>
        <v>3115.1977860000002</v>
      </c>
      <c r="P75" s="170">
        <f t="shared" si="40"/>
        <v>3114.8177860000001</v>
      </c>
      <c r="Q75" s="170">
        <f t="shared" si="41"/>
        <v>3112.3477859999998</v>
      </c>
      <c r="R75" s="170">
        <f t="shared" si="42"/>
        <v>3110.8477859999998</v>
      </c>
      <c r="S75" s="170">
        <f t="shared" si="43"/>
        <v>3111.0977859999998</v>
      </c>
      <c r="T75" s="170">
        <f t="shared" si="44"/>
        <v>3109.2077860000004</v>
      </c>
      <c r="U75" s="170">
        <f t="shared" si="45"/>
        <v>3120.0477860000001</v>
      </c>
      <c r="V75" s="170">
        <f t="shared" si="46"/>
        <v>2933.6777859999997</v>
      </c>
      <c r="W75" s="170">
        <f t="shared" si="47"/>
        <v>2924.9977860000004</v>
      </c>
      <c r="X75" s="170">
        <f t="shared" si="48"/>
        <v>2857.2577860000001</v>
      </c>
      <c r="Y75" s="172">
        <f t="shared" si="49"/>
        <v>2756.357786</v>
      </c>
      <c r="Z75" s="37"/>
      <c r="AA75" s="41">
        <v>1128.97</v>
      </c>
      <c r="AB75" s="39">
        <v>1131.78</v>
      </c>
      <c r="AC75" s="39">
        <v>1132.3699999999999</v>
      </c>
      <c r="AD75" s="39">
        <v>1132.7</v>
      </c>
      <c r="AE75" s="39">
        <v>1131.93</v>
      </c>
      <c r="AF75" s="39">
        <v>1130.31</v>
      </c>
      <c r="AG75" s="39">
        <v>1129.77</v>
      </c>
      <c r="AH75" s="39">
        <v>1237.55</v>
      </c>
      <c r="AI75" s="39">
        <v>1229.71</v>
      </c>
      <c r="AJ75" s="39">
        <v>1227.33</v>
      </c>
      <c r="AK75" s="39">
        <v>1228.73</v>
      </c>
      <c r="AL75" s="39">
        <v>1229.98</v>
      </c>
      <c r="AM75" s="39">
        <v>1221.1500000000001</v>
      </c>
      <c r="AN75" s="39">
        <v>1222.8699999999999</v>
      </c>
      <c r="AO75" s="39">
        <v>1222.49</v>
      </c>
      <c r="AP75" s="39">
        <v>1220.02</v>
      </c>
      <c r="AQ75" s="39">
        <v>1218.52</v>
      </c>
      <c r="AR75" s="39">
        <v>1218.77</v>
      </c>
      <c r="AS75" s="39">
        <v>1216.8800000000001</v>
      </c>
      <c r="AT75" s="39">
        <v>1227.72</v>
      </c>
      <c r="AU75" s="39">
        <v>1041.3499999999999</v>
      </c>
      <c r="AV75" s="39">
        <v>1032.67</v>
      </c>
      <c r="AW75" s="39">
        <v>964.93</v>
      </c>
      <c r="AX75" s="40">
        <v>864.03</v>
      </c>
      <c r="AY75" s="340">
        <v>475.86</v>
      </c>
      <c r="AZ75" s="159">
        <v>3.7577859999999994</v>
      </c>
      <c r="BA75" s="159">
        <v>1412.7099999999998</v>
      </c>
    </row>
    <row r="76" spans="1:53">
      <c r="A76" s="47">
        <v>29</v>
      </c>
      <c r="B76" s="170">
        <f t="shared" si="26"/>
        <v>3020.9577860000004</v>
      </c>
      <c r="C76" s="170">
        <f t="shared" si="27"/>
        <v>3022.2677859999999</v>
      </c>
      <c r="D76" s="170">
        <f t="shared" si="28"/>
        <v>3024.3077859999999</v>
      </c>
      <c r="E76" s="170">
        <f t="shared" si="29"/>
        <v>3025.1577860000002</v>
      </c>
      <c r="F76" s="170">
        <f t="shared" si="30"/>
        <v>3024.417786</v>
      </c>
      <c r="G76" s="170">
        <f t="shared" si="31"/>
        <v>3023.9977860000004</v>
      </c>
      <c r="H76" s="170">
        <f t="shared" si="32"/>
        <v>3022.5177859999999</v>
      </c>
      <c r="I76" s="170">
        <f t="shared" si="33"/>
        <v>3131.1577860000002</v>
      </c>
      <c r="J76" s="170">
        <f t="shared" si="34"/>
        <v>3120.3077859999999</v>
      </c>
      <c r="K76" s="170">
        <f t="shared" si="35"/>
        <v>3116.4777859999999</v>
      </c>
      <c r="L76" s="170">
        <f t="shared" si="36"/>
        <v>3114.8177860000001</v>
      </c>
      <c r="M76" s="170">
        <f t="shared" si="37"/>
        <v>3114.5777860000003</v>
      </c>
      <c r="N76" s="170">
        <f t="shared" si="38"/>
        <v>3103.9677860000002</v>
      </c>
      <c r="O76" s="170">
        <f t="shared" si="39"/>
        <v>3102.7277859999999</v>
      </c>
      <c r="P76" s="170">
        <f t="shared" si="40"/>
        <v>3103.3877859999998</v>
      </c>
      <c r="Q76" s="170">
        <f t="shared" si="41"/>
        <v>3104.8177860000001</v>
      </c>
      <c r="R76" s="170">
        <f t="shared" si="42"/>
        <v>3106.2077860000004</v>
      </c>
      <c r="S76" s="170">
        <f t="shared" si="43"/>
        <v>3108.2077860000004</v>
      </c>
      <c r="T76" s="170">
        <f t="shared" si="44"/>
        <v>3109.7277859999999</v>
      </c>
      <c r="U76" s="170">
        <f t="shared" si="45"/>
        <v>3119.857786</v>
      </c>
      <c r="V76" s="170">
        <f t="shared" si="46"/>
        <v>3005.0877860000001</v>
      </c>
      <c r="W76" s="170">
        <f t="shared" si="47"/>
        <v>2960.167786</v>
      </c>
      <c r="X76" s="170">
        <f t="shared" si="48"/>
        <v>2880.647786</v>
      </c>
      <c r="Y76" s="172">
        <f t="shared" si="49"/>
        <v>2766.4977859999999</v>
      </c>
      <c r="Z76" s="37"/>
      <c r="AA76" s="41">
        <v>1128.6300000000001</v>
      </c>
      <c r="AB76" s="39">
        <v>1129.94</v>
      </c>
      <c r="AC76" s="39">
        <v>1131.98</v>
      </c>
      <c r="AD76" s="39">
        <v>1132.83</v>
      </c>
      <c r="AE76" s="39">
        <v>1132.0899999999999</v>
      </c>
      <c r="AF76" s="39">
        <v>1131.67</v>
      </c>
      <c r="AG76" s="39">
        <v>1130.19</v>
      </c>
      <c r="AH76" s="39">
        <v>1238.83</v>
      </c>
      <c r="AI76" s="39">
        <v>1227.98</v>
      </c>
      <c r="AJ76" s="39">
        <v>1224.1500000000001</v>
      </c>
      <c r="AK76" s="39">
        <v>1222.49</v>
      </c>
      <c r="AL76" s="39">
        <v>1222.25</v>
      </c>
      <c r="AM76" s="39">
        <v>1211.6400000000001</v>
      </c>
      <c r="AN76" s="39">
        <v>1210.4000000000001</v>
      </c>
      <c r="AO76" s="39">
        <v>1211.06</v>
      </c>
      <c r="AP76" s="39">
        <v>1212.49</v>
      </c>
      <c r="AQ76" s="39">
        <v>1213.8800000000001</v>
      </c>
      <c r="AR76" s="39">
        <v>1215.8800000000001</v>
      </c>
      <c r="AS76" s="39">
        <v>1217.4000000000001</v>
      </c>
      <c r="AT76" s="39">
        <v>1227.53</v>
      </c>
      <c r="AU76" s="39">
        <v>1112.76</v>
      </c>
      <c r="AV76" s="39">
        <v>1067.8399999999999</v>
      </c>
      <c r="AW76" s="39">
        <v>988.32</v>
      </c>
      <c r="AX76" s="40">
        <v>874.17</v>
      </c>
      <c r="AY76" s="340">
        <v>475.86</v>
      </c>
      <c r="AZ76" s="159">
        <v>3.7577859999999994</v>
      </c>
      <c r="BA76" s="159">
        <v>1412.7099999999998</v>
      </c>
    </row>
    <row r="77" spans="1:53">
      <c r="A77" s="47">
        <v>30</v>
      </c>
      <c r="B77" s="170">
        <f t="shared" si="26"/>
        <v>2765.2177860000002</v>
      </c>
      <c r="C77" s="170">
        <f t="shared" si="27"/>
        <v>2760.937786</v>
      </c>
      <c r="D77" s="170">
        <f t="shared" si="28"/>
        <v>2760.3477859999998</v>
      </c>
      <c r="E77" s="170">
        <f t="shared" si="29"/>
        <v>2760.437786</v>
      </c>
      <c r="F77" s="170">
        <f t="shared" si="30"/>
        <v>2761.3377860000001</v>
      </c>
      <c r="G77" s="170">
        <f t="shared" si="31"/>
        <v>2764.8677860000003</v>
      </c>
      <c r="H77" s="170">
        <f t="shared" si="32"/>
        <v>2767.4677860000002</v>
      </c>
      <c r="I77" s="170">
        <f t="shared" si="33"/>
        <v>2779.397786</v>
      </c>
      <c r="J77" s="170">
        <f t="shared" si="34"/>
        <v>2874.4577859999999</v>
      </c>
      <c r="K77" s="170">
        <f t="shared" si="35"/>
        <v>2992.4677860000002</v>
      </c>
      <c r="L77" s="170">
        <f t="shared" si="36"/>
        <v>3033.2677859999999</v>
      </c>
      <c r="M77" s="170">
        <f t="shared" si="37"/>
        <v>3033.8477859999998</v>
      </c>
      <c r="N77" s="170">
        <f t="shared" si="38"/>
        <v>3072.4677860000002</v>
      </c>
      <c r="O77" s="170">
        <f t="shared" si="39"/>
        <v>3022.357786</v>
      </c>
      <c r="P77" s="170">
        <f t="shared" si="40"/>
        <v>3020.6577860000002</v>
      </c>
      <c r="Q77" s="170">
        <f t="shared" si="41"/>
        <v>3015.3077859999999</v>
      </c>
      <c r="R77" s="170">
        <f t="shared" si="42"/>
        <v>3014.7177860000002</v>
      </c>
      <c r="S77" s="170">
        <f t="shared" si="43"/>
        <v>3014.5077860000001</v>
      </c>
      <c r="T77" s="170">
        <f t="shared" si="44"/>
        <v>3023.897786</v>
      </c>
      <c r="U77" s="170">
        <f t="shared" si="45"/>
        <v>3035.0677860000001</v>
      </c>
      <c r="V77" s="170">
        <f t="shared" si="46"/>
        <v>3023.0277860000001</v>
      </c>
      <c r="W77" s="170">
        <f t="shared" si="47"/>
        <v>2977.9877860000001</v>
      </c>
      <c r="X77" s="170">
        <f t="shared" si="48"/>
        <v>2982.4777859999999</v>
      </c>
      <c r="Y77" s="172">
        <f t="shared" si="49"/>
        <v>2778.2777860000001</v>
      </c>
      <c r="Z77" s="37"/>
      <c r="AA77" s="41">
        <v>872.89</v>
      </c>
      <c r="AB77" s="39">
        <v>868.61</v>
      </c>
      <c r="AC77" s="39">
        <v>868.02</v>
      </c>
      <c r="AD77" s="39">
        <v>868.11</v>
      </c>
      <c r="AE77" s="39">
        <v>869.01</v>
      </c>
      <c r="AF77" s="39">
        <v>872.54</v>
      </c>
      <c r="AG77" s="39">
        <v>875.14</v>
      </c>
      <c r="AH77" s="39">
        <v>887.07</v>
      </c>
      <c r="AI77" s="39">
        <v>982.13</v>
      </c>
      <c r="AJ77" s="39">
        <v>1100.1400000000001</v>
      </c>
      <c r="AK77" s="39">
        <v>1140.94</v>
      </c>
      <c r="AL77" s="39">
        <v>1141.52</v>
      </c>
      <c r="AM77" s="39">
        <v>1180.1400000000001</v>
      </c>
      <c r="AN77" s="39">
        <v>1130.03</v>
      </c>
      <c r="AO77" s="39">
        <v>1128.33</v>
      </c>
      <c r="AP77" s="39">
        <v>1122.98</v>
      </c>
      <c r="AQ77" s="39">
        <v>1122.3900000000001</v>
      </c>
      <c r="AR77" s="39">
        <v>1122.18</v>
      </c>
      <c r="AS77" s="39">
        <v>1131.57</v>
      </c>
      <c r="AT77" s="39">
        <v>1142.74</v>
      </c>
      <c r="AU77" s="39">
        <v>1130.7</v>
      </c>
      <c r="AV77" s="39">
        <v>1085.6600000000001</v>
      </c>
      <c r="AW77" s="39">
        <v>1090.1500000000001</v>
      </c>
      <c r="AX77" s="40">
        <v>885.95</v>
      </c>
      <c r="AY77" s="340">
        <v>475.86</v>
      </c>
      <c r="AZ77" s="159">
        <v>3.7577859999999994</v>
      </c>
      <c r="BA77" s="159">
        <v>1412.7099999999998</v>
      </c>
    </row>
    <row r="78" spans="1:53" ht="13.5" thickBot="1">
      <c r="A78" s="154">
        <v>31</v>
      </c>
      <c r="B78" s="170">
        <f t="shared" si="26"/>
        <v>2761.8377860000001</v>
      </c>
      <c r="C78" s="170">
        <f t="shared" si="27"/>
        <v>2760.0577859999999</v>
      </c>
      <c r="D78" s="170">
        <f t="shared" si="28"/>
        <v>2759.3677860000003</v>
      </c>
      <c r="E78" s="170">
        <f t="shared" si="29"/>
        <v>2747.7777860000001</v>
      </c>
      <c r="F78" s="170">
        <f t="shared" si="30"/>
        <v>2746.8477859999998</v>
      </c>
      <c r="G78" s="170">
        <f t="shared" si="31"/>
        <v>2760.5377860000003</v>
      </c>
      <c r="H78" s="170">
        <f t="shared" si="32"/>
        <v>2764.2877860000003</v>
      </c>
      <c r="I78" s="170">
        <f t="shared" si="33"/>
        <v>2768.4277860000002</v>
      </c>
      <c r="J78" s="170">
        <f t="shared" si="34"/>
        <v>2779.9077860000002</v>
      </c>
      <c r="K78" s="170">
        <f t="shared" si="35"/>
        <v>2906.687786</v>
      </c>
      <c r="L78" s="170">
        <f t="shared" si="36"/>
        <v>2958.6577860000002</v>
      </c>
      <c r="M78" s="170">
        <f t="shared" si="37"/>
        <v>2986.187786</v>
      </c>
      <c r="N78" s="170">
        <f t="shared" si="38"/>
        <v>3009.4977860000004</v>
      </c>
      <c r="O78" s="170">
        <f t="shared" si="39"/>
        <v>3024.397786</v>
      </c>
      <c r="P78" s="170">
        <f t="shared" si="40"/>
        <v>2976.2177860000002</v>
      </c>
      <c r="Q78" s="170">
        <f t="shared" si="41"/>
        <v>2965.4577860000004</v>
      </c>
      <c r="R78" s="170">
        <f t="shared" si="42"/>
        <v>2985.7677859999999</v>
      </c>
      <c r="S78" s="170">
        <f t="shared" si="43"/>
        <v>2976.607786</v>
      </c>
      <c r="T78" s="170">
        <f t="shared" si="44"/>
        <v>3065.187786</v>
      </c>
      <c r="U78" s="170">
        <f t="shared" si="45"/>
        <v>3053.2177860000002</v>
      </c>
      <c r="V78" s="170">
        <f t="shared" si="46"/>
        <v>3034.3177860000001</v>
      </c>
      <c r="W78" s="170">
        <f t="shared" si="47"/>
        <v>2997.917786</v>
      </c>
      <c r="X78" s="170">
        <f t="shared" si="48"/>
        <v>2858.6377859999998</v>
      </c>
      <c r="Y78" s="172">
        <f t="shared" si="49"/>
        <v>2762.4277860000002</v>
      </c>
      <c r="Z78" s="37"/>
      <c r="AA78" s="72">
        <v>869.51</v>
      </c>
      <c r="AB78" s="73">
        <v>867.73</v>
      </c>
      <c r="AC78" s="73">
        <v>867.04</v>
      </c>
      <c r="AD78" s="73">
        <v>855.45</v>
      </c>
      <c r="AE78" s="73">
        <v>854.52</v>
      </c>
      <c r="AF78" s="73">
        <v>868.21</v>
      </c>
      <c r="AG78" s="73">
        <v>871.96</v>
      </c>
      <c r="AH78" s="73">
        <v>876.1</v>
      </c>
      <c r="AI78" s="73">
        <v>887.58</v>
      </c>
      <c r="AJ78" s="73">
        <v>1014.3599999999999</v>
      </c>
      <c r="AK78" s="73">
        <v>1066.33</v>
      </c>
      <c r="AL78" s="73">
        <v>1093.8599999999999</v>
      </c>
      <c r="AM78" s="73">
        <v>1117.17</v>
      </c>
      <c r="AN78" s="73">
        <v>1132.07</v>
      </c>
      <c r="AO78" s="73">
        <v>1083.8900000000001</v>
      </c>
      <c r="AP78" s="73">
        <v>1073.1300000000001</v>
      </c>
      <c r="AQ78" s="73">
        <v>1093.44</v>
      </c>
      <c r="AR78" s="73">
        <v>1084.28</v>
      </c>
      <c r="AS78" s="73">
        <v>1172.8599999999999</v>
      </c>
      <c r="AT78" s="73">
        <v>1160.8900000000001</v>
      </c>
      <c r="AU78" s="73">
        <v>1141.99</v>
      </c>
      <c r="AV78" s="73">
        <v>1105.5899999999999</v>
      </c>
      <c r="AW78" s="73">
        <v>966.31</v>
      </c>
      <c r="AX78" s="130">
        <v>870.1</v>
      </c>
      <c r="AY78" s="341">
        <v>475.86</v>
      </c>
      <c r="AZ78" s="176">
        <v>3.7577859999999994</v>
      </c>
      <c r="BA78" s="160">
        <v>1412.7099999999998</v>
      </c>
    </row>
    <row r="79" spans="1:53" ht="13.5" thickBot="1">
      <c r="A79" s="45"/>
      <c r="B79" s="46"/>
      <c r="C79" s="46"/>
      <c r="D79" s="46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AA79" s="165"/>
      <c r="AZ79" s="19"/>
    </row>
    <row r="80" spans="1:53" ht="38.25" customHeight="1" thickBot="1">
      <c r="A80" s="440" t="s">
        <v>2</v>
      </c>
      <c r="B80" s="442" t="s">
        <v>136</v>
      </c>
      <c r="C80" s="442"/>
      <c r="D80" s="442"/>
      <c r="E80" s="442"/>
      <c r="F80" s="442"/>
      <c r="G80" s="442"/>
      <c r="H80" s="442"/>
      <c r="I80" s="442"/>
      <c r="J80" s="442"/>
      <c r="K80" s="442"/>
      <c r="L80" s="442"/>
      <c r="M80" s="442"/>
      <c r="N80" s="442"/>
      <c r="O80" s="442"/>
      <c r="P80" s="442"/>
      <c r="Q80" s="442"/>
      <c r="R80" s="442"/>
      <c r="S80" s="442"/>
      <c r="T80" s="442"/>
      <c r="U80" s="442"/>
      <c r="V80" s="442"/>
      <c r="W80" s="442"/>
      <c r="X80" s="442"/>
      <c r="Y80" s="443"/>
      <c r="Z80" s="8"/>
      <c r="AA80" s="148" t="s">
        <v>184</v>
      </c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232"/>
      <c r="AZ80" s="166"/>
      <c r="BA80" s="166"/>
    </row>
    <row r="81" spans="1:53" ht="54" customHeight="1">
      <c r="A81" s="441"/>
      <c r="B81" s="433" t="s">
        <v>3</v>
      </c>
      <c r="C81" s="433"/>
      <c r="D81" s="433"/>
      <c r="E81" s="433"/>
      <c r="F81" s="433"/>
      <c r="G81" s="433"/>
      <c r="H81" s="433"/>
      <c r="I81" s="433"/>
      <c r="J81" s="433"/>
      <c r="K81" s="433"/>
      <c r="L81" s="433"/>
      <c r="M81" s="433"/>
      <c r="N81" s="433"/>
      <c r="O81" s="433"/>
      <c r="P81" s="433"/>
      <c r="Q81" s="433"/>
      <c r="R81" s="433"/>
      <c r="S81" s="433"/>
      <c r="T81" s="433"/>
      <c r="U81" s="433"/>
      <c r="V81" s="433"/>
      <c r="W81" s="433"/>
      <c r="X81" s="433"/>
      <c r="Y81" s="434"/>
      <c r="AA81" s="455" t="s">
        <v>88</v>
      </c>
      <c r="AB81" s="456"/>
      <c r="AC81" s="456"/>
      <c r="AD81" s="456"/>
      <c r="AE81" s="456"/>
      <c r="AF81" s="456"/>
      <c r="AG81" s="456"/>
      <c r="AH81" s="456"/>
      <c r="AI81" s="456"/>
      <c r="AJ81" s="456"/>
      <c r="AK81" s="456"/>
      <c r="AL81" s="456"/>
      <c r="AM81" s="456"/>
      <c r="AN81" s="456"/>
      <c r="AO81" s="456"/>
      <c r="AP81" s="456"/>
      <c r="AQ81" s="456"/>
      <c r="AR81" s="456"/>
      <c r="AS81" s="456"/>
      <c r="AT81" s="456"/>
      <c r="AU81" s="456"/>
      <c r="AV81" s="456"/>
      <c r="AW81" s="456"/>
      <c r="AX81" s="457"/>
      <c r="AY81" s="465" t="s">
        <v>150</v>
      </c>
      <c r="AZ81" s="450" t="s">
        <v>95</v>
      </c>
      <c r="BA81" s="278" t="s">
        <v>148</v>
      </c>
    </row>
    <row r="82" spans="1:53" ht="26.25" customHeight="1">
      <c r="A82" s="441"/>
      <c r="B82" s="48" t="s">
        <v>4</v>
      </c>
      <c r="C82" s="48" t="s">
        <v>5</v>
      </c>
      <c r="D82" s="48" t="s">
        <v>6</v>
      </c>
      <c r="E82" s="48" t="s">
        <v>7</v>
      </c>
      <c r="F82" s="48" t="s">
        <v>8</v>
      </c>
      <c r="G82" s="48" t="s">
        <v>9</v>
      </c>
      <c r="H82" s="48" t="s">
        <v>10</v>
      </c>
      <c r="I82" s="48" t="s">
        <v>11</v>
      </c>
      <c r="J82" s="48" t="s">
        <v>12</v>
      </c>
      <c r="K82" s="48" t="s">
        <v>13</v>
      </c>
      <c r="L82" s="48" t="s">
        <v>14</v>
      </c>
      <c r="M82" s="48" t="s">
        <v>15</v>
      </c>
      <c r="N82" s="48" t="s">
        <v>16</v>
      </c>
      <c r="O82" s="48" t="s">
        <v>17</v>
      </c>
      <c r="P82" s="48" t="s">
        <v>18</v>
      </c>
      <c r="Q82" s="48" t="s">
        <v>19</v>
      </c>
      <c r="R82" s="48" t="s">
        <v>20</v>
      </c>
      <c r="S82" s="48" t="s">
        <v>21</v>
      </c>
      <c r="T82" s="48" t="s">
        <v>22</v>
      </c>
      <c r="U82" s="48" t="s">
        <v>23</v>
      </c>
      <c r="V82" s="48" t="s">
        <v>24</v>
      </c>
      <c r="W82" s="48" t="s">
        <v>25</v>
      </c>
      <c r="X82" s="48" t="s">
        <v>26</v>
      </c>
      <c r="Y82" s="49" t="s">
        <v>27</v>
      </c>
      <c r="AA82" s="60" t="s">
        <v>4</v>
      </c>
      <c r="AB82" s="61" t="s">
        <v>5</v>
      </c>
      <c r="AC82" s="61" t="s">
        <v>6</v>
      </c>
      <c r="AD82" s="61" t="s">
        <v>7</v>
      </c>
      <c r="AE82" s="61" t="s">
        <v>8</v>
      </c>
      <c r="AF82" s="61" t="s">
        <v>9</v>
      </c>
      <c r="AG82" s="61" t="s">
        <v>10</v>
      </c>
      <c r="AH82" s="61" t="s">
        <v>11</v>
      </c>
      <c r="AI82" s="61" t="s">
        <v>12</v>
      </c>
      <c r="AJ82" s="61" t="s">
        <v>13</v>
      </c>
      <c r="AK82" s="61" t="s">
        <v>14</v>
      </c>
      <c r="AL82" s="61" t="s">
        <v>15</v>
      </c>
      <c r="AM82" s="61" t="s">
        <v>16</v>
      </c>
      <c r="AN82" s="61" t="s">
        <v>17</v>
      </c>
      <c r="AO82" s="61" t="s">
        <v>18</v>
      </c>
      <c r="AP82" s="61" t="s">
        <v>19</v>
      </c>
      <c r="AQ82" s="61" t="s">
        <v>20</v>
      </c>
      <c r="AR82" s="61" t="s">
        <v>21</v>
      </c>
      <c r="AS82" s="61" t="s">
        <v>22</v>
      </c>
      <c r="AT82" s="61" t="s">
        <v>23</v>
      </c>
      <c r="AU82" s="61" t="s">
        <v>24</v>
      </c>
      <c r="AV82" s="61" t="s">
        <v>25</v>
      </c>
      <c r="AW82" s="61" t="s">
        <v>26</v>
      </c>
      <c r="AX82" s="129" t="s">
        <v>27</v>
      </c>
      <c r="AY82" s="432"/>
      <c r="AZ82" s="451"/>
      <c r="BA82" s="177" t="s">
        <v>30</v>
      </c>
    </row>
    <row r="83" spans="1:53" s="173" customFormat="1" ht="16.149999999999999" customHeight="1">
      <c r="A83" s="447" t="s">
        <v>207</v>
      </c>
      <c r="B83" s="448"/>
      <c r="C83" s="448"/>
      <c r="D83" s="448"/>
      <c r="E83" s="448"/>
      <c r="F83" s="448"/>
      <c r="G83" s="448"/>
      <c r="H83" s="448"/>
      <c r="I83" s="448"/>
      <c r="J83" s="448"/>
      <c r="K83" s="448"/>
      <c r="L83" s="448"/>
      <c r="M83" s="448"/>
      <c r="N83" s="448"/>
      <c r="O83" s="448"/>
      <c r="P83" s="448"/>
      <c r="Q83" s="448"/>
      <c r="R83" s="448"/>
      <c r="S83" s="448"/>
      <c r="T83" s="448"/>
      <c r="U83" s="448"/>
      <c r="V83" s="448"/>
      <c r="W83" s="448"/>
      <c r="X83" s="448"/>
      <c r="Y83" s="449"/>
      <c r="AA83" s="452">
        <v>2</v>
      </c>
      <c r="AB83" s="453"/>
      <c r="AC83" s="453"/>
      <c r="AD83" s="453"/>
      <c r="AE83" s="453"/>
      <c r="AF83" s="453"/>
      <c r="AG83" s="453"/>
      <c r="AH83" s="453"/>
      <c r="AI83" s="453"/>
      <c r="AJ83" s="453"/>
      <c r="AK83" s="453"/>
      <c r="AL83" s="453"/>
      <c r="AM83" s="453"/>
      <c r="AN83" s="453"/>
      <c r="AO83" s="453"/>
      <c r="AP83" s="453"/>
      <c r="AQ83" s="453"/>
      <c r="AR83" s="453"/>
      <c r="AS83" s="453"/>
      <c r="AT83" s="453"/>
      <c r="AU83" s="453"/>
      <c r="AV83" s="453"/>
      <c r="AW83" s="453"/>
      <c r="AX83" s="454"/>
      <c r="AY83" s="184">
        <v>3</v>
      </c>
      <c r="AZ83" s="186">
        <v>4</v>
      </c>
      <c r="BA83" s="187">
        <v>5</v>
      </c>
    </row>
    <row r="84" spans="1:53">
      <c r="A84" s="47">
        <v>1</v>
      </c>
      <c r="B84" s="170">
        <f t="shared" ref="B84:B114" si="50">AA84+$BA84+$AZ84+$AY84</f>
        <v>1391.9777859999999</v>
      </c>
      <c r="C84" s="170">
        <f t="shared" ref="C84:C114" si="51">AB84+$BA84+$AZ84+$AY84</f>
        <v>1390.617786</v>
      </c>
      <c r="D84" s="170">
        <f t="shared" ref="D84:D114" si="52">AC84+$BA84+$AZ84+$AY84</f>
        <v>1389.5477860000001</v>
      </c>
      <c r="E84" s="170">
        <f t="shared" ref="E84:E114" si="53">AD84+$BA84+$AZ84+$AY84</f>
        <v>1388.677786</v>
      </c>
      <c r="F84" s="170">
        <f t="shared" ref="F84:F114" si="54">AE84+$BA84+$AZ84+$AY84</f>
        <v>1383.357786</v>
      </c>
      <c r="G84" s="170">
        <f t="shared" ref="G84:G114" si="55">AF84+$BA84+$AZ84+$AY84</f>
        <v>1384.157786</v>
      </c>
      <c r="H84" s="170">
        <f t="shared" ref="H84:H114" si="56">AG84+$BA84+$AZ84+$AY84</f>
        <v>1388.2277859999999</v>
      </c>
      <c r="I84" s="170">
        <f t="shared" ref="I84:I114" si="57">AH84+$BA84+$AZ84+$AY84</f>
        <v>1401.3177860000001</v>
      </c>
      <c r="J84" s="170">
        <f t="shared" ref="J84:J114" si="58">AI84+$BA84+$AZ84+$AY84</f>
        <v>1404.0177859999999</v>
      </c>
      <c r="K84" s="170">
        <f t="shared" ref="K84:K114" si="59">AJ84+$BA84+$AZ84+$AY84</f>
        <v>1404.5677860000001</v>
      </c>
      <c r="L84" s="170">
        <f t="shared" ref="L84:L114" si="60">AK84+$BA84+$AZ84+$AY84</f>
        <v>1402.4477860000002</v>
      </c>
      <c r="M84" s="170">
        <f t="shared" ref="M84:M114" si="61">AL84+$BA84+$AZ84+$AY84</f>
        <v>1401.927786</v>
      </c>
      <c r="N84" s="170">
        <f t="shared" ref="N84:N114" si="62">AM84+$BA84+$AZ84+$AY84</f>
        <v>1399.9677860000002</v>
      </c>
      <c r="O84" s="170">
        <f t="shared" ref="O84:O114" si="63">AN84+$BA84+$AZ84+$AY84</f>
        <v>1398.687786</v>
      </c>
      <c r="P84" s="170">
        <f t="shared" ref="P84:P114" si="64">AO84+$BA84+$AZ84+$AY84</f>
        <v>1398.4777859999999</v>
      </c>
      <c r="Q84" s="170">
        <f t="shared" ref="Q84:Q114" si="65">AP84+$BA84+$AZ84+$AY84</f>
        <v>1398.9577859999999</v>
      </c>
      <c r="R84" s="170">
        <f t="shared" ref="R84:R114" si="66">AQ84+$BA84+$AZ84+$AY84</f>
        <v>1399.2077859999999</v>
      </c>
      <c r="S84" s="170">
        <f t="shared" ref="S84:S114" si="67">AR84+$BA84+$AZ84+$AY84</f>
        <v>1400.4677860000002</v>
      </c>
      <c r="T84" s="170">
        <f t="shared" ref="T84:T114" si="68">AS84+$BA84+$AZ84+$AY84</f>
        <v>1401.4577859999999</v>
      </c>
      <c r="U84" s="170">
        <f t="shared" ref="U84:U114" si="69">AT84+$BA84+$AZ84+$AY84</f>
        <v>1405.8277860000001</v>
      </c>
      <c r="V84" s="170">
        <f t="shared" ref="V84:V114" si="70">AU84+$BA84+$AZ84+$AY84</f>
        <v>1495.9977860000001</v>
      </c>
      <c r="W84" s="170">
        <f t="shared" ref="W84:W114" si="71">AV84+$BA84+$AZ84+$AY84</f>
        <v>1414.7677859999999</v>
      </c>
      <c r="X84" s="170">
        <f t="shared" ref="X84:X114" si="72">AW84+$BA84+$AZ84+$AY84</f>
        <v>1387.897786</v>
      </c>
      <c r="Y84" s="172">
        <f t="shared" ref="Y84:Y114" si="73">AX84+$BA84+$AZ84+$AY84</f>
        <v>1384.847786</v>
      </c>
      <c r="Z84" s="37"/>
      <c r="AA84" s="41">
        <v>912.36</v>
      </c>
      <c r="AB84" s="39">
        <v>911</v>
      </c>
      <c r="AC84" s="39">
        <v>909.93</v>
      </c>
      <c r="AD84" s="39">
        <v>909.06</v>
      </c>
      <c r="AE84" s="39">
        <v>903.74</v>
      </c>
      <c r="AF84" s="39">
        <v>904.54</v>
      </c>
      <c r="AG84" s="39">
        <v>908.61</v>
      </c>
      <c r="AH84" s="39">
        <v>921.7</v>
      </c>
      <c r="AI84" s="39">
        <v>924.4</v>
      </c>
      <c r="AJ84" s="39">
        <v>924.95</v>
      </c>
      <c r="AK84" s="39">
        <v>922.83</v>
      </c>
      <c r="AL84" s="39">
        <v>922.31</v>
      </c>
      <c r="AM84" s="39">
        <v>920.35</v>
      </c>
      <c r="AN84" s="39">
        <v>919.07</v>
      </c>
      <c r="AO84" s="39">
        <v>918.86</v>
      </c>
      <c r="AP84" s="39">
        <v>919.34</v>
      </c>
      <c r="AQ84" s="39">
        <v>919.59</v>
      </c>
      <c r="AR84" s="39">
        <v>920.85</v>
      </c>
      <c r="AS84" s="39">
        <v>921.84</v>
      </c>
      <c r="AT84" s="39">
        <v>926.21</v>
      </c>
      <c r="AU84" s="39">
        <v>1016.3800000000001</v>
      </c>
      <c r="AV84" s="39">
        <v>935.15</v>
      </c>
      <c r="AW84" s="39">
        <v>908.28</v>
      </c>
      <c r="AX84" s="40">
        <v>905.23</v>
      </c>
      <c r="AY84" s="339">
        <v>475.86</v>
      </c>
      <c r="AZ84" s="175">
        <v>3.7577859999999994</v>
      </c>
      <c r="BA84" s="178">
        <v>0</v>
      </c>
    </row>
    <row r="85" spans="1:53">
      <c r="A85" s="47">
        <v>2</v>
      </c>
      <c r="B85" s="170">
        <f t="shared" si="50"/>
        <v>1384.7377860000001</v>
      </c>
      <c r="C85" s="170">
        <f t="shared" si="51"/>
        <v>1382.377786</v>
      </c>
      <c r="D85" s="170">
        <f t="shared" si="52"/>
        <v>1375.8177860000001</v>
      </c>
      <c r="E85" s="170">
        <f t="shared" si="53"/>
        <v>1373.9777859999999</v>
      </c>
      <c r="F85" s="170">
        <f t="shared" si="54"/>
        <v>1371.8277860000001</v>
      </c>
      <c r="G85" s="170">
        <f t="shared" si="55"/>
        <v>1374.3277860000001</v>
      </c>
      <c r="H85" s="170">
        <f t="shared" si="56"/>
        <v>1381.3077860000001</v>
      </c>
      <c r="I85" s="170">
        <f t="shared" si="57"/>
        <v>1383.2577860000001</v>
      </c>
      <c r="J85" s="170">
        <f t="shared" si="58"/>
        <v>1390.7577860000001</v>
      </c>
      <c r="K85" s="170">
        <f t="shared" si="59"/>
        <v>1396.857786</v>
      </c>
      <c r="L85" s="170">
        <f t="shared" si="60"/>
        <v>1397.0277860000001</v>
      </c>
      <c r="M85" s="170">
        <f t="shared" si="61"/>
        <v>1396.357786</v>
      </c>
      <c r="N85" s="170">
        <f t="shared" si="62"/>
        <v>1394.627786</v>
      </c>
      <c r="O85" s="170">
        <f t="shared" si="63"/>
        <v>1385.9577859999999</v>
      </c>
      <c r="P85" s="170">
        <f t="shared" si="64"/>
        <v>1385.887786</v>
      </c>
      <c r="Q85" s="170">
        <f t="shared" si="65"/>
        <v>1386.2777860000001</v>
      </c>
      <c r="R85" s="170">
        <f t="shared" si="66"/>
        <v>1386.7877859999999</v>
      </c>
      <c r="S85" s="170">
        <f t="shared" si="67"/>
        <v>1386.5777860000001</v>
      </c>
      <c r="T85" s="170">
        <f t="shared" si="68"/>
        <v>1395.2177860000002</v>
      </c>
      <c r="U85" s="170">
        <f t="shared" si="69"/>
        <v>1396.1977860000002</v>
      </c>
      <c r="V85" s="170">
        <f t="shared" si="70"/>
        <v>1392.3377860000001</v>
      </c>
      <c r="W85" s="170">
        <f t="shared" si="71"/>
        <v>1386.7277859999999</v>
      </c>
      <c r="X85" s="170">
        <f t="shared" si="72"/>
        <v>1377.397786</v>
      </c>
      <c r="Y85" s="172">
        <f t="shared" si="73"/>
        <v>1370.7077859999999</v>
      </c>
      <c r="Z85" s="37"/>
      <c r="AA85" s="38">
        <v>905.12</v>
      </c>
      <c r="AB85" s="39">
        <v>902.76</v>
      </c>
      <c r="AC85" s="39">
        <v>896.2</v>
      </c>
      <c r="AD85" s="39">
        <v>894.36</v>
      </c>
      <c r="AE85" s="39">
        <v>892.21</v>
      </c>
      <c r="AF85" s="39">
        <v>894.71</v>
      </c>
      <c r="AG85" s="39">
        <v>901.69</v>
      </c>
      <c r="AH85" s="39">
        <v>903.64</v>
      </c>
      <c r="AI85" s="39">
        <v>911.14</v>
      </c>
      <c r="AJ85" s="39">
        <v>917.24</v>
      </c>
      <c r="AK85" s="39">
        <v>917.41</v>
      </c>
      <c r="AL85" s="39">
        <v>916.74</v>
      </c>
      <c r="AM85" s="39">
        <v>915.01</v>
      </c>
      <c r="AN85" s="39">
        <v>906.34</v>
      </c>
      <c r="AO85" s="39">
        <v>906.27</v>
      </c>
      <c r="AP85" s="39">
        <v>906.66</v>
      </c>
      <c r="AQ85" s="39">
        <v>907.17</v>
      </c>
      <c r="AR85" s="39">
        <v>906.96</v>
      </c>
      <c r="AS85" s="39">
        <v>915.6</v>
      </c>
      <c r="AT85" s="39">
        <v>916.58</v>
      </c>
      <c r="AU85" s="39">
        <v>912.72</v>
      </c>
      <c r="AV85" s="39">
        <v>907.11</v>
      </c>
      <c r="AW85" s="39">
        <v>897.78</v>
      </c>
      <c r="AX85" s="40">
        <v>891.09</v>
      </c>
      <c r="AY85" s="340">
        <v>475.86</v>
      </c>
      <c r="AZ85" s="175">
        <v>3.7577859999999994</v>
      </c>
      <c r="BA85" s="159">
        <v>0</v>
      </c>
    </row>
    <row r="86" spans="1:53">
      <c r="A86" s="47">
        <v>3</v>
      </c>
      <c r="B86" s="170">
        <f t="shared" si="50"/>
        <v>1373.687786</v>
      </c>
      <c r="C86" s="170">
        <f t="shared" si="51"/>
        <v>1345.5777860000001</v>
      </c>
      <c r="D86" s="170">
        <f t="shared" si="52"/>
        <v>1226.0877860000001</v>
      </c>
      <c r="E86" s="170">
        <f t="shared" si="53"/>
        <v>1074.0277860000001</v>
      </c>
      <c r="F86" s="170">
        <f t="shared" si="54"/>
        <v>920.36778600000002</v>
      </c>
      <c r="G86" s="170">
        <f t="shared" si="55"/>
        <v>932.15778599999999</v>
      </c>
      <c r="H86" s="170">
        <f t="shared" si="56"/>
        <v>1079.0177859999999</v>
      </c>
      <c r="I86" s="170">
        <f t="shared" si="57"/>
        <v>494.62778600000001</v>
      </c>
      <c r="J86" s="170">
        <f t="shared" si="58"/>
        <v>1210.0477860000001</v>
      </c>
      <c r="K86" s="170">
        <f t="shared" si="59"/>
        <v>1349.5577860000001</v>
      </c>
      <c r="L86" s="170">
        <f t="shared" si="60"/>
        <v>1362.5677860000001</v>
      </c>
      <c r="M86" s="170">
        <f t="shared" si="61"/>
        <v>1356.7477859999999</v>
      </c>
      <c r="N86" s="170">
        <f t="shared" si="62"/>
        <v>1336.8077860000001</v>
      </c>
      <c r="O86" s="170">
        <f t="shared" si="63"/>
        <v>1310.7777860000001</v>
      </c>
      <c r="P86" s="170">
        <f t="shared" si="64"/>
        <v>1297.4977859999999</v>
      </c>
      <c r="Q86" s="170">
        <f t="shared" si="65"/>
        <v>1317.667786</v>
      </c>
      <c r="R86" s="170">
        <f t="shared" si="66"/>
        <v>1299.2777860000001</v>
      </c>
      <c r="S86" s="170">
        <f t="shared" si="67"/>
        <v>1243.9577859999999</v>
      </c>
      <c r="T86" s="170">
        <f t="shared" si="68"/>
        <v>1353.9577859999999</v>
      </c>
      <c r="U86" s="170">
        <f t="shared" si="69"/>
        <v>1379.867786</v>
      </c>
      <c r="V86" s="170">
        <f t="shared" si="70"/>
        <v>1383.187786</v>
      </c>
      <c r="W86" s="170">
        <f t="shared" si="71"/>
        <v>1356.8377860000001</v>
      </c>
      <c r="X86" s="170">
        <f t="shared" si="72"/>
        <v>1343.8277860000001</v>
      </c>
      <c r="Y86" s="172">
        <f t="shared" si="73"/>
        <v>1215.2077859999999</v>
      </c>
      <c r="Z86" s="37"/>
      <c r="AA86" s="38">
        <v>894.07</v>
      </c>
      <c r="AB86" s="39">
        <v>865.96</v>
      </c>
      <c r="AC86" s="39">
        <v>746.47</v>
      </c>
      <c r="AD86" s="39">
        <v>594.41</v>
      </c>
      <c r="AE86" s="39">
        <v>440.75</v>
      </c>
      <c r="AF86" s="39">
        <v>452.54</v>
      </c>
      <c r="AG86" s="39">
        <v>599.4</v>
      </c>
      <c r="AH86" s="39">
        <v>15.01</v>
      </c>
      <c r="AI86" s="39">
        <v>730.43</v>
      </c>
      <c r="AJ86" s="39">
        <v>869.94</v>
      </c>
      <c r="AK86" s="39">
        <v>882.95</v>
      </c>
      <c r="AL86" s="39">
        <v>877.13</v>
      </c>
      <c r="AM86" s="39">
        <v>857.19</v>
      </c>
      <c r="AN86" s="39">
        <v>831.16</v>
      </c>
      <c r="AO86" s="39">
        <v>817.88</v>
      </c>
      <c r="AP86" s="39">
        <v>838.05</v>
      </c>
      <c r="AQ86" s="39">
        <v>819.66</v>
      </c>
      <c r="AR86" s="39">
        <v>764.34</v>
      </c>
      <c r="AS86" s="39">
        <v>874.34</v>
      </c>
      <c r="AT86" s="39">
        <v>900.25</v>
      </c>
      <c r="AU86" s="39">
        <v>903.57</v>
      </c>
      <c r="AV86" s="39">
        <v>877.22</v>
      </c>
      <c r="AW86" s="39">
        <v>864.21</v>
      </c>
      <c r="AX86" s="40">
        <v>735.59</v>
      </c>
      <c r="AY86" s="340">
        <v>475.86</v>
      </c>
      <c r="AZ86" s="175">
        <v>3.7577859999999994</v>
      </c>
      <c r="BA86" s="159">
        <v>0</v>
      </c>
    </row>
    <row r="87" spans="1:53">
      <c r="A87" s="47">
        <v>4</v>
      </c>
      <c r="B87" s="170">
        <f t="shared" si="50"/>
        <v>1370.7577860000001</v>
      </c>
      <c r="C87" s="170">
        <f t="shared" si="51"/>
        <v>1370.177786</v>
      </c>
      <c r="D87" s="170">
        <f t="shared" si="52"/>
        <v>1366.2877859999999</v>
      </c>
      <c r="E87" s="170">
        <f t="shared" si="53"/>
        <v>1350.3277860000001</v>
      </c>
      <c r="F87" s="170">
        <f t="shared" si="54"/>
        <v>1332.4477860000002</v>
      </c>
      <c r="G87" s="170">
        <f t="shared" si="55"/>
        <v>1364.127786</v>
      </c>
      <c r="H87" s="170">
        <f t="shared" si="56"/>
        <v>1377.387786</v>
      </c>
      <c r="I87" s="170">
        <f t="shared" si="57"/>
        <v>1380.2677859999999</v>
      </c>
      <c r="J87" s="170">
        <f t="shared" si="58"/>
        <v>1390.2377860000001</v>
      </c>
      <c r="K87" s="170">
        <f t="shared" si="59"/>
        <v>1391.937786</v>
      </c>
      <c r="L87" s="170">
        <f t="shared" si="60"/>
        <v>1388.8377860000001</v>
      </c>
      <c r="M87" s="170">
        <f t="shared" si="61"/>
        <v>1388.6977860000002</v>
      </c>
      <c r="N87" s="170">
        <f t="shared" si="62"/>
        <v>1387.637786</v>
      </c>
      <c r="O87" s="170">
        <f t="shared" si="63"/>
        <v>1386.437786</v>
      </c>
      <c r="P87" s="170">
        <f t="shared" si="64"/>
        <v>1386.2577860000001</v>
      </c>
      <c r="Q87" s="170">
        <f t="shared" si="65"/>
        <v>1386.407786</v>
      </c>
      <c r="R87" s="170">
        <f t="shared" si="66"/>
        <v>1386.907786</v>
      </c>
      <c r="S87" s="170">
        <f t="shared" si="67"/>
        <v>1387.3277860000001</v>
      </c>
      <c r="T87" s="170">
        <f t="shared" si="68"/>
        <v>1388.3277860000001</v>
      </c>
      <c r="U87" s="170">
        <f t="shared" si="69"/>
        <v>1388.5477860000001</v>
      </c>
      <c r="V87" s="170">
        <f t="shared" si="70"/>
        <v>1389.8177860000001</v>
      </c>
      <c r="W87" s="170">
        <f t="shared" si="71"/>
        <v>1386.647786</v>
      </c>
      <c r="X87" s="170">
        <f t="shared" si="72"/>
        <v>1382.5877860000001</v>
      </c>
      <c r="Y87" s="172">
        <f t="shared" si="73"/>
        <v>1370.4877860000001</v>
      </c>
      <c r="Z87" s="37"/>
      <c r="AA87" s="38">
        <v>891.14</v>
      </c>
      <c r="AB87" s="39">
        <v>890.56</v>
      </c>
      <c r="AC87" s="39">
        <v>886.67</v>
      </c>
      <c r="AD87" s="39">
        <v>870.71</v>
      </c>
      <c r="AE87" s="39">
        <v>852.83</v>
      </c>
      <c r="AF87" s="39">
        <v>884.51</v>
      </c>
      <c r="AG87" s="39">
        <v>897.77</v>
      </c>
      <c r="AH87" s="39">
        <v>900.65</v>
      </c>
      <c r="AI87" s="39">
        <v>910.62</v>
      </c>
      <c r="AJ87" s="39">
        <v>912.32</v>
      </c>
      <c r="AK87" s="39">
        <v>909.22</v>
      </c>
      <c r="AL87" s="39">
        <v>909.08</v>
      </c>
      <c r="AM87" s="39">
        <v>908.02</v>
      </c>
      <c r="AN87" s="39">
        <v>906.82</v>
      </c>
      <c r="AO87" s="39">
        <v>906.64</v>
      </c>
      <c r="AP87" s="39">
        <v>906.79</v>
      </c>
      <c r="AQ87" s="39">
        <v>907.29</v>
      </c>
      <c r="AR87" s="39">
        <v>907.71</v>
      </c>
      <c r="AS87" s="39">
        <v>908.71</v>
      </c>
      <c r="AT87" s="39">
        <v>908.93</v>
      </c>
      <c r="AU87" s="39">
        <v>910.2</v>
      </c>
      <c r="AV87" s="39">
        <v>907.03</v>
      </c>
      <c r="AW87" s="39">
        <v>902.97</v>
      </c>
      <c r="AX87" s="40">
        <v>890.87</v>
      </c>
      <c r="AY87" s="340">
        <v>475.86</v>
      </c>
      <c r="AZ87" s="175">
        <v>3.7577859999999994</v>
      </c>
      <c r="BA87" s="159">
        <v>0</v>
      </c>
    </row>
    <row r="88" spans="1:53">
      <c r="A88" s="47">
        <v>5</v>
      </c>
      <c r="B88" s="170">
        <f t="shared" si="50"/>
        <v>1381.2577860000001</v>
      </c>
      <c r="C88" s="170">
        <f t="shared" si="51"/>
        <v>1380.677786</v>
      </c>
      <c r="D88" s="170">
        <f t="shared" si="52"/>
        <v>1379.7477859999999</v>
      </c>
      <c r="E88" s="170">
        <f t="shared" si="53"/>
        <v>1379.927786</v>
      </c>
      <c r="F88" s="170">
        <f t="shared" si="54"/>
        <v>1381.157786</v>
      </c>
      <c r="G88" s="170">
        <f t="shared" si="55"/>
        <v>1383.0377859999999</v>
      </c>
      <c r="H88" s="170">
        <f t="shared" si="56"/>
        <v>1389.127786</v>
      </c>
      <c r="I88" s="170">
        <f t="shared" si="57"/>
        <v>1392.377786</v>
      </c>
      <c r="J88" s="170">
        <f t="shared" si="58"/>
        <v>1396.7177860000002</v>
      </c>
      <c r="K88" s="170">
        <f t="shared" si="59"/>
        <v>1401.9977859999999</v>
      </c>
      <c r="L88" s="170">
        <f t="shared" si="60"/>
        <v>1422.2977860000001</v>
      </c>
      <c r="M88" s="170">
        <f t="shared" si="61"/>
        <v>1398.3277860000001</v>
      </c>
      <c r="N88" s="170">
        <f t="shared" si="62"/>
        <v>1397.0277860000001</v>
      </c>
      <c r="O88" s="170">
        <f t="shared" si="63"/>
        <v>1395.7577860000001</v>
      </c>
      <c r="P88" s="170">
        <f t="shared" si="64"/>
        <v>1395.2177860000002</v>
      </c>
      <c r="Q88" s="170">
        <f t="shared" si="65"/>
        <v>1395.7277859999999</v>
      </c>
      <c r="R88" s="170">
        <f t="shared" si="66"/>
        <v>1396.9877860000001</v>
      </c>
      <c r="S88" s="170">
        <f t="shared" si="67"/>
        <v>1397.427786</v>
      </c>
      <c r="T88" s="170">
        <f t="shared" si="68"/>
        <v>1398.9577859999999</v>
      </c>
      <c r="U88" s="170">
        <f t="shared" si="69"/>
        <v>1397.0677860000001</v>
      </c>
      <c r="V88" s="170">
        <f t="shared" si="70"/>
        <v>1520.0577859999999</v>
      </c>
      <c r="W88" s="170">
        <f t="shared" si="71"/>
        <v>1388.657786</v>
      </c>
      <c r="X88" s="170">
        <f t="shared" si="72"/>
        <v>1383.5477860000001</v>
      </c>
      <c r="Y88" s="172">
        <f t="shared" si="73"/>
        <v>1378.187786</v>
      </c>
      <c r="Z88" s="37"/>
      <c r="AA88" s="38">
        <v>901.64</v>
      </c>
      <c r="AB88" s="39">
        <v>901.06</v>
      </c>
      <c r="AC88" s="39">
        <v>900.13</v>
      </c>
      <c r="AD88" s="39">
        <v>900.31</v>
      </c>
      <c r="AE88" s="39">
        <v>901.54</v>
      </c>
      <c r="AF88" s="39">
        <v>903.42</v>
      </c>
      <c r="AG88" s="39">
        <v>909.51</v>
      </c>
      <c r="AH88" s="39">
        <v>912.76</v>
      </c>
      <c r="AI88" s="39">
        <v>917.1</v>
      </c>
      <c r="AJ88" s="39">
        <v>922.38</v>
      </c>
      <c r="AK88" s="39">
        <v>942.68</v>
      </c>
      <c r="AL88" s="39">
        <v>918.71</v>
      </c>
      <c r="AM88" s="39">
        <v>917.41</v>
      </c>
      <c r="AN88" s="39">
        <v>916.14</v>
      </c>
      <c r="AO88" s="39">
        <v>915.6</v>
      </c>
      <c r="AP88" s="39">
        <v>916.11</v>
      </c>
      <c r="AQ88" s="39">
        <v>917.37</v>
      </c>
      <c r="AR88" s="39">
        <v>917.81</v>
      </c>
      <c r="AS88" s="39">
        <v>919.34</v>
      </c>
      <c r="AT88" s="39">
        <v>917.45</v>
      </c>
      <c r="AU88" s="39">
        <v>1040.44</v>
      </c>
      <c r="AV88" s="39">
        <v>909.04</v>
      </c>
      <c r="AW88" s="39">
        <v>903.93</v>
      </c>
      <c r="AX88" s="40">
        <v>898.57</v>
      </c>
      <c r="AY88" s="340">
        <v>475.86</v>
      </c>
      <c r="AZ88" s="175">
        <v>3.7577859999999994</v>
      </c>
      <c r="BA88" s="159">
        <v>0</v>
      </c>
    </row>
    <row r="89" spans="1:53">
      <c r="A89" s="47">
        <v>6</v>
      </c>
      <c r="B89" s="170">
        <f t="shared" si="50"/>
        <v>1376.8177860000001</v>
      </c>
      <c r="C89" s="170">
        <f t="shared" si="51"/>
        <v>1370.347786</v>
      </c>
      <c r="D89" s="170">
        <f t="shared" si="52"/>
        <v>1367.5677860000001</v>
      </c>
      <c r="E89" s="170">
        <f t="shared" si="53"/>
        <v>1366.2477859999999</v>
      </c>
      <c r="F89" s="170">
        <f t="shared" si="54"/>
        <v>1373.9877860000001</v>
      </c>
      <c r="G89" s="170">
        <f t="shared" si="55"/>
        <v>1383.907786</v>
      </c>
      <c r="H89" s="170">
        <f t="shared" si="56"/>
        <v>1392.0877860000001</v>
      </c>
      <c r="I89" s="170">
        <f t="shared" si="57"/>
        <v>1392.2277859999999</v>
      </c>
      <c r="J89" s="170">
        <f t="shared" si="58"/>
        <v>1499.647786</v>
      </c>
      <c r="K89" s="170">
        <f t="shared" si="59"/>
        <v>1605.687786</v>
      </c>
      <c r="L89" s="170">
        <f t="shared" si="60"/>
        <v>1652.6977859999997</v>
      </c>
      <c r="M89" s="170">
        <f t="shared" si="61"/>
        <v>1641.3877859999998</v>
      </c>
      <c r="N89" s="170">
        <f t="shared" si="62"/>
        <v>1578.2677859999999</v>
      </c>
      <c r="O89" s="170">
        <f t="shared" si="63"/>
        <v>1533.1377859999998</v>
      </c>
      <c r="P89" s="170">
        <f t="shared" si="64"/>
        <v>1526.5977859999998</v>
      </c>
      <c r="Q89" s="170">
        <f t="shared" si="65"/>
        <v>1529.5377859999999</v>
      </c>
      <c r="R89" s="170">
        <f t="shared" si="66"/>
        <v>1537.5577859999999</v>
      </c>
      <c r="S89" s="170">
        <f t="shared" si="67"/>
        <v>1532.1577859999998</v>
      </c>
      <c r="T89" s="170">
        <f t="shared" si="68"/>
        <v>1539.1377859999998</v>
      </c>
      <c r="U89" s="170">
        <f t="shared" si="69"/>
        <v>1538.1977859999997</v>
      </c>
      <c r="V89" s="170">
        <f t="shared" si="70"/>
        <v>1546.6977859999997</v>
      </c>
      <c r="W89" s="170">
        <f t="shared" si="71"/>
        <v>1433.4577859999999</v>
      </c>
      <c r="X89" s="170">
        <f t="shared" si="72"/>
        <v>1380.647786</v>
      </c>
      <c r="Y89" s="172">
        <f t="shared" si="73"/>
        <v>1376.3377860000001</v>
      </c>
      <c r="Z89" s="37"/>
      <c r="AA89" s="38">
        <v>897.2</v>
      </c>
      <c r="AB89" s="39">
        <v>890.73</v>
      </c>
      <c r="AC89" s="39">
        <v>887.95</v>
      </c>
      <c r="AD89" s="39">
        <v>886.63</v>
      </c>
      <c r="AE89" s="39">
        <v>894.37</v>
      </c>
      <c r="AF89" s="39">
        <v>904.29</v>
      </c>
      <c r="AG89" s="39">
        <v>912.47</v>
      </c>
      <c r="AH89" s="39">
        <v>912.61</v>
      </c>
      <c r="AI89" s="39">
        <v>1020.03</v>
      </c>
      <c r="AJ89" s="39">
        <v>1126.07</v>
      </c>
      <c r="AK89" s="39">
        <v>1173.08</v>
      </c>
      <c r="AL89" s="39">
        <v>1161.77</v>
      </c>
      <c r="AM89" s="39">
        <v>1098.6500000000001</v>
      </c>
      <c r="AN89" s="39">
        <v>1053.52</v>
      </c>
      <c r="AO89" s="39">
        <v>1046.98</v>
      </c>
      <c r="AP89" s="39">
        <v>1049.92</v>
      </c>
      <c r="AQ89" s="39">
        <v>1057.94</v>
      </c>
      <c r="AR89" s="39">
        <v>1052.54</v>
      </c>
      <c r="AS89" s="39">
        <v>1059.52</v>
      </c>
      <c r="AT89" s="39">
        <v>1058.58</v>
      </c>
      <c r="AU89" s="39">
        <v>1067.08</v>
      </c>
      <c r="AV89" s="39">
        <v>953.84</v>
      </c>
      <c r="AW89" s="39">
        <v>901.03</v>
      </c>
      <c r="AX89" s="40">
        <v>896.72</v>
      </c>
      <c r="AY89" s="340">
        <v>475.86</v>
      </c>
      <c r="AZ89" s="175">
        <v>3.7577859999999994</v>
      </c>
      <c r="BA89" s="159">
        <v>0</v>
      </c>
    </row>
    <row r="90" spans="1:53">
      <c r="A90" s="47">
        <v>7</v>
      </c>
      <c r="B90" s="170">
        <f t="shared" si="50"/>
        <v>1346.2677859999999</v>
      </c>
      <c r="C90" s="170">
        <f t="shared" si="51"/>
        <v>1337.927786</v>
      </c>
      <c r="D90" s="170">
        <f t="shared" si="52"/>
        <v>1333.0477860000001</v>
      </c>
      <c r="E90" s="170">
        <f t="shared" si="53"/>
        <v>1329.7177860000002</v>
      </c>
      <c r="F90" s="170">
        <f t="shared" si="54"/>
        <v>1335.877786</v>
      </c>
      <c r="G90" s="170">
        <f t="shared" si="55"/>
        <v>1345.7277859999999</v>
      </c>
      <c r="H90" s="170">
        <f t="shared" si="56"/>
        <v>1350.8277860000001</v>
      </c>
      <c r="I90" s="170">
        <f t="shared" si="57"/>
        <v>1358.397786</v>
      </c>
      <c r="J90" s="170">
        <f t="shared" si="58"/>
        <v>1361.137786</v>
      </c>
      <c r="K90" s="170">
        <f t="shared" si="59"/>
        <v>1471.637786</v>
      </c>
      <c r="L90" s="170">
        <f t="shared" si="60"/>
        <v>1541.9277859999997</v>
      </c>
      <c r="M90" s="170">
        <f t="shared" si="61"/>
        <v>1540.8677859999998</v>
      </c>
      <c r="N90" s="170">
        <f t="shared" si="62"/>
        <v>1562.107786</v>
      </c>
      <c r="O90" s="170">
        <f t="shared" si="63"/>
        <v>1612.5977859999998</v>
      </c>
      <c r="P90" s="170">
        <f t="shared" si="64"/>
        <v>1551.3277859999998</v>
      </c>
      <c r="Q90" s="170">
        <f t="shared" si="65"/>
        <v>1548.7277859999999</v>
      </c>
      <c r="R90" s="170">
        <f t="shared" si="66"/>
        <v>1547.5777859999998</v>
      </c>
      <c r="S90" s="170">
        <f t="shared" si="67"/>
        <v>1541.877786</v>
      </c>
      <c r="T90" s="170">
        <f t="shared" si="68"/>
        <v>1545.4077859999998</v>
      </c>
      <c r="U90" s="170">
        <f t="shared" si="69"/>
        <v>1479.9877860000001</v>
      </c>
      <c r="V90" s="170">
        <f t="shared" si="70"/>
        <v>1526.187786</v>
      </c>
      <c r="W90" s="170">
        <f t="shared" si="71"/>
        <v>1505.7777860000001</v>
      </c>
      <c r="X90" s="170">
        <f t="shared" si="72"/>
        <v>1372.427786</v>
      </c>
      <c r="Y90" s="172">
        <f t="shared" si="73"/>
        <v>1343.167786</v>
      </c>
      <c r="Z90" s="37"/>
      <c r="AA90" s="38">
        <v>866.65</v>
      </c>
      <c r="AB90" s="39">
        <v>858.31</v>
      </c>
      <c r="AC90" s="39">
        <v>853.43</v>
      </c>
      <c r="AD90" s="39">
        <v>850.1</v>
      </c>
      <c r="AE90" s="39">
        <v>856.26</v>
      </c>
      <c r="AF90" s="39">
        <v>866.11</v>
      </c>
      <c r="AG90" s="39">
        <v>871.21</v>
      </c>
      <c r="AH90" s="39">
        <v>878.78</v>
      </c>
      <c r="AI90" s="39">
        <v>881.52</v>
      </c>
      <c r="AJ90" s="39">
        <v>992.02</v>
      </c>
      <c r="AK90" s="39">
        <v>1062.31</v>
      </c>
      <c r="AL90" s="39">
        <v>1061.25</v>
      </c>
      <c r="AM90" s="39">
        <v>1082.49</v>
      </c>
      <c r="AN90" s="39">
        <v>1132.98</v>
      </c>
      <c r="AO90" s="39">
        <v>1071.71</v>
      </c>
      <c r="AP90" s="39">
        <v>1069.1099999999999</v>
      </c>
      <c r="AQ90" s="39">
        <v>1067.96</v>
      </c>
      <c r="AR90" s="39">
        <v>1062.26</v>
      </c>
      <c r="AS90" s="39">
        <v>1065.79</v>
      </c>
      <c r="AT90" s="39">
        <v>1000.37</v>
      </c>
      <c r="AU90" s="39">
        <v>1046.57</v>
      </c>
      <c r="AV90" s="39">
        <v>1026.1600000000001</v>
      </c>
      <c r="AW90" s="39">
        <v>892.81</v>
      </c>
      <c r="AX90" s="40">
        <v>863.55</v>
      </c>
      <c r="AY90" s="340">
        <v>475.86</v>
      </c>
      <c r="AZ90" s="175">
        <v>3.7577859999999994</v>
      </c>
      <c r="BA90" s="159">
        <v>0</v>
      </c>
    </row>
    <row r="91" spans="1:53">
      <c r="A91" s="47">
        <v>8</v>
      </c>
      <c r="B91" s="170">
        <f t="shared" si="50"/>
        <v>1324.357786</v>
      </c>
      <c r="C91" s="170">
        <f t="shared" si="51"/>
        <v>1308.9477860000002</v>
      </c>
      <c r="D91" s="170">
        <f t="shared" si="52"/>
        <v>1356.357786</v>
      </c>
      <c r="E91" s="170">
        <f t="shared" si="53"/>
        <v>1357.3077860000001</v>
      </c>
      <c r="F91" s="170">
        <f t="shared" si="54"/>
        <v>1365.897786</v>
      </c>
      <c r="G91" s="170">
        <f t="shared" si="55"/>
        <v>1377.5377859999999</v>
      </c>
      <c r="H91" s="170">
        <f t="shared" si="56"/>
        <v>1385.9977859999999</v>
      </c>
      <c r="I91" s="170">
        <f t="shared" si="57"/>
        <v>1387.7277859999999</v>
      </c>
      <c r="J91" s="170">
        <f t="shared" si="58"/>
        <v>1493.5577860000001</v>
      </c>
      <c r="K91" s="170">
        <f t="shared" si="59"/>
        <v>1502.0577859999999</v>
      </c>
      <c r="L91" s="170">
        <f t="shared" si="60"/>
        <v>1500.0677860000001</v>
      </c>
      <c r="M91" s="170">
        <f t="shared" si="61"/>
        <v>1499.2177860000002</v>
      </c>
      <c r="N91" s="170">
        <f t="shared" si="62"/>
        <v>1545.5177859999999</v>
      </c>
      <c r="O91" s="170">
        <f t="shared" si="63"/>
        <v>1540.9577859999999</v>
      </c>
      <c r="P91" s="170">
        <f t="shared" si="64"/>
        <v>1536.1177859999998</v>
      </c>
      <c r="Q91" s="170">
        <f t="shared" si="65"/>
        <v>1539.1577859999998</v>
      </c>
      <c r="R91" s="170">
        <f t="shared" si="66"/>
        <v>1537.397786</v>
      </c>
      <c r="S91" s="170">
        <f t="shared" si="67"/>
        <v>1507.5177859999999</v>
      </c>
      <c r="T91" s="170">
        <f t="shared" si="68"/>
        <v>1526.7777860000001</v>
      </c>
      <c r="U91" s="170">
        <f t="shared" si="69"/>
        <v>1390.887786</v>
      </c>
      <c r="V91" s="170">
        <f t="shared" si="70"/>
        <v>1520.7577860000001</v>
      </c>
      <c r="W91" s="170">
        <f t="shared" si="71"/>
        <v>1507.5577859999999</v>
      </c>
      <c r="X91" s="170">
        <f t="shared" si="72"/>
        <v>1374.7277859999999</v>
      </c>
      <c r="Y91" s="172">
        <f t="shared" si="73"/>
        <v>1370.687786</v>
      </c>
      <c r="Z91" s="37"/>
      <c r="AA91" s="38">
        <v>844.74</v>
      </c>
      <c r="AB91" s="39">
        <v>829.33</v>
      </c>
      <c r="AC91" s="39">
        <v>876.74</v>
      </c>
      <c r="AD91" s="39">
        <v>877.69</v>
      </c>
      <c r="AE91" s="39">
        <v>886.28</v>
      </c>
      <c r="AF91" s="39">
        <v>897.92</v>
      </c>
      <c r="AG91" s="39">
        <v>906.38</v>
      </c>
      <c r="AH91" s="39">
        <v>908.11</v>
      </c>
      <c r="AI91" s="39">
        <v>1013.94</v>
      </c>
      <c r="AJ91" s="39">
        <v>1022.44</v>
      </c>
      <c r="AK91" s="39">
        <v>1020.45</v>
      </c>
      <c r="AL91" s="39">
        <v>1019.6</v>
      </c>
      <c r="AM91" s="39">
        <v>1065.9000000000001</v>
      </c>
      <c r="AN91" s="39">
        <v>1061.3399999999999</v>
      </c>
      <c r="AO91" s="39">
        <v>1056.5</v>
      </c>
      <c r="AP91" s="39">
        <v>1059.54</v>
      </c>
      <c r="AQ91" s="39">
        <v>1057.78</v>
      </c>
      <c r="AR91" s="39">
        <v>1027.9000000000001</v>
      </c>
      <c r="AS91" s="39">
        <v>1047.1600000000001</v>
      </c>
      <c r="AT91" s="39">
        <v>911.27</v>
      </c>
      <c r="AU91" s="39">
        <v>1041.1400000000001</v>
      </c>
      <c r="AV91" s="39">
        <v>1027.94</v>
      </c>
      <c r="AW91" s="39">
        <v>895.11</v>
      </c>
      <c r="AX91" s="40">
        <v>891.07</v>
      </c>
      <c r="AY91" s="340">
        <v>475.86</v>
      </c>
      <c r="AZ91" s="175">
        <v>3.7577859999999994</v>
      </c>
      <c r="BA91" s="159">
        <v>0</v>
      </c>
    </row>
    <row r="92" spans="1:53">
      <c r="A92" s="47">
        <v>9</v>
      </c>
      <c r="B92" s="170">
        <f t="shared" si="50"/>
        <v>1378.347786</v>
      </c>
      <c r="C92" s="170">
        <f t="shared" si="51"/>
        <v>1376.2577860000001</v>
      </c>
      <c r="D92" s="170">
        <f t="shared" si="52"/>
        <v>1375.5277860000001</v>
      </c>
      <c r="E92" s="170">
        <f t="shared" si="53"/>
        <v>1371.8177860000001</v>
      </c>
      <c r="F92" s="170">
        <f t="shared" si="54"/>
        <v>1373.2677859999999</v>
      </c>
      <c r="G92" s="170">
        <f t="shared" si="55"/>
        <v>1380.177786</v>
      </c>
      <c r="H92" s="170">
        <f t="shared" si="56"/>
        <v>1386.937786</v>
      </c>
      <c r="I92" s="170">
        <f t="shared" si="57"/>
        <v>1389.137786</v>
      </c>
      <c r="J92" s="170">
        <f t="shared" si="58"/>
        <v>1392.647786</v>
      </c>
      <c r="K92" s="170">
        <f t="shared" si="59"/>
        <v>1446.117786</v>
      </c>
      <c r="L92" s="170">
        <f t="shared" si="60"/>
        <v>1557.3377860000001</v>
      </c>
      <c r="M92" s="170">
        <f t="shared" si="61"/>
        <v>1596.6777859999997</v>
      </c>
      <c r="N92" s="170">
        <f t="shared" si="62"/>
        <v>1622.5577859999999</v>
      </c>
      <c r="O92" s="170">
        <f t="shared" si="63"/>
        <v>1617.8477859999998</v>
      </c>
      <c r="P92" s="170">
        <f t="shared" si="64"/>
        <v>1594.0177859999999</v>
      </c>
      <c r="Q92" s="170">
        <f t="shared" si="65"/>
        <v>1587.5777859999998</v>
      </c>
      <c r="R92" s="170">
        <f t="shared" si="66"/>
        <v>1591.7177859999997</v>
      </c>
      <c r="S92" s="170">
        <f t="shared" si="67"/>
        <v>1594.627786</v>
      </c>
      <c r="T92" s="170">
        <f t="shared" si="68"/>
        <v>1595.9577859999999</v>
      </c>
      <c r="U92" s="170">
        <f t="shared" si="69"/>
        <v>1639.7877859999999</v>
      </c>
      <c r="V92" s="170">
        <f t="shared" si="70"/>
        <v>1706.417786</v>
      </c>
      <c r="W92" s="170">
        <f t="shared" si="71"/>
        <v>1606.7177859999997</v>
      </c>
      <c r="X92" s="170">
        <f t="shared" si="72"/>
        <v>1485.3177860000001</v>
      </c>
      <c r="Y92" s="172">
        <f t="shared" si="73"/>
        <v>1378.5277860000001</v>
      </c>
      <c r="Z92" s="37"/>
      <c r="AA92" s="38">
        <v>898.73</v>
      </c>
      <c r="AB92" s="39">
        <v>896.64</v>
      </c>
      <c r="AC92" s="39">
        <v>895.91</v>
      </c>
      <c r="AD92" s="39">
        <v>892.2</v>
      </c>
      <c r="AE92" s="39">
        <v>893.65</v>
      </c>
      <c r="AF92" s="39">
        <v>900.56</v>
      </c>
      <c r="AG92" s="39">
        <v>907.32</v>
      </c>
      <c r="AH92" s="39">
        <v>909.52</v>
      </c>
      <c r="AI92" s="39">
        <v>913.03</v>
      </c>
      <c r="AJ92" s="39">
        <v>966.5</v>
      </c>
      <c r="AK92" s="39">
        <v>1077.72</v>
      </c>
      <c r="AL92" s="39">
        <v>1117.06</v>
      </c>
      <c r="AM92" s="39">
        <v>1142.94</v>
      </c>
      <c r="AN92" s="39">
        <v>1138.23</v>
      </c>
      <c r="AO92" s="39">
        <v>1114.4000000000001</v>
      </c>
      <c r="AP92" s="39">
        <v>1107.96</v>
      </c>
      <c r="AQ92" s="39">
        <v>1112.0999999999999</v>
      </c>
      <c r="AR92" s="39">
        <v>1115.01</v>
      </c>
      <c r="AS92" s="39">
        <v>1116.3399999999999</v>
      </c>
      <c r="AT92" s="39">
        <v>1160.17</v>
      </c>
      <c r="AU92" s="39">
        <v>1226.8</v>
      </c>
      <c r="AV92" s="39">
        <v>1127.0999999999999</v>
      </c>
      <c r="AW92" s="39">
        <v>1005.7</v>
      </c>
      <c r="AX92" s="40">
        <v>898.91</v>
      </c>
      <c r="AY92" s="340">
        <v>475.86</v>
      </c>
      <c r="AZ92" s="175">
        <v>3.7577859999999994</v>
      </c>
      <c r="BA92" s="159">
        <v>0</v>
      </c>
    </row>
    <row r="93" spans="1:53">
      <c r="A93" s="47">
        <v>10</v>
      </c>
      <c r="B93" s="170">
        <f t="shared" si="50"/>
        <v>1472.2177860000002</v>
      </c>
      <c r="C93" s="170">
        <f t="shared" si="51"/>
        <v>1399.2377860000001</v>
      </c>
      <c r="D93" s="170">
        <f t="shared" si="52"/>
        <v>1374.7677859999999</v>
      </c>
      <c r="E93" s="170">
        <f t="shared" si="53"/>
        <v>1366.9977859999999</v>
      </c>
      <c r="F93" s="170">
        <f t="shared" si="54"/>
        <v>1357.397786</v>
      </c>
      <c r="G93" s="170">
        <f t="shared" si="55"/>
        <v>1357.597786</v>
      </c>
      <c r="H93" s="170">
        <f t="shared" si="56"/>
        <v>1368.117786</v>
      </c>
      <c r="I93" s="170">
        <f t="shared" si="57"/>
        <v>1368.5677860000001</v>
      </c>
      <c r="J93" s="170">
        <f t="shared" si="58"/>
        <v>1471.647786</v>
      </c>
      <c r="K93" s="170">
        <f t="shared" si="59"/>
        <v>1564.2377859999997</v>
      </c>
      <c r="L93" s="170">
        <f t="shared" si="60"/>
        <v>1677.0977859999998</v>
      </c>
      <c r="M93" s="170">
        <f t="shared" si="61"/>
        <v>1685.7377859999997</v>
      </c>
      <c r="N93" s="170">
        <f t="shared" si="62"/>
        <v>1670.9077859999998</v>
      </c>
      <c r="O93" s="170">
        <f t="shared" si="63"/>
        <v>1664.2877859999999</v>
      </c>
      <c r="P93" s="170">
        <f t="shared" si="64"/>
        <v>1570.687786</v>
      </c>
      <c r="Q93" s="170">
        <f t="shared" si="65"/>
        <v>1547.5777859999998</v>
      </c>
      <c r="R93" s="170">
        <f t="shared" si="66"/>
        <v>1542.6177859999998</v>
      </c>
      <c r="S93" s="170">
        <f t="shared" si="67"/>
        <v>1563.2177859999997</v>
      </c>
      <c r="T93" s="170">
        <f t="shared" si="68"/>
        <v>1551.6177859999998</v>
      </c>
      <c r="U93" s="170">
        <f t="shared" si="69"/>
        <v>1607.5877860000001</v>
      </c>
      <c r="V93" s="170">
        <f t="shared" si="70"/>
        <v>1733.937786</v>
      </c>
      <c r="W93" s="170">
        <f t="shared" si="71"/>
        <v>1653.5777859999998</v>
      </c>
      <c r="X93" s="170">
        <f t="shared" si="72"/>
        <v>1509.857786</v>
      </c>
      <c r="Y93" s="172">
        <f t="shared" si="73"/>
        <v>1358.6977860000002</v>
      </c>
      <c r="Z93" s="37"/>
      <c r="AA93" s="38">
        <v>992.6</v>
      </c>
      <c r="AB93" s="39">
        <v>919.62</v>
      </c>
      <c r="AC93" s="39">
        <v>895.15</v>
      </c>
      <c r="AD93" s="39">
        <v>887.38</v>
      </c>
      <c r="AE93" s="39">
        <v>877.78</v>
      </c>
      <c r="AF93" s="39">
        <v>877.98</v>
      </c>
      <c r="AG93" s="39">
        <v>888.5</v>
      </c>
      <c r="AH93" s="39">
        <v>888.95</v>
      </c>
      <c r="AI93" s="39">
        <v>992.03</v>
      </c>
      <c r="AJ93" s="39">
        <v>1084.6199999999999</v>
      </c>
      <c r="AK93" s="39">
        <v>1197.48</v>
      </c>
      <c r="AL93" s="39">
        <v>1206.1199999999999</v>
      </c>
      <c r="AM93" s="39">
        <v>1191.29</v>
      </c>
      <c r="AN93" s="39">
        <v>1184.67</v>
      </c>
      <c r="AO93" s="39">
        <v>1091.07</v>
      </c>
      <c r="AP93" s="39">
        <v>1067.96</v>
      </c>
      <c r="AQ93" s="39">
        <v>1063</v>
      </c>
      <c r="AR93" s="39">
        <v>1083.5999999999999</v>
      </c>
      <c r="AS93" s="39">
        <v>1072</v>
      </c>
      <c r="AT93" s="39">
        <v>1127.97</v>
      </c>
      <c r="AU93" s="39">
        <v>1254.32</v>
      </c>
      <c r="AV93" s="39">
        <v>1173.96</v>
      </c>
      <c r="AW93" s="39">
        <v>1030.24</v>
      </c>
      <c r="AX93" s="40">
        <v>879.08</v>
      </c>
      <c r="AY93" s="340">
        <v>475.86</v>
      </c>
      <c r="AZ93" s="175">
        <v>3.7577859999999994</v>
      </c>
      <c r="BA93" s="159">
        <v>0</v>
      </c>
    </row>
    <row r="94" spans="1:53">
      <c r="A94" s="47">
        <v>11</v>
      </c>
      <c r="B94" s="170">
        <f t="shared" si="50"/>
        <v>1390.2277859999999</v>
      </c>
      <c r="C94" s="170">
        <f t="shared" si="51"/>
        <v>1357.2977860000001</v>
      </c>
      <c r="D94" s="170">
        <f t="shared" si="52"/>
        <v>1354.2277859999999</v>
      </c>
      <c r="E94" s="170">
        <f t="shared" si="53"/>
        <v>1353.0277860000001</v>
      </c>
      <c r="F94" s="170">
        <f t="shared" si="54"/>
        <v>1352.617786</v>
      </c>
      <c r="G94" s="170">
        <f t="shared" si="55"/>
        <v>1358.107786</v>
      </c>
      <c r="H94" s="170">
        <f t="shared" si="56"/>
        <v>1384.0177859999999</v>
      </c>
      <c r="I94" s="170">
        <f t="shared" si="57"/>
        <v>1398.5677860000001</v>
      </c>
      <c r="J94" s="170">
        <f t="shared" si="58"/>
        <v>1523.7777860000001</v>
      </c>
      <c r="K94" s="170">
        <f t="shared" si="59"/>
        <v>1683.0877860000001</v>
      </c>
      <c r="L94" s="170">
        <f t="shared" si="60"/>
        <v>1701.0377859999999</v>
      </c>
      <c r="M94" s="170">
        <f t="shared" si="61"/>
        <v>1671.0977859999998</v>
      </c>
      <c r="N94" s="170">
        <f t="shared" si="62"/>
        <v>1666.627786</v>
      </c>
      <c r="O94" s="170">
        <f t="shared" si="63"/>
        <v>1663.3277859999998</v>
      </c>
      <c r="P94" s="170">
        <f t="shared" si="64"/>
        <v>1652.0077860000001</v>
      </c>
      <c r="Q94" s="170">
        <f t="shared" si="65"/>
        <v>1653.937786</v>
      </c>
      <c r="R94" s="170">
        <f t="shared" si="66"/>
        <v>1652.8277859999998</v>
      </c>
      <c r="S94" s="170">
        <f t="shared" si="67"/>
        <v>1653.6777859999997</v>
      </c>
      <c r="T94" s="170">
        <f t="shared" si="68"/>
        <v>1651.5677860000001</v>
      </c>
      <c r="U94" s="170">
        <f t="shared" si="69"/>
        <v>1670.3877859999998</v>
      </c>
      <c r="V94" s="170">
        <f t="shared" si="70"/>
        <v>1760.647786</v>
      </c>
      <c r="W94" s="170">
        <f t="shared" si="71"/>
        <v>1649.2477859999999</v>
      </c>
      <c r="X94" s="170">
        <f t="shared" si="72"/>
        <v>1547.9777859999999</v>
      </c>
      <c r="Y94" s="172">
        <f t="shared" si="73"/>
        <v>1380.357786</v>
      </c>
      <c r="Z94" s="37"/>
      <c r="AA94" s="41">
        <v>910.61</v>
      </c>
      <c r="AB94" s="39">
        <v>877.68</v>
      </c>
      <c r="AC94" s="39">
        <v>874.61</v>
      </c>
      <c r="AD94" s="39">
        <v>873.41</v>
      </c>
      <c r="AE94" s="39">
        <v>873</v>
      </c>
      <c r="AF94" s="39">
        <v>878.49</v>
      </c>
      <c r="AG94" s="39">
        <v>904.4</v>
      </c>
      <c r="AH94" s="39">
        <v>918.95</v>
      </c>
      <c r="AI94" s="39">
        <v>1044.1600000000001</v>
      </c>
      <c r="AJ94" s="39">
        <v>1203.47</v>
      </c>
      <c r="AK94" s="39">
        <v>1221.42</v>
      </c>
      <c r="AL94" s="39">
        <v>1191.48</v>
      </c>
      <c r="AM94" s="39">
        <v>1187.01</v>
      </c>
      <c r="AN94" s="39">
        <v>1183.71</v>
      </c>
      <c r="AO94" s="39">
        <v>1172.3900000000001</v>
      </c>
      <c r="AP94" s="39">
        <v>1174.32</v>
      </c>
      <c r="AQ94" s="39">
        <v>1173.21</v>
      </c>
      <c r="AR94" s="39">
        <v>1174.06</v>
      </c>
      <c r="AS94" s="39">
        <v>1171.95</v>
      </c>
      <c r="AT94" s="39">
        <v>1190.77</v>
      </c>
      <c r="AU94" s="39">
        <v>1281.03</v>
      </c>
      <c r="AV94" s="39">
        <v>1169.6300000000001</v>
      </c>
      <c r="AW94" s="39">
        <v>1068.3599999999999</v>
      </c>
      <c r="AX94" s="40">
        <v>900.74</v>
      </c>
      <c r="AY94" s="340">
        <v>475.86</v>
      </c>
      <c r="AZ94" s="175">
        <v>3.7577859999999994</v>
      </c>
      <c r="BA94" s="159">
        <v>0</v>
      </c>
    </row>
    <row r="95" spans="1:53">
      <c r="A95" s="47">
        <v>12</v>
      </c>
      <c r="B95" s="170">
        <f t="shared" si="50"/>
        <v>1452.097786</v>
      </c>
      <c r="C95" s="170">
        <f t="shared" si="51"/>
        <v>1356.9877860000001</v>
      </c>
      <c r="D95" s="170">
        <f t="shared" si="52"/>
        <v>1354.937786</v>
      </c>
      <c r="E95" s="170">
        <f t="shared" si="53"/>
        <v>1355.8077860000001</v>
      </c>
      <c r="F95" s="170">
        <f t="shared" si="54"/>
        <v>1359.4677860000002</v>
      </c>
      <c r="G95" s="170">
        <f t="shared" si="55"/>
        <v>1396.4877860000001</v>
      </c>
      <c r="H95" s="170">
        <f t="shared" si="56"/>
        <v>1582.6177859999998</v>
      </c>
      <c r="I95" s="170">
        <f t="shared" si="57"/>
        <v>1628.5677860000001</v>
      </c>
      <c r="J95" s="170">
        <f t="shared" si="58"/>
        <v>1888.7577860000001</v>
      </c>
      <c r="K95" s="170">
        <f t="shared" si="59"/>
        <v>1936.2377859999997</v>
      </c>
      <c r="L95" s="170">
        <f t="shared" si="60"/>
        <v>1950.7977860000001</v>
      </c>
      <c r="M95" s="170">
        <f t="shared" si="61"/>
        <v>1952.5277860000001</v>
      </c>
      <c r="N95" s="170">
        <f t="shared" si="62"/>
        <v>1919.1177859999998</v>
      </c>
      <c r="O95" s="170">
        <f t="shared" si="63"/>
        <v>1917.4477859999997</v>
      </c>
      <c r="P95" s="170">
        <f t="shared" si="64"/>
        <v>1904.397786</v>
      </c>
      <c r="Q95" s="170">
        <f t="shared" si="65"/>
        <v>1913.7777860000001</v>
      </c>
      <c r="R95" s="170">
        <f t="shared" si="66"/>
        <v>1899.2177859999997</v>
      </c>
      <c r="S95" s="170">
        <f t="shared" si="67"/>
        <v>1811.357786</v>
      </c>
      <c r="T95" s="170">
        <f t="shared" si="68"/>
        <v>1837.7377859999997</v>
      </c>
      <c r="U95" s="170">
        <f t="shared" si="69"/>
        <v>1767.3877859999998</v>
      </c>
      <c r="V95" s="170">
        <f t="shared" si="70"/>
        <v>1770.4677859999997</v>
      </c>
      <c r="W95" s="170">
        <f t="shared" si="71"/>
        <v>1689.1177859999998</v>
      </c>
      <c r="X95" s="170">
        <f t="shared" si="72"/>
        <v>1565.7677859999999</v>
      </c>
      <c r="Y95" s="172">
        <f t="shared" si="73"/>
        <v>1372.9877860000001</v>
      </c>
      <c r="Z95" s="37"/>
      <c r="AA95" s="41">
        <v>972.48</v>
      </c>
      <c r="AB95" s="39">
        <v>877.37</v>
      </c>
      <c r="AC95" s="39">
        <v>875.32</v>
      </c>
      <c r="AD95" s="39">
        <v>876.19</v>
      </c>
      <c r="AE95" s="39">
        <v>879.85</v>
      </c>
      <c r="AF95" s="39">
        <v>916.87</v>
      </c>
      <c r="AG95" s="39">
        <v>1103</v>
      </c>
      <c r="AH95" s="39">
        <v>1148.95</v>
      </c>
      <c r="AI95" s="39">
        <v>1409.14</v>
      </c>
      <c r="AJ95" s="39">
        <v>1456.62</v>
      </c>
      <c r="AK95" s="39">
        <v>1471.18</v>
      </c>
      <c r="AL95" s="39">
        <v>1472.91</v>
      </c>
      <c r="AM95" s="39">
        <v>1439.5</v>
      </c>
      <c r="AN95" s="39">
        <v>1437.83</v>
      </c>
      <c r="AO95" s="39">
        <v>1424.78</v>
      </c>
      <c r="AP95" s="39">
        <v>1434.16</v>
      </c>
      <c r="AQ95" s="39">
        <v>1419.6</v>
      </c>
      <c r="AR95" s="39">
        <v>1331.74</v>
      </c>
      <c r="AS95" s="39">
        <v>1358.12</v>
      </c>
      <c r="AT95" s="39">
        <v>1287.77</v>
      </c>
      <c r="AU95" s="39">
        <v>1290.8499999999999</v>
      </c>
      <c r="AV95" s="39">
        <v>1209.5</v>
      </c>
      <c r="AW95" s="39">
        <v>1086.1500000000001</v>
      </c>
      <c r="AX95" s="40">
        <v>893.37</v>
      </c>
      <c r="AY95" s="340">
        <v>475.86</v>
      </c>
      <c r="AZ95" s="175">
        <v>3.7577859999999994</v>
      </c>
      <c r="BA95" s="159">
        <v>0</v>
      </c>
    </row>
    <row r="96" spans="1:53">
      <c r="A96" s="47">
        <v>13</v>
      </c>
      <c r="B96" s="170">
        <f t="shared" si="50"/>
        <v>1354.9977859999999</v>
      </c>
      <c r="C96" s="170">
        <f t="shared" si="51"/>
        <v>1343.857786</v>
      </c>
      <c r="D96" s="170">
        <f t="shared" si="52"/>
        <v>1339.3277860000001</v>
      </c>
      <c r="E96" s="170">
        <f t="shared" si="53"/>
        <v>1339.157786</v>
      </c>
      <c r="F96" s="170">
        <f t="shared" si="54"/>
        <v>1345.0377859999999</v>
      </c>
      <c r="G96" s="170">
        <f t="shared" si="55"/>
        <v>1356.3377860000001</v>
      </c>
      <c r="H96" s="170">
        <f t="shared" si="56"/>
        <v>1410.627786</v>
      </c>
      <c r="I96" s="170">
        <f t="shared" si="57"/>
        <v>1428.0577860000001</v>
      </c>
      <c r="J96" s="170">
        <f t="shared" si="58"/>
        <v>1507.3177860000001</v>
      </c>
      <c r="K96" s="170">
        <f t="shared" si="59"/>
        <v>1533.627786</v>
      </c>
      <c r="L96" s="170">
        <f t="shared" si="60"/>
        <v>1599.0077860000001</v>
      </c>
      <c r="M96" s="170">
        <f t="shared" si="61"/>
        <v>1723.2377859999997</v>
      </c>
      <c r="N96" s="170">
        <f t="shared" si="62"/>
        <v>1652.8077859999999</v>
      </c>
      <c r="O96" s="170">
        <f t="shared" si="63"/>
        <v>1654.417786</v>
      </c>
      <c r="P96" s="170">
        <f t="shared" si="64"/>
        <v>1644.607786</v>
      </c>
      <c r="Q96" s="170">
        <f t="shared" si="65"/>
        <v>1655.1577859999998</v>
      </c>
      <c r="R96" s="170">
        <f t="shared" si="66"/>
        <v>1655.7477859999999</v>
      </c>
      <c r="S96" s="170">
        <f t="shared" si="67"/>
        <v>1626.7177859999997</v>
      </c>
      <c r="T96" s="170">
        <f t="shared" si="68"/>
        <v>1674.3077859999999</v>
      </c>
      <c r="U96" s="170">
        <f t="shared" si="69"/>
        <v>1516.9877859999997</v>
      </c>
      <c r="V96" s="170">
        <f t="shared" si="70"/>
        <v>1590.5277860000001</v>
      </c>
      <c r="W96" s="170">
        <f t="shared" si="71"/>
        <v>1603.687786</v>
      </c>
      <c r="X96" s="170">
        <f t="shared" si="72"/>
        <v>1446.617786</v>
      </c>
      <c r="Y96" s="172">
        <f t="shared" si="73"/>
        <v>1359.617786</v>
      </c>
      <c r="Z96" s="37"/>
      <c r="AA96" s="41">
        <v>875.38</v>
      </c>
      <c r="AB96" s="39">
        <v>864.24</v>
      </c>
      <c r="AC96" s="39">
        <v>859.71</v>
      </c>
      <c r="AD96" s="39">
        <v>859.54</v>
      </c>
      <c r="AE96" s="39">
        <v>865.42</v>
      </c>
      <c r="AF96" s="39">
        <v>876.72</v>
      </c>
      <c r="AG96" s="39">
        <v>931.01</v>
      </c>
      <c r="AH96" s="39">
        <v>948.44</v>
      </c>
      <c r="AI96" s="39">
        <v>1027.7</v>
      </c>
      <c r="AJ96" s="39">
        <v>1054.01</v>
      </c>
      <c r="AK96" s="39">
        <v>1119.3900000000001</v>
      </c>
      <c r="AL96" s="39">
        <v>1243.6199999999999</v>
      </c>
      <c r="AM96" s="39">
        <v>1173.19</v>
      </c>
      <c r="AN96" s="39">
        <v>1174.8</v>
      </c>
      <c r="AO96" s="39">
        <v>1164.99</v>
      </c>
      <c r="AP96" s="39">
        <v>1175.54</v>
      </c>
      <c r="AQ96" s="39">
        <v>1176.1300000000001</v>
      </c>
      <c r="AR96" s="39">
        <v>1147.0999999999999</v>
      </c>
      <c r="AS96" s="39">
        <v>1194.69</v>
      </c>
      <c r="AT96" s="39">
        <v>1037.3699999999999</v>
      </c>
      <c r="AU96" s="39">
        <v>1110.9100000000001</v>
      </c>
      <c r="AV96" s="39">
        <v>1124.07</v>
      </c>
      <c r="AW96" s="39">
        <v>967</v>
      </c>
      <c r="AX96" s="40">
        <v>880</v>
      </c>
      <c r="AY96" s="340">
        <v>475.86</v>
      </c>
      <c r="AZ96" s="175">
        <v>3.7577859999999994</v>
      </c>
      <c r="BA96" s="159">
        <v>0</v>
      </c>
    </row>
    <row r="97" spans="1:53">
      <c r="A97" s="47">
        <v>14</v>
      </c>
      <c r="B97" s="170">
        <f t="shared" si="50"/>
        <v>1342.637786</v>
      </c>
      <c r="C97" s="170">
        <f t="shared" si="51"/>
        <v>1331.347786</v>
      </c>
      <c r="D97" s="170">
        <f t="shared" si="52"/>
        <v>1328.117786</v>
      </c>
      <c r="E97" s="170">
        <f t="shared" si="53"/>
        <v>1606.4477859999997</v>
      </c>
      <c r="F97" s="170">
        <f t="shared" si="54"/>
        <v>1606.9077859999998</v>
      </c>
      <c r="G97" s="170">
        <f t="shared" si="55"/>
        <v>1628.5977859999998</v>
      </c>
      <c r="H97" s="170">
        <f t="shared" si="56"/>
        <v>1629.4477859999997</v>
      </c>
      <c r="I97" s="170">
        <f t="shared" si="57"/>
        <v>1628.0577859999999</v>
      </c>
      <c r="J97" s="170">
        <f t="shared" si="58"/>
        <v>1621.2077859999999</v>
      </c>
      <c r="K97" s="170">
        <f t="shared" si="59"/>
        <v>1696.3277859999998</v>
      </c>
      <c r="L97" s="170">
        <f t="shared" si="60"/>
        <v>1696.377786</v>
      </c>
      <c r="M97" s="170">
        <f t="shared" si="61"/>
        <v>1696.187786</v>
      </c>
      <c r="N97" s="170">
        <f t="shared" si="62"/>
        <v>1616.0277860000001</v>
      </c>
      <c r="O97" s="170">
        <f t="shared" si="63"/>
        <v>1616.4877859999997</v>
      </c>
      <c r="P97" s="170">
        <f t="shared" si="64"/>
        <v>1619.8477859999998</v>
      </c>
      <c r="Q97" s="170">
        <f t="shared" si="65"/>
        <v>1620.9477859999997</v>
      </c>
      <c r="R97" s="170">
        <f t="shared" si="66"/>
        <v>1702.167786</v>
      </c>
      <c r="S97" s="170">
        <f t="shared" si="67"/>
        <v>1702.5377859999999</v>
      </c>
      <c r="T97" s="170">
        <f t="shared" si="68"/>
        <v>1700.9677859999997</v>
      </c>
      <c r="U97" s="170">
        <f t="shared" si="69"/>
        <v>1704.2277859999999</v>
      </c>
      <c r="V97" s="170">
        <f t="shared" si="70"/>
        <v>1621.0577859999999</v>
      </c>
      <c r="W97" s="170">
        <f t="shared" si="71"/>
        <v>1620.6977859999997</v>
      </c>
      <c r="X97" s="170">
        <f t="shared" si="72"/>
        <v>1623.937786</v>
      </c>
      <c r="Y97" s="172">
        <f t="shared" si="73"/>
        <v>1605.5877860000001</v>
      </c>
      <c r="Z97" s="37"/>
      <c r="AA97" s="41">
        <v>863.02</v>
      </c>
      <c r="AB97" s="39">
        <v>851.73</v>
      </c>
      <c r="AC97" s="39">
        <v>848.5</v>
      </c>
      <c r="AD97" s="39">
        <v>1126.83</v>
      </c>
      <c r="AE97" s="39">
        <v>1127.29</v>
      </c>
      <c r="AF97" s="39">
        <v>1148.98</v>
      </c>
      <c r="AG97" s="39">
        <v>1149.83</v>
      </c>
      <c r="AH97" s="39">
        <v>1148.44</v>
      </c>
      <c r="AI97" s="39">
        <v>1141.5899999999999</v>
      </c>
      <c r="AJ97" s="39">
        <v>1216.71</v>
      </c>
      <c r="AK97" s="39">
        <v>1216.76</v>
      </c>
      <c r="AL97" s="39">
        <v>1216.57</v>
      </c>
      <c r="AM97" s="39">
        <v>1136.4100000000001</v>
      </c>
      <c r="AN97" s="39">
        <v>1136.8699999999999</v>
      </c>
      <c r="AO97" s="39">
        <v>1140.23</v>
      </c>
      <c r="AP97" s="39">
        <v>1141.33</v>
      </c>
      <c r="AQ97" s="39">
        <v>1222.55</v>
      </c>
      <c r="AR97" s="39">
        <v>1222.92</v>
      </c>
      <c r="AS97" s="39">
        <v>1221.3499999999999</v>
      </c>
      <c r="AT97" s="39">
        <v>1224.6099999999999</v>
      </c>
      <c r="AU97" s="39">
        <v>1141.44</v>
      </c>
      <c r="AV97" s="39">
        <v>1141.08</v>
      </c>
      <c r="AW97" s="39">
        <v>1144.32</v>
      </c>
      <c r="AX97" s="40">
        <v>1125.97</v>
      </c>
      <c r="AY97" s="340">
        <v>475.86</v>
      </c>
      <c r="AZ97" s="175">
        <v>3.7577859999999994</v>
      </c>
      <c r="BA97" s="159">
        <v>0</v>
      </c>
    </row>
    <row r="98" spans="1:53">
      <c r="A98" s="47">
        <v>15</v>
      </c>
      <c r="B98" s="170">
        <f t="shared" si="50"/>
        <v>1606.0977859999998</v>
      </c>
      <c r="C98" s="170">
        <f t="shared" si="51"/>
        <v>1605.607786</v>
      </c>
      <c r="D98" s="170">
        <f t="shared" si="52"/>
        <v>1605.3077859999999</v>
      </c>
      <c r="E98" s="170">
        <f t="shared" si="53"/>
        <v>1606.4777859999999</v>
      </c>
      <c r="F98" s="170">
        <f t="shared" si="54"/>
        <v>1604.167786</v>
      </c>
      <c r="G98" s="170">
        <f t="shared" si="55"/>
        <v>1626.9877859999997</v>
      </c>
      <c r="H98" s="170">
        <f t="shared" si="56"/>
        <v>1629.2777860000001</v>
      </c>
      <c r="I98" s="170">
        <f t="shared" si="57"/>
        <v>1628.5377859999999</v>
      </c>
      <c r="J98" s="170">
        <f t="shared" si="58"/>
        <v>1620.7777860000001</v>
      </c>
      <c r="K98" s="170">
        <f t="shared" si="59"/>
        <v>1696.5277860000001</v>
      </c>
      <c r="L98" s="170">
        <f t="shared" si="60"/>
        <v>1694.5277860000001</v>
      </c>
      <c r="M98" s="170">
        <f t="shared" si="61"/>
        <v>1695.0577859999999</v>
      </c>
      <c r="N98" s="170">
        <f t="shared" si="62"/>
        <v>1637.897786</v>
      </c>
      <c r="O98" s="170">
        <f t="shared" si="63"/>
        <v>1635.5277860000001</v>
      </c>
      <c r="P98" s="170">
        <f t="shared" si="64"/>
        <v>1632.167786</v>
      </c>
      <c r="Q98" s="170">
        <f t="shared" si="65"/>
        <v>1616.647786</v>
      </c>
      <c r="R98" s="170">
        <f t="shared" si="66"/>
        <v>1697.2277859999999</v>
      </c>
      <c r="S98" s="170">
        <f t="shared" si="67"/>
        <v>1697.687786</v>
      </c>
      <c r="T98" s="170">
        <f t="shared" si="68"/>
        <v>1697.0677860000001</v>
      </c>
      <c r="U98" s="170">
        <f t="shared" si="69"/>
        <v>1701.9677859999997</v>
      </c>
      <c r="V98" s="170">
        <f t="shared" si="70"/>
        <v>1616.0077860000001</v>
      </c>
      <c r="W98" s="170">
        <f t="shared" si="71"/>
        <v>1614.9877859999997</v>
      </c>
      <c r="X98" s="170">
        <f t="shared" si="72"/>
        <v>1620.0677860000001</v>
      </c>
      <c r="Y98" s="172">
        <f t="shared" si="73"/>
        <v>1605.2877859999999</v>
      </c>
      <c r="Z98" s="37"/>
      <c r="AA98" s="41">
        <v>1126.48</v>
      </c>
      <c r="AB98" s="39">
        <v>1125.99</v>
      </c>
      <c r="AC98" s="39">
        <v>1125.69</v>
      </c>
      <c r="AD98" s="39">
        <v>1126.8599999999999</v>
      </c>
      <c r="AE98" s="39">
        <v>1124.55</v>
      </c>
      <c r="AF98" s="39">
        <v>1147.3699999999999</v>
      </c>
      <c r="AG98" s="39">
        <v>1149.6600000000001</v>
      </c>
      <c r="AH98" s="39">
        <v>1148.92</v>
      </c>
      <c r="AI98" s="39">
        <v>1141.1600000000001</v>
      </c>
      <c r="AJ98" s="39">
        <v>1216.9100000000001</v>
      </c>
      <c r="AK98" s="39">
        <v>1214.9100000000001</v>
      </c>
      <c r="AL98" s="39">
        <v>1215.44</v>
      </c>
      <c r="AM98" s="39">
        <v>1158.28</v>
      </c>
      <c r="AN98" s="39">
        <v>1155.9100000000001</v>
      </c>
      <c r="AO98" s="39">
        <v>1152.55</v>
      </c>
      <c r="AP98" s="39">
        <v>1137.03</v>
      </c>
      <c r="AQ98" s="39">
        <v>1217.6099999999999</v>
      </c>
      <c r="AR98" s="39">
        <v>1218.07</v>
      </c>
      <c r="AS98" s="39">
        <v>1217.45</v>
      </c>
      <c r="AT98" s="39">
        <v>1222.3499999999999</v>
      </c>
      <c r="AU98" s="39">
        <v>1136.3900000000001</v>
      </c>
      <c r="AV98" s="39">
        <v>1135.3699999999999</v>
      </c>
      <c r="AW98" s="39">
        <v>1140.45</v>
      </c>
      <c r="AX98" s="40">
        <v>1125.67</v>
      </c>
      <c r="AY98" s="340">
        <v>475.86</v>
      </c>
      <c r="AZ98" s="175">
        <v>3.7577859999999994</v>
      </c>
      <c r="BA98" s="159">
        <v>0</v>
      </c>
    </row>
    <row r="99" spans="1:53">
      <c r="A99" s="47">
        <v>16</v>
      </c>
      <c r="B99" s="170">
        <f t="shared" si="50"/>
        <v>1605.0877860000001</v>
      </c>
      <c r="C99" s="170">
        <f t="shared" si="51"/>
        <v>1606.0877860000001</v>
      </c>
      <c r="D99" s="170">
        <f t="shared" si="52"/>
        <v>1606.147786</v>
      </c>
      <c r="E99" s="170">
        <f t="shared" si="53"/>
        <v>1606.2277859999999</v>
      </c>
      <c r="F99" s="170">
        <f t="shared" si="54"/>
        <v>1606.7677859999999</v>
      </c>
      <c r="G99" s="170">
        <f t="shared" si="55"/>
        <v>1608.1377859999998</v>
      </c>
      <c r="H99" s="170">
        <f t="shared" si="56"/>
        <v>1629.3277859999998</v>
      </c>
      <c r="I99" s="170">
        <f t="shared" si="57"/>
        <v>1629.8377860000001</v>
      </c>
      <c r="J99" s="170">
        <f t="shared" si="58"/>
        <v>1626.5677860000001</v>
      </c>
      <c r="K99" s="170">
        <f t="shared" si="59"/>
        <v>1701.7177859999997</v>
      </c>
      <c r="L99" s="170">
        <f t="shared" si="60"/>
        <v>1698.4577859999999</v>
      </c>
      <c r="M99" s="170">
        <f t="shared" si="61"/>
        <v>1697.8677859999998</v>
      </c>
      <c r="N99" s="170">
        <f t="shared" si="62"/>
        <v>1652.0177859999999</v>
      </c>
      <c r="O99" s="170">
        <f t="shared" si="63"/>
        <v>1675.9077859999998</v>
      </c>
      <c r="P99" s="170">
        <f t="shared" si="64"/>
        <v>1645.9477859999997</v>
      </c>
      <c r="Q99" s="170">
        <f t="shared" si="65"/>
        <v>1650.9277859999997</v>
      </c>
      <c r="R99" s="170">
        <f t="shared" si="66"/>
        <v>1699.857786</v>
      </c>
      <c r="S99" s="170">
        <f t="shared" si="67"/>
        <v>1699.7677859999999</v>
      </c>
      <c r="T99" s="170">
        <f t="shared" si="68"/>
        <v>1700.5077860000001</v>
      </c>
      <c r="U99" s="170">
        <f t="shared" si="69"/>
        <v>1699.7877859999999</v>
      </c>
      <c r="V99" s="170">
        <f t="shared" si="70"/>
        <v>1672.7677859999999</v>
      </c>
      <c r="W99" s="170">
        <f t="shared" si="71"/>
        <v>1642.8477859999998</v>
      </c>
      <c r="X99" s="170">
        <f t="shared" si="72"/>
        <v>1596.7677859999999</v>
      </c>
      <c r="Y99" s="172">
        <f t="shared" si="73"/>
        <v>1606.9777859999999</v>
      </c>
      <c r="Z99" s="37"/>
      <c r="AA99" s="41">
        <v>1125.47</v>
      </c>
      <c r="AB99" s="39">
        <v>1126.47</v>
      </c>
      <c r="AC99" s="39">
        <v>1126.53</v>
      </c>
      <c r="AD99" s="39">
        <v>1126.6099999999999</v>
      </c>
      <c r="AE99" s="39">
        <v>1127.1500000000001</v>
      </c>
      <c r="AF99" s="39">
        <v>1128.52</v>
      </c>
      <c r="AG99" s="39">
        <v>1149.71</v>
      </c>
      <c r="AH99" s="39">
        <v>1150.22</v>
      </c>
      <c r="AI99" s="39">
        <v>1146.95</v>
      </c>
      <c r="AJ99" s="39">
        <v>1222.0999999999999</v>
      </c>
      <c r="AK99" s="39">
        <v>1218.8399999999999</v>
      </c>
      <c r="AL99" s="39">
        <v>1218.25</v>
      </c>
      <c r="AM99" s="39">
        <v>1172.4000000000001</v>
      </c>
      <c r="AN99" s="39">
        <v>1196.29</v>
      </c>
      <c r="AO99" s="39">
        <v>1166.33</v>
      </c>
      <c r="AP99" s="39">
        <v>1171.31</v>
      </c>
      <c r="AQ99" s="39">
        <v>1220.24</v>
      </c>
      <c r="AR99" s="39">
        <v>1220.1500000000001</v>
      </c>
      <c r="AS99" s="39">
        <v>1220.8900000000001</v>
      </c>
      <c r="AT99" s="39">
        <v>1220.17</v>
      </c>
      <c r="AU99" s="39">
        <v>1193.1500000000001</v>
      </c>
      <c r="AV99" s="39">
        <v>1163.23</v>
      </c>
      <c r="AW99" s="39">
        <v>1117.1500000000001</v>
      </c>
      <c r="AX99" s="40">
        <v>1127.3599999999999</v>
      </c>
      <c r="AY99" s="340">
        <v>475.86</v>
      </c>
      <c r="AZ99" s="175">
        <v>3.7577859999999994</v>
      </c>
      <c r="BA99" s="159">
        <v>0</v>
      </c>
    </row>
    <row r="100" spans="1:53">
      <c r="A100" s="47">
        <v>17</v>
      </c>
      <c r="B100" s="170">
        <f t="shared" si="50"/>
        <v>1369.887786</v>
      </c>
      <c r="C100" s="170">
        <f t="shared" si="51"/>
        <v>1354.687786</v>
      </c>
      <c r="D100" s="170">
        <f t="shared" si="52"/>
        <v>1343.0877860000001</v>
      </c>
      <c r="E100" s="170">
        <f t="shared" si="53"/>
        <v>1246.677786</v>
      </c>
      <c r="F100" s="170">
        <f t="shared" si="54"/>
        <v>1259.5477860000001</v>
      </c>
      <c r="G100" s="170">
        <f t="shared" si="55"/>
        <v>1330.3077860000001</v>
      </c>
      <c r="H100" s="170">
        <f t="shared" si="56"/>
        <v>1368.2177860000002</v>
      </c>
      <c r="I100" s="170">
        <f t="shared" si="57"/>
        <v>1379.937786</v>
      </c>
      <c r="J100" s="170">
        <f t="shared" si="58"/>
        <v>1406.347786</v>
      </c>
      <c r="K100" s="170">
        <f t="shared" si="59"/>
        <v>1551.3677859999998</v>
      </c>
      <c r="L100" s="170">
        <f t="shared" si="60"/>
        <v>1641.3277859999998</v>
      </c>
      <c r="M100" s="170">
        <f t="shared" si="61"/>
        <v>1645.7677859999999</v>
      </c>
      <c r="N100" s="170">
        <f t="shared" si="62"/>
        <v>1622.937786</v>
      </c>
      <c r="O100" s="170">
        <f t="shared" si="63"/>
        <v>1600.5077860000001</v>
      </c>
      <c r="P100" s="170">
        <f t="shared" si="64"/>
        <v>1563.9577859999999</v>
      </c>
      <c r="Q100" s="170">
        <f t="shared" si="65"/>
        <v>1548.5277860000001</v>
      </c>
      <c r="R100" s="170">
        <f t="shared" si="66"/>
        <v>1506.7477859999999</v>
      </c>
      <c r="S100" s="170">
        <f t="shared" si="67"/>
        <v>1457.5777860000001</v>
      </c>
      <c r="T100" s="170">
        <f t="shared" si="68"/>
        <v>1501.3277860000003</v>
      </c>
      <c r="U100" s="170">
        <f t="shared" si="69"/>
        <v>1557.897786</v>
      </c>
      <c r="V100" s="170">
        <f t="shared" si="70"/>
        <v>1625.2877859999999</v>
      </c>
      <c r="W100" s="170">
        <f t="shared" si="71"/>
        <v>1596.4877859999997</v>
      </c>
      <c r="X100" s="170">
        <f t="shared" si="72"/>
        <v>1508.5977859999998</v>
      </c>
      <c r="Y100" s="172">
        <f t="shared" si="73"/>
        <v>1372.607786</v>
      </c>
      <c r="Z100" s="37"/>
      <c r="AA100" s="41">
        <v>890.27</v>
      </c>
      <c r="AB100" s="39">
        <v>875.07</v>
      </c>
      <c r="AC100" s="39">
        <v>863.47</v>
      </c>
      <c r="AD100" s="39">
        <v>767.06</v>
      </c>
      <c r="AE100" s="39">
        <v>779.93</v>
      </c>
      <c r="AF100" s="39">
        <v>850.69</v>
      </c>
      <c r="AG100" s="39">
        <v>888.6</v>
      </c>
      <c r="AH100" s="39">
        <v>900.32</v>
      </c>
      <c r="AI100" s="39">
        <v>926.73</v>
      </c>
      <c r="AJ100" s="39">
        <v>1071.75</v>
      </c>
      <c r="AK100" s="39">
        <v>1161.71</v>
      </c>
      <c r="AL100" s="39">
        <v>1166.1500000000001</v>
      </c>
      <c r="AM100" s="39">
        <v>1143.32</v>
      </c>
      <c r="AN100" s="39">
        <v>1120.8900000000001</v>
      </c>
      <c r="AO100" s="39">
        <v>1084.3399999999999</v>
      </c>
      <c r="AP100" s="39">
        <v>1068.9100000000001</v>
      </c>
      <c r="AQ100" s="39">
        <v>1027.1300000000001</v>
      </c>
      <c r="AR100" s="39">
        <v>977.96</v>
      </c>
      <c r="AS100" s="39">
        <v>1021.7100000000002</v>
      </c>
      <c r="AT100" s="39">
        <v>1078.28</v>
      </c>
      <c r="AU100" s="39">
        <v>1145.67</v>
      </c>
      <c r="AV100" s="39">
        <v>1116.8699999999999</v>
      </c>
      <c r="AW100" s="39">
        <v>1028.98</v>
      </c>
      <c r="AX100" s="40">
        <v>892.99</v>
      </c>
      <c r="AY100" s="340">
        <v>475.86</v>
      </c>
      <c r="AZ100" s="175">
        <v>3.7577859999999994</v>
      </c>
      <c r="BA100" s="159">
        <v>0</v>
      </c>
    </row>
    <row r="101" spans="1:53">
      <c r="A101" s="47">
        <v>18</v>
      </c>
      <c r="B101" s="170">
        <f t="shared" si="50"/>
        <v>1607.4877859999997</v>
      </c>
      <c r="C101" s="170">
        <f t="shared" si="51"/>
        <v>1608.7077859999999</v>
      </c>
      <c r="D101" s="170">
        <f t="shared" si="52"/>
        <v>1608.5577859999999</v>
      </c>
      <c r="E101" s="170">
        <f t="shared" si="53"/>
        <v>1607.0777859999998</v>
      </c>
      <c r="F101" s="170">
        <f t="shared" si="54"/>
        <v>1607.357786</v>
      </c>
      <c r="G101" s="170">
        <f t="shared" si="55"/>
        <v>1608.7977860000001</v>
      </c>
      <c r="H101" s="170">
        <f t="shared" si="56"/>
        <v>1628.667786</v>
      </c>
      <c r="I101" s="170">
        <f t="shared" si="57"/>
        <v>1422.427786</v>
      </c>
      <c r="J101" s="170">
        <f t="shared" si="58"/>
        <v>1587.6577859999998</v>
      </c>
      <c r="K101" s="170">
        <f t="shared" si="59"/>
        <v>1640.9577859999999</v>
      </c>
      <c r="L101" s="170">
        <f t="shared" si="60"/>
        <v>1624.1777859999997</v>
      </c>
      <c r="M101" s="170">
        <f t="shared" si="61"/>
        <v>1673.5277860000001</v>
      </c>
      <c r="N101" s="170">
        <f t="shared" si="62"/>
        <v>1613.7877859999999</v>
      </c>
      <c r="O101" s="170">
        <f t="shared" si="63"/>
        <v>1609.6977859999997</v>
      </c>
      <c r="P101" s="170">
        <f t="shared" si="64"/>
        <v>1577.4677859999997</v>
      </c>
      <c r="Q101" s="170">
        <f t="shared" si="65"/>
        <v>1556.0077860000001</v>
      </c>
      <c r="R101" s="170">
        <f t="shared" si="66"/>
        <v>1555.877786</v>
      </c>
      <c r="S101" s="170">
        <f t="shared" si="67"/>
        <v>1552.0277860000001</v>
      </c>
      <c r="T101" s="170">
        <f t="shared" si="68"/>
        <v>1561.2577860000001</v>
      </c>
      <c r="U101" s="170">
        <f t="shared" si="69"/>
        <v>1552.917786</v>
      </c>
      <c r="V101" s="170">
        <f t="shared" si="70"/>
        <v>1550.8077859999999</v>
      </c>
      <c r="W101" s="170">
        <f t="shared" si="71"/>
        <v>1517.3477859999998</v>
      </c>
      <c r="X101" s="170">
        <f t="shared" si="72"/>
        <v>1599.7677859999999</v>
      </c>
      <c r="Y101" s="172">
        <f t="shared" si="73"/>
        <v>1606.2777860000001</v>
      </c>
      <c r="Z101" s="37"/>
      <c r="AA101" s="41">
        <v>1127.8699999999999</v>
      </c>
      <c r="AB101" s="39">
        <v>1129.0899999999999</v>
      </c>
      <c r="AC101" s="39">
        <v>1128.94</v>
      </c>
      <c r="AD101" s="39">
        <v>1127.46</v>
      </c>
      <c r="AE101" s="39">
        <v>1127.74</v>
      </c>
      <c r="AF101" s="39">
        <v>1129.18</v>
      </c>
      <c r="AG101" s="39">
        <v>1149.05</v>
      </c>
      <c r="AH101" s="39">
        <v>942.81</v>
      </c>
      <c r="AI101" s="39">
        <v>1108.04</v>
      </c>
      <c r="AJ101" s="39">
        <v>1161.3399999999999</v>
      </c>
      <c r="AK101" s="39">
        <v>1144.56</v>
      </c>
      <c r="AL101" s="39">
        <v>1193.9100000000001</v>
      </c>
      <c r="AM101" s="39">
        <v>1134.17</v>
      </c>
      <c r="AN101" s="39">
        <v>1130.08</v>
      </c>
      <c r="AO101" s="39">
        <v>1097.8499999999999</v>
      </c>
      <c r="AP101" s="39">
        <v>1076.3900000000001</v>
      </c>
      <c r="AQ101" s="39">
        <v>1076.26</v>
      </c>
      <c r="AR101" s="39">
        <v>1072.4100000000001</v>
      </c>
      <c r="AS101" s="39">
        <v>1081.6400000000001</v>
      </c>
      <c r="AT101" s="39">
        <v>1073.3</v>
      </c>
      <c r="AU101" s="39">
        <v>1071.19</v>
      </c>
      <c r="AV101" s="39">
        <v>1037.73</v>
      </c>
      <c r="AW101" s="39">
        <v>1120.1500000000001</v>
      </c>
      <c r="AX101" s="40">
        <v>1126.6600000000001</v>
      </c>
      <c r="AY101" s="340">
        <v>475.86</v>
      </c>
      <c r="AZ101" s="175">
        <v>3.7577859999999994</v>
      </c>
      <c r="BA101" s="159">
        <v>0</v>
      </c>
    </row>
    <row r="102" spans="1:53">
      <c r="A102" s="47">
        <v>19</v>
      </c>
      <c r="B102" s="170">
        <f t="shared" si="50"/>
        <v>1606.647786</v>
      </c>
      <c r="C102" s="170">
        <f t="shared" si="51"/>
        <v>1606.8477859999998</v>
      </c>
      <c r="D102" s="170">
        <f t="shared" si="52"/>
        <v>1609.1777859999997</v>
      </c>
      <c r="E102" s="170">
        <f t="shared" si="53"/>
        <v>1616.3177860000001</v>
      </c>
      <c r="F102" s="170">
        <f t="shared" si="54"/>
        <v>1616.1977859999997</v>
      </c>
      <c r="G102" s="170">
        <f t="shared" si="55"/>
        <v>1607.0677860000001</v>
      </c>
      <c r="H102" s="170">
        <f t="shared" si="56"/>
        <v>1627.2877859999999</v>
      </c>
      <c r="I102" s="170">
        <f t="shared" si="57"/>
        <v>1626.7877859999999</v>
      </c>
      <c r="J102" s="170">
        <f t="shared" si="58"/>
        <v>1617.2377859999997</v>
      </c>
      <c r="K102" s="170">
        <f t="shared" si="59"/>
        <v>1673.417786</v>
      </c>
      <c r="L102" s="170">
        <f t="shared" si="60"/>
        <v>1672.897786</v>
      </c>
      <c r="M102" s="170">
        <f t="shared" si="61"/>
        <v>1673.647786</v>
      </c>
      <c r="N102" s="170">
        <f t="shared" si="62"/>
        <v>1646.2377859999997</v>
      </c>
      <c r="O102" s="170">
        <f t="shared" si="63"/>
        <v>1647.0577859999999</v>
      </c>
      <c r="P102" s="170">
        <f t="shared" si="64"/>
        <v>1595.877786</v>
      </c>
      <c r="Q102" s="170">
        <f t="shared" si="65"/>
        <v>1598.5677860000001</v>
      </c>
      <c r="R102" s="170">
        <f t="shared" si="66"/>
        <v>1677.127786</v>
      </c>
      <c r="S102" s="170">
        <f t="shared" si="67"/>
        <v>1678.3477859999998</v>
      </c>
      <c r="T102" s="170">
        <f t="shared" si="68"/>
        <v>1679.5877860000001</v>
      </c>
      <c r="U102" s="170">
        <f t="shared" si="69"/>
        <v>1703.3877859999998</v>
      </c>
      <c r="V102" s="170">
        <f t="shared" si="70"/>
        <v>1618.7277859999999</v>
      </c>
      <c r="W102" s="170">
        <f t="shared" si="71"/>
        <v>1616.1577859999998</v>
      </c>
      <c r="X102" s="170">
        <f t="shared" si="72"/>
        <v>1621.8477859999998</v>
      </c>
      <c r="Y102" s="172">
        <f t="shared" si="73"/>
        <v>1606.2077859999999</v>
      </c>
      <c r="Z102" s="37"/>
      <c r="AA102" s="41">
        <v>1127.03</v>
      </c>
      <c r="AB102" s="39">
        <v>1127.23</v>
      </c>
      <c r="AC102" s="39">
        <v>1129.56</v>
      </c>
      <c r="AD102" s="39">
        <v>1136.7</v>
      </c>
      <c r="AE102" s="39">
        <v>1136.58</v>
      </c>
      <c r="AF102" s="39">
        <v>1127.45</v>
      </c>
      <c r="AG102" s="39">
        <v>1147.67</v>
      </c>
      <c r="AH102" s="39">
        <v>1147.17</v>
      </c>
      <c r="AI102" s="39">
        <v>1137.6199999999999</v>
      </c>
      <c r="AJ102" s="39">
        <v>1193.8</v>
      </c>
      <c r="AK102" s="39">
        <v>1193.28</v>
      </c>
      <c r="AL102" s="39">
        <v>1194.03</v>
      </c>
      <c r="AM102" s="39">
        <v>1166.6199999999999</v>
      </c>
      <c r="AN102" s="39">
        <v>1167.44</v>
      </c>
      <c r="AO102" s="39">
        <v>1116.26</v>
      </c>
      <c r="AP102" s="39">
        <v>1118.95</v>
      </c>
      <c r="AQ102" s="39">
        <v>1197.51</v>
      </c>
      <c r="AR102" s="39">
        <v>1198.73</v>
      </c>
      <c r="AS102" s="39">
        <v>1199.97</v>
      </c>
      <c r="AT102" s="39">
        <v>1223.77</v>
      </c>
      <c r="AU102" s="39">
        <v>1139.1099999999999</v>
      </c>
      <c r="AV102" s="39">
        <v>1136.54</v>
      </c>
      <c r="AW102" s="39">
        <v>1142.23</v>
      </c>
      <c r="AX102" s="40">
        <v>1126.5899999999999</v>
      </c>
      <c r="AY102" s="340">
        <v>475.86</v>
      </c>
      <c r="AZ102" s="175">
        <v>3.7577859999999994</v>
      </c>
      <c r="BA102" s="159">
        <v>0</v>
      </c>
    </row>
    <row r="103" spans="1:53">
      <c r="A103" s="47">
        <v>20</v>
      </c>
      <c r="B103" s="170">
        <f t="shared" si="50"/>
        <v>1606.1577859999998</v>
      </c>
      <c r="C103" s="170">
        <f t="shared" si="51"/>
        <v>1307.2277859999999</v>
      </c>
      <c r="D103" s="170">
        <f t="shared" si="52"/>
        <v>1266.3377860000001</v>
      </c>
      <c r="E103" s="170">
        <f t="shared" si="53"/>
        <v>1101.7177860000002</v>
      </c>
      <c r="F103" s="170">
        <f t="shared" si="54"/>
        <v>1115.3177860000001</v>
      </c>
      <c r="G103" s="170">
        <f t="shared" si="55"/>
        <v>1610.4677859999997</v>
      </c>
      <c r="H103" s="170">
        <f t="shared" si="56"/>
        <v>1609.0777859999998</v>
      </c>
      <c r="I103" s="170">
        <f t="shared" si="57"/>
        <v>1608.107786</v>
      </c>
      <c r="J103" s="170">
        <f t="shared" si="58"/>
        <v>1620.4477859999997</v>
      </c>
      <c r="K103" s="170">
        <f t="shared" si="59"/>
        <v>1616.7777860000001</v>
      </c>
      <c r="L103" s="170">
        <f t="shared" si="60"/>
        <v>1616.2477859999999</v>
      </c>
      <c r="M103" s="170">
        <f t="shared" si="61"/>
        <v>1617.3077859999999</v>
      </c>
      <c r="N103" s="170">
        <f t="shared" si="62"/>
        <v>1617.2077859999999</v>
      </c>
      <c r="O103" s="170">
        <f t="shared" si="63"/>
        <v>1617.127786</v>
      </c>
      <c r="P103" s="170">
        <f t="shared" si="64"/>
        <v>1617.897786</v>
      </c>
      <c r="Q103" s="170">
        <f t="shared" si="65"/>
        <v>1485.4677860000002</v>
      </c>
      <c r="R103" s="170">
        <f t="shared" si="66"/>
        <v>1619.107786</v>
      </c>
      <c r="S103" s="170">
        <f t="shared" si="67"/>
        <v>1619.8177860000001</v>
      </c>
      <c r="T103" s="170">
        <f t="shared" si="68"/>
        <v>1618.7077859999999</v>
      </c>
      <c r="U103" s="170">
        <f t="shared" si="69"/>
        <v>1620.147786</v>
      </c>
      <c r="V103" s="170">
        <f t="shared" si="70"/>
        <v>1617.3077859999999</v>
      </c>
      <c r="W103" s="170">
        <f t="shared" si="71"/>
        <v>1615.607786</v>
      </c>
      <c r="X103" s="170">
        <f t="shared" si="72"/>
        <v>1643.5277860000001</v>
      </c>
      <c r="Y103" s="172">
        <f t="shared" si="73"/>
        <v>1336.7477859999999</v>
      </c>
      <c r="Z103" s="37"/>
      <c r="AA103" s="41">
        <v>1126.54</v>
      </c>
      <c r="AB103" s="39">
        <v>827.61</v>
      </c>
      <c r="AC103" s="39">
        <v>786.72</v>
      </c>
      <c r="AD103" s="39">
        <v>622.1</v>
      </c>
      <c r="AE103" s="39">
        <v>635.70000000000005</v>
      </c>
      <c r="AF103" s="39">
        <v>1130.8499999999999</v>
      </c>
      <c r="AG103" s="39">
        <v>1129.46</v>
      </c>
      <c r="AH103" s="39">
        <v>1128.49</v>
      </c>
      <c r="AI103" s="39">
        <v>1140.83</v>
      </c>
      <c r="AJ103" s="39">
        <v>1137.1600000000001</v>
      </c>
      <c r="AK103" s="39">
        <v>1136.6300000000001</v>
      </c>
      <c r="AL103" s="39">
        <v>1137.69</v>
      </c>
      <c r="AM103" s="39">
        <v>1137.5899999999999</v>
      </c>
      <c r="AN103" s="39">
        <v>1137.51</v>
      </c>
      <c r="AO103" s="39">
        <v>1138.28</v>
      </c>
      <c r="AP103" s="39">
        <v>1005.8500000000001</v>
      </c>
      <c r="AQ103" s="39">
        <v>1139.49</v>
      </c>
      <c r="AR103" s="39">
        <v>1140.2</v>
      </c>
      <c r="AS103" s="39">
        <v>1139.0899999999999</v>
      </c>
      <c r="AT103" s="39">
        <v>1140.53</v>
      </c>
      <c r="AU103" s="39">
        <v>1137.69</v>
      </c>
      <c r="AV103" s="39">
        <v>1135.99</v>
      </c>
      <c r="AW103" s="39">
        <v>1163.9100000000001</v>
      </c>
      <c r="AX103" s="40">
        <v>857.13</v>
      </c>
      <c r="AY103" s="340">
        <v>475.86</v>
      </c>
      <c r="AZ103" s="175">
        <v>3.7577859999999994</v>
      </c>
      <c r="BA103" s="159">
        <v>0</v>
      </c>
    </row>
    <row r="104" spans="1:53">
      <c r="A104" s="47">
        <v>21</v>
      </c>
      <c r="B104" s="170">
        <f t="shared" si="50"/>
        <v>1607.5977859999998</v>
      </c>
      <c r="C104" s="170">
        <f t="shared" si="51"/>
        <v>1610.5277860000001</v>
      </c>
      <c r="D104" s="170">
        <f t="shared" si="52"/>
        <v>1612.9077859999998</v>
      </c>
      <c r="E104" s="170">
        <f t="shared" si="53"/>
        <v>1638.8077859999999</v>
      </c>
      <c r="F104" s="170">
        <f t="shared" si="54"/>
        <v>1619.1777859999997</v>
      </c>
      <c r="G104" s="170">
        <f t="shared" si="55"/>
        <v>1611.7977860000001</v>
      </c>
      <c r="H104" s="170">
        <f t="shared" si="56"/>
        <v>1609.4677859999997</v>
      </c>
      <c r="I104" s="170">
        <f t="shared" si="57"/>
        <v>1608.7277859999999</v>
      </c>
      <c r="J104" s="170">
        <f t="shared" si="58"/>
        <v>1682.6777859999997</v>
      </c>
      <c r="K104" s="170">
        <f t="shared" si="59"/>
        <v>1677.0277860000001</v>
      </c>
      <c r="L104" s="170">
        <f t="shared" si="60"/>
        <v>1673.4577859999999</v>
      </c>
      <c r="M104" s="170">
        <f t="shared" si="61"/>
        <v>1614.2877859999999</v>
      </c>
      <c r="N104" s="170">
        <f t="shared" si="62"/>
        <v>1620.897786</v>
      </c>
      <c r="O104" s="170">
        <f t="shared" si="63"/>
        <v>1570.2977860000001</v>
      </c>
      <c r="P104" s="170">
        <f t="shared" si="64"/>
        <v>1512.107786</v>
      </c>
      <c r="Q104" s="170">
        <f t="shared" si="65"/>
        <v>1455.147786</v>
      </c>
      <c r="R104" s="170">
        <f t="shared" si="66"/>
        <v>1406.2477859999999</v>
      </c>
      <c r="S104" s="170">
        <f t="shared" si="67"/>
        <v>1399.5777860000001</v>
      </c>
      <c r="T104" s="170">
        <f t="shared" si="68"/>
        <v>1406.407786</v>
      </c>
      <c r="U104" s="170">
        <f t="shared" si="69"/>
        <v>1391.4577859999999</v>
      </c>
      <c r="V104" s="170">
        <f t="shared" si="70"/>
        <v>1679.0077860000001</v>
      </c>
      <c r="W104" s="170">
        <f t="shared" si="71"/>
        <v>1620.0977859999998</v>
      </c>
      <c r="X104" s="170">
        <f t="shared" si="72"/>
        <v>1643.5277860000001</v>
      </c>
      <c r="Y104" s="172">
        <f t="shared" si="73"/>
        <v>1607.0977859999998</v>
      </c>
      <c r="Z104" s="37"/>
      <c r="AA104" s="41">
        <v>1127.98</v>
      </c>
      <c r="AB104" s="39">
        <v>1130.9100000000001</v>
      </c>
      <c r="AC104" s="39">
        <v>1133.29</v>
      </c>
      <c r="AD104" s="39">
        <v>1159.19</v>
      </c>
      <c r="AE104" s="39">
        <v>1139.56</v>
      </c>
      <c r="AF104" s="39">
        <v>1132.18</v>
      </c>
      <c r="AG104" s="39">
        <v>1129.8499999999999</v>
      </c>
      <c r="AH104" s="39">
        <v>1129.1099999999999</v>
      </c>
      <c r="AI104" s="39">
        <v>1203.06</v>
      </c>
      <c r="AJ104" s="39">
        <v>1197.4100000000001</v>
      </c>
      <c r="AK104" s="39">
        <v>1193.8399999999999</v>
      </c>
      <c r="AL104" s="39">
        <v>1134.67</v>
      </c>
      <c r="AM104" s="39">
        <v>1141.28</v>
      </c>
      <c r="AN104" s="39">
        <v>1090.68</v>
      </c>
      <c r="AO104" s="39">
        <v>1032.49</v>
      </c>
      <c r="AP104" s="39">
        <v>975.53</v>
      </c>
      <c r="AQ104" s="39">
        <v>926.63</v>
      </c>
      <c r="AR104" s="39">
        <v>919.96</v>
      </c>
      <c r="AS104" s="39">
        <v>926.79</v>
      </c>
      <c r="AT104" s="39">
        <v>911.84</v>
      </c>
      <c r="AU104" s="39">
        <v>1199.3900000000001</v>
      </c>
      <c r="AV104" s="39">
        <v>1140.48</v>
      </c>
      <c r="AW104" s="39">
        <v>1163.9100000000001</v>
      </c>
      <c r="AX104" s="40">
        <v>1127.48</v>
      </c>
      <c r="AY104" s="340">
        <v>475.86</v>
      </c>
      <c r="AZ104" s="175">
        <v>3.7577859999999994</v>
      </c>
      <c r="BA104" s="159">
        <v>0</v>
      </c>
    </row>
    <row r="105" spans="1:53">
      <c r="A105" s="47">
        <v>22</v>
      </c>
      <c r="B105" s="170">
        <f t="shared" si="50"/>
        <v>1607.0977859999998</v>
      </c>
      <c r="C105" s="170">
        <f t="shared" si="51"/>
        <v>1609.5377859999999</v>
      </c>
      <c r="D105" s="170">
        <f t="shared" si="52"/>
        <v>1611.3377860000001</v>
      </c>
      <c r="E105" s="170">
        <f t="shared" si="53"/>
        <v>1614.7677859999999</v>
      </c>
      <c r="F105" s="170">
        <f t="shared" si="54"/>
        <v>1614.8877859999998</v>
      </c>
      <c r="G105" s="170">
        <f t="shared" si="55"/>
        <v>1612.437786</v>
      </c>
      <c r="H105" s="170">
        <f t="shared" si="56"/>
        <v>1609.3277859999998</v>
      </c>
      <c r="I105" s="170">
        <f t="shared" si="57"/>
        <v>1606.7377859999997</v>
      </c>
      <c r="J105" s="170">
        <f t="shared" si="58"/>
        <v>1679.7077859999999</v>
      </c>
      <c r="K105" s="170">
        <f t="shared" si="59"/>
        <v>1676.3477859999998</v>
      </c>
      <c r="L105" s="170">
        <f t="shared" si="60"/>
        <v>1677.2077859999999</v>
      </c>
      <c r="M105" s="170">
        <f t="shared" si="61"/>
        <v>1617.417786</v>
      </c>
      <c r="N105" s="170">
        <f t="shared" si="62"/>
        <v>1619.0677860000001</v>
      </c>
      <c r="O105" s="170">
        <f t="shared" si="63"/>
        <v>1356.4977859999999</v>
      </c>
      <c r="P105" s="170">
        <f t="shared" si="64"/>
        <v>1355.9677860000002</v>
      </c>
      <c r="Q105" s="170">
        <f t="shared" si="65"/>
        <v>1356.7477859999999</v>
      </c>
      <c r="R105" s="170">
        <f t="shared" si="66"/>
        <v>1619.6577859999998</v>
      </c>
      <c r="S105" s="170">
        <f t="shared" si="67"/>
        <v>1680.3677859999998</v>
      </c>
      <c r="T105" s="170">
        <f t="shared" si="68"/>
        <v>1680.7577860000001</v>
      </c>
      <c r="U105" s="170">
        <f t="shared" si="69"/>
        <v>1682.0177859999999</v>
      </c>
      <c r="V105" s="170">
        <f t="shared" si="70"/>
        <v>1680.187786</v>
      </c>
      <c r="W105" s="170">
        <f t="shared" si="71"/>
        <v>1354.0777860000001</v>
      </c>
      <c r="X105" s="170">
        <f t="shared" si="72"/>
        <v>1643.5277860000001</v>
      </c>
      <c r="Y105" s="172">
        <f t="shared" si="73"/>
        <v>1606.2677859999999</v>
      </c>
      <c r="Z105" s="37"/>
      <c r="AA105" s="41">
        <v>1127.48</v>
      </c>
      <c r="AB105" s="39">
        <v>1129.92</v>
      </c>
      <c r="AC105" s="39">
        <v>1131.72</v>
      </c>
      <c r="AD105" s="39">
        <v>1135.1500000000001</v>
      </c>
      <c r="AE105" s="39">
        <v>1135.27</v>
      </c>
      <c r="AF105" s="39">
        <v>1132.82</v>
      </c>
      <c r="AG105" s="39">
        <v>1129.71</v>
      </c>
      <c r="AH105" s="39">
        <v>1127.1199999999999</v>
      </c>
      <c r="AI105" s="39">
        <v>1200.0899999999999</v>
      </c>
      <c r="AJ105" s="39">
        <v>1196.73</v>
      </c>
      <c r="AK105" s="39">
        <v>1197.5899999999999</v>
      </c>
      <c r="AL105" s="39">
        <v>1137.8</v>
      </c>
      <c r="AM105" s="39">
        <v>1139.45</v>
      </c>
      <c r="AN105" s="39">
        <v>876.88</v>
      </c>
      <c r="AO105" s="39">
        <v>876.35</v>
      </c>
      <c r="AP105" s="39">
        <v>877.13</v>
      </c>
      <c r="AQ105" s="39">
        <v>1140.04</v>
      </c>
      <c r="AR105" s="39">
        <v>1200.75</v>
      </c>
      <c r="AS105" s="39">
        <v>1201.1400000000001</v>
      </c>
      <c r="AT105" s="39">
        <v>1202.4000000000001</v>
      </c>
      <c r="AU105" s="39">
        <v>1200.57</v>
      </c>
      <c r="AV105" s="39">
        <v>874.46</v>
      </c>
      <c r="AW105" s="39">
        <v>1163.9100000000001</v>
      </c>
      <c r="AX105" s="40">
        <v>1126.6500000000001</v>
      </c>
      <c r="AY105" s="340">
        <v>475.86</v>
      </c>
      <c r="AZ105" s="175">
        <v>3.7577859999999994</v>
      </c>
      <c r="BA105" s="159">
        <v>0</v>
      </c>
    </row>
    <row r="106" spans="1:53">
      <c r="A106" s="47">
        <v>23</v>
      </c>
      <c r="B106" s="170">
        <f t="shared" si="50"/>
        <v>1608.437786</v>
      </c>
      <c r="C106" s="170">
        <f t="shared" si="51"/>
        <v>1610.7677859999999</v>
      </c>
      <c r="D106" s="170">
        <f t="shared" si="52"/>
        <v>1611.187786</v>
      </c>
      <c r="E106" s="170">
        <f t="shared" si="53"/>
        <v>1612.7477859999999</v>
      </c>
      <c r="F106" s="170">
        <f t="shared" si="54"/>
        <v>1613.187786</v>
      </c>
      <c r="G106" s="170">
        <f t="shared" si="55"/>
        <v>1612.4577859999999</v>
      </c>
      <c r="H106" s="170">
        <f t="shared" si="56"/>
        <v>1612.5977859999998</v>
      </c>
      <c r="I106" s="170">
        <f t="shared" si="57"/>
        <v>1611.917786</v>
      </c>
      <c r="J106" s="170">
        <f t="shared" si="58"/>
        <v>1709.2077859999999</v>
      </c>
      <c r="K106" s="170">
        <f t="shared" si="59"/>
        <v>1705.8277859999998</v>
      </c>
      <c r="L106" s="170">
        <f t="shared" si="60"/>
        <v>1702.9777859999999</v>
      </c>
      <c r="M106" s="170">
        <f t="shared" si="61"/>
        <v>1703.0177859999999</v>
      </c>
      <c r="N106" s="170">
        <f t="shared" si="62"/>
        <v>1702.5877860000001</v>
      </c>
      <c r="O106" s="170">
        <f t="shared" si="63"/>
        <v>1702.8877859999998</v>
      </c>
      <c r="P106" s="170">
        <f t="shared" si="64"/>
        <v>1703.1777859999997</v>
      </c>
      <c r="Q106" s="170">
        <f t="shared" si="65"/>
        <v>1703.377786</v>
      </c>
      <c r="R106" s="170">
        <f t="shared" si="66"/>
        <v>1703.4277859999997</v>
      </c>
      <c r="S106" s="170">
        <f t="shared" si="67"/>
        <v>1703.917786</v>
      </c>
      <c r="T106" s="170">
        <f t="shared" si="68"/>
        <v>1703.1377859999998</v>
      </c>
      <c r="U106" s="170">
        <f t="shared" si="69"/>
        <v>1702.7877859999999</v>
      </c>
      <c r="V106" s="170">
        <f t="shared" si="70"/>
        <v>1699.8077859999999</v>
      </c>
      <c r="W106" s="170">
        <f t="shared" si="71"/>
        <v>1618.6177859999998</v>
      </c>
      <c r="X106" s="170">
        <f t="shared" si="72"/>
        <v>1643.5277860000001</v>
      </c>
      <c r="Y106" s="172">
        <f t="shared" si="73"/>
        <v>1606.917786</v>
      </c>
      <c r="Z106" s="37"/>
      <c r="AA106" s="41">
        <v>1128.82</v>
      </c>
      <c r="AB106" s="39">
        <v>1131.1500000000001</v>
      </c>
      <c r="AC106" s="39">
        <v>1131.57</v>
      </c>
      <c r="AD106" s="39">
        <v>1133.1300000000001</v>
      </c>
      <c r="AE106" s="39">
        <v>1133.57</v>
      </c>
      <c r="AF106" s="39">
        <v>1132.8399999999999</v>
      </c>
      <c r="AG106" s="39">
        <v>1132.98</v>
      </c>
      <c r="AH106" s="39">
        <v>1132.3</v>
      </c>
      <c r="AI106" s="39">
        <v>1229.5899999999999</v>
      </c>
      <c r="AJ106" s="39">
        <v>1226.21</v>
      </c>
      <c r="AK106" s="39">
        <v>1223.3599999999999</v>
      </c>
      <c r="AL106" s="39">
        <v>1223.4000000000001</v>
      </c>
      <c r="AM106" s="39">
        <v>1222.97</v>
      </c>
      <c r="AN106" s="39">
        <v>1223.27</v>
      </c>
      <c r="AO106" s="39">
        <v>1223.56</v>
      </c>
      <c r="AP106" s="39">
        <v>1223.76</v>
      </c>
      <c r="AQ106" s="39">
        <v>1223.81</v>
      </c>
      <c r="AR106" s="39">
        <v>1224.3</v>
      </c>
      <c r="AS106" s="39">
        <v>1223.52</v>
      </c>
      <c r="AT106" s="39">
        <v>1223.17</v>
      </c>
      <c r="AU106" s="39">
        <v>1220.19</v>
      </c>
      <c r="AV106" s="39">
        <v>1139</v>
      </c>
      <c r="AW106" s="39">
        <v>1163.9100000000001</v>
      </c>
      <c r="AX106" s="40">
        <v>1127.3</v>
      </c>
      <c r="AY106" s="340">
        <v>475.86</v>
      </c>
      <c r="AZ106" s="175">
        <v>3.7577859999999994</v>
      </c>
      <c r="BA106" s="159">
        <v>0</v>
      </c>
    </row>
    <row r="107" spans="1:53">
      <c r="A107" s="47">
        <v>24</v>
      </c>
      <c r="B107" s="170">
        <f t="shared" si="50"/>
        <v>1337.367786</v>
      </c>
      <c r="C107" s="170">
        <f t="shared" si="51"/>
        <v>1303.4877860000001</v>
      </c>
      <c r="D107" s="170">
        <f t="shared" si="52"/>
        <v>1273.367786</v>
      </c>
      <c r="E107" s="170">
        <f t="shared" si="53"/>
        <v>1232.5177859999999</v>
      </c>
      <c r="F107" s="170">
        <f t="shared" si="54"/>
        <v>1106.4777859999999</v>
      </c>
      <c r="G107" s="170">
        <f t="shared" si="55"/>
        <v>1237.917786</v>
      </c>
      <c r="H107" s="170">
        <f t="shared" si="56"/>
        <v>1301.0577860000001</v>
      </c>
      <c r="I107" s="170">
        <f t="shared" si="57"/>
        <v>1318.0177859999999</v>
      </c>
      <c r="J107" s="170">
        <f t="shared" si="58"/>
        <v>1287.677786</v>
      </c>
      <c r="K107" s="170">
        <f t="shared" si="59"/>
        <v>1342.6977860000002</v>
      </c>
      <c r="L107" s="170">
        <f t="shared" si="60"/>
        <v>1341.4677860000002</v>
      </c>
      <c r="M107" s="170">
        <f t="shared" si="61"/>
        <v>1355.137786</v>
      </c>
      <c r="N107" s="170">
        <f t="shared" si="62"/>
        <v>1353.7877859999999</v>
      </c>
      <c r="O107" s="170">
        <f t="shared" si="63"/>
        <v>1345.937786</v>
      </c>
      <c r="P107" s="170">
        <f t="shared" si="64"/>
        <v>1339.847786</v>
      </c>
      <c r="Q107" s="170">
        <f t="shared" si="65"/>
        <v>1340.177786</v>
      </c>
      <c r="R107" s="170">
        <f t="shared" si="66"/>
        <v>1341.3177860000001</v>
      </c>
      <c r="S107" s="170">
        <f t="shared" si="67"/>
        <v>1341.637786</v>
      </c>
      <c r="T107" s="170">
        <f t="shared" si="68"/>
        <v>1350.927786</v>
      </c>
      <c r="U107" s="170">
        <f t="shared" si="69"/>
        <v>1354.2577860000001</v>
      </c>
      <c r="V107" s="170">
        <f t="shared" si="70"/>
        <v>1424.0877860000001</v>
      </c>
      <c r="W107" s="170">
        <f t="shared" si="71"/>
        <v>1345.647786</v>
      </c>
      <c r="X107" s="170">
        <f t="shared" si="72"/>
        <v>1345.7777860000001</v>
      </c>
      <c r="Y107" s="172">
        <f t="shared" si="73"/>
        <v>1323.7177860000002</v>
      </c>
      <c r="Z107" s="37"/>
      <c r="AA107" s="41">
        <v>857.75</v>
      </c>
      <c r="AB107" s="39">
        <v>823.87</v>
      </c>
      <c r="AC107" s="39">
        <v>793.75</v>
      </c>
      <c r="AD107" s="39">
        <v>752.9</v>
      </c>
      <c r="AE107" s="39">
        <v>626.86</v>
      </c>
      <c r="AF107" s="39">
        <v>758.3</v>
      </c>
      <c r="AG107" s="39">
        <v>821.44</v>
      </c>
      <c r="AH107" s="39">
        <v>838.4</v>
      </c>
      <c r="AI107" s="39">
        <v>808.06</v>
      </c>
      <c r="AJ107" s="39">
        <v>863.08</v>
      </c>
      <c r="AK107" s="39">
        <v>861.85</v>
      </c>
      <c r="AL107" s="39">
        <v>875.52</v>
      </c>
      <c r="AM107" s="39">
        <v>874.17</v>
      </c>
      <c r="AN107" s="39">
        <v>866.32</v>
      </c>
      <c r="AO107" s="39">
        <v>860.23</v>
      </c>
      <c r="AP107" s="39">
        <v>860.56</v>
      </c>
      <c r="AQ107" s="39">
        <v>861.7</v>
      </c>
      <c r="AR107" s="39">
        <v>862.02</v>
      </c>
      <c r="AS107" s="39">
        <v>871.31</v>
      </c>
      <c r="AT107" s="39">
        <v>874.64</v>
      </c>
      <c r="AU107" s="39">
        <v>944.47</v>
      </c>
      <c r="AV107" s="39">
        <v>866.03</v>
      </c>
      <c r="AW107" s="39">
        <v>866.16</v>
      </c>
      <c r="AX107" s="40">
        <v>844.1</v>
      </c>
      <c r="AY107" s="340">
        <v>475.86</v>
      </c>
      <c r="AZ107" s="175">
        <v>3.7577859999999994</v>
      </c>
      <c r="BA107" s="159">
        <v>0</v>
      </c>
    </row>
    <row r="108" spans="1:53">
      <c r="A108" s="47">
        <v>25</v>
      </c>
      <c r="B108" s="170">
        <f t="shared" si="50"/>
        <v>1609.0377859999999</v>
      </c>
      <c r="C108" s="170">
        <f t="shared" si="51"/>
        <v>1612.3677859999998</v>
      </c>
      <c r="D108" s="170">
        <f t="shared" si="52"/>
        <v>1643.1177859999998</v>
      </c>
      <c r="E108" s="170">
        <f t="shared" si="53"/>
        <v>1643.1577859999998</v>
      </c>
      <c r="F108" s="170">
        <f t="shared" si="54"/>
        <v>1643.147786</v>
      </c>
      <c r="G108" s="170">
        <f t="shared" si="55"/>
        <v>1612.7977860000001</v>
      </c>
      <c r="H108" s="170">
        <f t="shared" si="56"/>
        <v>1609.937786</v>
      </c>
      <c r="I108" s="170">
        <f t="shared" si="57"/>
        <v>1609.5277860000001</v>
      </c>
      <c r="J108" s="170">
        <f t="shared" si="58"/>
        <v>1704.0077860000001</v>
      </c>
      <c r="K108" s="170">
        <f t="shared" si="59"/>
        <v>1702.9677859999997</v>
      </c>
      <c r="L108" s="170">
        <f t="shared" si="60"/>
        <v>1700.2877859999999</v>
      </c>
      <c r="M108" s="170">
        <f t="shared" si="61"/>
        <v>1700.4877859999997</v>
      </c>
      <c r="N108" s="170">
        <f t="shared" si="62"/>
        <v>1699.7377859999997</v>
      </c>
      <c r="O108" s="170">
        <f t="shared" si="63"/>
        <v>1699.1577859999998</v>
      </c>
      <c r="P108" s="170">
        <f t="shared" si="64"/>
        <v>1700.5677860000001</v>
      </c>
      <c r="Q108" s="170">
        <f t="shared" si="65"/>
        <v>1700.9277859999997</v>
      </c>
      <c r="R108" s="170">
        <f t="shared" si="66"/>
        <v>1703.0177859999999</v>
      </c>
      <c r="S108" s="170">
        <f t="shared" si="67"/>
        <v>1704.687786</v>
      </c>
      <c r="T108" s="170">
        <f t="shared" si="68"/>
        <v>1704.8077859999999</v>
      </c>
      <c r="U108" s="170">
        <f t="shared" si="69"/>
        <v>1717.8477859999998</v>
      </c>
      <c r="V108" s="170">
        <f t="shared" si="70"/>
        <v>1713.8477859999998</v>
      </c>
      <c r="W108" s="170">
        <f t="shared" si="71"/>
        <v>1708.647786</v>
      </c>
      <c r="X108" s="170">
        <f t="shared" si="72"/>
        <v>1601.8877859999998</v>
      </c>
      <c r="Y108" s="172">
        <f t="shared" si="73"/>
        <v>1606.667786</v>
      </c>
      <c r="Z108" s="37"/>
      <c r="AA108" s="41">
        <v>1129.42</v>
      </c>
      <c r="AB108" s="39">
        <v>1132.75</v>
      </c>
      <c r="AC108" s="39">
        <v>1163.5</v>
      </c>
      <c r="AD108" s="39">
        <v>1163.54</v>
      </c>
      <c r="AE108" s="39">
        <v>1163.53</v>
      </c>
      <c r="AF108" s="39">
        <v>1133.18</v>
      </c>
      <c r="AG108" s="39">
        <v>1130.32</v>
      </c>
      <c r="AH108" s="39">
        <v>1129.9100000000001</v>
      </c>
      <c r="AI108" s="39">
        <v>1224.3900000000001</v>
      </c>
      <c r="AJ108" s="39">
        <v>1223.3499999999999</v>
      </c>
      <c r="AK108" s="39">
        <v>1220.67</v>
      </c>
      <c r="AL108" s="39">
        <v>1220.8699999999999</v>
      </c>
      <c r="AM108" s="39">
        <v>1220.1199999999999</v>
      </c>
      <c r="AN108" s="39">
        <v>1219.54</v>
      </c>
      <c r="AO108" s="39">
        <v>1220.95</v>
      </c>
      <c r="AP108" s="39">
        <v>1221.31</v>
      </c>
      <c r="AQ108" s="39">
        <v>1223.4000000000001</v>
      </c>
      <c r="AR108" s="39">
        <v>1225.07</v>
      </c>
      <c r="AS108" s="39">
        <v>1225.19</v>
      </c>
      <c r="AT108" s="39">
        <v>1238.23</v>
      </c>
      <c r="AU108" s="39">
        <v>1234.23</v>
      </c>
      <c r="AV108" s="39">
        <v>1229.03</v>
      </c>
      <c r="AW108" s="39">
        <v>1122.27</v>
      </c>
      <c r="AX108" s="40">
        <v>1127.05</v>
      </c>
      <c r="AY108" s="340">
        <v>475.86</v>
      </c>
      <c r="AZ108" s="175">
        <v>3.7577859999999994</v>
      </c>
      <c r="BA108" s="159">
        <v>0</v>
      </c>
    </row>
    <row r="109" spans="1:53">
      <c r="A109" s="47">
        <v>26</v>
      </c>
      <c r="B109" s="170">
        <f t="shared" si="50"/>
        <v>1609.877786</v>
      </c>
      <c r="C109" s="170">
        <f t="shared" si="51"/>
        <v>1614.7777860000001</v>
      </c>
      <c r="D109" s="170">
        <f t="shared" si="52"/>
        <v>1642.9977859999999</v>
      </c>
      <c r="E109" s="170">
        <f t="shared" si="53"/>
        <v>1643.0677860000001</v>
      </c>
      <c r="F109" s="170">
        <f t="shared" si="54"/>
        <v>1643.0477860000001</v>
      </c>
      <c r="G109" s="170">
        <f t="shared" si="55"/>
        <v>1614.917786</v>
      </c>
      <c r="H109" s="170">
        <f t="shared" si="56"/>
        <v>1612.7277859999999</v>
      </c>
      <c r="I109" s="170">
        <f t="shared" si="57"/>
        <v>1610.2777860000001</v>
      </c>
      <c r="J109" s="170">
        <f t="shared" si="58"/>
        <v>1707.6977859999997</v>
      </c>
      <c r="K109" s="170">
        <f t="shared" si="59"/>
        <v>1701.7377859999997</v>
      </c>
      <c r="L109" s="170">
        <f t="shared" si="60"/>
        <v>1700.5277860000001</v>
      </c>
      <c r="M109" s="170">
        <f t="shared" si="61"/>
        <v>1702.0577859999999</v>
      </c>
      <c r="N109" s="170">
        <f t="shared" si="62"/>
        <v>1701.4777859999999</v>
      </c>
      <c r="O109" s="170">
        <f t="shared" si="63"/>
        <v>1702.897786</v>
      </c>
      <c r="P109" s="170">
        <f t="shared" si="64"/>
        <v>1701.9477859999997</v>
      </c>
      <c r="Q109" s="170">
        <f t="shared" si="65"/>
        <v>1701.7477859999999</v>
      </c>
      <c r="R109" s="170">
        <f t="shared" si="66"/>
        <v>1704.667786</v>
      </c>
      <c r="S109" s="170">
        <f t="shared" si="67"/>
        <v>1704.8077859999999</v>
      </c>
      <c r="T109" s="170">
        <f t="shared" si="68"/>
        <v>1704.7677859999999</v>
      </c>
      <c r="U109" s="170">
        <f t="shared" si="69"/>
        <v>1707.0177859999999</v>
      </c>
      <c r="V109" s="170">
        <f t="shared" si="70"/>
        <v>1704.2877859999999</v>
      </c>
      <c r="W109" s="170">
        <f t="shared" si="71"/>
        <v>1700.417786</v>
      </c>
      <c r="X109" s="170">
        <f t="shared" si="72"/>
        <v>1603.5277860000001</v>
      </c>
      <c r="Y109" s="172">
        <f t="shared" si="73"/>
        <v>1607.647786</v>
      </c>
      <c r="Z109" s="37"/>
      <c r="AA109" s="41">
        <v>1130.26</v>
      </c>
      <c r="AB109" s="39">
        <v>1135.1600000000001</v>
      </c>
      <c r="AC109" s="39">
        <v>1163.3800000000001</v>
      </c>
      <c r="AD109" s="39">
        <v>1163.45</v>
      </c>
      <c r="AE109" s="39">
        <v>1163.43</v>
      </c>
      <c r="AF109" s="39">
        <v>1135.3</v>
      </c>
      <c r="AG109" s="39">
        <v>1133.1099999999999</v>
      </c>
      <c r="AH109" s="39">
        <v>1130.6600000000001</v>
      </c>
      <c r="AI109" s="39">
        <v>1228.08</v>
      </c>
      <c r="AJ109" s="39">
        <v>1222.1199999999999</v>
      </c>
      <c r="AK109" s="39">
        <v>1220.9100000000001</v>
      </c>
      <c r="AL109" s="39">
        <v>1222.44</v>
      </c>
      <c r="AM109" s="39">
        <v>1221.8599999999999</v>
      </c>
      <c r="AN109" s="39">
        <v>1223.28</v>
      </c>
      <c r="AO109" s="39">
        <v>1222.33</v>
      </c>
      <c r="AP109" s="39">
        <v>1222.1300000000001</v>
      </c>
      <c r="AQ109" s="39">
        <v>1225.05</v>
      </c>
      <c r="AR109" s="39">
        <v>1225.19</v>
      </c>
      <c r="AS109" s="39">
        <v>1225.1500000000001</v>
      </c>
      <c r="AT109" s="39">
        <v>1227.4000000000001</v>
      </c>
      <c r="AU109" s="39">
        <v>1224.67</v>
      </c>
      <c r="AV109" s="39">
        <v>1220.8</v>
      </c>
      <c r="AW109" s="39">
        <v>1123.9100000000001</v>
      </c>
      <c r="AX109" s="40">
        <v>1128.03</v>
      </c>
      <c r="AY109" s="340">
        <v>475.86</v>
      </c>
      <c r="AZ109" s="175">
        <v>3.7577859999999994</v>
      </c>
      <c r="BA109" s="159">
        <v>0</v>
      </c>
    </row>
    <row r="110" spans="1:53">
      <c r="A110" s="47">
        <v>27</v>
      </c>
      <c r="B110" s="170">
        <f t="shared" si="50"/>
        <v>1609.2877859999999</v>
      </c>
      <c r="C110" s="170">
        <f t="shared" si="51"/>
        <v>1611.917786</v>
      </c>
      <c r="D110" s="170">
        <f t="shared" si="52"/>
        <v>1612.397786</v>
      </c>
      <c r="E110" s="170">
        <f t="shared" si="53"/>
        <v>1618.0377859999999</v>
      </c>
      <c r="F110" s="170">
        <f t="shared" si="54"/>
        <v>1612.7677859999999</v>
      </c>
      <c r="G110" s="170">
        <f t="shared" si="55"/>
        <v>1611.0177859999999</v>
      </c>
      <c r="H110" s="170">
        <f t="shared" si="56"/>
        <v>1609.667786</v>
      </c>
      <c r="I110" s="170">
        <f t="shared" si="57"/>
        <v>1607.4777859999999</v>
      </c>
      <c r="J110" s="170">
        <f t="shared" si="58"/>
        <v>1703.2377859999997</v>
      </c>
      <c r="K110" s="170">
        <f t="shared" si="59"/>
        <v>1700.4077859999998</v>
      </c>
      <c r="L110" s="170">
        <f t="shared" si="60"/>
        <v>1702.647786</v>
      </c>
      <c r="M110" s="170">
        <f t="shared" si="61"/>
        <v>1703.0477860000001</v>
      </c>
      <c r="N110" s="170">
        <f t="shared" si="62"/>
        <v>1702.4077859999998</v>
      </c>
      <c r="O110" s="170">
        <f t="shared" si="63"/>
        <v>1701.8877859999998</v>
      </c>
      <c r="P110" s="170">
        <f t="shared" si="64"/>
        <v>1702.7777860000001</v>
      </c>
      <c r="Q110" s="170">
        <f t="shared" si="65"/>
        <v>1701.877786</v>
      </c>
      <c r="R110" s="170">
        <f t="shared" si="66"/>
        <v>1701.5577859999999</v>
      </c>
      <c r="S110" s="170">
        <f t="shared" si="67"/>
        <v>1701.6177859999998</v>
      </c>
      <c r="T110" s="170">
        <f t="shared" si="68"/>
        <v>1701.5477860000001</v>
      </c>
      <c r="U110" s="170">
        <f t="shared" si="69"/>
        <v>1702.2277859999999</v>
      </c>
      <c r="V110" s="170">
        <f t="shared" si="70"/>
        <v>1702.3877859999998</v>
      </c>
      <c r="W110" s="170">
        <f t="shared" si="71"/>
        <v>1700.5877860000001</v>
      </c>
      <c r="X110" s="170">
        <f t="shared" si="72"/>
        <v>1643.5377859999999</v>
      </c>
      <c r="Y110" s="172">
        <f t="shared" si="73"/>
        <v>1606.5677860000001</v>
      </c>
      <c r="Z110" s="37"/>
      <c r="AA110" s="41">
        <v>1129.67</v>
      </c>
      <c r="AB110" s="39">
        <v>1132.3</v>
      </c>
      <c r="AC110" s="39">
        <v>1132.78</v>
      </c>
      <c r="AD110" s="39">
        <v>1138.42</v>
      </c>
      <c r="AE110" s="39">
        <v>1133.1500000000001</v>
      </c>
      <c r="AF110" s="39">
        <v>1131.4000000000001</v>
      </c>
      <c r="AG110" s="39">
        <v>1130.05</v>
      </c>
      <c r="AH110" s="39">
        <v>1127.8599999999999</v>
      </c>
      <c r="AI110" s="39">
        <v>1223.6199999999999</v>
      </c>
      <c r="AJ110" s="39">
        <v>1220.79</v>
      </c>
      <c r="AK110" s="39">
        <v>1223.03</v>
      </c>
      <c r="AL110" s="39">
        <v>1223.43</v>
      </c>
      <c r="AM110" s="39">
        <v>1222.79</v>
      </c>
      <c r="AN110" s="39">
        <v>1222.27</v>
      </c>
      <c r="AO110" s="39">
        <v>1223.1600000000001</v>
      </c>
      <c r="AP110" s="39">
        <v>1222.26</v>
      </c>
      <c r="AQ110" s="39">
        <v>1221.94</v>
      </c>
      <c r="AR110" s="39">
        <v>1222</v>
      </c>
      <c r="AS110" s="39">
        <v>1221.93</v>
      </c>
      <c r="AT110" s="39">
        <v>1222.6099999999999</v>
      </c>
      <c r="AU110" s="39">
        <v>1222.77</v>
      </c>
      <c r="AV110" s="39">
        <v>1220.97</v>
      </c>
      <c r="AW110" s="39">
        <v>1163.92</v>
      </c>
      <c r="AX110" s="40">
        <v>1126.95</v>
      </c>
      <c r="AY110" s="340">
        <v>475.86</v>
      </c>
      <c r="AZ110" s="175">
        <v>3.7577859999999994</v>
      </c>
      <c r="BA110" s="159">
        <v>0</v>
      </c>
    </row>
    <row r="111" spans="1:53">
      <c r="A111" s="47">
        <v>28</v>
      </c>
      <c r="B111" s="170">
        <f t="shared" si="50"/>
        <v>1608.5877860000001</v>
      </c>
      <c r="C111" s="170">
        <f t="shared" si="51"/>
        <v>1611.397786</v>
      </c>
      <c r="D111" s="170">
        <f t="shared" si="52"/>
        <v>1611.9877859999997</v>
      </c>
      <c r="E111" s="170">
        <f t="shared" si="53"/>
        <v>1612.3177860000001</v>
      </c>
      <c r="F111" s="170">
        <f t="shared" si="54"/>
        <v>1611.5477860000001</v>
      </c>
      <c r="G111" s="170">
        <f t="shared" si="55"/>
        <v>1609.9277859999997</v>
      </c>
      <c r="H111" s="170">
        <f t="shared" si="56"/>
        <v>1609.3877859999998</v>
      </c>
      <c r="I111" s="170">
        <f t="shared" si="57"/>
        <v>1717.167786</v>
      </c>
      <c r="J111" s="170">
        <f t="shared" si="58"/>
        <v>1709.3277859999998</v>
      </c>
      <c r="K111" s="170">
        <f t="shared" si="59"/>
        <v>1706.9477859999997</v>
      </c>
      <c r="L111" s="170">
        <f t="shared" si="60"/>
        <v>1708.3477859999998</v>
      </c>
      <c r="M111" s="170">
        <f t="shared" si="61"/>
        <v>1709.5977859999998</v>
      </c>
      <c r="N111" s="170">
        <f t="shared" si="62"/>
        <v>1700.7677859999999</v>
      </c>
      <c r="O111" s="170">
        <f t="shared" si="63"/>
        <v>1702.4877859999997</v>
      </c>
      <c r="P111" s="170">
        <f t="shared" si="64"/>
        <v>1702.107786</v>
      </c>
      <c r="Q111" s="170">
        <f t="shared" si="65"/>
        <v>1699.6377859999998</v>
      </c>
      <c r="R111" s="170">
        <f t="shared" si="66"/>
        <v>1698.1377859999998</v>
      </c>
      <c r="S111" s="170">
        <f t="shared" si="67"/>
        <v>1698.3877859999998</v>
      </c>
      <c r="T111" s="170">
        <f t="shared" si="68"/>
        <v>1696.4977859999999</v>
      </c>
      <c r="U111" s="170">
        <f t="shared" si="69"/>
        <v>1707.3377860000001</v>
      </c>
      <c r="V111" s="170">
        <f t="shared" si="70"/>
        <v>1520.9677859999997</v>
      </c>
      <c r="W111" s="170">
        <f t="shared" si="71"/>
        <v>1512.2877859999999</v>
      </c>
      <c r="X111" s="170">
        <f t="shared" si="72"/>
        <v>1444.5477860000001</v>
      </c>
      <c r="Y111" s="172">
        <f t="shared" si="73"/>
        <v>1343.647786</v>
      </c>
      <c r="Z111" s="37"/>
      <c r="AA111" s="41">
        <v>1128.97</v>
      </c>
      <c r="AB111" s="39">
        <v>1131.78</v>
      </c>
      <c r="AC111" s="39">
        <v>1132.3699999999999</v>
      </c>
      <c r="AD111" s="39">
        <v>1132.7</v>
      </c>
      <c r="AE111" s="39">
        <v>1131.93</v>
      </c>
      <c r="AF111" s="39">
        <v>1130.31</v>
      </c>
      <c r="AG111" s="39">
        <v>1129.77</v>
      </c>
      <c r="AH111" s="39">
        <v>1237.55</v>
      </c>
      <c r="AI111" s="39">
        <v>1229.71</v>
      </c>
      <c r="AJ111" s="39">
        <v>1227.33</v>
      </c>
      <c r="AK111" s="39">
        <v>1228.73</v>
      </c>
      <c r="AL111" s="39">
        <v>1229.98</v>
      </c>
      <c r="AM111" s="39">
        <v>1221.1500000000001</v>
      </c>
      <c r="AN111" s="39">
        <v>1222.8699999999999</v>
      </c>
      <c r="AO111" s="39">
        <v>1222.49</v>
      </c>
      <c r="AP111" s="39">
        <v>1220.02</v>
      </c>
      <c r="AQ111" s="39">
        <v>1218.52</v>
      </c>
      <c r="AR111" s="39">
        <v>1218.77</v>
      </c>
      <c r="AS111" s="39">
        <v>1216.8800000000001</v>
      </c>
      <c r="AT111" s="39">
        <v>1227.72</v>
      </c>
      <c r="AU111" s="39">
        <v>1041.3499999999999</v>
      </c>
      <c r="AV111" s="39">
        <v>1032.67</v>
      </c>
      <c r="AW111" s="39">
        <v>964.93</v>
      </c>
      <c r="AX111" s="40">
        <v>864.03</v>
      </c>
      <c r="AY111" s="340">
        <v>475.86</v>
      </c>
      <c r="AZ111" s="175">
        <v>3.7577859999999994</v>
      </c>
      <c r="BA111" s="159">
        <v>0</v>
      </c>
    </row>
    <row r="112" spans="1:53">
      <c r="A112" s="47">
        <v>29</v>
      </c>
      <c r="B112" s="170">
        <f t="shared" si="50"/>
        <v>1608.2477859999999</v>
      </c>
      <c r="C112" s="170">
        <f t="shared" si="51"/>
        <v>1609.5577859999999</v>
      </c>
      <c r="D112" s="170">
        <f t="shared" si="52"/>
        <v>1611.5977859999998</v>
      </c>
      <c r="E112" s="170">
        <f t="shared" si="53"/>
        <v>1612.4477859999997</v>
      </c>
      <c r="F112" s="170">
        <f t="shared" si="54"/>
        <v>1611.7077859999999</v>
      </c>
      <c r="G112" s="170">
        <f t="shared" si="55"/>
        <v>1611.2877859999999</v>
      </c>
      <c r="H112" s="170">
        <f t="shared" si="56"/>
        <v>1609.8077859999999</v>
      </c>
      <c r="I112" s="170">
        <f t="shared" si="57"/>
        <v>1718.4477859999997</v>
      </c>
      <c r="J112" s="170">
        <f t="shared" si="58"/>
        <v>1707.5977859999998</v>
      </c>
      <c r="K112" s="170">
        <f t="shared" si="59"/>
        <v>1703.7677859999999</v>
      </c>
      <c r="L112" s="170">
        <f t="shared" si="60"/>
        <v>1702.107786</v>
      </c>
      <c r="M112" s="170">
        <f t="shared" si="61"/>
        <v>1701.8677859999998</v>
      </c>
      <c r="N112" s="170">
        <f t="shared" si="62"/>
        <v>1691.2577860000001</v>
      </c>
      <c r="O112" s="170">
        <f t="shared" si="63"/>
        <v>1690.0177859999999</v>
      </c>
      <c r="P112" s="170">
        <f t="shared" si="64"/>
        <v>1690.6777859999997</v>
      </c>
      <c r="Q112" s="170">
        <f t="shared" si="65"/>
        <v>1692.107786</v>
      </c>
      <c r="R112" s="170">
        <f t="shared" si="66"/>
        <v>1693.4977859999999</v>
      </c>
      <c r="S112" s="170">
        <f t="shared" si="67"/>
        <v>1695.4977859999999</v>
      </c>
      <c r="T112" s="170">
        <f t="shared" si="68"/>
        <v>1697.0177859999999</v>
      </c>
      <c r="U112" s="170">
        <f t="shared" si="69"/>
        <v>1707.147786</v>
      </c>
      <c r="V112" s="170">
        <f t="shared" si="70"/>
        <v>1592.377786</v>
      </c>
      <c r="W112" s="170">
        <f t="shared" si="71"/>
        <v>1547.4577859999999</v>
      </c>
      <c r="X112" s="170">
        <f t="shared" si="72"/>
        <v>1467.937786</v>
      </c>
      <c r="Y112" s="172">
        <f t="shared" si="73"/>
        <v>1353.7877859999999</v>
      </c>
      <c r="Z112" s="37"/>
      <c r="AA112" s="41">
        <v>1128.6300000000001</v>
      </c>
      <c r="AB112" s="39">
        <v>1129.94</v>
      </c>
      <c r="AC112" s="39">
        <v>1131.98</v>
      </c>
      <c r="AD112" s="39">
        <v>1132.83</v>
      </c>
      <c r="AE112" s="39">
        <v>1132.0899999999999</v>
      </c>
      <c r="AF112" s="39">
        <v>1131.67</v>
      </c>
      <c r="AG112" s="39">
        <v>1130.19</v>
      </c>
      <c r="AH112" s="39">
        <v>1238.83</v>
      </c>
      <c r="AI112" s="39">
        <v>1227.98</v>
      </c>
      <c r="AJ112" s="39">
        <v>1224.1500000000001</v>
      </c>
      <c r="AK112" s="39">
        <v>1222.49</v>
      </c>
      <c r="AL112" s="39">
        <v>1222.25</v>
      </c>
      <c r="AM112" s="39">
        <v>1211.6400000000001</v>
      </c>
      <c r="AN112" s="39">
        <v>1210.4000000000001</v>
      </c>
      <c r="AO112" s="39">
        <v>1211.06</v>
      </c>
      <c r="AP112" s="39">
        <v>1212.49</v>
      </c>
      <c r="AQ112" s="39">
        <v>1213.8800000000001</v>
      </c>
      <c r="AR112" s="39">
        <v>1215.8800000000001</v>
      </c>
      <c r="AS112" s="39">
        <v>1217.4000000000001</v>
      </c>
      <c r="AT112" s="39">
        <v>1227.53</v>
      </c>
      <c r="AU112" s="39">
        <v>1112.76</v>
      </c>
      <c r="AV112" s="39">
        <v>1067.8399999999999</v>
      </c>
      <c r="AW112" s="39">
        <v>988.32</v>
      </c>
      <c r="AX112" s="40">
        <v>874.17</v>
      </c>
      <c r="AY112" s="340">
        <v>475.86</v>
      </c>
      <c r="AZ112" s="175">
        <v>3.7577859999999994</v>
      </c>
      <c r="BA112" s="159">
        <v>0</v>
      </c>
    </row>
    <row r="113" spans="1:53">
      <c r="A113" s="47">
        <v>30</v>
      </c>
      <c r="B113" s="170">
        <f t="shared" si="50"/>
        <v>1352.5077860000001</v>
      </c>
      <c r="C113" s="170">
        <f t="shared" si="51"/>
        <v>1348.2277859999999</v>
      </c>
      <c r="D113" s="170">
        <f t="shared" si="52"/>
        <v>1347.637786</v>
      </c>
      <c r="E113" s="170">
        <f t="shared" si="53"/>
        <v>1347.7277859999999</v>
      </c>
      <c r="F113" s="170">
        <f t="shared" si="54"/>
        <v>1348.627786</v>
      </c>
      <c r="G113" s="170">
        <f t="shared" si="55"/>
        <v>1352.157786</v>
      </c>
      <c r="H113" s="170">
        <f t="shared" si="56"/>
        <v>1354.7577860000001</v>
      </c>
      <c r="I113" s="170">
        <f t="shared" si="57"/>
        <v>1366.687786</v>
      </c>
      <c r="J113" s="170">
        <f t="shared" si="58"/>
        <v>1461.7477859999999</v>
      </c>
      <c r="K113" s="170">
        <f t="shared" si="59"/>
        <v>1579.7577860000001</v>
      </c>
      <c r="L113" s="170">
        <f t="shared" si="60"/>
        <v>1620.5577859999999</v>
      </c>
      <c r="M113" s="170">
        <f t="shared" si="61"/>
        <v>1621.1377859999998</v>
      </c>
      <c r="N113" s="170">
        <f t="shared" si="62"/>
        <v>1659.7577860000001</v>
      </c>
      <c r="O113" s="170">
        <f t="shared" si="63"/>
        <v>1609.647786</v>
      </c>
      <c r="P113" s="170">
        <f t="shared" si="64"/>
        <v>1607.9477859999997</v>
      </c>
      <c r="Q113" s="170">
        <f t="shared" si="65"/>
        <v>1602.5977859999998</v>
      </c>
      <c r="R113" s="170">
        <f t="shared" si="66"/>
        <v>1602.0077860000001</v>
      </c>
      <c r="S113" s="170">
        <f t="shared" si="67"/>
        <v>1601.7977860000001</v>
      </c>
      <c r="T113" s="170">
        <f t="shared" si="68"/>
        <v>1611.187786</v>
      </c>
      <c r="U113" s="170">
        <f t="shared" si="69"/>
        <v>1622.357786</v>
      </c>
      <c r="V113" s="170">
        <f t="shared" si="70"/>
        <v>1610.3177860000001</v>
      </c>
      <c r="W113" s="170">
        <f t="shared" si="71"/>
        <v>1565.2777860000001</v>
      </c>
      <c r="X113" s="170">
        <f t="shared" si="72"/>
        <v>1569.7677859999999</v>
      </c>
      <c r="Y113" s="172">
        <f t="shared" si="73"/>
        <v>1365.5677860000001</v>
      </c>
      <c r="Z113" s="37"/>
      <c r="AA113" s="41">
        <v>872.89</v>
      </c>
      <c r="AB113" s="39">
        <v>868.61</v>
      </c>
      <c r="AC113" s="39">
        <v>868.02</v>
      </c>
      <c r="AD113" s="39">
        <v>868.11</v>
      </c>
      <c r="AE113" s="39">
        <v>869.01</v>
      </c>
      <c r="AF113" s="39">
        <v>872.54</v>
      </c>
      <c r="AG113" s="39">
        <v>875.14</v>
      </c>
      <c r="AH113" s="39">
        <v>887.07</v>
      </c>
      <c r="AI113" s="39">
        <v>982.13</v>
      </c>
      <c r="AJ113" s="39">
        <v>1100.1400000000001</v>
      </c>
      <c r="AK113" s="39">
        <v>1140.94</v>
      </c>
      <c r="AL113" s="39">
        <v>1141.52</v>
      </c>
      <c r="AM113" s="39">
        <v>1180.1400000000001</v>
      </c>
      <c r="AN113" s="39">
        <v>1130.03</v>
      </c>
      <c r="AO113" s="39">
        <v>1128.33</v>
      </c>
      <c r="AP113" s="39">
        <v>1122.98</v>
      </c>
      <c r="AQ113" s="39">
        <v>1122.3900000000001</v>
      </c>
      <c r="AR113" s="39">
        <v>1122.18</v>
      </c>
      <c r="AS113" s="39">
        <v>1131.57</v>
      </c>
      <c r="AT113" s="39">
        <v>1142.74</v>
      </c>
      <c r="AU113" s="39">
        <v>1130.7</v>
      </c>
      <c r="AV113" s="39">
        <v>1085.6600000000001</v>
      </c>
      <c r="AW113" s="39">
        <v>1090.1500000000001</v>
      </c>
      <c r="AX113" s="40">
        <v>885.95</v>
      </c>
      <c r="AY113" s="340">
        <v>475.86</v>
      </c>
      <c r="AZ113" s="175">
        <v>3.7577859999999994</v>
      </c>
      <c r="BA113" s="159">
        <v>0</v>
      </c>
    </row>
    <row r="114" spans="1:53" ht="13.5" thickBot="1">
      <c r="A114" s="154">
        <v>31</v>
      </c>
      <c r="B114" s="170">
        <f t="shared" si="50"/>
        <v>1349.127786</v>
      </c>
      <c r="C114" s="170">
        <f t="shared" si="51"/>
        <v>1347.347786</v>
      </c>
      <c r="D114" s="170">
        <f t="shared" si="52"/>
        <v>1346.657786</v>
      </c>
      <c r="E114" s="170">
        <f t="shared" si="53"/>
        <v>1335.0677860000001</v>
      </c>
      <c r="F114" s="170">
        <f t="shared" si="54"/>
        <v>1334.137786</v>
      </c>
      <c r="G114" s="170">
        <f t="shared" si="55"/>
        <v>1347.8277860000001</v>
      </c>
      <c r="H114" s="170">
        <f t="shared" si="56"/>
        <v>1351.5777860000001</v>
      </c>
      <c r="I114" s="170">
        <f t="shared" si="57"/>
        <v>1355.7177860000002</v>
      </c>
      <c r="J114" s="170">
        <f t="shared" si="58"/>
        <v>1367.1977860000002</v>
      </c>
      <c r="K114" s="170">
        <f t="shared" si="59"/>
        <v>1493.9777859999999</v>
      </c>
      <c r="L114" s="170">
        <f t="shared" si="60"/>
        <v>1545.9477859999997</v>
      </c>
      <c r="M114" s="170">
        <f t="shared" si="61"/>
        <v>1573.4777859999999</v>
      </c>
      <c r="N114" s="170">
        <f t="shared" si="62"/>
        <v>1596.7877859999999</v>
      </c>
      <c r="O114" s="170">
        <f t="shared" si="63"/>
        <v>1611.687786</v>
      </c>
      <c r="P114" s="170">
        <f t="shared" si="64"/>
        <v>1563.5077860000001</v>
      </c>
      <c r="Q114" s="170">
        <f t="shared" si="65"/>
        <v>1552.7477859999999</v>
      </c>
      <c r="R114" s="170">
        <f t="shared" si="66"/>
        <v>1573.0577859999999</v>
      </c>
      <c r="S114" s="170">
        <f t="shared" si="67"/>
        <v>1563.897786</v>
      </c>
      <c r="T114" s="170">
        <f t="shared" si="68"/>
        <v>1652.4777859999999</v>
      </c>
      <c r="U114" s="170">
        <f t="shared" si="69"/>
        <v>1640.5077860000001</v>
      </c>
      <c r="V114" s="170">
        <f t="shared" si="70"/>
        <v>1621.607786</v>
      </c>
      <c r="W114" s="170">
        <f t="shared" si="71"/>
        <v>1585.2077859999999</v>
      </c>
      <c r="X114" s="170">
        <f t="shared" si="72"/>
        <v>1445.927786</v>
      </c>
      <c r="Y114" s="172">
        <f t="shared" si="73"/>
        <v>1349.7177860000002</v>
      </c>
      <c r="Z114" s="37"/>
      <c r="AA114" s="72">
        <v>869.51</v>
      </c>
      <c r="AB114" s="73">
        <v>867.73</v>
      </c>
      <c r="AC114" s="73">
        <v>867.04</v>
      </c>
      <c r="AD114" s="73">
        <v>855.45</v>
      </c>
      <c r="AE114" s="73">
        <v>854.52</v>
      </c>
      <c r="AF114" s="73">
        <v>868.21</v>
      </c>
      <c r="AG114" s="73">
        <v>871.96</v>
      </c>
      <c r="AH114" s="73">
        <v>876.1</v>
      </c>
      <c r="AI114" s="73">
        <v>887.58</v>
      </c>
      <c r="AJ114" s="73">
        <v>1014.3599999999999</v>
      </c>
      <c r="AK114" s="73">
        <v>1066.33</v>
      </c>
      <c r="AL114" s="73">
        <v>1093.8599999999999</v>
      </c>
      <c r="AM114" s="73">
        <v>1117.17</v>
      </c>
      <c r="AN114" s="73">
        <v>1132.07</v>
      </c>
      <c r="AO114" s="73">
        <v>1083.8900000000001</v>
      </c>
      <c r="AP114" s="73">
        <v>1073.1300000000001</v>
      </c>
      <c r="AQ114" s="73">
        <v>1093.44</v>
      </c>
      <c r="AR114" s="73">
        <v>1084.28</v>
      </c>
      <c r="AS114" s="73">
        <v>1172.8599999999999</v>
      </c>
      <c r="AT114" s="73">
        <v>1160.8900000000001</v>
      </c>
      <c r="AU114" s="73">
        <v>1141.99</v>
      </c>
      <c r="AV114" s="73">
        <v>1105.5899999999999</v>
      </c>
      <c r="AW114" s="73">
        <v>966.31</v>
      </c>
      <c r="AX114" s="130">
        <v>870.1</v>
      </c>
      <c r="AY114" s="341">
        <v>475.86</v>
      </c>
      <c r="AZ114" s="176">
        <v>3.7577859999999994</v>
      </c>
      <c r="BA114" s="160">
        <v>0</v>
      </c>
    </row>
    <row r="115" spans="1:53" ht="13.5" thickBot="1">
      <c r="A115" s="45"/>
      <c r="B115" s="46"/>
      <c r="C115" s="46"/>
      <c r="D115" s="46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AA115" s="165">
        <f>SUM(AA84:AX114)</f>
        <v>782630.00000000023</v>
      </c>
      <c r="AZ115" s="19"/>
    </row>
    <row r="116" spans="1:53" ht="38.25" customHeight="1" thickBot="1">
      <c r="A116" s="440" t="s">
        <v>2</v>
      </c>
      <c r="B116" s="442" t="s">
        <v>135</v>
      </c>
      <c r="C116" s="442"/>
      <c r="D116" s="442"/>
      <c r="E116" s="442"/>
      <c r="F116" s="442"/>
      <c r="G116" s="442"/>
      <c r="H116" s="442"/>
      <c r="I116" s="442"/>
      <c r="J116" s="442"/>
      <c r="K116" s="442"/>
      <c r="L116" s="442"/>
      <c r="M116" s="442"/>
      <c r="N116" s="442"/>
      <c r="O116" s="442"/>
      <c r="P116" s="442"/>
      <c r="Q116" s="442"/>
      <c r="R116" s="442"/>
      <c r="S116" s="442"/>
      <c r="T116" s="442"/>
      <c r="U116" s="442"/>
      <c r="V116" s="442"/>
      <c r="W116" s="442"/>
      <c r="X116" s="442"/>
      <c r="Y116" s="443"/>
      <c r="Z116" s="8"/>
      <c r="AA116" s="148" t="s">
        <v>184</v>
      </c>
      <c r="AB116" s="166"/>
      <c r="AC116" s="166"/>
      <c r="AD116" s="166"/>
      <c r="AE116" s="166"/>
      <c r="AF116" s="166"/>
      <c r="AG116" s="166"/>
      <c r="AH116" s="166"/>
      <c r="AI116" s="166"/>
      <c r="AJ116" s="166"/>
      <c r="AK116" s="166"/>
      <c r="AL116" s="166"/>
      <c r="AM116" s="166"/>
      <c r="AN116" s="166"/>
      <c r="AO116" s="166"/>
      <c r="AP116" s="166"/>
      <c r="AQ116" s="166"/>
      <c r="AR116" s="166"/>
      <c r="AS116" s="166"/>
      <c r="AT116" s="166"/>
      <c r="AU116" s="166"/>
      <c r="AV116" s="166"/>
      <c r="AW116" s="166"/>
      <c r="AX116" s="166"/>
      <c r="AY116" s="232"/>
      <c r="AZ116" s="166"/>
      <c r="BA116" s="166"/>
    </row>
    <row r="117" spans="1:53" ht="54.75" customHeight="1">
      <c r="A117" s="441"/>
      <c r="B117" s="433" t="s">
        <v>3</v>
      </c>
      <c r="C117" s="433"/>
      <c r="D117" s="433"/>
      <c r="E117" s="433"/>
      <c r="F117" s="433"/>
      <c r="G117" s="433"/>
      <c r="H117" s="433"/>
      <c r="I117" s="433"/>
      <c r="J117" s="433"/>
      <c r="K117" s="433"/>
      <c r="L117" s="433"/>
      <c r="M117" s="433"/>
      <c r="N117" s="433"/>
      <c r="O117" s="433"/>
      <c r="P117" s="433"/>
      <c r="Q117" s="433"/>
      <c r="R117" s="433"/>
      <c r="S117" s="433"/>
      <c r="T117" s="433"/>
      <c r="U117" s="433"/>
      <c r="V117" s="433"/>
      <c r="W117" s="433"/>
      <c r="X117" s="433"/>
      <c r="Y117" s="434"/>
      <c r="AA117" s="455" t="s">
        <v>88</v>
      </c>
      <c r="AB117" s="456"/>
      <c r="AC117" s="456"/>
      <c r="AD117" s="456"/>
      <c r="AE117" s="456"/>
      <c r="AF117" s="456"/>
      <c r="AG117" s="456"/>
      <c r="AH117" s="456"/>
      <c r="AI117" s="456"/>
      <c r="AJ117" s="456"/>
      <c r="AK117" s="456"/>
      <c r="AL117" s="456"/>
      <c r="AM117" s="456"/>
      <c r="AN117" s="456"/>
      <c r="AO117" s="456"/>
      <c r="AP117" s="456"/>
      <c r="AQ117" s="456"/>
      <c r="AR117" s="456"/>
      <c r="AS117" s="456"/>
      <c r="AT117" s="456"/>
      <c r="AU117" s="456"/>
      <c r="AV117" s="456"/>
      <c r="AW117" s="456"/>
      <c r="AX117" s="457"/>
      <c r="AY117" s="465" t="s">
        <v>150</v>
      </c>
      <c r="AZ117" s="450" t="s">
        <v>199</v>
      </c>
      <c r="BA117" s="319" t="s">
        <v>148</v>
      </c>
    </row>
    <row r="118" spans="1:53" ht="45" customHeight="1">
      <c r="A118" s="441"/>
      <c r="B118" s="48" t="s">
        <v>4</v>
      </c>
      <c r="C118" s="48" t="s">
        <v>5</v>
      </c>
      <c r="D118" s="48" t="s">
        <v>6</v>
      </c>
      <c r="E118" s="48" t="s">
        <v>7</v>
      </c>
      <c r="F118" s="48" t="s">
        <v>8</v>
      </c>
      <c r="G118" s="48" t="s">
        <v>9</v>
      </c>
      <c r="H118" s="48" t="s">
        <v>10</v>
      </c>
      <c r="I118" s="48" t="s">
        <v>11</v>
      </c>
      <c r="J118" s="48" t="s">
        <v>12</v>
      </c>
      <c r="K118" s="48" t="s">
        <v>13</v>
      </c>
      <c r="L118" s="48" t="s">
        <v>14</v>
      </c>
      <c r="M118" s="48" t="s">
        <v>15</v>
      </c>
      <c r="N118" s="48" t="s">
        <v>16</v>
      </c>
      <c r="O118" s="48" t="s">
        <v>17</v>
      </c>
      <c r="P118" s="48" t="s">
        <v>18</v>
      </c>
      <c r="Q118" s="48" t="s">
        <v>19</v>
      </c>
      <c r="R118" s="48" t="s">
        <v>20</v>
      </c>
      <c r="S118" s="48" t="s">
        <v>21</v>
      </c>
      <c r="T118" s="48" t="s">
        <v>22</v>
      </c>
      <c r="U118" s="48" t="s">
        <v>23</v>
      </c>
      <c r="V118" s="48" t="s">
        <v>24</v>
      </c>
      <c r="W118" s="48" t="s">
        <v>25</v>
      </c>
      <c r="X118" s="48" t="s">
        <v>26</v>
      </c>
      <c r="Y118" s="49" t="s">
        <v>27</v>
      </c>
      <c r="AA118" s="60" t="s">
        <v>4</v>
      </c>
      <c r="AB118" s="61" t="s">
        <v>5</v>
      </c>
      <c r="AC118" s="61" t="s">
        <v>6</v>
      </c>
      <c r="AD118" s="61" t="s">
        <v>7</v>
      </c>
      <c r="AE118" s="61" t="s">
        <v>8</v>
      </c>
      <c r="AF118" s="61" t="s">
        <v>9</v>
      </c>
      <c r="AG118" s="61" t="s">
        <v>10</v>
      </c>
      <c r="AH118" s="61" t="s">
        <v>11</v>
      </c>
      <c r="AI118" s="61" t="s">
        <v>12</v>
      </c>
      <c r="AJ118" s="61" t="s">
        <v>13</v>
      </c>
      <c r="AK118" s="61" t="s">
        <v>14</v>
      </c>
      <c r="AL118" s="61" t="s">
        <v>15</v>
      </c>
      <c r="AM118" s="61" t="s">
        <v>16</v>
      </c>
      <c r="AN118" s="61" t="s">
        <v>17</v>
      </c>
      <c r="AO118" s="61" t="s">
        <v>18</v>
      </c>
      <c r="AP118" s="61" t="s">
        <v>19</v>
      </c>
      <c r="AQ118" s="61" t="s">
        <v>20</v>
      </c>
      <c r="AR118" s="61" t="s">
        <v>21</v>
      </c>
      <c r="AS118" s="61" t="s">
        <v>22</v>
      </c>
      <c r="AT118" s="61" t="s">
        <v>23</v>
      </c>
      <c r="AU118" s="61" t="s">
        <v>24</v>
      </c>
      <c r="AV118" s="61" t="s">
        <v>25</v>
      </c>
      <c r="AW118" s="61" t="s">
        <v>26</v>
      </c>
      <c r="AX118" s="129" t="s">
        <v>27</v>
      </c>
      <c r="AY118" s="471"/>
      <c r="AZ118" s="451"/>
      <c r="BA118" s="177" t="s">
        <v>31</v>
      </c>
    </row>
    <row r="119" spans="1:53" s="173" customFormat="1" ht="16.149999999999999" customHeight="1">
      <c r="A119" s="447" t="s">
        <v>207</v>
      </c>
      <c r="B119" s="448"/>
      <c r="C119" s="448"/>
      <c r="D119" s="448"/>
      <c r="E119" s="448"/>
      <c r="F119" s="448"/>
      <c r="G119" s="448"/>
      <c r="H119" s="448"/>
      <c r="I119" s="448"/>
      <c r="J119" s="448"/>
      <c r="K119" s="448"/>
      <c r="L119" s="448"/>
      <c r="M119" s="448"/>
      <c r="N119" s="448"/>
      <c r="O119" s="448"/>
      <c r="P119" s="448"/>
      <c r="Q119" s="448"/>
      <c r="R119" s="448"/>
      <c r="S119" s="448"/>
      <c r="T119" s="448"/>
      <c r="U119" s="448"/>
      <c r="V119" s="448"/>
      <c r="W119" s="448"/>
      <c r="X119" s="448"/>
      <c r="Y119" s="449"/>
      <c r="AA119" s="452">
        <v>2</v>
      </c>
      <c r="AB119" s="453"/>
      <c r="AC119" s="453"/>
      <c r="AD119" s="453"/>
      <c r="AE119" s="453"/>
      <c r="AF119" s="453"/>
      <c r="AG119" s="453"/>
      <c r="AH119" s="453"/>
      <c r="AI119" s="453"/>
      <c r="AJ119" s="453"/>
      <c r="AK119" s="453"/>
      <c r="AL119" s="453"/>
      <c r="AM119" s="453"/>
      <c r="AN119" s="453"/>
      <c r="AO119" s="453"/>
      <c r="AP119" s="453"/>
      <c r="AQ119" s="453"/>
      <c r="AR119" s="453"/>
      <c r="AS119" s="453"/>
      <c r="AT119" s="453"/>
      <c r="AU119" s="453"/>
      <c r="AV119" s="453"/>
      <c r="AW119" s="453"/>
      <c r="AX119" s="454"/>
      <c r="AY119" s="184">
        <v>3</v>
      </c>
      <c r="AZ119" s="186">
        <v>4</v>
      </c>
      <c r="BA119" s="187">
        <v>5</v>
      </c>
    </row>
    <row r="120" spans="1:53">
      <c r="A120" s="47">
        <v>1</v>
      </c>
      <c r="B120" s="170">
        <f t="shared" ref="B120:Y120" si="74">AA120+$BA120+$AZ120+$AY120</f>
        <v>3699.4177860000004</v>
      </c>
      <c r="C120" s="170">
        <f t="shared" si="74"/>
        <v>3698.0577860000003</v>
      </c>
      <c r="D120" s="170">
        <f t="shared" si="74"/>
        <v>3696.9877860000001</v>
      </c>
      <c r="E120" s="170">
        <f t="shared" si="74"/>
        <v>3696.1177860000003</v>
      </c>
      <c r="F120" s="170">
        <f t="shared" si="74"/>
        <v>3690.7977860000005</v>
      </c>
      <c r="G120" s="170">
        <f t="shared" si="74"/>
        <v>3691.5977860000003</v>
      </c>
      <c r="H120" s="170">
        <f t="shared" si="74"/>
        <v>3695.6677860000004</v>
      </c>
      <c r="I120" s="170">
        <f t="shared" si="74"/>
        <v>3708.7577860000006</v>
      </c>
      <c r="J120" s="170">
        <f t="shared" si="74"/>
        <v>3711.4577860000004</v>
      </c>
      <c r="K120" s="170">
        <f t="shared" si="74"/>
        <v>3712.0077860000006</v>
      </c>
      <c r="L120" s="170">
        <f t="shared" si="74"/>
        <v>3709.8877860000002</v>
      </c>
      <c r="M120" s="170">
        <f t="shared" si="74"/>
        <v>3709.3677860000003</v>
      </c>
      <c r="N120" s="170">
        <f t="shared" si="74"/>
        <v>3707.4077860000002</v>
      </c>
      <c r="O120" s="170">
        <f t="shared" si="74"/>
        <v>3706.1277860000005</v>
      </c>
      <c r="P120" s="170">
        <f t="shared" si="74"/>
        <v>3705.9177860000004</v>
      </c>
      <c r="Q120" s="170">
        <f t="shared" si="74"/>
        <v>3706.3977860000005</v>
      </c>
      <c r="R120" s="170">
        <f t="shared" si="74"/>
        <v>3706.6477860000005</v>
      </c>
      <c r="S120" s="170">
        <f t="shared" si="74"/>
        <v>3707.9077860000002</v>
      </c>
      <c r="T120" s="170">
        <f t="shared" si="74"/>
        <v>3708.8977860000005</v>
      </c>
      <c r="U120" s="170">
        <f t="shared" si="74"/>
        <v>3713.2677860000003</v>
      </c>
      <c r="V120" s="170">
        <f t="shared" si="74"/>
        <v>3803.4377860000004</v>
      </c>
      <c r="W120" s="170">
        <f t="shared" si="74"/>
        <v>3722.2077860000004</v>
      </c>
      <c r="X120" s="170">
        <f t="shared" si="74"/>
        <v>3695.3377860000005</v>
      </c>
      <c r="Y120" s="172">
        <f t="shared" si="74"/>
        <v>3692.2877860000003</v>
      </c>
      <c r="Z120" s="37"/>
      <c r="AA120" s="41">
        <v>912.36</v>
      </c>
      <c r="AB120" s="39">
        <v>911</v>
      </c>
      <c r="AC120" s="39">
        <v>909.93</v>
      </c>
      <c r="AD120" s="39">
        <v>909.06</v>
      </c>
      <c r="AE120" s="39">
        <v>903.74</v>
      </c>
      <c r="AF120" s="39">
        <v>904.54</v>
      </c>
      <c r="AG120" s="39">
        <v>908.61</v>
      </c>
      <c r="AH120" s="39">
        <v>921.7</v>
      </c>
      <c r="AI120" s="39">
        <v>924.4</v>
      </c>
      <c r="AJ120" s="39">
        <v>924.95</v>
      </c>
      <c r="AK120" s="39">
        <v>922.83</v>
      </c>
      <c r="AL120" s="39">
        <v>922.31</v>
      </c>
      <c r="AM120" s="39">
        <v>920.35</v>
      </c>
      <c r="AN120" s="39">
        <v>919.07</v>
      </c>
      <c r="AO120" s="39">
        <v>918.86</v>
      </c>
      <c r="AP120" s="39">
        <v>919.34</v>
      </c>
      <c r="AQ120" s="39">
        <v>919.59</v>
      </c>
      <c r="AR120" s="39">
        <v>920.85</v>
      </c>
      <c r="AS120" s="39">
        <v>921.84</v>
      </c>
      <c r="AT120" s="39">
        <v>926.21</v>
      </c>
      <c r="AU120" s="39">
        <v>1016.3800000000001</v>
      </c>
      <c r="AV120" s="39">
        <v>935.15</v>
      </c>
      <c r="AW120" s="39">
        <v>908.28</v>
      </c>
      <c r="AX120" s="40">
        <v>905.23</v>
      </c>
      <c r="AY120" s="339">
        <v>475.86</v>
      </c>
      <c r="AZ120" s="175">
        <v>3.7577859999999994</v>
      </c>
      <c r="BA120" s="178">
        <v>2307.44</v>
      </c>
    </row>
    <row r="121" spans="1:53">
      <c r="A121" s="47">
        <v>2</v>
      </c>
      <c r="B121" s="170">
        <f t="shared" ref="B121:B150" si="75">AA121+$BA121+$AZ121+$AY121</f>
        <v>3692.1777860000002</v>
      </c>
      <c r="C121" s="170">
        <f t="shared" ref="C121:C150" si="76">AB121+$BA121+$AZ121+$AY121</f>
        <v>3689.8177860000001</v>
      </c>
      <c r="D121" s="170">
        <f t="shared" ref="D121:D150" si="77">AC121+$BA121+$AZ121+$AY121</f>
        <v>3683.2577860000006</v>
      </c>
      <c r="E121" s="170">
        <f t="shared" ref="E121:E150" si="78">AD121+$BA121+$AZ121+$AY121</f>
        <v>3681.4177860000004</v>
      </c>
      <c r="F121" s="170">
        <f t="shared" ref="F121:F150" si="79">AE121+$BA121+$AZ121+$AY121</f>
        <v>3679.2677860000003</v>
      </c>
      <c r="G121" s="170">
        <f t="shared" ref="G121:G150" si="80">AF121+$BA121+$AZ121+$AY121</f>
        <v>3681.7677860000003</v>
      </c>
      <c r="H121" s="170">
        <f t="shared" ref="H121:H150" si="81">AG121+$BA121+$AZ121+$AY121</f>
        <v>3688.7477860000004</v>
      </c>
      <c r="I121" s="170">
        <f t="shared" ref="I121:I150" si="82">AH121+$BA121+$AZ121+$AY121</f>
        <v>3690.6977860000002</v>
      </c>
      <c r="J121" s="170">
        <f t="shared" ref="J121:J150" si="83">AI121+$BA121+$AZ121+$AY121</f>
        <v>3698.1977860000002</v>
      </c>
      <c r="K121" s="170">
        <f t="shared" ref="K121:K150" si="84">AJ121+$BA121+$AZ121+$AY121</f>
        <v>3704.2977860000005</v>
      </c>
      <c r="L121" s="170">
        <f t="shared" ref="L121:L150" si="85">AK121+$BA121+$AZ121+$AY121</f>
        <v>3704.4677860000002</v>
      </c>
      <c r="M121" s="170">
        <f t="shared" ref="M121:M150" si="86">AL121+$BA121+$AZ121+$AY121</f>
        <v>3703.7977860000005</v>
      </c>
      <c r="N121" s="170">
        <f t="shared" ref="N121:N150" si="87">AM121+$BA121+$AZ121+$AY121</f>
        <v>3702.0677860000001</v>
      </c>
      <c r="O121" s="170">
        <f t="shared" ref="O121:O150" si="88">AN121+$BA121+$AZ121+$AY121</f>
        <v>3693.3977860000005</v>
      </c>
      <c r="P121" s="170">
        <f t="shared" ref="P121:P150" si="89">AO121+$BA121+$AZ121+$AY121</f>
        <v>3693.3277860000003</v>
      </c>
      <c r="Q121" s="170">
        <f t="shared" ref="Q121:Q150" si="90">AP121+$BA121+$AZ121+$AY121</f>
        <v>3693.7177860000002</v>
      </c>
      <c r="R121" s="170">
        <f t="shared" ref="R121:R150" si="91">AQ121+$BA121+$AZ121+$AY121</f>
        <v>3694.2277860000004</v>
      </c>
      <c r="S121" s="170">
        <f t="shared" ref="S121:S150" si="92">AR121+$BA121+$AZ121+$AY121</f>
        <v>3694.0177860000003</v>
      </c>
      <c r="T121" s="170">
        <f t="shared" ref="T121:T150" si="93">AS121+$BA121+$AZ121+$AY121</f>
        <v>3702.6577860000002</v>
      </c>
      <c r="U121" s="170">
        <f t="shared" ref="U121:U150" si="94">AT121+$BA121+$AZ121+$AY121</f>
        <v>3703.6377860000002</v>
      </c>
      <c r="V121" s="170">
        <f t="shared" ref="V121:V150" si="95">AU121+$BA121+$AZ121+$AY121</f>
        <v>3699.7777860000001</v>
      </c>
      <c r="W121" s="170">
        <f t="shared" ref="W121:W150" si="96">AV121+$BA121+$AZ121+$AY121</f>
        <v>3694.1677860000004</v>
      </c>
      <c r="X121" s="170">
        <f t="shared" ref="X121:X150" si="97">AW121+$BA121+$AZ121+$AY121</f>
        <v>3684.8377860000005</v>
      </c>
      <c r="Y121" s="172">
        <f t="shared" ref="Y121:Y150" si="98">AX121+$BA121+$AZ121+$AY121</f>
        <v>3678.1477860000005</v>
      </c>
      <c r="Z121" s="37"/>
      <c r="AA121" s="38">
        <v>905.12</v>
      </c>
      <c r="AB121" s="39">
        <v>902.76</v>
      </c>
      <c r="AC121" s="39">
        <v>896.2</v>
      </c>
      <c r="AD121" s="39">
        <v>894.36</v>
      </c>
      <c r="AE121" s="39">
        <v>892.21</v>
      </c>
      <c r="AF121" s="39">
        <v>894.71</v>
      </c>
      <c r="AG121" s="39">
        <v>901.69</v>
      </c>
      <c r="AH121" s="39">
        <v>903.64</v>
      </c>
      <c r="AI121" s="39">
        <v>911.14</v>
      </c>
      <c r="AJ121" s="39">
        <v>917.24</v>
      </c>
      <c r="AK121" s="39">
        <v>917.41</v>
      </c>
      <c r="AL121" s="39">
        <v>916.74</v>
      </c>
      <c r="AM121" s="39">
        <v>915.01</v>
      </c>
      <c r="AN121" s="39">
        <v>906.34</v>
      </c>
      <c r="AO121" s="39">
        <v>906.27</v>
      </c>
      <c r="AP121" s="39">
        <v>906.66</v>
      </c>
      <c r="AQ121" s="39">
        <v>907.17</v>
      </c>
      <c r="AR121" s="39">
        <v>906.96</v>
      </c>
      <c r="AS121" s="39">
        <v>915.6</v>
      </c>
      <c r="AT121" s="39">
        <v>916.58</v>
      </c>
      <c r="AU121" s="39">
        <v>912.72</v>
      </c>
      <c r="AV121" s="39">
        <v>907.11</v>
      </c>
      <c r="AW121" s="39">
        <v>897.78</v>
      </c>
      <c r="AX121" s="40">
        <v>891.09</v>
      </c>
      <c r="AY121" s="340">
        <v>475.86</v>
      </c>
      <c r="AZ121" s="175">
        <v>3.7577859999999994</v>
      </c>
      <c r="BA121" s="159">
        <v>2307.44</v>
      </c>
    </row>
    <row r="122" spans="1:53">
      <c r="A122" s="47">
        <v>3</v>
      </c>
      <c r="B122" s="170">
        <f t="shared" si="75"/>
        <v>3681.1277860000005</v>
      </c>
      <c r="C122" s="170">
        <f t="shared" si="76"/>
        <v>3653.0177860000003</v>
      </c>
      <c r="D122" s="170">
        <f t="shared" si="77"/>
        <v>3533.5277860000001</v>
      </c>
      <c r="E122" s="170">
        <f t="shared" si="78"/>
        <v>3381.4677860000002</v>
      </c>
      <c r="F122" s="170">
        <f t="shared" si="79"/>
        <v>3227.8077860000003</v>
      </c>
      <c r="G122" s="170">
        <f t="shared" si="80"/>
        <v>3239.5977860000003</v>
      </c>
      <c r="H122" s="170">
        <f t="shared" si="81"/>
        <v>3386.4577860000004</v>
      </c>
      <c r="I122" s="170">
        <f t="shared" si="82"/>
        <v>2802.0677860000005</v>
      </c>
      <c r="J122" s="170">
        <f t="shared" si="83"/>
        <v>3517.4877860000001</v>
      </c>
      <c r="K122" s="170">
        <f t="shared" si="84"/>
        <v>3656.9977860000004</v>
      </c>
      <c r="L122" s="170">
        <f t="shared" si="85"/>
        <v>3670.0077860000006</v>
      </c>
      <c r="M122" s="170">
        <f t="shared" si="86"/>
        <v>3664.1877860000004</v>
      </c>
      <c r="N122" s="170">
        <f t="shared" si="87"/>
        <v>3644.2477860000004</v>
      </c>
      <c r="O122" s="170">
        <f t="shared" si="88"/>
        <v>3618.2177860000002</v>
      </c>
      <c r="P122" s="170">
        <f t="shared" si="89"/>
        <v>3604.9377860000004</v>
      </c>
      <c r="Q122" s="170">
        <f t="shared" si="90"/>
        <v>3625.107786</v>
      </c>
      <c r="R122" s="170">
        <f t="shared" si="91"/>
        <v>3606.7177860000002</v>
      </c>
      <c r="S122" s="170">
        <f t="shared" si="92"/>
        <v>3551.3977860000005</v>
      </c>
      <c r="T122" s="170">
        <f t="shared" si="93"/>
        <v>3661.3977860000005</v>
      </c>
      <c r="U122" s="170">
        <f t="shared" si="94"/>
        <v>3687.3077860000003</v>
      </c>
      <c r="V122" s="170">
        <f t="shared" si="95"/>
        <v>3690.6277860000005</v>
      </c>
      <c r="W122" s="170">
        <f t="shared" si="96"/>
        <v>3664.2777860000001</v>
      </c>
      <c r="X122" s="170">
        <f t="shared" si="97"/>
        <v>3651.2677860000003</v>
      </c>
      <c r="Y122" s="172">
        <f t="shared" si="98"/>
        <v>3522.6477860000005</v>
      </c>
      <c r="Z122" s="37"/>
      <c r="AA122" s="38">
        <v>894.07</v>
      </c>
      <c r="AB122" s="39">
        <v>865.96</v>
      </c>
      <c r="AC122" s="39">
        <v>746.47</v>
      </c>
      <c r="AD122" s="39">
        <v>594.41</v>
      </c>
      <c r="AE122" s="39">
        <v>440.75</v>
      </c>
      <c r="AF122" s="39">
        <v>452.54</v>
      </c>
      <c r="AG122" s="39">
        <v>599.4</v>
      </c>
      <c r="AH122" s="39">
        <v>15.01</v>
      </c>
      <c r="AI122" s="39">
        <v>730.43</v>
      </c>
      <c r="AJ122" s="39">
        <v>869.94</v>
      </c>
      <c r="AK122" s="39">
        <v>882.95</v>
      </c>
      <c r="AL122" s="39">
        <v>877.13</v>
      </c>
      <c r="AM122" s="39">
        <v>857.19</v>
      </c>
      <c r="AN122" s="39">
        <v>831.16</v>
      </c>
      <c r="AO122" s="39">
        <v>817.88</v>
      </c>
      <c r="AP122" s="39">
        <v>838.05</v>
      </c>
      <c r="AQ122" s="39">
        <v>819.66</v>
      </c>
      <c r="AR122" s="39">
        <v>764.34</v>
      </c>
      <c r="AS122" s="39">
        <v>874.34</v>
      </c>
      <c r="AT122" s="39">
        <v>900.25</v>
      </c>
      <c r="AU122" s="39">
        <v>903.57</v>
      </c>
      <c r="AV122" s="39">
        <v>877.22</v>
      </c>
      <c r="AW122" s="39">
        <v>864.21</v>
      </c>
      <c r="AX122" s="40">
        <v>735.59</v>
      </c>
      <c r="AY122" s="340">
        <v>475.86</v>
      </c>
      <c r="AZ122" s="175">
        <v>3.7577859999999994</v>
      </c>
      <c r="BA122" s="159">
        <v>2307.44</v>
      </c>
    </row>
    <row r="123" spans="1:53">
      <c r="A123" s="47">
        <v>4</v>
      </c>
      <c r="B123" s="170">
        <f t="shared" si="75"/>
        <v>3678.1977860000002</v>
      </c>
      <c r="C123" s="170">
        <f t="shared" si="76"/>
        <v>3677.6177860000003</v>
      </c>
      <c r="D123" s="170">
        <f t="shared" si="77"/>
        <v>3673.7277860000004</v>
      </c>
      <c r="E123" s="170">
        <f t="shared" si="78"/>
        <v>3657.7677860000003</v>
      </c>
      <c r="F123" s="170">
        <f t="shared" si="79"/>
        <v>3639.8877860000002</v>
      </c>
      <c r="G123" s="170">
        <f t="shared" si="80"/>
        <v>3671.5677860000001</v>
      </c>
      <c r="H123" s="170">
        <f t="shared" si="81"/>
        <v>3684.8277860000003</v>
      </c>
      <c r="I123" s="170">
        <f t="shared" si="82"/>
        <v>3687.7077860000004</v>
      </c>
      <c r="J123" s="170">
        <f t="shared" si="83"/>
        <v>3697.6777860000002</v>
      </c>
      <c r="K123" s="170">
        <f t="shared" si="84"/>
        <v>3699.3777860000005</v>
      </c>
      <c r="L123" s="170">
        <f t="shared" si="85"/>
        <v>3696.2777860000001</v>
      </c>
      <c r="M123" s="170">
        <f t="shared" si="86"/>
        <v>3696.1377860000002</v>
      </c>
      <c r="N123" s="170">
        <f t="shared" si="87"/>
        <v>3695.0777860000003</v>
      </c>
      <c r="O123" s="170">
        <f t="shared" si="88"/>
        <v>3693.8777860000005</v>
      </c>
      <c r="P123" s="170">
        <f t="shared" si="89"/>
        <v>3693.6977860000002</v>
      </c>
      <c r="Q123" s="170">
        <f t="shared" si="90"/>
        <v>3693.8477860000003</v>
      </c>
      <c r="R123" s="170">
        <f t="shared" si="91"/>
        <v>3694.3477860000003</v>
      </c>
      <c r="S123" s="170">
        <f t="shared" si="92"/>
        <v>3694.7677860000003</v>
      </c>
      <c r="T123" s="170">
        <f t="shared" si="93"/>
        <v>3695.7677860000003</v>
      </c>
      <c r="U123" s="170">
        <f t="shared" si="94"/>
        <v>3695.9877860000001</v>
      </c>
      <c r="V123" s="170">
        <f t="shared" si="95"/>
        <v>3697.2577860000006</v>
      </c>
      <c r="W123" s="170">
        <f t="shared" si="96"/>
        <v>3694.0877860000005</v>
      </c>
      <c r="X123" s="170">
        <f t="shared" si="97"/>
        <v>3690.0277860000001</v>
      </c>
      <c r="Y123" s="172">
        <f t="shared" si="98"/>
        <v>3677.9277860000002</v>
      </c>
      <c r="Z123" s="37"/>
      <c r="AA123" s="38">
        <v>891.14</v>
      </c>
      <c r="AB123" s="39">
        <v>890.56</v>
      </c>
      <c r="AC123" s="39">
        <v>886.67</v>
      </c>
      <c r="AD123" s="39">
        <v>870.71</v>
      </c>
      <c r="AE123" s="39">
        <v>852.83</v>
      </c>
      <c r="AF123" s="39">
        <v>884.51</v>
      </c>
      <c r="AG123" s="39">
        <v>897.77</v>
      </c>
      <c r="AH123" s="39">
        <v>900.65</v>
      </c>
      <c r="AI123" s="39">
        <v>910.62</v>
      </c>
      <c r="AJ123" s="39">
        <v>912.32</v>
      </c>
      <c r="AK123" s="39">
        <v>909.22</v>
      </c>
      <c r="AL123" s="39">
        <v>909.08</v>
      </c>
      <c r="AM123" s="39">
        <v>908.02</v>
      </c>
      <c r="AN123" s="39">
        <v>906.82</v>
      </c>
      <c r="AO123" s="39">
        <v>906.64</v>
      </c>
      <c r="AP123" s="39">
        <v>906.79</v>
      </c>
      <c r="AQ123" s="39">
        <v>907.29</v>
      </c>
      <c r="AR123" s="39">
        <v>907.71</v>
      </c>
      <c r="AS123" s="39">
        <v>908.71</v>
      </c>
      <c r="AT123" s="39">
        <v>908.93</v>
      </c>
      <c r="AU123" s="39">
        <v>910.2</v>
      </c>
      <c r="AV123" s="39">
        <v>907.03</v>
      </c>
      <c r="AW123" s="39">
        <v>902.97</v>
      </c>
      <c r="AX123" s="40">
        <v>890.87</v>
      </c>
      <c r="AY123" s="340">
        <v>475.86</v>
      </c>
      <c r="AZ123" s="175">
        <v>3.7577859999999994</v>
      </c>
      <c r="BA123" s="159">
        <v>2307.44</v>
      </c>
    </row>
    <row r="124" spans="1:53">
      <c r="A124" s="47">
        <v>5</v>
      </c>
      <c r="B124" s="170">
        <f t="shared" si="75"/>
        <v>3688.6977860000002</v>
      </c>
      <c r="C124" s="170">
        <f t="shared" si="76"/>
        <v>3688.1177860000003</v>
      </c>
      <c r="D124" s="170">
        <f t="shared" si="77"/>
        <v>3687.1877860000004</v>
      </c>
      <c r="E124" s="170">
        <f t="shared" si="78"/>
        <v>3687.3677860000003</v>
      </c>
      <c r="F124" s="170">
        <f t="shared" si="79"/>
        <v>3688.5977860000003</v>
      </c>
      <c r="G124" s="170">
        <f t="shared" si="80"/>
        <v>3690.4777860000004</v>
      </c>
      <c r="H124" s="170">
        <f t="shared" si="81"/>
        <v>3696.5677860000001</v>
      </c>
      <c r="I124" s="170">
        <f t="shared" si="82"/>
        <v>3699.8177860000001</v>
      </c>
      <c r="J124" s="170">
        <f t="shared" si="83"/>
        <v>3704.1577860000002</v>
      </c>
      <c r="K124" s="170">
        <f t="shared" si="84"/>
        <v>3709.4377860000004</v>
      </c>
      <c r="L124" s="170">
        <f t="shared" si="85"/>
        <v>3729.7377860000001</v>
      </c>
      <c r="M124" s="170">
        <f t="shared" si="86"/>
        <v>3705.7677860000003</v>
      </c>
      <c r="N124" s="170">
        <f t="shared" si="87"/>
        <v>3704.4677860000002</v>
      </c>
      <c r="O124" s="170">
        <f t="shared" si="88"/>
        <v>3703.1977860000002</v>
      </c>
      <c r="P124" s="170">
        <f t="shared" si="89"/>
        <v>3702.6577860000002</v>
      </c>
      <c r="Q124" s="170">
        <f t="shared" si="90"/>
        <v>3703.1677860000004</v>
      </c>
      <c r="R124" s="170">
        <f t="shared" si="91"/>
        <v>3704.4277860000002</v>
      </c>
      <c r="S124" s="170">
        <f t="shared" si="92"/>
        <v>3704.8677860000003</v>
      </c>
      <c r="T124" s="170">
        <f t="shared" si="93"/>
        <v>3706.3977860000005</v>
      </c>
      <c r="U124" s="170">
        <f t="shared" si="94"/>
        <v>3704.5077860000006</v>
      </c>
      <c r="V124" s="170">
        <f t="shared" si="95"/>
        <v>3827.4977860000004</v>
      </c>
      <c r="W124" s="170">
        <f t="shared" si="96"/>
        <v>3696.0977860000003</v>
      </c>
      <c r="X124" s="170">
        <f t="shared" si="97"/>
        <v>3690.9877860000001</v>
      </c>
      <c r="Y124" s="172">
        <f t="shared" si="98"/>
        <v>3685.6277860000005</v>
      </c>
      <c r="Z124" s="37"/>
      <c r="AA124" s="38">
        <v>901.64</v>
      </c>
      <c r="AB124" s="39">
        <v>901.06</v>
      </c>
      <c r="AC124" s="39">
        <v>900.13</v>
      </c>
      <c r="AD124" s="39">
        <v>900.31</v>
      </c>
      <c r="AE124" s="39">
        <v>901.54</v>
      </c>
      <c r="AF124" s="39">
        <v>903.42</v>
      </c>
      <c r="AG124" s="39">
        <v>909.51</v>
      </c>
      <c r="AH124" s="39">
        <v>912.76</v>
      </c>
      <c r="AI124" s="39">
        <v>917.1</v>
      </c>
      <c r="AJ124" s="39">
        <v>922.38</v>
      </c>
      <c r="AK124" s="39">
        <v>942.68</v>
      </c>
      <c r="AL124" s="39">
        <v>918.71</v>
      </c>
      <c r="AM124" s="39">
        <v>917.41</v>
      </c>
      <c r="AN124" s="39">
        <v>916.14</v>
      </c>
      <c r="AO124" s="39">
        <v>915.6</v>
      </c>
      <c r="AP124" s="39">
        <v>916.11</v>
      </c>
      <c r="AQ124" s="39">
        <v>917.37</v>
      </c>
      <c r="AR124" s="39">
        <v>917.81</v>
      </c>
      <c r="AS124" s="39">
        <v>919.34</v>
      </c>
      <c r="AT124" s="39">
        <v>917.45</v>
      </c>
      <c r="AU124" s="39">
        <v>1040.44</v>
      </c>
      <c r="AV124" s="39">
        <v>909.04</v>
      </c>
      <c r="AW124" s="39">
        <v>903.93</v>
      </c>
      <c r="AX124" s="40">
        <v>898.57</v>
      </c>
      <c r="AY124" s="340">
        <v>475.86</v>
      </c>
      <c r="AZ124" s="175">
        <v>3.7577859999999994</v>
      </c>
      <c r="BA124" s="159">
        <v>2307.44</v>
      </c>
    </row>
    <row r="125" spans="1:53">
      <c r="A125" s="47">
        <v>6</v>
      </c>
      <c r="B125" s="170">
        <f t="shared" si="75"/>
        <v>3684.2577860000006</v>
      </c>
      <c r="C125" s="170">
        <f t="shared" si="76"/>
        <v>3677.7877860000003</v>
      </c>
      <c r="D125" s="170">
        <f t="shared" si="77"/>
        <v>3675.0077860000006</v>
      </c>
      <c r="E125" s="170">
        <f t="shared" si="78"/>
        <v>3673.6877860000004</v>
      </c>
      <c r="F125" s="170">
        <f t="shared" si="79"/>
        <v>3681.4277860000002</v>
      </c>
      <c r="G125" s="170">
        <f t="shared" si="80"/>
        <v>3691.3477860000003</v>
      </c>
      <c r="H125" s="170">
        <f t="shared" si="81"/>
        <v>3699.5277860000001</v>
      </c>
      <c r="I125" s="170">
        <f t="shared" si="82"/>
        <v>3699.6677860000004</v>
      </c>
      <c r="J125" s="170">
        <f t="shared" si="83"/>
        <v>3807.0877860000005</v>
      </c>
      <c r="K125" s="170">
        <f t="shared" si="84"/>
        <v>3913.1277860000005</v>
      </c>
      <c r="L125" s="170">
        <f t="shared" si="85"/>
        <v>3960.1377860000002</v>
      </c>
      <c r="M125" s="170">
        <f t="shared" si="86"/>
        <v>3948.8277860000003</v>
      </c>
      <c r="N125" s="170">
        <f t="shared" si="87"/>
        <v>3885.7077860000004</v>
      </c>
      <c r="O125" s="170">
        <f t="shared" si="88"/>
        <v>3840.5777860000003</v>
      </c>
      <c r="P125" s="170">
        <f t="shared" si="89"/>
        <v>3834.0377860000003</v>
      </c>
      <c r="Q125" s="170">
        <f t="shared" si="90"/>
        <v>3836.9777860000004</v>
      </c>
      <c r="R125" s="170">
        <f t="shared" si="91"/>
        <v>3844.9977860000004</v>
      </c>
      <c r="S125" s="170">
        <f t="shared" si="92"/>
        <v>3839.5977860000003</v>
      </c>
      <c r="T125" s="170">
        <f t="shared" si="93"/>
        <v>3846.5777860000003</v>
      </c>
      <c r="U125" s="170">
        <f t="shared" si="94"/>
        <v>3845.6377860000002</v>
      </c>
      <c r="V125" s="170">
        <f t="shared" si="95"/>
        <v>3854.1377860000002</v>
      </c>
      <c r="W125" s="170">
        <f t="shared" si="96"/>
        <v>3740.8977860000005</v>
      </c>
      <c r="X125" s="170">
        <f t="shared" si="97"/>
        <v>3688.0877860000005</v>
      </c>
      <c r="Y125" s="172">
        <f t="shared" si="98"/>
        <v>3683.7777860000001</v>
      </c>
      <c r="Z125" s="37"/>
      <c r="AA125" s="38">
        <v>897.2</v>
      </c>
      <c r="AB125" s="39">
        <v>890.73</v>
      </c>
      <c r="AC125" s="39">
        <v>887.95</v>
      </c>
      <c r="AD125" s="39">
        <v>886.63</v>
      </c>
      <c r="AE125" s="39">
        <v>894.37</v>
      </c>
      <c r="AF125" s="39">
        <v>904.29</v>
      </c>
      <c r="AG125" s="39">
        <v>912.47</v>
      </c>
      <c r="AH125" s="39">
        <v>912.61</v>
      </c>
      <c r="AI125" s="39">
        <v>1020.03</v>
      </c>
      <c r="AJ125" s="39">
        <v>1126.07</v>
      </c>
      <c r="AK125" s="39">
        <v>1173.08</v>
      </c>
      <c r="AL125" s="39">
        <v>1161.77</v>
      </c>
      <c r="AM125" s="39">
        <v>1098.6500000000001</v>
      </c>
      <c r="AN125" s="39">
        <v>1053.52</v>
      </c>
      <c r="AO125" s="39">
        <v>1046.98</v>
      </c>
      <c r="AP125" s="39">
        <v>1049.92</v>
      </c>
      <c r="AQ125" s="39">
        <v>1057.94</v>
      </c>
      <c r="AR125" s="39">
        <v>1052.54</v>
      </c>
      <c r="AS125" s="39">
        <v>1059.52</v>
      </c>
      <c r="AT125" s="39">
        <v>1058.58</v>
      </c>
      <c r="AU125" s="39">
        <v>1067.08</v>
      </c>
      <c r="AV125" s="39">
        <v>953.84</v>
      </c>
      <c r="AW125" s="39">
        <v>901.03</v>
      </c>
      <c r="AX125" s="40">
        <v>896.72</v>
      </c>
      <c r="AY125" s="340">
        <v>475.86</v>
      </c>
      <c r="AZ125" s="175">
        <v>3.7577859999999994</v>
      </c>
      <c r="BA125" s="159">
        <v>2307.44</v>
      </c>
    </row>
    <row r="126" spans="1:53">
      <c r="A126" s="47">
        <v>7</v>
      </c>
      <c r="B126" s="170">
        <f t="shared" si="75"/>
        <v>3653.7077860000004</v>
      </c>
      <c r="C126" s="170">
        <f t="shared" si="76"/>
        <v>3645.3677860000003</v>
      </c>
      <c r="D126" s="170">
        <f t="shared" si="77"/>
        <v>3640.4877860000001</v>
      </c>
      <c r="E126" s="170">
        <f t="shared" si="78"/>
        <v>3637.1577860000002</v>
      </c>
      <c r="F126" s="170">
        <f t="shared" si="79"/>
        <v>3643.3177860000001</v>
      </c>
      <c r="G126" s="170">
        <f t="shared" si="80"/>
        <v>3653.1677860000004</v>
      </c>
      <c r="H126" s="170">
        <f t="shared" si="81"/>
        <v>3658.2677860000003</v>
      </c>
      <c r="I126" s="170">
        <f t="shared" si="82"/>
        <v>3665.8377860000005</v>
      </c>
      <c r="J126" s="170">
        <f t="shared" si="83"/>
        <v>3668.5777860000003</v>
      </c>
      <c r="K126" s="170">
        <f t="shared" si="84"/>
        <v>3779.0777860000003</v>
      </c>
      <c r="L126" s="170">
        <f t="shared" si="85"/>
        <v>3849.3677860000003</v>
      </c>
      <c r="M126" s="170">
        <f t="shared" si="86"/>
        <v>3848.3077860000003</v>
      </c>
      <c r="N126" s="170">
        <f t="shared" si="87"/>
        <v>3869.5477860000005</v>
      </c>
      <c r="O126" s="170">
        <f t="shared" si="88"/>
        <v>3920.0377860000003</v>
      </c>
      <c r="P126" s="170">
        <f t="shared" si="89"/>
        <v>3858.7677860000003</v>
      </c>
      <c r="Q126" s="170">
        <f t="shared" si="90"/>
        <v>3856.1677860000004</v>
      </c>
      <c r="R126" s="170">
        <f t="shared" si="91"/>
        <v>3855.0177860000003</v>
      </c>
      <c r="S126" s="170">
        <f t="shared" si="92"/>
        <v>3849.3177860000001</v>
      </c>
      <c r="T126" s="170">
        <f t="shared" si="93"/>
        <v>3852.8477860000003</v>
      </c>
      <c r="U126" s="170">
        <f t="shared" si="94"/>
        <v>3787.4277860000002</v>
      </c>
      <c r="V126" s="170">
        <f t="shared" si="95"/>
        <v>3833.6277860000005</v>
      </c>
      <c r="W126" s="170">
        <f t="shared" si="96"/>
        <v>3813.2177860000006</v>
      </c>
      <c r="X126" s="170">
        <f t="shared" si="97"/>
        <v>3679.8677860000003</v>
      </c>
      <c r="Y126" s="172">
        <f t="shared" si="98"/>
        <v>3650.607786</v>
      </c>
      <c r="Z126" s="37"/>
      <c r="AA126" s="38">
        <v>866.65</v>
      </c>
      <c r="AB126" s="39">
        <v>858.31</v>
      </c>
      <c r="AC126" s="39">
        <v>853.43</v>
      </c>
      <c r="AD126" s="39">
        <v>850.1</v>
      </c>
      <c r="AE126" s="39">
        <v>856.26</v>
      </c>
      <c r="AF126" s="39">
        <v>866.11</v>
      </c>
      <c r="AG126" s="39">
        <v>871.21</v>
      </c>
      <c r="AH126" s="39">
        <v>878.78</v>
      </c>
      <c r="AI126" s="39">
        <v>881.52</v>
      </c>
      <c r="AJ126" s="39">
        <v>992.02</v>
      </c>
      <c r="AK126" s="39">
        <v>1062.31</v>
      </c>
      <c r="AL126" s="39">
        <v>1061.25</v>
      </c>
      <c r="AM126" s="39">
        <v>1082.49</v>
      </c>
      <c r="AN126" s="39">
        <v>1132.98</v>
      </c>
      <c r="AO126" s="39">
        <v>1071.71</v>
      </c>
      <c r="AP126" s="39">
        <v>1069.1099999999999</v>
      </c>
      <c r="AQ126" s="39">
        <v>1067.96</v>
      </c>
      <c r="AR126" s="39">
        <v>1062.26</v>
      </c>
      <c r="AS126" s="39">
        <v>1065.79</v>
      </c>
      <c r="AT126" s="39">
        <v>1000.37</v>
      </c>
      <c r="AU126" s="39">
        <v>1046.57</v>
      </c>
      <c r="AV126" s="39">
        <v>1026.1600000000001</v>
      </c>
      <c r="AW126" s="39">
        <v>892.81</v>
      </c>
      <c r="AX126" s="40">
        <v>863.55</v>
      </c>
      <c r="AY126" s="340">
        <v>475.86</v>
      </c>
      <c r="AZ126" s="175">
        <v>3.7577859999999994</v>
      </c>
      <c r="BA126" s="159">
        <v>2307.44</v>
      </c>
    </row>
    <row r="127" spans="1:53">
      <c r="A127" s="47">
        <v>8</v>
      </c>
      <c r="B127" s="170">
        <f t="shared" si="75"/>
        <v>3631.7977860000005</v>
      </c>
      <c r="C127" s="170">
        <f t="shared" si="76"/>
        <v>3616.3877860000002</v>
      </c>
      <c r="D127" s="170">
        <f t="shared" si="77"/>
        <v>3663.7977860000005</v>
      </c>
      <c r="E127" s="170">
        <f t="shared" si="78"/>
        <v>3664.7477860000004</v>
      </c>
      <c r="F127" s="170">
        <f t="shared" si="79"/>
        <v>3673.3377860000005</v>
      </c>
      <c r="G127" s="170">
        <f t="shared" si="80"/>
        <v>3684.9777860000004</v>
      </c>
      <c r="H127" s="170">
        <f t="shared" si="81"/>
        <v>3693.4377860000004</v>
      </c>
      <c r="I127" s="170">
        <f t="shared" si="82"/>
        <v>3695.1677860000004</v>
      </c>
      <c r="J127" s="170">
        <f t="shared" si="83"/>
        <v>3800.9977860000004</v>
      </c>
      <c r="K127" s="170">
        <f t="shared" si="84"/>
        <v>3809.4977860000004</v>
      </c>
      <c r="L127" s="170">
        <f t="shared" si="85"/>
        <v>3807.5077860000006</v>
      </c>
      <c r="M127" s="170">
        <f t="shared" si="86"/>
        <v>3806.6577860000002</v>
      </c>
      <c r="N127" s="170">
        <f t="shared" si="87"/>
        <v>3852.9577860000004</v>
      </c>
      <c r="O127" s="170">
        <f t="shared" si="88"/>
        <v>3848.397786</v>
      </c>
      <c r="P127" s="170">
        <f t="shared" si="89"/>
        <v>3843.5577860000003</v>
      </c>
      <c r="Q127" s="170">
        <f t="shared" si="90"/>
        <v>3846.5977860000003</v>
      </c>
      <c r="R127" s="170">
        <f t="shared" si="91"/>
        <v>3844.8377860000005</v>
      </c>
      <c r="S127" s="170">
        <f t="shared" si="92"/>
        <v>3814.9577860000004</v>
      </c>
      <c r="T127" s="170">
        <f t="shared" si="93"/>
        <v>3834.2177860000006</v>
      </c>
      <c r="U127" s="170">
        <f t="shared" si="94"/>
        <v>3698.3277860000003</v>
      </c>
      <c r="V127" s="170">
        <f t="shared" si="95"/>
        <v>3828.1977860000002</v>
      </c>
      <c r="W127" s="170">
        <f t="shared" si="96"/>
        <v>3814.9977860000004</v>
      </c>
      <c r="X127" s="170">
        <f t="shared" si="97"/>
        <v>3682.1677860000004</v>
      </c>
      <c r="Y127" s="172">
        <f t="shared" si="98"/>
        <v>3678.1277860000005</v>
      </c>
      <c r="Z127" s="37"/>
      <c r="AA127" s="38">
        <v>844.74</v>
      </c>
      <c r="AB127" s="39">
        <v>829.33</v>
      </c>
      <c r="AC127" s="39">
        <v>876.74</v>
      </c>
      <c r="AD127" s="39">
        <v>877.69</v>
      </c>
      <c r="AE127" s="39">
        <v>886.28</v>
      </c>
      <c r="AF127" s="39">
        <v>897.92</v>
      </c>
      <c r="AG127" s="39">
        <v>906.38</v>
      </c>
      <c r="AH127" s="39">
        <v>908.11</v>
      </c>
      <c r="AI127" s="39">
        <v>1013.94</v>
      </c>
      <c r="AJ127" s="39">
        <v>1022.44</v>
      </c>
      <c r="AK127" s="39">
        <v>1020.45</v>
      </c>
      <c r="AL127" s="39">
        <v>1019.6</v>
      </c>
      <c r="AM127" s="39">
        <v>1065.9000000000001</v>
      </c>
      <c r="AN127" s="39">
        <v>1061.3399999999999</v>
      </c>
      <c r="AO127" s="39">
        <v>1056.5</v>
      </c>
      <c r="AP127" s="39">
        <v>1059.54</v>
      </c>
      <c r="AQ127" s="39">
        <v>1057.78</v>
      </c>
      <c r="AR127" s="39">
        <v>1027.9000000000001</v>
      </c>
      <c r="AS127" s="39">
        <v>1047.1600000000001</v>
      </c>
      <c r="AT127" s="39">
        <v>911.27</v>
      </c>
      <c r="AU127" s="39">
        <v>1041.1400000000001</v>
      </c>
      <c r="AV127" s="39">
        <v>1027.94</v>
      </c>
      <c r="AW127" s="39">
        <v>895.11</v>
      </c>
      <c r="AX127" s="40">
        <v>891.07</v>
      </c>
      <c r="AY127" s="340">
        <v>475.86</v>
      </c>
      <c r="AZ127" s="175">
        <v>3.7577859999999994</v>
      </c>
      <c r="BA127" s="159">
        <v>2307.44</v>
      </c>
    </row>
    <row r="128" spans="1:53">
      <c r="A128" s="47">
        <v>9</v>
      </c>
      <c r="B128" s="170">
        <f t="shared" si="75"/>
        <v>3685.7877860000003</v>
      </c>
      <c r="C128" s="170">
        <f t="shared" si="76"/>
        <v>3683.6977860000002</v>
      </c>
      <c r="D128" s="170">
        <f t="shared" si="77"/>
        <v>3682.9677860000002</v>
      </c>
      <c r="E128" s="170">
        <f t="shared" si="78"/>
        <v>3679.2577860000006</v>
      </c>
      <c r="F128" s="170">
        <f t="shared" si="79"/>
        <v>3680.7077860000004</v>
      </c>
      <c r="G128" s="170">
        <f t="shared" si="80"/>
        <v>3687.6177860000003</v>
      </c>
      <c r="H128" s="170">
        <f t="shared" si="81"/>
        <v>3694.3777860000005</v>
      </c>
      <c r="I128" s="170">
        <f t="shared" si="82"/>
        <v>3696.5777860000003</v>
      </c>
      <c r="J128" s="170">
        <f t="shared" si="83"/>
        <v>3700.0877860000005</v>
      </c>
      <c r="K128" s="170">
        <f t="shared" si="84"/>
        <v>3753.5577860000003</v>
      </c>
      <c r="L128" s="170">
        <f t="shared" si="85"/>
        <v>3864.7777860000001</v>
      </c>
      <c r="M128" s="170">
        <f t="shared" si="86"/>
        <v>3904.1177860000003</v>
      </c>
      <c r="N128" s="170">
        <f t="shared" si="87"/>
        <v>3929.9977860000004</v>
      </c>
      <c r="O128" s="170">
        <f t="shared" si="88"/>
        <v>3925.2877860000003</v>
      </c>
      <c r="P128" s="170">
        <f t="shared" si="89"/>
        <v>3901.4577860000004</v>
      </c>
      <c r="Q128" s="170">
        <f t="shared" si="90"/>
        <v>3895.0177860000003</v>
      </c>
      <c r="R128" s="170">
        <f t="shared" si="91"/>
        <v>3899.1577860000002</v>
      </c>
      <c r="S128" s="170">
        <f t="shared" si="92"/>
        <v>3902.0677860000001</v>
      </c>
      <c r="T128" s="170">
        <f t="shared" si="93"/>
        <v>3903.397786</v>
      </c>
      <c r="U128" s="170">
        <f t="shared" si="94"/>
        <v>3947.2277860000004</v>
      </c>
      <c r="V128" s="170">
        <f t="shared" si="95"/>
        <v>4013.857786</v>
      </c>
      <c r="W128" s="170">
        <f t="shared" si="96"/>
        <v>3914.1577860000002</v>
      </c>
      <c r="X128" s="170">
        <f t="shared" si="97"/>
        <v>3792.7577860000006</v>
      </c>
      <c r="Y128" s="172">
        <f t="shared" si="98"/>
        <v>3685.9677860000002</v>
      </c>
      <c r="Z128" s="37"/>
      <c r="AA128" s="38">
        <v>898.73</v>
      </c>
      <c r="AB128" s="39">
        <v>896.64</v>
      </c>
      <c r="AC128" s="39">
        <v>895.91</v>
      </c>
      <c r="AD128" s="39">
        <v>892.2</v>
      </c>
      <c r="AE128" s="39">
        <v>893.65</v>
      </c>
      <c r="AF128" s="39">
        <v>900.56</v>
      </c>
      <c r="AG128" s="39">
        <v>907.32</v>
      </c>
      <c r="AH128" s="39">
        <v>909.52</v>
      </c>
      <c r="AI128" s="39">
        <v>913.03</v>
      </c>
      <c r="AJ128" s="39">
        <v>966.5</v>
      </c>
      <c r="AK128" s="39">
        <v>1077.72</v>
      </c>
      <c r="AL128" s="39">
        <v>1117.06</v>
      </c>
      <c r="AM128" s="39">
        <v>1142.94</v>
      </c>
      <c r="AN128" s="39">
        <v>1138.23</v>
      </c>
      <c r="AO128" s="39">
        <v>1114.4000000000001</v>
      </c>
      <c r="AP128" s="39">
        <v>1107.96</v>
      </c>
      <c r="AQ128" s="39">
        <v>1112.0999999999999</v>
      </c>
      <c r="AR128" s="39">
        <v>1115.01</v>
      </c>
      <c r="AS128" s="39">
        <v>1116.3399999999999</v>
      </c>
      <c r="AT128" s="39">
        <v>1160.17</v>
      </c>
      <c r="AU128" s="39">
        <v>1226.8</v>
      </c>
      <c r="AV128" s="39">
        <v>1127.0999999999999</v>
      </c>
      <c r="AW128" s="39">
        <v>1005.7</v>
      </c>
      <c r="AX128" s="40">
        <v>898.91</v>
      </c>
      <c r="AY128" s="340">
        <v>475.86</v>
      </c>
      <c r="AZ128" s="175">
        <v>3.7577859999999994</v>
      </c>
      <c r="BA128" s="159">
        <v>2307.44</v>
      </c>
    </row>
    <row r="129" spans="1:53">
      <c r="A129" s="47">
        <v>10</v>
      </c>
      <c r="B129" s="170">
        <f t="shared" si="75"/>
        <v>3779.6577860000002</v>
      </c>
      <c r="C129" s="170">
        <f t="shared" si="76"/>
        <v>3706.6777860000002</v>
      </c>
      <c r="D129" s="170">
        <f t="shared" si="77"/>
        <v>3682.2077860000004</v>
      </c>
      <c r="E129" s="170">
        <f t="shared" si="78"/>
        <v>3674.4377860000004</v>
      </c>
      <c r="F129" s="170">
        <f t="shared" si="79"/>
        <v>3664.8377860000005</v>
      </c>
      <c r="G129" s="170">
        <f t="shared" si="80"/>
        <v>3665.0377860000003</v>
      </c>
      <c r="H129" s="170">
        <f t="shared" si="81"/>
        <v>3675.5577860000003</v>
      </c>
      <c r="I129" s="170">
        <f t="shared" si="82"/>
        <v>3676.0077860000006</v>
      </c>
      <c r="J129" s="170">
        <f t="shared" si="83"/>
        <v>3779.0877860000005</v>
      </c>
      <c r="K129" s="170">
        <f t="shared" si="84"/>
        <v>3871.6777860000002</v>
      </c>
      <c r="L129" s="170">
        <f t="shared" si="85"/>
        <v>3984.5377860000003</v>
      </c>
      <c r="M129" s="170">
        <f t="shared" si="86"/>
        <v>3993.1777860000002</v>
      </c>
      <c r="N129" s="170">
        <f t="shared" si="87"/>
        <v>3978.3477860000003</v>
      </c>
      <c r="O129" s="170">
        <f t="shared" si="88"/>
        <v>3971.7277860000004</v>
      </c>
      <c r="P129" s="170">
        <f t="shared" si="89"/>
        <v>3878.1277860000005</v>
      </c>
      <c r="Q129" s="170">
        <f t="shared" si="90"/>
        <v>3855.0177860000003</v>
      </c>
      <c r="R129" s="170">
        <f t="shared" si="91"/>
        <v>3850.0577860000003</v>
      </c>
      <c r="S129" s="170">
        <f t="shared" si="92"/>
        <v>3870.6577860000002</v>
      </c>
      <c r="T129" s="170">
        <f t="shared" si="93"/>
        <v>3859.0577860000003</v>
      </c>
      <c r="U129" s="170">
        <f t="shared" si="94"/>
        <v>3915.0277860000001</v>
      </c>
      <c r="V129" s="170">
        <f t="shared" si="95"/>
        <v>4041.3777860000005</v>
      </c>
      <c r="W129" s="170">
        <f t="shared" si="96"/>
        <v>3961.0177860000003</v>
      </c>
      <c r="X129" s="170">
        <f t="shared" si="97"/>
        <v>3817.2977860000005</v>
      </c>
      <c r="Y129" s="172">
        <f t="shared" si="98"/>
        <v>3666.1377860000002</v>
      </c>
      <c r="Z129" s="37"/>
      <c r="AA129" s="38">
        <v>992.6</v>
      </c>
      <c r="AB129" s="39">
        <v>919.62</v>
      </c>
      <c r="AC129" s="39">
        <v>895.15</v>
      </c>
      <c r="AD129" s="39">
        <v>887.38</v>
      </c>
      <c r="AE129" s="39">
        <v>877.78</v>
      </c>
      <c r="AF129" s="39">
        <v>877.98</v>
      </c>
      <c r="AG129" s="39">
        <v>888.5</v>
      </c>
      <c r="AH129" s="39">
        <v>888.95</v>
      </c>
      <c r="AI129" s="39">
        <v>992.03</v>
      </c>
      <c r="AJ129" s="39">
        <v>1084.6199999999999</v>
      </c>
      <c r="AK129" s="39">
        <v>1197.48</v>
      </c>
      <c r="AL129" s="39">
        <v>1206.1199999999999</v>
      </c>
      <c r="AM129" s="39">
        <v>1191.29</v>
      </c>
      <c r="AN129" s="39">
        <v>1184.67</v>
      </c>
      <c r="AO129" s="39">
        <v>1091.07</v>
      </c>
      <c r="AP129" s="39">
        <v>1067.96</v>
      </c>
      <c r="AQ129" s="39">
        <v>1063</v>
      </c>
      <c r="AR129" s="39">
        <v>1083.5999999999999</v>
      </c>
      <c r="AS129" s="39">
        <v>1072</v>
      </c>
      <c r="AT129" s="39">
        <v>1127.97</v>
      </c>
      <c r="AU129" s="39">
        <v>1254.32</v>
      </c>
      <c r="AV129" s="39">
        <v>1173.96</v>
      </c>
      <c r="AW129" s="39">
        <v>1030.24</v>
      </c>
      <c r="AX129" s="40">
        <v>879.08</v>
      </c>
      <c r="AY129" s="340">
        <v>475.86</v>
      </c>
      <c r="AZ129" s="175">
        <v>3.7577859999999994</v>
      </c>
      <c r="BA129" s="159">
        <v>2307.44</v>
      </c>
    </row>
    <row r="130" spans="1:53">
      <c r="A130" s="47">
        <v>11</v>
      </c>
      <c r="B130" s="170">
        <f t="shared" si="75"/>
        <v>3697.6677860000004</v>
      </c>
      <c r="C130" s="170">
        <f t="shared" si="76"/>
        <v>3664.7377860000001</v>
      </c>
      <c r="D130" s="170">
        <f t="shared" si="77"/>
        <v>3661.6677860000004</v>
      </c>
      <c r="E130" s="170">
        <f t="shared" si="78"/>
        <v>3660.4677860000002</v>
      </c>
      <c r="F130" s="170">
        <f t="shared" si="79"/>
        <v>3660.0577860000003</v>
      </c>
      <c r="G130" s="170">
        <f t="shared" si="80"/>
        <v>3665.5477860000005</v>
      </c>
      <c r="H130" s="170">
        <f t="shared" si="81"/>
        <v>3691.4577860000004</v>
      </c>
      <c r="I130" s="170">
        <f t="shared" si="82"/>
        <v>3706.0077860000006</v>
      </c>
      <c r="J130" s="170">
        <f t="shared" si="83"/>
        <v>3831.2177860000006</v>
      </c>
      <c r="K130" s="170">
        <f t="shared" si="84"/>
        <v>3990.5277860000001</v>
      </c>
      <c r="L130" s="170">
        <f t="shared" si="85"/>
        <v>4008.4777860000004</v>
      </c>
      <c r="M130" s="170">
        <f t="shared" si="86"/>
        <v>3978.5377860000003</v>
      </c>
      <c r="N130" s="170">
        <f t="shared" si="87"/>
        <v>3974.0677860000001</v>
      </c>
      <c r="O130" s="170">
        <f t="shared" si="88"/>
        <v>3970.7677860000003</v>
      </c>
      <c r="P130" s="170">
        <f t="shared" si="89"/>
        <v>3959.4477860000002</v>
      </c>
      <c r="Q130" s="170">
        <f t="shared" si="90"/>
        <v>3961.3777860000005</v>
      </c>
      <c r="R130" s="170">
        <f t="shared" si="91"/>
        <v>3960.2677860000003</v>
      </c>
      <c r="S130" s="170">
        <f t="shared" si="92"/>
        <v>3961.1177860000003</v>
      </c>
      <c r="T130" s="170">
        <f t="shared" si="93"/>
        <v>3959.0077860000006</v>
      </c>
      <c r="U130" s="170">
        <f t="shared" si="94"/>
        <v>3977.8277860000003</v>
      </c>
      <c r="V130" s="170">
        <f t="shared" si="95"/>
        <v>4068.0877860000005</v>
      </c>
      <c r="W130" s="170">
        <f t="shared" si="96"/>
        <v>3956.6877860000004</v>
      </c>
      <c r="X130" s="170">
        <f t="shared" si="97"/>
        <v>3855.4177860000004</v>
      </c>
      <c r="Y130" s="172">
        <f t="shared" si="98"/>
        <v>3687.7977860000005</v>
      </c>
      <c r="Z130" s="37"/>
      <c r="AA130" s="41">
        <v>910.61</v>
      </c>
      <c r="AB130" s="39">
        <v>877.68</v>
      </c>
      <c r="AC130" s="39">
        <v>874.61</v>
      </c>
      <c r="AD130" s="39">
        <v>873.41</v>
      </c>
      <c r="AE130" s="39">
        <v>873</v>
      </c>
      <c r="AF130" s="39">
        <v>878.49</v>
      </c>
      <c r="AG130" s="39">
        <v>904.4</v>
      </c>
      <c r="AH130" s="39">
        <v>918.95</v>
      </c>
      <c r="AI130" s="39">
        <v>1044.1600000000001</v>
      </c>
      <c r="AJ130" s="39">
        <v>1203.47</v>
      </c>
      <c r="AK130" s="39">
        <v>1221.42</v>
      </c>
      <c r="AL130" s="39">
        <v>1191.48</v>
      </c>
      <c r="AM130" s="39">
        <v>1187.01</v>
      </c>
      <c r="AN130" s="39">
        <v>1183.71</v>
      </c>
      <c r="AO130" s="39">
        <v>1172.3900000000001</v>
      </c>
      <c r="AP130" s="39">
        <v>1174.32</v>
      </c>
      <c r="AQ130" s="39">
        <v>1173.21</v>
      </c>
      <c r="AR130" s="39">
        <v>1174.06</v>
      </c>
      <c r="AS130" s="39">
        <v>1171.95</v>
      </c>
      <c r="AT130" s="39">
        <v>1190.77</v>
      </c>
      <c r="AU130" s="39">
        <v>1281.03</v>
      </c>
      <c r="AV130" s="39">
        <v>1169.6300000000001</v>
      </c>
      <c r="AW130" s="39">
        <v>1068.3599999999999</v>
      </c>
      <c r="AX130" s="40">
        <v>900.74</v>
      </c>
      <c r="AY130" s="340">
        <v>475.86</v>
      </c>
      <c r="AZ130" s="175">
        <v>3.7577859999999994</v>
      </c>
      <c r="BA130" s="159">
        <v>2307.44</v>
      </c>
    </row>
    <row r="131" spans="1:53">
      <c r="A131" s="47">
        <v>12</v>
      </c>
      <c r="B131" s="170">
        <f t="shared" si="75"/>
        <v>3759.5377860000003</v>
      </c>
      <c r="C131" s="170">
        <f t="shared" si="76"/>
        <v>3664.4277860000002</v>
      </c>
      <c r="D131" s="170">
        <f t="shared" si="77"/>
        <v>3662.3777860000005</v>
      </c>
      <c r="E131" s="170">
        <f t="shared" si="78"/>
        <v>3663.2477860000004</v>
      </c>
      <c r="F131" s="170">
        <f t="shared" si="79"/>
        <v>3666.9077860000002</v>
      </c>
      <c r="G131" s="170">
        <f t="shared" si="80"/>
        <v>3703.9277860000002</v>
      </c>
      <c r="H131" s="170">
        <f t="shared" si="81"/>
        <v>3890.0577860000003</v>
      </c>
      <c r="I131" s="170">
        <f t="shared" si="82"/>
        <v>3936.0077860000006</v>
      </c>
      <c r="J131" s="170">
        <f t="shared" si="83"/>
        <v>4196.1977859999997</v>
      </c>
      <c r="K131" s="170">
        <f t="shared" si="84"/>
        <v>4243.6777860000002</v>
      </c>
      <c r="L131" s="170">
        <f t="shared" si="85"/>
        <v>4258.2377859999997</v>
      </c>
      <c r="M131" s="170">
        <f t="shared" si="86"/>
        <v>4259.9677860000002</v>
      </c>
      <c r="N131" s="170">
        <f t="shared" si="87"/>
        <v>4226.5577860000003</v>
      </c>
      <c r="O131" s="170">
        <f t="shared" si="88"/>
        <v>4224.8877860000002</v>
      </c>
      <c r="P131" s="170">
        <f t="shared" si="89"/>
        <v>4211.8377860000001</v>
      </c>
      <c r="Q131" s="170">
        <f t="shared" si="90"/>
        <v>4221.2177860000002</v>
      </c>
      <c r="R131" s="170">
        <f t="shared" si="91"/>
        <v>4206.6577859999998</v>
      </c>
      <c r="S131" s="170">
        <f t="shared" si="92"/>
        <v>4118.7977860000001</v>
      </c>
      <c r="T131" s="170">
        <f t="shared" si="93"/>
        <v>4145.1777860000002</v>
      </c>
      <c r="U131" s="170">
        <f t="shared" si="94"/>
        <v>4074.8277860000003</v>
      </c>
      <c r="V131" s="170">
        <f t="shared" si="95"/>
        <v>4077.9077860000002</v>
      </c>
      <c r="W131" s="170">
        <f t="shared" si="96"/>
        <v>3996.5577860000003</v>
      </c>
      <c r="X131" s="170">
        <f t="shared" si="97"/>
        <v>3873.2077860000004</v>
      </c>
      <c r="Y131" s="172">
        <f t="shared" si="98"/>
        <v>3680.4277860000002</v>
      </c>
      <c r="Z131" s="37"/>
      <c r="AA131" s="41">
        <v>972.48</v>
      </c>
      <c r="AB131" s="39">
        <v>877.37</v>
      </c>
      <c r="AC131" s="39">
        <v>875.32</v>
      </c>
      <c r="AD131" s="39">
        <v>876.19</v>
      </c>
      <c r="AE131" s="39">
        <v>879.85</v>
      </c>
      <c r="AF131" s="39">
        <v>916.87</v>
      </c>
      <c r="AG131" s="39">
        <v>1103</v>
      </c>
      <c r="AH131" s="39">
        <v>1148.95</v>
      </c>
      <c r="AI131" s="39">
        <v>1409.14</v>
      </c>
      <c r="AJ131" s="39">
        <v>1456.62</v>
      </c>
      <c r="AK131" s="39">
        <v>1471.18</v>
      </c>
      <c r="AL131" s="39">
        <v>1472.91</v>
      </c>
      <c r="AM131" s="39">
        <v>1439.5</v>
      </c>
      <c r="AN131" s="39">
        <v>1437.83</v>
      </c>
      <c r="AO131" s="39">
        <v>1424.78</v>
      </c>
      <c r="AP131" s="39">
        <v>1434.16</v>
      </c>
      <c r="AQ131" s="39">
        <v>1419.6</v>
      </c>
      <c r="AR131" s="39">
        <v>1331.74</v>
      </c>
      <c r="AS131" s="39">
        <v>1358.12</v>
      </c>
      <c r="AT131" s="39">
        <v>1287.77</v>
      </c>
      <c r="AU131" s="39">
        <v>1290.8499999999999</v>
      </c>
      <c r="AV131" s="39">
        <v>1209.5</v>
      </c>
      <c r="AW131" s="39">
        <v>1086.1500000000001</v>
      </c>
      <c r="AX131" s="40">
        <v>893.37</v>
      </c>
      <c r="AY131" s="340">
        <v>475.86</v>
      </c>
      <c r="AZ131" s="175">
        <v>3.7577859999999994</v>
      </c>
      <c r="BA131" s="159">
        <v>2307.44</v>
      </c>
    </row>
    <row r="132" spans="1:53">
      <c r="A132" s="47">
        <v>13</v>
      </c>
      <c r="B132" s="170">
        <f t="shared" si="75"/>
        <v>3662.4377860000004</v>
      </c>
      <c r="C132" s="170">
        <f t="shared" si="76"/>
        <v>3651.2977860000005</v>
      </c>
      <c r="D132" s="170">
        <f t="shared" si="77"/>
        <v>3646.7677860000003</v>
      </c>
      <c r="E132" s="170">
        <f t="shared" si="78"/>
        <v>3646.5977860000003</v>
      </c>
      <c r="F132" s="170">
        <f t="shared" si="79"/>
        <v>3652.4777860000004</v>
      </c>
      <c r="G132" s="170">
        <f t="shared" si="80"/>
        <v>3663.7777860000001</v>
      </c>
      <c r="H132" s="170">
        <f t="shared" si="81"/>
        <v>3718.0677860000001</v>
      </c>
      <c r="I132" s="170">
        <f t="shared" si="82"/>
        <v>3735.4977860000004</v>
      </c>
      <c r="J132" s="170">
        <f t="shared" si="83"/>
        <v>3814.7577860000006</v>
      </c>
      <c r="K132" s="170">
        <f t="shared" si="84"/>
        <v>3841.0677860000001</v>
      </c>
      <c r="L132" s="170">
        <f t="shared" si="85"/>
        <v>3906.4477860000002</v>
      </c>
      <c r="M132" s="170">
        <f t="shared" si="86"/>
        <v>4030.6777860000002</v>
      </c>
      <c r="N132" s="170">
        <f t="shared" si="87"/>
        <v>3960.2477860000004</v>
      </c>
      <c r="O132" s="170">
        <f t="shared" si="88"/>
        <v>3961.857786</v>
      </c>
      <c r="P132" s="170">
        <f t="shared" si="89"/>
        <v>3952.0477860000005</v>
      </c>
      <c r="Q132" s="170">
        <f t="shared" si="90"/>
        <v>3962.5977860000003</v>
      </c>
      <c r="R132" s="170">
        <f t="shared" si="91"/>
        <v>3963.1877860000004</v>
      </c>
      <c r="S132" s="170">
        <f t="shared" si="92"/>
        <v>3934.1577860000002</v>
      </c>
      <c r="T132" s="170">
        <f t="shared" si="93"/>
        <v>3981.7477860000004</v>
      </c>
      <c r="U132" s="170">
        <f t="shared" si="94"/>
        <v>3824.4277860000002</v>
      </c>
      <c r="V132" s="170">
        <f t="shared" si="95"/>
        <v>3897.9677860000006</v>
      </c>
      <c r="W132" s="170">
        <f t="shared" si="96"/>
        <v>3911.1277860000005</v>
      </c>
      <c r="X132" s="170">
        <f t="shared" si="97"/>
        <v>3754.0577860000003</v>
      </c>
      <c r="Y132" s="172">
        <f t="shared" si="98"/>
        <v>3667.0577860000003</v>
      </c>
      <c r="Z132" s="37"/>
      <c r="AA132" s="41">
        <v>875.38</v>
      </c>
      <c r="AB132" s="39">
        <v>864.24</v>
      </c>
      <c r="AC132" s="39">
        <v>859.71</v>
      </c>
      <c r="AD132" s="39">
        <v>859.54</v>
      </c>
      <c r="AE132" s="39">
        <v>865.42</v>
      </c>
      <c r="AF132" s="39">
        <v>876.72</v>
      </c>
      <c r="AG132" s="39">
        <v>931.01</v>
      </c>
      <c r="AH132" s="39">
        <v>948.44</v>
      </c>
      <c r="AI132" s="39">
        <v>1027.7</v>
      </c>
      <c r="AJ132" s="39">
        <v>1054.01</v>
      </c>
      <c r="AK132" s="39">
        <v>1119.3900000000001</v>
      </c>
      <c r="AL132" s="39">
        <v>1243.6199999999999</v>
      </c>
      <c r="AM132" s="39">
        <v>1173.19</v>
      </c>
      <c r="AN132" s="39">
        <v>1174.8</v>
      </c>
      <c r="AO132" s="39">
        <v>1164.99</v>
      </c>
      <c r="AP132" s="39">
        <v>1175.54</v>
      </c>
      <c r="AQ132" s="39">
        <v>1176.1300000000001</v>
      </c>
      <c r="AR132" s="39">
        <v>1147.0999999999999</v>
      </c>
      <c r="AS132" s="39">
        <v>1194.69</v>
      </c>
      <c r="AT132" s="39">
        <v>1037.3699999999999</v>
      </c>
      <c r="AU132" s="39">
        <v>1110.9100000000001</v>
      </c>
      <c r="AV132" s="39">
        <v>1124.07</v>
      </c>
      <c r="AW132" s="39">
        <v>967</v>
      </c>
      <c r="AX132" s="40">
        <v>880</v>
      </c>
      <c r="AY132" s="340">
        <v>475.86</v>
      </c>
      <c r="AZ132" s="175">
        <v>3.7577859999999994</v>
      </c>
      <c r="BA132" s="159">
        <v>2307.44</v>
      </c>
    </row>
    <row r="133" spans="1:53">
      <c r="A133" s="47">
        <v>14</v>
      </c>
      <c r="B133" s="170">
        <f t="shared" si="75"/>
        <v>3650.0777860000003</v>
      </c>
      <c r="C133" s="170">
        <f t="shared" si="76"/>
        <v>3638.7877860000003</v>
      </c>
      <c r="D133" s="170">
        <f t="shared" si="77"/>
        <v>3635.5577860000003</v>
      </c>
      <c r="E133" s="170">
        <f t="shared" si="78"/>
        <v>3913.8877860000002</v>
      </c>
      <c r="F133" s="170">
        <f t="shared" si="79"/>
        <v>3914.3477860000003</v>
      </c>
      <c r="G133" s="170">
        <f t="shared" si="80"/>
        <v>3936.0377860000003</v>
      </c>
      <c r="H133" s="170">
        <f t="shared" si="81"/>
        <v>3936.8877860000002</v>
      </c>
      <c r="I133" s="170">
        <f t="shared" si="82"/>
        <v>3935.4977860000004</v>
      </c>
      <c r="J133" s="170">
        <f t="shared" si="83"/>
        <v>3928.647786</v>
      </c>
      <c r="K133" s="170">
        <f t="shared" si="84"/>
        <v>4003.7677860000003</v>
      </c>
      <c r="L133" s="170">
        <f t="shared" si="85"/>
        <v>4003.8177860000001</v>
      </c>
      <c r="M133" s="170">
        <f t="shared" si="86"/>
        <v>4003.6277860000005</v>
      </c>
      <c r="N133" s="170">
        <f t="shared" si="87"/>
        <v>3923.4677860000006</v>
      </c>
      <c r="O133" s="170">
        <f t="shared" si="88"/>
        <v>3923.9277860000002</v>
      </c>
      <c r="P133" s="170">
        <f t="shared" si="89"/>
        <v>3927.2877860000003</v>
      </c>
      <c r="Q133" s="170">
        <f t="shared" si="90"/>
        <v>3928.3877860000002</v>
      </c>
      <c r="R133" s="170">
        <f t="shared" si="91"/>
        <v>4009.607786</v>
      </c>
      <c r="S133" s="170">
        <f t="shared" si="92"/>
        <v>4009.9777860000004</v>
      </c>
      <c r="T133" s="170">
        <f t="shared" si="93"/>
        <v>4008.4077860000002</v>
      </c>
      <c r="U133" s="170">
        <f t="shared" si="94"/>
        <v>4011.6677860000004</v>
      </c>
      <c r="V133" s="170">
        <f t="shared" si="95"/>
        <v>3928.4977860000004</v>
      </c>
      <c r="W133" s="170">
        <f t="shared" si="96"/>
        <v>3928.1377860000002</v>
      </c>
      <c r="X133" s="170">
        <f t="shared" si="97"/>
        <v>3931.3777860000005</v>
      </c>
      <c r="Y133" s="172">
        <f t="shared" si="98"/>
        <v>3913.0277860000001</v>
      </c>
      <c r="Z133" s="37"/>
      <c r="AA133" s="41">
        <v>863.02</v>
      </c>
      <c r="AB133" s="39">
        <v>851.73</v>
      </c>
      <c r="AC133" s="39">
        <v>848.5</v>
      </c>
      <c r="AD133" s="39">
        <v>1126.83</v>
      </c>
      <c r="AE133" s="39">
        <v>1127.29</v>
      </c>
      <c r="AF133" s="39">
        <v>1148.98</v>
      </c>
      <c r="AG133" s="39">
        <v>1149.83</v>
      </c>
      <c r="AH133" s="39">
        <v>1148.44</v>
      </c>
      <c r="AI133" s="39">
        <v>1141.5899999999999</v>
      </c>
      <c r="AJ133" s="39">
        <v>1216.71</v>
      </c>
      <c r="AK133" s="39">
        <v>1216.76</v>
      </c>
      <c r="AL133" s="39">
        <v>1216.57</v>
      </c>
      <c r="AM133" s="39">
        <v>1136.4100000000001</v>
      </c>
      <c r="AN133" s="39">
        <v>1136.8699999999999</v>
      </c>
      <c r="AO133" s="39">
        <v>1140.23</v>
      </c>
      <c r="AP133" s="39">
        <v>1141.33</v>
      </c>
      <c r="AQ133" s="39">
        <v>1222.55</v>
      </c>
      <c r="AR133" s="39">
        <v>1222.92</v>
      </c>
      <c r="AS133" s="39">
        <v>1221.3499999999999</v>
      </c>
      <c r="AT133" s="39">
        <v>1224.6099999999999</v>
      </c>
      <c r="AU133" s="39">
        <v>1141.44</v>
      </c>
      <c r="AV133" s="39">
        <v>1141.08</v>
      </c>
      <c r="AW133" s="39">
        <v>1144.32</v>
      </c>
      <c r="AX133" s="40">
        <v>1125.97</v>
      </c>
      <c r="AY133" s="340">
        <v>475.86</v>
      </c>
      <c r="AZ133" s="175">
        <v>3.7577859999999994</v>
      </c>
      <c r="BA133" s="159">
        <v>2307.44</v>
      </c>
    </row>
    <row r="134" spans="1:53">
      <c r="A134" s="47">
        <v>15</v>
      </c>
      <c r="B134" s="170">
        <f t="shared" si="75"/>
        <v>3913.5377860000003</v>
      </c>
      <c r="C134" s="170">
        <f t="shared" si="76"/>
        <v>3913.0477860000005</v>
      </c>
      <c r="D134" s="170">
        <f t="shared" si="77"/>
        <v>3912.7477860000004</v>
      </c>
      <c r="E134" s="170">
        <f t="shared" si="78"/>
        <v>3913.9177860000004</v>
      </c>
      <c r="F134" s="170">
        <f t="shared" si="79"/>
        <v>3911.607786</v>
      </c>
      <c r="G134" s="170">
        <f t="shared" si="80"/>
        <v>3934.4277860000002</v>
      </c>
      <c r="H134" s="170">
        <f t="shared" si="81"/>
        <v>3936.7177860000006</v>
      </c>
      <c r="I134" s="170">
        <f t="shared" si="82"/>
        <v>3935.9777860000004</v>
      </c>
      <c r="J134" s="170">
        <f t="shared" si="83"/>
        <v>3928.2177860000006</v>
      </c>
      <c r="K134" s="170">
        <f t="shared" si="84"/>
        <v>4003.9677860000006</v>
      </c>
      <c r="L134" s="170">
        <f t="shared" si="85"/>
        <v>4001.9677860000006</v>
      </c>
      <c r="M134" s="170">
        <f t="shared" si="86"/>
        <v>4002.4977860000004</v>
      </c>
      <c r="N134" s="170">
        <f t="shared" si="87"/>
        <v>3945.3377860000005</v>
      </c>
      <c r="O134" s="170">
        <f t="shared" si="88"/>
        <v>3942.9677860000006</v>
      </c>
      <c r="P134" s="170">
        <f t="shared" si="89"/>
        <v>3939.607786</v>
      </c>
      <c r="Q134" s="170">
        <f t="shared" si="90"/>
        <v>3924.0877860000005</v>
      </c>
      <c r="R134" s="170">
        <f t="shared" si="91"/>
        <v>4004.6677860000004</v>
      </c>
      <c r="S134" s="170">
        <f t="shared" si="92"/>
        <v>4005.1277860000005</v>
      </c>
      <c r="T134" s="170">
        <f t="shared" si="93"/>
        <v>4004.5077860000006</v>
      </c>
      <c r="U134" s="170">
        <f t="shared" si="94"/>
        <v>4009.4077860000002</v>
      </c>
      <c r="V134" s="170">
        <f t="shared" si="95"/>
        <v>3923.4477860000002</v>
      </c>
      <c r="W134" s="170">
        <f t="shared" si="96"/>
        <v>3922.4277860000002</v>
      </c>
      <c r="X134" s="170">
        <f t="shared" si="97"/>
        <v>3927.5077860000006</v>
      </c>
      <c r="Y134" s="172">
        <f t="shared" si="98"/>
        <v>3912.7277860000004</v>
      </c>
      <c r="Z134" s="37"/>
      <c r="AA134" s="41">
        <v>1126.48</v>
      </c>
      <c r="AB134" s="39">
        <v>1125.99</v>
      </c>
      <c r="AC134" s="39">
        <v>1125.69</v>
      </c>
      <c r="AD134" s="39">
        <v>1126.8599999999999</v>
      </c>
      <c r="AE134" s="39">
        <v>1124.55</v>
      </c>
      <c r="AF134" s="39">
        <v>1147.3699999999999</v>
      </c>
      <c r="AG134" s="39">
        <v>1149.6600000000001</v>
      </c>
      <c r="AH134" s="39">
        <v>1148.92</v>
      </c>
      <c r="AI134" s="39">
        <v>1141.1600000000001</v>
      </c>
      <c r="AJ134" s="39">
        <v>1216.9100000000001</v>
      </c>
      <c r="AK134" s="39">
        <v>1214.9100000000001</v>
      </c>
      <c r="AL134" s="39">
        <v>1215.44</v>
      </c>
      <c r="AM134" s="39">
        <v>1158.28</v>
      </c>
      <c r="AN134" s="39">
        <v>1155.9100000000001</v>
      </c>
      <c r="AO134" s="39">
        <v>1152.55</v>
      </c>
      <c r="AP134" s="39">
        <v>1137.03</v>
      </c>
      <c r="AQ134" s="39">
        <v>1217.6099999999999</v>
      </c>
      <c r="AR134" s="39">
        <v>1218.07</v>
      </c>
      <c r="AS134" s="39">
        <v>1217.45</v>
      </c>
      <c r="AT134" s="39">
        <v>1222.3499999999999</v>
      </c>
      <c r="AU134" s="39">
        <v>1136.3900000000001</v>
      </c>
      <c r="AV134" s="39">
        <v>1135.3699999999999</v>
      </c>
      <c r="AW134" s="39">
        <v>1140.45</v>
      </c>
      <c r="AX134" s="40">
        <v>1125.67</v>
      </c>
      <c r="AY134" s="340">
        <v>475.86</v>
      </c>
      <c r="AZ134" s="175">
        <v>3.7577859999999994</v>
      </c>
      <c r="BA134" s="159">
        <v>2307.44</v>
      </c>
    </row>
    <row r="135" spans="1:53">
      <c r="A135" s="47">
        <v>16</v>
      </c>
      <c r="B135" s="170">
        <f t="shared" si="75"/>
        <v>3912.5277860000001</v>
      </c>
      <c r="C135" s="170">
        <f t="shared" si="76"/>
        <v>3913.5277860000001</v>
      </c>
      <c r="D135" s="170">
        <f t="shared" si="77"/>
        <v>3913.5877860000005</v>
      </c>
      <c r="E135" s="170">
        <f t="shared" si="78"/>
        <v>3913.6677860000004</v>
      </c>
      <c r="F135" s="170">
        <f t="shared" si="79"/>
        <v>3914.2077860000004</v>
      </c>
      <c r="G135" s="170">
        <f t="shared" si="80"/>
        <v>3915.5777860000003</v>
      </c>
      <c r="H135" s="170">
        <f t="shared" si="81"/>
        <v>3936.7677860000003</v>
      </c>
      <c r="I135" s="170">
        <f t="shared" si="82"/>
        <v>3937.2777860000001</v>
      </c>
      <c r="J135" s="170">
        <f t="shared" si="83"/>
        <v>3934.0077860000006</v>
      </c>
      <c r="K135" s="170">
        <f t="shared" si="84"/>
        <v>4009.1577860000002</v>
      </c>
      <c r="L135" s="170">
        <f t="shared" si="85"/>
        <v>4005.897786</v>
      </c>
      <c r="M135" s="170">
        <f t="shared" si="86"/>
        <v>4005.3077860000003</v>
      </c>
      <c r="N135" s="170">
        <f t="shared" si="87"/>
        <v>3959.4577860000004</v>
      </c>
      <c r="O135" s="170">
        <f t="shared" si="88"/>
        <v>3983.3477860000003</v>
      </c>
      <c r="P135" s="170">
        <f t="shared" si="89"/>
        <v>3953.3877860000002</v>
      </c>
      <c r="Q135" s="170">
        <f t="shared" si="90"/>
        <v>3958.3677860000003</v>
      </c>
      <c r="R135" s="170">
        <f t="shared" si="91"/>
        <v>4007.2977860000005</v>
      </c>
      <c r="S135" s="170">
        <f t="shared" si="92"/>
        <v>4007.2077860000004</v>
      </c>
      <c r="T135" s="170">
        <f t="shared" si="93"/>
        <v>4007.9477860000002</v>
      </c>
      <c r="U135" s="170">
        <f t="shared" si="94"/>
        <v>4007.2277860000004</v>
      </c>
      <c r="V135" s="170">
        <f t="shared" si="95"/>
        <v>3980.2077860000004</v>
      </c>
      <c r="W135" s="170">
        <f t="shared" si="96"/>
        <v>3950.2877860000003</v>
      </c>
      <c r="X135" s="170">
        <f t="shared" si="97"/>
        <v>3904.2077860000004</v>
      </c>
      <c r="Y135" s="172">
        <f t="shared" si="98"/>
        <v>3914.4177860000004</v>
      </c>
      <c r="Z135" s="37"/>
      <c r="AA135" s="41">
        <v>1125.47</v>
      </c>
      <c r="AB135" s="39">
        <v>1126.47</v>
      </c>
      <c r="AC135" s="39">
        <v>1126.53</v>
      </c>
      <c r="AD135" s="39">
        <v>1126.6099999999999</v>
      </c>
      <c r="AE135" s="39">
        <v>1127.1500000000001</v>
      </c>
      <c r="AF135" s="39">
        <v>1128.52</v>
      </c>
      <c r="AG135" s="39">
        <v>1149.71</v>
      </c>
      <c r="AH135" s="39">
        <v>1150.22</v>
      </c>
      <c r="AI135" s="39">
        <v>1146.95</v>
      </c>
      <c r="AJ135" s="39">
        <v>1222.0999999999999</v>
      </c>
      <c r="AK135" s="39">
        <v>1218.8399999999999</v>
      </c>
      <c r="AL135" s="39">
        <v>1218.25</v>
      </c>
      <c r="AM135" s="39">
        <v>1172.4000000000001</v>
      </c>
      <c r="AN135" s="39">
        <v>1196.29</v>
      </c>
      <c r="AO135" s="39">
        <v>1166.33</v>
      </c>
      <c r="AP135" s="39">
        <v>1171.31</v>
      </c>
      <c r="AQ135" s="39">
        <v>1220.24</v>
      </c>
      <c r="AR135" s="39">
        <v>1220.1500000000001</v>
      </c>
      <c r="AS135" s="39">
        <v>1220.8900000000001</v>
      </c>
      <c r="AT135" s="39">
        <v>1220.17</v>
      </c>
      <c r="AU135" s="39">
        <v>1193.1500000000001</v>
      </c>
      <c r="AV135" s="39">
        <v>1163.23</v>
      </c>
      <c r="AW135" s="39">
        <v>1117.1500000000001</v>
      </c>
      <c r="AX135" s="40">
        <v>1127.3599999999999</v>
      </c>
      <c r="AY135" s="340">
        <v>475.86</v>
      </c>
      <c r="AZ135" s="175">
        <v>3.7577859999999994</v>
      </c>
      <c r="BA135" s="159">
        <v>2307.44</v>
      </c>
    </row>
    <row r="136" spans="1:53">
      <c r="A136" s="47">
        <v>17</v>
      </c>
      <c r="B136" s="170">
        <f t="shared" si="75"/>
        <v>3677.3277860000003</v>
      </c>
      <c r="C136" s="170">
        <f t="shared" si="76"/>
        <v>3662.1277860000005</v>
      </c>
      <c r="D136" s="170">
        <f t="shared" si="77"/>
        <v>3650.5277860000001</v>
      </c>
      <c r="E136" s="170">
        <f t="shared" si="78"/>
        <v>3554.1177860000003</v>
      </c>
      <c r="F136" s="170">
        <f t="shared" si="79"/>
        <v>3566.9877860000001</v>
      </c>
      <c r="G136" s="170">
        <f t="shared" si="80"/>
        <v>3637.7477860000004</v>
      </c>
      <c r="H136" s="170">
        <f t="shared" si="81"/>
        <v>3675.6577860000002</v>
      </c>
      <c r="I136" s="170">
        <f t="shared" si="82"/>
        <v>3687.3777860000005</v>
      </c>
      <c r="J136" s="170">
        <f t="shared" si="83"/>
        <v>3713.7877860000003</v>
      </c>
      <c r="K136" s="170">
        <f t="shared" si="84"/>
        <v>3858.8077860000003</v>
      </c>
      <c r="L136" s="170">
        <f t="shared" si="85"/>
        <v>3948.7677860000003</v>
      </c>
      <c r="M136" s="170">
        <f t="shared" si="86"/>
        <v>3953.2077860000004</v>
      </c>
      <c r="N136" s="170">
        <f t="shared" si="87"/>
        <v>3930.3777860000005</v>
      </c>
      <c r="O136" s="170">
        <f t="shared" si="88"/>
        <v>3907.9477860000002</v>
      </c>
      <c r="P136" s="170">
        <f t="shared" si="89"/>
        <v>3871.397786</v>
      </c>
      <c r="Q136" s="170">
        <f t="shared" si="90"/>
        <v>3855.9677860000006</v>
      </c>
      <c r="R136" s="170">
        <f t="shared" si="91"/>
        <v>3814.1877860000004</v>
      </c>
      <c r="S136" s="170">
        <f t="shared" si="92"/>
        <v>3765.0177860000003</v>
      </c>
      <c r="T136" s="170">
        <f t="shared" si="93"/>
        <v>3808.7677860000003</v>
      </c>
      <c r="U136" s="170">
        <f t="shared" si="94"/>
        <v>3865.3377860000005</v>
      </c>
      <c r="V136" s="170">
        <f t="shared" si="95"/>
        <v>3932.7277860000004</v>
      </c>
      <c r="W136" s="170">
        <f t="shared" si="96"/>
        <v>3903.9277860000002</v>
      </c>
      <c r="X136" s="170">
        <f t="shared" si="97"/>
        <v>3816.0377860000003</v>
      </c>
      <c r="Y136" s="172">
        <f t="shared" si="98"/>
        <v>3680.0477860000005</v>
      </c>
      <c r="Z136" s="37"/>
      <c r="AA136" s="41">
        <v>890.27</v>
      </c>
      <c r="AB136" s="39">
        <v>875.07</v>
      </c>
      <c r="AC136" s="39">
        <v>863.47</v>
      </c>
      <c r="AD136" s="39">
        <v>767.06</v>
      </c>
      <c r="AE136" s="39">
        <v>779.93</v>
      </c>
      <c r="AF136" s="39">
        <v>850.69</v>
      </c>
      <c r="AG136" s="39">
        <v>888.6</v>
      </c>
      <c r="AH136" s="39">
        <v>900.32</v>
      </c>
      <c r="AI136" s="39">
        <v>926.73</v>
      </c>
      <c r="AJ136" s="39">
        <v>1071.75</v>
      </c>
      <c r="AK136" s="39">
        <v>1161.71</v>
      </c>
      <c r="AL136" s="39">
        <v>1166.1500000000001</v>
      </c>
      <c r="AM136" s="39">
        <v>1143.32</v>
      </c>
      <c r="AN136" s="39">
        <v>1120.8900000000001</v>
      </c>
      <c r="AO136" s="39">
        <v>1084.3399999999999</v>
      </c>
      <c r="AP136" s="39">
        <v>1068.9100000000001</v>
      </c>
      <c r="AQ136" s="39">
        <v>1027.1300000000001</v>
      </c>
      <c r="AR136" s="39">
        <v>977.96</v>
      </c>
      <c r="AS136" s="39">
        <v>1021.7100000000002</v>
      </c>
      <c r="AT136" s="39">
        <v>1078.28</v>
      </c>
      <c r="AU136" s="39">
        <v>1145.67</v>
      </c>
      <c r="AV136" s="39">
        <v>1116.8699999999999</v>
      </c>
      <c r="AW136" s="39">
        <v>1028.98</v>
      </c>
      <c r="AX136" s="40">
        <v>892.99</v>
      </c>
      <c r="AY136" s="340">
        <v>475.86</v>
      </c>
      <c r="AZ136" s="175">
        <v>3.7577859999999994</v>
      </c>
      <c r="BA136" s="159">
        <v>2307.44</v>
      </c>
    </row>
    <row r="137" spans="1:53">
      <c r="A137" s="47">
        <v>18</v>
      </c>
      <c r="B137" s="170">
        <f t="shared" si="75"/>
        <v>3914.9277860000002</v>
      </c>
      <c r="C137" s="170">
        <f t="shared" si="76"/>
        <v>3916.147786</v>
      </c>
      <c r="D137" s="170">
        <f t="shared" si="77"/>
        <v>3915.9977860000004</v>
      </c>
      <c r="E137" s="170">
        <f t="shared" si="78"/>
        <v>3914.5177860000003</v>
      </c>
      <c r="F137" s="170">
        <f t="shared" si="79"/>
        <v>3914.7977860000005</v>
      </c>
      <c r="G137" s="170">
        <f t="shared" si="80"/>
        <v>3916.2377860000001</v>
      </c>
      <c r="H137" s="170">
        <f t="shared" si="81"/>
        <v>3936.107786</v>
      </c>
      <c r="I137" s="170">
        <f t="shared" si="82"/>
        <v>3729.8677860000003</v>
      </c>
      <c r="J137" s="170">
        <f t="shared" si="83"/>
        <v>3895.0977860000003</v>
      </c>
      <c r="K137" s="170">
        <f t="shared" si="84"/>
        <v>3948.397786</v>
      </c>
      <c r="L137" s="170">
        <f t="shared" si="85"/>
        <v>3931.6177860000003</v>
      </c>
      <c r="M137" s="170">
        <f t="shared" si="86"/>
        <v>3980.9677860000006</v>
      </c>
      <c r="N137" s="170">
        <f t="shared" si="87"/>
        <v>3921.2277860000004</v>
      </c>
      <c r="O137" s="170">
        <f t="shared" si="88"/>
        <v>3917.1377860000002</v>
      </c>
      <c r="P137" s="170">
        <f t="shared" si="89"/>
        <v>3884.9077860000002</v>
      </c>
      <c r="Q137" s="170">
        <f t="shared" si="90"/>
        <v>3863.4477860000002</v>
      </c>
      <c r="R137" s="170">
        <f t="shared" si="91"/>
        <v>3863.3177860000001</v>
      </c>
      <c r="S137" s="170">
        <f t="shared" si="92"/>
        <v>3859.4677860000006</v>
      </c>
      <c r="T137" s="170">
        <f t="shared" si="93"/>
        <v>3868.6977860000002</v>
      </c>
      <c r="U137" s="170">
        <f t="shared" si="94"/>
        <v>3860.357786</v>
      </c>
      <c r="V137" s="170">
        <f t="shared" si="95"/>
        <v>3858.2477860000004</v>
      </c>
      <c r="W137" s="170">
        <f t="shared" si="96"/>
        <v>3824.7877860000003</v>
      </c>
      <c r="X137" s="170">
        <f t="shared" si="97"/>
        <v>3907.2077860000004</v>
      </c>
      <c r="Y137" s="172">
        <f t="shared" si="98"/>
        <v>3913.7177860000006</v>
      </c>
      <c r="Z137" s="37"/>
      <c r="AA137" s="41">
        <v>1127.8699999999999</v>
      </c>
      <c r="AB137" s="39">
        <v>1129.0899999999999</v>
      </c>
      <c r="AC137" s="39">
        <v>1128.94</v>
      </c>
      <c r="AD137" s="39">
        <v>1127.46</v>
      </c>
      <c r="AE137" s="39">
        <v>1127.74</v>
      </c>
      <c r="AF137" s="39">
        <v>1129.18</v>
      </c>
      <c r="AG137" s="39">
        <v>1149.05</v>
      </c>
      <c r="AH137" s="39">
        <v>942.81</v>
      </c>
      <c r="AI137" s="39">
        <v>1108.04</v>
      </c>
      <c r="AJ137" s="39">
        <v>1161.3399999999999</v>
      </c>
      <c r="AK137" s="39">
        <v>1144.56</v>
      </c>
      <c r="AL137" s="39">
        <v>1193.9100000000001</v>
      </c>
      <c r="AM137" s="39">
        <v>1134.17</v>
      </c>
      <c r="AN137" s="39">
        <v>1130.08</v>
      </c>
      <c r="AO137" s="39">
        <v>1097.8499999999999</v>
      </c>
      <c r="AP137" s="39">
        <v>1076.3900000000001</v>
      </c>
      <c r="AQ137" s="39">
        <v>1076.26</v>
      </c>
      <c r="AR137" s="39">
        <v>1072.4100000000001</v>
      </c>
      <c r="AS137" s="39">
        <v>1081.6400000000001</v>
      </c>
      <c r="AT137" s="39">
        <v>1073.3</v>
      </c>
      <c r="AU137" s="39">
        <v>1071.19</v>
      </c>
      <c r="AV137" s="39">
        <v>1037.73</v>
      </c>
      <c r="AW137" s="39">
        <v>1120.1500000000001</v>
      </c>
      <c r="AX137" s="40">
        <v>1126.6600000000001</v>
      </c>
      <c r="AY137" s="340">
        <v>475.86</v>
      </c>
      <c r="AZ137" s="175">
        <v>3.7577859999999994</v>
      </c>
      <c r="BA137" s="159">
        <v>2307.44</v>
      </c>
    </row>
    <row r="138" spans="1:53">
      <c r="A138" s="47">
        <v>19</v>
      </c>
      <c r="B138" s="170">
        <f t="shared" si="75"/>
        <v>3914.0877860000005</v>
      </c>
      <c r="C138" s="170">
        <f t="shared" si="76"/>
        <v>3914.2877860000003</v>
      </c>
      <c r="D138" s="170">
        <f t="shared" si="77"/>
        <v>3916.6177860000003</v>
      </c>
      <c r="E138" s="170">
        <f t="shared" si="78"/>
        <v>3923.7577860000006</v>
      </c>
      <c r="F138" s="170">
        <f t="shared" si="79"/>
        <v>3923.6377860000002</v>
      </c>
      <c r="G138" s="170">
        <f t="shared" si="80"/>
        <v>3914.5077860000006</v>
      </c>
      <c r="H138" s="170">
        <f t="shared" si="81"/>
        <v>3934.7277860000004</v>
      </c>
      <c r="I138" s="170">
        <f t="shared" si="82"/>
        <v>3934.2277860000004</v>
      </c>
      <c r="J138" s="170">
        <f t="shared" si="83"/>
        <v>3924.6777860000002</v>
      </c>
      <c r="K138" s="170">
        <f t="shared" si="84"/>
        <v>3980.857786</v>
      </c>
      <c r="L138" s="170">
        <f t="shared" si="85"/>
        <v>3980.3377860000005</v>
      </c>
      <c r="M138" s="170">
        <f t="shared" si="86"/>
        <v>3981.0877860000005</v>
      </c>
      <c r="N138" s="170">
        <f t="shared" si="87"/>
        <v>3953.6777860000002</v>
      </c>
      <c r="O138" s="170">
        <f t="shared" si="88"/>
        <v>3954.4977860000004</v>
      </c>
      <c r="P138" s="170">
        <f t="shared" si="89"/>
        <v>3903.3177860000001</v>
      </c>
      <c r="Q138" s="170">
        <f t="shared" si="90"/>
        <v>3906.0077860000006</v>
      </c>
      <c r="R138" s="170">
        <f t="shared" si="91"/>
        <v>3984.5677860000001</v>
      </c>
      <c r="S138" s="170">
        <f t="shared" si="92"/>
        <v>3985.7877860000003</v>
      </c>
      <c r="T138" s="170">
        <f t="shared" si="93"/>
        <v>3987.0277860000001</v>
      </c>
      <c r="U138" s="170">
        <f t="shared" si="94"/>
        <v>4010.8277860000003</v>
      </c>
      <c r="V138" s="170">
        <f t="shared" si="95"/>
        <v>3926.1677860000004</v>
      </c>
      <c r="W138" s="170">
        <f t="shared" si="96"/>
        <v>3923.5977860000003</v>
      </c>
      <c r="X138" s="170">
        <f t="shared" si="97"/>
        <v>3929.2877860000003</v>
      </c>
      <c r="Y138" s="172">
        <f t="shared" si="98"/>
        <v>3913.647786</v>
      </c>
      <c r="Z138" s="37"/>
      <c r="AA138" s="41">
        <v>1127.03</v>
      </c>
      <c r="AB138" s="39">
        <v>1127.23</v>
      </c>
      <c r="AC138" s="39">
        <v>1129.56</v>
      </c>
      <c r="AD138" s="39">
        <v>1136.7</v>
      </c>
      <c r="AE138" s="39">
        <v>1136.58</v>
      </c>
      <c r="AF138" s="39">
        <v>1127.45</v>
      </c>
      <c r="AG138" s="39">
        <v>1147.67</v>
      </c>
      <c r="AH138" s="39">
        <v>1147.17</v>
      </c>
      <c r="AI138" s="39">
        <v>1137.6199999999999</v>
      </c>
      <c r="AJ138" s="39">
        <v>1193.8</v>
      </c>
      <c r="AK138" s="39">
        <v>1193.28</v>
      </c>
      <c r="AL138" s="39">
        <v>1194.03</v>
      </c>
      <c r="AM138" s="39">
        <v>1166.6199999999999</v>
      </c>
      <c r="AN138" s="39">
        <v>1167.44</v>
      </c>
      <c r="AO138" s="39">
        <v>1116.26</v>
      </c>
      <c r="AP138" s="39">
        <v>1118.95</v>
      </c>
      <c r="AQ138" s="39">
        <v>1197.51</v>
      </c>
      <c r="AR138" s="39">
        <v>1198.73</v>
      </c>
      <c r="AS138" s="39">
        <v>1199.97</v>
      </c>
      <c r="AT138" s="39">
        <v>1223.77</v>
      </c>
      <c r="AU138" s="39">
        <v>1139.1099999999999</v>
      </c>
      <c r="AV138" s="39">
        <v>1136.54</v>
      </c>
      <c r="AW138" s="39">
        <v>1142.23</v>
      </c>
      <c r="AX138" s="40">
        <v>1126.5899999999999</v>
      </c>
      <c r="AY138" s="340">
        <v>475.86</v>
      </c>
      <c r="AZ138" s="175">
        <v>3.7577859999999994</v>
      </c>
      <c r="BA138" s="159">
        <v>2307.44</v>
      </c>
    </row>
    <row r="139" spans="1:53">
      <c r="A139" s="47">
        <v>20</v>
      </c>
      <c r="B139" s="170">
        <f t="shared" si="75"/>
        <v>3913.5977860000003</v>
      </c>
      <c r="C139" s="170">
        <f t="shared" si="76"/>
        <v>3614.6677860000004</v>
      </c>
      <c r="D139" s="170">
        <f t="shared" si="77"/>
        <v>3573.7777860000001</v>
      </c>
      <c r="E139" s="170">
        <f t="shared" si="78"/>
        <v>3409.1577860000002</v>
      </c>
      <c r="F139" s="170">
        <f t="shared" si="79"/>
        <v>3422.7577860000006</v>
      </c>
      <c r="G139" s="170">
        <f t="shared" si="80"/>
        <v>3917.9077860000002</v>
      </c>
      <c r="H139" s="170">
        <f t="shared" si="81"/>
        <v>3916.5177860000003</v>
      </c>
      <c r="I139" s="170">
        <f t="shared" si="82"/>
        <v>3915.5477860000005</v>
      </c>
      <c r="J139" s="170">
        <f t="shared" si="83"/>
        <v>3927.8877860000002</v>
      </c>
      <c r="K139" s="170">
        <f t="shared" si="84"/>
        <v>3924.2177860000006</v>
      </c>
      <c r="L139" s="170">
        <f t="shared" si="85"/>
        <v>3923.6877860000004</v>
      </c>
      <c r="M139" s="170">
        <f t="shared" si="86"/>
        <v>3924.7477860000004</v>
      </c>
      <c r="N139" s="170">
        <f t="shared" si="87"/>
        <v>3924.647786</v>
      </c>
      <c r="O139" s="170">
        <f t="shared" si="88"/>
        <v>3924.5677860000001</v>
      </c>
      <c r="P139" s="170">
        <f t="shared" si="89"/>
        <v>3925.3377860000005</v>
      </c>
      <c r="Q139" s="170">
        <f t="shared" si="90"/>
        <v>3792.9077860000002</v>
      </c>
      <c r="R139" s="170">
        <f t="shared" si="91"/>
        <v>3926.5477860000005</v>
      </c>
      <c r="S139" s="170">
        <f t="shared" si="92"/>
        <v>3927.2577860000006</v>
      </c>
      <c r="T139" s="170">
        <f t="shared" si="93"/>
        <v>3926.147786</v>
      </c>
      <c r="U139" s="170">
        <f t="shared" si="94"/>
        <v>3927.5877860000005</v>
      </c>
      <c r="V139" s="170">
        <f t="shared" si="95"/>
        <v>3924.7477860000004</v>
      </c>
      <c r="W139" s="170">
        <f t="shared" si="96"/>
        <v>3923.0477860000005</v>
      </c>
      <c r="X139" s="170">
        <f t="shared" si="97"/>
        <v>3950.9677860000006</v>
      </c>
      <c r="Y139" s="172">
        <f t="shared" si="98"/>
        <v>3644.1877860000004</v>
      </c>
      <c r="Z139" s="37"/>
      <c r="AA139" s="41">
        <v>1126.54</v>
      </c>
      <c r="AB139" s="39">
        <v>827.61</v>
      </c>
      <c r="AC139" s="39">
        <v>786.72</v>
      </c>
      <c r="AD139" s="39">
        <v>622.1</v>
      </c>
      <c r="AE139" s="39">
        <v>635.70000000000005</v>
      </c>
      <c r="AF139" s="39">
        <v>1130.8499999999999</v>
      </c>
      <c r="AG139" s="39">
        <v>1129.46</v>
      </c>
      <c r="AH139" s="39">
        <v>1128.49</v>
      </c>
      <c r="AI139" s="39">
        <v>1140.83</v>
      </c>
      <c r="AJ139" s="39">
        <v>1137.1600000000001</v>
      </c>
      <c r="AK139" s="39">
        <v>1136.6300000000001</v>
      </c>
      <c r="AL139" s="39">
        <v>1137.69</v>
      </c>
      <c r="AM139" s="39">
        <v>1137.5899999999999</v>
      </c>
      <c r="AN139" s="39">
        <v>1137.51</v>
      </c>
      <c r="AO139" s="39">
        <v>1138.28</v>
      </c>
      <c r="AP139" s="39">
        <v>1005.8500000000001</v>
      </c>
      <c r="AQ139" s="39">
        <v>1139.49</v>
      </c>
      <c r="AR139" s="39">
        <v>1140.2</v>
      </c>
      <c r="AS139" s="39">
        <v>1139.0899999999999</v>
      </c>
      <c r="AT139" s="39">
        <v>1140.53</v>
      </c>
      <c r="AU139" s="39">
        <v>1137.69</v>
      </c>
      <c r="AV139" s="39">
        <v>1135.99</v>
      </c>
      <c r="AW139" s="39">
        <v>1163.9100000000001</v>
      </c>
      <c r="AX139" s="40">
        <v>857.13</v>
      </c>
      <c r="AY139" s="340">
        <v>475.86</v>
      </c>
      <c r="AZ139" s="175">
        <v>3.7577859999999994</v>
      </c>
      <c r="BA139" s="159">
        <v>2307.44</v>
      </c>
    </row>
    <row r="140" spans="1:53">
      <c r="A140" s="47">
        <v>21</v>
      </c>
      <c r="B140" s="170">
        <f t="shared" si="75"/>
        <v>3915.0377860000003</v>
      </c>
      <c r="C140" s="170">
        <f t="shared" si="76"/>
        <v>3917.9677860000006</v>
      </c>
      <c r="D140" s="170">
        <f t="shared" si="77"/>
        <v>3920.3477860000003</v>
      </c>
      <c r="E140" s="170">
        <f t="shared" si="78"/>
        <v>3946.2477860000004</v>
      </c>
      <c r="F140" s="170">
        <f t="shared" si="79"/>
        <v>3926.6177860000003</v>
      </c>
      <c r="G140" s="170">
        <f t="shared" si="80"/>
        <v>3919.2377860000001</v>
      </c>
      <c r="H140" s="170">
        <f t="shared" si="81"/>
        <v>3916.9077860000002</v>
      </c>
      <c r="I140" s="170">
        <f t="shared" si="82"/>
        <v>3916.1677860000004</v>
      </c>
      <c r="J140" s="170">
        <f t="shared" si="83"/>
        <v>3990.1177860000003</v>
      </c>
      <c r="K140" s="170">
        <f t="shared" si="84"/>
        <v>3984.4677860000006</v>
      </c>
      <c r="L140" s="170">
        <f t="shared" si="85"/>
        <v>3980.897786</v>
      </c>
      <c r="M140" s="170">
        <f t="shared" si="86"/>
        <v>3921.7277860000004</v>
      </c>
      <c r="N140" s="170">
        <f t="shared" si="87"/>
        <v>3928.3377860000005</v>
      </c>
      <c r="O140" s="170">
        <f t="shared" si="88"/>
        <v>3877.7377860000001</v>
      </c>
      <c r="P140" s="170">
        <f t="shared" si="89"/>
        <v>3819.5477860000005</v>
      </c>
      <c r="Q140" s="170">
        <f t="shared" si="90"/>
        <v>3762.5877860000005</v>
      </c>
      <c r="R140" s="170">
        <f t="shared" si="91"/>
        <v>3713.6877860000004</v>
      </c>
      <c r="S140" s="170">
        <f t="shared" si="92"/>
        <v>3707.0177860000003</v>
      </c>
      <c r="T140" s="170">
        <f t="shared" si="93"/>
        <v>3713.8477860000003</v>
      </c>
      <c r="U140" s="170">
        <f t="shared" si="94"/>
        <v>3698.8977860000005</v>
      </c>
      <c r="V140" s="170">
        <f t="shared" si="95"/>
        <v>3986.4477860000002</v>
      </c>
      <c r="W140" s="170">
        <f t="shared" si="96"/>
        <v>3927.5377860000003</v>
      </c>
      <c r="X140" s="170">
        <f t="shared" si="97"/>
        <v>3950.9677860000006</v>
      </c>
      <c r="Y140" s="172">
        <f t="shared" si="98"/>
        <v>3914.5377860000003</v>
      </c>
      <c r="Z140" s="37"/>
      <c r="AA140" s="41">
        <v>1127.98</v>
      </c>
      <c r="AB140" s="39">
        <v>1130.9100000000001</v>
      </c>
      <c r="AC140" s="39">
        <v>1133.29</v>
      </c>
      <c r="AD140" s="39">
        <v>1159.19</v>
      </c>
      <c r="AE140" s="39">
        <v>1139.56</v>
      </c>
      <c r="AF140" s="39">
        <v>1132.18</v>
      </c>
      <c r="AG140" s="39">
        <v>1129.8499999999999</v>
      </c>
      <c r="AH140" s="39">
        <v>1129.1099999999999</v>
      </c>
      <c r="AI140" s="39">
        <v>1203.06</v>
      </c>
      <c r="AJ140" s="39">
        <v>1197.4100000000001</v>
      </c>
      <c r="AK140" s="39">
        <v>1193.8399999999999</v>
      </c>
      <c r="AL140" s="39">
        <v>1134.67</v>
      </c>
      <c r="AM140" s="39">
        <v>1141.28</v>
      </c>
      <c r="AN140" s="39">
        <v>1090.68</v>
      </c>
      <c r="AO140" s="39">
        <v>1032.49</v>
      </c>
      <c r="AP140" s="39">
        <v>975.53</v>
      </c>
      <c r="AQ140" s="39">
        <v>926.63</v>
      </c>
      <c r="AR140" s="39">
        <v>919.96</v>
      </c>
      <c r="AS140" s="39">
        <v>926.79</v>
      </c>
      <c r="AT140" s="39">
        <v>911.84</v>
      </c>
      <c r="AU140" s="39">
        <v>1199.3900000000001</v>
      </c>
      <c r="AV140" s="39">
        <v>1140.48</v>
      </c>
      <c r="AW140" s="39">
        <v>1163.9100000000001</v>
      </c>
      <c r="AX140" s="40">
        <v>1127.48</v>
      </c>
      <c r="AY140" s="340">
        <v>475.86</v>
      </c>
      <c r="AZ140" s="175">
        <v>3.7577859999999994</v>
      </c>
      <c r="BA140" s="159">
        <v>2307.44</v>
      </c>
    </row>
    <row r="141" spans="1:53">
      <c r="A141" s="47">
        <v>22</v>
      </c>
      <c r="B141" s="170">
        <f t="shared" si="75"/>
        <v>3914.5377860000003</v>
      </c>
      <c r="C141" s="170">
        <f t="shared" si="76"/>
        <v>3916.9777860000004</v>
      </c>
      <c r="D141" s="170">
        <f t="shared" si="77"/>
        <v>3918.7777860000001</v>
      </c>
      <c r="E141" s="170">
        <f t="shared" si="78"/>
        <v>3922.2077860000004</v>
      </c>
      <c r="F141" s="170">
        <f t="shared" si="79"/>
        <v>3922.3277860000003</v>
      </c>
      <c r="G141" s="170">
        <f t="shared" si="80"/>
        <v>3919.8777860000005</v>
      </c>
      <c r="H141" s="170">
        <f t="shared" si="81"/>
        <v>3916.7677860000003</v>
      </c>
      <c r="I141" s="170">
        <f t="shared" si="82"/>
        <v>3914.1777860000002</v>
      </c>
      <c r="J141" s="170">
        <f t="shared" si="83"/>
        <v>3987.147786</v>
      </c>
      <c r="K141" s="170">
        <f t="shared" si="84"/>
        <v>3983.7877860000003</v>
      </c>
      <c r="L141" s="170">
        <f t="shared" si="85"/>
        <v>3984.647786</v>
      </c>
      <c r="M141" s="170">
        <f t="shared" si="86"/>
        <v>3924.857786</v>
      </c>
      <c r="N141" s="170">
        <f t="shared" si="87"/>
        <v>3926.5077860000006</v>
      </c>
      <c r="O141" s="170">
        <f t="shared" si="88"/>
        <v>3663.9377860000004</v>
      </c>
      <c r="P141" s="170">
        <f t="shared" si="89"/>
        <v>3663.4077860000002</v>
      </c>
      <c r="Q141" s="170">
        <f t="shared" si="90"/>
        <v>3664.1877860000004</v>
      </c>
      <c r="R141" s="170">
        <f t="shared" si="91"/>
        <v>3927.0977860000003</v>
      </c>
      <c r="S141" s="170">
        <f t="shared" si="92"/>
        <v>3987.8077860000003</v>
      </c>
      <c r="T141" s="170">
        <f t="shared" si="93"/>
        <v>3988.1977860000002</v>
      </c>
      <c r="U141" s="170">
        <f t="shared" si="94"/>
        <v>3989.4577860000004</v>
      </c>
      <c r="V141" s="170">
        <f t="shared" si="95"/>
        <v>3987.6277860000005</v>
      </c>
      <c r="W141" s="170">
        <f t="shared" si="96"/>
        <v>3661.5177860000003</v>
      </c>
      <c r="X141" s="170">
        <f t="shared" si="97"/>
        <v>3950.9677860000006</v>
      </c>
      <c r="Y141" s="172">
        <f t="shared" si="98"/>
        <v>3913.7077860000004</v>
      </c>
      <c r="Z141" s="37"/>
      <c r="AA141" s="41">
        <v>1127.48</v>
      </c>
      <c r="AB141" s="39">
        <v>1129.92</v>
      </c>
      <c r="AC141" s="39">
        <v>1131.72</v>
      </c>
      <c r="AD141" s="39">
        <v>1135.1500000000001</v>
      </c>
      <c r="AE141" s="39">
        <v>1135.27</v>
      </c>
      <c r="AF141" s="39">
        <v>1132.82</v>
      </c>
      <c r="AG141" s="39">
        <v>1129.71</v>
      </c>
      <c r="AH141" s="39">
        <v>1127.1199999999999</v>
      </c>
      <c r="AI141" s="39">
        <v>1200.0899999999999</v>
      </c>
      <c r="AJ141" s="39">
        <v>1196.73</v>
      </c>
      <c r="AK141" s="39">
        <v>1197.5899999999999</v>
      </c>
      <c r="AL141" s="39">
        <v>1137.8</v>
      </c>
      <c r="AM141" s="39">
        <v>1139.45</v>
      </c>
      <c r="AN141" s="39">
        <v>876.88</v>
      </c>
      <c r="AO141" s="39">
        <v>876.35</v>
      </c>
      <c r="AP141" s="39">
        <v>877.13</v>
      </c>
      <c r="AQ141" s="39">
        <v>1140.04</v>
      </c>
      <c r="AR141" s="39">
        <v>1200.75</v>
      </c>
      <c r="AS141" s="39">
        <v>1201.1400000000001</v>
      </c>
      <c r="AT141" s="39">
        <v>1202.4000000000001</v>
      </c>
      <c r="AU141" s="39">
        <v>1200.57</v>
      </c>
      <c r="AV141" s="39">
        <v>874.46</v>
      </c>
      <c r="AW141" s="39">
        <v>1163.9100000000001</v>
      </c>
      <c r="AX141" s="40">
        <v>1126.6500000000001</v>
      </c>
      <c r="AY141" s="340">
        <v>475.86</v>
      </c>
      <c r="AZ141" s="175">
        <v>3.7577859999999994</v>
      </c>
      <c r="BA141" s="159">
        <v>2307.44</v>
      </c>
    </row>
    <row r="142" spans="1:53">
      <c r="A142" s="47">
        <v>23</v>
      </c>
      <c r="B142" s="170">
        <f t="shared" si="75"/>
        <v>3915.8777860000005</v>
      </c>
      <c r="C142" s="170">
        <f t="shared" si="76"/>
        <v>3918.2077860000004</v>
      </c>
      <c r="D142" s="170">
        <f t="shared" si="77"/>
        <v>3918.6277860000005</v>
      </c>
      <c r="E142" s="170">
        <f t="shared" si="78"/>
        <v>3920.1877860000004</v>
      </c>
      <c r="F142" s="170">
        <f t="shared" si="79"/>
        <v>3920.6277860000005</v>
      </c>
      <c r="G142" s="170">
        <f t="shared" si="80"/>
        <v>3919.897786</v>
      </c>
      <c r="H142" s="170">
        <f t="shared" si="81"/>
        <v>3920.0377860000003</v>
      </c>
      <c r="I142" s="170">
        <f t="shared" si="82"/>
        <v>3919.357786</v>
      </c>
      <c r="J142" s="170">
        <f t="shared" si="83"/>
        <v>4016.647786</v>
      </c>
      <c r="K142" s="170">
        <f t="shared" si="84"/>
        <v>4013.2677860000003</v>
      </c>
      <c r="L142" s="170">
        <f t="shared" si="85"/>
        <v>4010.4177860000004</v>
      </c>
      <c r="M142" s="170">
        <f t="shared" si="86"/>
        <v>4010.4577860000004</v>
      </c>
      <c r="N142" s="170">
        <f t="shared" si="87"/>
        <v>4010.0277860000001</v>
      </c>
      <c r="O142" s="170">
        <f t="shared" si="88"/>
        <v>4010.3277860000003</v>
      </c>
      <c r="P142" s="170">
        <f t="shared" si="89"/>
        <v>4010.6177860000003</v>
      </c>
      <c r="Q142" s="170">
        <f t="shared" si="90"/>
        <v>4010.8177860000001</v>
      </c>
      <c r="R142" s="170">
        <f t="shared" si="91"/>
        <v>4010.8677860000003</v>
      </c>
      <c r="S142" s="170">
        <f t="shared" si="92"/>
        <v>4011.357786</v>
      </c>
      <c r="T142" s="170">
        <f t="shared" si="93"/>
        <v>4010.5777860000003</v>
      </c>
      <c r="U142" s="170">
        <f t="shared" si="94"/>
        <v>4010.2277860000004</v>
      </c>
      <c r="V142" s="170">
        <f t="shared" si="95"/>
        <v>4007.2477860000004</v>
      </c>
      <c r="W142" s="170">
        <f t="shared" si="96"/>
        <v>3926.0577860000003</v>
      </c>
      <c r="X142" s="170">
        <f t="shared" si="97"/>
        <v>3950.9677860000006</v>
      </c>
      <c r="Y142" s="172">
        <f t="shared" si="98"/>
        <v>3914.357786</v>
      </c>
      <c r="Z142" s="37"/>
      <c r="AA142" s="41">
        <v>1128.82</v>
      </c>
      <c r="AB142" s="39">
        <v>1131.1500000000001</v>
      </c>
      <c r="AC142" s="39">
        <v>1131.57</v>
      </c>
      <c r="AD142" s="39">
        <v>1133.1300000000001</v>
      </c>
      <c r="AE142" s="39">
        <v>1133.57</v>
      </c>
      <c r="AF142" s="39">
        <v>1132.8399999999999</v>
      </c>
      <c r="AG142" s="39">
        <v>1132.98</v>
      </c>
      <c r="AH142" s="39">
        <v>1132.3</v>
      </c>
      <c r="AI142" s="39">
        <v>1229.5899999999999</v>
      </c>
      <c r="AJ142" s="39">
        <v>1226.21</v>
      </c>
      <c r="AK142" s="39">
        <v>1223.3599999999999</v>
      </c>
      <c r="AL142" s="39">
        <v>1223.4000000000001</v>
      </c>
      <c r="AM142" s="39">
        <v>1222.97</v>
      </c>
      <c r="AN142" s="39">
        <v>1223.27</v>
      </c>
      <c r="AO142" s="39">
        <v>1223.56</v>
      </c>
      <c r="AP142" s="39">
        <v>1223.76</v>
      </c>
      <c r="AQ142" s="39">
        <v>1223.81</v>
      </c>
      <c r="AR142" s="39">
        <v>1224.3</v>
      </c>
      <c r="AS142" s="39">
        <v>1223.52</v>
      </c>
      <c r="AT142" s="39">
        <v>1223.17</v>
      </c>
      <c r="AU142" s="39">
        <v>1220.19</v>
      </c>
      <c r="AV142" s="39">
        <v>1139</v>
      </c>
      <c r="AW142" s="39">
        <v>1163.9100000000001</v>
      </c>
      <c r="AX142" s="40">
        <v>1127.3</v>
      </c>
      <c r="AY142" s="340">
        <v>475.86</v>
      </c>
      <c r="AZ142" s="175">
        <v>3.7577859999999994</v>
      </c>
      <c r="BA142" s="159">
        <v>2307.44</v>
      </c>
    </row>
    <row r="143" spans="1:53">
      <c r="A143" s="47">
        <v>24</v>
      </c>
      <c r="B143" s="170">
        <f t="shared" si="75"/>
        <v>3644.8077860000003</v>
      </c>
      <c r="C143" s="170">
        <f t="shared" si="76"/>
        <v>3610.9277860000002</v>
      </c>
      <c r="D143" s="170">
        <f t="shared" si="77"/>
        <v>3580.8077860000003</v>
      </c>
      <c r="E143" s="170">
        <f t="shared" si="78"/>
        <v>3539.9577860000004</v>
      </c>
      <c r="F143" s="170">
        <f t="shared" si="79"/>
        <v>3413.9177860000004</v>
      </c>
      <c r="G143" s="170">
        <f t="shared" si="80"/>
        <v>3545.357786</v>
      </c>
      <c r="H143" s="170">
        <f t="shared" si="81"/>
        <v>3608.4977860000004</v>
      </c>
      <c r="I143" s="170">
        <f t="shared" si="82"/>
        <v>3625.4577860000004</v>
      </c>
      <c r="J143" s="170">
        <f t="shared" si="83"/>
        <v>3595.1177860000003</v>
      </c>
      <c r="K143" s="170">
        <f t="shared" si="84"/>
        <v>3650.1377860000002</v>
      </c>
      <c r="L143" s="170">
        <f t="shared" si="85"/>
        <v>3648.9077860000002</v>
      </c>
      <c r="M143" s="170">
        <f t="shared" si="86"/>
        <v>3662.5777860000003</v>
      </c>
      <c r="N143" s="170">
        <f t="shared" si="87"/>
        <v>3661.2277860000004</v>
      </c>
      <c r="O143" s="170">
        <f t="shared" si="88"/>
        <v>3653.3777860000005</v>
      </c>
      <c r="P143" s="170">
        <f t="shared" si="89"/>
        <v>3647.2877860000003</v>
      </c>
      <c r="Q143" s="170">
        <f t="shared" si="90"/>
        <v>3647.6177860000003</v>
      </c>
      <c r="R143" s="170">
        <f t="shared" si="91"/>
        <v>3648.7577860000006</v>
      </c>
      <c r="S143" s="170">
        <f t="shared" si="92"/>
        <v>3649.0777860000003</v>
      </c>
      <c r="T143" s="170">
        <f t="shared" si="93"/>
        <v>3658.3677860000003</v>
      </c>
      <c r="U143" s="170">
        <f t="shared" si="94"/>
        <v>3661.6977860000002</v>
      </c>
      <c r="V143" s="170">
        <f t="shared" si="95"/>
        <v>3731.5277860000001</v>
      </c>
      <c r="W143" s="170">
        <f t="shared" si="96"/>
        <v>3653.0877860000005</v>
      </c>
      <c r="X143" s="170">
        <f t="shared" si="97"/>
        <v>3653.2177860000002</v>
      </c>
      <c r="Y143" s="172">
        <f t="shared" si="98"/>
        <v>3631.1577860000002</v>
      </c>
      <c r="Z143" s="37"/>
      <c r="AA143" s="41">
        <v>857.75</v>
      </c>
      <c r="AB143" s="39">
        <v>823.87</v>
      </c>
      <c r="AC143" s="39">
        <v>793.75</v>
      </c>
      <c r="AD143" s="39">
        <v>752.9</v>
      </c>
      <c r="AE143" s="39">
        <v>626.86</v>
      </c>
      <c r="AF143" s="39">
        <v>758.3</v>
      </c>
      <c r="AG143" s="39">
        <v>821.44</v>
      </c>
      <c r="AH143" s="39">
        <v>838.4</v>
      </c>
      <c r="AI143" s="39">
        <v>808.06</v>
      </c>
      <c r="AJ143" s="39">
        <v>863.08</v>
      </c>
      <c r="AK143" s="39">
        <v>861.85</v>
      </c>
      <c r="AL143" s="39">
        <v>875.52</v>
      </c>
      <c r="AM143" s="39">
        <v>874.17</v>
      </c>
      <c r="AN143" s="39">
        <v>866.32</v>
      </c>
      <c r="AO143" s="39">
        <v>860.23</v>
      </c>
      <c r="AP143" s="39">
        <v>860.56</v>
      </c>
      <c r="AQ143" s="39">
        <v>861.7</v>
      </c>
      <c r="AR143" s="39">
        <v>862.02</v>
      </c>
      <c r="AS143" s="39">
        <v>871.31</v>
      </c>
      <c r="AT143" s="39">
        <v>874.64</v>
      </c>
      <c r="AU143" s="39">
        <v>944.47</v>
      </c>
      <c r="AV143" s="39">
        <v>866.03</v>
      </c>
      <c r="AW143" s="39">
        <v>866.16</v>
      </c>
      <c r="AX143" s="40">
        <v>844.1</v>
      </c>
      <c r="AY143" s="340">
        <v>475.86</v>
      </c>
      <c r="AZ143" s="175">
        <v>3.7577859999999994</v>
      </c>
      <c r="BA143" s="159">
        <v>2307.44</v>
      </c>
    </row>
    <row r="144" spans="1:53">
      <c r="A144" s="47">
        <v>25</v>
      </c>
      <c r="B144" s="170">
        <f t="shared" si="75"/>
        <v>3916.4777860000004</v>
      </c>
      <c r="C144" s="170">
        <f t="shared" si="76"/>
        <v>3919.8077860000003</v>
      </c>
      <c r="D144" s="170">
        <f t="shared" si="77"/>
        <v>3950.5577860000003</v>
      </c>
      <c r="E144" s="170">
        <f t="shared" si="78"/>
        <v>3950.5977860000003</v>
      </c>
      <c r="F144" s="170">
        <f t="shared" si="79"/>
        <v>3950.5877860000005</v>
      </c>
      <c r="G144" s="170">
        <f t="shared" si="80"/>
        <v>3920.2377860000001</v>
      </c>
      <c r="H144" s="170">
        <f t="shared" si="81"/>
        <v>3917.3777860000005</v>
      </c>
      <c r="I144" s="170">
        <f t="shared" si="82"/>
        <v>3916.9677860000006</v>
      </c>
      <c r="J144" s="170">
        <f t="shared" si="83"/>
        <v>4011.4477860000002</v>
      </c>
      <c r="K144" s="170">
        <f t="shared" si="84"/>
        <v>4010.4077860000002</v>
      </c>
      <c r="L144" s="170">
        <f t="shared" si="85"/>
        <v>4007.7277860000004</v>
      </c>
      <c r="M144" s="170">
        <f t="shared" si="86"/>
        <v>4007.9277860000002</v>
      </c>
      <c r="N144" s="170">
        <f t="shared" si="87"/>
        <v>4007.1777860000002</v>
      </c>
      <c r="O144" s="170">
        <f t="shared" si="88"/>
        <v>4006.5977860000003</v>
      </c>
      <c r="P144" s="170">
        <f t="shared" si="89"/>
        <v>4008.0077860000006</v>
      </c>
      <c r="Q144" s="170">
        <f t="shared" si="90"/>
        <v>4008.3677860000003</v>
      </c>
      <c r="R144" s="170">
        <f t="shared" si="91"/>
        <v>4010.4577860000004</v>
      </c>
      <c r="S144" s="170">
        <f t="shared" si="92"/>
        <v>4012.1277860000005</v>
      </c>
      <c r="T144" s="170">
        <f t="shared" si="93"/>
        <v>4012.2477860000004</v>
      </c>
      <c r="U144" s="170">
        <f t="shared" si="94"/>
        <v>4025.2877860000003</v>
      </c>
      <c r="V144" s="170">
        <f t="shared" si="95"/>
        <v>4021.2877860000003</v>
      </c>
      <c r="W144" s="170">
        <f t="shared" si="96"/>
        <v>4016.0877860000005</v>
      </c>
      <c r="X144" s="170">
        <f t="shared" si="97"/>
        <v>3909.3277860000003</v>
      </c>
      <c r="Y144" s="172">
        <f t="shared" si="98"/>
        <v>3914.107786</v>
      </c>
      <c r="Z144" s="37"/>
      <c r="AA144" s="41">
        <v>1129.42</v>
      </c>
      <c r="AB144" s="39">
        <v>1132.75</v>
      </c>
      <c r="AC144" s="39">
        <v>1163.5</v>
      </c>
      <c r="AD144" s="39">
        <v>1163.54</v>
      </c>
      <c r="AE144" s="39">
        <v>1163.53</v>
      </c>
      <c r="AF144" s="39">
        <v>1133.18</v>
      </c>
      <c r="AG144" s="39">
        <v>1130.32</v>
      </c>
      <c r="AH144" s="39">
        <v>1129.9100000000001</v>
      </c>
      <c r="AI144" s="39">
        <v>1224.3900000000001</v>
      </c>
      <c r="AJ144" s="39">
        <v>1223.3499999999999</v>
      </c>
      <c r="AK144" s="39">
        <v>1220.67</v>
      </c>
      <c r="AL144" s="39">
        <v>1220.8699999999999</v>
      </c>
      <c r="AM144" s="39">
        <v>1220.1199999999999</v>
      </c>
      <c r="AN144" s="39">
        <v>1219.54</v>
      </c>
      <c r="AO144" s="39">
        <v>1220.95</v>
      </c>
      <c r="AP144" s="39">
        <v>1221.31</v>
      </c>
      <c r="AQ144" s="39">
        <v>1223.4000000000001</v>
      </c>
      <c r="AR144" s="39">
        <v>1225.07</v>
      </c>
      <c r="AS144" s="39">
        <v>1225.19</v>
      </c>
      <c r="AT144" s="39">
        <v>1238.23</v>
      </c>
      <c r="AU144" s="39">
        <v>1234.23</v>
      </c>
      <c r="AV144" s="39">
        <v>1229.03</v>
      </c>
      <c r="AW144" s="39">
        <v>1122.27</v>
      </c>
      <c r="AX144" s="40">
        <v>1127.05</v>
      </c>
      <c r="AY144" s="340">
        <v>475.86</v>
      </c>
      <c r="AZ144" s="175">
        <v>3.7577859999999994</v>
      </c>
      <c r="BA144" s="159">
        <v>2307.44</v>
      </c>
    </row>
    <row r="145" spans="1:53">
      <c r="A145" s="47">
        <v>26</v>
      </c>
      <c r="B145" s="170">
        <f t="shared" si="75"/>
        <v>3917.3177860000001</v>
      </c>
      <c r="C145" s="170">
        <f t="shared" si="76"/>
        <v>3922.2177860000006</v>
      </c>
      <c r="D145" s="170">
        <f t="shared" si="77"/>
        <v>3950.4377860000004</v>
      </c>
      <c r="E145" s="170">
        <f t="shared" si="78"/>
        <v>3950.5077860000006</v>
      </c>
      <c r="F145" s="170">
        <f t="shared" si="79"/>
        <v>3950.4877860000001</v>
      </c>
      <c r="G145" s="170">
        <f t="shared" si="80"/>
        <v>3922.357786</v>
      </c>
      <c r="H145" s="170">
        <f t="shared" si="81"/>
        <v>3920.1677860000004</v>
      </c>
      <c r="I145" s="170">
        <f t="shared" si="82"/>
        <v>3917.7177860000006</v>
      </c>
      <c r="J145" s="170">
        <f t="shared" si="83"/>
        <v>4015.1377860000002</v>
      </c>
      <c r="K145" s="170">
        <f t="shared" si="84"/>
        <v>4009.1777860000002</v>
      </c>
      <c r="L145" s="170">
        <f t="shared" si="85"/>
        <v>4007.9677860000006</v>
      </c>
      <c r="M145" s="170">
        <f t="shared" si="86"/>
        <v>4009.4977860000004</v>
      </c>
      <c r="N145" s="170">
        <f t="shared" si="87"/>
        <v>4008.9177860000004</v>
      </c>
      <c r="O145" s="170">
        <f t="shared" si="88"/>
        <v>4010.3377860000005</v>
      </c>
      <c r="P145" s="170">
        <f t="shared" si="89"/>
        <v>4009.3877860000002</v>
      </c>
      <c r="Q145" s="170">
        <f t="shared" si="90"/>
        <v>4009.1877860000004</v>
      </c>
      <c r="R145" s="170">
        <f t="shared" si="91"/>
        <v>4012.107786</v>
      </c>
      <c r="S145" s="170">
        <f t="shared" si="92"/>
        <v>4012.2477860000004</v>
      </c>
      <c r="T145" s="170">
        <f t="shared" si="93"/>
        <v>4012.2077860000004</v>
      </c>
      <c r="U145" s="170">
        <f t="shared" si="94"/>
        <v>4014.4577860000004</v>
      </c>
      <c r="V145" s="170">
        <f t="shared" si="95"/>
        <v>4011.7277860000004</v>
      </c>
      <c r="W145" s="170">
        <f t="shared" si="96"/>
        <v>4007.857786</v>
      </c>
      <c r="X145" s="170">
        <f t="shared" si="97"/>
        <v>3910.9677860000006</v>
      </c>
      <c r="Y145" s="172">
        <f t="shared" si="98"/>
        <v>3915.0877860000005</v>
      </c>
      <c r="Z145" s="37"/>
      <c r="AA145" s="41">
        <v>1130.26</v>
      </c>
      <c r="AB145" s="39">
        <v>1135.1600000000001</v>
      </c>
      <c r="AC145" s="39">
        <v>1163.3800000000001</v>
      </c>
      <c r="AD145" s="39">
        <v>1163.45</v>
      </c>
      <c r="AE145" s="39">
        <v>1163.43</v>
      </c>
      <c r="AF145" s="39">
        <v>1135.3</v>
      </c>
      <c r="AG145" s="39">
        <v>1133.1099999999999</v>
      </c>
      <c r="AH145" s="39">
        <v>1130.6600000000001</v>
      </c>
      <c r="AI145" s="39">
        <v>1228.08</v>
      </c>
      <c r="AJ145" s="39">
        <v>1222.1199999999999</v>
      </c>
      <c r="AK145" s="39">
        <v>1220.9100000000001</v>
      </c>
      <c r="AL145" s="39">
        <v>1222.44</v>
      </c>
      <c r="AM145" s="39">
        <v>1221.8599999999999</v>
      </c>
      <c r="AN145" s="39">
        <v>1223.28</v>
      </c>
      <c r="AO145" s="39">
        <v>1222.33</v>
      </c>
      <c r="AP145" s="39">
        <v>1222.1300000000001</v>
      </c>
      <c r="AQ145" s="39">
        <v>1225.05</v>
      </c>
      <c r="AR145" s="39">
        <v>1225.19</v>
      </c>
      <c r="AS145" s="39">
        <v>1225.1500000000001</v>
      </c>
      <c r="AT145" s="39">
        <v>1227.4000000000001</v>
      </c>
      <c r="AU145" s="39">
        <v>1224.67</v>
      </c>
      <c r="AV145" s="39">
        <v>1220.8</v>
      </c>
      <c r="AW145" s="39">
        <v>1123.9100000000001</v>
      </c>
      <c r="AX145" s="40">
        <v>1128.03</v>
      </c>
      <c r="AY145" s="340">
        <v>475.86</v>
      </c>
      <c r="AZ145" s="175">
        <v>3.7577859999999994</v>
      </c>
      <c r="BA145" s="159">
        <v>2307.44</v>
      </c>
    </row>
    <row r="146" spans="1:53">
      <c r="A146" s="47">
        <v>27</v>
      </c>
      <c r="B146" s="170">
        <f t="shared" si="75"/>
        <v>3916.7277860000004</v>
      </c>
      <c r="C146" s="170">
        <f t="shared" si="76"/>
        <v>3919.357786</v>
      </c>
      <c r="D146" s="170">
        <f t="shared" si="77"/>
        <v>3919.8377860000005</v>
      </c>
      <c r="E146" s="170">
        <f t="shared" si="78"/>
        <v>3925.4777860000004</v>
      </c>
      <c r="F146" s="170">
        <f t="shared" si="79"/>
        <v>3920.2077860000004</v>
      </c>
      <c r="G146" s="170">
        <f t="shared" si="80"/>
        <v>3918.4577860000004</v>
      </c>
      <c r="H146" s="170">
        <f t="shared" si="81"/>
        <v>3917.107786</v>
      </c>
      <c r="I146" s="170">
        <f t="shared" si="82"/>
        <v>3914.9177860000004</v>
      </c>
      <c r="J146" s="170">
        <f t="shared" si="83"/>
        <v>4010.6777860000002</v>
      </c>
      <c r="K146" s="170">
        <f t="shared" si="84"/>
        <v>4007.8477860000003</v>
      </c>
      <c r="L146" s="170">
        <f t="shared" si="85"/>
        <v>4010.0877860000005</v>
      </c>
      <c r="M146" s="170">
        <f t="shared" si="86"/>
        <v>4010.4877860000001</v>
      </c>
      <c r="N146" s="170">
        <f t="shared" si="87"/>
        <v>4009.8477860000003</v>
      </c>
      <c r="O146" s="170">
        <f t="shared" si="88"/>
        <v>4009.3277860000003</v>
      </c>
      <c r="P146" s="170">
        <f t="shared" si="89"/>
        <v>4010.2177860000006</v>
      </c>
      <c r="Q146" s="170">
        <f t="shared" si="90"/>
        <v>4009.3177860000001</v>
      </c>
      <c r="R146" s="170">
        <f t="shared" si="91"/>
        <v>4008.9977860000004</v>
      </c>
      <c r="S146" s="170">
        <f t="shared" si="92"/>
        <v>4009.0577860000003</v>
      </c>
      <c r="T146" s="170">
        <f t="shared" si="93"/>
        <v>4008.9877860000001</v>
      </c>
      <c r="U146" s="170">
        <f t="shared" si="94"/>
        <v>4009.6677860000004</v>
      </c>
      <c r="V146" s="170">
        <f t="shared" si="95"/>
        <v>4009.8277860000003</v>
      </c>
      <c r="W146" s="170">
        <f t="shared" si="96"/>
        <v>4008.0277860000001</v>
      </c>
      <c r="X146" s="170">
        <f t="shared" si="97"/>
        <v>3950.9777860000004</v>
      </c>
      <c r="Y146" s="172">
        <f t="shared" si="98"/>
        <v>3914.0077860000006</v>
      </c>
      <c r="Z146" s="37"/>
      <c r="AA146" s="41">
        <v>1129.67</v>
      </c>
      <c r="AB146" s="39">
        <v>1132.3</v>
      </c>
      <c r="AC146" s="39">
        <v>1132.78</v>
      </c>
      <c r="AD146" s="39">
        <v>1138.42</v>
      </c>
      <c r="AE146" s="39">
        <v>1133.1500000000001</v>
      </c>
      <c r="AF146" s="39">
        <v>1131.4000000000001</v>
      </c>
      <c r="AG146" s="39">
        <v>1130.05</v>
      </c>
      <c r="AH146" s="39">
        <v>1127.8599999999999</v>
      </c>
      <c r="AI146" s="39">
        <v>1223.6199999999999</v>
      </c>
      <c r="AJ146" s="39">
        <v>1220.79</v>
      </c>
      <c r="AK146" s="39">
        <v>1223.03</v>
      </c>
      <c r="AL146" s="39">
        <v>1223.43</v>
      </c>
      <c r="AM146" s="39">
        <v>1222.79</v>
      </c>
      <c r="AN146" s="39">
        <v>1222.27</v>
      </c>
      <c r="AO146" s="39">
        <v>1223.1600000000001</v>
      </c>
      <c r="AP146" s="39">
        <v>1222.26</v>
      </c>
      <c r="AQ146" s="39">
        <v>1221.94</v>
      </c>
      <c r="AR146" s="39">
        <v>1222</v>
      </c>
      <c r="AS146" s="39">
        <v>1221.93</v>
      </c>
      <c r="AT146" s="39">
        <v>1222.6099999999999</v>
      </c>
      <c r="AU146" s="39">
        <v>1222.77</v>
      </c>
      <c r="AV146" s="39">
        <v>1220.97</v>
      </c>
      <c r="AW146" s="39">
        <v>1163.92</v>
      </c>
      <c r="AX146" s="40">
        <v>1126.95</v>
      </c>
      <c r="AY146" s="340">
        <v>475.86</v>
      </c>
      <c r="AZ146" s="175">
        <v>3.7577859999999994</v>
      </c>
      <c r="BA146" s="159">
        <v>2307.44</v>
      </c>
    </row>
    <row r="147" spans="1:53">
      <c r="A147" s="47">
        <v>28</v>
      </c>
      <c r="B147" s="170">
        <f t="shared" si="75"/>
        <v>3916.0277860000001</v>
      </c>
      <c r="C147" s="170">
        <f t="shared" si="76"/>
        <v>3918.8377860000005</v>
      </c>
      <c r="D147" s="170">
        <f t="shared" si="77"/>
        <v>3919.4277860000002</v>
      </c>
      <c r="E147" s="170">
        <f t="shared" si="78"/>
        <v>3919.7577860000006</v>
      </c>
      <c r="F147" s="170">
        <f t="shared" si="79"/>
        <v>3918.9877860000001</v>
      </c>
      <c r="G147" s="170">
        <f t="shared" si="80"/>
        <v>3917.3677860000003</v>
      </c>
      <c r="H147" s="170">
        <f t="shared" si="81"/>
        <v>3916.8277860000003</v>
      </c>
      <c r="I147" s="170">
        <f t="shared" si="82"/>
        <v>4024.607786</v>
      </c>
      <c r="J147" s="170">
        <f t="shared" si="83"/>
        <v>4016.7677860000003</v>
      </c>
      <c r="K147" s="170">
        <f t="shared" si="84"/>
        <v>4014.3877860000002</v>
      </c>
      <c r="L147" s="170">
        <f t="shared" si="85"/>
        <v>4015.7877860000003</v>
      </c>
      <c r="M147" s="170">
        <f t="shared" si="86"/>
        <v>4017.0377860000003</v>
      </c>
      <c r="N147" s="170">
        <f t="shared" si="87"/>
        <v>4008.2077860000004</v>
      </c>
      <c r="O147" s="170">
        <f t="shared" si="88"/>
        <v>4009.9277860000002</v>
      </c>
      <c r="P147" s="170">
        <f t="shared" si="89"/>
        <v>4009.5477860000005</v>
      </c>
      <c r="Q147" s="170">
        <f t="shared" si="90"/>
        <v>4007.0777860000003</v>
      </c>
      <c r="R147" s="170">
        <f t="shared" si="91"/>
        <v>4005.5777860000003</v>
      </c>
      <c r="S147" s="170">
        <f t="shared" si="92"/>
        <v>4005.8277860000003</v>
      </c>
      <c r="T147" s="170">
        <f t="shared" si="93"/>
        <v>4003.9377860000004</v>
      </c>
      <c r="U147" s="170">
        <f t="shared" si="94"/>
        <v>4014.7777860000001</v>
      </c>
      <c r="V147" s="170">
        <f t="shared" si="95"/>
        <v>3828.4077860000002</v>
      </c>
      <c r="W147" s="170">
        <f t="shared" si="96"/>
        <v>3819.7277860000004</v>
      </c>
      <c r="X147" s="170">
        <f t="shared" si="97"/>
        <v>3751.9877860000001</v>
      </c>
      <c r="Y147" s="172">
        <f t="shared" si="98"/>
        <v>3651.0877860000005</v>
      </c>
      <c r="Z147" s="37"/>
      <c r="AA147" s="41">
        <v>1128.97</v>
      </c>
      <c r="AB147" s="39">
        <v>1131.78</v>
      </c>
      <c r="AC147" s="39">
        <v>1132.3699999999999</v>
      </c>
      <c r="AD147" s="39">
        <v>1132.7</v>
      </c>
      <c r="AE147" s="39">
        <v>1131.93</v>
      </c>
      <c r="AF147" s="39">
        <v>1130.31</v>
      </c>
      <c r="AG147" s="39">
        <v>1129.77</v>
      </c>
      <c r="AH147" s="39">
        <v>1237.55</v>
      </c>
      <c r="AI147" s="39">
        <v>1229.71</v>
      </c>
      <c r="AJ147" s="39">
        <v>1227.33</v>
      </c>
      <c r="AK147" s="39">
        <v>1228.73</v>
      </c>
      <c r="AL147" s="39">
        <v>1229.98</v>
      </c>
      <c r="AM147" s="39">
        <v>1221.1500000000001</v>
      </c>
      <c r="AN147" s="39">
        <v>1222.8699999999999</v>
      </c>
      <c r="AO147" s="39">
        <v>1222.49</v>
      </c>
      <c r="AP147" s="39">
        <v>1220.02</v>
      </c>
      <c r="AQ147" s="39">
        <v>1218.52</v>
      </c>
      <c r="AR147" s="39">
        <v>1218.77</v>
      </c>
      <c r="AS147" s="39">
        <v>1216.8800000000001</v>
      </c>
      <c r="AT147" s="39">
        <v>1227.72</v>
      </c>
      <c r="AU147" s="39">
        <v>1041.3499999999999</v>
      </c>
      <c r="AV147" s="39">
        <v>1032.67</v>
      </c>
      <c r="AW147" s="39">
        <v>964.93</v>
      </c>
      <c r="AX147" s="40">
        <v>864.03</v>
      </c>
      <c r="AY147" s="340">
        <v>475.86</v>
      </c>
      <c r="AZ147" s="175">
        <v>3.7577859999999994</v>
      </c>
      <c r="BA147" s="159">
        <v>2307.44</v>
      </c>
    </row>
    <row r="148" spans="1:53">
      <c r="A148" s="47">
        <v>29</v>
      </c>
      <c r="B148" s="170">
        <f t="shared" si="75"/>
        <v>3915.6877860000004</v>
      </c>
      <c r="C148" s="170">
        <f t="shared" si="76"/>
        <v>3916.9977860000004</v>
      </c>
      <c r="D148" s="170">
        <f t="shared" si="77"/>
        <v>3919.0377860000003</v>
      </c>
      <c r="E148" s="170">
        <f t="shared" si="78"/>
        <v>3919.8877860000002</v>
      </c>
      <c r="F148" s="170">
        <f t="shared" si="79"/>
        <v>3919.147786</v>
      </c>
      <c r="G148" s="170">
        <f t="shared" si="80"/>
        <v>3918.7277860000004</v>
      </c>
      <c r="H148" s="170">
        <f t="shared" si="81"/>
        <v>3917.2477860000004</v>
      </c>
      <c r="I148" s="170">
        <f t="shared" si="82"/>
        <v>4025.8877860000002</v>
      </c>
      <c r="J148" s="170">
        <f t="shared" si="83"/>
        <v>4015.0377860000003</v>
      </c>
      <c r="K148" s="170">
        <f t="shared" si="84"/>
        <v>4011.2077860000004</v>
      </c>
      <c r="L148" s="170">
        <f t="shared" si="85"/>
        <v>4009.5477860000005</v>
      </c>
      <c r="M148" s="170">
        <f t="shared" si="86"/>
        <v>4009.3077860000003</v>
      </c>
      <c r="N148" s="170">
        <f t="shared" si="87"/>
        <v>3998.6977860000002</v>
      </c>
      <c r="O148" s="170">
        <f t="shared" si="88"/>
        <v>3997.4577860000004</v>
      </c>
      <c r="P148" s="170">
        <f t="shared" si="89"/>
        <v>3998.1177860000003</v>
      </c>
      <c r="Q148" s="170">
        <f t="shared" si="90"/>
        <v>3999.5477860000005</v>
      </c>
      <c r="R148" s="170">
        <f t="shared" si="91"/>
        <v>4000.9377860000004</v>
      </c>
      <c r="S148" s="170">
        <f t="shared" si="92"/>
        <v>4002.9377860000004</v>
      </c>
      <c r="T148" s="170">
        <f t="shared" si="93"/>
        <v>4004.4577860000004</v>
      </c>
      <c r="U148" s="170">
        <f t="shared" si="94"/>
        <v>4014.5877860000005</v>
      </c>
      <c r="V148" s="170">
        <f t="shared" si="95"/>
        <v>3899.8177860000001</v>
      </c>
      <c r="W148" s="170">
        <f t="shared" si="96"/>
        <v>3854.897786</v>
      </c>
      <c r="X148" s="170">
        <f t="shared" si="97"/>
        <v>3775.3777860000005</v>
      </c>
      <c r="Y148" s="172">
        <f t="shared" si="98"/>
        <v>3661.2277860000004</v>
      </c>
      <c r="Z148" s="37"/>
      <c r="AA148" s="41">
        <v>1128.6300000000001</v>
      </c>
      <c r="AB148" s="39">
        <v>1129.94</v>
      </c>
      <c r="AC148" s="39">
        <v>1131.98</v>
      </c>
      <c r="AD148" s="39">
        <v>1132.83</v>
      </c>
      <c r="AE148" s="39">
        <v>1132.0899999999999</v>
      </c>
      <c r="AF148" s="39">
        <v>1131.67</v>
      </c>
      <c r="AG148" s="39">
        <v>1130.19</v>
      </c>
      <c r="AH148" s="39">
        <v>1238.83</v>
      </c>
      <c r="AI148" s="39">
        <v>1227.98</v>
      </c>
      <c r="AJ148" s="39">
        <v>1224.1500000000001</v>
      </c>
      <c r="AK148" s="39">
        <v>1222.49</v>
      </c>
      <c r="AL148" s="39">
        <v>1222.25</v>
      </c>
      <c r="AM148" s="39">
        <v>1211.6400000000001</v>
      </c>
      <c r="AN148" s="39">
        <v>1210.4000000000001</v>
      </c>
      <c r="AO148" s="39">
        <v>1211.06</v>
      </c>
      <c r="AP148" s="39">
        <v>1212.49</v>
      </c>
      <c r="AQ148" s="39">
        <v>1213.8800000000001</v>
      </c>
      <c r="AR148" s="39">
        <v>1215.8800000000001</v>
      </c>
      <c r="AS148" s="39">
        <v>1217.4000000000001</v>
      </c>
      <c r="AT148" s="39">
        <v>1227.53</v>
      </c>
      <c r="AU148" s="39">
        <v>1112.76</v>
      </c>
      <c r="AV148" s="39">
        <v>1067.8399999999999</v>
      </c>
      <c r="AW148" s="39">
        <v>988.32</v>
      </c>
      <c r="AX148" s="40">
        <v>874.17</v>
      </c>
      <c r="AY148" s="340">
        <v>475.86</v>
      </c>
      <c r="AZ148" s="175">
        <v>3.7577859999999994</v>
      </c>
      <c r="BA148" s="159">
        <v>2307.44</v>
      </c>
    </row>
    <row r="149" spans="1:53">
      <c r="A149" s="47">
        <v>30</v>
      </c>
      <c r="B149" s="170">
        <f t="shared" si="75"/>
        <v>3659.9477860000002</v>
      </c>
      <c r="C149" s="170">
        <f t="shared" si="76"/>
        <v>3655.6677860000004</v>
      </c>
      <c r="D149" s="170">
        <f t="shared" si="77"/>
        <v>3655.0777860000003</v>
      </c>
      <c r="E149" s="170">
        <f t="shared" si="78"/>
        <v>3655.1677860000004</v>
      </c>
      <c r="F149" s="170">
        <f t="shared" si="79"/>
        <v>3656.0677860000001</v>
      </c>
      <c r="G149" s="170">
        <f t="shared" si="80"/>
        <v>3659.5977860000003</v>
      </c>
      <c r="H149" s="170">
        <f t="shared" si="81"/>
        <v>3662.1977860000002</v>
      </c>
      <c r="I149" s="170">
        <f t="shared" si="82"/>
        <v>3674.1277860000005</v>
      </c>
      <c r="J149" s="170">
        <f t="shared" si="83"/>
        <v>3769.1877860000004</v>
      </c>
      <c r="K149" s="170">
        <f t="shared" si="84"/>
        <v>3887.1977860000002</v>
      </c>
      <c r="L149" s="170">
        <f t="shared" si="85"/>
        <v>3927.9977860000004</v>
      </c>
      <c r="M149" s="170">
        <f t="shared" si="86"/>
        <v>3928.5777860000003</v>
      </c>
      <c r="N149" s="170">
        <f t="shared" si="87"/>
        <v>3967.1977860000002</v>
      </c>
      <c r="O149" s="170">
        <f t="shared" si="88"/>
        <v>3917.0877860000005</v>
      </c>
      <c r="P149" s="170">
        <f t="shared" si="89"/>
        <v>3915.3877860000002</v>
      </c>
      <c r="Q149" s="170">
        <f t="shared" si="90"/>
        <v>3910.0377860000003</v>
      </c>
      <c r="R149" s="170">
        <f t="shared" si="91"/>
        <v>3909.4477860000002</v>
      </c>
      <c r="S149" s="170">
        <f t="shared" si="92"/>
        <v>3909.2377860000001</v>
      </c>
      <c r="T149" s="170">
        <f t="shared" si="93"/>
        <v>3918.6277860000005</v>
      </c>
      <c r="U149" s="170">
        <f t="shared" si="94"/>
        <v>3929.7977860000005</v>
      </c>
      <c r="V149" s="170">
        <f t="shared" si="95"/>
        <v>3917.7577860000006</v>
      </c>
      <c r="W149" s="170">
        <f t="shared" si="96"/>
        <v>3872.7177860000006</v>
      </c>
      <c r="X149" s="170">
        <f t="shared" si="97"/>
        <v>3877.2077860000004</v>
      </c>
      <c r="Y149" s="172">
        <f t="shared" si="98"/>
        <v>3673.0077860000006</v>
      </c>
      <c r="Z149" s="37"/>
      <c r="AA149" s="41">
        <v>872.89</v>
      </c>
      <c r="AB149" s="39">
        <v>868.61</v>
      </c>
      <c r="AC149" s="39">
        <v>868.02</v>
      </c>
      <c r="AD149" s="39">
        <v>868.11</v>
      </c>
      <c r="AE149" s="39">
        <v>869.01</v>
      </c>
      <c r="AF149" s="39">
        <v>872.54</v>
      </c>
      <c r="AG149" s="39">
        <v>875.14</v>
      </c>
      <c r="AH149" s="39">
        <v>887.07</v>
      </c>
      <c r="AI149" s="39">
        <v>982.13</v>
      </c>
      <c r="AJ149" s="39">
        <v>1100.1400000000001</v>
      </c>
      <c r="AK149" s="39">
        <v>1140.94</v>
      </c>
      <c r="AL149" s="39">
        <v>1141.52</v>
      </c>
      <c r="AM149" s="39">
        <v>1180.1400000000001</v>
      </c>
      <c r="AN149" s="39">
        <v>1130.03</v>
      </c>
      <c r="AO149" s="39">
        <v>1128.33</v>
      </c>
      <c r="AP149" s="39">
        <v>1122.98</v>
      </c>
      <c r="AQ149" s="39">
        <v>1122.3900000000001</v>
      </c>
      <c r="AR149" s="39">
        <v>1122.18</v>
      </c>
      <c r="AS149" s="39">
        <v>1131.57</v>
      </c>
      <c r="AT149" s="39">
        <v>1142.74</v>
      </c>
      <c r="AU149" s="39">
        <v>1130.7</v>
      </c>
      <c r="AV149" s="39">
        <v>1085.6600000000001</v>
      </c>
      <c r="AW149" s="39">
        <v>1090.1500000000001</v>
      </c>
      <c r="AX149" s="40">
        <v>885.95</v>
      </c>
      <c r="AY149" s="340">
        <v>475.86</v>
      </c>
      <c r="AZ149" s="175">
        <v>3.7577859999999994</v>
      </c>
      <c r="BA149" s="159">
        <v>2307.44</v>
      </c>
    </row>
    <row r="150" spans="1:53" ht="13.5" thickBot="1">
      <c r="A150" s="154">
        <v>31</v>
      </c>
      <c r="B150" s="170">
        <f t="shared" si="75"/>
        <v>3656.5677860000001</v>
      </c>
      <c r="C150" s="170">
        <f t="shared" si="76"/>
        <v>3654.7877860000003</v>
      </c>
      <c r="D150" s="170">
        <f t="shared" si="77"/>
        <v>3654.0977860000003</v>
      </c>
      <c r="E150" s="170">
        <f t="shared" si="78"/>
        <v>3642.5077860000006</v>
      </c>
      <c r="F150" s="170">
        <f t="shared" si="79"/>
        <v>3641.5777860000003</v>
      </c>
      <c r="G150" s="170">
        <f t="shared" si="80"/>
        <v>3655.2677860000003</v>
      </c>
      <c r="H150" s="170">
        <f t="shared" si="81"/>
        <v>3659.0177860000003</v>
      </c>
      <c r="I150" s="170">
        <f t="shared" si="82"/>
        <v>3663.1577860000002</v>
      </c>
      <c r="J150" s="170">
        <f t="shared" si="83"/>
        <v>3674.6377860000002</v>
      </c>
      <c r="K150" s="170">
        <f t="shared" si="84"/>
        <v>3801.4177860000004</v>
      </c>
      <c r="L150" s="170">
        <f t="shared" si="85"/>
        <v>3853.3877860000002</v>
      </c>
      <c r="M150" s="170">
        <f t="shared" si="86"/>
        <v>3880.9177860000004</v>
      </c>
      <c r="N150" s="170">
        <f t="shared" si="87"/>
        <v>3904.2277860000004</v>
      </c>
      <c r="O150" s="170">
        <f t="shared" si="88"/>
        <v>3919.1277860000005</v>
      </c>
      <c r="P150" s="170">
        <f t="shared" si="89"/>
        <v>3870.9477860000002</v>
      </c>
      <c r="Q150" s="170">
        <f t="shared" si="90"/>
        <v>3860.1877860000004</v>
      </c>
      <c r="R150" s="170">
        <f t="shared" si="91"/>
        <v>3880.4977860000004</v>
      </c>
      <c r="S150" s="170">
        <f t="shared" si="92"/>
        <v>3871.3377860000005</v>
      </c>
      <c r="T150" s="170">
        <f t="shared" si="93"/>
        <v>3959.9177860000004</v>
      </c>
      <c r="U150" s="170">
        <f t="shared" si="94"/>
        <v>3947.9477860000002</v>
      </c>
      <c r="V150" s="170">
        <f t="shared" si="95"/>
        <v>3929.0477860000005</v>
      </c>
      <c r="W150" s="170">
        <f t="shared" si="96"/>
        <v>3892.647786</v>
      </c>
      <c r="X150" s="170">
        <f t="shared" si="97"/>
        <v>3753.3677860000003</v>
      </c>
      <c r="Y150" s="172">
        <f t="shared" si="98"/>
        <v>3657.1577860000002</v>
      </c>
      <c r="Z150" s="37"/>
      <c r="AA150" s="72">
        <v>869.51</v>
      </c>
      <c r="AB150" s="73">
        <v>867.73</v>
      </c>
      <c r="AC150" s="73">
        <v>867.04</v>
      </c>
      <c r="AD150" s="73">
        <v>855.45</v>
      </c>
      <c r="AE150" s="73">
        <v>854.52</v>
      </c>
      <c r="AF150" s="73">
        <v>868.21</v>
      </c>
      <c r="AG150" s="73">
        <v>871.96</v>
      </c>
      <c r="AH150" s="73">
        <v>876.1</v>
      </c>
      <c r="AI150" s="73">
        <v>887.58</v>
      </c>
      <c r="AJ150" s="73">
        <v>1014.3599999999999</v>
      </c>
      <c r="AK150" s="73">
        <v>1066.33</v>
      </c>
      <c r="AL150" s="73">
        <v>1093.8599999999999</v>
      </c>
      <c r="AM150" s="73">
        <v>1117.17</v>
      </c>
      <c r="AN150" s="73">
        <v>1132.07</v>
      </c>
      <c r="AO150" s="73">
        <v>1083.8900000000001</v>
      </c>
      <c r="AP150" s="73">
        <v>1073.1300000000001</v>
      </c>
      <c r="AQ150" s="73">
        <v>1093.44</v>
      </c>
      <c r="AR150" s="73">
        <v>1084.28</v>
      </c>
      <c r="AS150" s="73">
        <v>1172.8599999999999</v>
      </c>
      <c r="AT150" s="73">
        <v>1160.8900000000001</v>
      </c>
      <c r="AU150" s="73">
        <v>1141.99</v>
      </c>
      <c r="AV150" s="73">
        <v>1105.5899999999999</v>
      </c>
      <c r="AW150" s="73">
        <v>966.31</v>
      </c>
      <c r="AX150" s="130">
        <v>870.1</v>
      </c>
      <c r="AY150" s="341">
        <v>475.86</v>
      </c>
      <c r="AZ150" s="176">
        <v>3.7577859999999994</v>
      </c>
      <c r="BA150" s="160">
        <v>2307.44</v>
      </c>
    </row>
    <row r="151" spans="1:53" ht="13.5" thickBot="1">
      <c r="AA151" s="165">
        <f>SUM(AA120:AX150)</f>
        <v>782630.00000000023</v>
      </c>
      <c r="AZ151" s="19"/>
    </row>
    <row r="152" spans="1:53" ht="38.25" customHeight="1" thickBot="1">
      <c r="A152" s="440" t="s">
        <v>2</v>
      </c>
      <c r="B152" s="442" t="s">
        <v>141</v>
      </c>
      <c r="C152" s="442"/>
      <c r="D152" s="442"/>
      <c r="E152" s="442"/>
      <c r="F152" s="442"/>
      <c r="G152" s="442"/>
      <c r="H152" s="442"/>
      <c r="I152" s="442"/>
      <c r="J152" s="442"/>
      <c r="K152" s="442"/>
      <c r="L152" s="442"/>
      <c r="M152" s="442"/>
      <c r="N152" s="442"/>
      <c r="O152" s="442"/>
      <c r="P152" s="442"/>
      <c r="Q152" s="442"/>
      <c r="R152" s="442"/>
      <c r="S152" s="442"/>
      <c r="T152" s="442"/>
      <c r="U152" s="442"/>
      <c r="V152" s="442"/>
      <c r="W152" s="442"/>
      <c r="X152" s="442"/>
      <c r="Y152" s="443"/>
      <c r="Z152" s="8"/>
      <c r="AA152" s="148" t="s">
        <v>184</v>
      </c>
      <c r="AB152" s="166"/>
      <c r="AC152" s="166"/>
      <c r="AD152" s="166"/>
      <c r="AE152" s="166"/>
      <c r="AF152" s="166"/>
      <c r="AG152" s="166"/>
      <c r="AH152" s="166"/>
      <c r="AI152" s="166"/>
      <c r="AJ152" s="166"/>
      <c r="AK152" s="166"/>
      <c r="AL152" s="166"/>
      <c r="AM152" s="166"/>
      <c r="AN152" s="166"/>
      <c r="AO152" s="166"/>
      <c r="AP152" s="166"/>
      <c r="AQ152" s="166"/>
      <c r="AR152" s="166"/>
      <c r="AS152" s="166"/>
      <c r="AT152" s="166"/>
      <c r="AU152" s="166"/>
      <c r="AV152" s="166"/>
      <c r="AW152" s="166"/>
      <c r="AX152" s="166"/>
      <c r="AY152" s="232"/>
      <c r="AZ152" s="166"/>
      <c r="BA152" s="166"/>
    </row>
    <row r="153" spans="1:53" ht="54" customHeight="1">
      <c r="A153" s="441"/>
      <c r="B153" s="433" t="s">
        <v>3</v>
      </c>
      <c r="C153" s="433"/>
      <c r="D153" s="433"/>
      <c r="E153" s="433"/>
      <c r="F153" s="433"/>
      <c r="G153" s="433"/>
      <c r="H153" s="433"/>
      <c r="I153" s="433"/>
      <c r="J153" s="433"/>
      <c r="K153" s="433"/>
      <c r="L153" s="433"/>
      <c r="M153" s="433"/>
      <c r="N153" s="433"/>
      <c r="O153" s="433"/>
      <c r="P153" s="433"/>
      <c r="Q153" s="433"/>
      <c r="R153" s="433"/>
      <c r="S153" s="433"/>
      <c r="T153" s="433"/>
      <c r="U153" s="433"/>
      <c r="V153" s="433"/>
      <c r="W153" s="433"/>
      <c r="X153" s="433"/>
      <c r="Y153" s="434"/>
      <c r="AA153" s="455" t="s">
        <v>88</v>
      </c>
      <c r="AB153" s="456"/>
      <c r="AC153" s="456"/>
      <c r="AD153" s="456"/>
      <c r="AE153" s="456"/>
      <c r="AF153" s="456"/>
      <c r="AG153" s="456"/>
      <c r="AH153" s="456"/>
      <c r="AI153" s="456"/>
      <c r="AJ153" s="456"/>
      <c r="AK153" s="456"/>
      <c r="AL153" s="456"/>
      <c r="AM153" s="456"/>
      <c r="AN153" s="456"/>
      <c r="AO153" s="456"/>
      <c r="AP153" s="456"/>
      <c r="AQ153" s="456"/>
      <c r="AR153" s="456"/>
      <c r="AS153" s="456"/>
      <c r="AT153" s="456"/>
      <c r="AU153" s="456"/>
      <c r="AV153" s="456"/>
      <c r="AW153" s="456"/>
      <c r="AX153" s="457"/>
      <c r="AY153" s="465" t="s">
        <v>150</v>
      </c>
      <c r="AZ153" s="450" t="s">
        <v>199</v>
      </c>
      <c r="BA153" s="319" t="s">
        <v>148</v>
      </c>
    </row>
    <row r="154" spans="1:53" ht="43.5" customHeight="1">
      <c r="A154" s="441"/>
      <c r="B154" s="48" t="s">
        <v>4</v>
      </c>
      <c r="C154" s="48" t="s">
        <v>5</v>
      </c>
      <c r="D154" s="48" t="s">
        <v>6</v>
      </c>
      <c r="E154" s="48" t="s">
        <v>7</v>
      </c>
      <c r="F154" s="48" t="s">
        <v>8</v>
      </c>
      <c r="G154" s="48" t="s">
        <v>9</v>
      </c>
      <c r="H154" s="48" t="s">
        <v>10</v>
      </c>
      <c r="I154" s="48" t="s">
        <v>11</v>
      </c>
      <c r="J154" s="48" t="s">
        <v>12</v>
      </c>
      <c r="K154" s="48" t="s">
        <v>13</v>
      </c>
      <c r="L154" s="48" t="s">
        <v>14</v>
      </c>
      <c r="M154" s="48" t="s">
        <v>15</v>
      </c>
      <c r="N154" s="48" t="s">
        <v>16</v>
      </c>
      <c r="O154" s="48" t="s">
        <v>17</v>
      </c>
      <c r="P154" s="48" t="s">
        <v>18</v>
      </c>
      <c r="Q154" s="48" t="s">
        <v>19</v>
      </c>
      <c r="R154" s="48" t="s">
        <v>20</v>
      </c>
      <c r="S154" s="48" t="s">
        <v>21</v>
      </c>
      <c r="T154" s="48" t="s">
        <v>22</v>
      </c>
      <c r="U154" s="48" t="s">
        <v>23</v>
      </c>
      <c r="V154" s="48" t="s">
        <v>24</v>
      </c>
      <c r="W154" s="48" t="s">
        <v>25</v>
      </c>
      <c r="X154" s="48" t="s">
        <v>26</v>
      </c>
      <c r="Y154" s="49" t="s">
        <v>27</v>
      </c>
      <c r="AA154" s="60" t="s">
        <v>4</v>
      </c>
      <c r="AB154" s="61" t="s">
        <v>5</v>
      </c>
      <c r="AC154" s="61" t="s">
        <v>6</v>
      </c>
      <c r="AD154" s="61" t="s">
        <v>7</v>
      </c>
      <c r="AE154" s="61" t="s">
        <v>8</v>
      </c>
      <c r="AF154" s="61" t="s">
        <v>9</v>
      </c>
      <c r="AG154" s="61" t="s">
        <v>10</v>
      </c>
      <c r="AH154" s="61" t="s">
        <v>11</v>
      </c>
      <c r="AI154" s="61" t="s">
        <v>12</v>
      </c>
      <c r="AJ154" s="61" t="s">
        <v>13</v>
      </c>
      <c r="AK154" s="61" t="s">
        <v>14</v>
      </c>
      <c r="AL154" s="61" t="s">
        <v>15</v>
      </c>
      <c r="AM154" s="61" t="s">
        <v>16</v>
      </c>
      <c r="AN154" s="61" t="s">
        <v>17</v>
      </c>
      <c r="AO154" s="61" t="s">
        <v>18</v>
      </c>
      <c r="AP154" s="61" t="s">
        <v>19</v>
      </c>
      <c r="AQ154" s="61" t="s">
        <v>20</v>
      </c>
      <c r="AR154" s="61" t="s">
        <v>21</v>
      </c>
      <c r="AS154" s="61" t="s">
        <v>22</v>
      </c>
      <c r="AT154" s="61" t="s">
        <v>23</v>
      </c>
      <c r="AU154" s="61" t="s">
        <v>24</v>
      </c>
      <c r="AV154" s="61" t="s">
        <v>25</v>
      </c>
      <c r="AW154" s="61" t="s">
        <v>26</v>
      </c>
      <c r="AX154" s="129" t="s">
        <v>27</v>
      </c>
      <c r="AY154" s="471"/>
      <c r="AZ154" s="451"/>
      <c r="BA154" s="177" t="s">
        <v>32</v>
      </c>
    </row>
    <row r="155" spans="1:53" s="173" customFormat="1" ht="16.149999999999999" customHeight="1">
      <c r="A155" s="447" t="s">
        <v>207</v>
      </c>
      <c r="B155" s="448"/>
      <c r="C155" s="448"/>
      <c r="D155" s="448"/>
      <c r="E155" s="448"/>
      <c r="F155" s="448"/>
      <c r="G155" s="448"/>
      <c r="H155" s="448"/>
      <c r="I155" s="448"/>
      <c r="J155" s="448"/>
      <c r="K155" s="448"/>
      <c r="L155" s="448"/>
      <c r="M155" s="448"/>
      <c r="N155" s="448"/>
      <c r="O155" s="448"/>
      <c r="P155" s="448"/>
      <c r="Q155" s="448"/>
      <c r="R155" s="448"/>
      <c r="S155" s="448"/>
      <c r="T155" s="448"/>
      <c r="U155" s="448"/>
      <c r="V155" s="448"/>
      <c r="W155" s="448"/>
      <c r="X155" s="448"/>
      <c r="Y155" s="449"/>
      <c r="AA155" s="452">
        <v>2</v>
      </c>
      <c r="AB155" s="453"/>
      <c r="AC155" s="453"/>
      <c r="AD155" s="453"/>
      <c r="AE155" s="453"/>
      <c r="AF155" s="453"/>
      <c r="AG155" s="453"/>
      <c r="AH155" s="453"/>
      <c r="AI155" s="453"/>
      <c r="AJ155" s="453"/>
      <c r="AK155" s="453"/>
      <c r="AL155" s="453"/>
      <c r="AM155" s="453"/>
      <c r="AN155" s="453"/>
      <c r="AO155" s="453"/>
      <c r="AP155" s="453"/>
      <c r="AQ155" s="453"/>
      <c r="AR155" s="453"/>
      <c r="AS155" s="453"/>
      <c r="AT155" s="453"/>
      <c r="AU155" s="453"/>
      <c r="AV155" s="453"/>
      <c r="AW155" s="453"/>
      <c r="AX155" s="454"/>
      <c r="AY155" s="184">
        <v>3</v>
      </c>
      <c r="AZ155" s="186">
        <v>4</v>
      </c>
      <c r="BA155" s="187">
        <v>5</v>
      </c>
    </row>
    <row r="156" spans="1:53" ht="12" customHeight="1">
      <c r="A156" s="47">
        <v>1</v>
      </c>
      <c r="B156" s="170">
        <f t="shared" ref="B156:Y156" si="99">AA156+$BA156+$AZ156+$AY156</f>
        <v>3864.4677860000006</v>
      </c>
      <c r="C156" s="170">
        <f t="shared" si="99"/>
        <v>3863.1077860000005</v>
      </c>
      <c r="D156" s="170">
        <f t="shared" si="99"/>
        <v>3862.0377860000003</v>
      </c>
      <c r="E156" s="170">
        <f t="shared" si="99"/>
        <v>3861.1677860000004</v>
      </c>
      <c r="F156" s="170">
        <f t="shared" si="99"/>
        <v>3855.8477860000007</v>
      </c>
      <c r="G156" s="170">
        <f t="shared" si="99"/>
        <v>3856.6477860000005</v>
      </c>
      <c r="H156" s="170">
        <f t="shared" si="99"/>
        <v>3860.7177860000006</v>
      </c>
      <c r="I156" s="170">
        <f t="shared" si="99"/>
        <v>3873.8077860000008</v>
      </c>
      <c r="J156" s="170">
        <f t="shared" si="99"/>
        <v>3876.5077860000006</v>
      </c>
      <c r="K156" s="170">
        <f t="shared" si="99"/>
        <v>3877.0577860000008</v>
      </c>
      <c r="L156" s="170">
        <f t="shared" si="99"/>
        <v>3874.9377860000004</v>
      </c>
      <c r="M156" s="170">
        <f t="shared" si="99"/>
        <v>3874.4177860000004</v>
      </c>
      <c r="N156" s="170">
        <f t="shared" si="99"/>
        <v>3872.4577860000004</v>
      </c>
      <c r="O156" s="170">
        <f t="shared" si="99"/>
        <v>3871.1777860000007</v>
      </c>
      <c r="P156" s="170">
        <f t="shared" si="99"/>
        <v>3870.9677860000006</v>
      </c>
      <c r="Q156" s="170">
        <f t="shared" si="99"/>
        <v>3871.4477860000006</v>
      </c>
      <c r="R156" s="170">
        <f t="shared" si="99"/>
        <v>3871.6977860000006</v>
      </c>
      <c r="S156" s="170">
        <f t="shared" si="99"/>
        <v>3872.9577860000004</v>
      </c>
      <c r="T156" s="170">
        <f t="shared" si="99"/>
        <v>3873.9477860000006</v>
      </c>
      <c r="U156" s="170">
        <f t="shared" si="99"/>
        <v>3878.3177860000005</v>
      </c>
      <c r="V156" s="170">
        <f t="shared" si="99"/>
        <v>3968.4877860000006</v>
      </c>
      <c r="W156" s="170">
        <f t="shared" si="99"/>
        <v>3887.2577860000006</v>
      </c>
      <c r="X156" s="170">
        <f t="shared" si="99"/>
        <v>3860.3877860000007</v>
      </c>
      <c r="Y156" s="172">
        <f t="shared" si="99"/>
        <v>3857.3377860000005</v>
      </c>
      <c r="Z156" s="37"/>
      <c r="AA156" s="41">
        <v>912.36</v>
      </c>
      <c r="AB156" s="39">
        <v>911</v>
      </c>
      <c r="AC156" s="39">
        <v>909.93</v>
      </c>
      <c r="AD156" s="39">
        <v>909.06</v>
      </c>
      <c r="AE156" s="39">
        <v>903.74</v>
      </c>
      <c r="AF156" s="39">
        <v>904.54</v>
      </c>
      <c r="AG156" s="39">
        <v>908.61</v>
      </c>
      <c r="AH156" s="39">
        <v>921.7</v>
      </c>
      <c r="AI156" s="39">
        <v>924.4</v>
      </c>
      <c r="AJ156" s="39">
        <v>924.95</v>
      </c>
      <c r="AK156" s="39">
        <v>922.83</v>
      </c>
      <c r="AL156" s="39">
        <v>922.31</v>
      </c>
      <c r="AM156" s="39">
        <v>920.35</v>
      </c>
      <c r="AN156" s="39">
        <v>919.07</v>
      </c>
      <c r="AO156" s="39">
        <v>918.86</v>
      </c>
      <c r="AP156" s="39">
        <v>919.34</v>
      </c>
      <c r="AQ156" s="39">
        <v>919.59</v>
      </c>
      <c r="AR156" s="39">
        <v>920.85</v>
      </c>
      <c r="AS156" s="39">
        <v>921.84</v>
      </c>
      <c r="AT156" s="39">
        <v>926.21</v>
      </c>
      <c r="AU156" s="39">
        <v>1016.3800000000001</v>
      </c>
      <c r="AV156" s="39">
        <v>935.15</v>
      </c>
      <c r="AW156" s="39">
        <v>908.28</v>
      </c>
      <c r="AX156" s="40">
        <v>905.23</v>
      </c>
      <c r="AY156" s="339">
        <v>475.86</v>
      </c>
      <c r="AZ156" s="175">
        <v>3.7577859999999994</v>
      </c>
      <c r="BA156" s="178">
        <v>2472.4900000000002</v>
      </c>
    </row>
    <row r="157" spans="1:53">
      <c r="A157" s="47">
        <v>2</v>
      </c>
      <c r="B157" s="170">
        <f t="shared" ref="B157:B186" si="100">AA157+$BA157+$AZ157+$AY157</f>
        <v>3857.2277860000004</v>
      </c>
      <c r="C157" s="170">
        <f t="shared" ref="C157:C186" si="101">AB157+$BA157+$AZ157+$AY157</f>
        <v>3854.8677860000003</v>
      </c>
      <c r="D157" s="170">
        <f t="shared" ref="D157:D186" si="102">AC157+$BA157+$AZ157+$AY157</f>
        <v>3848.3077860000008</v>
      </c>
      <c r="E157" s="170">
        <f t="shared" ref="E157:E186" si="103">AD157+$BA157+$AZ157+$AY157</f>
        <v>3846.4677860000006</v>
      </c>
      <c r="F157" s="170">
        <f t="shared" ref="F157:F186" si="104">AE157+$BA157+$AZ157+$AY157</f>
        <v>3844.3177860000005</v>
      </c>
      <c r="G157" s="170">
        <f t="shared" ref="G157:G186" si="105">AF157+$BA157+$AZ157+$AY157</f>
        <v>3846.8177860000005</v>
      </c>
      <c r="H157" s="170">
        <f t="shared" ref="H157:H186" si="106">AG157+$BA157+$AZ157+$AY157</f>
        <v>3853.7977860000005</v>
      </c>
      <c r="I157" s="170">
        <f t="shared" ref="I157:I186" si="107">AH157+$BA157+$AZ157+$AY157</f>
        <v>3855.7477860000004</v>
      </c>
      <c r="J157" s="170">
        <f t="shared" ref="J157:J186" si="108">AI157+$BA157+$AZ157+$AY157</f>
        <v>3863.2477860000004</v>
      </c>
      <c r="K157" s="170">
        <f t="shared" ref="K157:K186" si="109">AJ157+$BA157+$AZ157+$AY157</f>
        <v>3869.3477860000007</v>
      </c>
      <c r="L157" s="170">
        <f t="shared" ref="L157:L186" si="110">AK157+$BA157+$AZ157+$AY157</f>
        <v>3869.5177860000003</v>
      </c>
      <c r="M157" s="170">
        <f t="shared" ref="M157:M186" si="111">AL157+$BA157+$AZ157+$AY157</f>
        <v>3868.8477860000007</v>
      </c>
      <c r="N157" s="170">
        <f t="shared" ref="N157:N186" si="112">AM157+$BA157+$AZ157+$AY157</f>
        <v>3867.1177860000003</v>
      </c>
      <c r="O157" s="170">
        <f t="shared" ref="O157:O186" si="113">AN157+$BA157+$AZ157+$AY157</f>
        <v>3858.4477860000006</v>
      </c>
      <c r="P157" s="170">
        <f t="shared" ref="P157:P186" si="114">AO157+$BA157+$AZ157+$AY157</f>
        <v>3858.3777860000005</v>
      </c>
      <c r="Q157" s="170">
        <f t="shared" ref="Q157:Q186" si="115">AP157+$BA157+$AZ157+$AY157</f>
        <v>3858.7677860000003</v>
      </c>
      <c r="R157" s="170">
        <f t="shared" ref="R157:R186" si="116">AQ157+$BA157+$AZ157+$AY157</f>
        <v>3859.2777860000006</v>
      </c>
      <c r="S157" s="170">
        <f t="shared" ref="S157:S186" si="117">AR157+$BA157+$AZ157+$AY157</f>
        <v>3859.0677860000005</v>
      </c>
      <c r="T157" s="170">
        <f t="shared" ref="T157:T186" si="118">AS157+$BA157+$AZ157+$AY157</f>
        <v>3867.7077860000004</v>
      </c>
      <c r="U157" s="170">
        <f t="shared" ref="U157:U186" si="119">AT157+$BA157+$AZ157+$AY157</f>
        <v>3868.6877860000004</v>
      </c>
      <c r="V157" s="170">
        <f t="shared" ref="V157:V186" si="120">AU157+$BA157+$AZ157+$AY157</f>
        <v>3864.8277860000003</v>
      </c>
      <c r="W157" s="170">
        <f t="shared" ref="W157:W186" si="121">AV157+$BA157+$AZ157+$AY157</f>
        <v>3859.2177860000006</v>
      </c>
      <c r="X157" s="170">
        <f t="shared" ref="X157:X186" si="122">AW157+$BA157+$AZ157+$AY157</f>
        <v>3849.8877860000007</v>
      </c>
      <c r="Y157" s="172">
        <f t="shared" ref="Y157:Y186" si="123">AX157+$BA157+$AZ157+$AY157</f>
        <v>3843.1977860000006</v>
      </c>
      <c r="Z157" s="37"/>
      <c r="AA157" s="38">
        <v>905.12</v>
      </c>
      <c r="AB157" s="39">
        <v>902.76</v>
      </c>
      <c r="AC157" s="39">
        <v>896.2</v>
      </c>
      <c r="AD157" s="39">
        <v>894.36</v>
      </c>
      <c r="AE157" s="39">
        <v>892.21</v>
      </c>
      <c r="AF157" s="39">
        <v>894.71</v>
      </c>
      <c r="AG157" s="39">
        <v>901.69</v>
      </c>
      <c r="AH157" s="39">
        <v>903.64</v>
      </c>
      <c r="AI157" s="39">
        <v>911.14</v>
      </c>
      <c r="AJ157" s="39">
        <v>917.24</v>
      </c>
      <c r="AK157" s="39">
        <v>917.41</v>
      </c>
      <c r="AL157" s="39">
        <v>916.74</v>
      </c>
      <c r="AM157" s="39">
        <v>915.01</v>
      </c>
      <c r="AN157" s="39">
        <v>906.34</v>
      </c>
      <c r="AO157" s="39">
        <v>906.27</v>
      </c>
      <c r="AP157" s="39">
        <v>906.66</v>
      </c>
      <c r="AQ157" s="39">
        <v>907.17</v>
      </c>
      <c r="AR157" s="39">
        <v>906.96</v>
      </c>
      <c r="AS157" s="39">
        <v>915.6</v>
      </c>
      <c r="AT157" s="39">
        <v>916.58</v>
      </c>
      <c r="AU157" s="39">
        <v>912.72</v>
      </c>
      <c r="AV157" s="39">
        <v>907.11</v>
      </c>
      <c r="AW157" s="39">
        <v>897.78</v>
      </c>
      <c r="AX157" s="40">
        <v>891.09</v>
      </c>
      <c r="AY157" s="340">
        <v>475.86</v>
      </c>
      <c r="AZ157" s="175">
        <v>3.7577859999999994</v>
      </c>
      <c r="BA157" s="159">
        <v>2472.4900000000002</v>
      </c>
    </row>
    <row r="158" spans="1:53">
      <c r="A158" s="47">
        <v>3</v>
      </c>
      <c r="B158" s="170">
        <f t="shared" si="100"/>
        <v>3846.1777860000007</v>
      </c>
      <c r="C158" s="170">
        <f t="shared" si="101"/>
        <v>3818.0677860000005</v>
      </c>
      <c r="D158" s="170">
        <f t="shared" si="102"/>
        <v>3698.5777860000003</v>
      </c>
      <c r="E158" s="170">
        <f t="shared" si="103"/>
        <v>3546.5177860000003</v>
      </c>
      <c r="F158" s="170">
        <f t="shared" si="104"/>
        <v>3392.8577860000005</v>
      </c>
      <c r="G158" s="170">
        <f t="shared" si="105"/>
        <v>3404.6477860000005</v>
      </c>
      <c r="H158" s="170">
        <f t="shared" si="106"/>
        <v>3551.5077860000006</v>
      </c>
      <c r="I158" s="170">
        <f t="shared" si="107"/>
        <v>2967.1177860000007</v>
      </c>
      <c r="J158" s="170">
        <f t="shared" si="108"/>
        <v>3682.5377860000003</v>
      </c>
      <c r="K158" s="170">
        <f t="shared" si="109"/>
        <v>3822.0477860000005</v>
      </c>
      <c r="L158" s="170">
        <f t="shared" si="110"/>
        <v>3835.0577860000008</v>
      </c>
      <c r="M158" s="170">
        <f t="shared" si="111"/>
        <v>3829.2377860000006</v>
      </c>
      <c r="N158" s="170">
        <f t="shared" si="112"/>
        <v>3809.2977860000005</v>
      </c>
      <c r="O158" s="170">
        <f t="shared" si="113"/>
        <v>3783.2677860000003</v>
      </c>
      <c r="P158" s="170">
        <f t="shared" si="114"/>
        <v>3769.9877860000006</v>
      </c>
      <c r="Q158" s="170">
        <f t="shared" si="115"/>
        <v>3790.1577860000002</v>
      </c>
      <c r="R158" s="170">
        <f t="shared" si="116"/>
        <v>3771.7677860000003</v>
      </c>
      <c r="S158" s="170">
        <f t="shared" si="117"/>
        <v>3716.4477860000006</v>
      </c>
      <c r="T158" s="170">
        <f t="shared" si="118"/>
        <v>3826.4477860000006</v>
      </c>
      <c r="U158" s="170">
        <f t="shared" si="119"/>
        <v>3852.3577860000005</v>
      </c>
      <c r="V158" s="170">
        <f t="shared" si="120"/>
        <v>3855.6777860000007</v>
      </c>
      <c r="W158" s="170">
        <f t="shared" si="121"/>
        <v>3829.3277860000003</v>
      </c>
      <c r="X158" s="170">
        <f t="shared" si="122"/>
        <v>3816.3177860000005</v>
      </c>
      <c r="Y158" s="172">
        <f t="shared" si="123"/>
        <v>3687.6977860000006</v>
      </c>
      <c r="Z158" s="37"/>
      <c r="AA158" s="38">
        <v>894.07</v>
      </c>
      <c r="AB158" s="39">
        <v>865.96</v>
      </c>
      <c r="AC158" s="39">
        <v>746.47</v>
      </c>
      <c r="AD158" s="39">
        <v>594.41</v>
      </c>
      <c r="AE158" s="39">
        <v>440.75</v>
      </c>
      <c r="AF158" s="39">
        <v>452.54</v>
      </c>
      <c r="AG158" s="39">
        <v>599.4</v>
      </c>
      <c r="AH158" s="39">
        <v>15.01</v>
      </c>
      <c r="AI158" s="39">
        <v>730.43</v>
      </c>
      <c r="AJ158" s="39">
        <v>869.94</v>
      </c>
      <c r="AK158" s="39">
        <v>882.95</v>
      </c>
      <c r="AL158" s="39">
        <v>877.13</v>
      </c>
      <c r="AM158" s="39">
        <v>857.19</v>
      </c>
      <c r="AN158" s="39">
        <v>831.16</v>
      </c>
      <c r="AO158" s="39">
        <v>817.88</v>
      </c>
      <c r="AP158" s="39">
        <v>838.05</v>
      </c>
      <c r="AQ158" s="39">
        <v>819.66</v>
      </c>
      <c r="AR158" s="39">
        <v>764.34</v>
      </c>
      <c r="AS158" s="39">
        <v>874.34</v>
      </c>
      <c r="AT158" s="39">
        <v>900.25</v>
      </c>
      <c r="AU158" s="39">
        <v>903.57</v>
      </c>
      <c r="AV158" s="39">
        <v>877.22</v>
      </c>
      <c r="AW158" s="39">
        <v>864.21</v>
      </c>
      <c r="AX158" s="40">
        <v>735.59</v>
      </c>
      <c r="AY158" s="340">
        <v>475.86</v>
      </c>
      <c r="AZ158" s="175">
        <v>3.7577859999999994</v>
      </c>
      <c r="BA158" s="159">
        <v>2472.4900000000002</v>
      </c>
    </row>
    <row r="159" spans="1:53">
      <c r="A159" s="47">
        <v>4</v>
      </c>
      <c r="B159" s="170">
        <f t="shared" si="100"/>
        <v>3843.2477860000004</v>
      </c>
      <c r="C159" s="170">
        <f t="shared" si="101"/>
        <v>3842.6677860000004</v>
      </c>
      <c r="D159" s="170">
        <f t="shared" si="102"/>
        <v>3838.7777860000006</v>
      </c>
      <c r="E159" s="170">
        <f t="shared" si="103"/>
        <v>3822.8177860000005</v>
      </c>
      <c r="F159" s="170">
        <f t="shared" si="104"/>
        <v>3804.9377860000004</v>
      </c>
      <c r="G159" s="170">
        <f t="shared" si="105"/>
        <v>3836.6177860000003</v>
      </c>
      <c r="H159" s="170">
        <f t="shared" si="106"/>
        <v>3849.8777860000005</v>
      </c>
      <c r="I159" s="170">
        <f t="shared" si="107"/>
        <v>3852.7577860000006</v>
      </c>
      <c r="J159" s="170">
        <f t="shared" si="108"/>
        <v>3862.7277860000004</v>
      </c>
      <c r="K159" s="170">
        <f t="shared" si="109"/>
        <v>3864.4277860000007</v>
      </c>
      <c r="L159" s="170">
        <f t="shared" si="110"/>
        <v>3861.3277860000003</v>
      </c>
      <c r="M159" s="170">
        <f t="shared" si="111"/>
        <v>3861.1877860000004</v>
      </c>
      <c r="N159" s="170">
        <f t="shared" si="112"/>
        <v>3860.1277860000005</v>
      </c>
      <c r="O159" s="170">
        <f t="shared" si="113"/>
        <v>3858.9277860000007</v>
      </c>
      <c r="P159" s="170">
        <f t="shared" si="114"/>
        <v>3858.7477860000004</v>
      </c>
      <c r="Q159" s="170">
        <f t="shared" si="115"/>
        <v>3858.8977860000005</v>
      </c>
      <c r="R159" s="170">
        <f t="shared" si="116"/>
        <v>3859.3977860000005</v>
      </c>
      <c r="S159" s="170">
        <f t="shared" si="117"/>
        <v>3859.8177860000005</v>
      </c>
      <c r="T159" s="170">
        <f t="shared" si="118"/>
        <v>3860.8177860000005</v>
      </c>
      <c r="U159" s="170">
        <f t="shared" si="119"/>
        <v>3861.0377860000003</v>
      </c>
      <c r="V159" s="170">
        <f t="shared" si="120"/>
        <v>3862.3077860000008</v>
      </c>
      <c r="W159" s="170">
        <f t="shared" si="121"/>
        <v>3859.1377860000007</v>
      </c>
      <c r="X159" s="170">
        <f t="shared" si="122"/>
        <v>3855.0777860000003</v>
      </c>
      <c r="Y159" s="172">
        <f t="shared" si="123"/>
        <v>3842.9777860000004</v>
      </c>
      <c r="Z159" s="37"/>
      <c r="AA159" s="38">
        <v>891.14</v>
      </c>
      <c r="AB159" s="39">
        <v>890.56</v>
      </c>
      <c r="AC159" s="39">
        <v>886.67</v>
      </c>
      <c r="AD159" s="39">
        <v>870.71</v>
      </c>
      <c r="AE159" s="39">
        <v>852.83</v>
      </c>
      <c r="AF159" s="39">
        <v>884.51</v>
      </c>
      <c r="AG159" s="39">
        <v>897.77</v>
      </c>
      <c r="AH159" s="39">
        <v>900.65</v>
      </c>
      <c r="AI159" s="39">
        <v>910.62</v>
      </c>
      <c r="AJ159" s="39">
        <v>912.32</v>
      </c>
      <c r="AK159" s="39">
        <v>909.22</v>
      </c>
      <c r="AL159" s="39">
        <v>909.08</v>
      </c>
      <c r="AM159" s="39">
        <v>908.02</v>
      </c>
      <c r="AN159" s="39">
        <v>906.82</v>
      </c>
      <c r="AO159" s="39">
        <v>906.64</v>
      </c>
      <c r="AP159" s="39">
        <v>906.79</v>
      </c>
      <c r="AQ159" s="39">
        <v>907.29</v>
      </c>
      <c r="AR159" s="39">
        <v>907.71</v>
      </c>
      <c r="AS159" s="39">
        <v>908.71</v>
      </c>
      <c r="AT159" s="39">
        <v>908.93</v>
      </c>
      <c r="AU159" s="39">
        <v>910.2</v>
      </c>
      <c r="AV159" s="39">
        <v>907.03</v>
      </c>
      <c r="AW159" s="39">
        <v>902.97</v>
      </c>
      <c r="AX159" s="40">
        <v>890.87</v>
      </c>
      <c r="AY159" s="340">
        <v>475.86</v>
      </c>
      <c r="AZ159" s="175">
        <v>3.7577859999999994</v>
      </c>
      <c r="BA159" s="159">
        <v>2472.4900000000002</v>
      </c>
    </row>
    <row r="160" spans="1:53">
      <c r="A160" s="47">
        <v>5</v>
      </c>
      <c r="B160" s="170">
        <f t="shared" si="100"/>
        <v>3853.7477860000004</v>
      </c>
      <c r="C160" s="170">
        <f t="shared" si="101"/>
        <v>3853.1677860000004</v>
      </c>
      <c r="D160" s="170">
        <f t="shared" si="102"/>
        <v>3852.2377860000006</v>
      </c>
      <c r="E160" s="170">
        <f t="shared" si="103"/>
        <v>3852.4177860000004</v>
      </c>
      <c r="F160" s="170">
        <f t="shared" si="104"/>
        <v>3853.6477860000005</v>
      </c>
      <c r="G160" s="170">
        <f t="shared" si="105"/>
        <v>3855.5277860000006</v>
      </c>
      <c r="H160" s="170">
        <f t="shared" si="106"/>
        <v>3861.6177860000003</v>
      </c>
      <c r="I160" s="170">
        <f t="shared" si="107"/>
        <v>3864.8677860000003</v>
      </c>
      <c r="J160" s="170">
        <f t="shared" si="108"/>
        <v>3869.2077860000004</v>
      </c>
      <c r="K160" s="170">
        <f t="shared" si="109"/>
        <v>3874.4877860000006</v>
      </c>
      <c r="L160" s="170">
        <f t="shared" si="110"/>
        <v>3894.7877860000003</v>
      </c>
      <c r="M160" s="170">
        <f t="shared" si="111"/>
        <v>3870.8177860000005</v>
      </c>
      <c r="N160" s="170">
        <f t="shared" si="112"/>
        <v>3869.5177860000003</v>
      </c>
      <c r="O160" s="170">
        <f t="shared" si="113"/>
        <v>3868.2477860000004</v>
      </c>
      <c r="P160" s="170">
        <f t="shared" si="114"/>
        <v>3867.7077860000004</v>
      </c>
      <c r="Q160" s="170">
        <f t="shared" si="115"/>
        <v>3868.2177860000006</v>
      </c>
      <c r="R160" s="170">
        <f t="shared" si="116"/>
        <v>3869.4777860000004</v>
      </c>
      <c r="S160" s="170">
        <f t="shared" si="117"/>
        <v>3869.9177860000004</v>
      </c>
      <c r="T160" s="170">
        <f t="shared" si="118"/>
        <v>3871.4477860000006</v>
      </c>
      <c r="U160" s="170">
        <f t="shared" si="119"/>
        <v>3869.5577860000008</v>
      </c>
      <c r="V160" s="170">
        <f t="shared" si="120"/>
        <v>3992.5477860000005</v>
      </c>
      <c r="W160" s="170">
        <f t="shared" si="121"/>
        <v>3861.1477860000005</v>
      </c>
      <c r="X160" s="170">
        <f t="shared" si="122"/>
        <v>3856.0377860000003</v>
      </c>
      <c r="Y160" s="172">
        <f t="shared" si="123"/>
        <v>3850.6777860000007</v>
      </c>
      <c r="Z160" s="37"/>
      <c r="AA160" s="38">
        <v>901.64</v>
      </c>
      <c r="AB160" s="39">
        <v>901.06</v>
      </c>
      <c r="AC160" s="39">
        <v>900.13</v>
      </c>
      <c r="AD160" s="39">
        <v>900.31</v>
      </c>
      <c r="AE160" s="39">
        <v>901.54</v>
      </c>
      <c r="AF160" s="39">
        <v>903.42</v>
      </c>
      <c r="AG160" s="39">
        <v>909.51</v>
      </c>
      <c r="AH160" s="39">
        <v>912.76</v>
      </c>
      <c r="AI160" s="39">
        <v>917.1</v>
      </c>
      <c r="AJ160" s="39">
        <v>922.38</v>
      </c>
      <c r="AK160" s="39">
        <v>942.68</v>
      </c>
      <c r="AL160" s="39">
        <v>918.71</v>
      </c>
      <c r="AM160" s="39">
        <v>917.41</v>
      </c>
      <c r="AN160" s="39">
        <v>916.14</v>
      </c>
      <c r="AO160" s="39">
        <v>915.6</v>
      </c>
      <c r="AP160" s="39">
        <v>916.11</v>
      </c>
      <c r="AQ160" s="39">
        <v>917.37</v>
      </c>
      <c r="AR160" s="39">
        <v>917.81</v>
      </c>
      <c r="AS160" s="39">
        <v>919.34</v>
      </c>
      <c r="AT160" s="39">
        <v>917.45</v>
      </c>
      <c r="AU160" s="39">
        <v>1040.44</v>
      </c>
      <c r="AV160" s="39">
        <v>909.04</v>
      </c>
      <c r="AW160" s="39">
        <v>903.93</v>
      </c>
      <c r="AX160" s="40">
        <v>898.57</v>
      </c>
      <c r="AY160" s="340">
        <v>475.86</v>
      </c>
      <c r="AZ160" s="175">
        <v>3.7577859999999994</v>
      </c>
      <c r="BA160" s="159">
        <v>2472.4900000000002</v>
      </c>
    </row>
    <row r="161" spans="1:53">
      <c r="A161" s="47">
        <v>6</v>
      </c>
      <c r="B161" s="170">
        <f t="shared" si="100"/>
        <v>3849.3077860000008</v>
      </c>
      <c r="C161" s="170">
        <f t="shared" si="101"/>
        <v>3842.8377860000005</v>
      </c>
      <c r="D161" s="170">
        <f t="shared" si="102"/>
        <v>3840.0577860000008</v>
      </c>
      <c r="E161" s="170">
        <f t="shared" si="103"/>
        <v>3838.7377860000006</v>
      </c>
      <c r="F161" s="170">
        <f t="shared" si="104"/>
        <v>3846.4777860000004</v>
      </c>
      <c r="G161" s="170">
        <f t="shared" si="105"/>
        <v>3856.3977860000005</v>
      </c>
      <c r="H161" s="170">
        <f t="shared" si="106"/>
        <v>3864.5777860000003</v>
      </c>
      <c r="I161" s="170">
        <f t="shared" si="107"/>
        <v>3864.7177860000006</v>
      </c>
      <c r="J161" s="170">
        <f t="shared" si="108"/>
        <v>3972.1377860000007</v>
      </c>
      <c r="K161" s="170">
        <f t="shared" si="109"/>
        <v>4078.1777860000007</v>
      </c>
      <c r="L161" s="170">
        <f t="shared" si="110"/>
        <v>4125.1877860000004</v>
      </c>
      <c r="M161" s="170">
        <f t="shared" si="111"/>
        <v>4113.877786</v>
      </c>
      <c r="N161" s="170">
        <f t="shared" si="112"/>
        <v>4050.7577860000006</v>
      </c>
      <c r="O161" s="170">
        <f t="shared" si="113"/>
        <v>4005.6277860000005</v>
      </c>
      <c r="P161" s="170">
        <f t="shared" si="114"/>
        <v>3999.0877860000005</v>
      </c>
      <c r="Q161" s="170">
        <f t="shared" si="115"/>
        <v>4002.0277860000006</v>
      </c>
      <c r="R161" s="170">
        <f t="shared" si="116"/>
        <v>4010.0477860000005</v>
      </c>
      <c r="S161" s="170">
        <f t="shared" si="117"/>
        <v>4004.6477860000005</v>
      </c>
      <c r="T161" s="170">
        <f t="shared" si="118"/>
        <v>4011.6277860000005</v>
      </c>
      <c r="U161" s="170">
        <f t="shared" si="119"/>
        <v>4010.6877860000004</v>
      </c>
      <c r="V161" s="170">
        <f t="shared" si="120"/>
        <v>4019.1877860000004</v>
      </c>
      <c r="W161" s="170">
        <f t="shared" si="121"/>
        <v>3905.9477860000006</v>
      </c>
      <c r="X161" s="170">
        <f t="shared" si="122"/>
        <v>3853.1377860000007</v>
      </c>
      <c r="Y161" s="172">
        <f t="shared" si="123"/>
        <v>3848.8277860000003</v>
      </c>
      <c r="Z161" s="37"/>
      <c r="AA161" s="38">
        <v>897.2</v>
      </c>
      <c r="AB161" s="39">
        <v>890.73</v>
      </c>
      <c r="AC161" s="39">
        <v>887.95</v>
      </c>
      <c r="AD161" s="39">
        <v>886.63</v>
      </c>
      <c r="AE161" s="39">
        <v>894.37</v>
      </c>
      <c r="AF161" s="39">
        <v>904.29</v>
      </c>
      <c r="AG161" s="39">
        <v>912.47</v>
      </c>
      <c r="AH161" s="39">
        <v>912.61</v>
      </c>
      <c r="AI161" s="39">
        <v>1020.03</v>
      </c>
      <c r="AJ161" s="39">
        <v>1126.07</v>
      </c>
      <c r="AK161" s="39">
        <v>1173.08</v>
      </c>
      <c r="AL161" s="39">
        <v>1161.77</v>
      </c>
      <c r="AM161" s="39">
        <v>1098.6500000000001</v>
      </c>
      <c r="AN161" s="39">
        <v>1053.52</v>
      </c>
      <c r="AO161" s="39">
        <v>1046.98</v>
      </c>
      <c r="AP161" s="39">
        <v>1049.92</v>
      </c>
      <c r="AQ161" s="39">
        <v>1057.94</v>
      </c>
      <c r="AR161" s="39">
        <v>1052.54</v>
      </c>
      <c r="AS161" s="39">
        <v>1059.52</v>
      </c>
      <c r="AT161" s="39">
        <v>1058.58</v>
      </c>
      <c r="AU161" s="39">
        <v>1067.08</v>
      </c>
      <c r="AV161" s="39">
        <v>953.84</v>
      </c>
      <c r="AW161" s="39">
        <v>901.03</v>
      </c>
      <c r="AX161" s="40">
        <v>896.72</v>
      </c>
      <c r="AY161" s="340">
        <v>475.86</v>
      </c>
      <c r="AZ161" s="175">
        <v>3.7577859999999994</v>
      </c>
      <c r="BA161" s="159">
        <v>2472.4900000000002</v>
      </c>
    </row>
    <row r="162" spans="1:53">
      <c r="A162" s="47">
        <v>7</v>
      </c>
      <c r="B162" s="170">
        <f t="shared" si="100"/>
        <v>3818.7577860000006</v>
      </c>
      <c r="C162" s="170">
        <f t="shared" si="101"/>
        <v>3810.4177860000004</v>
      </c>
      <c r="D162" s="170">
        <f t="shared" si="102"/>
        <v>3805.5377860000003</v>
      </c>
      <c r="E162" s="170">
        <f t="shared" si="103"/>
        <v>3802.2077860000004</v>
      </c>
      <c r="F162" s="170">
        <f t="shared" si="104"/>
        <v>3808.3677860000003</v>
      </c>
      <c r="G162" s="170">
        <f t="shared" si="105"/>
        <v>3818.2177860000006</v>
      </c>
      <c r="H162" s="170">
        <f t="shared" si="106"/>
        <v>3823.3177860000005</v>
      </c>
      <c r="I162" s="170">
        <f t="shared" si="107"/>
        <v>3830.8877860000007</v>
      </c>
      <c r="J162" s="170">
        <f t="shared" si="108"/>
        <v>3833.6277860000005</v>
      </c>
      <c r="K162" s="170">
        <f t="shared" si="109"/>
        <v>3944.1277860000005</v>
      </c>
      <c r="L162" s="170">
        <f t="shared" si="110"/>
        <v>4014.4177860000004</v>
      </c>
      <c r="M162" s="170">
        <f t="shared" si="111"/>
        <v>4013.3577860000005</v>
      </c>
      <c r="N162" s="170">
        <f t="shared" si="112"/>
        <v>4034.5977860000007</v>
      </c>
      <c r="O162" s="170">
        <f t="shared" si="113"/>
        <v>4085.0877860000005</v>
      </c>
      <c r="P162" s="170">
        <f t="shared" si="114"/>
        <v>4023.8177860000005</v>
      </c>
      <c r="Q162" s="170">
        <f t="shared" si="115"/>
        <v>4021.2177860000006</v>
      </c>
      <c r="R162" s="170">
        <f t="shared" si="116"/>
        <v>4020.0677860000005</v>
      </c>
      <c r="S162" s="170">
        <f t="shared" si="117"/>
        <v>4014.3677860000003</v>
      </c>
      <c r="T162" s="170">
        <f t="shared" si="118"/>
        <v>4017.8977860000005</v>
      </c>
      <c r="U162" s="170">
        <f t="shared" si="119"/>
        <v>3952.4777860000004</v>
      </c>
      <c r="V162" s="170">
        <f t="shared" si="120"/>
        <v>3998.6777860000007</v>
      </c>
      <c r="W162" s="170">
        <f t="shared" si="121"/>
        <v>3978.2677860000008</v>
      </c>
      <c r="X162" s="170">
        <f t="shared" si="122"/>
        <v>3844.9177860000004</v>
      </c>
      <c r="Y162" s="172">
        <f t="shared" si="123"/>
        <v>3815.6577860000002</v>
      </c>
      <c r="Z162" s="37"/>
      <c r="AA162" s="38">
        <v>866.65</v>
      </c>
      <c r="AB162" s="39">
        <v>858.31</v>
      </c>
      <c r="AC162" s="39">
        <v>853.43</v>
      </c>
      <c r="AD162" s="39">
        <v>850.1</v>
      </c>
      <c r="AE162" s="39">
        <v>856.26</v>
      </c>
      <c r="AF162" s="39">
        <v>866.11</v>
      </c>
      <c r="AG162" s="39">
        <v>871.21</v>
      </c>
      <c r="AH162" s="39">
        <v>878.78</v>
      </c>
      <c r="AI162" s="39">
        <v>881.52</v>
      </c>
      <c r="AJ162" s="39">
        <v>992.02</v>
      </c>
      <c r="AK162" s="39">
        <v>1062.31</v>
      </c>
      <c r="AL162" s="39">
        <v>1061.25</v>
      </c>
      <c r="AM162" s="39">
        <v>1082.49</v>
      </c>
      <c r="AN162" s="39">
        <v>1132.98</v>
      </c>
      <c r="AO162" s="39">
        <v>1071.71</v>
      </c>
      <c r="AP162" s="39">
        <v>1069.1099999999999</v>
      </c>
      <c r="AQ162" s="39">
        <v>1067.96</v>
      </c>
      <c r="AR162" s="39">
        <v>1062.26</v>
      </c>
      <c r="AS162" s="39">
        <v>1065.79</v>
      </c>
      <c r="AT162" s="39">
        <v>1000.37</v>
      </c>
      <c r="AU162" s="39">
        <v>1046.57</v>
      </c>
      <c r="AV162" s="39">
        <v>1026.1600000000001</v>
      </c>
      <c r="AW162" s="39">
        <v>892.81</v>
      </c>
      <c r="AX162" s="40">
        <v>863.55</v>
      </c>
      <c r="AY162" s="340">
        <v>475.86</v>
      </c>
      <c r="AZ162" s="175">
        <v>3.7577859999999994</v>
      </c>
      <c r="BA162" s="159">
        <v>2472.4900000000002</v>
      </c>
    </row>
    <row r="163" spans="1:53">
      <c r="A163" s="47">
        <v>8</v>
      </c>
      <c r="B163" s="170">
        <f t="shared" si="100"/>
        <v>3796.8477860000007</v>
      </c>
      <c r="C163" s="170">
        <f t="shared" si="101"/>
        <v>3781.4377860000004</v>
      </c>
      <c r="D163" s="170">
        <f t="shared" si="102"/>
        <v>3828.8477860000007</v>
      </c>
      <c r="E163" s="170">
        <f t="shared" si="103"/>
        <v>3829.7977860000005</v>
      </c>
      <c r="F163" s="170">
        <f t="shared" si="104"/>
        <v>3838.3877860000007</v>
      </c>
      <c r="G163" s="170">
        <f t="shared" si="105"/>
        <v>3850.0277860000006</v>
      </c>
      <c r="H163" s="170">
        <f t="shared" si="106"/>
        <v>3858.4877860000006</v>
      </c>
      <c r="I163" s="170">
        <f t="shared" si="107"/>
        <v>3860.2177860000006</v>
      </c>
      <c r="J163" s="170">
        <f t="shared" si="108"/>
        <v>3966.0477860000005</v>
      </c>
      <c r="K163" s="170">
        <f t="shared" si="109"/>
        <v>3974.5477860000005</v>
      </c>
      <c r="L163" s="170">
        <f t="shared" si="110"/>
        <v>3972.5577860000008</v>
      </c>
      <c r="M163" s="170">
        <f t="shared" si="111"/>
        <v>3971.7077860000004</v>
      </c>
      <c r="N163" s="170">
        <f t="shared" si="112"/>
        <v>4018.0077860000006</v>
      </c>
      <c r="O163" s="170">
        <f t="shared" si="113"/>
        <v>4013.4477860000002</v>
      </c>
      <c r="P163" s="170">
        <f t="shared" si="114"/>
        <v>4008.6077860000005</v>
      </c>
      <c r="Q163" s="170">
        <f t="shared" si="115"/>
        <v>4011.6477860000005</v>
      </c>
      <c r="R163" s="170">
        <f t="shared" si="116"/>
        <v>4009.8877860000007</v>
      </c>
      <c r="S163" s="170">
        <f t="shared" si="117"/>
        <v>3980.0077860000006</v>
      </c>
      <c r="T163" s="170">
        <f t="shared" si="118"/>
        <v>3999.2677860000008</v>
      </c>
      <c r="U163" s="170">
        <f t="shared" si="119"/>
        <v>3863.3777860000005</v>
      </c>
      <c r="V163" s="170">
        <f t="shared" si="120"/>
        <v>3993.2477860000004</v>
      </c>
      <c r="W163" s="170">
        <f t="shared" si="121"/>
        <v>3980.0477860000005</v>
      </c>
      <c r="X163" s="170">
        <f t="shared" si="122"/>
        <v>3847.2177860000006</v>
      </c>
      <c r="Y163" s="172">
        <f t="shared" si="123"/>
        <v>3843.1777860000007</v>
      </c>
      <c r="Z163" s="37"/>
      <c r="AA163" s="38">
        <v>844.74</v>
      </c>
      <c r="AB163" s="39">
        <v>829.33</v>
      </c>
      <c r="AC163" s="39">
        <v>876.74</v>
      </c>
      <c r="AD163" s="39">
        <v>877.69</v>
      </c>
      <c r="AE163" s="39">
        <v>886.28</v>
      </c>
      <c r="AF163" s="39">
        <v>897.92</v>
      </c>
      <c r="AG163" s="39">
        <v>906.38</v>
      </c>
      <c r="AH163" s="39">
        <v>908.11</v>
      </c>
      <c r="AI163" s="39">
        <v>1013.94</v>
      </c>
      <c r="AJ163" s="39">
        <v>1022.44</v>
      </c>
      <c r="AK163" s="39">
        <v>1020.45</v>
      </c>
      <c r="AL163" s="39">
        <v>1019.6</v>
      </c>
      <c r="AM163" s="39">
        <v>1065.9000000000001</v>
      </c>
      <c r="AN163" s="39">
        <v>1061.3399999999999</v>
      </c>
      <c r="AO163" s="39">
        <v>1056.5</v>
      </c>
      <c r="AP163" s="39">
        <v>1059.54</v>
      </c>
      <c r="AQ163" s="39">
        <v>1057.78</v>
      </c>
      <c r="AR163" s="39">
        <v>1027.9000000000001</v>
      </c>
      <c r="AS163" s="39">
        <v>1047.1600000000001</v>
      </c>
      <c r="AT163" s="39">
        <v>911.27</v>
      </c>
      <c r="AU163" s="39">
        <v>1041.1400000000001</v>
      </c>
      <c r="AV163" s="39">
        <v>1027.94</v>
      </c>
      <c r="AW163" s="39">
        <v>895.11</v>
      </c>
      <c r="AX163" s="40">
        <v>891.07</v>
      </c>
      <c r="AY163" s="340">
        <v>475.86</v>
      </c>
      <c r="AZ163" s="175">
        <v>3.7577859999999994</v>
      </c>
      <c r="BA163" s="159">
        <v>2472.4900000000002</v>
      </c>
    </row>
    <row r="164" spans="1:53">
      <c r="A164" s="47">
        <v>9</v>
      </c>
      <c r="B164" s="170">
        <f t="shared" si="100"/>
        <v>3850.8377860000005</v>
      </c>
      <c r="C164" s="170">
        <f t="shared" si="101"/>
        <v>3848.7477860000004</v>
      </c>
      <c r="D164" s="170">
        <f t="shared" si="102"/>
        <v>3848.0177860000003</v>
      </c>
      <c r="E164" s="170">
        <f t="shared" si="103"/>
        <v>3844.3077860000008</v>
      </c>
      <c r="F164" s="170">
        <f t="shared" si="104"/>
        <v>3845.7577860000006</v>
      </c>
      <c r="G164" s="170">
        <f t="shared" si="105"/>
        <v>3852.6677860000004</v>
      </c>
      <c r="H164" s="170">
        <f t="shared" si="106"/>
        <v>3859.4277860000007</v>
      </c>
      <c r="I164" s="170">
        <f t="shared" si="107"/>
        <v>3861.6277860000005</v>
      </c>
      <c r="J164" s="170">
        <f t="shared" si="108"/>
        <v>3865.1377860000007</v>
      </c>
      <c r="K164" s="170">
        <f t="shared" si="109"/>
        <v>3918.6077860000005</v>
      </c>
      <c r="L164" s="170">
        <f t="shared" si="110"/>
        <v>4029.8277860000003</v>
      </c>
      <c r="M164" s="170">
        <f t="shared" si="111"/>
        <v>4069.1677860000004</v>
      </c>
      <c r="N164" s="170">
        <f t="shared" si="112"/>
        <v>4095.0477860000005</v>
      </c>
      <c r="O164" s="170">
        <f t="shared" si="113"/>
        <v>4090.3377860000005</v>
      </c>
      <c r="P164" s="170">
        <f t="shared" si="114"/>
        <v>4066.5077860000006</v>
      </c>
      <c r="Q164" s="170">
        <f t="shared" si="115"/>
        <v>4060.0677860000005</v>
      </c>
      <c r="R164" s="170">
        <f t="shared" si="116"/>
        <v>4064.2077860000004</v>
      </c>
      <c r="S164" s="170">
        <f t="shared" si="117"/>
        <v>4067.1177860000003</v>
      </c>
      <c r="T164" s="170">
        <f t="shared" si="118"/>
        <v>4068.4477860000002</v>
      </c>
      <c r="U164" s="170">
        <f t="shared" si="119"/>
        <v>4112.2777860000006</v>
      </c>
      <c r="V164" s="170">
        <f t="shared" si="120"/>
        <v>4178.9077859999998</v>
      </c>
      <c r="W164" s="170">
        <f t="shared" si="121"/>
        <v>4079.2077860000004</v>
      </c>
      <c r="X164" s="170">
        <f t="shared" si="122"/>
        <v>3957.8077860000008</v>
      </c>
      <c r="Y164" s="172">
        <f t="shared" si="123"/>
        <v>3851.0177860000003</v>
      </c>
      <c r="Z164" s="37"/>
      <c r="AA164" s="38">
        <v>898.73</v>
      </c>
      <c r="AB164" s="39">
        <v>896.64</v>
      </c>
      <c r="AC164" s="39">
        <v>895.91</v>
      </c>
      <c r="AD164" s="39">
        <v>892.2</v>
      </c>
      <c r="AE164" s="39">
        <v>893.65</v>
      </c>
      <c r="AF164" s="39">
        <v>900.56</v>
      </c>
      <c r="AG164" s="39">
        <v>907.32</v>
      </c>
      <c r="AH164" s="39">
        <v>909.52</v>
      </c>
      <c r="AI164" s="39">
        <v>913.03</v>
      </c>
      <c r="AJ164" s="39">
        <v>966.5</v>
      </c>
      <c r="AK164" s="39">
        <v>1077.72</v>
      </c>
      <c r="AL164" s="39">
        <v>1117.06</v>
      </c>
      <c r="AM164" s="39">
        <v>1142.94</v>
      </c>
      <c r="AN164" s="39">
        <v>1138.23</v>
      </c>
      <c r="AO164" s="39">
        <v>1114.4000000000001</v>
      </c>
      <c r="AP164" s="39">
        <v>1107.96</v>
      </c>
      <c r="AQ164" s="39">
        <v>1112.0999999999999</v>
      </c>
      <c r="AR164" s="39">
        <v>1115.01</v>
      </c>
      <c r="AS164" s="39">
        <v>1116.3399999999999</v>
      </c>
      <c r="AT164" s="39">
        <v>1160.17</v>
      </c>
      <c r="AU164" s="39">
        <v>1226.8</v>
      </c>
      <c r="AV164" s="39">
        <v>1127.0999999999999</v>
      </c>
      <c r="AW164" s="39">
        <v>1005.7</v>
      </c>
      <c r="AX164" s="40">
        <v>898.91</v>
      </c>
      <c r="AY164" s="340">
        <v>475.86</v>
      </c>
      <c r="AZ164" s="175">
        <v>3.7577859999999994</v>
      </c>
      <c r="BA164" s="159">
        <v>2472.4900000000002</v>
      </c>
    </row>
    <row r="165" spans="1:53">
      <c r="A165" s="47">
        <v>10</v>
      </c>
      <c r="B165" s="170">
        <f t="shared" si="100"/>
        <v>3944.7077860000004</v>
      </c>
      <c r="C165" s="170">
        <f t="shared" si="101"/>
        <v>3871.7277860000004</v>
      </c>
      <c r="D165" s="170">
        <f t="shared" si="102"/>
        <v>3847.2577860000006</v>
      </c>
      <c r="E165" s="170">
        <f t="shared" si="103"/>
        <v>3839.4877860000006</v>
      </c>
      <c r="F165" s="170">
        <f t="shared" si="104"/>
        <v>3829.8877860000007</v>
      </c>
      <c r="G165" s="170">
        <f t="shared" si="105"/>
        <v>3830.0877860000005</v>
      </c>
      <c r="H165" s="170">
        <f t="shared" si="106"/>
        <v>3840.6077860000005</v>
      </c>
      <c r="I165" s="170">
        <f t="shared" si="107"/>
        <v>3841.0577860000008</v>
      </c>
      <c r="J165" s="170">
        <f t="shared" si="108"/>
        <v>3944.1377860000007</v>
      </c>
      <c r="K165" s="170">
        <f t="shared" si="109"/>
        <v>4036.7277860000004</v>
      </c>
      <c r="L165" s="170">
        <f t="shared" si="110"/>
        <v>4149.5877860000001</v>
      </c>
      <c r="M165" s="170">
        <f t="shared" si="111"/>
        <v>4158.2277860000004</v>
      </c>
      <c r="N165" s="170">
        <f t="shared" si="112"/>
        <v>4143.3977860000005</v>
      </c>
      <c r="O165" s="170">
        <f t="shared" si="113"/>
        <v>4136.7777860000006</v>
      </c>
      <c r="P165" s="170">
        <f t="shared" si="114"/>
        <v>4043.1777860000007</v>
      </c>
      <c r="Q165" s="170">
        <f t="shared" si="115"/>
        <v>4020.0677860000005</v>
      </c>
      <c r="R165" s="170">
        <f t="shared" si="116"/>
        <v>4015.1077860000005</v>
      </c>
      <c r="S165" s="170">
        <f t="shared" si="117"/>
        <v>4035.7077860000004</v>
      </c>
      <c r="T165" s="170">
        <f t="shared" si="118"/>
        <v>4024.1077860000005</v>
      </c>
      <c r="U165" s="170">
        <f t="shared" si="119"/>
        <v>4080.0777860000003</v>
      </c>
      <c r="V165" s="170">
        <f t="shared" si="120"/>
        <v>4206.4277860000002</v>
      </c>
      <c r="W165" s="170">
        <f t="shared" si="121"/>
        <v>4126.0677860000005</v>
      </c>
      <c r="X165" s="170">
        <f t="shared" si="122"/>
        <v>3982.3477860000007</v>
      </c>
      <c r="Y165" s="172">
        <f t="shared" si="123"/>
        <v>3831.1877860000004</v>
      </c>
      <c r="Z165" s="37"/>
      <c r="AA165" s="38">
        <v>992.6</v>
      </c>
      <c r="AB165" s="39">
        <v>919.62</v>
      </c>
      <c r="AC165" s="39">
        <v>895.15</v>
      </c>
      <c r="AD165" s="39">
        <v>887.38</v>
      </c>
      <c r="AE165" s="39">
        <v>877.78</v>
      </c>
      <c r="AF165" s="39">
        <v>877.98</v>
      </c>
      <c r="AG165" s="39">
        <v>888.5</v>
      </c>
      <c r="AH165" s="39">
        <v>888.95</v>
      </c>
      <c r="AI165" s="39">
        <v>992.03</v>
      </c>
      <c r="AJ165" s="39">
        <v>1084.6199999999999</v>
      </c>
      <c r="AK165" s="39">
        <v>1197.48</v>
      </c>
      <c r="AL165" s="39">
        <v>1206.1199999999999</v>
      </c>
      <c r="AM165" s="39">
        <v>1191.29</v>
      </c>
      <c r="AN165" s="39">
        <v>1184.67</v>
      </c>
      <c r="AO165" s="39">
        <v>1091.07</v>
      </c>
      <c r="AP165" s="39">
        <v>1067.96</v>
      </c>
      <c r="AQ165" s="39">
        <v>1063</v>
      </c>
      <c r="AR165" s="39">
        <v>1083.5999999999999</v>
      </c>
      <c r="AS165" s="39">
        <v>1072</v>
      </c>
      <c r="AT165" s="39">
        <v>1127.97</v>
      </c>
      <c r="AU165" s="39">
        <v>1254.32</v>
      </c>
      <c r="AV165" s="39">
        <v>1173.96</v>
      </c>
      <c r="AW165" s="39">
        <v>1030.24</v>
      </c>
      <c r="AX165" s="40">
        <v>879.08</v>
      </c>
      <c r="AY165" s="340">
        <v>475.86</v>
      </c>
      <c r="AZ165" s="175">
        <v>3.7577859999999994</v>
      </c>
      <c r="BA165" s="159">
        <v>2472.4900000000002</v>
      </c>
    </row>
    <row r="166" spans="1:53">
      <c r="A166" s="47">
        <v>11</v>
      </c>
      <c r="B166" s="170">
        <f t="shared" si="100"/>
        <v>3862.7177860000006</v>
      </c>
      <c r="C166" s="170">
        <f t="shared" si="101"/>
        <v>3829.7877860000003</v>
      </c>
      <c r="D166" s="170">
        <f t="shared" si="102"/>
        <v>3826.7177860000006</v>
      </c>
      <c r="E166" s="170">
        <f t="shared" si="103"/>
        <v>3825.5177860000003</v>
      </c>
      <c r="F166" s="170">
        <f t="shared" si="104"/>
        <v>3825.1077860000005</v>
      </c>
      <c r="G166" s="170">
        <f t="shared" si="105"/>
        <v>3830.5977860000007</v>
      </c>
      <c r="H166" s="170">
        <f t="shared" si="106"/>
        <v>3856.5077860000006</v>
      </c>
      <c r="I166" s="170">
        <f t="shared" si="107"/>
        <v>3871.0577860000008</v>
      </c>
      <c r="J166" s="170">
        <f t="shared" si="108"/>
        <v>3996.2677860000008</v>
      </c>
      <c r="K166" s="170">
        <f t="shared" si="109"/>
        <v>4155.5777859999998</v>
      </c>
      <c r="L166" s="170">
        <f t="shared" si="110"/>
        <v>4173.5277860000006</v>
      </c>
      <c r="M166" s="170">
        <f t="shared" si="111"/>
        <v>4143.5877860000001</v>
      </c>
      <c r="N166" s="170">
        <f t="shared" si="112"/>
        <v>4139.1177859999998</v>
      </c>
      <c r="O166" s="170">
        <f t="shared" si="113"/>
        <v>4135.8177860000005</v>
      </c>
      <c r="P166" s="170">
        <f t="shared" si="114"/>
        <v>4124.4977859999999</v>
      </c>
      <c r="Q166" s="170">
        <f t="shared" si="115"/>
        <v>4126.4277860000002</v>
      </c>
      <c r="R166" s="170">
        <f t="shared" si="116"/>
        <v>4125.3177860000005</v>
      </c>
      <c r="S166" s="170">
        <f t="shared" si="117"/>
        <v>4126.167786</v>
      </c>
      <c r="T166" s="170">
        <f t="shared" si="118"/>
        <v>4124.0577860000003</v>
      </c>
      <c r="U166" s="170">
        <f t="shared" si="119"/>
        <v>4142.877786</v>
      </c>
      <c r="V166" s="170">
        <f t="shared" si="120"/>
        <v>4233.1377860000002</v>
      </c>
      <c r="W166" s="170">
        <f t="shared" si="121"/>
        <v>4121.7377860000006</v>
      </c>
      <c r="X166" s="170">
        <f t="shared" si="122"/>
        <v>4020.4677860000006</v>
      </c>
      <c r="Y166" s="172">
        <f t="shared" si="123"/>
        <v>3852.8477860000007</v>
      </c>
      <c r="Z166" s="37"/>
      <c r="AA166" s="41">
        <v>910.61</v>
      </c>
      <c r="AB166" s="39">
        <v>877.68</v>
      </c>
      <c r="AC166" s="39">
        <v>874.61</v>
      </c>
      <c r="AD166" s="39">
        <v>873.41</v>
      </c>
      <c r="AE166" s="39">
        <v>873</v>
      </c>
      <c r="AF166" s="39">
        <v>878.49</v>
      </c>
      <c r="AG166" s="39">
        <v>904.4</v>
      </c>
      <c r="AH166" s="39">
        <v>918.95</v>
      </c>
      <c r="AI166" s="39">
        <v>1044.1600000000001</v>
      </c>
      <c r="AJ166" s="39">
        <v>1203.47</v>
      </c>
      <c r="AK166" s="39">
        <v>1221.42</v>
      </c>
      <c r="AL166" s="39">
        <v>1191.48</v>
      </c>
      <c r="AM166" s="39">
        <v>1187.01</v>
      </c>
      <c r="AN166" s="39">
        <v>1183.71</v>
      </c>
      <c r="AO166" s="39">
        <v>1172.3900000000001</v>
      </c>
      <c r="AP166" s="39">
        <v>1174.32</v>
      </c>
      <c r="AQ166" s="39">
        <v>1173.21</v>
      </c>
      <c r="AR166" s="39">
        <v>1174.06</v>
      </c>
      <c r="AS166" s="39">
        <v>1171.95</v>
      </c>
      <c r="AT166" s="39">
        <v>1190.77</v>
      </c>
      <c r="AU166" s="39">
        <v>1281.03</v>
      </c>
      <c r="AV166" s="39">
        <v>1169.6300000000001</v>
      </c>
      <c r="AW166" s="39">
        <v>1068.3599999999999</v>
      </c>
      <c r="AX166" s="40">
        <v>900.74</v>
      </c>
      <c r="AY166" s="340">
        <v>475.86</v>
      </c>
      <c r="AZ166" s="175">
        <v>3.7577859999999994</v>
      </c>
      <c r="BA166" s="159">
        <v>2472.4900000000002</v>
      </c>
    </row>
    <row r="167" spans="1:53">
      <c r="A167" s="47">
        <v>12</v>
      </c>
      <c r="B167" s="170">
        <f t="shared" si="100"/>
        <v>3924.5877860000005</v>
      </c>
      <c r="C167" s="170">
        <f t="shared" si="101"/>
        <v>3829.4777860000004</v>
      </c>
      <c r="D167" s="170">
        <f t="shared" si="102"/>
        <v>3827.4277860000007</v>
      </c>
      <c r="E167" s="170">
        <f t="shared" si="103"/>
        <v>3828.2977860000005</v>
      </c>
      <c r="F167" s="170">
        <f t="shared" si="104"/>
        <v>3831.9577860000004</v>
      </c>
      <c r="G167" s="170">
        <f t="shared" si="105"/>
        <v>3868.9777860000004</v>
      </c>
      <c r="H167" s="170">
        <f t="shared" si="106"/>
        <v>4055.1077860000005</v>
      </c>
      <c r="I167" s="170">
        <f t="shared" si="107"/>
        <v>4101.0577860000003</v>
      </c>
      <c r="J167" s="170">
        <f t="shared" si="108"/>
        <v>4361.2477859999999</v>
      </c>
      <c r="K167" s="170">
        <f t="shared" si="109"/>
        <v>4408.7277860000004</v>
      </c>
      <c r="L167" s="170">
        <f t="shared" si="110"/>
        <v>4423.2877859999999</v>
      </c>
      <c r="M167" s="170">
        <f t="shared" si="111"/>
        <v>4425.0177860000003</v>
      </c>
      <c r="N167" s="170">
        <f t="shared" si="112"/>
        <v>4391.6077860000005</v>
      </c>
      <c r="O167" s="170">
        <f t="shared" si="113"/>
        <v>4389.9377860000004</v>
      </c>
      <c r="P167" s="170">
        <f t="shared" si="114"/>
        <v>4376.8877860000002</v>
      </c>
      <c r="Q167" s="170">
        <f t="shared" si="115"/>
        <v>4386.2677860000003</v>
      </c>
      <c r="R167" s="170">
        <f t="shared" si="116"/>
        <v>4371.7077859999999</v>
      </c>
      <c r="S167" s="170">
        <f t="shared" si="117"/>
        <v>4283.8477860000003</v>
      </c>
      <c r="T167" s="170">
        <f t="shared" si="118"/>
        <v>4310.2277860000004</v>
      </c>
      <c r="U167" s="170">
        <f t="shared" si="119"/>
        <v>4239.877786</v>
      </c>
      <c r="V167" s="170">
        <f t="shared" si="120"/>
        <v>4242.9577859999999</v>
      </c>
      <c r="W167" s="170">
        <f t="shared" si="121"/>
        <v>4161.6077860000005</v>
      </c>
      <c r="X167" s="170">
        <f t="shared" si="122"/>
        <v>4038.2577860000006</v>
      </c>
      <c r="Y167" s="172">
        <f t="shared" si="123"/>
        <v>3845.4777860000004</v>
      </c>
      <c r="Z167" s="37"/>
      <c r="AA167" s="41">
        <v>972.48</v>
      </c>
      <c r="AB167" s="39">
        <v>877.37</v>
      </c>
      <c r="AC167" s="39">
        <v>875.32</v>
      </c>
      <c r="AD167" s="39">
        <v>876.19</v>
      </c>
      <c r="AE167" s="39">
        <v>879.85</v>
      </c>
      <c r="AF167" s="39">
        <v>916.87</v>
      </c>
      <c r="AG167" s="39">
        <v>1103</v>
      </c>
      <c r="AH167" s="39">
        <v>1148.95</v>
      </c>
      <c r="AI167" s="39">
        <v>1409.14</v>
      </c>
      <c r="AJ167" s="39">
        <v>1456.62</v>
      </c>
      <c r="AK167" s="39">
        <v>1471.18</v>
      </c>
      <c r="AL167" s="39">
        <v>1472.91</v>
      </c>
      <c r="AM167" s="39">
        <v>1439.5</v>
      </c>
      <c r="AN167" s="39">
        <v>1437.83</v>
      </c>
      <c r="AO167" s="39">
        <v>1424.78</v>
      </c>
      <c r="AP167" s="39">
        <v>1434.16</v>
      </c>
      <c r="AQ167" s="39">
        <v>1419.6</v>
      </c>
      <c r="AR167" s="39">
        <v>1331.74</v>
      </c>
      <c r="AS167" s="39">
        <v>1358.12</v>
      </c>
      <c r="AT167" s="39">
        <v>1287.77</v>
      </c>
      <c r="AU167" s="39">
        <v>1290.8499999999999</v>
      </c>
      <c r="AV167" s="39">
        <v>1209.5</v>
      </c>
      <c r="AW167" s="39">
        <v>1086.1500000000001</v>
      </c>
      <c r="AX167" s="40">
        <v>893.37</v>
      </c>
      <c r="AY167" s="340">
        <v>475.86</v>
      </c>
      <c r="AZ167" s="175">
        <v>3.7577859999999994</v>
      </c>
      <c r="BA167" s="159">
        <v>2472.4900000000002</v>
      </c>
    </row>
    <row r="168" spans="1:53">
      <c r="A168" s="47">
        <v>13</v>
      </c>
      <c r="B168" s="170">
        <f t="shared" si="100"/>
        <v>3827.4877860000006</v>
      </c>
      <c r="C168" s="170">
        <f t="shared" si="101"/>
        <v>3816.3477860000007</v>
      </c>
      <c r="D168" s="170">
        <f t="shared" si="102"/>
        <v>3811.8177860000005</v>
      </c>
      <c r="E168" s="170">
        <f t="shared" si="103"/>
        <v>3811.6477860000005</v>
      </c>
      <c r="F168" s="170">
        <f t="shared" si="104"/>
        <v>3817.5277860000006</v>
      </c>
      <c r="G168" s="170">
        <f t="shared" si="105"/>
        <v>3828.8277860000003</v>
      </c>
      <c r="H168" s="170">
        <f t="shared" si="106"/>
        <v>3883.1177860000003</v>
      </c>
      <c r="I168" s="170">
        <f t="shared" si="107"/>
        <v>3900.5477860000005</v>
      </c>
      <c r="J168" s="170">
        <f t="shared" si="108"/>
        <v>3979.8077860000008</v>
      </c>
      <c r="K168" s="170">
        <f t="shared" si="109"/>
        <v>4006.1177860000003</v>
      </c>
      <c r="L168" s="170">
        <f t="shared" si="110"/>
        <v>4071.4977860000004</v>
      </c>
      <c r="M168" s="170">
        <f t="shared" si="111"/>
        <v>4195.7277860000004</v>
      </c>
      <c r="N168" s="170">
        <f t="shared" si="112"/>
        <v>4125.2977860000001</v>
      </c>
      <c r="O168" s="170">
        <f t="shared" si="113"/>
        <v>4126.9077859999998</v>
      </c>
      <c r="P168" s="170">
        <f t="shared" si="114"/>
        <v>4117.0977860000003</v>
      </c>
      <c r="Q168" s="170">
        <f t="shared" si="115"/>
        <v>4127.6477860000005</v>
      </c>
      <c r="R168" s="170">
        <f t="shared" si="116"/>
        <v>4128.2377860000006</v>
      </c>
      <c r="S168" s="170">
        <f t="shared" si="117"/>
        <v>4099.2077859999999</v>
      </c>
      <c r="T168" s="170">
        <f t="shared" si="118"/>
        <v>4146.7977860000001</v>
      </c>
      <c r="U168" s="170">
        <f t="shared" si="119"/>
        <v>3989.4777860000004</v>
      </c>
      <c r="V168" s="170">
        <f t="shared" si="120"/>
        <v>4063.0177860000008</v>
      </c>
      <c r="W168" s="170">
        <f t="shared" si="121"/>
        <v>4076.1777860000007</v>
      </c>
      <c r="X168" s="170">
        <f t="shared" si="122"/>
        <v>3919.1077860000005</v>
      </c>
      <c r="Y168" s="172">
        <f t="shared" si="123"/>
        <v>3832.1077860000005</v>
      </c>
      <c r="Z168" s="37"/>
      <c r="AA168" s="41">
        <v>875.38</v>
      </c>
      <c r="AB168" s="39">
        <v>864.24</v>
      </c>
      <c r="AC168" s="39">
        <v>859.71</v>
      </c>
      <c r="AD168" s="39">
        <v>859.54</v>
      </c>
      <c r="AE168" s="39">
        <v>865.42</v>
      </c>
      <c r="AF168" s="39">
        <v>876.72</v>
      </c>
      <c r="AG168" s="39">
        <v>931.01</v>
      </c>
      <c r="AH168" s="39">
        <v>948.44</v>
      </c>
      <c r="AI168" s="39">
        <v>1027.7</v>
      </c>
      <c r="AJ168" s="39">
        <v>1054.01</v>
      </c>
      <c r="AK168" s="39">
        <v>1119.3900000000001</v>
      </c>
      <c r="AL168" s="39">
        <v>1243.6199999999999</v>
      </c>
      <c r="AM168" s="39">
        <v>1173.19</v>
      </c>
      <c r="AN168" s="39">
        <v>1174.8</v>
      </c>
      <c r="AO168" s="39">
        <v>1164.99</v>
      </c>
      <c r="AP168" s="39">
        <v>1175.54</v>
      </c>
      <c r="AQ168" s="39">
        <v>1176.1300000000001</v>
      </c>
      <c r="AR168" s="39">
        <v>1147.0999999999999</v>
      </c>
      <c r="AS168" s="39">
        <v>1194.69</v>
      </c>
      <c r="AT168" s="39">
        <v>1037.3699999999999</v>
      </c>
      <c r="AU168" s="39">
        <v>1110.9100000000001</v>
      </c>
      <c r="AV168" s="39">
        <v>1124.07</v>
      </c>
      <c r="AW168" s="39">
        <v>967</v>
      </c>
      <c r="AX168" s="40">
        <v>880</v>
      </c>
      <c r="AY168" s="340">
        <v>475.86</v>
      </c>
      <c r="AZ168" s="175">
        <v>3.7577859999999994</v>
      </c>
      <c r="BA168" s="159">
        <v>2472.4900000000002</v>
      </c>
    </row>
    <row r="169" spans="1:53">
      <c r="A169" s="47">
        <v>14</v>
      </c>
      <c r="B169" s="170">
        <f t="shared" si="100"/>
        <v>3815.1277860000005</v>
      </c>
      <c r="C169" s="170">
        <f t="shared" si="101"/>
        <v>3803.8377860000005</v>
      </c>
      <c r="D169" s="170">
        <f t="shared" si="102"/>
        <v>3800.6077860000005</v>
      </c>
      <c r="E169" s="170">
        <f t="shared" si="103"/>
        <v>4078.9377860000004</v>
      </c>
      <c r="F169" s="170">
        <f t="shared" si="104"/>
        <v>4079.3977860000005</v>
      </c>
      <c r="G169" s="170">
        <f t="shared" si="105"/>
        <v>4101.0877860000001</v>
      </c>
      <c r="H169" s="170">
        <f t="shared" si="106"/>
        <v>4101.9377860000004</v>
      </c>
      <c r="I169" s="170">
        <f t="shared" si="107"/>
        <v>4100.5477860000001</v>
      </c>
      <c r="J169" s="170">
        <f t="shared" si="108"/>
        <v>4093.6977860000002</v>
      </c>
      <c r="K169" s="170">
        <f t="shared" si="109"/>
        <v>4168.8177860000005</v>
      </c>
      <c r="L169" s="170">
        <f t="shared" si="110"/>
        <v>4168.8677859999998</v>
      </c>
      <c r="M169" s="170">
        <f t="shared" si="111"/>
        <v>4168.6777860000002</v>
      </c>
      <c r="N169" s="170">
        <f t="shared" si="112"/>
        <v>4088.5177860000008</v>
      </c>
      <c r="O169" s="170">
        <f t="shared" si="113"/>
        <v>4088.9777860000004</v>
      </c>
      <c r="P169" s="170">
        <f t="shared" si="114"/>
        <v>4092.3377860000005</v>
      </c>
      <c r="Q169" s="170">
        <f t="shared" si="115"/>
        <v>4093.4377860000004</v>
      </c>
      <c r="R169" s="170">
        <f t="shared" si="116"/>
        <v>4174.6577859999998</v>
      </c>
      <c r="S169" s="170">
        <f t="shared" si="117"/>
        <v>4175.0277860000006</v>
      </c>
      <c r="T169" s="170">
        <f t="shared" si="118"/>
        <v>4173.4577859999999</v>
      </c>
      <c r="U169" s="170">
        <f t="shared" si="119"/>
        <v>4176.7177860000002</v>
      </c>
      <c r="V169" s="170">
        <f t="shared" si="120"/>
        <v>4093.5477860000005</v>
      </c>
      <c r="W169" s="170">
        <f t="shared" si="121"/>
        <v>4093.1877860000004</v>
      </c>
      <c r="X169" s="170">
        <f t="shared" si="122"/>
        <v>4096.4277860000002</v>
      </c>
      <c r="Y169" s="172">
        <f t="shared" si="123"/>
        <v>4078.0777860000003</v>
      </c>
      <c r="Z169" s="37"/>
      <c r="AA169" s="41">
        <v>863.02</v>
      </c>
      <c r="AB169" s="39">
        <v>851.73</v>
      </c>
      <c r="AC169" s="39">
        <v>848.5</v>
      </c>
      <c r="AD169" s="39">
        <v>1126.83</v>
      </c>
      <c r="AE169" s="39">
        <v>1127.29</v>
      </c>
      <c r="AF169" s="39">
        <v>1148.98</v>
      </c>
      <c r="AG169" s="39">
        <v>1149.83</v>
      </c>
      <c r="AH169" s="39">
        <v>1148.44</v>
      </c>
      <c r="AI169" s="39">
        <v>1141.5899999999999</v>
      </c>
      <c r="AJ169" s="39">
        <v>1216.71</v>
      </c>
      <c r="AK169" s="39">
        <v>1216.76</v>
      </c>
      <c r="AL169" s="39">
        <v>1216.57</v>
      </c>
      <c r="AM169" s="39">
        <v>1136.4100000000001</v>
      </c>
      <c r="AN169" s="39">
        <v>1136.8699999999999</v>
      </c>
      <c r="AO169" s="39">
        <v>1140.23</v>
      </c>
      <c r="AP169" s="39">
        <v>1141.33</v>
      </c>
      <c r="AQ169" s="39">
        <v>1222.55</v>
      </c>
      <c r="AR169" s="39">
        <v>1222.92</v>
      </c>
      <c r="AS169" s="39">
        <v>1221.3499999999999</v>
      </c>
      <c r="AT169" s="39">
        <v>1224.6099999999999</v>
      </c>
      <c r="AU169" s="39">
        <v>1141.44</v>
      </c>
      <c r="AV169" s="39">
        <v>1141.08</v>
      </c>
      <c r="AW169" s="39">
        <v>1144.32</v>
      </c>
      <c r="AX169" s="40">
        <v>1125.97</v>
      </c>
      <c r="AY169" s="340">
        <v>475.86</v>
      </c>
      <c r="AZ169" s="175">
        <v>3.7577859999999994</v>
      </c>
      <c r="BA169" s="159">
        <v>2472.4900000000002</v>
      </c>
    </row>
    <row r="170" spans="1:53">
      <c r="A170" s="47">
        <v>15</v>
      </c>
      <c r="B170" s="170">
        <f t="shared" si="100"/>
        <v>4078.5877860000005</v>
      </c>
      <c r="C170" s="170">
        <f t="shared" si="101"/>
        <v>4078.0977860000007</v>
      </c>
      <c r="D170" s="170">
        <f t="shared" si="102"/>
        <v>4077.7977860000005</v>
      </c>
      <c r="E170" s="170">
        <f t="shared" si="103"/>
        <v>4078.9677860000006</v>
      </c>
      <c r="F170" s="170">
        <f t="shared" si="104"/>
        <v>4076.6577860000002</v>
      </c>
      <c r="G170" s="170">
        <f t="shared" si="105"/>
        <v>4099.4777860000004</v>
      </c>
      <c r="H170" s="170">
        <f t="shared" si="106"/>
        <v>4101.7677860000003</v>
      </c>
      <c r="I170" s="170">
        <f t="shared" si="107"/>
        <v>4101.0277860000006</v>
      </c>
      <c r="J170" s="170">
        <f t="shared" si="108"/>
        <v>4093.2677860000008</v>
      </c>
      <c r="K170" s="170">
        <f t="shared" si="109"/>
        <v>4169.0177860000003</v>
      </c>
      <c r="L170" s="170">
        <f t="shared" si="110"/>
        <v>4167.0177860000003</v>
      </c>
      <c r="M170" s="170">
        <f t="shared" si="111"/>
        <v>4167.5477860000001</v>
      </c>
      <c r="N170" s="170">
        <f t="shared" si="112"/>
        <v>4110.3877860000002</v>
      </c>
      <c r="O170" s="170">
        <f t="shared" si="113"/>
        <v>4108.0177860000003</v>
      </c>
      <c r="P170" s="170">
        <f t="shared" si="114"/>
        <v>4104.6577859999998</v>
      </c>
      <c r="Q170" s="170">
        <f t="shared" si="115"/>
        <v>4089.1377860000007</v>
      </c>
      <c r="R170" s="170">
        <f t="shared" si="116"/>
        <v>4169.7177860000002</v>
      </c>
      <c r="S170" s="170">
        <f t="shared" si="117"/>
        <v>4170.1777860000002</v>
      </c>
      <c r="T170" s="170">
        <f t="shared" si="118"/>
        <v>4169.5577860000003</v>
      </c>
      <c r="U170" s="170">
        <f t="shared" si="119"/>
        <v>4174.4577859999999</v>
      </c>
      <c r="V170" s="170">
        <f t="shared" si="120"/>
        <v>4088.4977860000004</v>
      </c>
      <c r="W170" s="170">
        <f t="shared" si="121"/>
        <v>4087.4777860000004</v>
      </c>
      <c r="X170" s="170">
        <f t="shared" si="122"/>
        <v>4092.5577860000008</v>
      </c>
      <c r="Y170" s="172">
        <f t="shared" si="123"/>
        <v>4077.7777860000006</v>
      </c>
      <c r="Z170" s="37"/>
      <c r="AA170" s="41">
        <v>1126.48</v>
      </c>
      <c r="AB170" s="39">
        <v>1125.99</v>
      </c>
      <c r="AC170" s="39">
        <v>1125.69</v>
      </c>
      <c r="AD170" s="39">
        <v>1126.8599999999999</v>
      </c>
      <c r="AE170" s="39">
        <v>1124.55</v>
      </c>
      <c r="AF170" s="39">
        <v>1147.3699999999999</v>
      </c>
      <c r="AG170" s="39">
        <v>1149.6600000000001</v>
      </c>
      <c r="AH170" s="39">
        <v>1148.92</v>
      </c>
      <c r="AI170" s="39">
        <v>1141.1600000000001</v>
      </c>
      <c r="AJ170" s="39">
        <v>1216.9100000000001</v>
      </c>
      <c r="AK170" s="39">
        <v>1214.9100000000001</v>
      </c>
      <c r="AL170" s="39">
        <v>1215.44</v>
      </c>
      <c r="AM170" s="39">
        <v>1158.28</v>
      </c>
      <c r="AN170" s="39">
        <v>1155.9100000000001</v>
      </c>
      <c r="AO170" s="39">
        <v>1152.55</v>
      </c>
      <c r="AP170" s="39">
        <v>1137.03</v>
      </c>
      <c r="AQ170" s="39">
        <v>1217.6099999999999</v>
      </c>
      <c r="AR170" s="39">
        <v>1218.07</v>
      </c>
      <c r="AS170" s="39">
        <v>1217.45</v>
      </c>
      <c r="AT170" s="39">
        <v>1222.3499999999999</v>
      </c>
      <c r="AU170" s="39">
        <v>1136.3900000000001</v>
      </c>
      <c r="AV170" s="39">
        <v>1135.3699999999999</v>
      </c>
      <c r="AW170" s="39">
        <v>1140.45</v>
      </c>
      <c r="AX170" s="40">
        <v>1125.67</v>
      </c>
      <c r="AY170" s="340">
        <v>475.86</v>
      </c>
      <c r="AZ170" s="175">
        <v>3.7577859999999994</v>
      </c>
      <c r="BA170" s="159">
        <v>2472.4900000000002</v>
      </c>
    </row>
    <row r="171" spans="1:53">
      <c r="A171" s="47">
        <v>16</v>
      </c>
      <c r="B171" s="170">
        <f t="shared" si="100"/>
        <v>4077.5777860000003</v>
      </c>
      <c r="C171" s="170">
        <f t="shared" si="101"/>
        <v>4078.5777860000003</v>
      </c>
      <c r="D171" s="170">
        <f t="shared" si="102"/>
        <v>4078.6377860000007</v>
      </c>
      <c r="E171" s="170">
        <f t="shared" si="103"/>
        <v>4078.7177860000006</v>
      </c>
      <c r="F171" s="170">
        <f t="shared" si="104"/>
        <v>4079.2577860000006</v>
      </c>
      <c r="G171" s="170">
        <f t="shared" si="105"/>
        <v>4080.6277860000005</v>
      </c>
      <c r="H171" s="170">
        <f t="shared" si="106"/>
        <v>4101.8177860000005</v>
      </c>
      <c r="I171" s="170">
        <f t="shared" si="107"/>
        <v>4102.3277859999998</v>
      </c>
      <c r="J171" s="170">
        <f t="shared" si="108"/>
        <v>4099.0577860000003</v>
      </c>
      <c r="K171" s="170">
        <f t="shared" si="109"/>
        <v>4174.2077859999999</v>
      </c>
      <c r="L171" s="170">
        <f t="shared" si="110"/>
        <v>4170.9477859999997</v>
      </c>
      <c r="M171" s="170">
        <f t="shared" si="111"/>
        <v>4170.3577860000005</v>
      </c>
      <c r="N171" s="170">
        <f t="shared" si="112"/>
        <v>4124.5077860000001</v>
      </c>
      <c r="O171" s="170">
        <f t="shared" si="113"/>
        <v>4148.3977860000005</v>
      </c>
      <c r="P171" s="170">
        <f t="shared" si="114"/>
        <v>4118.4377860000004</v>
      </c>
      <c r="Q171" s="170">
        <f t="shared" si="115"/>
        <v>4123.417786</v>
      </c>
      <c r="R171" s="170">
        <f t="shared" si="116"/>
        <v>4172.3477860000003</v>
      </c>
      <c r="S171" s="170">
        <f t="shared" si="117"/>
        <v>4172.2577860000001</v>
      </c>
      <c r="T171" s="170">
        <f t="shared" si="118"/>
        <v>4172.9977859999999</v>
      </c>
      <c r="U171" s="170">
        <f t="shared" si="119"/>
        <v>4172.2777860000006</v>
      </c>
      <c r="V171" s="170">
        <f t="shared" si="120"/>
        <v>4145.2577860000001</v>
      </c>
      <c r="W171" s="170">
        <f t="shared" si="121"/>
        <v>4115.3377860000001</v>
      </c>
      <c r="X171" s="170">
        <f t="shared" si="122"/>
        <v>4069.2577860000006</v>
      </c>
      <c r="Y171" s="172">
        <f t="shared" si="123"/>
        <v>4079.4677860000006</v>
      </c>
      <c r="Z171" s="37"/>
      <c r="AA171" s="41">
        <v>1125.47</v>
      </c>
      <c r="AB171" s="39">
        <v>1126.47</v>
      </c>
      <c r="AC171" s="39">
        <v>1126.53</v>
      </c>
      <c r="AD171" s="39">
        <v>1126.6099999999999</v>
      </c>
      <c r="AE171" s="39">
        <v>1127.1500000000001</v>
      </c>
      <c r="AF171" s="39">
        <v>1128.52</v>
      </c>
      <c r="AG171" s="39">
        <v>1149.71</v>
      </c>
      <c r="AH171" s="39">
        <v>1150.22</v>
      </c>
      <c r="AI171" s="39">
        <v>1146.95</v>
      </c>
      <c r="AJ171" s="39">
        <v>1222.0999999999999</v>
      </c>
      <c r="AK171" s="39">
        <v>1218.8399999999999</v>
      </c>
      <c r="AL171" s="39">
        <v>1218.25</v>
      </c>
      <c r="AM171" s="39">
        <v>1172.4000000000001</v>
      </c>
      <c r="AN171" s="39">
        <v>1196.29</v>
      </c>
      <c r="AO171" s="39">
        <v>1166.33</v>
      </c>
      <c r="AP171" s="39">
        <v>1171.31</v>
      </c>
      <c r="AQ171" s="39">
        <v>1220.24</v>
      </c>
      <c r="AR171" s="39">
        <v>1220.1500000000001</v>
      </c>
      <c r="AS171" s="39">
        <v>1220.8900000000001</v>
      </c>
      <c r="AT171" s="39">
        <v>1220.17</v>
      </c>
      <c r="AU171" s="39">
        <v>1193.1500000000001</v>
      </c>
      <c r="AV171" s="39">
        <v>1163.23</v>
      </c>
      <c r="AW171" s="39">
        <v>1117.1500000000001</v>
      </c>
      <c r="AX171" s="40">
        <v>1127.3599999999999</v>
      </c>
      <c r="AY171" s="340">
        <v>475.86</v>
      </c>
      <c r="AZ171" s="175">
        <v>3.7577859999999994</v>
      </c>
      <c r="BA171" s="159">
        <v>2472.4900000000002</v>
      </c>
    </row>
    <row r="172" spans="1:53">
      <c r="A172" s="47">
        <v>17</v>
      </c>
      <c r="B172" s="170">
        <f t="shared" si="100"/>
        <v>3842.3777860000005</v>
      </c>
      <c r="C172" s="170">
        <f t="shared" si="101"/>
        <v>3827.1777860000007</v>
      </c>
      <c r="D172" s="170">
        <f t="shared" si="102"/>
        <v>3815.5777860000003</v>
      </c>
      <c r="E172" s="170">
        <f t="shared" si="103"/>
        <v>3719.1677860000004</v>
      </c>
      <c r="F172" s="170">
        <f t="shared" si="104"/>
        <v>3732.0377860000003</v>
      </c>
      <c r="G172" s="170">
        <f t="shared" si="105"/>
        <v>3802.7977860000005</v>
      </c>
      <c r="H172" s="170">
        <f t="shared" si="106"/>
        <v>3840.7077860000004</v>
      </c>
      <c r="I172" s="170">
        <f t="shared" si="107"/>
        <v>3852.4277860000007</v>
      </c>
      <c r="J172" s="170">
        <f t="shared" si="108"/>
        <v>3878.8377860000005</v>
      </c>
      <c r="K172" s="170">
        <f t="shared" si="109"/>
        <v>4023.8577860000005</v>
      </c>
      <c r="L172" s="170">
        <f t="shared" si="110"/>
        <v>4113.8177860000005</v>
      </c>
      <c r="M172" s="170">
        <f t="shared" si="111"/>
        <v>4118.2577860000001</v>
      </c>
      <c r="N172" s="170">
        <f t="shared" si="112"/>
        <v>4095.4277860000007</v>
      </c>
      <c r="O172" s="170">
        <f t="shared" si="113"/>
        <v>4072.9977860000004</v>
      </c>
      <c r="P172" s="170">
        <f t="shared" si="114"/>
        <v>4036.4477860000002</v>
      </c>
      <c r="Q172" s="170">
        <f t="shared" si="115"/>
        <v>4021.0177860000008</v>
      </c>
      <c r="R172" s="170">
        <f t="shared" si="116"/>
        <v>3979.2377860000006</v>
      </c>
      <c r="S172" s="170">
        <f t="shared" si="117"/>
        <v>3930.0677860000005</v>
      </c>
      <c r="T172" s="170">
        <f t="shared" si="118"/>
        <v>3973.8177860000005</v>
      </c>
      <c r="U172" s="170">
        <f t="shared" si="119"/>
        <v>4030.3877860000007</v>
      </c>
      <c r="V172" s="170">
        <f t="shared" si="120"/>
        <v>4097.7777860000006</v>
      </c>
      <c r="W172" s="170">
        <f t="shared" si="121"/>
        <v>4068.9777860000004</v>
      </c>
      <c r="X172" s="170">
        <f t="shared" si="122"/>
        <v>3981.0877860000005</v>
      </c>
      <c r="Y172" s="172">
        <f t="shared" si="123"/>
        <v>3845.0977860000007</v>
      </c>
      <c r="Z172" s="37"/>
      <c r="AA172" s="41">
        <v>890.27</v>
      </c>
      <c r="AB172" s="39">
        <v>875.07</v>
      </c>
      <c r="AC172" s="39">
        <v>863.47</v>
      </c>
      <c r="AD172" s="39">
        <v>767.06</v>
      </c>
      <c r="AE172" s="39">
        <v>779.93</v>
      </c>
      <c r="AF172" s="39">
        <v>850.69</v>
      </c>
      <c r="AG172" s="39">
        <v>888.6</v>
      </c>
      <c r="AH172" s="39">
        <v>900.32</v>
      </c>
      <c r="AI172" s="39">
        <v>926.73</v>
      </c>
      <c r="AJ172" s="39">
        <v>1071.75</v>
      </c>
      <c r="AK172" s="39">
        <v>1161.71</v>
      </c>
      <c r="AL172" s="39">
        <v>1166.1500000000001</v>
      </c>
      <c r="AM172" s="39">
        <v>1143.32</v>
      </c>
      <c r="AN172" s="39">
        <v>1120.8900000000001</v>
      </c>
      <c r="AO172" s="39">
        <v>1084.3399999999999</v>
      </c>
      <c r="AP172" s="39">
        <v>1068.9100000000001</v>
      </c>
      <c r="AQ172" s="39">
        <v>1027.1300000000001</v>
      </c>
      <c r="AR172" s="39">
        <v>977.96</v>
      </c>
      <c r="AS172" s="39">
        <v>1021.7100000000002</v>
      </c>
      <c r="AT172" s="39">
        <v>1078.28</v>
      </c>
      <c r="AU172" s="39">
        <v>1145.67</v>
      </c>
      <c r="AV172" s="39">
        <v>1116.8699999999999</v>
      </c>
      <c r="AW172" s="39">
        <v>1028.98</v>
      </c>
      <c r="AX172" s="40">
        <v>892.99</v>
      </c>
      <c r="AY172" s="340">
        <v>475.86</v>
      </c>
      <c r="AZ172" s="175">
        <v>3.7577859999999994</v>
      </c>
      <c r="BA172" s="159">
        <v>2472.4900000000002</v>
      </c>
    </row>
    <row r="173" spans="1:53">
      <c r="A173" s="47">
        <v>18</v>
      </c>
      <c r="B173" s="170">
        <f t="shared" si="100"/>
        <v>4079.9777860000004</v>
      </c>
      <c r="C173" s="170">
        <f t="shared" si="101"/>
        <v>4081.1977860000002</v>
      </c>
      <c r="D173" s="170">
        <f t="shared" si="102"/>
        <v>4081.0477860000005</v>
      </c>
      <c r="E173" s="170">
        <f t="shared" si="103"/>
        <v>4079.5677860000005</v>
      </c>
      <c r="F173" s="170">
        <f t="shared" si="104"/>
        <v>4079.8477860000007</v>
      </c>
      <c r="G173" s="170">
        <f t="shared" si="105"/>
        <v>4081.2877860000003</v>
      </c>
      <c r="H173" s="170">
        <f t="shared" si="106"/>
        <v>4101.1577859999998</v>
      </c>
      <c r="I173" s="170">
        <f t="shared" si="107"/>
        <v>3894.9177860000004</v>
      </c>
      <c r="J173" s="170">
        <f t="shared" si="108"/>
        <v>4060.1477860000005</v>
      </c>
      <c r="K173" s="170">
        <f t="shared" si="109"/>
        <v>4113.4477859999997</v>
      </c>
      <c r="L173" s="170">
        <f t="shared" si="110"/>
        <v>4096.667786</v>
      </c>
      <c r="M173" s="170">
        <f t="shared" si="111"/>
        <v>4146.0177860000003</v>
      </c>
      <c r="N173" s="170">
        <f t="shared" si="112"/>
        <v>4086.2777860000006</v>
      </c>
      <c r="O173" s="170">
        <f t="shared" si="113"/>
        <v>4082.1877860000004</v>
      </c>
      <c r="P173" s="170">
        <f t="shared" si="114"/>
        <v>4049.9577860000004</v>
      </c>
      <c r="Q173" s="170">
        <f t="shared" si="115"/>
        <v>4028.4977860000004</v>
      </c>
      <c r="R173" s="170">
        <f t="shared" si="116"/>
        <v>4028.3677860000003</v>
      </c>
      <c r="S173" s="170">
        <f t="shared" si="117"/>
        <v>4024.5177860000008</v>
      </c>
      <c r="T173" s="170">
        <f t="shared" si="118"/>
        <v>4033.7477860000004</v>
      </c>
      <c r="U173" s="170">
        <f t="shared" si="119"/>
        <v>4025.4077860000002</v>
      </c>
      <c r="V173" s="170">
        <f t="shared" si="120"/>
        <v>4023.2977860000005</v>
      </c>
      <c r="W173" s="170">
        <f t="shared" si="121"/>
        <v>3989.8377860000005</v>
      </c>
      <c r="X173" s="170">
        <f t="shared" si="122"/>
        <v>4072.2577860000006</v>
      </c>
      <c r="Y173" s="172">
        <f t="shared" si="123"/>
        <v>4078.7677860000008</v>
      </c>
      <c r="Z173" s="37"/>
      <c r="AA173" s="41">
        <v>1127.8699999999999</v>
      </c>
      <c r="AB173" s="39">
        <v>1129.0899999999999</v>
      </c>
      <c r="AC173" s="39">
        <v>1128.94</v>
      </c>
      <c r="AD173" s="39">
        <v>1127.46</v>
      </c>
      <c r="AE173" s="39">
        <v>1127.74</v>
      </c>
      <c r="AF173" s="39">
        <v>1129.18</v>
      </c>
      <c r="AG173" s="39">
        <v>1149.05</v>
      </c>
      <c r="AH173" s="39">
        <v>942.81</v>
      </c>
      <c r="AI173" s="39">
        <v>1108.04</v>
      </c>
      <c r="AJ173" s="39">
        <v>1161.3399999999999</v>
      </c>
      <c r="AK173" s="39">
        <v>1144.56</v>
      </c>
      <c r="AL173" s="39">
        <v>1193.9100000000001</v>
      </c>
      <c r="AM173" s="39">
        <v>1134.17</v>
      </c>
      <c r="AN173" s="39">
        <v>1130.08</v>
      </c>
      <c r="AO173" s="39">
        <v>1097.8499999999999</v>
      </c>
      <c r="AP173" s="39">
        <v>1076.3900000000001</v>
      </c>
      <c r="AQ173" s="39">
        <v>1076.26</v>
      </c>
      <c r="AR173" s="39">
        <v>1072.4100000000001</v>
      </c>
      <c r="AS173" s="39">
        <v>1081.6400000000001</v>
      </c>
      <c r="AT173" s="39">
        <v>1073.3</v>
      </c>
      <c r="AU173" s="39">
        <v>1071.19</v>
      </c>
      <c r="AV173" s="39">
        <v>1037.73</v>
      </c>
      <c r="AW173" s="39">
        <v>1120.1500000000001</v>
      </c>
      <c r="AX173" s="40">
        <v>1126.6600000000001</v>
      </c>
      <c r="AY173" s="340">
        <v>475.86</v>
      </c>
      <c r="AZ173" s="175">
        <v>3.7577859999999994</v>
      </c>
      <c r="BA173" s="159">
        <v>2472.4900000000002</v>
      </c>
    </row>
    <row r="174" spans="1:53">
      <c r="A174" s="47">
        <v>19</v>
      </c>
      <c r="B174" s="170">
        <f t="shared" si="100"/>
        <v>4079.1377860000007</v>
      </c>
      <c r="C174" s="170">
        <f t="shared" si="101"/>
        <v>4079.3377860000005</v>
      </c>
      <c r="D174" s="170">
        <f t="shared" si="102"/>
        <v>4081.6677860000004</v>
      </c>
      <c r="E174" s="170">
        <f t="shared" si="103"/>
        <v>4088.8077860000008</v>
      </c>
      <c r="F174" s="170">
        <f t="shared" si="104"/>
        <v>4088.6877860000004</v>
      </c>
      <c r="G174" s="170">
        <f t="shared" si="105"/>
        <v>4079.5577860000008</v>
      </c>
      <c r="H174" s="170">
        <f t="shared" si="106"/>
        <v>4099.7777860000006</v>
      </c>
      <c r="I174" s="170">
        <f t="shared" si="107"/>
        <v>4099.2777860000006</v>
      </c>
      <c r="J174" s="170">
        <f t="shared" si="108"/>
        <v>4089.7277860000004</v>
      </c>
      <c r="K174" s="170">
        <f t="shared" si="109"/>
        <v>4145.9077859999998</v>
      </c>
      <c r="L174" s="170">
        <f t="shared" si="110"/>
        <v>4145.3877860000002</v>
      </c>
      <c r="M174" s="170">
        <f t="shared" si="111"/>
        <v>4146.1377860000002</v>
      </c>
      <c r="N174" s="170">
        <f t="shared" si="112"/>
        <v>4118.7277860000004</v>
      </c>
      <c r="O174" s="170">
        <f t="shared" si="113"/>
        <v>4119.5477860000001</v>
      </c>
      <c r="P174" s="170">
        <f t="shared" si="114"/>
        <v>4068.3677860000003</v>
      </c>
      <c r="Q174" s="170">
        <f t="shared" si="115"/>
        <v>4071.0577860000008</v>
      </c>
      <c r="R174" s="170">
        <f t="shared" si="116"/>
        <v>4149.6177859999998</v>
      </c>
      <c r="S174" s="170">
        <f t="shared" si="117"/>
        <v>4150.8377860000001</v>
      </c>
      <c r="T174" s="170">
        <f t="shared" si="118"/>
        <v>4152.0777859999998</v>
      </c>
      <c r="U174" s="170">
        <f t="shared" si="119"/>
        <v>4175.877786</v>
      </c>
      <c r="V174" s="170">
        <f t="shared" si="120"/>
        <v>4091.2177860000006</v>
      </c>
      <c r="W174" s="170">
        <f t="shared" si="121"/>
        <v>4088.6477860000005</v>
      </c>
      <c r="X174" s="170">
        <f t="shared" si="122"/>
        <v>4094.3377860000005</v>
      </c>
      <c r="Y174" s="172">
        <f t="shared" si="123"/>
        <v>4078.6977860000002</v>
      </c>
      <c r="Z174" s="37"/>
      <c r="AA174" s="41">
        <v>1127.03</v>
      </c>
      <c r="AB174" s="39">
        <v>1127.23</v>
      </c>
      <c r="AC174" s="39">
        <v>1129.56</v>
      </c>
      <c r="AD174" s="39">
        <v>1136.7</v>
      </c>
      <c r="AE174" s="39">
        <v>1136.58</v>
      </c>
      <c r="AF174" s="39">
        <v>1127.45</v>
      </c>
      <c r="AG174" s="39">
        <v>1147.67</v>
      </c>
      <c r="AH174" s="39">
        <v>1147.17</v>
      </c>
      <c r="AI174" s="39">
        <v>1137.6199999999999</v>
      </c>
      <c r="AJ174" s="39">
        <v>1193.8</v>
      </c>
      <c r="AK174" s="39">
        <v>1193.28</v>
      </c>
      <c r="AL174" s="39">
        <v>1194.03</v>
      </c>
      <c r="AM174" s="39">
        <v>1166.6199999999999</v>
      </c>
      <c r="AN174" s="39">
        <v>1167.44</v>
      </c>
      <c r="AO174" s="39">
        <v>1116.26</v>
      </c>
      <c r="AP174" s="39">
        <v>1118.95</v>
      </c>
      <c r="AQ174" s="39">
        <v>1197.51</v>
      </c>
      <c r="AR174" s="39">
        <v>1198.73</v>
      </c>
      <c r="AS174" s="39">
        <v>1199.97</v>
      </c>
      <c r="AT174" s="39">
        <v>1223.77</v>
      </c>
      <c r="AU174" s="39">
        <v>1139.1099999999999</v>
      </c>
      <c r="AV174" s="39">
        <v>1136.54</v>
      </c>
      <c r="AW174" s="39">
        <v>1142.23</v>
      </c>
      <c r="AX174" s="40">
        <v>1126.5899999999999</v>
      </c>
      <c r="AY174" s="340">
        <v>475.86</v>
      </c>
      <c r="AZ174" s="175">
        <v>3.7577859999999994</v>
      </c>
      <c r="BA174" s="159">
        <v>2472.4900000000002</v>
      </c>
    </row>
    <row r="175" spans="1:53">
      <c r="A175" s="47">
        <v>20</v>
      </c>
      <c r="B175" s="170">
        <f t="shared" si="100"/>
        <v>4078.6477860000005</v>
      </c>
      <c r="C175" s="170">
        <f t="shared" si="101"/>
        <v>3779.7177860000006</v>
      </c>
      <c r="D175" s="170">
        <f t="shared" si="102"/>
        <v>3738.8277860000003</v>
      </c>
      <c r="E175" s="170">
        <f t="shared" si="103"/>
        <v>3574.2077860000004</v>
      </c>
      <c r="F175" s="170">
        <f t="shared" si="104"/>
        <v>3587.8077860000008</v>
      </c>
      <c r="G175" s="170">
        <f t="shared" si="105"/>
        <v>4082.9577860000004</v>
      </c>
      <c r="H175" s="170">
        <f t="shared" si="106"/>
        <v>4081.5677860000005</v>
      </c>
      <c r="I175" s="170">
        <f t="shared" si="107"/>
        <v>4080.5977860000007</v>
      </c>
      <c r="J175" s="170">
        <f t="shared" si="108"/>
        <v>4092.9377860000004</v>
      </c>
      <c r="K175" s="170">
        <f t="shared" si="109"/>
        <v>4089.2677860000008</v>
      </c>
      <c r="L175" s="170">
        <f t="shared" si="110"/>
        <v>4088.7377860000006</v>
      </c>
      <c r="M175" s="170">
        <f t="shared" si="111"/>
        <v>4089.7977860000005</v>
      </c>
      <c r="N175" s="170">
        <f t="shared" si="112"/>
        <v>4089.6977860000002</v>
      </c>
      <c r="O175" s="170">
        <f t="shared" si="113"/>
        <v>4089.6177860000003</v>
      </c>
      <c r="P175" s="170">
        <f t="shared" si="114"/>
        <v>4090.3877860000007</v>
      </c>
      <c r="Q175" s="170">
        <f t="shared" si="115"/>
        <v>3957.9577860000004</v>
      </c>
      <c r="R175" s="170">
        <f t="shared" si="116"/>
        <v>4091.5977860000007</v>
      </c>
      <c r="S175" s="170">
        <f t="shared" si="117"/>
        <v>4092.3077860000008</v>
      </c>
      <c r="T175" s="170">
        <f t="shared" si="118"/>
        <v>4091.1977860000002</v>
      </c>
      <c r="U175" s="170">
        <f t="shared" si="119"/>
        <v>4092.6377860000007</v>
      </c>
      <c r="V175" s="170">
        <f t="shared" si="120"/>
        <v>4089.7977860000005</v>
      </c>
      <c r="W175" s="170">
        <f t="shared" si="121"/>
        <v>4088.0977860000007</v>
      </c>
      <c r="X175" s="170">
        <f t="shared" si="122"/>
        <v>4116.0177860000003</v>
      </c>
      <c r="Y175" s="172">
        <f t="shared" si="123"/>
        <v>3809.2377860000006</v>
      </c>
      <c r="Z175" s="37"/>
      <c r="AA175" s="41">
        <v>1126.54</v>
      </c>
      <c r="AB175" s="39">
        <v>827.61</v>
      </c>
      <c r="AC175" s="39">
        <v>786.72</v>
      </c>
      <c r="AD175" s="39">
        <v>622.1</v>
      </c>
      <c r="AE175" s="39">
        <v>635.70000000000005</v>
      </c>
      <c r="AF175" s="39">
        <v>1130.8499999999999</v>
      </c>
      <c r="AG175" s="39">
        <v>1129.46</v>
      </c>
      <c r="AH175" s="39">
        <v>1128.49</v>
      </c>
      <c r="AI175" s="39">
        <v>1140.83</v>
      </c>
      <c r="AJ175" s="39">
        <v>1137.1600000000001</v>
      </c>
      <c r="AK175" s="39">
        <v>1136.6300000000001</v>
      </c>
      <c r="AL175" s="39">
        <v>1137.69</v>
      </c>
      <c r="AM175" s="39">
        <v>1137.5899999999999</v>
      </c>
      <c r="AN175" s="39">
        <v>1137.51</v>
      </c>
      <c r="AO175" s="39">
        <v>1138.28</v>
      </c>
      <c r="AP175" s="39">
        <v>1005.8500000000001</v>
      </c>
      <c r="AQ175" s="39">
        <v>1139.49</v>
      </c>
      <c r="AR175" s="39">
        <v>1140.2</v>
      </c>
      <c r="AS175" s="39">
        <v>1139.0899999999999</v>
      </c>
      <c r="AT175" s="39">
        <v>1140.53</v>
      </c>
      <c r="AU175" s="39">
        <v>1137.69</v>
      </c>
      <c r="AV175" s="39">
        <v>1135.99</v>
      </c>
      <c r="AW175" s="39">
        <v>1163.9100000000001</v>
      </c>
      <c r="AX175" s="40">
        <v>857.13</v>
      </c>
      <c r="AY175" s="340">
        <v>475.86</v>
      </c>
      <c r="AZ175" s="175">
        <v>3.7577859999999994</v>
      </c>
      <c r="BA175" s="159">
        <v>2472.4900000000002</v>
      </c>
    </row>
    <row r="176" spans="1:53">
      <c r="A176" s="47">
        <v>21</v>
      </c>
      <c r="B176" s="170">
        <f t="shared" si="100"/>
        <v>4080.0877860000005</v>
      </c>
      <c r="C176" s="170">
        <f t="shared" si="101"/>
        <v>4083.0177860000008</v>
      </c>
      <c r="D176" s="170">
        <f t="shared" si="102"/>
        <v>4085.3977860000005</v>
      </c>
      <c r="E176" s="170">
        <f t="shared" si="103"/>
        <v>4111.2977860000001</v>
      </c>
      <c r="F176" s="170">
        <f t="shared" si="104"/>
        <v>4091.6677860000004</v>
      </c>
      <c r="G176" s="170">
        <f t="shared" si="105"/>
        <v>4084.2877860000003</v>
      </c>
      <c r="H176" s="170">
        <f t="shared" si="106"/>
        <v>4081.9577860000004</v>
      </c>
      <c r="I176" s="170">
        <f t="shared" si="107"/>
        <v>4081.2177860000006</v>
      </c>
      <c r="J176" s="170">
        <f t="shared" si="108"/>
        <v>4155.167786</v>
      </c>
      <c r="K176" s="170">
        <f t="shared" si="109"/>
        <v>4149.5177860000003</v>
      </c>
      <c r="L176" s="170">
        <f t="shared" si="110"/>
        <v>4145.9477859999997</v>
      </c>
      <c r="M176" s="170">
        <f t="shared" si="111"/>
        <v>4086.7777860000006</v>
      </c>
      <c r="N176" s="170">
        <f t="shared" si="112"/>
        <v>4093.3877860000007</v>
      </c>
      <c r="O176" s="170">
        <f t="shared" si="113"/>
        <v>4042.7877860000003</v>
      </c>
      <c r="P176" s="170">
        <f t="shared" si="114"/>
        <v>3984.5977860000007</v>
      </c>
      <c r="Q176" s="170">
        <f t="shared" si="115"/>
        <v>3927.6377860000007</v>
      </c>
      <c r="R176" s="170">
        <f t="shared" si="116"/>
        <v>3878.7377860000006</v>
      </c>
      <c r="S176" s="170">
        <f t="shared" si="117"/>
        <v>3872.0677860000005</v>
      </c>
      <c r="T176" s="170">
        <f t="shared" si="118"/>
        <v>3878.8977860000005</v>
      </c>
      <c r="U176" s="170">
        <f t="shared" si="119"/>
        <v>3863.9477860000006</v>
      </c>
      <c r="V176" s="170">
        <f t="shared" si="120"/>
        <v>4151.4977859999999</v>
      </c>
      <c r="W176" s="170">
        <f t="shared" si="121"/>
        <v>4092.5877860000005</v>
      </c>
      <c r="X176" s="170">
        <f t="shared" si="122"/>
        <v>4116.0177860000003</v>
      </c>
      <c r="Y176" s="172">
        <f t="shared" si="123"/>
        <v>4079.5877860000005</v>
      </c>
      <c r="Z176" s="37"/>
      <c r="AA176" s="41">
        <v>1127.98</v>
      </c>
      <c r="AB176" s="39">
        <v>1130.9100000000001</v>
      </c>
      <c r="AC176" s="39">
        <v>1133.29</v>
      </c>
      <c r="AD176" s="39">
        <v>1159.19</v>
      </c>
      <c r="AE176" s="39">
        <v>1139.56</v>
      </c>
      <c r="AF176" s="39">
        <v>1132.18</v>
      </c>
      <c r="AG176" s="39">
        <v>1129.8499999999999</v>
      </c>
      <c r="AH176" s="39">
        <v>1129.1099999999999</v>
      </c>
      <c r="AI176" s="39">
        <v>1203.06</v>
      </c>
      <c r="AJ176" s="39">
        <v>1197.4100000000001</v>
      </c>
      <c r="AK176" s="39">
        <v>1193.8399999999999</v>
      </c>
      <c r="AL176" s="39">
        <v>1134.67</v>
      </c>
      <c r="AM176" s="39">
        <v>1141.28</v>
      </c>
      <c r="AN176" s="39">
        <v>1090.68</v>
      </c>
      <c r="AO176" s="39">
        <v>1032.49</v>
      </c>
      <c r="AP176" s="39">
        <v>975.53</v>
      </c>
      <c r="AQ176" s="39">
        <v>926.63</v>
      </c>
      <c r="AR176" s="39">
        <v>919.96</v>
      </c>
      <c r="AS176" s="39">
        <v>926.79</v>
      </c>
      <c r="AT176" s="39">
        <v>911.84</v>
      </c>
      <c r="AU176" s="39">
        <v>1199.3900000000001</v>
      </c>
      <c r="AV176" s="39">
        <v>1140.48</v>
      </c>
      <c r="AW176" s="39">
        <v>1163.9100000000001</v>
      </c>
      <c r="AX176" s="40">
        <v>1127.48</v>
      </c>
      <c r="AY176" s="340">
        <v>475.86</v>
      </c>
      <c r="AZ176" s="175">
        <v>3.7577859999999994</v>
      </c>
      <c r="BA176" s="159">
        <v>2472.4900000000002</v>
      </c>
    </row>
    <row r="177" spans="1:53">
      <c r="A177" s="47">
        <v>22</v>
      </c>
      <c r="B177" s="170">
        <f t="shared" si="100"/>
        <v>4079.5877860000005</v>
      </c>
      <c r="C177" s="170">
        <f t="shared" si="101"/>
        <v>4082.0277860000006</v>
      </c>
      <c r="D177" s="170">
        <f t="shared" si="102"/>
        <v>4083.8277860000003</v>
      </c>
      <c r="E177" s="170">
        <f t="shared" si="103"/>
        <v>4087.2577860000006</v>
      </c>
      <c r="F177" s="170">
        <f t="shared" si="104"/>
        <v>4087.3777860000005</v>
      </c>
      <c r="G177" s="170">
        <f t="shared" si="105"/>
        <v>4084.9277860000007</v>
      </c>
      <c r="H177" s="170">
        <f t="shared" si="106"/>
        <v>4081.8177860000005</v>
      </c>
      <c r="I177" s="170">
        <f t="shared" si="107"/>
        <v>4079.2277860000004</v>
      </c>
      <c r="J177" s="170">
        <f t="shared" si="108"/>
        <v>4152.1977859999997</v>
      </c>
      <c r="K177" s="170">
        <f t="shared" si="109"/>
        <v>4148.8377860000001</v>
      </c>
      <c r="L177" s="170">
        <f t="shared" si="110"/>
        <v>4149.6977859999997</v>
      </c>
      <c r="M177" s="170">
        <f t="shared" si="111"/>
        <v>4089.9077860000002</v>
      </c>
      <c r="N177" s="170">
        <f t="shared" si="112"/>
        <v>4091.5577860000008</v>
      </c>
      <c r="O177" s="170">
        <f t="shared" si="113"/>
        <v>3828.9877860000006</v>
      </c>
      <c r="P177" s="170">
        <f t="shared" si="114"/>
        <v>3828.4577860000004</v>
      </c>
      <c r="Q177" s="170">
        <f t="shared" si="115"/>
        <v>3829.2377860000006</v>
      </c>
      <c r="R177" s="170">
        <f t="shared" si="116"/>
        <v>4092.1477860000005</v>
      </c>
      <c r="S177" s="170">
        <f t="shared" si="117"/>
        <v>4152.8577860000005</v>
      </c>
      <c r="T177" s="170">
        <f t="shared" si="118"/>
        <v>4153.2477859999999</v>
      </c>
      <c r="U177" s="170">
        <f t="shared" si="119"/>
        <v>4154.5077860000001</v>
      </c>
      <c r="V177" s="170">
        <f t="shared" si="120"/>
        <v>4152.6777860000002</v>
      </c>
      <c r="W177" s="170">
        <f t="shared" si="121"/>
        <v>3826.5677860000005</v>
      </c>
      <c r="X177" s="170">
        <f t="shared" si="122"/>
        <v>4116.0177860000003</v>
      </c>
      <c r="Y177" s="172">
        <f t="shared" si="123"/>
        <v>4078.7577860000006</v>
      </c>
      <c r="Z177" s="37"/>
      <c r="AA177" s="41">
        <v>1127.48</v>
      </c>
      <c r="AB177" s="39">
        <v>1129.92</v>
      </c>
      <c r="AC177" s="39">
        <v>1131.72</v>
      </c>
      <c r="AD177" s="39">
        <v>1135.1500000000001</v>
      </c>
      <c r="AE177" s="39">
        <v>1135.27</v>
      </c>
      <c r="AF177" s="39">
        <v>1132.82</v>
      </c>
      <c r="AG177" s="39">
        <v>1129.71</v>
      </c>
      <c r="AH177" s="39">
        <v>1127.1199999999999</v>
      </c>
      <c r="AI177" s="39">
        <v>1200.0899999999999</v>
      </c>
      <c r="AJ177" s="39">
        <v>1196.73</v>
      </c>
      <c r="AK177" s="39">
        <v>1197.5899999999999</v>
      </c>
      <c r="AL177" s="39">
        <v>1137.8</v>
      </c>
      <c r="AM177" s="39">
        <v>1139.45</v>
      </c>
      <c r="AN177" s="39">
        <v>876.88</v>
      </c>
      <c r="AO177" s="39">
        <v>876.35</v>
      </c>
      <c r="AP177" s="39">
        <v>877.13</v>
      </c>
      <c r="AQ177" s="39">
        <v>1140.04</v>
      </c>
      <c r="AR177" s="39">
        <v>1200.75</v>
      </c>
      <c r="AS177" s="39">
        <v>1201.1400000000001</v>
      </c>
      <c r="AT177" s="39">
        <v>1202.4000000000001</v>
      </c>
      <c r="AU177" s="39">
        <v>1200.57</v>
      </c>
      <c r="AV177" s="39">
        <v>874.46</v>
      </c>
      <c r="AW177" s="39">
        <v>1163.9100000000001</v>
      </c>
      <c r="AX177" s="40">
        <v>1126.6500000000001</v>
      </c>
      <c r="AY177" s="340">
        <v>475.86</v>
      </c>
      <c r="AZ177" s="175">
        <v>3.7577859999999994</v>
      </c>
      <c r="BA177" s="159">
        <v>2472.4900000000002</v>
      </c>
    </row>
    <row r="178" spans="1:53">
      <c r="A178" s="47">
        <v>23</v>
      </c>
      <c r="B178" s="170">
        <f t="shared" si="100"/>
        <v>4080.9277860000007</v>
      </c>
      <c r="C178" s="170">
        <f t="shared" si="101"/>
        <v>4083.2577860000006</v>
      </c>
      <c r="D178" s="170">
        <f t="shared" si="102"/>
        <v>4083.6777860000007</v>
      </c>
      <c r="E178" s="170">
        <f t="shared" si="103"/>
        <v>4085.2377860000006</v>
      </c>
      <c r="F178" s="170">
        <f t="shared" si="104"/>
        <v>4085.6777860000007</v>
      </c>
      <c r="G178" s="170">
        <f t="shared" si="105"/>
        <v>4084.9477860000002</v>
      </c>
      <c r="H178" s="170">
        <f t="shared" si="106"/>
        <v>4085.0877860000005</v>
      </c>
      <c r="I178" s="170">
        <f t="shared" si="107"/>
        <v>4084.4077860000002</v>
      </c>
      <c r="J178" s="170">
        <f t="shared" si="108"/>
        <v>4181.6977859999997</v>
      </c>
      <c r="K178" s="170">
        <f t="shared" si="109"/>
        <v>4178.3177860000005</v>
      </c>
      <c r="L178" s="170">
        <f t="shared" si="110"/>
        <v>4175.4677860000002</v>
      </c>
      <c r="M178" s="170">
        <f t="shared" si="111"/>
        <v>4175.5077860000001</v>
      </c>
      <c r="N178" s="170">
        <f t="shared" si="112"/>
        <v>4175.0777859999998</v>
      </c>
      <c r="O178" s="170">
        <f t="shared" si="113"/>
        <v>4175.377786</v>
      </c>
      <c r="P178" s="170">
        <f t="shared" si="114"/>
        <v>4175.667786</v>
      </c>
      <c r="Q178" s="170">
        <f t="shared" si="115"/>
        <v>4175.8677859999998</v>
      </c>
      <c r="R178" s="170">
        <f t="shared" si="116"/>
        <v>4175.917786</v>
      </c>
      <c r="S178" s="170">
        <f t="shared" si="117"/>
        <v>4176.4077859999998</v>
      </c>
      <c r="T178" s="170">
        <f t="shared" si="118"/>
        <v>4175.627786</v>
      </c>
      <c r="U178" s="170">
        <f t="shared" si="119"/>
        <v>4175.2777860000006</v>
      </c>
      <c r="V178" s="170">
        <f t="shared" si="120"/>
        <v>4172.2977860000001</v>
      </c>
      <c r="W178" s="170">
        <f t="shared" si="121"/>
        <v>4091.1077860000005</v>
      </c>
      <c r="X178" s="170">
        <f t="shared" si="122"/>
        <v>4116.0177860000003</v>
      </c>
      <c r="Y178" s="172">
        <f t="shared" si="123"/>
        <v>4079.4077860000002</v>
      </c>
      <c r="Z178" s="37"/>
      <c r="AA178" s="41">
        <v>1128.82</v>
      </c>
      <c r="AB178" s="39">
        <v>1131.1500000000001</v>
      </c>
      <c r="AC178" s="39">
        <v>1131.57</v>
      </c>
      <c r="AD178" s="39">
        <v>1133.1300000000001</v>
      </c>
      <c r="AE178" s="39">
        <v>1133.57</v>
      </c>
      <c r="AF178" s="39">
        <v>1132.8399999999999</v>
      </c>
      <c r="AG178" s="39">
        <v>1132.98</v>
      </c>
      <c r="AH178" s="39">
        <v>1132.3</v>
      </c>
      <c r="AI178" s="39">
        <v>1229.5899999999999</v>
      </c>
      <c r="AJ178" s="39">
        <v>1226.21</v>
      </c>
      <c r="AK178" s="39">
        <v>1223.3599999999999</v>
      </c>
      <c r="AL178" s="39">
        <v>1223.4000000000001</v>
      </c>
      <c r="AM178" s="39">
        <v>1222.97</v>
      </c>
      <c r="AN178" s="39">
        <v>1223.27</v>
      </c>
      <c r="AO178" s="39">
        <v>1223.56</v>
      </c>
      <c r="AP178" s="39">
        <v>1223.76</v>
      </c>
      <c r="AQ178" s="39">
        <v>1223.81</v>
      </c>
      <c r="AR178" s="39">
        <v>1224.3</v>
      </c>
      <c r="AS178" s="39">
        <v>1223.52</v>
      </c>
      <c r="AT178" s="39">
        <v>1223.17</v>
      </c>
      <c r="AU178" s="39">
        <v>1220.19</v>
      </c>
      <c r="AV178" s="39">
        <v>1139</v>
      </c>
      <c r="AW178" s="39">
        <v>1163.9100000000001</v>
      </c>
      <c r="AX178" s="40">
        <v>1127.3</v>
      </c>
      <c r="AY178" s="340">
        <v>475.86</v>
      </c>
      <c r="AZ178" s="175">
        <v>3.7577859999999994</v>
      </c>
      <c r="BA178" s="159">
        <v>2472.4900000000002</v>
      </c>
    </row>
    <row r="179" spans="1:53">
      <c r="A179" s="47">
        <v>24</v>
      </c>
      <c r="B179" s="170">
        <f t="shared" si="100"/>
        <v>3809.8577860000005</v>
      </c>
      <c r="C179" s="170">
        <f t="shared" si="101"/>
        <v>3775.9777860000004</v>
      </c>
      <c r="D179" s="170">
        <f t="shared" si="102"/>
        <v>3745.8577860000005</v>
      </c>
      <c r="E179" s="170">
        <f t="shared" si="103"/>
        <v>3705.0077860000006</v>
      </c>
      <c r="F179" s="170">
        <f t="shared" si="104"/>
        <v>3578.9677860000006</v>
      </c>
      <c r="G179" s="170">
        <f t="shared" si="105"/>
        <v>3710.4077860000002</v>
      </c>
      <c r="H179" s="170">
        <f t="shared" si="106"/>
        <v>3773.5477860000005</v>
      </c>
      <c r="I179" s="170">
        <f t="shared" si="107"/>
        <v>3790.5077860000006</v>
      </c>
      <c r="J179" s="170">
        <f t="shared" si="108"/>
        <v>3760.1677860000004</v>
      </c>
      <c r="K179" s="170">
        <f t="shared" si="109"/>
        <v>3815.1877860000004</v>
      </c>
      <c r="L179" s="170">
        <f t="shared" si="110"/>
        <v>3813.9577860000004</v>
      </c>
      <c r="M179" s="170">
        <f t="shared" si="111"/>
        <v>3827.6277860000005</v>
      </c>
      <c r="N179" s="170">
        <f t="shared" si="112"/>
        <v>3826.2777860000006</v>
      </c>
      <c r="O179" s="170">
        <f t="shared" si="113"/>
        <v>3818.4277860000007</v>
      </c>
      <c r="P179" s="170">
        <f t="shared" si="114"/>
        <v>3812.3377860000005</v>
      </c>
      <c r="Q179" s="170">
        <f t="shared" si="115"/>
        <v>3812.6677860000004</v>
      </c>
      <c r="R179" s="170">
        <f t="shared" si="116"/>
        <v>3813.8077860000008</v>
      </c>
      <c r="S179" s="170">
        <f t="shared" si="117"/>
        <v>3814.1277860000005</v>
      </c>
      <c r="T179" s="170">
        <f t="shared" si="118"/>
        <v>3823.4177860000004</v>
      </c>
      <c r="U179" s="170">
        <f t="shared" si="119"/>
        <v>3826.7477860000004</v>
      </c>
      <c r="V179" s="170">
        <f t="shared" si="120"/>
        <v>3896.5777860000003</v>
      </c>
      <c r="W179" s="170">
        <f t="shared" si="121"/>
        <v>3818.1377860000007</v>
      </c>
      <c r="X179" s="170">
        <f t="shared" si="122"/>
        <v>3818.2677860000003</v>
      </c>
      <c r="Y179" s="172">
        <f t="shared" si="123"/>
        <v>3796.2077860000004</v>
      </c>
      <c r="Z179" s="37"/>
      <c r="AA179" s="41">
        <v>857.75</v>
      </c>
      <c r="AB179" s="39">
        <v>823.87</v>
      </c>
      <c r="AC179" s="39">
        <v>793.75</v>
      </c>
      <c r="AD179" s="39">
        <v>752.9</v>
      </c>
      <c r="AE179" s="39">
        <v>626.86</v>
      </c>
      <c r="AF179" s="39">
        <v>758.3</v>
      </c>
      <c r="AG179" s="39">
        <v>821.44</v>
      </c>
      <c r="AH179" s="39">
        <v>838.4</v>
      </c>
      <c r="AI179" s="39">
        <v>808.06</v>
      </c>
      <c r="AJ179" s="39">
        <v>863.08</v>
      </c>
      <c r="AK179" s="39">
        <v>861.85</v>
      </c>
      <c r="AL179" s="39">
        <v>875.52</v>
      </c>
      <c r="AM179" s="39">
        <v>874.17</v>
      </c>
      <c r="AN179" s="39">
        <v>866.32</v>
      </c>
      <c r="AO179" s="39">
        <v>860.23</v>
      </c>
      <c r="AP179" s="39">
        <v>860.56</v>
      </c>
      <c r="AQ179" s="39">
        <v>861.7</v>
      </c>
      <c r="AR179" s="39">
        <v>862.02</v>
      </c>
      <c r="AS179" s="39">
        <v>871.31</v>
      </c>
      <c r="AT179" s="39">
        <v>874.64</v>
      </c>
      <c r="AU179" s="39">
        <v>944.47</v>
      </c>
      <c r="AV179" s="39">
        <v>866.03</v>
      </c>
      <c r="AW179" s="39">
        <v>866.16</v>
      </c>
      <c r="AX179" s="40">
        <v>844.1</v>
      </c>
      <c r="AY179" s="340">
        <v>475.86</v>
      </c>
      <c r="AZ179" s="175">
        <v>3.7577859999999994</v>
      </c>
      <c r="BA179" s="159">
        <v>2472.4900000000002</v>
      </c>
    </row>
    <row r="180" spans="1:53">
      <c r="A180" s="47">
        <v>25</v>
      </c>
      <c r="B180" s="170">
        <f t="shared" si="100"/>
        <v>4081.5277860000006</v>
      </c>
      <c r="C180" s="170">
        <f t="shared" si="101"/>
        <v>4084.8577860000005</v>
      </c>
      <c r="D180" s="170">
        <f t="shared" si="102"/>
        <v>4115.6077860000005</v>
      </c>
      <c r="E180" s="170">
        <f t="shared" si="103"/>
        <v>4115.6477860000005</v>
      </c>
      <c r="F180" s="170">
        <f t="shared" si="104"/>
        <v>4115.6377860000002</v>
      </c>
      <c r="G180" s="170">
        <f t="shared" si="105"/>
        <v>4085.2877860000003</v>
      </c>
      <c r="H180" s="170">
        <f t="shared" si="106"/>
        <v>4082.4277860000007</v>
      </c>
      <c r="I180" s="170">
        <f t="shared" si="107"/>
        <v>4082.0177860000008</v>
      </c>
      <c r="J180" s="170">
        <f t="shared" si="108"/>
        <v>4176.4977859999999</v>
      </c>
      <c r="K180" s="170">
        <f t="shared" si="109"/>
        <v>4175.4577859999999</v>
      </c>
      <c r="L180" s="170">
        <f t="shared" si="110"/>
        <v>4172.7777860000006</v>
      </c>
      <c r="M180" s="170">
        <f t="shared" si="111"/>
        <v>4172.9777860000004</v>
      </c>
      <c r="N180" s="170">
        <f t="shared" si="112"/>
        <v>4172.2277860000004</v>
      </c>
      <c r="O180" s="170">
        <f t="shared" si="113"/>
        <v>4171.6477860000005</v>
      </c>
      <c r="P180" s="170">
        <f t="shared" si="114"/>
        <v>4173.0577860000003</v>
      </c>
      <c r="Q180" s="170">
        <f t="shared" si="115"/>
        <v>4173.417786</v>
      </c>
      <c r="R180" s="170">
        <f t="shared" si="116"/>
        <v>4175.5077860000001</v>
      </c>
      <c r="S180" s="170">
        <f t="shared" si="117"/>
        <v>4177.1777860000002</v>
      </c>
      <c r="T180" s="170">
        <f t="shared" si="118"/>
        <v>4177.2977860000001</v>
      </c>
      <c r="U180" s="170">
        <f t="shared" si="119"/>
        <v>4190.3377860000001</v>
      </c>
      <c r="V180" s="170">
        <f t="shared" si="120"/>
        <v>4186.3377860000001</v>
      </c>
      <c r="W180" s="170">
        <f t="shared" si="121"/>
        <v>4181.1377860000002</v>
      </c>
      <c r="X180" s="170">
        <f t="shared" si="122"/>
        <v>4074.3777860000005</v>
      </c>
      <c r="Y180" s="172">
        <f t="shared" si="123"/>
        <v>4079.1577860000002</v>
      </c>
      <c r="Z180" s="37"/>
      <c r="AA180" s="41">
        <v>1129.42</v>
      </c>
      <c r="AB180" s="39">
        <v>1132.75</v>
      </c>
      <c r="AC180" s="39">
        <v>1163.5</v>
      </c>
      <c r="AD180" s="39">
        <v>1163.54</v>
      </c>
      <c r="AE180" s="39">
        <v>1163.53</v>
      </c>
      <c r="AF180" s="39">
        <v>1133.18</v>
      </c>
      <c r="AG180" s="39">
        <v>1130.32</v>
      </c>
      <c r="AH180" s="39">
        <v>1129.9100000000001</v>
      </c>
      <c r="AI180" s="39">
        <v>1224.3900000000001</v>
      </c>
      <c r="AJ180" s="39">
        <v>1223.3499999999999</v>
      </c>
      <c r="AK180" s="39">
        <v>1220.67</v>
      </c>
      <c r="AL180" s="39">
        <v>1220.8699999999999</v>
      </c>
      <c r="AM180" s="39">
        <v>1220.1199999999999</v>
      </c>
      <c r="AN180" s="39">
        <v>1219.54</v>
      </c>
      <c r="AO180" s="39">
        <v>1220.95</v>
      </c>
      <c r="AP180" s="39">
        <v>1221.31</v>
      </c>
      <c r="AQ180" s="39">
        <v>1223.4000000000001</v>
      </c>
      <c r="AR180" s="39">
        <v>1225.07</v>
      </c>
      <c r="AS180" s="39">
        <v>1225.19</v>
      </c>
      <c r="AT180" s="39">
        <v>1238.23</v>
      </c>
      <c r="AU180" s="39">
        <v>1234.23</v>
      </c>
      <c r="AV180" s="39">
        <v>1229.03</v>
      </c>
      <c r="AW180" s="39">
        <v>1122.27</v>
      </c>
      <c r="AX180" s="40">
        <v>1127.05</v>
      </c>
      <c r="AY180" s="340">
        <v>475.86</v>
      </c>
      <c r="AZ180" s="175">
        <v>3.7577859999999994</v>
      </c>
      <c r="BA180" s="159">
        <v>2472.4900000000002</v>
      </c>
    </row>
    <row r="181" spans="1:53">
      <c r="A181" s="47">
        <v>26</v>
      </c>
      <c r="B181" s="170">
        <f t="shared" si="100"/>
        <v>4082.3677860000003</v>
      </c>
      <c r="C181" s="170">
        <f t="shared" si="101"/>
        <v>4087.2677860000008</v>
      </c>
      <c r="D181" s="170">
        <f t="shared" si="102"/>
        <v>4115.4877860000006</v>
      </c>
      <c r="E181" s="170">
        <f t="shared" si="103"/>
        <v>4115.5577860000003</v>
      </c>
      <c r="F181" s="170">
        <f t="shared" si="104"/>
        <v>4115.5377859999999</v>
      </c>
      <c r="G181" s="170">
        <f t="shared" si="105"/>
        <v>4087.4077860000002</v>
      </c>
      <c r="H181" s="170">
        <f t="shared" si="106"/>
        <v>4085.2177860000006</v>
      </c>
      <c r="I181" s="170">
        <f t="shared" si="107"/>
        <v>4082.7677860000008</v>
      </c>
      <c r="J181" s="170">
        <f t="shared" si="108"/>
        <v>4180.1877860000004</v>
      </c>
      <c r="K181" s="170">
        <f t="shared" si="109"/>
        <v>4174.2277860000004</v>
      </c>
      <c r="L181" s="170">
        <f t="shared" si="110"/>
        <v>4173.0177860000003</v>
      </c>
      <c r="M181" s="170">
        <f t="shared" si="111"/>
        <v>4174.5477860000001</v>
      </c>
      <c r="N181" s="170">
        <f t="shared" si="112"/>
        <v>4173.9677860000002</v>
      </c>
      <c r="O181" s="170">
        <f t="shared" si="113"/>
        <v>4175.3877860000002</v>
      </c>
      <c r="P181" s="170">
        <f t="shared" si="114"/>
        <v>4174.4377860000004</v>
      </c>
      <c r="Q181" s="170">
        <f t="shared" si="115"/>
        <v>4174.2377860000006</v>
      </c>
      <c r="R181" s="170">
        <f t="shared" si="116"/>
        <v>4177.1577859999998</v>
      </c>
      <c r="S181" s="170">
        <f t="shared" si="117"/>
        <v>4177.2977860000001</v>
      </c>
      <c r="T181" s="170">
        <f t="shared" si="118"/>
        <v>4177.2577860000001</v>
      </c>
      <c r="U181" s="170">
        <f t="shared" si="119"/>
        <v>4179.5077860000001</v>
      </c>
      <c r="V181" s="170">
        <f t="shared" si="120"/>
        <v>4176.7777860000006</v>
      </c>
      <c r="W181" s="170">
        <f t="shared" si="121"/>
        <v>4172.9077859999998</v>
      </c>
      <c r="X181" s="170">
        <f t="shared" si="122"/>
        <v>4076.0177860000008</v>
      </c>
      <c r="Y181" s="172">
        <f t="shared" si="123"/>
        <v>4080.1377860000007</v>
      </c>
      <c r="Z181" s="37"/>
      <c r="AA181" s="41">
        <v>1130.26</v>
      </c>
      <c r="AB181" s="39">
        <v>1135.1600000000001</v>
      </c>
      <c r="AC181" s="39">
        <v>1163.3800000000001</v>
      </c>
      <c r="AD181" s="39">
        <v>1163.45</v>
      </c>
      <c r="AE181" s="39">
        <v>1163.43</v>
      </c>
      <c r="AF181" s="39">
        <v>1135.3</v>
      </c>
      <c r="AG181" s="39">
        <v>1133.1099999999999</v>
      </c>
      <c r="AH181" s="39">
        <v>1130.6600000000001</v>
      </c>
      <c r="AI181" s="39">
        <v>1228.08</v>
      </c>
      <c r="AJ181" s="39">
        <v>1222.1199999999999</v>
      </c>
      <c r="AK181" s="39">
        <v>1220.9100000000001</v>
      </c>
      <c r="AL181" s="39">
        <v>1222.44</v>
      </c>
      <c r="AM181" s="39">
        <v>1221.8599999999999</v>
      </c>
      <c r="AN181" s="39">
        <v>1223.28</v>
      </c>
      <c r="AO181" s="39">
        <v>1222.33</v>
      </c>
      <c r="AP181" s="39">
        <v>1222.1300000000001</v>
      </c>
      <c r="AQ181" s="39">
        <v>1225.05</v>
      </c>
      <c r="AR181" s="39">
        <v>1225.19</v>
      </c>
      <c r="AS181" s="39">
        <v>1225.1500000000001</v>
      </c>
      <c r="AT181" s="39">
        <v>1227.4000000000001</v>
      </c>
      <c r="AU181" s="39">
        <v>1224.67</v>
      </c>
      <c r="AV181" s="39">
        <v>1220.8</v>
      </c>
      <c r="AW181" s="39">
        <v>1123.9100000000001</v>
      </c>
      <c r="AX181" s="40">
        <v>1128.03</v>
      </c>
      <c r="AY181" s="340">
        <v>475.86</v>
      </c>
      <c r="AZ181" s="175">
        <v>3.7577859999999994</v>
      </c>
      <c r="BA181" s="159">
        <v>2472.4900000000002</v>
      </c>
    </row>
    <row r="182" spans="1:53">
      <c r="A182" s="47">
        <v>27</v>
      </c>
      <c r="B182" s="170">
        <f t="shared" si="100"/>
        <v>4081.7777860000006</v>
      </c>
      <c r="C182" s="170">
        <f t="shared" si="101"/>
        <v>4084.4077860000002</v>
      </c>
      <c r="D182" s="170">
        <f t="shared" si="102"/>
        <v>4084.8877860000007</v>
      </c>
      <c r="E182" s="170">
        <f t="shared" si="103"/>
        <v>4090.5277860000006</v>
      </c>
      <c r="F182" s="170">
        <f t="shared" si="104"/>
        <v>4085.2577860000006</v>
      </c>
      <c r="G182" s="170">
        <f t="shared" si="105"/>
        <v>4083.5077860000006</v>
      </c>
      <c r="H182" s="170">
        <f t="shared" si="106"/>
        <v>4082.1577860000002</v>
      </c>
      <c r="I182" s="170">
        <f t="shared" si="107"/>
        <v>4079.9677860000006</v>
      </c>
      <c r="J182" s="170">
        <f t="shared" si="108"/>
        <v>4175.7277860000004</v>
      </c>
      <c r="K182" s="170">
        <f t="shared" si="109"/>
        <v>4172.8977860000005</v>
      </c>
      <c r="L182" s="170">
        <f t="shared" si="110"/>
        <v>4175.1377860000002</v>
      </c>
      <c r="M182" s="170">
        <f t="shared" si="111"/>
        <v>4175.5377859999999</v>
      </c>
      <c r="N182" s="170">
        <f t="shared" si="112"/>
        <v>4174.8977860000005</v>
      </c>
      <c r="O182" s="170">
        <f t="shared" si="113"/>
        <v>4174.377786</v>
      </c>
      <c r="P182" s="170">
        <f t="shared" si="114"/>
        <v>4175.2677860000003</v>
      </c>
      <c r="Q182" s="170">
        <f t="shared" si="115"/>
        <v>4174.3677859999998</v>
      </c>
      <c r="R182" s="170">
        <f t="shared" si="116"/>
        <v>4174.0477860000001</v>
      </c>
      <c r="S182" s="170">
        <f t="shared" si="117"/>
        <v>4174.1077860000005</v>
      </c>
      <c r="T182" s="170">
        <f t="shared" si="118"/>
        <v>4174.0377859999999</v>
      </c>
      <c r="U182" s="170">
        <f t="shared" si="119"/>
        <v>4174.7177860000002</v>
      </c>
      <c r="V182" s="170">
        <f t="shared" si="120"/>
        <v>4174.877786</v>
      </c>
      <c r="W182" s="170">
        <f t="shared" si="121"/>
        <v>4173.0777859999998</v>
      </c>
      <c r="X182" s="170">
        <f t="shared" si="122"/>
        <v>4116.0277860000006</v>
      </c>
      <c r="Y182" s="172">
        <f t="shared" si="123"/>
        <v>4079.0577860000008</v>
      </c>
      <c r="Z182" s="37"/>
      <c r="AA182" s="41">
        <v>1129.67</v>
      </c>
      <c r="AB182" s="39">
        <v>1132.3</v>
      </c>
      <c r="AC182" s="39">
        <v>1132.78</v>
      </c>
      <c r="AD182" s="39">
        <v>1138.42</v>
      </c>
      <c r="AE182" s="39">
        <v>1133.1500000000001</v>
      </c>
      <c r="AF182" s="39">
        <v>1131.4000000000001</v>
      </c>
      <c r="AG182" s="39">
        <v>1130.05</v>
      </c>
      <c r="AH182" s="39">
        <v>1127.8599999999999</v>
      </c>
      <c r="AI182" s="39">
        <v>1223.6199999999999</v>
      </c>
      <c r="AJ182" s="39">
        <v>1220.79</v>
      </c>
      <c r="AK182" s="39">
        <v>1223.03</v>
      </c>
      <c r="AL182" s="39">
        <v>1223.43</v>
      </c>
      <c r="AM182" s="39">
        <v>1222.79</v>
      </c>
      <c r="AN182" s="39">
        <v>1222.27</v>
      </c>
      <c r="AO182" s="39">
        <v>1223.1600000000001</v>
      </c>
      <c r="AP182" s="39">
        <v>1222.26</v>
      </c>
      <c r="AQ182" s="39">
        <v>1221.94</v>
      </c>
      <c r="AR182" s="39">
        <v>1222</v>
      </c>
      <c r="AS182" s="39">
        <v>1221.93</v>
      </c>
      <c r="AT182" s="39">
        <v>1222.6099999999999</v>
      </c>
      <c r="AU182" s="39">
        <v>1222.77</v>
      </c>
      <c r="AV182" s="39">
        <v>1220.97</v>
      </c>
      <c r="AW182" s="39">
        <v>1163.92</v>
      </c>
      <c r="AX182" s="40">
        <v>1126.95</v>
      </c>
      <c r="AY182" s="340">
        <v>475.86</v>
      </c>
      <c r="AZ182" s="175">
        <v>3.7577859999999994</v>
      </c>
      <c r="BA182" s="159">
        <v>2472.4900000000002</v>
      </c>
    </row>
    <row r="183" spans="1:53">
      <c r="A183" s="47">
        <v>28</v>
      </c>
      <c r="B183" s="170">
        <f t="shared" si="100"/>
        <v>4081.0777860000003</v>
      </c>
      <c r="C183" s="170">
        <f t="shared" si="101"/>
        <v>4083.8877860000007</v>
      </c>
      <c r="D183" s="170">
        <f t="shared" si="102"/>
        <v>4084.4777860000004</v>
      </c>
      <c r="E183" s="170">
        <f t="shared" si="103"/>
        <v>4084.8077860000008</v>
      </c>
      <c r="F183" s="170">
        <f t="shared" si="104"/>
        <v>4084.0377860000003</v>
      </c>
      <c r="G183" s="170">
        <f t="shared" si="105"/>
        <v>4082.4177860000004</v>
      </c>
      <c r="H183" s="170">
        <f t="shared" si="106"/>
        <v>4081.8777860000005</v>
      </c>
      <c r="I183" s="170">
        <f t="shared" si="107"/>
        <v>4189.6577859999998</v>
      </c>
      <c r="J183" s="170">
        <f t="shared" si="108"/>
        <v>4181.8177860000005</v>
      </c>
      <c r="K183" s="170">
        <f t="shared" si="109"/>
        <v>4179.4377860000004</v>
      </c>
      <c r="L183" s="170">
        <f t="shared" si="110"/>
        <v>4180.8377860000001</v>
      </c>
      <c r="M183" s="170">
        <f t="shared" si="111"/>
        <v>4182.0877860000001</v>
      </c>
      <c r="N183" s="170">
        <f t="shared" si="112"/>
        <v>4173.2577860000001</v>
      </c>
      <c r="O183" s="170">
        <f t="shared" si="113"/>
        <v>4174.9777860000004</v>
      </c>
      <c r="P183" s="170">
        <f t="shared" si="114"/>
        <v>4174.5977860000003</v>
      </c>
      <c r="Q183" s="170">
        <f t="shared" si="115"/>
        <v>4172.127786</v>
      </c>
      <c r="R183" s="170">
        <f t="shared" si="116"/>
        <v>4170.627786</v>
      </c>
      <c r="S183" s="170">
        <f t="shared" si="117"/>
        <v>4170.877786</v>
      </c>
      <c r="T183" s="170">
        <f t="shared" si="118"/>
        <v>4168.9877860000006</v>
      </c>
      <c r="U183" s="170">
        <f t="shared" si="119"/>
        <v>4179.8277859999998</v>
      </c>
      <c r="V183" s="170">
        <f t="shared" si="120"/>
        <v>3993.4577860000004</v>
      </c>
      <c r="W183" s="170">
        <f t="shared" si="121"/>
        <v>3984.7777860000006</v>
      </c>
      <c r="X183" s="170">
        <f t="shared" si="122"/>
        <v>3917.0377860000003</v>
      </c>
      <c r="Y183" s="172">
        <f t="shared" si="123"/>
        <v>3816.1377860000007</v>
      </c>
      <c r="Z183" s="37"/>
      <c r="AA183" s="41">
        <v>1128.97</v>
      </c>
      <c r="AB183" s="39">
        <v>1131.78</v>
      </c>
      <c r="AC183" s="39">
        <v>1132.3699999999999</v>
      </c>
      <c r="AD183" s="39">
        <v>1132.7</v>
      </c>
      <c r="AE183" s="39">
        <v>1131.93</v>
      </c>
      <c r="AF183" s="39">
        <v>1130.31</v>
      </c>
      <c r="AG183" s="39">
        <v>1129.77</v>
      </c>
      <c r="AH183" s="39">
        <v>1237.55</v>
      </c>
      <c r="AI183" s="39">
        <v>1229.71</v>
      </c>
      <c r="AJ183" s="39">
        <v>1227.33</v>
      </c>
      <c r="AK183" s="39">
        <v>1228.73</v>
      </c>
      <c r="AL183" s="39">
        <v>1229.98</v>
      </c>
      <c r="AM183" s="39">
        <v>1221.1500000000001</v>
      </c>
      <c r="AN183" s="39">
        <v>1222.8699999999999</v>
      </c>
      <c r="AO183" s="39">
        <v>1222.49</v>
      </c>
      <c r="AP183" s="39">
        <v>1220.02</v>
      </c>
      <c r="AQ183" s="39">
        <v>1218.52</v>
      </c>
      <c r="AR183" s="39">
        <v>1218.77</v>
      </c>
      <c r="AS183" s="39">
        <v>1216.8800000000001</v>
      </c>
      <c r="AT183" s="39">
        <v>1227.72</v>
      </c>
      <c r="AU183" s="39">
        <v>1041.3499999999999</v>
      </c>
      <c r="AV183" s="39">
        <v>1032.67</v>
      </c>
      <c r="AW183" s="39">
        <v>964.93</v>
      </c>
      <c r="AX183" s="40">
        <v>864.03</v>
      </c>
      <c r="AY183" s="340">
        <v>475.86</v>
      </c>
      <c r="AZ183" s="175">
        <v>3.7577859999999994</v>
      </c>
      <c r="BA183" s="159">
        <v>2472.4900000000002</v>
      </c>
    </row>
    <row r="184" spans="1:53">
      <c r="A184" s="47">
        <v>29</v>
      </c>
      <c r="B184" s="170">
        <f t="shared" si="100"/>
        <v>4080.7377860000006</v>
      </c>
      <c r="C184" s="170">
        <f t="shared" si="101"/>
        <v>4082.0477860000005</v>
      </c>
      <c r="D184" s="170">
        <f t="shared" si="102"/>
        <v>4084.0877860000005</v>
      </c>
      <c r="E184" s="170">
        <f t="shared" si="103"/>
        <v>4084.9377860000004</v>
      </c>
      <c r="F184" s="170">
        <f t="shared" si="104"/>
        <v>4084.1977860000002</v>
      </c>
      <c r="G184" s="170">
        <f t="shared" si="105"/>
        <v>4083.7777860000006</v>
      </c>
      <c r="H184" s="170">
        <f t="shared" si="106"/>
        <v>4082.2977860000005</v>
      </c>
      <c r="I184" s="170">
        <f t="shared" si="107"/>
        <v>4190.9377860000004</v>
      </c>
      <c r="J184" s="170">
        <f t="shared" si="108"/>
        <v>4180.0877860000001</v>
      </c>
      <c r="K184" s="170">
        <f t="shared" si="109"/>
        <v>4176.2577860000001</v>
      </c>
      <c r="L184" s="170">
        <f t="shared" si="110"/>
        <v>4174.5977860000003</v>
      </c>
      <c r="M184" s="170">
        <f t="shared" si="111"/>
        <v>4174.3577860000005</v>
      </c>
      <c r="N184" s="170">
        <f t="shared" si="112"/>
        <v>4163.7477859999999</v>
      </c>
      <c r="O184" s="170">
        <f t="shared" si="113"/>
        <v>4162.5077860000001</v>
      </c>
      <c r="P184" s="170">
        <f t="shared" si="114"/>
        <v>4163.167786</v>
      </c>
      <c r="Q184" s="170">
        <f t="shared" si="115"/>
        <v>4164.5977860000003</v>
      </c>
      <c r="R184" s="170">
        <f t="shared" si="116"/>
        <v>4165.9877860000006</v>
      </c>
      <c r="S184" s="170">
        <f t="shared" si="117"/>
        <v>4167.9877860000006</v>
      </c>
      <c r="T184" s="170">
        <f t="shared" si="118"/>
        <v>4169.5077860000001</v>
      </c>
      <c r="U184" s="170">
        <f t="shared" si="119"/>
        <v>4179.6377860000002</v>
      </c>
      <c r="V184" s="170">
        <f t="shared" si="120"/>
        <v>4064.8677860000003</v>
      </c>
      <c r="W184" s="170">
        <f t="shared" si="121"/>
        <v>4019.9477860000002</v>
      </c>
      <c r="X184" s="170">
        <f t="shared" si="122"/>
        <v>3940.4277860000007</v>
      </c>
      <c r="Y184" s="172">
        <f t="shared" si="123"/>
        <v>3826.2777860000006</v>
      </c>
      <c r="Z184" s="37"/>
      <c r="AA184" s="41">
        <v>1128.6300000000001</v>
      </c>
      <c r="AB184" s="39">
        <v>1129.94</v>
      </c>
      <c r="AC184" s="39">
        <v>1131.98</v>
      </c>
      <c r="AD184" s="39">
        <v>1132.83</v>
      </c>
      <c r="AE184" s="39">
        <v>1132.0899999999999</v>
      </c>
      <c r="AF184" s="39">
        <v>1131.67</v>
      </c>
      <c r="AG184" s="39">
        <v>1130.19</v>
      </c>
      <c r="AH184" s="39">
        <v>1238.83</v>
      </c>
      <c r="AI184" s="39">
        <v>1227.98</v>
      </c>
      <c r="AJ184" s="39">
        <v>1224.1500000000001</v>
      </c>
      <c r="AK184" s="39">
        <v>1222.49</v>
      </c>
      <c r="AL184" s="39">
        <v>1222.25</v>
      </c>
      <c r="AM184" s="39">
        <v>1211.6400000000001</v>
      </c>
      <c r="AN184" s="39">
        <v>1210.4000000000001</v>
      </c>
      <c r="AO184" s="39">
        <v>1211.06</v>
      </c>
      <c r="AP184" s="39">
        <v>1212.49</v>
      </c>
      <c r="AQ184" s="39">
        <v>1213.8800000000001</v>
      </c>
      <c r="AR184" s="39">
        <v>1215.8800000000001</v>
      </c>
      <c r="AS184" s="39">
        <v>1217.4000000000001</v>
      </c>
      <c r="AT184" s="39">
        <v>1227.53</v>
      </c>
      <c r="AU184" s="39">
        <v>1112.76</v>
      </c>
      <c r="AV184" s="39">
        <v>1067.8399999999999</v>
      </c>
      <c r="AW184" s="39">
        <v>988.32</v>
      </c>
      <c r="AX184" s="40">
        <v>874.17</v>
      </c>
      <c r="AY184" s="340">
        <v>475.86</v>
      </c>
      <c r="AZ184" s="175">
        <v>3.7577859999999994</v>
      </c>
      <c r="BA184" s="159">
        <v>2472.4900000000002</v>
      </c>
    </row>
    <row r="185" spans="1:53">
      <c r="A185" s="47">
        <v>30</v>
      </c>
      <c r="B185" s="170">
        <f t="shared" si="100"/>
        <v>3824.9977860000004</v>
      </c>
      <c r="C185" s="170">
        <f t="shared" si="101"/>
        <v>3820.7177860000006</v>
      </c>
      <c r="D185" s="170">
        <f t="shared" si="102"/>
        <v>3820.1277860000005</v>
      </c>
      <c r="E185" s="170">
        <f t="shared" si="103"/>
        <v>3820.2177860000006</v>
      </c>
      <c r="F185" s="170">
        <f t="shared" si="104"/>
        <v>3821.1177860000003</v>
      </c>
      <c r="G185" s="170">
        <f t="shared" si="105"/>
        <v>3824.6477860000005</v>
      </c>
      <c r="H185" s="170">
        <f t="shared" si="106"/>
        <v>3827.2477860000004</v>
      </c>
      <c r="I185" s="170">
        <f t="shared" si="107"/>
        <v>3839.1777860000007</v>
      </c>
      <c r="J185" s="170">
        <f t="shared" si="108"/>
        <v>3934.2377860000006</v>
      </c>
      <c r="K185" s="170">
        <f t="shared" si="109"/>
        <v>4052.2477860000004</v>
      </c>
      <c r="L185" s="170">
        <f t="shared" si="110"/>
        <v>4093.0477860000005</v>
      </c>
      <c r="M185" s="170">
        <f t="shared" si="111"/>
        <v>4093.6277860000005</v>
      </c>
      <c r="N185" s="170">
        <f t="shared" si="112"/>
        <v>4132.2477859999999</v>
      </c>
      <c r="O185" s="170">
        <f t="shared" si="113"/>
        <v>4082.1377860000007</v>
      </c>
      <c r="P185" s="170">
        <f t="shared" si="114"/>
        <v>4080.4377860000004</v>
      </c>
      <c r="Q185" s="170">
        <f t="shared" si="115"/>
        <v>4075.0877860000005</v>
      </c>
      <c r="R185" s="170">
        <f t="shared" si="116"/>
        <v>4074.4977860000004</v>
      </c>
      <c r="S185" s="170">
        <f t="shared" si="117"/>
        <v>4074.2877860000003</v>
      </c>
      <c r="T185" s="170">
        <f t="shared" si="118"/>
        <v>4083.6777860000007</v>
      </c>
      <c r="U185" s="170">
        <f t="shared" si="119"/>
        <v>4094.8477860000007</v>
      </c>
      <c r="V185" s="170">
        <f t="shared" si="120"/>
        <v>4082.8077860000008</v>
      </c>
      <c r="W185" s="170">
        <f t="shared" si="121"/>
        <v>4037.7677860000008</v>
      </c>
      <c r="X185" s="170">
        <f t="shared" si="122"/>
        <v>4042.2577860000006</v>
      </c>
      <c r="Y185" s="172">
        <f t="shared" si="123"/>
        <v>3838.0577860000008</v>
      </c>
      <c r="Z185" s="37"/>
      <c r="AA185" s="41">
        <v>872.89</v>
      </c>
      <c r="AB185" s="39">
        <v>868.61</v>
      </c>
      <c r="AC185" s="39">
        <v>868.02</v>
      </c>
      <c r="AD185" s="39">
        <v>868.11</v>
      </c>
      <c r="AE185" s="39">
        <v>869.01</v>
      </c>
      <c r="AF185" s="39">
        <v>872.54</v>
      </c>
      <c r="AG185" s="39">
        <v>875.14</v>
      </c>
      <c r="AH185" s="39">
        <v>887.07</v>
      </c>
      <c r="AI185" s="39">
        <v>982.13</v>
      </c>
      <c r="AJ185" s="39">
        <v>1100.1400000000001</v>
      </c>
      <c r="AK185" s="39">
        <v>1140.94</v>
      </c>
      <c r="AL185" s="39">
        <v>1141.52</v>
      </c>
      <c r="AM185" s="39">
        <v>1180.1400000000001</v>
      </c>
      <c r="AN185" s="39">
        <v>1130.03</v>
      </c>
      <c r="AO185" s="39">
        <v>1128.33</v>
      </c>
      <c r="AP185" s="39">
        <v>1122.98</v>
      </c>
      <c r="AQ185" s="39">
        <v>1122.3900000000001</v>
      </c>
      <c r="AR185" s="39">
        <v>1122.18</v>
      </c>
      <c r="AS185" s="39">
        <v>1131.57</v>
      </c>
      <c r="AT185" s="39">
        <v>1142.74</v>
      </c>
      <c r="AU185" s="39">
        <v>1130.7</v>
      </c>
      <c r="AV185" s="39">
        <v>1085.6600000000001</v>
      </c>
      <c r="AW185" s="39">
        <v>1090.1500000000001</v>
      </c>
      <c r="AX185" s="40">
        <v>885.95</v>
      </c>
      <c r="AY185" s="340">
        <v>475.86</v>
      </c>
      <c r="AZ185" s="175">
        <v>3.7577859999999994</v>
      </c>
      <c r="BA185" s="159">
        <v>2472.4900000000002</v>
      </c>
    </row>
    <row r="186" spans="1:53" ht="13.5" thickBot="1">
      <c r="A186" s="154">
        <v>31</v>
      </c>
      <c r="B186" s="170">
        <f t="shared" si="100"/>
        <v>3821.6177860000003</v>
      </c>
      <c r="C186" s="170">
        <f t="shared" si="101"/>
        <v>3819.8377860000005</v>
      </c>
      <c r="D186" s="170">
        <f t="shared" si="102"/>
        <v>3819.1477860000005</v>
      </c>
      <c r="E186" s="170">
        <f t="shared" si="103"/>
        <v>3807.5577860000008</v>
      </c>
      <c r="F186" s="170">
        <f t="shared" si="104"/>
        <v>3806.6277860000005</v>
      </c>
      <c r="G186" s="170">
        <f t="shared" si="105"/>
        <v>3820.3177860000005</v>
      </c>
      <c r="H186" s="170">
        <f t="shared" si="106"/>
        <v>3824.0677860000005</v>
      </c>
      <c r="I186" s="170">
        <f t="shared" si="107"/>
        <v>3828.2077860000004</v>
      </c>
      <c r="J186" s="170">
        <f t="shared" si="108"/>
        <v>3839.6877860000004</v>
      </c>
      <c r="K186" s="170">
        <f t="shared" si="109"/>
        <v>3966.4677860000006</v>
      </c>
      <c r="L186" s="170">
        <f t="shared" si="110"/>
        <v>4018.4377860000004</v>
      </c>
      <c r="M186" s="170">
        <f t="shared" si="111"/>
        <v>4045.9677860000006</v>
      </c>
      <c r="N186" s="170">
        <f t="shared" si="112"/>
        <v>4069.2777860000006</v>
      </c>
      <c r="O186" s="170">
        <f t="shared" si="113"/>
        <v>4084.1777860000007</v>
      </c>
      <c r="P186" s="170">
        <f t="shared" si="114"/>
        <v>4035.9977860000004</v>
      </c>
      <c r="Q186" s="170">
        <f t="shared" si="115"/>
        <v>4025.2377860000006</v>
      </c>
      <c r="R186" s="170">
        <f t="shared" si="116"/>
        <v>4045.5477860000005</v>
      </c>
      <c r="S186" s="170">
        <f t="shared" si="117"/>
        <v>4036.3877860000007</v>
      </c>
      <c r="T186" s="170">
        <f t="shared" si="118"/>
        <v>4124.9677860000002</v>
      </c>
      <c r="U186" s="170">
        <f t="shared" si="119"/>
        <v>4112.9977859999999</v>
      </c>
      <c r="V186" s="170">
        <f t="shared" si="120"/>
        <v>4094.0977860000007</v>
      </c>
      <c r="W186" s="170">
        <f t="shared" si="121"/>
        <v>4057.6977860000002</v>
      </c>
      <c r="X186" s="170">
        <f t="shared" si="122"/>
        <v>3918.4177860000004</v>
      </c>
      <c r="Y186" s="172">
        <f t="shared" si="123"/>
        <v>3822.2077860000004</v>
      </c>
      <c r="Z186" s="37"/>
      <c r="AA186" s="72">
        <v>869.51</v>
      </c>
      <c r="AB186" s="73">
        <v>867.73</v>
      </c>
      <c r="AC186" s="73">
        <v>867.04</v>
      </c>
      <c r="AD186" s="73">
        <v>855.45</v>
      </c>
      <c r="AE186" s="73">
        <v>854.52</v>
      </c>
      <c r="AF186" s="73">
        <v>868.21</v>
      </c>
      <c r="AG186" s="73">
        <v>871.96</v>
      </c>
      <c r="AH186" s="73">
        <v>876.1</v>
      </c>
      <c r="AI186" s="73">
        <v>887.58</v>
      </c>
      <c r="AJ186" s="73">
        <v>1014.3599999999999</v>
      </c>
      <c r="AK186" s="73">
        <v>1066.33</v>
      </c>
      <c r="AL186" s="73">
        <v>1093.8599999999999</v>
      </c>
      <c r="AM186" s="73">
        <v>1117.17</v>
      </c>
      <c r="AN186" s="73">
        <v>1132.07</v>
      </c>
      <c r="AO186" s="73">
        <v>1083.8900000000001</v>
      </c>
      <c r="AP186" s="73">
        <v>1073.1300000000001</v>
      </c>
      <c r="AQ186" s="73">
        <v>1093.44</v>
      </c>
      <c r="AR186" s="73">
        <v>1084.28</v>
      </c>
      <c r="AS186" s="73">
        <v>1172.8599999999999</v>
      </c>
      <c r="AT186" s="73">
        <v>1160.8900000000001</v>
      </c>
      <c r="AU186" s="73">
        <v>1141.99</v>
      </c>
      <c r="AV186" s="73">
        <v>1105.5899999999999</v>
      </c>
      <c r="AW186" s="73">
        <v>966.31</v>
      </c>
      <c r="AX186" s="130">
        <v>870.1</v>
      </c>
      <c r="AY186" s="341">
        <v>475.86</v>
      </c>
      <c r="AZ186" s="176">
        <v>3.7577859999999994</v>
      </c>
      <c r="BA186" s="160">
        <v>2472.4900000000002</v>
      </c>
    </row>
    <row r="187" spans="1:53" ht="13.5" thickBot="1">
      <c r="AA187" s="165">
        <f>SUM(AA156:AX186)</f>
        <v>782630.00000000023</v>
      </c>
      <c r="AB187" s="64"/>
      <c r="AP187" s="64"/>
      <c r="AZ187" s="19"/>
    </row>
    <row r="188" spans="1:53" ht="38.25" customHeight="1" thickBot="1">
      <c r="A188" s="440" t="s">
        <v>2</v>
      </c>
      <c r="B188" s="442" t="s">
        <v>133</v>
      </c>
      <c r="C188" s="442"/>
      <c r="D188" s="442"/>
      <c r="E188" s="442"/>
      <c r="F188" s="442"/>
      <c r="G188" s="442"/>
      <c r="H188" s="442"/>
      <c r="I188" s="442"/>
      <c r="J188" s="442"/>
      <c r="K188" s="442"/>
      <c r="L188" s="442"/>
      <c r="M188" s="442"/>
      <c r="N188" s="442"/>
      <c r="O188" s="442"/>
      <c r="P188" s="442"/>
      <c r="Q188" s="442"/>
      <c r="R188" s="442"/>
      <c r="S188" s="442"/>
      <c r="T188" s="442"/>
      <c r="U188" s="442"/>
      <c r="V188" s="442"/>
      <c r="W188" s="442"/>
      <c r="X188" s="442"/>
      <c r="Y188" s="443"/>
      <c r="Z188" s="8"/>
      <c r="AA188" s="148" t="s">
        <v>184</v>
      </c>
      <c r="AB188" s="166"/>
      <c r="AC188" s="166"/>
      <c r="AD188" s="166"/>
      <c r="AE188" s="166"/>
      <c r="AF188" s="166"/>
      <c r="AG188" s="166"/>
      <c r="AH188" s="166"/>
      <c r="AI188" s="166"/>
      <c r="AJ188" s="166"/>
      <c r="AK188" s="166"/>
      <c r="AL188" s="166"/>
      <c r="AM188" s="166"/>
      <c r="AN188" s="166"/>
      <c r="AO188" s="166"/>
      <c r="AP188" s="166"/>
      <c r="AQ188" s="166"/>
      <c r="AR188" s="166"/>
      <c r="AS188" s="166"/>
      <c r="AT188" s="166"/>
      <c r="AU188" s="166"/>
      <c r="AV188" s="166"/>
      <c r="AW188" s="166"/>
      <c r="AX188" s="166"/>
      <c r="AY188" s="232"/>
      <c r="AZ188" s="166"/>
      <c r="BA188" s="166"/>
    </row>
    <row r="189" spans="1:53" ht="55.5" customHeight="1">
      <c r="A189" s="441"/>
      <c r="B189" s="433" t="s">
        <v>3</v>
      </c>
      <c r="C189" s="433"/>
      <c r="D189" s="433"/>
      <c r="E189" s="433"/>
      <c r="F189" s="433"/>
      <c r="G189" s="433"/>
      <c r="H189" s="433"/>
      <c r="I189" s="433"/>
      <c r="J189" s="433"/>
      <c r="K189" s="433"/>
      <c r="L189" s="433"/>
      <c r="M189" s="433"/>
      <c r="N189" s="433"/>
      <c r="O189" s="433"/>
      <c r="P189" s="433"/>
      <c r="Q189" s="433"/>
      <c r="R189" s="433"/>
      <c r="S189" s="433"/>
      <c r="T189" s="433"/>
      <c r="U189" s="433"/>
      <c r="V189" s="433"/>
      <c r="W189" s="433"/>
      <c r="X189" s="433"/>
      <c r="Y189" s="434"/>
      <c r="AA189" s="455" t="s">
        <v>88</v>
      </c>
      <c r="AB189" s="456"/>
      <c r="AC189" s="456"/>
      <c r="AD189" s="456"/>
      <c r="AE189" s="456"/>
      <c r="AF189" s="456"/>
      <c r="AG189" s="456"/>
      <c r="AH189" s="456"/>
      <c r="AI189" s="456"/>
      <c r="AJ189" s="456"/>
      <c r="AK189" s="456"/>
      <c r="AL189" s="456"/>
      <c r="AM189" s="456"/>
      <c r="AN189" s="456"/>
      <c r="AO189" s="456"/>
      <c r="AP189" s="456"/>
      <c r="AQ189" s="456"/>
      <c r="AR189" s="456"/>
      <c r="AS189" s="456"/>
      <c r="AT189" s="456"/>
      <c r="AU189" s="456"/>
      <c r="AV189" s="456"/>
      <c r="AW189" s="456"/>
      <c r="AX189" s="457"/>
      <c r="AY189" s="465" t="s">
        <v>150</v>
      </c>
      <c r="AZ189" s="450" t="s">
        <v>199</v>
      </c>
      <c r="BA189" s="319" t="s">
        <v>148</v>
      </c>
    </row>
    <row r="190" spans="1:53" ht="42.75" customHeight="1">
      <c r="A190" s="441"/>
      <c r="B190" s="48" t="s">
        <v>4</v>
      </c>
      <c r="C190" s="48" t="s">
        <v>5</v>
      </c>
      <c r="D190" s="48" t="s">
        <v>6</v>
      </c>
      <c r="E190" s="48" t="s">
        <v>7</v>
      </c>
      <c r="F190" s="48" t="s">
        <v>8</v>
      </c>
      <c r="G190" s="48" t="s">
        <v>9</v>
      </c>
      <c r="H190" s="48" t="s">
        <v>10</v>
      </c>
      <c r="I190" s="48" t="s">
        <v>11</v>
      </c>
      <c r="J190" s="48" t="s">
        <v>12</v>
      </c>
      <c r="K190" s="48" t="s">
        <v>13</v>
      </c>
      <c r="L190" s="48" t="s">
        <v>14</v>
      </c>
      <c r="M190" s="48" t="s">
        <v>15</v>
      </c>
      <c r="N190" s="48" t="s">
        <v>16</v>
      </c>
      <c r="O190" s="48" t="s">
        <v>17</v>
      </c>
      <c r="P190" s="48" t="s">
        <v>18</v>
      </c>
      <c r="Q190" s="48" t="s">
        <v>19</v>
      </c>
      <c r="R190" s="48" t="s">
        <v>20</v>
      </c>
      <c r="S190" s="48" t="s">
        <v>21</v>
      </c>
      <c r="T190" s="48" t="s">
        <v>22</v>
      </c>
      <c r="U190" s="48" t="s">
        <v>23</v>
      </c>
      <c r="V190" s="48" t="s">
        <v>24</v>
      </c>
      <c r="W190" s="48" t="s">
        <v>25</v>
      </c>
      <c r="X190" s="48" t="s">
        <v>26</v>
      </c>
      <c r="Y190" s="49" t="s">
        <v>27</v>
      </c>
      <c r="AA190" s="60" t="s">
        <v>4</v>
      </c>
      <c r="AB190" s="61" t="s">
        <v>5</v>
      </c>
      <c r="AC190" s="61" t="s">
        <v>6</v>
      </c>
      <c r="AD190" s="61" t="s">
        <v>7</v>
      </c>
      <c r="AE190" s="61" t="s">
        <v>8</v>
      </c>
      <c r="AF190" s="61" t="s">
        <v>9</v>
      </c>
      <c r="AG190" s="61" t="s">
        <v>10</v>
      </c>
      <c r="AH190" s="61" t="s">
        <v>11</v>
      </c>
      <c r="AI190" s="61" t="s">
        <v>12</v>
      </c>
      <c r="AJ190" s="61" t="s">
        <v>13</v>
      </c>
      <c r="AK190" s="61" t="s">
        <v>14</v>
      </c>
      <c r="AL190" s="61" t="s">
        <v>15</v>
      </c>
      <c r="AM190" s="61" t="s">
        <v>16</v>
      </c>
      <c r="AN190" s="61" t="s">
        <v>17</v>
      </c>
      <c r="AO190" s="61" t="s">
        <v>18</v>
      </c>
      <c r="AP190" s="61" t="s">
        <v>19</v>
      </c>
      <c r="AQ190" s="61" t="s">
        <v>20</v>
      </c>
      <c r="AR190" s="61" t="s">
        <v>21</v>
      </c>
      <c r="AS190" s="61" t="s">
        <v>22</v>
      </c>
      <c r="AT190" s="61" t="s">
        <v>23</v>
      </c>
      <c r="AU190" s="61" t="s">
        <v>24</v>
      </c>
      <c r="AV190" s="61" t="s">
        <v>25</v>
      </c>
      <c r="AW190" s="61" t="s">
        <v>26</v>
      </c>
      <c r="AX190" s="129" t="s">
        <v>27</v>
      </c>
      <c r="AY190" s="471"/>
      <c r="AZ190" s="451"/>
      <c r="BA190" s="177" t="s">
        <v>33</v>
      </c>
    </row>
    <row r="191" spans="1:53" s="173" customFormat="1" ht="16.149999999999999" customHeight="1">
      <c r="A191" s="447" t="s">
        <v>207</v>
      </c>
      <c r="B191" s="448"/>
      <c r="C191" s="448"/>
      <c r="D191" s="448"/>
      <c r="E191" s="448"/>
      <c r="F191" s="448"/>
      <c r="G191" s="448"/>
      <c r="H191" s="448"/>
      <c r="I191" s="448"/>
      <c r="J191" s="448"/>
      <c r="K191" s="448"/>
      <c r="L191" s="448"/>
      <c r="M191" s="448"/>
      <c r="N191" s="448"/>
      <c r="O191" s="448"/>
      <c r="P191" s="448"/>
      <c r="Q191" s="448"/>
      <c r="R191" s="448"/>
      <c r="S191" s="448"/>
      <c r="T191" s="448"/>
      <c r="U191" s="448"/>
      <c r="V191" s="448"/>
      <c r="W191" s="448"/>
      <c r="X191" s="448"/>
      <c r="Y191" s="449"/>
      <c r="AA191" s="452">
        <v>2</v>
      </c>
      <c r="AB191" s="453"/>
      <c r="AC191" s="453"/>
      <c r="AD191" s="453"/>
      <c r="AE191" s="453"/>
      <c r="AF191" s="453"/>
      <c r="AG191" s="453"/>
      <c r="AH191" s="453"/>
      <c r="AI191" s="453"/>
      <c r="AJ191" s="453"/>
      <c r="AK191" s="453"/>
      <c r="AL191" s="453"/>
      <c r="AM191" s="453"/>
      <c r="AN191" s="453"/>
      <c r="AO191" s="453"/>
      <c r="AP191" s="453"/>
      <c r="AQ191" s="453"/>
      <c r="AR191" s="453"/>
      <c r="AS191" s="453"/>
      <c r="AT191" s="453"/>
      <c r="AU191" s="453"/>
      <c r="AV191" s="453"/>
      <c r="AW191" s="453"/>
      <c r="AX191" s="454"/>
      <c r="AY191" s="184">
        <v>3</v>
      </c>
      <c r="AZ191" s="186">
        <v>4</v>
      </c>
      <c r="BA191" s="187">
        <v>5</v>
      </c>
    </row>
    <row r="192" spans="1:53">
      <c r="A192" s="47">
        <v>1</v>
      </c>
      <c r="B192" s="170">
        <f t="shared" ref="B192:Y192" si="124">AA192+$BA192+$AZ192+$AY192</f>
        <v>4000.3377860000001</v>
      </c>
      <c r="C192" s="170">
        <f t="shared" si="124"/>
        <v>3998.9777859999999</v>
      </c>
      <c r="D192" s="170">
        <f t="shared" si="124"/>
        <v>3997.9077859999998</v>
      </c>
      <c r="E192" s="170">
        <f t="shared" si="124"/>
        <v>3997.0377859999999</v>
      </c>
      <c r="F192" s="170">
        <f t="shared" si="124"/>
        <v>3991.7177859999997</v>
      </c>
      <c r="G192" s="170">
        <f t="shared" si="124"/>
        <v>3992.5177859999999</v>
      </c>
      <c r="H192" s="170">
        <f t="shared" si="124"/>
        <v>3996.5877860000001</v>
      </c>
      <c r="I192" s="170">
        <f t="shared" si="124"/>
        <v>4009.6777859999997</v>
      </c>
      <c r="J192" s="170">
        <f t="shared" si="124"/>
        <v>4012.377786</v>
      </c>
      <c r="K192" s="170">
        <f t="shared" si="124"/>
        <v>4012.9277859999997</v>
      </c>
      <c r="L192" s="170">
        <f t="shared" si="124"/>
        <v>4010.8077859999999</v>
      </c>
      <c r="M192" s="170">
        <f t="shared" si="124"/>
        <v>4010.2877859999999</v>
      </c>
      <c r="N192" s="170">
        <f t="shared" si="124"/>
        <v>4008.3277859999998</v>
      </c>
      <c r="O192" s="170">
        <f t="shared" si="124"/>
        <v>4007.0477860000001</v>
      </c>
      <c r="P192" s="170">
        <f t="shared" si="124"/>
        <v>4006.8377860000001</v>
      </c>
      <c r="Q192" s="170">
        <f t="shared" si="124"/>
        <v>4007.3177860000001</v>
      </c>
      <c r="R192" s="170">
        <f t="shared" si="124"/>
        <v>4007.5677860000001</v>
      </c>
      <c r="S192" s="170">
        <f t="shared" si="124"/>
        <v>4008.8277859999998</v>
      </c>
      <c r="T192" s="170">
        <f t="shared" si="124"/>
        <v>4009.8177860000001</v>
      </c>
      <c r="U192" s="170">
        <f t="shared" si="124"/>
        <v>4014.187786</v>
      </c>
      <c r="V192" s="170">
        <f t="shared" si="124"/>
        <v>4104.3577859999996</v>
      </c>
      <c r="W192" s="170">
        <f t="shared" si="124"/>
        <v>4023.127786</v>
      </c>
      <c r="X192" s="170">
        <f t="shared" si="124"/>
        <v>3996.2577859999997</v>
      </c>
      <c r="Y192" s="172">
        <f t="shared" si="124"/>
        <v>3993.2077859999999</v>
      </c>
      <c r="Z192" s="37"/>
      <c r="AA192" s="41">
        <v>912.36</v>
      </c>
      <c r="AB192" s="39">
        <v>911</v>
      </c>
      <c r="AC192" s="39">
        <v>909.93</v>
      </c>
      <c r="AD192" s="39">
        <v>909.06</v>
      </c>
      <c r="AE192" s="39">
        <v>903.74</v>
      </c>
      <c r="AF192" s="39">
        <v>904.54</v>
      </c>
      <c r="AG192" s="39">
        <v>908.61</v>
      </c>
      <c r="AH192" s="39">
        <v>921.7</v>
      </c>
      <c r="AI192" s="39">
        <v>924.4</v>
      </c>
      <c r="AJ192" s="39">
        <v>924.95</v>
      </c>
      <c r="AK192" s="39">
        <v>922.83</v>
      </c>
      <c r="AL192" s="39">
        <v>922.31</v>
      </c>
      <c r="AM192" s="39">
        <v>920.35</v>
      </c>
      <c r="AN192" s="39">
        <v>919.07</v>
      </c>
      <c r="AO192" s="39">
        <v>918.86</v>
      </c>
      <c r="AP192" s="39">
        <v>919.34</v>
      </c>
      <c r="AQ192" s="39">
        <v>919.59</v>
      </c>
      <c r="AR192" s="39">
        <v>920.85</v>
      </c>
      <c r="AS192" s="39">
        <v>921.84</v>
      </c>
      <c r="AT192" s="39">
        <v>926.21</v>
      </c>
      <c r="AU192" s="39">
        <v>1016.3800000000001</v>
      </c>
      <c r="AV192" s="39">
        <v>935.15</v>
      </c>
      <c r="AW192" s="39">
        <v>908.28</v>
      </c>
      <c r="AX192" s="40">
        <v>905.23</v>
      </c>
      <c r="AY192" s="339">
        <v>475.86</v>
      </c>
      <c r="AZ192" s="175">
        <v>3.7577859999999994</v>
      </c>
      <c r="BA192" s="178">
        <v>2608.3599999999997</v>
      </c>
    </row>
    <row r="193" spans="1:53">
      <c r="A193" s="47">
        <v>2</v>
      </c>
      <c r="B193" s="170">
        <f t="shared" ref="B193:B222" si="125">AA193+$BA193+$AZ193+$AY193</f>
        <v>3993.0977859999998</v>
      </c>
      <c r="C193" s="170">
        <f t="shared" ref="C193:C222" si="126">AB193+$BA193+$AZ193+$AY193</f>
        <v>3990.7377860000001</v>
      </c>
      <c r="D193" s="170">
        <f t="shared" ref="D193:D222" si="127">AC193+$BA193+$AZ193+$AY193</f>
        <v>3984.1777859999997</v>
      </c>
      <c r="E193" s="170">
        <f t="shared" ref="E193:E222" si="128">AD193+$BA193+$AZ193+$AY193</f>
        <v>3982.3377860000001</v>
      </c>
      <c r="F193" s="170">
        <f t="shared" ref="F193:F222" si="129">AE193+$BA193+$AZ193+$AY193</f>
        <v>3980.187786</v>
      </c>
      <c r="G193" s="170">
        <f t="shared" ref="G193:G222" si="130">AF193+$BA193+$AZ193+$AY193</f>
        <v>3982.687786</v>
      </c>
      <c r="H193" s="170">
        <f t="shared" ref="H193:H222" si="131">AG193+$BA193+$AZ193+$AY193</f>
        <v>3989.667786</v>
      </c>
      <c r="I193" s="170">
        <f t="shared" ref="I193:I222" si="132">AH193+$BA193+$AZ193+$AY193</f>
        <v>3991.6177859999998</v>
      </c>
      <c r="J193" s="170">
        <f t="shared" ref="J193:J222" si="133">AI193+$BA193+$AZ193+$AY193</f>
        <v>3999.1177859999998</v>
      </c>
      <c r="K193" s="170">
        <f t="shared" ref="K193:K222" si="134">AJ193+$BA193+$AZ193+$AY193</f>
        <v>4005.2177859999997</v>
      </c>
      <c r="L193" s="170">
        <f t="shared" ref="L193:L222" si="135">AK193+$BA193+$AZ193+$AY193</f>
        <v>4005.3877859999998</v>
      </c>
      <c r="M193" s="170">
        <f t="shared" ref="M193:M222" si="136">AL193+$BA193+$AZ193+$AY193</f>
        <v>4004.7177859999997</v>
      </c>
      <c r="N193" s="170">
        <f t="shared" ref="N193:N222" si="137">AM193+$BA193+$AZ193+$AY193</f>
        <v>4002.9877860000001</v>
      </c>
      <c r="O193" s="170">
        <f t="shared" ref="O193:O222" si="138">AN193+$BA193+$AZ193+$AY193</f>
        <v>3994.3177860000001</v>
      </c>
      <c r="P193" s="170">
        <f t="shared" ref="P193:P222" si="139">AO193+$BA193+$AZ193+$AY193</f>
        <v>3994.2477859999999</v>
      </c>
      <c r="Q193" s="170">
        <f t="shared" ref="Q193:Q222" si="140">AP193+$BA193+$AZ193+$AY193</f>
        <v>3994.6377859999998</v>
      </c>
      <c r="R193" s="170">
        <f t="shared" ref="R193:R222" si="141">AQ193+$BA193+$AZ193+$AY193</f>
        <v>3995.147786</v>
      </c>
      <c r="S193" s="170">
        <f t="shared" ref="S193:S222" si="142">AR193+$BA193+$AZ193+$AY193</f>
        <v>3994.937786</v>
      </c>
      <c r="T193" s="170">
        <f t="shared" ref="T193:T222" si="143">AS193+$BA193+$AZ193+$AY193</f>
        <v>4003.5777859999998</v>
      </c>
      <c r="U193" s="170">
        <f t="shared" ref="U193:U222" si="144">AT193+$BA193+$AZ193+$AY193</f>
        <v>4004.5577859999999</v>
      </c>
      <c r="V193" s="170">
        <f t="shared" ref="V193:V222" si="145">AU193+$BA193+$AZ193+$AY193</f>
        <v>4000.6977860000002</v>
      </c>
      <c r="W193" s="170">
        <f t="shared" ref="W193:W222" si="146">AV193+$BA193+$AZ193+$AY193</f>
        <v>3995.0877860000001</v>
      </c>
      <c r="X193" s="170">
        <f t="shared" ref="X193:X222" si="147">AW193+$BA193+$AZ193+$AY193</f>
        <v>3985.7577859999997</v>
      </c>
      <c r="Y193" s="172">
        <f t="shared" ref="Y193:Y222" si="148">AX193+$BA193+$AZ193+$AY193</f>
        <v>3979.0677860000001</v>
      </c>
      <c r="Z193" s="37"/>
      <c r="AA193" s="38">
        <v>905.12</v>
      </c>
      <c r="AB193" s="39">
        <v>902.76</v>
      </c>
      <c r="AC193" s="39">
        <v>896.2</v>
      </c>
      <c r="AD193" s="39">
        <v>894.36</v>
      </c>
      <c r="AE193" s="39">
        <v>892.21</v>
      </c>
      <c r="AF193" s="39">
        <v>894.71</v>
      </c>
      <c r="AG193" s="39">
        <v>901.69</v>
      </c>
      <c r="AH193" s="39">
        <v>903.64</v>
      </c>
      <c r="AI193" s="39">
        <v>911.14</v>
      </c>
      <c r="AJ193" s="39">
        <v>917.24</v>
      </c>
      <c r="AK193" s="39">
        <v>917.41</v>
      </c>
      <c r="AL193" s="39">
        <v>916.74</v>
      </c>
      <c r="AM193" s="39">
        <v>915.01</v>
      </c>
      <c r="AN193" s="39">
        <v>906.34</v>
      </c>
      <c r="AO193" s="39">
        <v>906.27</v>
      </c>
      <c r="AP193" s="39">
        <v>906.66</v>
      </c>
      <c r="AQ193" s="39">
        <v>907.17</v>
      </c>
      <c r="AR193" s="39">
        <v>906.96</v>
      </c>
      <c r="AS193" s="39">
        <v>915.6</v>
      </c>
      <c r="AT193" s="39">
        <v>916.58</v>
      </c>
      <c r="AU193" s="39">
        <v>912.72</v>
      </c>
      <c r="AV193" s="39">
        <v>907.11</v>
      </c>
      <c r="AW193" s="39">
        <v>897.78</v>
      </c>
      <c r="AX193" s="40">
        <v>891.09</v>
      </c>
      <c r="AY193" s="340">
        <v>475.86</v>
      </c>
      <c r="AZ193" s="175">
        <v>3.7577859999999994</v>
      </c>
      <c r="BA193" s="159">
        <v>2608.3599999999997</v>
      </c>
    </row>
    <row r="194" spans="1:53">
      <c r="A194" s="47">
        <v>3</v>
      </c>
      <c r="B194" s="170">
        <f t="shared" si="125"/>
        <v>3982.0477860000001</v>
      </c>
      <c r="C194" s="170">
        <f t="shared" si="126"/>
        <v>3953.937786</v>
      </c>
      <c r="D194" s="170">
        <f t="shared" si="127"/>
        <v>3834.4477860000002</v>
      </c>
      <c r="E194" s="170">
        <f t="shared" si="128"/>
        <v>3682.3877859999998</v>
      </c>
      <c r="F194" s="170">
        <f t="shared" si="129"/>
        <v>3528.7277859999999</v>
      </c>
      <c r="G194" s="170">
        <f t="shared" si="130"/>
        <v>3540.5177859999999</v>
      </c>
      <c r="H194" s="170">
        <f t="shared" si="131"/>
        <v>3687.377786</v>
      </c>
      <c r="I194" s="170">
        <f t="shared" si="132"/>
        <v>3102.9877860000001</v>
      </c>
      <c r="J194" s="170">
        <f t="shared" si="133"/>
        <v>3818.4077859999998</v>
      </c>
      <c r="K194" s="170">
        <f t="shared" si="134"/>
        <v>3957.917786</v>
      </c>
      <c r="L194" s="170">
        <f t="shared" si="135"/>
        <v>3970.9277859999997</v>
      </c>
      <c r="M194" s="170">
        <f t="shared" si="136"/>
        <v>3965.107786</v>
      </c>
      <c r="N194" s="170">
        <f t="shared" si="137"/>
        <v>3945.167786</v>
      </c>
      <c r="O194" s="170">
        <f t="shared" si="138"/>
        <v>3919.1377859999998</v>
      </c>
      <c r="P194" s="170">
        <f t="shared" si="139"/>
        <v>3905.857786</v>
      </c>
      <c r="Q194" s="170">
        <f t="shared" si="140"/>
        <v>3926.0277860000001</v>
      </c>
      <c r="R194" s="170">
        <f t="shared" si="141"/>
        <v>3907.6377859999998</v>
      </c>
      <c r="S194" s="170">
        <f t="shared" si="142"/>
        <v>3852.3177860000001</v>
      </c>
      <c r="T194" s="170">
        <f t="shared" si="143"/>
        <v>3962.3177860000001</v>
      </c>
      <c r="U194" s="170">
        <f t="shared" si="144"/>
        <v>3988.2277859999999</v>
      </c>
      <c r="V194" s="170">
        <f t="shared" si="145"/>
        <v>3991.5477860000001</v>
      </c>
      <c r="W194" s="170">
        <f t="shared" si="146"/>
        <v>3965.1977860000002</v>
      </c>
      <c r="X194" s="170">
        <f t="shared" si="147"/>
        <v>3952.187786</v>
      </c>
      <c r="Y194" s="172">
        <f t="shared" si="148"/>
        <v>3823.5677860000001</v>
      </c>
      <c r="Z194" s="37"/>
      <c r="AA194" s="38">
        <v>894.07</v>
      </c>
      <c r="AB194" s="39">
        <v>865.96</v>
      </c>
      <c r="AC194" s="39">
        <v>746.47</v>
      </c>
      <c r="AD194" s="39">
        <v>594.41</v>
      </c>
      <c r="AE194" s="39">
        <v>440.75</v>
      </c>
      <c r="AF194" s="39">
        <v>452.54</v>
      </c>
      <c r="AG194" s="39">
        <v>599.4</v>
      </c>
      <c r="AH194" s="39">
        <v>15.01</v>
      </c>
      <c r="AI194" s="39">
        <v>730.43</v>
      </c>
      <c r="AJ194" s="39">
        <v>869.94</v>
      </c>
      <c r="AK194" s="39">
        <v>882.95</v>
      </c>
      <c r="AL194" s="39">
        <v>877.13</v>
      </c>
      <c r="AM194" s="39">
        <v>857.19</v>
      </c>
      <c r="AN194" s="39">
        <v>831.16</v>
      </c>
      <c r="AO194" s="39">
        <v>817.88</v>
      </c>
      <c r="AP194" s="39">
        <v>838.05</v>
      </c>
      <c r="AQ194" s="39">
        <v>819.66</v>
      </c>
      <c r="AR194" s="39">
        <v>764.34</v>
      </c>
      <c r="AS194" s="39">
        <v>874.34</v>
      </c>
      <c r="AT194" s="39">
        <v>900.25</v>
      </c>
      <c r="AU194" s="39">
        <v>903.57</v>
      </c>
      <c r="AV194" s="39">
        <v>877.22</v>
      </c>
      <c r="AW194" s="39">
        <v>864.21</v>
      </c>
      <c r="AX194" s="40">
        <v>735.59</v>
      </c>
      <c r="AY194" s="340">
        <v>475.86</v>
      </c>
      <c r="AZ194" s="175">
        <v>3.7577859999999994</v>
      </c>
      <c r="BA194" s="159">
        <v>2608.3599999999997</v>
      </c>
    </row>
    <row r="195" spans="1:53">
      <c r="A195" s="47">
        <v>4</v>
      </c>
      <c r="B195" s="170">
        <f t="shared" si="125"/>
        <v>3979.1177859999998</v>
      </c>
      <c r="C195" s="170">
        <f t="shared" si="126"/>
        <v>3978.5377859999999</v>
      </c>
      <c r="D195" s="170">
        <f t="shared" si="127"/>
        <v>3974.647786</v>
      </c>
      <c r="E195" s="170">
        <f t="shared" si="128"/>
        <v>3958.687786</v>
      </c>
      <c r="F195" s="170">
        <f t="shared" si="129"/>
        <v>3940.8077859999999</v>
      </c>
      <c r="G195" s="170">
        <f t="shared" si="130"/>
        <v>3972.4877860000001</v>
      </c>
      <c r="H195" s="170">
        <f t="shared" si="131"/>
        <v>3985.7477859999999</v>
      </c>
      <c r="I195" s="170">
        <f t="shared" si="132"/>
        <v>3988.627786</v>
      </c>
      <c r="J195" s="170">
        <f t="shared" si="133"/>
        <v>3998.5977859999998</v>
      </c>
      <c r="K195" s="170">
        <f t="shared" si="134"/>
        <v>4000.2977860000001</v>
      </c>
      <c r="L195" s="170">
        <f t="shared" si="135"/>
        <v>3997.1977860000002</v>
      </c>
      <c r="M195" s="170">
        <f t="shared" si="136"/>
        <v>3997.0577859999999</v>
      </c>
      <c r="N195" s="170">
        <f t="shared" si="137"/>
        <v>3995.9977859999999</v>
      </c>
      <c r="O195" s="170">
        <f t="shared" si="138"/>
        <v>3994.7977860000001</v>
      </c>
      <c r="P195" s="170">
        <f t="shared" si="139"/>
        <v>3994.6177859999998</v>
      </c>
      <c r="Q195" s="170">
        <f t="shared" si="140"/>
        <v>3994.7677859999999</v>
      </c>
      <c r="R195" s="170">
        <f t="shared" si="141"/>
        <v>3995.2677859999999</v>
      </c>
      <c r="S195" s="170">
        <f t="shared" si="142"/>
        <v>3995.687786</v>
      </c>
      <c r="T195" s="170">
        <f t="shared" si="143"/>
        <v>3996.687786</v>
      </c>
      <c r="U195" s="170">
        <f t="shared" si="144"/>
        <v>3996.9077859999998</v>
      </c>
      <c r="V195" s="170">
        <f t="shared" si="145"/>
        <v>3998.1777859999997</v>
      </c>
      <c r="W195" s="170">
        <f t="shared" si="146"/>
        <v>3995.0077859999997</v>
      </c>
      <c r="X195" s="170">
        <f t="shared" si="147"/>
        <v>3990.9477860000002</v>
      </c>
      <c r="Y195" s="172">
        <f t="shared" si="148"/>
        <v>3978.8477859999998</v>
      </c>
      <c r="Z195" s="37"/>
      <c r="AA195" s="38">
        <v>891.14</v>
      </c>
      <c r="AB195" s="39">
        <v>890.56</v>
      </c>
      <c r="AC195" s="39">
        <v>886.67</v>
      </c>
      <c r="AD195" s="39">
        <v>870.71</v>
      </c>
      <c r="AE195" s="39">
        <v>852.83</v>
      </c>
      <c r="AF195" s="39">
        <v>884.51</v>
      </c>
      <c r="AG195" s="39">
        <v>897.77</v>
      </c>
      <c r="AH195" s="39">
        <v>900.65</v>
      </c>
      <c r="AI195" s="39">
        <v>910.62</v>
      </c>
      <c r="AJ195" s="39">
        <v>912.32</v>
      </c>
      <c r="AK195" s="39">
        <v>909.22</v>
      </c>
      <c r="AL195" s="39">
        <v>909.08</v>
      </c>
      <c r="AM195" s="39">
        <v>908.02</v>
      </c>
      <c r="AN195" s="39">
        <v>906.82</v>
      </c>
      <c r="AO195" s="39">
        <v>906.64</v>
      </c>
      <c r="AP195" s="39">
        <v>906.79</v>
      </c>
      <c r="AQ195" s="39">
        <v>907.29</v>
      </c>
      <c r="AR195" s="39">
        <v>907.71</v>
      </c>
      <c r="AS195" s="39">
        <v>908.71</v>
      </c>
      <c r="AT195" s="39">
        <v>908.93</v>
      </c>
      <c r="AU195" s="39">
        <v>910.2</v>
      </c>
      <c r="AV195" s="39">
        <v>907.03</v>
      </c>
      <c r="AW195" s="39">
        <v>902.97</v>
      </c>
      <c r="AX195" s="40">
        <v>890.87</v>
      </c>
      <c r="AY195" s="340">
        <v>475.86</v>
      </c>
      <c r="AZ195" s="175">
        <v>3.7577859999999994</v>
      </c>
      <c r="BA195" s="159">
        <v>2608.3599999999997</v>
      </c>
    </row>
    <row r="196" spans="1:53">
      <c r="A196" s="47">
        <v>5</v>
      </c>
      <c r="B196" s="170">
        <f t="shared" si="125"/>
        <v>3989.6177859999998</v>
      </c>
      <c r="C196" s="170">
        <f t="shared" si="126"/>
        <v>3989.0377859999999</v>
      </c>
      <c r="D196" s="170">
        <f t="shared" si="127"/>
        <v>3988.107786</v>
      </c>
      <c r="E196" s="170">
        <f t="shared" si="128"/>
        <v>3988.2877859999999</v>
      </c>
      <c r="F196" s="170">
        <f t="shared" si="129"/>
        <v>3989.5177859999999</v>
      </c>
      <c r="G196" s="170">
        <f t="shared" si="130"/>
        <v>3991.397786</v>
      </c>
      <c r="H196" s="170">
        <f t="shared" si="131"/>
        <v>3997.4877860000001</v>
      </c>
      <c r="I196" s="170">
        <f t="shared" si="132"/>
        <v>4000.7377860000001</v>
      </c>
      <c r="J196" s="170">
        <f t="shared" si="133"/>
        <v>4005.0777859999998</v>
      </c>
      <c r="K196" s="170">
        <f t="shared" si="134"/>
        <v>4010.357786</v>
      </c>
      <c r="L196" s="170">
        <f t="shared" si="135"/>
        <v>4030.6577859999998</v>
      </c>
      <c r="M196" s="170">
        <f t="shared" si="136"/>
        <v>4006.687786</v>
      </c>
      <c r="N196" s="170">
        <f t="shared" si="137"/>
        <v>4005.3877859999998</v>
      </c>
      <c r="O196" s="170">
        <f t="shared" si="138"/>
        <v>4004.1177859999998</v>
      </c>
      <c r="P196" s="170">
        <f t="shared" si="139"/>
        <v>4003.5777859999998</v>
      </c>
      <c r="Q196" s="170">
        <f t="shared" si="140"/>
        <v>4004.0877860000001</v>
      </c>
      <c r="R196" s="170">
        <f t="shared" si="141"/>
        <v>4005.3477859999998</v>
      </c>
      <c r="S196" s="170">
        <f t="shared" si="142"/>
        <v>4005.7877859999999</v>
      </c>
      <c r="T196" s="170">
        <f t="shared" si="143"/>
        <v>4007.3177860000001</v>
      </c>
      <c r="U196" s="170">
        <f t="shared" si="144"/>
        <v>4005.4277859999997</v>
      </c>
      <c r="V196" s="170">
        <f t="shared" si="145"/>
        <v>4128.417786</v>
      </c>
      <c r="W196" s="170">
        <f t="shared" si="146"/>
        <v>3997.0177859999999</v>
      </c>
      <c r="X196" s="170">
        <f t="shared" si="147"/>
        <v>3991.9077859999998</v>
      </c>
      <c r="Y196" s="172">
        <f t="shared" si="148"/>
        <v>3986.5477860000001</v>
      </c>
      <c r="Z196" s="37"/>
      <c r="AA196" s="38">
        <v>901.64</v>
      </c>
      <c r="AB196" s="39">
        <v>901.06</v>
      </c>
      <c r="AC196" s="39">
        <v>900.13</v>
      </c>
      <c r="AD196" s="39">
        <v>900.31</v>
      </c>
      <c r="AE196" s="39">
        <v>901.54</v>
      </c>
      <c r="AF196" s="39">
        <v>903.42</v>
      </c>
      <c r="AG196" s="39">
        <v>909.51</v>
      </c>
      <c r="AH196" s="39">
        <v>912.76</v>
      </c>
      <c r="AI196" s="39">
        <v>917.1</v>
      </c>
      <c r="AJ196" s="39">
        <v>922.38</v>
      </c>
      <c r="AK196" s="39">
        <v>942.68</v>
      </c>
      <c r="AL196" s="39">
        <v>918.71</v>
      </c>
      <c r="AM196" s="39">
        <v>917.41</v>
      </c>
      <c r="AN196" s="39">
        <v>916.14</v>
      </c>
      <c r="AO196" s="39">
        <v>915.6</v>
      </c>
      <c r="AP196" s="39">
        <v>916.11</v>
      </c>
      <c r="AQ196" s="39">
        <v>917.37</v>
      </c>
      <c r="AR196" s="39">
        <v>917.81</v>
      </c>
      <c r="AS196" s="39">
        <v>919.34</v>
      </c>
      <c r="AT196" s="39">
        <v>917.45</v>
      </c>
      <c r="AU196" s="39">
        <v>1040.44</v>
      </c>
      <c r="AV196" s="39">
        <v>909.04</v>
      </c>
      <c r="AW196" s="39">
        <v>903.93</v>
      </c>
      <c r="AX196" s="40">
        <v>898.57</v>
      </c>
      <c r="AY196" s="340">
        <v>475.86</v>
      </c>
      <c r="AZ196" s="175">
        <v>3.7577859999999994</v>
      </c>
      <c r="BA196" s="159">
        <v>2608.3599999999997</v>
      </c>
    </row>
    <row r="197" spans="1:53">
      <c r="A197" s="47">
        <v>6</v>
      </c>
      <c r="B197" s="170">
        <f t="shared" si="125"/>
        <v>3985.1777859999997</v>
      </c>
      <c r="C197" s="170">
        <f t="shared" si="126"/>
        <v>3978.7077859999999</v>
      </c>
      <c r="D197" s="170">
        <f t="shared" si="127"/>
        <v>3975.9277859999997</v>
      </c>
      <c r="E197" s="170">
        <f t="shared" si="128"/>
        <v>3974.607786</v>
      </c>
      <c r="F197" s="170">
        <f t="shared" si="129"/>
        <v>3982.3477859999998</v>
      </c>
      <c r="G197" s="170">
        <f t="shared" si="130"/>
        <v>3992.2677859999999</v>
      </c>
      <c r="H197" s="170">
        <f t="shared" si="131"/>
        <v>4000.4477860000002</v>
      </c>
      <c r="I197" s="170">
        <f t="shared" si="132"/>
        <v>4000.5877860000001</v>
      </c>
      <c r="J197" s="170">
        <f t="shared" si="133"/>
        <v>4108.0077859999992</v>
      </c>
      <c r="K197" s="170">
        <f t="shared" si="134"/>
        <v>4214.0477859999992</v>
      </c>
      <c r="L197" s="170">
        <f t="shared" si="135"/>
        <v>4261.0577859999994</v>
      </c>
      <c r="M197" s="170">
        <f t="shared" si="136"/>
        <v>4249.7477859999999</v>
      </c>
      <c r="N197" s="170">
        <f t="shared" si="137"/>
        <v>4186.627786</v>
      </c>
      <c r="O197" s="170">
        <f t="shared" si="138"/>
        <v>4141.4977859999999</v>
      </c>
      <c r="P197" s="170">
        <f t="shared" si="139"/>
        <v>4134.9577859999999</v>
      </c>
      <c r="Q197" s="170">
        <f t="shared" si="140"/>
        <v>4137.8977859999995</v>
      </c>
      <c r="R197" s="170">
        <f t="shared" si="141"/>
        <v>4145.917786</v>
      </c>
      <c r="S197" s="170">
        <f t="shared" si="142"/>
        <v>4140.5177859999994</v>
      </c>
      <c r="T197" s="170">
        <f t="shared" si="143"/>
        <v>4147.4977859999999</v>
      </c>
      <c r="U197" s="170">
        <f t="shared" si="144"/>
        <v>4146.5577859999994</v>
      </c>
      <c r="V197" s="170">
        <f t="shared" si="145"/>
        <v>4155.0577859999994</v>
      </c>
      <c r="W197" s="170">
        <f t="shared" si="146"/>
        <v>4041.8177860000001</v>
      </c>
      <c r="X197" s="170">
        <f t="shared" si="147"/>
        <v>3989.0077859999997</v>
      </c>
      <c r="Y197" s="172">
        <f t="shared" si="148"/>
        <v>3984.6977860000002</v>
      </c>
      <c r="Z197" s="37"/>
      <c r="AA197" s="38">
        <v>897.2</v>
      </c>
      <c r="AB197" s="39">
        <v>890.73</v>
      </c>
      <c r="AC197" s="39">
        <v>887.95</v>
      </c>
      <c r="AD197" s="39">
        <v>886.63</v>
      </c>
      <c r="AE197" s="39">
        <v>894.37</v>
      </c>
      <c r="AF197" s="39">
        <v>904.29</v>
      </c>
      <c r="AG197" s="39">
        <v>912.47</v>
      </c>
      <c r="AH197" s="39">
        <v>912.61</v>
      </c>
      <c r="AI197" s="39">
        <v>1020.03</v>
      </c>
      <c r="AJ197" s="39">
        <v>1126.07</v>
      </c>
      <c r="AK197" s="39">
        <v>1173.08</v>
      </c>
      <c r="AL197" s="39">
        <v>1161.77</v>
      </c>
      <c r="AM197" s="39">
        <v>1098.6500000000001</v>
      </c>
      <c r="AN197" s="39">
        <v>1053.52</v>
      </c>
      <c r="AO197" s="39">
        <v>1046.98</v>
      </c>
      <c r="AP197" s="39">
        <v>1049.92</v>
      </c>
      <c r="AQ197" s="39">
        <v>1057.94</v>
      </c>
      <c r="AR197" s="39">
        <v>1052.54</v>
      </c>
      <c r="AS197" s="39">
        <v>1059.52</v>
      </c>
      <c r="AT197" s="39">
        <v>1058.58</v>
      </c>
      <c r="AU197" s="39">
        <v>1067.08</v>
      </c>
      <c r="AV197" s="39">
        <v>953.84</v>
      </c>
      <c r="AW197" s="39">
        <v>901.03</v>
      </c>
      <c r="AX197" s="40">
        <v>896.72</v>
      </c>
      <c r="AY197" s="340">
        <v>475.86</v>
      </c>
      <c r="AZ197" s="175">
        <v>3.7577859999999994</v>
      </c>
      <c r="BA197" s="159">
        <v>2608.3599999999997</v>
      </c>
    </row>
    <row r="198" spans="1:53">
      <c r="A198" s="47">
        <v>7</v>
      </c>
      <c r="B198" s="170">
        <f t="shared" si="125"/>
        <v>3954.627786</v>
      </c>
      <c r="C198" s="170">
        <f t="shared" si="126"/>
        <v>3946.2877859999999</v>
      </c>
      <c r="D198" s="170">
        <f t="shared" si="127"/>
        <v>3941.4077859999998</v>
      </c>
      <c r="E198" s="170">
        <f t="shared" si="128"/>
        <v>3938.0777859999998</v>
      </c>
      <c r="F198" s="170">
        <f t="shared" si="129"/>
        <v>3944.2377860000001</v>
      </c>
      <c r="G198" s="170">
        <f t="shared" si="130"/>
        <v>3954.0877860000001</v>
      </c>
      <c r="H198" s="170">
        <f t="shared" si="131"/>
        <v>3959.187786</v>
      </c>
      <c r="I198" s="170">
        <f t="shared" si="132"/>
        <v>3966.7577859999997</v>
      </c>
      <c r="J198" s="170">
        <f t="shared" si="133"/>
        <v>3969.4977859999999</v>
      </c>
      <c r="K198" s="170">
        <f t="shared" si="134"/>
        <v>4079.9977859999999</v>
      </c>
      <c r="L198" s="170">
        <f t="shared" si="135"/>
        <v>4150.2877859999999</v>
      </c>
      <c r="M198" s="170">
        <f t="shared" si="136"/>
        <v>4149.2277859999995</v>
      </c>
      <c r="N198" s="170">
        <f t="shared" si="137"/>
        <v>4170.4677859999993</v>
      </c>
      <c r="O198" s="170">
        <f t="shared" si="138"/>
        <v>4220.9577859999999</v>
      </c>
      <c r="P198" s="170">
        <f t="shared" si="139"/>
        <v>4159.6877859999995</v>
      </c>
      <c r="Q198" s="170">
        <f t="shared" si="140"/>
        <v>4157.0877859999991</v>
      </c>
      <c r="R198" s="170">
        <f t="shared" si="141"/>
        <v>4155.9377859999995</v>
      </c>
      <c r="S198" s="170">
        <f t="shared" si="142"/>
        <v>4150.2377859999997</v>
      </c>
      <c r="T198" s="170">
        <f t="shared" si="143"/>
        <v>4153.7677859999994</v>
      </c>
      <c r="U198" s="170">
        <f t="shared" si="144"/>
        <v>4088.3477859999998</v>
      </c>
      <c r="V198" s="170">
        <f t="shared" si="145"/>
        <v>4134.5477859999992</v>
      </c>
      <c r="W198" s="170">
        <f t="shared" si="146"/>
        <v>4114.1377859999993</v>
      </c>
      <c r="X198" s="170">
        <f t="shared" si="147"/>
        <v>3980.7877859999999</v>
      </c>
      <c r="Y198" s="172">
        <f t="shared" si="148"/>
        <v>3951.5277860000001</v>
      </c>
      <c r="Z198" s="37"/>
      <c r="AA198" s="38">
        <v>866.65</v>
      </c>
      <c r="AB198" s="39">
        <v>858.31</v>
      </c>
      <c r="AC198" s="39">
        <v>853.43</v>
      </c>
      <c r="AD198" s="39">
        <v>850.1</v>
      </c>
      <c r="AE198" s="39">
        <v>856.26</v>
      </c>
      <c r="AF198" s="39">
        <v>866.11</v>
      </c>
      <c r="AG198" s="39">
        <v>871.21</v>
      </c>
      <c r="AH198" s="39">
        <v>878.78</v>
      </c>
      <c r="AI198" s="39">
        <v>881.52</v>
      </c>
      <c r="AJ198" s="39">
        <v>992.02</v>
      </c>
      <c r="AK198" s="39">
        <v>1062.31</v>
      </c>
      <c r="AL198" s="39">
        <v>1061.25</v>
      </c>
      <c r="AM198" s="39">
        <v>1082.49</v>
      </c>
      <c r="AN198" s="39">
        <v>1132.98</v>
      </c>
      <c r="AO198" s="39">
        <v>1071.71</v>
      </c>
      <c r="AP198" s="39">
        <v>1069.1099999999999</v>
      </c>
      <c r="AQ198" s="39">
        <v>1067.96</v>
      </c>
      <c r="AR198" s="39">
        <v>1062.26</v>
      </c>
      <c r="AS198" s="39">
        <v>1065.79</v>
      </c>
      <c r="AT198" s="39">
        <v>1000.37</v>
      </c>
      <c r="AU198" s="39">
        <v>1046.57</v>
      </c>
      <c r="AV198" s="39">
        <v>1026.1600000000001</v>
      </c>
      <c r="AW198" s="39">
        <v>892.81</v>
      </c>
      <c r="AX198" s="40">
        <v>863.55</v>
      </c>
      <c r="AY198" s="340">
        <v>475.86</v>
      </c>
      <c r="AZ198" s="175">
        <v>3.7577859999999994</v>
      </c>
      <c r="BA198" s="159">
        <v>2608.3599999999997</v>
      </c>
    </row>
    <row r="199" spans="1:53">
      <c r="A199" s="47">
        <v>8</v>
      </c>
      <c r="B199" s="170">
        <f t="shared" si="125"/>
        <v>3932.7177859999997</v>
      </c>
      <c r="C199" s="170">
        <f t="shared" si="126"/>
        <v>3917.3077859999999</v>
      </c>
      <c r="D199" s="170">
        <f t="shared" si="127"/>
        <v>3964.7177859999997</v>
      </c>
      <c r="E199" s="170">
        <f t="shared" si="128"/>
        <v>3965.667786</v>
      </c>
      <c r="F199" s="170">
        <f t="shared" si="129"/>
        <v>3974.2577859999997</v>
      </c>
      <c r="G199" s="170">
        <f t="shared" si="130"/>
        <v>3985.897786</v>
      </c>
      <c r="H199" s="170">
        <f t="shared" si="131"/>
        <v>3994.357786</v>
      </c>
      <c r="I199" s="170">
        <f t="shared" si="132"/>
        <v>3996.0877860000001</v>
      </c>
      <c r="J199" s="170">
        <f t="shared" si="133"/>
        <v>4101.917786</v>
      </c>
      <c r="K199" s="170">
        <f t="shared" si="134"/>
        <v>4110.417786</v>
      </c>
      <c r="L199" s="170">
        <f t="shared" si="135"/>
        <v>4108.4277859999993</v>
      </c>
      <c r="M199" s="170">
        <f t="shared" si="136"/>
        <v>4107.5777859999998</v>
      </c>
      <c r="N199" s="170">
        <f t="shared" si="137"/>
        <v>4153.877786</v>
      </c>
      <c r="O199" s="170">
        <f t="shared" si="138"/>
        <v>4149.3177859999996</v>
      </c>
      <c r="P199" s="170">
        <f t="shared" si="139"/>
        <v>4144.4777859999995</v>
      </c>
      <c r="Q199" s="170">
        <f t="shared" si="140"/>
        <v>4147.5177859999994</v>
      </c>
      <c r="R199" s="170">
        <f t="shared" si="141"/>
        <v>4145.7577859999992</v>
      </c>
      <c r="S199" s="170">
        <f t="shared" si="142"/>
        <v>4115.877786</v>
      </c>
      <c r="T199" s="170">
        <f t="shared" si="143"/>
        <v>4135.1377859999993</v>
      </c>
      <c r="U199" s="170">
        <f t="shared" si="144"/>
        <v>3999.2477859999999</v>
      </c>
      <c r="V199" s="170">
        <f t="shared" si="145"/>
        <v>4129.1177859999998</v>
      </c>
      <c r="W199" s="170">
        <f t="shared" si="146"/>
        <v>4115.917786</v>
      </c>
      <c r="X199" s="170">
        <f t="shared" si="147"/>
        <v>3983.0877860000001</v>
      </c>
      <c r="Y199" s="172">
        <f t="shared" si="148"/>
        <v>3979.0477860000001</v>
      </c>
      <c r="Z199" s="37"/>
      <c r="AA199" s="38">
        <v>844.74</v>
      </c>
      <c r="AB199" s="39">
        <v>829.33</v>
      </c>
      <c r="AC199" s="39">
        <v>876.74</v>
      </c>
      <c r="AD199" s="39">
        <v>877.69</v>
      </c>
      <c r="AE199" s="39">
        <v>886.28</v>
      </c>
      <c r="AF199" s="39">
        <v>897.92</v>
      </c>
      <c r="AG199" s="39">
        <v>906.38</v>
      </c>
      <c r="AH199" s="39">
        <v>908.11</v>
      </c>
      <c r="AI199" s="39">
        <v>1013.94</v>
      </c>
      <c r="AJ199" s="39">
        <v>1022.44</v>
      </c>
      <c r="AK199" s="39">
        <v>1020.45</v>
      </c>
      <c r="AL199" s="39">
        <v>1019.6</v>
      </c>
      <c r="AM199" s="39">
        <v>1065.9000000000001</v>
      </c>
      <c r="AN199" s="39">
        <v>1061.3399999999999</v>
      </c>
      <c r="AO199" s="39">
        <v>1056.5</v>
      </c>
      <c r="AP199" s="39">
        <v>1059.54</v>
      </c>
      <c r="AQ199" s="39">
        <v>1057.78</v>
      </c>
      <c r="AR199" s="39">
        <v>1027.9000000000001</v>
      </c>
      <c r="AS199" s="39">
        <v>1047.1600000000001</v>
      </c>
      <c r="AT199" s="39">
        <v>911.27</v>
      </c>
      <c r="AU199" s="39">
        <v>1041.1400000000001</v>
      </c>
      <c r="AV199" s="39">
        <v>1027.94</v>
      </c>
      <c r="AW199" s="39">
        <v>895.11</v>
      </c>
      <c r="AX199" s="40">
        <v>891.07</v>
      </c>
      <c r="AY199" s="340">
        <v>475.86</v>
      </c>
      <c r="AZ199" s="175">
        <v>3.7577859999999994</v>
      </c>
      <c r="BA199" s="159">
        <v>2608.3599999999997</v>
      </c>
    </row>
    <row r="200" spans="1:53">
      <c r="A200" s="47">
        <v>9</v>
      </c>
      <c r="B200" s="170">
        <f t="shared" si="125"/>
        <v>3986.7077859999999</v>
      </c>
      <c r="C200" s="170">
        <f t="shared" si="126"/>
        <v>3984.6177859999998</v>
      </c>
      <c r="D200" s="170">
        <f t="shared" si="127"/>
        <v>3983.8877859999998</v>
      </c>
      <c r="E200" s="170">
        <f t="shared" si="128"/>
        <v>3980.1777859999997</v>
      </c>
      <c r="F200" s="170">
        <f t="shared" si="129"/>
        <v>3981.627786</v>
      </c>
      <c r="G200" s="170">
        <f t="shared" si="130"/>
        <v>3988.5377859999999</v>
      </c>
      <c r="H200" s="170">
        <f t="shared" si="131"/>
        <v>3995.2977860000001</v>
      </c>
      <c r="I200" s="170">
        <f t="shared" si="132"/>
        <v>3997.4977859999999</v>
      </c>
      <c r="J200" s="170">
        <f t="shared" si="133"/>
        <v>4001.0077859999997</v>
      </c>
      <c r="K200" s="170">
        <f t="shared" si="134"/>
        <v>4054.4777859999999</v>
      </c>
      <c r="L200" s="170">
        <f t="shared" si="135"/>
        <v>4165.6977859999997</v>
      </c>
      <c r="M200" s="170">
        <f t="shared" si="136"/>
        <v>4205.0377859999999</v>
      </c>
      <c r="N200" s="170">
        <f t="shared" si="137"/>
        <v>4230.917786</v>
      </c>
      <c r="O200" s="170">
        <f t="shared" si="138"/>
        <v>4226.2077859999999</v>
      </c>
      <c r="P200" s="170">
        <f t="shared" si="139"/>
        <v>4202.377786</v>
      </c>
      <c r="Q200" s="170">
        <f t="shared" si="140"/>
        <v>4195.9377859999995</v>
      </c>
      <c r="R200" s="170">
        <f t="shared" si="141"/>
        <v>4200.0777859999998</v>
      </c>
      <c r="S200" s="170">
        <f t="shared" si="142"/>
        <v>4202.9877859999997</v>
      </c>
      <c r="T200" s="170">
        <f t="shared" si="143"/>
        <v>4204.3177859999996</v>
      </c>
      <c r="U200" s="170">
        <f t="shared" si="144"/>
        <v>4248.1477859999995</v>
      </c>
      <c r="V200" s="170">
        <f t="shared" si="145"/>
        <v>4314.7777859999997</v>
      </c>
      <c r="W200" s="170">
        <f t="shared" si="146"/>
        <v>4215.0777859999998</v>
      </c>
      <c r="X200" s="170">
        <f t="shared" si="147"/>
        <v>4093.6777859999997</v>
      </c>
      <c r="Y200" s="172">
        <f t="shared" si="148"/>
        <v>3986.8877859999998</v>
      </c>
      <c r="Z200" s="37"/>
      <c r="AA200" s="38">
        <v>898.73</v>
      </c>
      <c r="AB200" s="39">
        <v>896.64</v>
      </c>
      <c r="AC200" s="39">
        <v>895.91</v>
      </c>
      <c r="AD200" s="39">
        <v>892.2</v>
      </c>
      <c r="AE200" s="39">
        <v>893.65</v>
      </c>
      <c r="AF200" s="39">
        <v>900.56</v>
      </c>
      <c r="AG200" s="39">
        <v>907.32</v>
      </c>
      <c r="AH200" s="39">
        <v>909.52</v>
      </c>
      <c r="AI200" s="39">
        <v>913.03</v>
      </c>
      <c r="AJ200" s="39">
        <v>966.5</v>
      </c>
      <c r="AK200" s="39">
        <v>1077.72</v>
      </c>
      <c r="AL200" s="39">
        <v>1117.06</v>
      </c>
      <c r="AM200" s="39">
        <v>1142.94</v>
      </c>
      <c r="AN200" s="39">
        <v>1138.23</v>
      </c>
      <c r="AO200" s="39">
        <v>1114.4000000000001</v>
      </c>
      <c r="AP200" s="39">
        <v>1107.96</v>
      </c>
      <c r="AQ200" s="39">
        <v>1112.0999999999999</v>
      </c>
      <c r="AR200" s="39">
        <v>1115.01</v>
      </c>
      <c r="AS200" s="39">
        <v>1116.3399999999999</v>
      </c>
      <c r="AT200" s="39">
        <v>1160.17</v>
      </c>
      <c r="AU200" s="39">
        <v>1226.8</v>
      </c>
      <c r="AV200" s="39">
        <v>1127.0999999999999</v>
      </c>
      <c r="AW200" s="39">
        <v>1005.7</v>
      </c>
      <c r="AX200" s="40">
        <v>898.91</v>
      </c>
      <c r="AY200" s="340">
        <v>475.86</v>
      </c>
      <c r="AZ200" s="175">
        <v>3.7577859999999994</v>
      </c>
      <c r="BA200" s="159">
        <v>2608.3599999999997</v>
      </c>
    </row>
    <row r="201" spans="1:53">
      <c r="A201" s="47">
        <v>10</v>
      </c>
      <c r="B201" s="170">
        <f t="shared" si="125"/>
        <v>4080.5777859999998</v>
      </c>
      <c r="C201" s="170">
        <f t="shared" si="126"/>
        <v>4007.5977859999998</v>
      </c>
      <c r="D201" s="170">
        <f t="shared" si="127"/>
        <v>3983.127786</v>
      </c>
      <c r="E201" s="170">
        <f t="shared" si="128"/>
        <v>3975.357786</v>
      </c>
      <c r="F201" s="170">
        <f t="shared" si="129"/>
        <v>3965.7577859999997</v>
      </c>
      <c r="G201" s="170">
        <f t="shared" si="130"/>
        <v>3965.9577859999999</v>
      </c>
      <c r="H201" s="170">
        <f t="shared" si="131"/>
        <v>3976.4777859999999</v>
      </c>
      <c r="I201" s="170">
        <f t="shared" si="132"/>
        <v>3976.9277859999997</v>
      </c>
      <c r="J201" s="170">
        <f t="shared" si="133"/>
        <v>4080.0077859999997</v>
      </c>
      <c r="K201" s="170">
        <f t="shared" si="134"/>
        <v>4172.5977859999994</v>
      </c>
      <c r="L201" s="170">
        <f t="shared" si="135"/>
        <v>4285.4577859999999</v>
      </c>
      <c r="M201" s="170">
        <f t="shared" si="136"/>
        <v>4294.0977859999994</v>
      </c>
      <c r="N201" s="170">
        <f t="shared" si="137"/>
        <v>4279.2677859999994</v>
      </c>
      <c r="O201" s="170">
        <f t="shared" si="138"/>
        <v>4272.6477859999995</v>
      </c>
      <c r="P201" s="170">
        <f t="shared" si="139"/>
        <v>4179.0477859999992</v>
      </c>
      <c r="Q201" s="170">
        <f t="shared" si="140"/>
        <v>4155.9377859999995</v>
      </c>
      <c r="R201" s="170">
        <f t="shared" si="141"/>
        <v>4150.9777859999995</v>
      </c>
      <c r="S201" s="170">
        <f t="shared" si="142"/>
        <v>4171.5777859999998</v>
      </c>
      <c r="T201" s="170">
        <f t="shared" si="143"/>
        <v>4159.9777859999995</v>
      </c>
      <c r="U201" s="170">
        <f t="shared" si="144"/>
        <v>4215.9477859999997</v>
      </c>
      <c r="V201" s="170">
        <f t="shared" si="145"/>
        <v>4342.2977859999992</v>
      </c>
      <c r="W201" s="170">
        <f t="shared" si="146"/>
        <v>4261.9377859999995</v>
      </c>
      <c r="X201" s="170">
        <f t="shared" si="147"/>
        <v>4118.2177859999993</v>
      </c>
      <c r="Y201" s="172">
        <f t="shared" si="148"/>
        <v>3967.0577859999999</v>
      </c>
      <c r="Z201" s="37"/>
      <c r="AA201" s="38">
        <v>992.6</v>
      </c>
      <c r="AB201" s="39">
        <v>919.62</v>
      </c>
      <c r="AC201" s="39">
        <v>895.15</v>
      </c>
      <c r="AD201" s="39">
        <v>887.38</v>
      </c>
      <c r="AE201" s="39">
        <v>877.78</v>
      </c>
      <c r="AF201" s="39">
        <v>877.98</v>
      </c>
      <c r="AG201" s="39">
        <v>888.5</v>
      </c>
      <c r="AH201" s="39">
        <v>888.95</v>
      </c>
      <c r="AI201" s="39">
        <v>992.03</v>
      </c>
      <c r="AJ201" s="39">
        <v>1084.6199999999999</v>
      </c>
      <c r="AK201" s="39">
        <v>1197.48</v>
      </c>
      <c r="AL201" s="39">
        <v>1206.1199999999999</v>
      </c>
      <c r="AM201" s="39">
        <v>1191.29</v>
      </c>
      <c r="AN201" s="39">
        <v>1184.67</v>
      </c>
      <c r="AO201" s="39">
        <v>1091.07</v>
      </c>
      <c r="AP201" s="39">
        <v>1067.96</v>
      </c>
      <c r="AQ201" s="39">
        <v>1063</v>
      </c>
      <c r="AR201" s="39">
        <v>1083.5999999999999</v>
      </c>
      <c r="AS201" s="39">
        <v>1072</v>
      </c>
      <c r="AT201" s="39">
        <v>1127.97</v>
      </c>
      <c r="AU201" s="39">
        <v>1254.32</v>
      </c>
      <c r="AV201" s="39">
        <v>1173.96</v>
      </c>
      <c r="AW201" s="39">
        <v>1030.24</v>
      </c>
      <c r="AX201" s="40">
        <v>879.08</v>
      </c>
      <c r="AY201" s="340">
        <v>475.86</v>
      </c>
      <c r="AZ201" s="175">
        <v>3.7577859999999994</v>
      </c>
      <c r="BA201" s="159">
        <v>2608.3599999999997</v>
      </c>
    </row>
    <row r="202" spans="1:53">
      <c r="A202" s="47">
        <v>11</v>
      </c>
      <c r="B202" s="170">
        <f t="shared" si="125"/>
        <v>3998.5877860000001</v>
      </c>
      <c r="C202" s="170">
        <f t="shared" si="126"/>
        <v>3965.6577859999998</v>
      </c>
      <c r="D202" s="170">
        <f t="shared" si="127"/>
        <v>3962.5877860000001</v>
      </c>
      <c r="E202" s="170">
        <f t="shared" si="128"/>
        <v>3961.3877859999998</v>
      </c>
      <c r="F202" s="170">
        <f t="shared" si="129"/>
        <v>3960.9777859999999</v>
      </c>
      <c r="G202" s="170">
        <f t="shared" si="130"/>
        <v>3966.4677859999997</v>
      </c>
      <c r="H202" s="170">
        <f t="shared" si="131"/>
        <v>3992.377786</v>
      </c>
      <c r="I202" s="170">
        <f t="shared" si="132"/>
        <v>4006.9277859999997</v>
      </c>
      <c r="J202" s="170">
        <f t="shared" si="133"/>
        <v>4132.1377859999993</v>
      </c>
      <c r="K202" s="170">
        <f t="shared" si="134"/>
        <v>4291.4477859999997</v>
      </c>
      <c r="L202" s="170">
        <f t="shared" si="135"/>
        <v>4309.3977859999995</v>
      </c>
      <c r="M202" s="170">
        <f t="shared" si="136"/>
        <v>4279.4577859999999</v>
      </c>
      <c r="N202" s="170">
        <f t="shared" si="137"/>
        <v>4274.9877859999997</v>
      </c>
      <c r="O202" s="170">
        <f t="shared" si="138"/>
        <v>4271.6877859999995</v>
      </c>
      <c r="P202" s="170">
        <f t="shared" si="139"/>
        <v>4260.3677859999998</v>
      </c>
      <c r="Q202" s="170">
        <f t="shared" si="140"/>
        <v>4262.2977859999992</v>
      </c>
      <c r="R202" s="170">
        <f t="shared" si="141"/>
        <v>4261.1877859999995</v>
      </c>
      <c r="S202" s="170">
        <f t="shared" si="142"/>
        <v>4262.0377859999999</v>
      </c>
      <c r="T202" s="170">
        <f t="shared" si="143"/>
        <v>4259.9277859999993</v>
      </c>
      <c r="U202" s="170">
        <f t="shared" si="144"/>
        <v>4278.7477859999999</v>
      </c>
      <c r="V202" s="170">
        <f t="shared" si="145"/>
        <v>4369.0077859999992</v>
      </c>
      <c r="W202" s="170">
        <f t="shared" si="146"/>
        <v>4257.6077859999996</v>
      </c>
      <c r="X202" s="170">
        <f t="shared" si="147"/>
        <v>4156.3377859999991</v>
      </c>
      <c r="Y202" s="172">
        <f t="shared" si="148"/>
        <v>3988.7177859999997</v>
      </c>
      <c r="Z202" s="37"/>
      <c r="AA202" s="41">
        <v>910.61</v>
      </c>
      <c r="AB202" s="39">
        <v>877.68</v>
      </c>
      <c r="AC202" s="39">
        <v>874.61</v>
      </c>
      <c r="AD202" s="39">
        <v>873.41</v>
      </c>
      <c r="AE202" s="39">
        <v>873</v>
      </c>
      <c r="AF202" s="39">
        <v>878.49</v>
      </c>
      <c r="AG202" s="39">
        <v>904.4</v>
      </c>
      <c r="AH202" s="39">
        <v>918.95</v>
      </c>
      <c r="AI202" s="39">
        <v>1044.1600000000001</v>
      </c>
      <c r="AJ202" s="39">
        <v>1203.47</v>
      </c>
      <c r="AK202" s="39">
        <v>1221.42</v>
      </c>
      <c r="AL202" s="39">
        <v>1191.48</v>
      </c>
      <c r="AM202" s="39">
        <v>1187.01</v>
      </c>
      <c r="AN202" s="39">
        <v>1183.71</v>
      </c>
      <c r="AO202" s="39">
        <v>1172.3900000000001</v>
      </c>
      <c r="AP202" s="39">
        <v>1174.32</v>
      </c>
      <c r="AQ202" s="39">
        <v>1173.21</v>
      </c>
      <c r="AR202" s="39">
        <v>1174.06</v>
      </c>
      <c r="AS202" s="39">
        <v>1171.95</v>
      </c>
      <c r="AT202" s="39">
        <v>1190.77</v>
      </c>
      <c r="AU202" s="39">
        <v>1281.03</v>
      </c>
      <c r="AV202" s="39">
        <v>1169.6300000000001</v>
      </c>
      <c r="AW202" s="39">
        <v>1068.3599999999999</v>
      </c>
      <c r="AX202" s="40">
        <v>900.74</v>
      </c>
      <c r="AY202" s="340">
        <v>475.86</v>
      </c>
      <c r="AZ202" s="175">
        <v>3.7577859999999994</v>
      </c>
      <c r="BA202" s="159">
        <v>2608.3599999999997</v>
      </c>
    </row>
    <row r="203" spans="1:53">
      <c r="A203" s="47">
        <v>12</v>
      </c>
      <c r="B203" s="170">
        <f t="shared" si="125"/>
        <v>4060.4577859999999</v>
      </c>
      <c r="C203" s="170">
        <f t="shared" si="126"/>
        <v>3965.3477859999998</v>
      </c>
      <c r="D203" s="170">
        <f t="shared" si="127"/>
        <v>3963.2977860000001</v>
      </c>
      <c r="E203" s="170">
        <f t="shared" si="128"/>
        <v>3964.167786</v>
      </c>
      <c r="F203" s="170">
        <f t="shared" si="129"/>
        <v>3967.8277859999998</v>
      </c>
      <c r="G203" s="170">
        <f t="shared" si="130"/>
        <v>4004.8477859999998</v>
      </c>
      <c r="H203" s="170">
        <f t="shared" si="131"/>
        <v>4190.9777859999995</v>
      </c>
      <c r="I203" s="170">
        <f t="shared" si="132"/>
        <v>4236.9277859999993</v>
      </c>
      <c r="J203" s="170">
        <f t="shared" si="133"/>
        <v>4497.1177859999998</v>
      </c>
      <c r="K203" s="170">
        <f t="shared" si="134"/>
        <v>4544.5977859999994</v>
      </c>
      <c r="L203" s="170">
        <f t="shared" si="135"/>
        <v>4559.1577859999998</v>
      </c>
      <c r="M203" s="170">
        <f t="shared" si="136"/>
        <v>4560.8877859999993</v>
      </c>
      <c r="N203" s="170">
        <f t="shared" si="137"/>
        <v>4527.4777859999995</v>
      </c>
      <c r="O203" s="170">
        <f t="shared" si="138"/>
        <v>4525.8077859999994</v>
      </c>
      <c r="P203" s="170">
        <f t="shared" si="139"/>
        <v>4512.7577859999992</v>
      </c>
      <c r="Q203" s="170">
        <f t="shared" si="140"/>
        <v>4522.1377859999993</v>
      </c>
      <c r="R203" s="170">
        <f t="shared" si="141"/>
        <v>4507.5777859999998</v>
      </c>
      <c r="S203" s="170">
        <f t="shared" si="142"/>
        <v>4419.7177859999993</v>
      </c>
      <c r="T203" s="170">
        <f t="shared" si="143"/>
        <v>4446.0977859999994</v>
      </c>
      <c r="U203" s="170">
        <f t="shared" si="144"/>
        <v>4375.7477859999999</v>
      </c>
      <c r="V203" s="170">
        <f t="shared" si="145"/>
        <v>4378.8277859999998</v>
      </c>
      <c r="W203" s="170">
        <f t="shared" si="146"/>
        <v>4297.4777859999995</v>
      </c>
      <c r="X203" s="170">
        <f t="shared" si="147"/>
        <v>4174.127786</v>
      </c>
      <c r="Y203" s="172">
        <f t="shared" si="148"/>
        <v>3981.3477859999998</v>
      </c>
      <c r="Z203" s="37"/>
      <c r="AA203" s="41">
        <v>972.48</v>
      </c>
      <c r="AB203" s="39">
        <v>877.37</v>
      </c>
      <c r="AC203" s="39">
        <v>875.32</v>
      </c>
      <c r="AD203" s="39">
        <v>876.19</v>
      </c>
      <c r="AE203" s="39">
        <v>879.85</v>
      </c>
      <c r="AF203" s="39">
        <v>916.87</v>
      </c>
      <c r="AG203" s="39">
        <v>1103</v>
      </c>
      <c r="AH203" s="39">
        <v>1148.95</v>
      </c>
      <c r="AI203" s="39">
        <v>1409.14</v>
      </c>
      <c r="AJ203" s="39">
        <v>1456.62</v>
      </c>
      <c r="AK203" s="39">
        <v>1471.18</v>
      </c>
      <c r="AL203" s="39">
        <v>1472.91</v>
      </c>
      <c r="AM203" s="39">
        <v>1439.5</v>
      </c>
      <c r="AN203" s="39">
        <v>1437.83</v>
      </c>
      <c r="AO203" s="39">
        <v>1424.78</v>
      </c>
      <c r="AP203" s="39">
        <v>1434.16</v>
      </c>
      <c r="AQ203" s="39">
        <v>1419.6</v>
      </c>
      <c r="AR203" s="39">
        <v>1331.74</v>
      </c>
      <c r="AS203" s="39">
        <v>1358.12</v>
      </c>
      <c r="AT203" s="39">
        <v>1287.77</v>
      </c>
      <c r="AU203" s="39">
        <v>1290.8499999999999</v>
      </c>
      <c r="AV203" s="39">
        <v>1209.5</v>
      </c>
      <c r="AW203" s="39">
        <v>1086.1500000000001</v>
      </c>
      <c r="AX203" s="40">
        <v>893.37</v>
      </c>
      <c r="AY203" s="340">
        <v>475.86</v>
      </c>
      <c r="AZ203" s="175">
        <v>3.7577859999999994</v>
      </c>
      <c r="BA203" s="159">
        <v>2608.3599999999997</v>
      </c>
    </row>
    <row r="204" spans="1:53">
      <c r="A204" s="47">
        <v>13</v>
      </c>
      <c r="B204" s="170">
        <f t="shared" si="125"/>
        <v>3963.357786</v>
      </c>
      <c r="C204" s="170">
        <f t="shared" si="126"/>
        <v>3952.2177859999997</v>
      </c>
      <c r="D204" s="170">
        <f t="shared" si="127"/>
        <v>3947.687786</v>
      </c>
      <c r="E204" s="170">
        <f t="shared" si="128"/>
        <v>3947.5177859999999</v>
      </c>
      <c r="F204" s="170">
        <f t="shared" si="129"/>
        <v>3953.397786</v>
      </c>
      <c r="G204" s="170">
        <f t="shared" si="130"/>
        <v>3964.6977860000002</v>
      </c>
      <c r="H204" s="170">
        <f t="shared" si="131"/>
        <v>4018.9877860000001</v>
      </c>
      <c r="I204" s="170">
        <f t="shared" si="132"/>
        <v>4036.417786</v>
      </c>
      <c r="J204" s="170">
        <f t="shared" si="133"/>
        <v>4115.6777859999993</v>
      </c>
      <c r="K204" s="170">
        <f t="shared" si="134"/>
        <v>4141.9877859999997</v>
      </c>
      <c r="L204" s="170">
        <f t="shared" si="135"/>
        <v>4207.3677859999998</v>
      </c>
      <c r="M204" s="170">
        <f t="shared" si="136"/>
        <v>4331.5977859999994</v>
      </c>
      <c r="N204" s="170">
        <f t="shared" si="137"/>
        <v>4261.167786</v>
      </c>
      <c r="O204" s="170">
        <f t="shared" si="138"/>
        <v>4262.7777859999997</v>
      </c>
      <c r="P204" s="170">
        <f t="shared" si="139"/>
        <v>4252.9677859999993</v>
      </c>
      <c r="Q204" s="170">
        <f t="shared" si="140"/>
        <v>4263.5177859999994</v>
      </c>
      <c r="R204" s="170">
        <f t="shared" si="141"/>
        <v>4264.1077859999996</v>
      </c>
      <c r="S204" s="170">
        <f t="shared" si="142"/>
        <v>4235.0777859999998</v>
      </c>
      <c r="T204" s="170">
        <f t="shared" si="143"/>
        <v>4282.667786</v>
      </c>
      <c r="U204" s="170">
        <f t="shared" si="144"/>
        <v>4125.3477859999994</v>
      </c>
      <c r="V204" s="170">
        <f t="shared" si="145"/>
        <v>4198.8877859999993</v>
      </c>
      <c r="W204" s="170">
        <f t="shared" si="146"/>
        <v>4212.0477859999992</v>
      </c>
      <c r="X204" s="170">
        <f t="shared" si="147"/>
        <v>4054.9777859999999</v>
      </c>
      <c r="Y204" s="172">
        <f t="shared" si="148"/>
        <v>3967.9777859999999</v>
      </c>
      <c r="Z204" s="37"/>
      <c r="AA204" s="41">
        <v>875.38</v>
      </c>
      <c r="AB204" s="39">
        <v>864.24</v>
      </c>
      <c r="AC204" s="39">
        <v>859.71</v>
      </c>
      <c r="AD204" s="39">
        <v>859.54</v>
      </c>
      <c r="AE204" s="39">
        <v>865.42</v>
      </c>
      <c r="AF204" s="39">
        <v>876.72</v>
      </c>
      <c r="AG204" s="39">
        <v>931.01</v>
      </c>
      <c r="AH204" s="39">
        <v>948.44</v>
      </c>
      <c r="AI204" s="39">
        <v>1027.7</v>
      </c>
      <c r="AJ204" s="39">
        <v>1054.01</v>
      </c>
      <c r="AK204" s="39">
        <v>1119.3900000000001</v>
      </c>
      <c r="AL204" s="39">
        <v>1243.6199999999999</v>
      </c>
      <c r="AM204" s="39">
        <v>1173.19</v>
      </c>
      <c r="AN204" s="39">
        <v>1174.8</v>
      </c>
      <c r="AO204" s="39">
        <v>1164.99</v>
      </c>
      <c r="AP204" s="39">
        <v>1175.54</v>
      </c>
      <c r="AQ204" s="39">
        <v>1176.1300000000001</v>
      </c>
      <c r="AR204" s="39">
        <v>1147.0999999999999</v>
      </c>
      <c r="AS204" s="39">
        <v>1194.69</v>
      </c>
      <c r="AT204" s="39">
        <v>1037.3699999999999</v>
      </c>
      <c r="AU204" s="39">
        <v>1110.9100000000001</v>
      </c>
      <c r="AV204" s="39">
        <v>1124.07</v>
      </c>
      <c r="AW204" s="39">
        <v>967</v>
      </c>
      <c r="AX204" s="40">
        <v>880</v>
      </c>
      <c r="AY204" s="340">
        <v>475.86</v>
      </c>
      <c r="AZ204" s="175">
        <v>3.7577859999999994</v>
      </c>
      <c r="BA204" s="159">
        <v>2608.3599999999997</v>
      </c>
    </row>
    <row r="205" spans="1:53">
      <c r="A205" s="47">
        <v>14</v>
      </c>
      <c r="B205" s="170">
        <f t="shared" si="125"/>
        <v>3950.9977859999999</v>
      </c>
      <c r="C205" s="170">
        <f t="shared" si="126"/>
        <v>3939.7077859999999</v>
      </c>
      <c r="D205" s="170">
        <f t="shared" si="127"/>
        <v>3936.4777859999999</v>
      </c>
      <c r="E205" s="170">
        <f t="shared" si="128"/>
        <v>4214.8077859999994</v>
      </c>
      <c r="F205" s="170">
        <f t="shared" si="129"/>
        <v>4215.2677859999994</v>
      </c>
      <c r="G205" s="170">
        <f t="shared" si="130"/>
        <v>4236.9577859999999</v>
      </c>
      <c r="H205" s="170">
        <f t="shared" si="131"/>
        <v>4237.8077859999994</v>
      </c>
      <c r="I205" s="170">
        <f t="shared" si="132"/>
        <v>4236.417786</v>
      </c>
      <c r="J205" s="170">
        <f t="shared" si="133"/>
        <v>4229.5677859999996</v>
      </c>
      <c r="K205" s="170">
        <f t="shared" si="134"/>
        <v>4304.6877859999995</v>
      </c>
      <c r="L205" s="170">
        <f t="shared" si="135"/>
        <v>4304.7377859999997</v>
      </c>
      <c r="M205" s="170">
        <f t="shared" si="136"/>
        <v>4304.5477859999992</v>
      </c>
      <c r="N205" s="170">
        <f t="shared" si="137"/>
        <v>4224.3877859999993</v>
      </c>
      <c r="O205" s="170">
        <f t="shared" si="138"/>
        <v>4224.8477859999994</v>
      </c>
      <c r="P205" s="170">
        <f t="shared" si="139"/>
        <v>4228.2077859999999</v>
      </c>
      <c r="Q205" s="170">
        <f t="shared" si="140"/>
        <v>4229.3077859999994</v>
      </c>
      <c r="R205" s="170">
        <f t="shared" si="141"/>
        <v>4310.5277859999997</v>
      </c>
      <c r="S205" s="170">
        <f t="shared" si="142"/>
        <v>4310.8977859999995</v>
      </c>
      <c r="T205" s="170">
        <f t="shared" si="143"/>
        <v>4309.3277859999998</v>
      </c>
      <c r="U205" s="170">
        <f t="shared" si="144"/>
        <v>4312.5877859999991</v>
      </c>
      <c r="V205" s="170">
        <f t="shared" si="145"/>
        <v>4229.417786</v>
      </c>
      <c r="W205" s="170">
        <f t="shared" si="146"/>
        <v>4229.0577859999994</v>
      </c>
      <c r="X205" s="170">
        <f t="shared" si="147"/>
        <v>4232.2977859999992</v>
      </c>
      <c r="Y205" s="172">
        <f t="shared" si="148"/>
        <v>4213.9477859999997</v>
      </c>
      <c r="Z205" s="37"/>
      <c r="AA205" s="41">
        <v>863.02</v>
      </c>
      <c r="AB205" s="39">
        <v>851.73</v>
      </c>
      <c r="AC205" s="39">
        <v>848.5</v>
      </c>
      <c r="AD205" s="39">
        <v>1126.83</v>
      </c>
      <c r="AE205" s="39">
        <v>1127.29</v>
      </c>
      <c r="AF205" s="39">
        <v>1148.98</v>
      </c>
      <c r="AG205" s="39">
        <v>1149.83</v>
      </c>
      <c r="AH205" s="39">
        <v>1148.44</v>
      </c>
      <c r="AI205" s="39">
        <v>1141.5899999999999</v>
      </c>
      <c r="AJ205" s="39">
        <v>1216.71</v>
      </c>
      <c r="AK205" s="39">
        <v>1216.76</v>
      </c>
      <c r="AL205" s="39">
        <v>1216.57</v>
      </c>
      <c r="AM205" s="39">
        <v>1136.4100000000001</v>
      </c>
      <c r="AN205" s="39">
        <v>1136.8699999999999</v>
      </c>
      <c r="AO205" s="39">
        <v>1140.23</v>
      </c>
      <c r="AP205" s="39">
        <v>1141.33</v>
      </c>
      <c r="AQ205" s="39">
        <v>1222.55</v>
      </c>
      <c r="AR205" s="39">
        <v>1222.92</v>
      </c>
      <c r="AS205" s="39">
        <v>1221.3499999999999</v>
      </c>
      <c r="AT205" s="39">
        <v>1224.6099999999999</v>
      </c>
      <c r="AU205" s="39">
        <v>1141.44</v>
      </c>
      <c r="AV205" s="39">
        <v>1141.08</v>
      </c>
      <c r="AW205" s="39">
        <v>1144.32</v>
      </c>
      <c r="AX205" s="40">
        <v>1125.97</v>
      </c>
      <c r="AY205" s="340">
        <v>475.86</v>
      </c>
      <c r="AZ205" s="175">
        <v>3.7577859999999994</v>
      </c>
      <c r="BA205" s="159">
        <v>2608.3599999999997</v>
      </c>
    </row>
    <row r="206" spans="1:53">
      <c r="A206" s="47">
        <v>15</v>
      </c>
      <c r="B206" s="170">
        <f t="shared" si="125"/>
        <v>4214.4577859999999</v>
      </c>
      <c r="C206" s="170">
        <f t="shared" si="126"/>
        <v>4213.9677859999993</v>
      </c>
      <c r="D206" s="170">
        <f t="shared" si="127"/>
        <v>4213.667786</v>
      </c>
      <c r="E206" s="170">
        <f t="shared" si="128"/>
        <v>4214.8377859999991</v>
      </c>
      <c r="F206" s="170">
        <f t="shared" si="129"/>
        <v>4212.5277859999997</v>
      </c>
      <c r="G206" s="170">
        <f t="shared" si="130"/>
        <v>4235.3477859999994</v>
      </c>
      <c r="H206" s="170">
        <f t="shared" si="131"/>
        <v>4237.6377859999993</v>
      </c>
      <c r="I206" s="170">
        <f t="shared" si="132"/>
        <v>4236.8977859999995</v>
      </c>
      <c r="J206" s="170">
        <f t="shared" si="133"/>
        <v>4229.1377859999993</v>
      </c>
      <c r="K206" s="170">
        <f t="shared" si="134"/>
        <v>4304.8877859999993</v>
      </c>
      <c r="L206" s="170">
        <f t="shared" si="135"/>
        <v>4302.8877859999993</v>
      </c>
      <c r="M206" s="170">
        <f t="shared" si="136"/>
        <v>4303.417786</v>
      </c>
      <c r="N206" s="170">
        <f t="shared" si="137"/>
        <v>4246.2577859999992</v>
      </c>
      <c r="O206" s="170">
        <f t="shared" si="138"/>
        <v>4243.8877859999993</v>
      </c>
      <c r="P206" s="170">
        <f t="shared" si="139"/>
        <v>4240.5277859999997</v>
      </c>
      <c r="Q206" s="170">
        <f t="shared" si="140"/>
        <v>4225.0077859999992</v>
      </c>
      <c r="R206" s="170">
        <f t="shared" si="141"/>
        <v>4305.5877859999991</v>
      </c>
      <c r="S206" s="170">
        <f t="shared" si="142"/>
        <v>4306.0477859999992</v>
      </c>
      <c r="T206" s="170">
        <f t="shared" si="143"/>
        <v>4305.4277859999993</v>
      </c>
      <c r="U206" s="170">
        <f t="shared" si="144"/>
        <v>4310.3277859999998</v>
      </c>
      <c r="V206" s="170">
        <f t="shared" si="145"/>
        <v>4224.3677859999998</v>
      </c>
      <c r="W206" s="170">
        <f t="shared" si="146"/>
        <v>4223.3477859999994</v>
      </c>
      <c r="X206" s="170">
        <f t="shared" si="147"/>
        <v>4228.4277859999993</v>
      </c>
      <c r="Y206" s="172">
        <f t="shared" si="148"/>
        <v>4213.6477859999995</v>
      </c>
      <c r="Z206" s="37"/>
      <c r="AA206" s="41">
        <v>1126.48</v>
      </c>
      <c r="AB206" s="39">
        <v>1125.99</v>
      </c>
      <c r="AC206" s="39">
        <v>1125.69</v>
      </c>
      <c r="AD206" s="39">
        <v>1126.8599999999999</v>
      </c>
      <c r="AE206" s="39">
        <v>1124.55</v>
      </c>
      <c r="AF206" s="39">
        <v>1147.3699999999999</v>
      </c>
      <c r="AG206" s="39">
        <v>1149.6600000000001</v>
      </c>
      <c r="AH206" s="39">
        <v>1148.92</v>
      </c>
      <c r="AI206" s="39">
        <v>1141.1600000000001</v>
      </c>
      <c r="AJ206" s="39">
        <v>1216.9100000000001</v>
      </c>
      <c r="AK206" s="39">
        <v>1214.9100000000001</v>
      </c>
      <c r="AL206" s="39">
        <v>1215.44</v>
      </c>
      <c r="AM206" s="39">
        <v>1158.28</v>
      </c>
      <c r="AN206" s="39">
        <v>1155.9100000000001</v>
      </c>
      <c r="AO206" s="39">
        <v>1152.55</v>
      </c>
      <c r="AP206" s="39">
        <v>1137.03</v>
      </c>
      <c r="AQ206" s="39">
        <v>1217.6099999999999</v>
      </c>
      <c r="AR206" s="39">
        <v>1218.07</v>
      </c>
      <c r="AS206" s="39">
        <v>1217.45</v>
      </c>
      <c r="AT206" s="39">
        <v>1222.3499999999999</v>
      </c>
      <c r="AU206" s="39">
        <v>1136.3900000000001</v>
      </c>
      <c r="AV206" s="39">
        <v>1135.3699999999999</v>
      </c>
      <c r="AW206" s="39">
        <v>1140.45</v>
      </c>
      <c r="AX206" s="40">
        <v>1125.67</v>
      </c>
      <c r="AY206" s="340">
        <v>475.86</v>
      </c>
      <c r="AZ206" s="175">
        <v>3.7577859999999994</v>
      </c>
      <c r="BA206" s="159">
        <v>2608.3599999999997</v>
      </c>
    </row>
    <row r="207" spans="1:53">
      <c r="A207" s="47">
        <v>16</v>
      </c>
      <c r="B207" s="170">
        <f t="shared" si="125"/>
        <v>4213.4477859999997</v>
      </c>
      <c r="C207" s="170">
        <f t="shared" si="126"/>
        <v>4214.4477859999997</v>
      </c>
      <c r="D207" s="170">
        <f t="shared" si="127"/>
        <v>4214.5077859999992</v>
      </c>
      <c r="E207" s="170">
        <f t="shared" si="128"/>
        <v>4214.5877859999991</v>
      </c>
      <c r="F207" s="170">
        <f t="shared" si="129"/>
        <v>4215.127786</v>
      </c>
      <c r="G207" s="170">
        <f t="shared" si="130"/>
        <v>4216.4977859999999</v>
      </c>
      <c r="H207" s="170">
        <f t="shared" si="131"/>
        <v>4237.6877859999995</v>
      </c>
      <c r="I207" s="170">
        <f t="shared" si="132"/>
        <v>4238.1977859999997</v>
      </c>
      <c r="J207" s="170">
        <f t="shared" si="133"/>
        <v>4234.9277859999993</v>
      </c>
      <c r="K207" s="170">
        <f t="shared" si="134"/>
        <v>4310.0777859999998</v>
      </c>
      <c r="L207" s="170">
        <f t="shared" si="135"/>
        <v>4306.8177859999996</v>
      </c>
      <c r="M207" s="170">
        <f t="shared" si="136"/>
        <v>4306.2277859999995</v>
      </c>
      <c r="N207" s="170">
        <f t="shared" si="137"/>
        <v>4260.377786</v>
      </c>
      <c r="O207" s="170">
        <f t="shared" si="138"/>
        <v>4284.2677859999994</v>
      </c>
      <c r="P207" s="170">
        <f t="shared" si="139"/>
        <v>4254.3077859999994</v>
      </c>
      <c r="Q207" s="170">
        <f t="shared" si="140"/>
        <v>4259.2877859999999</v>
      </c>
      <c r="R207" s="170">
        <f t="shared" si="141"/>
        <v>4308.2177859999993</v>
      </c>
      <c r="S207" s="170">
        <f t="shared" si="142"/>
        <v>4308.127786</v>
      </c>
      <c r="T207" s="170">
        <f t="shared" si="143"/>
        <v>4308.8677859999998</v>
      </c>
      <c r="U207" s="170">
        <f t="shared" si="144"/>
        <v>4308.1477859999995</v>
      </c>
      <c r="V207" s="170">
        <f t="shared" si="145"/>
        <v>4281.127786</v>
      </c>
      <c r="W207" s="170">
        <f t="shared" si="146"/>
        <v>4251.2077859999999</v>
      </c>
      <c r="X207" s="170">
        <f t="shared" si="147"/>
        <v>4205.127786</v>
      </c>
      <c r="Y207" s="172">
        <f t="shared" si="148"/>
        <v>4215.3377859999991</v>
      </c>
      <c r="Z207" s="37"/>
      <c r="AA207" s="41">
        <v>1125.47</v>
      </c>
      <c r="AB207" s="39">
        <v>1126.47</v>
      </c>
      <c r="AC207" s="39">
        <v>1126.53</v>
      </c>
      <c r="AD207" s="39">
        <v>1126.6099999999999</v>
      </c>
      <c r="AE207" s="39">
        <v>1127.1500000000001</v>
      </c>
      <c r="AF207" s="39">
        <v>1128.52</v>
      </c>
      <c r="AG207" s="39">
        <v>1149.71</v>
      </c>
      <c r="AH207" s="39">
        <v>1150.22</v>
      </c>
      <c r="AI207" s="39">
        <v>1146.95</v>
      </c>
      <c r="AJ207" s="39">
        <v>1222.0999999999999</v>
      </c>
      <c r="AK207" s="39">
        <v>1218.8399999999999</v>
      </c>
      <c r="AL207" s="39">
        <v>1218.25</v>
      </c>
      <c r="AM207" s="39">
        <v>1172.4000000000001</v>
      </c>
      <c r="AN207" s="39">
        <v>1196.29</v>
      </c>
      <c r="AO207" s="39">
        <v>1166.33</v>
      </c>
      <c r="AP207" s="39">
        <v>1171.31</v>
      </c>
      <c r="AQ207" s="39">
        <v>1220.24</v>
      </c>
      <c r="AR207" s="39">
        <v>1220.1500000000001</v>
      </c>
      <c r="AS207" s="39">
        <v>1220.8900000000001</v>
      </c>
      <c r="AT207" s="39">
        <v>1220.17</v>
      </c>
      <c r="AU207" s="39">
        <v>1193.1500000000001</v>
      </c>
      <c r="AV207" s="39">
        <v>1163.23</v>
      </c>
      <c r="AW207" s="39">
        <v>1117.1500000000001</v>
      </c>
      <c r="AX207" s="40">
        <v>1127.3599999999999</v>
      </c>
      <c r="AY207" s="340">
        <v>475.86</v>
      </c>
      <c r="AZ207" s="175">
        <v>3.7577859999999994</v>
      </c>
      <c r="BA207" s="159">
        <v>2608.3599999999997</v>
      </c>
    </row>
    <row r="208" spans="1:53">
      <c r="A208" s="47">
        <v>17</v>
      </c>
      <c r="B208" s="170">
        <f t="shared" si="125"/>
        <v>3978.2477859999999</v>
      </c>
      <c r="C208" s="170">
        <f t="shared" si="126"/>
        <v>3963.0477860000001</v>
      </c>
      <c r="D208" s="170">
        <f t="shared" si="127"/>
        <v>3951.4477860000002</v>
      </c>
      <c r="E208" s="170">
        <f t="shared" si="128"/>
        <v>3855.0377859999999</v>
      </c>
      <c r="F208" s="170">
        <f t="shared" si="129"/>
        <v>3867.9077859999998</v>
      </c>
      <c r="G208" s="170">
        <f t="shared" si="130"/>
        <v>3938.667786</v>
      </c>
      <c r="H208" s="170">
        <f t="shared" si="131"/>
        <v>3976.5777859999998</v>
      </c>
      <c r="I208" s="170">
        <f t="shared" si="132"/>
        <v>3988.2977860000001</v>
      </c>
      <c r="J208" s="170">
        <f t="shared" si="133"/>
        <v>4014.7077859999999</v>
      </c>
      <c r="K208" s="170">
        <f t="shared" si="134"/>
        <v>4159.7277859999995</v>
      </c>
      <c r="L208" s="170">
        <f t="shared" si="135"/>
        <v>4249.6877859999995</v>
      </c>
      <c r="M208" s="170">
        <f t="shared" si="136"/>
        <v>4254.127786</v>
      </c>
      <c r="N208" s="170">
        <f t="shared" si="137"/>
        <v>4231.2977859999992</v>
      </c>
      <c r="O208" s="170">
        <f t="shared" si="138"/>
        <v>4208.8677859999998</v>
      </c>
      <c r="P208" s="170">
        <f t="shared" si="139"/>
        <v>4172.3177859999996</v>
      </c>
      <c r="Q208" s="170">
        <f t="shared" si="140"/>
        <v>4156.8877859999993</v>
      </c>
      <c r="R208" s="170">
        <f t="shared" si="141"/>
        <v>4115.1077859999996</v>
      </c>
      <c r="S208" s="170">
        <f t="shared" si="142"/>
        <v>4065.937786</v>
      </c>
      <c r="T208" s="170">
        <f t="shared" si="143"/>
        <v>4109.6877859999995</v>
      </c>
      <c r="U208" s="170">
        <f t="shared" si="144"/>
        <v>4166.2577859999992</v>
      </c>
      <c r="V208" s="170">
        <f t="shared" si="145"/>
        <v>4233.6477859999995</v>
      </c>
      <c r="W208" s="170">
        <f t="shared" si="146"/>
        <v>4204.8477859999994</v>
      </c>
      <c r="X208" s="170">
        <f t="shared" si="147"/>
        <v>4116.9577859999999</v>
      </c>
      <c r="Y208" s="172">
        <f t="shared" si="148"/>
        <v>3980.9677859999997</v>
      </c>
      <c r="Z208" s="37"/>
      <c r="AA208" s="41">
        <v>890.27</v>
      </c>
      <c r="AB208" s="39">
        <v>875.07</v>
      </c>
      <c r="AC208" s="39">
        <v>863.47</v>
      </c>
      <c r="AD208" s="39">
        <v>767.06</v>
      </c>
      <c r="AE208" s="39">
        <v>779.93</v>
      </c>
      <c r="AF208" s="39">
        <v>850.69</v>
      </c>
      <c r="AG208" s="39">
        <v>888.6</v>
      </c>
      <c r="AH208" s="39">
        <v>900.32</v>
      </c>
      <c r="AI208" s="39">
        <v>926.73</v>
      </c>
      <c r="AJ208" s="39">
        <v>1071.75</v>
      </c>
      <c r="AK208" s="39">
        <v>1161.71</v>
      </c>
      <c r="AL208" s="39">
        <v>1166.1500000000001</v>
      </c>
      <c r="AM208" s="39">
        <v>1143.32</v>
      </c>
      <c r="AN208" s="39">
        <v>1120.8900000000001</v>
      </c>
      <c r="AO208" s="39">
        <v>1084.3399999999999</v>
      </c>
      <c r="AP208" s="39">
        <v>1068.9100000000001</v>
      </c>
      <c r="AQ208" s="39">
        <v>1027.1300000000001</v>
      </c>
      <c r="AR208" s="39">
        <v>977.96</v>
      </c>
      <c r="AS208" s="39">
        <v>1021.7100000000002</v>
      </c>
      <c r="AT208" s="39">
        <v>1078.28</v>
      </c>
      <c r="AU208" s="39">
        <v>1145.67</v>
      </c>
      <c r="AV208" s="39">
        <v>1116.8699999999999</v>
      </c>
      <c r="AW208" s="39">
        <v>1028.98</v>
      </c>
      <c r="AX208" s="40">
        <v>892.99</v>
      </c>
      <c r="AY208" s="340">
        <v>475.86</v>
      </c>
      <c r="AZ208" s="175">
        <v>3.7577859999999994</v>
      </c>
      <c r="BA208" s="159">
        <v>2608.3599999999997</v>
      </c>
    </row>
    <row r="209" spans="1:53">
      <c r="A209" s="47">
        <v>18</v>
      </c>
      <c r="B209" s="170">
        <f t="shared" si="125"/>
        <v>4215.8477859999994</v>
      </c>
      <c r="C209" s="170">
        <f t="shared" si="126"/>
        <v>4217.0677859999996</v>
      </c>
      <c r="D209" s="170">
        <f t="shared" si="127"/>
        <v>4216.917786</v>
      </c>
      <c r="E209" s="170">
        <f t="shared" si="128"/>
        <v>4215.4377859999995</v>
      </c>
      <c r="F209" s="170">
        <f t="shared" si="129"/>
        <v>4215.7177859999993</v>
      </c>
      <c r="G209" s="170">
        <f t="shared" si="130"/>
        <v>4217.1577859999998</v>
      </c>
      <c r="H209" s="170">
        <f t="shared" si="131"/>
        <v>4237.0277859999997</v>
      </c>
      <c r="I209" s="170">
        <f t="shared" si="132"/>
        <v>4030.7877859999999</v>
      </c>
      <c r="J209" s="170">
        <f t="shared" si="133"/>
        <v>4196.0177859999994</v>
      </c>
      <c r="K209" s="170">
        <f t="shared" si="134"/>
        <v>4249.3177859999996</v>
      </c>
      <c r="L209" s="170">
        <f t="shared" si="135"/>
        <v>4232.5377859999999</v>
      </c>
      <c r="M209" s="170">
        <f t="shared" si="136"/>
        <v>4281.8877859999993</v>
      </c>
      <c r="N209" s="170">
        <f t="shared" si="137"/>
        <v>4222.1477859999995</v>
      </c>
      <c r="O209" s="170">
        <f t="shared" si="138"/>
        <v>4218.0577859999994</v>
      </c>
      <c r="P209" s="170">
        <f t="shared" si="139"/>
        <v>4185.8277859999998</v>
      </c>
      <c r="Q209" s="170">
        <f t="shared" si="140"/>
        <v>4164.3677859999998</v>
      </c>
      <c r="R209" s="170">
        <f t="shared" si="141"/>
        <v>4164.2377859999997</v>
      </c>
      <c r="S209" s="170">
        <f t="shared" si="142"/>
        <v>4160.3877859999993</v>
      </c>
      <c r="T209" s="170">
        <f t="shared" si="143"/>
        <v>4169.6177859999998</v>
      </c>
      <c r="U209" s="170">
        <f t="shared" si="144"/>
        <v>4161.2777859999997</v>
      </c>
      <c r="V209" s="170">
        <f t="shared" si="145"/>
        <v>4159.167786</v>
      </c>
      <c r="W209" s="170">
        <f t="shared" si="146"/>
        <v>4125.7077859999999</v>
      </c>
      <c r="X209" s="170">
        <f t="shared" si="147"/>
        <v>4208.127786</v>
      </c>
      <c r="Y209" s="172">
        <f t="shared" si="148"/>
        <v>4214.6377859999993</v>
      </c>
      <c r="Z209" s="37"/>
      <c r="AA209" s="41">
        <v>1127.8699999999999</v>
      </c>
      <c r="AB209" s="39">
        <v>1129.0899999999999</v>
      </c>
      <c r="AC209" s="39">
        <v>1128.94</v>
      </c>
      <c r="AD209" s="39">
        <v>1127.46</v>
      </c>
      <c r="AE209" s="39">
        <v>1127.74</v>
      </c>
      <c r="AF209" s="39">
        <v>1129.18</v>
      </c>
      <c r="AG209" s="39">
        <v>1149.05</v>
      </c>
      <c r="AH209" s="39">
        <v>942.81</v>
      </c>
      <c r="AI209" s="39">
        <v>1108.04</v>
      </c>
      <c r="AJ209" s="39">
        <v>1161.3399999999999</v>
      </c>
      <c r="AK209" s="39">
        <v>1144.56</v>
      </c>
      <c r="AL209" s="39">
        <v>1193.9100000000001</v>
      </c>
      <c r="AM209" s="39">
        <v>1134.17</v>
      </c>
      <c r="AN209" s="39">
        <v>1130.08</v>
      </c>
      <c r="AO209" s="39">
        <v>1097.8499999999999</v>
      </c>
      <c r="AP209" s="39">
        <v>1076.3900000000001</v>
      </c>
      <c r="AQ209" s="39">
        <v>1076.26</v>
      </c>
      <c r="AR209" s="39">
        <v>1072.4100000000001</v>
      </c>
      <c r="AS209" s="39">
        <v>1081.6400000000001</v>
      </c>
      <c r="AT209" s="39">
        <v>1073.3</v>
      </c>
      <c r="AU209" s="39">
        <v>1071.19</v>
      </c>
      <c r="AV209" s="39">
        <v>1037.73</v>
      </c>
      <c r="AW209" s="39">
        <v>1120.1500000000001</v>
      </c>
      <c r="AX209" s="40">
        <v>1126.6600000000001</v>
      </c>
      <c r="AY209" s="340">
        <v>475.86</v>
      </c>
      <c r="AZ209" s="175">
        <v>3.7577859999999994</v>
      </c>
      <c r="BA209" s="159">
        <v>2608.3599999999997</v>
      </c>
    </row>
    <row r="210" spans="1:53">
      <c r="A210" s="47">
        <v>19</v>
      </c>
      <c r="B210" s="170">
        <f t="shared" si="125"/>
        <v>4215.0077859999992</v>
      </c>
      <c r="C210" s="170">
        <f t="shared" si="126"/>
        <v>4215.2077859999999</v>
      </c>
      <c r="D210" s="170">
        <f t="shared" si="127"/>
        <v>4217.5377859999999</v>
      </c>
      <c r="E210" s="170">
        <f t="shared" si="128"/>
        <v>4224.6777859999993</v>
      </c>
      <c r="F210" s="170">
        <f t="shared" si="129"/>
        <v>4224.5577859999994</v>
      </c>
      <c r="G210" s="170">
        <f t="shared" si="130"/>
        <v>4215.4277859999993</v>
      </c>
      <c r="H210" s="170">
        <f t="shared" si="131"/>
        <v>4235.6477859999995</v>
      </c>
      <c r="I210" s="170">
        <f t="shared" si="132"/>
        <v>4235.1477859999995</v>
      </c>
      <c r="J210" s="170">
        <f t="shared" si="133"/>
        <v>4225.5977859999994</v>
      </c>
      <c r="K210" s="170">
        <f t="shared" si="134"/>
        <v>4281.7777859999997</v>
      </c>
      <c r="L210" s="170">
        <f t="shared" si="135"/>
        <v>4281.2577859999992</v>
      </c>
      <c r="M210" s="170">
        <f t="shared" si="136"/>
        <v>4282.0077859999992</v>
      </c>
      <c r="N210" s="170">
        <f t="shared" si="137"/>
        <v>4254.5977859999994</v>
      </c>
      <c r="O210" s="170">
        <f t="shared" si="138"/>
        <v>4255.417786</v>
      </c>
      <c r="P210" s="170">
        <f t="shared" si="139"/>
        <v>4204.2377859999997</v>
      </c>
      <c r="Q210" s="170">
        <f t="shared" si="140"/>
        <v>4206.9277859999993</v>
      </c>
      <c r="R210" s="170">
        <f t="shared" si="141"/>
        <v>4285.4877859999997</v>
      </c>
      <c r="S210" s="170">
        <f t="shared" si="142"/>
        <v>4286.7077859999999</v>
      </c>
      <c r="T210" s="170">
        <f t="shared" si="143"/>
        <v>4287.9477859999997</v>
      </c>
      <c r="U210" s="170">
        <f t="shared" si="144"/>
        <v>4311.7477859999999</v>
      </c>
      <c r="V210" s="170">
        <f t="shared" si="145"/>
        <v>4227.0877859999991</v>
      </c>
      <c r="W210" s="170">
        <f t="shared" si="146"/>
        <v>4224.5177859999994</v>
      </c>
      <c r="X210" s="170">
        <f t="shared" si="147"/>
        <v>4230.2077859999999</v>
      </c>
      <c r="Y210" s="172">
        <f t="shared" si="148"/>
        <v>4214.5677859999996</v>
      </c>
      <c r="Z210" s="37"/>
      <c r="AA210" s="41">
        <v>1127.03</v>
      </c>
      <c r="AB210" s="39">
        <v>1127.23</v>
      </c>
      <c r="AC210" s="39">
        <v>1129.56</v>
      </c>
      <c r="AD210" s="39">
        <v>1136.7</v>
      </c>
      <c r="AE210" s="39">
        <v>1136.58</v>
      </c>
      <c r="AF210" s="39">
        <v>1127.45</v>
      </c>
      <c r="AG210" s="39">
        <v>1147.67</v>
      </c>
      <c r="AH210" s="39">
        <v>1147.17</v>
      </c>
      <c r="AI210" s="39">
        <v>1137.6199999999999</v>
      </c>
      <c r="AJ210" s="39">
        <v>1193.8</v>
      </c>
      <c r="AK210" s="39">
        <v>1193.28</v>
      </c>
      <c r="AL210" s="39">
        <v>1194.03</v>
      </c>
      <c r="AM210" s="39">
        <v>1166.6199999999999</v>
      </c>
      <c r="AN210" s="39">
        <v>1167.44</v>
      </c>
      <c r="AO210" s="39">
        <v>1116.26</v>
      </c>
      <c r="AP210" s="39">
        <v>1118.95</v>
      </c>
      <c r="AQ210" s="39">
        <v>1197.51</v>
      </c>
      <c r="AR210" s="39">
        <v>1198.73</v>
      </c>
      <c r="AS210" s="39">
        <v>1199.97</v>
      </c>
      <c r="AT210" s="39">
        <v>1223.77</v>
      </c>
      <c r="AU210" s="39">
        <v>1139.1099999999999</v>
      </c>
      <c r="AV210" s="39">
        <v>1136.54</v>
      </c>
      <c r="AW210" s="39">
        <v>1142.23</v>
      </c>
      <c r="AX210" s="40">
        <v>1126.5899999999999</v>
      </c>
      <c r="AY210" s="340">
        <v>475.86</v>
      </c>
      <c r="AZ210" s="175">
        <v>3.7577859999999994</v>
      </c>
      <c r="BA210" s="159">
        <v>2608.3599999999997</v>
      </c>
    </row>
    <row r="211" spans="1:53">
      <c r="A211" s="47">
        <v>20</v>
      </c>
      <c r="B211" s="170">
        <f t="shared" si="125"/>
        <v>4214.5177859999994</v>
      </c>
      <c r="C211" s="170">
        <f t="shared" si="126"/>
        <v>3915.5877860000001</v>
      </c>
      <c r="D211" s="170">
        <f t="shared" si="127"/>
        <v>3874.6977860000002</v>
      </c>
      <c r="E211" s="170">
        <f t="shared" si="128"/>
        <v>3710.0777859999998</v>
      </c>
      <c r="F211" s="170">
        <f t="shared" si="129"/>
        <v>3723.6777859999997</v>
      </c>
      <c r="G211" s="170">
        <f t="shared" si="130"/>
        <v>4218.8277859999998</v>
      </c>
      <c r="H211" s="170">
        <f t="shared" si="131"/>
        <v>4217.4377859999995</v>
      </c>
      <c r="I211" s="170">
        <f t="shared" si="132"/>
        <v>4216.4677859999993</v>
      </c>
      <c r="J211" s="170">
        <f t="shared" si="133"/>
        <v>4228.8077859999994</v>
      </c>
      <c r="K211" s="170">
        <f t="shared" si="134"/>
        <v>4225.1377859999993</v>
      </c>
      <c r="L211" s="170">
        <f t="shared" si="135"/>
        <v>4224.6077859999996</v>
      </c>
      <c r="M211" s="170">
        <f t="shared" si="136"/>
        <v>4225.667786</v>
      </c>
      <c r="N211" s="170">
        <f t="shared" si="137"/>
        <v>4225.5677859999996</v>
      </c>
      <c r="O211" s="170">
        <f t="shared" si="138"/>
        <v>4225.4877859999997</v>
      </c>
      <c r="P211" s="170">
        <f t="shared" si="139"/>
        <v>4226.2577859999992</v>
      </c>
      <c r="Q211" s="170">
        <f t="shared" si="140"/>
        <v>4093.8277860000003</v>
      </c>
      <c r="R211" s="170">
        <f t="shared" si="141"/>
        <v>4227.4677859999993</v>
      </c>
      <c r="S211" s="170">
        <f t="shared" si="142"/>
        <v>4228.1777859999993</v>
      </c>
      <c r="T211" s="170">
        <f t="shared" si="143"/>
        <v>4227.0677859999996</v>
      </c>
      <c r="U211" s="170">
        <f t="shared" si="144"/>
        <v>4228.5077859999992</v>
      </c>
      <c r="V211" s="170">
        <f t="shared" si="145"/>
        <v>4225.667786</v>
      </c>
      <c r="W211" s="170">
        <f t="shared" si="146"/>
        <v>4223.9677859999993</v>
      </c>
      <c r="X211" s="170">
        <f t="shared" si="147"/>
        <v>4251.8877859999993</v>
      </c>
      <c r="Y211" s="172">
        <f t="shared" si="148"/>
        <v>3945.107786</v>
      </c>
      <c r="Z211" s="37"/>
      <c r="AA211" s="41">
        <v>1126.54</v>
      </c>
      <c r="AB211" s="39">
        <v>827.61</v>
      </c>
      <c r="AC211" s="39">
        <v>786.72</v>
      </c>
      <c r="AD211" s="39">
        <v>622.1</v>
      </c>
      <c r="AE211" s="39">
        <v>635.70000000000005</v>
      </c>
      <c r="AF211" s="39">
        <v>1130.8499999999999</v>
      </c>
      <c r="AG211" s="39">
        <v>1129.46</v>
      </c>
      <c r="AH211" s="39">
        <v>1128.49</v>
      </c>
      <c r="AI211" s="39">
        <v>1140.83</v>
      </c>
      <c r="AJ211" s="39">
        <v>1137.1600000000001</v>
      </c>
      <c r="AK211" s="39">
        <v>1136.6300000000001</v>
      </c>
      <c r="AL211" s="39">
        <v>1137.69</v>
      </c>
      <c r="AM211" s="39">
        <v>1137.5899999999999</v>
      </c>
      <c r="AN211" s="39">
        <v>1137.51</v>
      </c>
      <c r="AO211" s="39">
        <v>1138.28</v>
      </c>
      <c r="AP211" s="39">
        <v>1005.8500000000001</v>
      </c>
      <c r="AQ211" s="39">
        <v>1139.49</v>
      </c>
      <c r="AR211" s="39">
        <v>1140.2</v>
      </c>
      <c r="AS211" s="39">
        <v>1139.0899999999999</v>
      </c>
      <c r="AT211" s="39">
        <v>1140.53</v>
      </c>
      <c r="AU211" s="39">
        <v>1137.69</v>
      </c>
      <c r="AV211" s="39">
        <v>1135.99</v>
      </c>
      <c r="AW211" s="39">
        <v>1163.9100000000001</v>
      </c>
      <c r="AX211" s="40">
        <v>857.13</v>
      </c>
      <c r="AY211" s="340">
        <v>475.86</v>
      </c>
      <c r="AZ211" s="175">
        <v>3.7577859999999994</v>
      </c>
      <c r="BA211" s="159">
        <v>2608.3599999999997</v>
      </c>
    </row>
    <row r="212" spans="1:53">
      <c r="A212" s="47">
        <v>21</v>
      </c>
      <c r="B212" s="170">
        <f t="shared" si="125"/>
        <v>4215.9577859999999</v>
      </c>
      <c r="C212" s="170">
        <f t="shared" si="126"/>
        <v>4218.8877859999993</v>
      </c>
      <c r="D212" s="170">
        <f t="shared" si="127"/>
        <v>4221.2677859999994</v>
      </c>
      <c r="E212" s="170">
        <f t="shared" si="128"/>
        <v>4247.167786</v>
      </c>
      <c r="F212" s="170">
        <f t="shared" si="129"/>
        <v>4227.5377859999999</v>
      </c>
      <c r="G212" s="170">
        <f t="shared" si="130"/>
        <v>4220.1577859999998</v>
      </c>
      <c r="H212" s="170">
        <f t="shared" si="131"/>
        <v>4217.8277859999998</v>
      </c>
      <c r="I212" s="170">
        <f t="shared" si="132"/>
        <v>4217.0877859999991</v>
      </c>
      <c r="J212" s="170">
        <f t="shared" si="133"/>
        <v>4291.0377859999999</v>
      </c>
      <c r="K212" s="170">
        <f t="shared" si="134"/>
        <v>4285.3877859999993</v>
      </c>
      <c r="L212" s="170">
        <f t="shared" si="135"/>
        <v>4281.8177859999996</v>
      </c>
      <c r="M212" s="170">
        <f t="shared" si="136"/>
        <v>4222.6477859999995</v>
      </c>
      <c r="N212" s="170">
        <f t="shared" si="137"/>
        <v>4229.2577859999992</v>
      </c>
      <c r="O212" s="170">
        <f t="shared" si="138"/>
        <v>4178.6577859999998</v>
      </c>
      <c r="P212" s="170">
        <f t="shared" si="139"/>
        <v>4120.4677859999993</v>
      </c>
      <c r="Q212" s="170">
        <f t="shared" si="140"/>
        <v>4063.5077859999997</v>
      </c>
      <c r="R212" s="170">
        <f t="shared" si="141"/>
        <v>4014.607786</v>
      </c>
      <c r="S212" s="170">
        <f t="shared" si="142"/>
        <v>4007.937786</v>
      </c>
      <c r="T212" s="170">
        <f t="shared" si="143"/>
        <v>4014.7677859999999</v>
      </c>
      <c r="U212" s="170">
        <f t="shared" si="144"/>
        <v>3999.8177860000001</v>
      </c>
      <c r="V212" s="170">
        <f t="shared" si="145"/>
        <v>4287.3677859999998</v>
      </c>
      <c r="W212" s="170">
        <f t="shared" si="146"/>
        <v>4228.4577859999999</v>
      </c>
      <c r="X212" s="170">
        <f t="shared" si="147"/>
        <v>4251.8877859999993</v>
      </c>
      <c r="Y212" s="172">
        <f t="shared" si="148"/>
        <v>4215.4577859999999</v>
      </c>
      <c r="Z212" s="37"/>
      <c r="AA212" s="41">
        <v>1127.98</v>
      </c>
      <c r="AB212" s="39">
        <v>1130.9100000000001</v>
      </c>
      <c r="AC212" s="39">
        <v>1133.29</v>
      </c>
      <c r="AD212" s="39">
        <v>1159.19</v>
      </c>
      <c r="AE212" s="39">
        <v>1139.56</v>
      </c>
      <c r="AF212" s="39">
        <v>1132.18</v>
      </c>
      <c r="AG212" s="39">
        <v>1129.8499999999999</v>
      </c>
      <c r="AH212" s="39">
        <v>1129.1099999999999</v>
      </c>
      <c r="AI212" s="39">
        <v>1203.06</v>
      </c>
      <c r="AJ212" s="39">
        <v>1197.4100000000001</v>
      </c>
      <c r="AK212" s="39">
        <v>1193.8399999999999</v>
      </c>
      <c r="AL212" s="39">
        <v>1134.67</v>
      </c>
      <c r="AM212" s="39">
        <v>1141.28</v>
      </c>
      <c r="AN212" s="39">
        <v>1090.68</v>
      </c>
      <c r="AO212" s="39">
        <v>1032.49</v>
      </c>
      <c r="AP212" s="39">
        <v>975.53</v>
      </c>
      <c r="AQ212" s="39">
        <v>926.63</v>
      </c>
      <c r="AR212" s="39">
        <v>919.96</v>
      </c>
      <c r="AS212" s="39">
        <v>926.79</v>
      </c>
      <c r="AT212" s="39">
        <v>911.84</v>
      </c>
      <c r="AU212" s="39">
        <v>1199.3900000000001</v>
      </c>
      <c r="AV212" s="39">
        <v>1140.48</v>
      </c>
      <c r="AW212" s="39">
        <v>1163.9100000000001</v>
      </c>
      <c r="AX212" s="40">
        <v>1127.48</v>
      </c>
      <c r="AY212" s="340">
        <v>475.86</v>
      </c>
      <c r="AZ212" s="175">
        <v>3.7577859999999994</v>
      </c>
      <c r="BA212" s="159">
        <v>2608.3599999999997</v>
      </c>
    </row>
    <row r="213" spans="1:53">
      <c r="A213" s="47">
        <v>22</v>
      </c>
      <c r="B213" s="170">
        <f t="shared" si="125"/>
        <v>4215.4577859999999</v>
      </c>
      <c r="C213" s="170">
        <f t="shared" si="126"/>
        <v>4217.8977859999995</v>
      </c>
      <c r="D213" s="170">
        <f t="shared" si="127"/>
        <v>4219.6977859999997</v>
      </c>
      <c r="E213" s="170">
        <f t="shared" si="128"/>
        <v>4223.127786</v>
      </c>
      <c r="F213" s="170">
        <f t="shared" si="129"/>
        <v>4223.2477859999999</v>
      </c>
      <c r="G213" s="170">
        <f t="shared" si="130"/>
        <v>4220.7977859999992</v>
      </c>
      <c r="H213" s="170">
        <f t="shared" si="131"/>
        <v>4217.6877859999995</v>
      </c>
      <c r="I213" s="170">
        <f t="shared" si="132"/>
        <v>4215.0977859999994</v>
      </c>
      <c r="J213" s="170">
        <f t="shared" si="133"/>
        <v>4288.0677859999996</v>
      </c>
      <c r="K213" s="170">
        <f t="shared" si="134"/>
        <v>4284.7077859999999</v>
      </c>
      <c r="L213" s="170">
        <f t="shared" si="135"/>
        <v>4285.5677859999996</v>
      </c>
      <c r="M213" s="170">
        <f t="shared" si="136"/>
        <v>4225.7777859999997</v>
      </c>
      <c r="N213" s="170">
        <f t="shared" si="137"/>
        <v>4227.4277859999993</v>
      </c>
      <c r="O213" s="170">
        <f t="shared" si="138"/>
        <v>3964.857786</v>
      </c>
      <c r="P213" s="170">
        <f t="shared" si="139"/>
        <v>3964.3277859999998</v>
      </c>
      <c r="Q213" s="170">
        <f t="shared" si="140"/>
        <v>3965.107786</v>
      </c>
      <c r="R213" s="170">
        <f t="shared" si="141"/>
        <v>4228.0177859999994</v>
      </c>
      <c r="S213" s="170">
        <f t="shared" si="142"/>
        <v>4288.7277859999995</v>
      </c>
      <c r="T213" s="170">
        <f t="shared" si="143"/>
        <v>4289.1177859999998</v>
      </c>
      <c r="U213" s="170">
        <f t="shared" si="144"/>
        <v>4290.377786</v>
      </c>
      <c r="V213" s="170">
        <f t="shared" si="145"/>
        <v>4288.5477859999992</v>
      </c>
      <c r="W213" s="170">
        <f t="shared" si="146"/>
        <v>3962.437786</v>
      </c>
      <c r="X213" s="170">
        <f t="shared" si="147"/>
        <v>4251.8877859999993</v>
      </c>
      <c r="Y213" s="172">
        <f t="shared" si="148"/>
        <v>4214.627786</v>
      </c>
      <c r="Z213" s="37"/>
      <c r="AA213" s="41">
        <v>1127.48</v>
      </c>
      <c r="AB213" s="39">
        <v>1129.92</v>
      </c>
      <c r="AC213" s="39">
        <v>1131.72</v>
      </c>
      <c r="AD213" s="39">
        <v>1135.1500000000001</v>
      </c>
      <c r="AE213" s="39">
        <v>1135.27</v>
      </c>
      <c r="AF213" s="39">
        <v>1132.82</v>
      </c>
      <c r="AG213" s="39">
        <v>1129.71</v>
      </c>
      <c r="AH213" s="39">
        <v>1127.1199999999999</v>
      </c>
      <c r="AI213" s="39">
        <v>1200.0899999999999</v>
      </c>
      <c r="AJ213" s="39">
        <v>1196.73</v>
      </c>
      <c r="AK213" s="39">
        <v>1197.5899999999999</v>
      </c>
      <c r="AL213" s="39">
        <v>1137.8</v>
      </c>
      <c r="AM213" s="39">
        <v>1139.45</v>
      </c>
      <c r="AN213" s="39">
        <v>876.88</v>
      </c>
      <c r="AO213" s="39">
        <v>876.35</v>
      </c>
      <c r="AP213" s="39">
        <v>877.13</v>
      </c>
      <c r="AQ213" s="39">
        <v>1140.04</v>
      </c>
      <c r="AR213" s="39">
        <v>1200.75</v>
      </c>
      <c r="AS213" s="39">
        <v>1201.1400000000001</v>
      </c>
      <c r="AT213" s="39">
        <v>1202.4000000000001</v>
      </c>
      <c r="AU213" s="39">
        <v>1200.57</v>
      </c>
      <c r="AV213" s="39">
        <v>874.46</v>
      </c>
      <c r="AW213" s="39">
        <v>1163.9100000000001</v>
      </c>
      <c r="AX213" s="40">
        <v>1126.6500000000001</v>
      </c>
      <c r="AY213" s="340">
        <v>475.86</v>
      </c>
      <c r="AZ213" s="175">
        <v>3.7577859999999994</v>
      </c>
      <c r="BA213" s="159">
        <v>2608.3599999999997</v>
      </c>
    </row>
    <row r="214" spans="1:53">
      <c r="A214" s="47">
        <v>23</v>
      </c>
      <c r="B214" s="170">
        <f t="shared" si="125"/>
        <v>4216.7977859999992</v>
      </c>
      <c r="C214" s="170">
        <f t="shared" si="126"/>
        <v>4219.127786</v>
      </c>
      <c r="D214" s="170">
        <f t="shared" si="127"/>
        <v>4219.5477859999992</v>
      </c>
      <c r="E214" s="170">
        <f t="shared" si="128"/>
        <v>4221.1077859999996</v>
      </c>
      <c r="F214" s="170">
        <f t="shared" si="129"/>
        <v>4221.5477859999992</v>
      </c>
      <c r="G214" s="170">
        <f t="shared" si="130"/>
        <v>4220.8177859999996</v>
      </c>
      <c r="H214" s="170">
        <f t="shared" si="131"/>
        <v>4220.9577859999999</v>
      </c>
      <c r="I214" s="170">
        <f t="shared" si="132"/>
        <v>4220.2777859999997</v>
      </c>
      <c r="J214" s="170">
        <f t="shared" si="133"/>
        <v>4317.5677859999996</v>
      </c>
      <c r="K214" s="170">
        <f t="shared" si="134"/>
        <v>4314.1877859999995</v>
      </c>
      <c r="L214" s="170">
        <f t="shared" si="135"/>
        <v>4311.3377859999991</v>
      </c>
      <c r="M214" s="170">
        <f t="shared" si="136"/>
        <v>4311.377786</v>
      </c>
      <c r="N214" s="170">
        <f t="shared" si="137"/>
        <v>4310.9477859999997</v>
      </c>
      <c r="O214" s="170">
        <f t="shared" si="138"/>
        <v>4311.2477859999999</v>
      </c>
      <c r="P214" s="170">
        <f t="shared" si="139"/>
        <v>4311.5377859999999</v>
      </c>
      <c r="Q214" s="170">
        <f t="shared" si="140"/>
        <v>4311.7377859999997</v>
      </c>
      <c r="R214" s="170">
        <f t="shared" si="141"/>
        <v>4311.7877859999999</v>
      </c>
      <c r="S214" s="170">
        <f t="shared" si="142"/>
        <v>4312.2777859999997</v>
      </c>
      <c r="T214" s="170">
        <f t="shared" si="143"/>
        <v>4311.4977859999999</v>
      </c>
      <c r="U214" s="170">
        <f t="shared" si="144"/>
        <v>4311.1477859999995</v>
      </c>
      <c r="V214" s="170">
        <f t="shared" si="145"/>
        <v>4308.167786</v>
      </c>
      <c r="W214" s="170">
        <f t="shared" si="146"/>
        <v>4226.9777859999995</v>
      </c>
      <c r="X214" s="170">
        <f t="shared" si="147"/>
        <v>4251.8877859999993</v>
      </c>
      <c r="Y214" s="172">
        <f t="shared" si="148"/>
        <v>4215.2777859999997</v>
      </c>
      <c r="Z214" s="37"/>
      <c r="AA214" s="41">
        <v>1128.82</v>
      </c>
      <c r="AB214" s="39">
        <v>1131.1500000000001</v>
      </c>
      <c r="AC214" s="39">
        <v>1131.57</v>
      </c>
      <c r="AD214" s="39">
        <v>1133.1300000000001</v>
      </c>
      <c r="AE214" s="39">
        <v>1133.57</v>
      </c>
      <c r="AF214" s="39">
        <v>1132.8399999999999</v>
      </c>
      <c r="AG214" s="39">
        <v>1132.98</v>
      </c>
      <c r="AH214" s="39">
        <v>1132.3</v>
      </c>
      <c r="AI214" s="39">
        <v>1229.5899999999999</v>
      </c>
      <c r="AJ214" s="39">
        <v>1226.21</v>
      </c>
      <c r="AK214" s="39">
        <v>1223.3599999999999</v>
      </c>
      <c r="AL214" s="39">
        <v>1223.4000000000001</v>
      </c>
      <c r="AM214" s="39">
        <v>1222.97</v>
      </c>
      <c r="AN214" s="39">
        <v>1223.27</v>
      </c>
      <c r="AO214" s="39">
        <v>1223.56</v>
      </c>
      <c r="AP214" s="39">
        <v>1223.76</v>
      </c>
      <c r="AQ214" s="39">
        <v>1223.81</v>
      </c>
      <c r="AR214" s="39">
        <v>1224.3</v>
      </c>
      <c r="AS214" s="39">
        <v>1223.52</v>
      </c>
      <c r="AT214" s="39">
        <v>1223.17</v>
      </c>
      <c r="AU214" s="39">
        <v>1220.19</v>
      </c>
      <c r="AV214" s="39">
        <v>1139</v>
      </c>
      <c r="AW214" s="39">
        <v>1163.9100000000001</v>
      </c>
      <c r="AX214" s="40">
        <v>1127.3</v>
      </c>
      <c r="AY214" s="340">
        <v>475.86</v>
      </c>
      <c r="AZ214" s="175">
        <v>3.7577859999999994</v>
      </c>
      <c r="BA214" s="159">
        <v>2608.3599999999997</v>
      </c>
    </row>
    <row r="215" spans="1:53">
      <c r="A215" s="47">
        <v>24</v>
      </c>
      <c r="B215" s="170">
        <f t="shared" si="125"/>
        <v>3945.7277859999999</v>
      </c>
      <c r="C215" s="170">
        <f t="shared" si="126"/>
        <v>3911.8477859999998</v>
      </c>
      <c r="D215" s="170">
        <f t="shared" si="127"/>
        <v>3881.7277859999999</v>
      </c>
      <c r="E215" s="170">
        <f t="shared" si="128"/>
        <v>3840.877786</v>
      </c>
      <c r="F215" s="170">
        <f t="shared" si="129"/>
        <v>3714.8377860000001</v>
      </c>
      <c r="G215" s="170">
        <f t="shared" si="130"/>
        <v>3846.2777860000001</v>
      </c>
      <c r="H215" s="170">
        <f t="shared" si="131"/>
        <v>3909.417786</v>
      </c>
      <c r="I215" s="170">
        <f t="shared" si="132"/>
        <v>3926.377786</v>
      </c>
      <c r="J215" s="170">
        <f t="shared" si="133"/>
        <v>3896.0377859999999</v>
      </c>
      <c r="K215" s="170">
        <f t="shared" si="134"/>
        <v>3951.0577859999999</v>
      </c>
      <c r="L215" s="170">
        <f t="shared" si="135"/>
        <v>3949.8277859999998</v>
      </c>
      <c r="M215" s="170">
        <f t="shared" si="136"/>
        <v>3963.4977859999999</v>
      </c>
      <c r="N215" s="170">
        <f t="shared" si="137"/>
        <v>3962.147786</v>
      </c>
      <c r="O215" s="170">
        <f t="shared" si="138"/>
        <v>3954.2977860000001</v>
      </c>
      <c r="P215" s="170">
        <f t="shared" si="139"/>
        <v>3948.2077859999999</v>
      </c>
      <c r="Q215" s="170">
        <f t="shared" si="140"/>
        <v>3948.5377859999999</v>
      </c>
      <c r="R215" s="170">
        <f t="shared" si="141"/>
        <v>3949.6777859999997</v>
      </c>
      <c r="S215" s="170">
        <f t="shared" si="142"/>
        <v>3949.9977859999999</v>
      </c>
      <c r="T215" s="170">
        <f t="shared" si="143"/>
        <v>3959.2877859999999</v>
      </c>
      <c r="U215" s="170">
        <f t="shared" si="144"/>
        <v>3962.6177859999998</v>
      </c>
      <c r="V215" s="170">
        <f t="shared" si="145"/>
        <v>4032.4477860000002</v>
      </c>
      <c r="W215" s="170">
        <f t="shared" si="146"/>
        <v>3954.0077859999997</v>
      </c>
      <c r="X215" s="170">
        <f t="shared" si="147"/>
        <v>3954.1377859999998</v>
      </c>
      <c r="Y215" s="172">
        <f t="shared" si="148"/>
        <v>3932.0777859999998</v>
      </c>
      <c r="Z215" s="37"/>
      <c r="AA215" s="41">
        <v>857.75</v>
      </c>
      <c r="AB215" s="39">
        <v>823.87</v>
      </c>
      <c r="AC215" s="39">
        <v>793.75</v>
      </c>
      <c r="AD215" s="39">
        <v>752.9</v>
      </c>
      <c r="AE215" s="39">
        <v>626.86</v>
      </c>
      <c r="AF215" s="39">
        <v>758.3</v>
      </c>
      <c r="AG215" s="39">
        <v>821.44</v>
      </c>
      <c r="AH215" s="39">
        <v>838.4</v>
      </c>
      <c r="AI215" s="39">
        <v>808.06</v>
      </c>
      <c r="AJ215" s="39">
        <v>863.08</v>
      </c>
      <c r="AK215" s="39">
        <v>861.85</v>
      </c>
      <c r="AL215" s="39">
        <v>875.52</v>
      </c>
      <c r="AM215" s="39">
        <v>874.17</v>
      </c>
      <c r="AN215" s="39">
        <v>866.32</v>
      </c>
      <c r="AO215" s="39">
        <v>860.23</v>
      </c>
      <c r="AP215" s="39">
        <v>860.56</v>
      </c>
      <c r="AQ215" s="39">
        <v>861.7</v>
      </c>
      <c r="AR215" s="39">
        <v>862.02</v>
      </c>
      <c r="AS215" s="39">
        <v>871.31</v>
      </c>
      <c r="AT215" s="39">
        <v>874.64</v>
      </c>
      <c r="AU215" s="39">
        <v>944.47</v>
      </c>
      <c r="AV215" s="39">
        <v>866.03</v>
      </c>
      <c r="AW215" s="39">
        <v>866.16</v>
      </c>
      <c r="AX215" s="40">
        <v>844.1</v>
      </c>
      <c r="AY215" s="340">
        <v>475.86</v>
      </c>
      <c r="AZ215" s="175">
        <v>3.7577859999999994</v>
      </c>
      <c r="BA215" s="159">
        <v>2608.3599999999997</v>
      </c>
    </row>
    <row r="216" spans="1:53">
      <c r="A216" s="47">
        <v>25</v>
      </c>
      <c r="B216" s="170">
        <f t="shared" si="125"/>
        <v>4217.3977859999995</v>
      </c>
      <c r="C216" s="170">
        <f t="shared" si="126"/>
        <v>4220.7277859999995</v>
      </c>
      <c r="D216" s="170">
        <f t="shared" si="127"/>
        <v>4251.4777859999995</v>
      </c>
      <c r="E216" s="170">
        <f t="shared" si="128"/>
        <v>4251.5177859999994</v>
      </c>
      <c r="F216" s="170">
        <f t="shared" si="129"/>
        <v>4251.5077859999992</v>
      </c>
      <c r="G216" s="170">
        <f t="shared" si="130"/>
        <v>4221.1577859999998</v>
      </c>
      <c r="H216" s="170">
        <f t="shared" si="131"/>
        <v>4218.2977859999992</v>
      </c>
      <c r="I216" s="170">
        <f t="shared" si="132"/>
        <v>4217.8877859999993</v>
      </c>
      <c r="J216" s="170">
        <f t="shared" si="133"/>
        <v>4312.3677859999998</v>
      </c>
      <c r="K216" s="170">
        <f t="shared" si="134"/>
        <v>4311.3277859999998</v>
      </c>
      <c r="L216" s="170">
        <f t="shared" si="135"/>
        <v>4308.6477859999995</v>
      </c>
      <c r="M216" s="170">
        <f t="shared" si="136"/>
        <v>4308.8477859999994</v>
      </c>
      <c r="N216" s="170">
        <f t="shared" si="137"/>
        <v>4308.0977859999994</v>
      </c>
      <c r="O216" s="170">
        <f t="shared" si="138"/>
        <v>4307.5177859999994</v>
      </c>
      <c r="P216" s="170">
        <f t="shared" si="139"/>
        <v>4308.9277859999993</v>
      </c>
      <c r="Q216" s="170">
        <f t="shared" si="140"/>
        <v>4309.2877859999999</v>
      </c>
      <c r="R216" s="170">
        <f t="shared" si="141"/>
        <v>4311.377786</v>
      </c>
      <c r="S216" s="170">
        <f t="shared" si="142"/>
        <v>4313.0477859999992</v>
      </c>
      <c r="T216" s="170">
        <f t="shared" si="143"/>
        <v>4313.167786</v>
      </c>
      <c r="U216" s="170">
        <f t="shared" si="144"/>
        <v>4326.2077859999999</v>
      </c>
      <c r="V216" s="170">
        <f t="shared" si="145"/>
        <v>4322.2077859999999</v>
      </c>
      <c r="W216" s="170">
        <f t="shared" si="146"/>
        <v>4317.0077859999992</v>
      </c>
      <c r="X216" s="170">
        <f t="shared" si="147"/>
        <v>4210.2477859999999</v>
      </c>
      <c r="Y216" s="172">
        <f t="shared" si="148"/>
        <v>4215.0277859999997</v>
      </c>
      <c r="Z216" s="37"/>
      <c r="AA216" s="41">
        <v>1129.42</v>
      </c>
      <c r="AB216" s="39">
        <v>1132.75</v>
      </c>
      <c r="AC216" s="39">
        <v>1163.5</v>
      </c>
      <c r="AD216" s="39">
        <v>1163.54</v>
      </c>
      <c r="AE216" s="39">
        <v>1163.53</v>
      </c>
      <c r="AF216" s="39">
        <v>1133.18</v>
      </c>
      <c r="AG216" s="39">
        <v>1130.32</v>
      </c>
      <c r="AH216" s="39">
        <v>1129.9100000000001</v>
      </c>
      <c r="AI216" s="39">
        <v>1224.3900000000001</v>
      </c>
      <c r="AJ216" s="39">
        <v>1223.3499999999999</v>
      </c>
      <c r="AK216" s="39">
        <v>1220.67</v>
      </c>
      <c r="AL216" s="39">
        <v>1220.8699999999999</v>
      </c>
      <c r="AM216" s="39">
        <v>1220.1199999999999</v>
      </c>
      <c r="AN216" s="39">
        <v>1219.54</v>
      </c>
      <c r="AO216" s="39">
        <v>1220.95</v>
      </c>
      <c r="AP216" s="39">
        <v>1221.31</v>
      </c>
      <c r="AQ216" s="39">
        <v>1223.4000000000001</v>
      </c>
      <c r="AR216" s="39">
        <v>1225.07</v>
      </c>
      <c r="AS216" s="39">
        <v>1225.19</v>
      </c>
      <c r="AT216" s="39">
        <v>1238.23</v>
      </c>
      <c r="AU216" s="39">
        <v>1234.23</v>
      </c>
      <c r="AV216" s="39">
        <v>1229.03</v>
      </c>
      <c r="AW216" s="39">
        <v>1122.27</v>
      </c>
      <c r="AX216" s="40">
        <v>1127.05</v>
      </c>
      <c r="AY216" s="340">
        <v>475.86</v>
      </c>
      <c r="AZ216" s="175">
        <v>3.7577859999999994</v>
      </c>
      <c r="BA216" s="159">
        <v>2608.3599999999997</v>
      </c>
    </row>
    <row r="217" spans="1:53">
      <c r="A217" s="47">
        <v>26</v>
      </c>
      <c r="B217" s="170">
        <f t="shared" si="125"/>
        <v>4218.2377859999997</v>
      </c>
      <c r="C217" s="170">
        <f t="shared" si="126"/>
        <v>4223.1377859999993</v>
      </c>
      <c r="D217" s="170">
        <f t="shared" si="127"/>
        <v>4251.3577859999996</v>
      </c>
      <c r="E217" s="170">
        <f t="shared" si="128"/>
        <v>4251.4277859999993</v>
      </c>
      <c r="F217" s="170">
        <f t="shared" si="129"/>
        <v>4251.4077859999998</v>
      </c>
      <c r="G217" s="170">
        <f t="shared" si="130"/>
        <v>4223.2777859999997</v>
      </c>
      <c r="H217" s="170">
        <f t="shared" si="131"/>
        <v>4221.0877859999991</v>
      </c>
      <c r="I217" s="170">
        <f t="shared" si="132"/>
        <v>4218.6377859999993</v>
      </c>
      <c r="J217" s="170">
        <f t="shared" si="133"/>
        <v>4316.0577859999994</v>
      </c>
      <c r="K217" s="170">
        <f t="shared" si="134"/>
        <v>4310.0977859999994</v>
      </c>
      <c r="L217" s="170">
        <f t="shared" si="135"/>
        <v>4308.8877859999993</v>
      </c>
      <c r="M217" s="170">
        <f t="shared" si="136"/>
        <v>4310.417786</v>
      </c>
      <c r="N217" s="170">
        <f t="shared" si="137"/>
        <v>4309.8377859999991</v>
      </c>
      <c r="O217" s="170">
        <f t="shared" si="138"/>
        <v>4311.2577859999992</v>
      </c>
      <c r="P217" s="170">
        <f t="shared" si="139"/>
        <v>4310.3077859999994</v>
      </c>
      <c r="Q217" s="170">
        <f t="shared" si="140"/>
        <v>4310.1077859999996</v>
      </c>
      <c r="R217" s="170">
        <f t="shared" si="141"/>
        <v>4313.0277859999997</v>
      </c>
      <c r="S217" s="170">
        <f t="shared" si="142"/>
        <v>4313.167786</v>
      </c>
      <c r="T217" s="170">
        <f t="shared" si="143"/>
        <v>4313.127786</v>
      </c>
      <c r="U217" s="170">
        <f t="shared" si="144"/>
        <v>4315.377786</v>
      </c>
      <c r="V217" s="170">
        <f t="shared" si="145"/>
        <v>4312.6477859999995</v>
      </c>
      <c r="W217" s="170">
        <f t="shared" si="146"/>
        <v>4308.7777859999997</v>
      </c>
      <c r="X217" s="170">
        <f t="shared" si="147"/>
        <v>4211.8877859999993</v>
      </c>
      <c r="Y217" s="172">
        <f t="shared" si="148"/>
        <v>4216.0077859999992</v>
      </c>
      <c r="Z217" s="37"/>
      <c r="AA217" s="41">
        <v>1130.26</v>
      </c>
      <c r="AB217" s="39">
        <v>1135.1600000000001</v>
      </c>
      <c r="AC217" s="39">
        <v>1163.3800000000001</v>
      </c>
      <c r="AD217" s="39">
        <v>1163.45</v>
      </c>
      <c r="AE217" s="39">
        <v>1163.43</v>
      </c>
      <c r="AF217" s="39">
        <v>1135.3</v>
      </c>
      <c r="AG217" s="39">
        <v>1133.1099999999999</v>
      </c>
      <c r="AH217" s="39">
        <v>1130.6600000000001</v>
      </c>
      <c r="AI217" s="39">
        <v>1228.08</v>
      </c>
      <c r="AJ217" s="39">
        <v>1222.1199999999999</v>
      </c>
      <c r="AK217" s="39">
        <v>1220.9100000000001</v>
      </c>
      <c r="AL217" s="39">
        <v>1222.44</v>
      </c>
      <c r="AM217" s="39">
        <v>1221.8599999999999</v>
      </c>
      <c r="AN217" s="39">
        <v>1223.28</v>
      </c>
      <c r="AO217" s="39">
        <v>1222.33</v>
      </c>
      <c r="AP217" s="39">
        <v>1222.1300000000001</v>
      </c>
      <c r="AQ217" s="39">
        <v>1225.05</v>
      </c>
      <c r="AR217" s="39">
        <v>1225.19</v>
      </c>
      <c r="AS217" s="39">
        <v>1225.1500000000001</v>
      </c>
      <c r="AT217" s="39">
        <v>1227.4000000000001</v>
      </c>
      <c r="AU217" s="39">
        <v>1224.67</v>
      </c>
      <c r="AV217" s="39">
        <v>1220.8</v>
      </c>
      <c r="AW217" s="39">
        <v>1123.9100000000001</v>
      </c>
      <c r="AX217" s="40">
        <v>1128.03</v>
      </c>
      <c r="AY217" s="340">
        <v>475.86</v>
      </c>
      <c r="AZ217" s="175">
        <v>3.7577859999999994</v>
      </c>
      <c r="BA217" s="159">
        <v>2608.3599999999997</v>
      </c>
    </row>
    <row r="218" spans="1:53">
      <c r="A218" s="47">
        <v>27</v>
      </c>
      <c r="B218" s="170">
        <f t="shared" si="125"/>
        <v>4217.6477859999995</v>
      </c>
      <c r="C218" s="170">
        <f t="shared" si="126"/>
        <v>4220.2777859999997</v>
      </c>
      <c r="D218" s="170">
        <f t="shared" si="127"/>
        <v>4220.7577859999992</v>
      </c>
      <c r="E218" s="170">
        <f t="shared" si="128"/>
        <v>4226.3977859999995</v>
      </c>
      <c r="F218" s="170">
        <f t="shared" si="129"/>
        <v>4221.127786</v>
      </c>
      <c r="G218" s="170">
        <f t="shared" si="130"/>
        <v>4219.377786</v>
      </c>
      <c r="H218" s="170">
        <f t="shared" si="131"/>
        <v>4218.0277859999997</v>
      </c>
      <c r="I218" s="170">
        <f t="shared" si="132"/>
        <v>4215.8377859999991</v>
      </c>
      <c r="J218" s="170">
        <f t="shared" si="133"/>
        <v>4311.5977859999994</v>
      </c>
      <c r="K218" s="170">
        <f t="shared" si="134"/>
        <v>4308.7677859999994</v>
      </c>
      <c r="L218" s="170">
        <f t="shared" si="135"/>
        <v>4311.0077859999992</v>
      </c>
      <c r="M218" s="170">
        <f t="shared" si="136"/>
        <v>4311.4077859999998</v>
      </c>
      <c r="N218" s="170">
        <f t="shared" si="137"/>
        <v>4310.7677859999994</v>
      </c>
      <c r="O218" s="170">
        <f t="shared" si="138"/>
        <v>4310.2477859999999</v>
      </c>
      <c r="P218" s="170">
        <f t="shared" si="139"/>
        <v>4311.1377859999993</v>
      </c>
      <c r="Q218" s="170">
        <f t="shared" si="140"/>
        <v>4310.2377859999997</v>
      </c>
      <c r="R218" s="170">
        <f t="shared" si="141"/>
        <v>4309.917786</v>
      </c>
      <c r="S218" s="170">
        <f t="shared" si="142"/>
        <v>4309.9777859999995</v>
      </c>
      <c r="T218" s="170">
        <f t="shared" si="143"/>
        <v>4309.9077859999998</v>
      </c>
      <c r="U218" s="170">
        <f t="shared" si="144"/>
        <v>4310.5877859999991</v>
      </c>
      <c r="V218" s="170">
        <f t="shared" si="145"/>
        <v>4310.7477859999999</v>
      </c>
      <c r="W218" s="170">
        <f t="shared" si="146"/>
        <v>4308.9477859999997</v>
      </c>
      <c r="X218" s="170">
        <f t="shared" si="147"/>
        <v>4251.8977859999995</v>
      </c>
      <c r="Y218" s="172">
        <f t="shared" si="148"/>
        <v>4214.9277859999993</v>
      </c>
      <c r="Z218" s="37"/>
      <c r="AA218" s="41">
        <v>1129.67</v>
      </c>
      <c r="AB218" s="39">
        <v>1132.3</v>
      </c>
      <c r="AC218" s="39">
        <v>1132.78</v>
      </c>
      <c r="AD218" s="39">
        <v>1138.42</v>
      </c>
      <c r="AE218" s="39">
        <v>1133.1500000000001</v>
      </c>
      <c r="AF218" s="39">
        <v>1131.4000000000001</v>
      </c>
      <c r="AG218" s="39">
        <v>1130.05</v>
      </c>
      <c r="AH218" s="39">
        <v>1127.8599999999999</v>
      </c>
      <c r="AI218" s="39">
        <v>1223.6199999999999</v>
      </c>
      <c r="AJ218" s="39">
        <v>1220.79</v>
      </c>
      <c r="AK218" s="39">
        <v>1223.03</v>
      </c>
      <c r="AL218" s="39">
        <v>1223.43</v>
      </c>
      <c r="AM218" s="39">
        <v>1222.79</v>
      </c>
      <c r="AN218" s="39">
        <v>1222.27</v>
      </c>
      <c r="AO218" s="39">
        <v>1223.1600000000001</v>
      </c>
      <c r="AP218" s="39">
        <v>1222.26</v>
      </c>
      <c r="AQ218" s="39">
        <v>1221.94</v>
      </c>
      <c r="AR218" s="39">
        <v>1222</v>
      </c>
      <c r="AS218" s="39">
        <v>1221.93</v>
      </c>
      <c r="AT218" s="39">
        <v>1222.6099999999999</v>
      </c>
      <c r="AU218" s="39">
        <v>1222.77</v>
      </c>
      <c r="AV218" s="39">
        <v>1220.97</v>
      </c>
      <c r="AW218" s="39">
        <v>1163.92</v>
      </c>
      <c r="AX218" s="40">
        <v>1126.95</v>
      </c>
      <c r="AY218" s="340">
        <v>475.86</v>
      </c>
      <c r="AZ218" s="175">
        <v>3.7577859999999994</v>
      </c>
      <c r="BA218" s="159">
        <v>2608.3599999999997</v>
      </c>
    </row>
    <row r="219" spans="1:53">
      <c r="A219" s="47">
        <v>28</v>
      </c>
      <c r="B219" s="170">
        <f t="shared" si="125"/>
        <v>4216.9477859999997</v>
      </c>
      <c r="C219" s="170">
        <f t="shared" si="126"/>
        <v>4219.7577859999992</v>
      </c>
      <c r="D219" s="170">
        <f t="shared" si="127"/>
        <v>4220.3477859999994</v>
      </c>
      <c r="E219" s="170">
        <f t="shared" si="128"/>
        <v>4220.6777859999993</v>
      </c>
      <c r="F219" s="170">
        <f t="shared" si="129"/>
        <v>4219.9077859999998</v>
      </c>
      <c r="G219" s="170">
        <f t="shared" si="130"/>
        <v>4218.2877859999999</v>
      </c>
      <c r="H219" s="170">
        <f t="shared" si="131"/>
        <v>4217.7477859999999</v>
      </c>
      <c r="I219" s="170">
        <f t="shared" si="132"/>
        <v>4325.5277859999997</v>
      </c>
      <c r="J219" s="170">
        <f t="shared" si="133"/>
        <v>4317.6877859999995</v>
      </c>
      <c r="K219" s="170">
        <f t="shared" si="134"/>
        <v>4315.3077859999994</v>
      </c>
      <c r="L219" s="170">
        <f t="shared" si="135"/>
        <v>4316.7077859999999</v>
      </c>
      <c r="M219" s="170">
        <f t="shared" si="136"/>
        <v>4317.9577859999999</v>
      </c>
      <c r="N219" s="170">
        <f t="shared" si="137"/>
        <v>4309.127786</v>
      </c>
      <c r="O219" s="170">
        <f t="shared" si="138"/>
        <v>4310.8477859999994</v>
      </c>
      <c r="P219" s="170">
        <f t="shared" si="139"/>
        <v>4310.4677859999993</v>
      </c>
      <c r="Q219" s="170">
        <f t="shared" si="140"/>
        <v>4307.9977859999999</v>
      </c>
      <c r="R219" s="170">
        <f t="shared" si="141"/>
        <v>4306.4977859999999</v>
      </c>
      <c r="S219" s="170">
        <f t="shared" si="142"/>
        <v>4306.7477859999999</v>
      </c>
      <c r="T219" s="170">
        <f t="shared" si="143"/>
        <v>4304.8577859999996</v>
      </c>
      <c r="U219" s="170">
        <f t="shared" si="144"/>
        <v>4315.6977859999997</v>
      </c>
      <c r="V219" s="170">
        <f t="shared" si="145"/>
        <v>4129.3277859999998</v>
      </c>
      <c r="W219" s="170">
        <f t="shared" si="146"/>
        <v>4120.6477859999995</v>
      </c>
      <c r="X219" s="170">
        <f t="shared" si="147"/>
        <v>4052.9077859999998</v>
      </c>
      <c r="Y219" s="172">
        <f t="shared" si="148"/>
        <v>3952.0077859999997</v>
      </c>
      <c r="Z219" s="37"/>
      <c r="AA219" s="41">
        <v>1128.97</v>
      </c>
      <c r="AB219" s="39">
        <v>1131.78</v>
      </c>
      <c r="AC219" s="39">
        <v>1132.3699999999999</v>
      </c>
      <c r="AD219" s="39">
        <v>1132.7</v>
      </c>
      <c r="AE219" s="39">
        <v>1131.93</v>
      </c>
      <c r="AF219" s="39">
        <v>1130.31</v>
      </c>
      <c r="AG219" s="39">
        <v>1129.77</v>
      </c>
      <c r="AH219" s="39">
        <v>1237.55</v>
      </c>
      <c r="AI219" s="39">
        <v>1229.71</v>
      </c>
      <c r="AJ219" s="39">
        <v>1227.33</v>
      </c>
      <c r="AK219" s="39">
        <v>1228.73</v>
      </c>
      <c r="AL219" s="39">
        <v>1229.98</v>
      </c>
      <c r="AM219" s="39">
        <v>1221.1500000000001</v>
      </c>
      <c r="AN219" s="39">
        <v>1222.8699999999999</v>
      </c>
      <c r="AO219" s="39">
        <v>1222.49</v>
      </c>
      <c r="AP219" s="39">
        <v>1220.02</v>
      </c>
      <c r="AQ219" s="39">
        <v>1218.52</v>
      </c>
      <c r="AR219" s="39">
        <v>1218.77</v>
      </c>
      <c r="AS219" s="39">
        <v>1216.8800000000001</v>
      </c>
      <c r="AT219" s="39">
        <v>1227.72</v>
      </c>
      <c r="AU219" s="39">
        <v>1041.3499999999999</v>
      </c>
      <c r="AV219" s="39">
        <v>1032.67</v>
      </c>
      <c r="AW219" s="39">
        <v>964.93</v>
      </c>
      <c r="AX219" s="40">
        <v>864.03</v>
      </c>
      <c r="AY219" s="340">
        <v>475.86</v>
      </c>
      <c r="AZ219" s="175">
        <v>3.7577859999999994</v>
      </c>
      <c r="BA219" s="159">
        <v>2608.3599999999997</v>
      </c>
    </row>
    <row r="220" spans="1:53">
      <c r="A220" s="47">
        <v>29</v>
      </c>
      <c r="B220" s="170">
        <f t="shared" si="125"/>
        <v>4216.6077859999996</v>
      </c>
      <c r="C220" s="170">
        <f t="shared" si="126"/>
        <v>4217.917786</v>
      </c>
      <c r="D220" s="170">
        <f t="shared" si="127"/>
        <v>4219.9577859999999</v>
      </c>
      <c r="E220" s="170">
        <f t="shared" si="128"/>
        <v>4220.8077859999994</v>
      </c>
      <c r="F220" s="170">
        <f t="shared" si="129"/>
        <v>4220.0677859999996</v>
      </c>
      <c r="G220" s="170">
        <f t="shared" si="130"/>
        <v>4219.6477859999995</v>
      </c>
      <c r="H220" s="170">
        <f t="shared" si="131"/>
        <v>4218.167786</v>
      </c>
      <c r="I220" s="170">
        <f t="shared" si="132"/>
        <v>4326.8077859999994</v>
      </c>
      <c r="J220" s="170">
        <f t="shared" si="133"/>
        <v>4315.9577859999999</v>
      </c>
      <c r="K220" s="170">
        <f t="shared" si="134"/>
        <v>4312.127786</v>
      </c>
      <c r="L220" s="170">
        <f t="shared" si="135"/>
        <v>4310.4677859999993</v>
      </c>
      <c r="M220" s="170">
        <f t="shared" si="136"/>
        <v>4310.2277859999995</v>
      </c>
      <c r="N220" s="170">
        <f t="shared" si="137"/>
        <v>4299.6177859999998</v>
      </c>
      <c r="O220" s="170">
        <f t="shared" si="138"/>
        <v>4298.377786</v>
      </c>
      <c r="P220" s="170">
        <f t="shared" si="139"/>
        <v>4299.0377859999999</v>
      </c>
      <c r="Q220" s="170">
        <f t="shared" si="140"/>
        <v>4300.4677859999993</v>
      </c>
      <c r="R220" s="170">
        <f t="shared" si="141"/>
        <v>4301.8577859999996</v>
      </c>
      <c r="S220" s="170">
        <f t="shared" si="142"/>
        <v>4303.8577859999996</v>
      </c>
      <c r="T220" s="170">
        <f t="shared" si="143"/>
        <v>4305.377786</v>
      </c>
      <c r="U220" s="170">
        <f t="shared" si="144"/>
        <v>4315.5077859999992</v>
      </c>
      <c r="V220" s="170">
        <f t="shared" si="145"/>
        <v>4200.7377859999997</v>
      </c>
      <c r="W220" s="170">
        <f t="shared" si="146"/>
        <v>4155.8177859999996</v>
      </c>
      <c r="X220" s="170">
        <f t="shared" si="147"/>
        <v>4076.2977860000001</v>
      </c>
      <c r="Y220" s="172">
        <f t="shared" si="148"/>
        <v>3962.147786</v>
      </c>
      <c r="Z220" s="37"/>
      <c r="AA220" s="41">
        <v>1128.6300000000001</v>
      </c>
      <c r="AB220" s="39">
        <v>1129.94</v>
      </c>
      <c r="AC220" s="39">
        <v>1131.98</v>
      </c>
      <c r="AD220" s="39">
        <v>1132.83</v>
      </c>
      <c r="AE220" s="39">
        <v>1132.0899999999999</v>
      </c>
      <c r="AF220" s="39">
        <v>1131.67</v>
      </c>
      <c r="AG220" s="39">
        <v>1130.19</v>
      </c>
      <c r="AH220" s="39">
        <v>1238.83</v>
      </c>
      <c r="AI220" s="39">
        <v>1227.98</v>
      </c>
      <c r="AJ220" s="39">
        <v>1224.1500000000001</v>
      </c>
      <c r="AK220" s="39">
        <v>1222.49</v>
      </c>
      <c r="AL220" s="39">
        <v>1222.25</v>
      </c>
      <c r="AM220" s="39">
        <v>1211.6400000000001</v>
      </c>
      <c r="AN220" s="39">
        <v>1210.4000000000001</v>
      </c>
      <c r="AO220" s="39">
        <v>1211.06</v>
      </c>
      <c r="AP220" s="39">
        <v>1212.49</v>
      </c>
      <c r="AQ220" s="39">
        <v>1213.8800000000001</v>
      </c>
      <c r="AR220" s="39">
        <v>1215.8800000000001</v>
      </c>
      <c r="AS220" s="39">
        <v>1217.4000000000001</v>
      </c>
      <c r="AT220" s="39">
        <v>1227.53</v>
      </c>
      <c r="AU220" s="39">
        <v>1112.76</v>
      </c>
      <c r="AV220" s="39">
        <v>1067.8399999999999</v>
      </c>
      <c r="AW220" s="39">
        <v>988.32</v>
      </c>
      <c r="AX220" s="40">
        <v>874.17</v>
      </c>
      <c r="AY220" s="340">
        <v>475.86</v>
      </c>
      <c r="AZ220" s="175">
        <v>3.7577859999999994</v>
      </c>
      <c r="BA220" s="159">
        <v>2608.3599999999997</v>
      </c>
    </row>
    <row r="221" spans="1:53">
      <c r="A221" s="47">
        <v>30</v>
      </c>
      <c r="B221" s="170">
        <f t="shared" si="125"/>
        <v>3960.8677859999998</v>
      </c>
      <c r="C221" s="170">
        <f t="shared" si="126"/>
        <v>3956.5877860000001</v>
      </c>
      <c r="D221" s="170">
        <f t="shared" si="127"/>
        <v>3955.9977859999999</v>
      </c>
      <c r="E221" s="170">
        <f t="shared" si="128"/>
        <v>3956.0877860000001</v>
      </c>
      <c r="F221" s="170">
        <f t="shared" si="129"/>
        <v>3956.9877860000001</v>
      </c>
      <c r="G221" s="170">
        <f t="shared" si="130"/>
        <v>3960.5177859999999</v>
      </c>
      <c r="H221" s="170">
        <f t="shared" si="131"/>
        <v>3963.1177859999998</v>
      </c>
      <c r="I221" s="170">
        <f t="shared" si="132"/>
        <v>3975.0477860000001</v>
      </c>
      <c r="J221" s="170">
        <f t="shared" si="133"/>
        <v>4070.107786</v>
      </c>
      <c r="K221" s="170">
        <f t="shared" si="134"/>
        <v>4188.1177859999998</v>
      </c>
      <c r="L221" s="170">
        <f t="shared" si="135"/>
        <v>4228.917786</v>
      </c>
      <c r="M221" s="170">
        <f t="shared" si="136"/>
        <v>4229.4977859999999</v>
      </c>
      <c r="N221" s="170">
        <f t="shared" si="137"/>
        <v>4268.1177859999998</v>
      </c>
      <c r="O221" s="170">
        <f t="shared" si="138"/>
        <v>4218.0077859999992</v>
      </c>
      <c r="P221" s="170">
        <f t="shared" si="139"/>
        <v>4216.3077859999994</v>
      </c>
      <c r="Q221" s="170">
        <f t="shared" si="140"/>
        <v>4210.9577859999999</v>
      </c>
      <c r="R221" s="170">
        <f t="shared" si="141"/>
        <v>4210.3677859999998</v>
      </c>
      <c r="S221" s="170">
        <f t="shared" si="142"/>
        <v>4210.1577859999998</v>
      </c>
      <c r="T221" s="170">
        <f t="shared" si="143"/>
        <v>4219.5477859999992</v>
      </c>
      <c r="U221" s="170">
        <f t="shared" si="144"/>
        <v>4230.7177859999993</v>
      </c>
      <c r="V221" s="170">
        <f t="shared" si="145"/>
        <v>4218.6777859999993</v>
      </c>
      <c r="W221" s="170">
        <f t="shared" si="146"/>
        <v>4173.6377859999993</v>
      </c>
      <c r="X221" s="170">
        <f t="shared" si="147"/>
        <v>4178.127786</v>
      </c>
      <c r="Y221" s="172">
        <f t="shared" si="148"/>
        <v>3973.9277859999997</v>
      </c>
      <c r="Z221" s="37"/>
      <c r="AA221" s="41">
        <v>872.89</v>
      </c>
      <c r="AB221" s="39">
        <v>868.61</v>
      </c>
      <c r="AC221" s="39">
        <v>868.02</v>
      </c>
      <c r="AD221" s="39">
        <v>868.11</v>
      </c>
      <c r="AE221" s="39">
        <v>869.01</v>
      </c>
      <c r="AF221" s="39">
        <v>872.54</v>
      </c>
      <c r="AG221" s="39">
        <v>875.14</v>
      </c>
      <c r="AH221" s="39">
        <v>887.07</v>
      </c>
      <c r="AI221" s="39">
        <v>982.13</v>
      </c>
      <c r="AJ221" s="39">
        <v>1100.1400000000001</v>
      </c>
      <c r="AK221" s="39">
        <v>1140.94</v>
      </c>
      <c r="AL221" s="39">
        <v>1141.52</v>
      </c>
      <c r="AM221" s="39">
        <v>1180.1400000000001</v>
      </c>
      <c r="AN221" s="39">
        <v>1130.03</v>
      </c>
      <c r="AO221" s="39">
        <v>1128.33</v>
      </c>
      <c r="AP221" s="39">
        <v>1122.98</v>
      </c>
      <c r="AQ221" s="39">
        <v>1122.3900000000001</v>
      </c>
      <c r="AR221" s="39">
        <v>1122.18</v>
      </c>
      <c r="AS221" s="39">
        <v>1131.57</v>
      </c>
      <c r="AT221" s="39">
        <v>1142.74</v>
      </c>
      <c r="AU221" s="39">
        <v>1130.7</v>
      </c>
      <c r="AV221" s="39">
        <v>1085.6600000000001</v>
      </c>
      <c r="AW221" s="39">
        <v>1090.1500000000001</v>
      </c>
      <c r="AX221" s="40">
        <v>885.95</v>
      </c>
      <c r="AY221" s="340">
        <v>475.86</v>
      </c>
      <c r="AZ221" s="175">
        <v>3.7577859999999994</v>
      </c>
      <c r="BA221" s="159">
        <v>2608.3599999999997</v>
      </c>
    </row>
    <row r="222" spans="1:53" ht="13.5" thickBot="1">
      <c r="A222" s="154">
        <v>31</v>
      </c>
      <c r="B222" s="170">
        <f t="shared" si="125"/>
        <v>3957.4877860000001</v>
      </c>
      <c r="C222" s="170">
        <f t="shared" si="126"/>
        <v>3955.7077859999999</v>
      </c>
      <c r="D222" s="170">
        <f t="shared" si="127"/>
        <v>3955.0177859999999</v>
      </c>
      <c r="E222" s="170">
        <f t="shared" si="128"/>
        <v>3943.4277859999997</v>
      </c>
      <c r="F222" s="170">
        <f t="shared" si="129"/>
        <v>3942.4977859999999</v>
      </c>
      <c r="G222" s="170">
        <f t="shared" si="130"/>
        <v>3956.187786</v>
      </c>
      <c r="H222" s="170">
        <f t="shared" si="131"/>
        <v>3959.937786</v>
      </c>
      <c r="I222" s="170">
        <f t="shared" si="132"/>
        <v>3964.0777859999998</v>
      </c>
      <c r="J222" s="170">
        <f t="shared" si="133"/>
        <v>3975.5577859999999</v>
      </c>
      <c r="K222" s="170">
        <f t="shared" si="134"/>
        <v>4102.3377859999991</v>
      </c>
      <c r="L222" s="170">
        <f t="shared" si="135"/>
        <v>4154.3077859999994</v>
      </c>
      <c r="M222" s="170">
        <f t="shared" si="136"/>
        <v>4181.8377859999991</v>
      </c>
      <c r="N222" s="170">
        <f t="shared" si="137"/>
        <v>4205.1477859999995</v>
      </c>
      <c r="O222" s="170">
        <f t="shared" si="138"/>
        <v>4220.0477859999992</v>
      </c>
      <c r="P222" s="170">
        <f t="shared" si="139"/>
        <v>4171.8677859999998</v>
      </c>
      <c r="Q222" s="170">
        <f t="shared" si="140"/>
        <v>4161.1077859999996</v>
      </c>
      <c r="R222" s="170">
        <f t="shared" si="141"/>
        <v>4181.417786</v>
      </c>
      <c r="S222" s="170">
        <f t="shared" si="142"/>
        <v>4172.2577859999992</v>
      </c>
      <c r="T222" s="170">
        <f t="shared" si="143"/>
        <v>4260.8377859999991</v>
      </c>
      <c r="U222" s="170">
        <f t="shared" si="144"/>
        <v>4248.8677859999998</v>
      </c>
      <c r="V222" s="170">
        <f t="shared" si="145"/>
        <v>4229.9677859999993</v>
      </c>
      <c r="W222" s="170">
        <f t="shared" si="146"/>
        <v>4193.5677859999996</v>
      </c>
      <c r="X222" s="170">
        <f t="shared" si="147"/>
        <v>4054.2877859999999</v>
      </c>
      <c r="Y222" s="172">
        <f t="shared" si="148"/>
        <v>3958.0777859999998</v>
      </c>
      <c r="Z222" s="37"/>
      <c r="AA222" s="72">
        <v>869.51</v>
      </c>
      <c r="AB222" s="73">
        <v>867.73</v>
      </c>
      <c r="AC222" s="73">
        <v>867.04</v>
      </c>
      <c r="AD222" s="73">
        <v>855.45</v>
      </c>
      <c r="AE222" s="73">
        <v>854.52</v>
      </c>
      <c r="AF222" s="73">
        <v>868.21</v>
      </c>
      <c r="AG222" s="73">
        <v>871.96</v>
      </c>
      <c r="AH222" s="73">
        <v>876.1</v>
      </c>
      <c r="AI222" s="73">
        <v>887.58</v>
      </c>
      <c r="AJ222" s="73">
        <v>1014.3599999999999</v>
      </c>
      <c r="AK222" s="73">
        <v>1066.33</v>
      </c>
      <c r="AL222" s="73">
        <v>1093.8599999999999</v>
      </c>
      <c r="AM222" s="73">
        <v>1117.17</v>
      </c>
      <c r="AN222" s="73">
        <v>1132.07</v>
      </c>
      <c r="AO222" s="73">
        <v>1083.8900000000001</v>
      </c>
      <c r="AP222" s="73">
        <v>1073.1300000000001</v>
      </c>
      <c r="AQ222" s="73">
        <v>1093.44</v>
      </c>
      <c r="AR222" s="73">
        <v>1084.28</v>
      </c>
      <c r="AS222" s="73">
        <v>1172.8599999999999</v>
      </c>
      <c r="AT222" s="73">
        <v>1160.8900000000001</v>
      </c>
      <c r="AU222" s="73">
        <v>1141.99</v>
      </c>
      <c r="AV222" s="73">
        <v>1105.5899999999999</v>
      </c>
      <c r="AW222" s="73">
        <v>966.31</v>
      </c>
      <c r="AX222" s="130">
        <v>870.1</v>
      </c>
      <c r="AY222" s="341">
        <v>475.86</v>
      </c>
      <c r="AZ222" s="176">
        <v>3.7577859999999994</v>
      </c>
      <c r="BA222" s="160">
        <v>2608.3599999999997</v>
      </c>
    </row>
    <row r="223" spans="1:53">
      <c r="AA223" s="165"/>
      <c r="AB223" s="64"/>
      <c r="AP223" s="64"/>
      <c r="AZ223" s="19"/>
    </row>
    <row r="224" spans="1:53">
      <c r="AA224" s="62"/>
      <c r="AB224" s="62"/>
      <c r="AC224" s="62"/>
      <c r="AD224" s="62"/>
      <c r="AZ224" s="19"/>
    </row>
    <row r="225" spans="1:54">
      <c r="A225" s="290" t="s">
        <v>209</v>
      </c>
      <c r="B225" s="25" t="s">
        <v>85</v>
      </c>
      <c r="C225" s="25"/>
      <c r="D225" s="25"/>
      <c r="E225" s="25"/>
      <c r="F225" s="25"/>
      <c r="G225" s="25"/>
      <c r="H225" s="25"/>
      <c r="I225" s="25"/>
      <c r="J225" s="25"/>
      <c r="K225" s="25"/>
      <c r="L225" s="293"/>
      <c r="M225" s="293"/>
      <c r="N225" s="25"/>
      <c r="O225" s="25"/>
      <c r="P225" s="25"/>
      <c r="Q225" s="25"/>
      <c r="R225" s="25"/>
      <c r="S225" s="17"/>
      <c r="T225" s="17"/>
      <c r="U225" s="17"/>
      <c r="V225" s="17"/>
      <c r="W225" s="17"/>
      <c r="X225" s="17"/>
      <c r="Y225" s="17"/>
      <c r="AA225" s="62"/>
      <c r="AB225" s="62"/>
      <c r="AC225" s="62"/>
      <c r="AD225" s="62"/>
      <c r="AZ225" s="19"/>
      <c r="BA225" s="6"/>
      <c r="BB225" s="4"/>
    </row>
    <row r="226" spans="1:54" ht="13.5" thickBot="1">
      <c r="AA226" s="62"/>
      <c r="AB226" s="62"/>
      <c r="AC226" s="62"/>
      <c r="AD226" s="62"/>
      <c r="AZ226" s="19"/>
      <c r="BA226" s="6"/>
    </row>
    <row r="227" spans="1:54" ht="59.25" customHeight="1">
      <c r="A227" s="435" t="s">
        <v>35</v>
      </c>
      <c r="B227" s="436"/>
      <c r="C227" s="436"/>
      <c r="D227" s="436"/>
      <c r="E227" s="437"/>
      <c r="F227" s="459" t="s">
        <v>0</v>
      </c>
      <c r="G227" s="459"/>
      <c r="H227" s="74"/>
      <c r="I227" s="74"/>
      <c r="J227" s="74"/>
      <c r="K227" s="74"/>
      <c r="L227" s="74"/>
      <c r="M227" s="74"/>
      <c r="N227" s="74"/>
      <c r="O227" s="74"/>
      <c r="P227" s="74"/>
      <c r="Q227" s="74"/>
      <c r="R227" s="74"/>
      <c r="S227" s="74"/>
      <c r="T227" s="74"/>
      <c r="U227" s="4"/>
      <c r="V227" s="62"/>
      <c r="W227" s="62"/>
      <c r="X227" s="62"/>
      <c r="Y227" s="62"/>
      <c r="Z227" s="63"/>
      <c r="AB227" s="137"/>
      <c r="AC227" s="137"/>
      <c r="AD227" s="464"/>
      <c r="AE227" s="464"/>
      <c r="AF227" s="464"/>
      <c r="AG227" s="464"/>
      <c r="AH227" s="464"/>
      <c r="AI227" s="464"/>
      <c r="AJ227" s="464"/>
      <c r="AK227" s="464"/>
      <c r="AL227" s="464"/>
      <c r="AM227" s="464"/>
      <c r="AN227" s="464"/>
      <c r="AO227" s="464"/>
      <c r="AP227" s="464"/>
      <c r="AQ227" s="464"/>
      <c r="AR227" s="464"/>
      <c r="AS227" s="464"/>
      <c r="AT227" s="19"/>
      <c r="AU227" s="19"/>
      <c r="AV227" s="6"/>
      <c r="AW227" s="19"/>
      <c r="AX227" s="4"/>
      <c r="AY227" s="4"/>
      <c r="BA227" s="4"/>
      <c r="BB227" s="4"/>
    </row>
    <row r="228" spans="1:54" s="8" customFormat="1" ht="17.45" customHeight="1">
      <c r="A228" s="460">
        <v>1</v>
      </c>
      <c r="B228" s="461"/>
      <c r="C228" s="461"/>
      <c r="D228" s="461"/>
      <c r="E228" s="462"/>
      <c r="F228" s="463">
        <v>2</v>
      </c>
      <c r="G228" s="463"/>
      <c r="H228" s="135"/>
      <c r="I228" s="135"/>
      <c r="J228" s="135"/>
      <c r="K228" s="135"/>
      <c r="L228" s="135"/>
      <c r="M228" s="135"/>
      <c r="N228" s="135"/>
      <c r="O228" s="135"/>
      <c r="P228" s="135"/>
      <c r="Q228" s="135"/>
      <c r="R228" s="135"/>
      <c r="S228" s="135"/>
      <c r="T228" s="135"/>
      <c r="V228" s="138"/>
      <c r="W228" s="138"/>
      <c r="X228" s="138"/>
      <c r="Y228" s="138"/>
      <c r="Z228" s="138"/>
      <c r="AA228" s="138"/>
      <c r="AB228" s="139"/>
      <c r="AC228" s="139"/>
      <c r="AD228" s="136"/>
      <c r="AE228" s="136"/>
      <c r="AF228" s="136"/>
      <c r="AG228" s="136"/>
      <c r="AH228" s="136"/>
      <c r="AI228" s="136"/>
      <c r="AJ228" s="136"/>
      <c r="AK228" s="136"/>
      <c r="AL228" s="136"/>
      <c r="AM228" s="136"/>
      <c r="AN228" s="136"/>
      <c r="AO228" s="136"/>
      <c r="AP228" s="136"/>
      <c r="AQ228" s="136"/>
      <c r="AR228" s="136"/>
      <c r="AS228" s="136"/>
      <c r="AT228" s="162"/>
      <c r="AU228" s="162"/>
      <c r="AV228" s="31"/>
    </row>
    <row r="229" spans="1:54" ht="42" customHeight="1" thickBot="1">
      <c r="A229" s="444" t="s">
        <v>102</v>
      </c>
      <c r="B229" s="445"/>
      <c r="C229" s="445"/>
      <c r="D229" s="445"/>
      <c r="E229" s="446"/>
      <c r="F229" s="438">
        <f>'1_ЦК'!H27</f>
        <v>974890.63</v>
      </c>
      <c r="G229" s="439"/>
      <c r="H229" s="75"/>
      <c r="I229" s="75"/>
      <c r="J229" s="75"/>
      <c r="K229" s="75"/>
      <c r="L229" s="75"/>
      <c r="M229" s="75"/>
      <c r="N229" s="75"/>
      <c r="O229" s="75"/>
      <c r="P229" s="75"/>
      <c r="Q229" s="75"/>
      <c r="R229" s="75"/>
      <c r="S229" s="75"/>
      <c r="T229" s="75"/>
      <c r="U229" s="42"/>
      <c r="V229" s="63"/>
      <c r="W229" s="63"/>
      <c r="X229" s="63"/>
      <c r="Y229" s="63"/>
      <c r="Z229" s="63"/>
      <c r="AB229" s="140"/>
      <c r="AC229" s="141"/>
      <c r="AD229" s="458"/>
      <c r="AE229" s="458"/>
      <c r="AF229" s="458"/>
      <c r="AG229" s="458"/>
      <c r="AH229" s="458"/>
      <c r="AI229" s="458"/>
      <c r="AJ229" s="458"/>
      <c r="AK229" s="458"/>
      <c r="AL229" s="458"/>
      <c r="AM229" s="458"/>
      <c r="AN229" s="458"/>
      <c r="AO229" s="458"/>
      <c r="AP229" s="458"/>
      <c r="AQ229" s="458"/>
      <c r="AR229" s="458"/>
      <c r="AS229" s="458"/>
      <c r="AT229" s="19"/>
      <c r="AU229" s="19"/>
      <c r="AV229" s="6"/>
      <c r="AW229" s="19"/>
      <c r="AX229" s="4"/>
      <c r="AY229" s="4"/>
      <c r="BA229" s="4"/>
      <c r="BB229" s="4"/>
    </row>
    <row r="230" spans="1:54" s="9" customFormat="1" ht="15.75">
      <c r="A230" s="67"/>
      <c r="B230" s="67"/>
      <c r="C230" s="67"/>
      <c r="D230" s="142"/>
      <c r="E230" s="142"/>
      <c r="F230" s="142"/>
      <c r="G230" s="142"/>
      <c r="H230" s="142"/>
      <c r="I230" s="142"/>
      <c r="J230" s="142"/>
      <c r="K230" s="142"/>
      <c r="L230" s="142"/>
      <c r="M230" s="142"/>
      <c r="N230" s="142"/>
      <c r="O230" s="142"/>
      <c r="P230" s="142"/>
      <c r="Q230" s="142"/>
      <c r="R230" s="142"/>
      <c r="S230" s="142"/>
      <c r="T230" s="142"/>
      <c r="U230" s="142"/>
      <c r="V230" s="142"/>
      <c r="W230" s="142"/>
      <c r="X230" s="142"/>
      <c r="Y230" s="142"/>
      <c r="Z230" s="142"/>
      <c r="AA230" s="194"/>
      <c r="AB230" s="194"/>
      <c r="AC230" s="142"/>
      <c r="AD230" s="142"/>
      <c r="AE230" s="66"/>
      <c r="AF230" s="66"/>
      <c r="AG230" s="66"/>
      <c r="AH230" s="66"/>
      <c r="AI230" s="66"/>
      <c r="AJ230" s="66"/>
      <c r="AK230" s="66"/>
      <c r="AL230" s="66"/>
      <c r="AM230" s="66"/>
      <c r="AN230" s="66"/>
      <c r="AO230" s="66"/>
      <c r="AP230" s="66"/>
      <c r="AQ230" s="66"/>
      <c r="AR230" s="66"/>
      <c r="AS230" s="66"/>
      <c r="AT230" s="66"/>
      <c r="AU230" s="66"/>
      <c r="AV230" s="66"/>
      <c r="AW230" s="66"/>
      <c r="AX230" s="66"/>
      <c r="AY230" s="163"/>
      <c r="AZ230" s="163"/>
      <c r="BA230" s="193"/>
    </row>
    <row r="231" spans="1:54" ht="27" customHeight="1">
      <c r="A231" s="468" t="s">
        <v>210</v>
      </c>
      <c r="B231" s="468"/>
      <c r="C231" s="468"/>
      <c r="D231" s="468"/>
      <c r="E231" s="468"/>
      <c r="F231" s="468"/>
      <c r="G231" s="468"/>
      <c r="H231" s="468"/>
      <c r="I231" s="468"/>
      <c r="J231" s="468"/>
      <c r="K231" s="468"/>
      <c r="L231" s="468"/>
      <c r="M231" s="468"/>
      <c r="N231" s="468"/>
      <c r="O231" s="468"/>
      <c r="P231" s="468"/>
      <c r="Q231" s="468"/>
      <c r="R231" s="468"/>
      <c r="S231" s="468"/>
      <c r="T231" s="468"/>
      <c r="U231" s="468"/>
      <c r="V231" s="468"/>
      <c r="W231" s="468"/>
      <c r="X231" s="468"/>
      <c r="Y231" s="468"/>
      <c r="AA231" s="289" t="s">
        <v>121</v>
      </c>
      <c r="AZ231" s="19"/>
    </row>
    <row r="232" spans="1:54">
      <c r="A232" s="290" t="s">
        <v>153</v>
      </c>
      <c r="B232" s="17"/>
      <c r="C232" s="17"/>
      <c r="D232" s="17"/>
      <c r="E232" s="17"/>
      <c r="F232" s="17"/>
      <c r="G232" s="17"/>
      <c r="H232" s="17"/>
      <c r="I232" s="17"/>
      <c r="J232" s="17"/>
      <c r="K232" s="17"/>
      <c r="L232" s="17"/>
      <c r="M232" s="17"/>
      <c r="N232" s="17"/>
      <c r="O232" s="17"/>
      <c r="P232" s="17"/>
      <c r="Q232" s="17"/>
      <c r="R232" s="17"/>
      <c r="S232" s="17"/>
      <c r="T232" s="17"/>
      <c r="U232" s="17"/>
      <c r="V232" s="17"/>
      <c r="W232" s="17"/>
      <c r="X232" s="17"/>
      <c r="Y232" s="17"/>
      <c r="AZ232" s="19"/>
      <c r="BB232" s="4"/>
    </row>
    <row r="233" spans="1:54" ht="13.5" thickBot="1">
      <c r="A233" s="164"/>
      <c r="AZ233" s="19"/>
    </row>
    <row r="234" spans="1:54" ht="17.45" customHeight="1" thickBot="1">
      <c r="A234" s="440" t="s">
        <v>2</v>
      </c>
      <c r="B234" s="442" t="s">
        <v>107</v>
      </c>
      <c r="C234" s="442"/>
      <c r="D234" s="442"/>
      <c r="E234" s="442"/>
      <c r="F234" s="442"/>
      <c r="G234" s="442"/>
      <c r="H234" s="442"/>
      <c r="I234" s="442"/>
      <c r="J234" s="442"/>
      <c r="K234" s="442"/>
      <c r="L234" s="442"/>
      <c r="M234" s="442"/>
      <c r="N234" s="442"/>
      <c r="O234" s="442"/>
      <c r="P234" s="442"/>
      <c r="Q234" s="442"/>
      <c r="R234" s="442"/>
      <c r="S234" s="442"/>
      <c r="T234" s="442"/>
      <c r="U234" s="442"/>
      <c r="V234" s="442"/>
      <c r="W234" s="442"/>
      <c r="X234" s="442"/>
      <c r="Y234" s="443"/>
      <c r="AA234" s="148" t="s">
        <v>184</v>
      </c>
      <c r="AB234" s="158"/>
      <c r="AC234" s="158"/>
      <c r="AD234" s="158"/>
      <c r="AE234" s="158"/>
      <c r="AF234" s="158"/>
      <c r="AG234" s="158"/>
      <c r="AH234" s="158"/>
      <c r="AI234" s="158"/>
      <c r="AJ234" s="158"/>
      <c r="AK234" s="158"/>
      <c r="AL234" s="158"/>
      <c r="AM234" s="158"/>
      <c r="AN234" s="158"/>
      <c r="AO234" s="158"/>
      <c r="AP234" s="158"/>
      <c r="AQ234" s="158"/>
      <c r="AR234" s="158"/>
      <c r="AS234" s="158"/>
      <c r="AT234" s="158"/>
      <c r="AU234" s="158"/>
      <c r="AV234" s="158"/>
      <c r="AW234" s="158"/>
      <c r="AX234" s="158"/>
      <c r="AY234" s="232"/>
      <c r="AZ234" s="158"/>
      <c r="BA234" s="158"/>
    </row>
    <row r="235" spans="1:54" ht="51.75" customHeight="1">
      <c r="A235" s="441"/>
      <c r="B235" s="433" t="s">
        <v>3</v>
      </c>
      <c r="C235" s="433"/>
      <c r="D235" s="433"/>
      <c r="E235" s="433"/>
      <c r="F235" s="433"/>
      <c r="G235" s="433"/>
      <c r="H235" s="433"/>
      <c r="I235" s="433"/>
      <c r="J235" s="433"/>
      <c r="K235" s="433"/>
      <c r="L235" s="433"/>
      <c r="M235" s="433"/>
      <c r="N235" s="433"/>
      <c r="O235" s="433"/>
      <c r="P235" s="433"/>
      <c r="Q235" s="433"/>
      <c r="R235" s="433"/>
      <c r="S235" s="433"/>
      <c r="T235" s="433"/>
      <c r="U235" s="433"/>
      <c r="V235" s="433"/>
      <c r="W235" s="433"/>
      <c r="X235" s="433"/>
      <c r="Y235" s="434"/>
      <c r="AA235" s="455" t="s">
        <v>88</v>
      </c>
      <c r="AB235" s="456"/>
      <c r="AC235" s="456"/>
      <c r="AD235" s="456"/>
      <c r="AE235" s="456"/>
      <c r="AF235" s="456"/>
      <c r="AG235" s="456"/>
      <c r="AH235" s="456"/>
      <c r="AI235" s="456"/>
      <c r="AJ235" s="456"/>
      <c r="AK235" s="456"/>
      <c r="AL235" s="456"/>
      <c r="AM235" s="456"/>
      <c r="AN235" s="456"/>
      <c r="AO235" s="456"/>
      <c r="AP235" s="456"/>
      <c r="AQ235" s="456"/>
      <c r="AR235" s="456"/>
      <c r="AS235" s="456"/>
      <c r="AT235" s="456"/>
      <c r="AU235" s="456"/>
      <c r="AV235" s="456"/>
      <c r="AW235" s="456"/>
      <c r="AX235" s="457"/>
      <c r="AY235" s="465" t="s">
        <v>150</v>
      </c>
      <c r="AZ235" s="466" t="s">
        <v>199</v>
      </c>
      <c r="BA235" s="484"/>
    </row>
    <row r="236" spans="1:54" ht="44.25" customHeight="1">
      <c r="A236" s="441"/>
      <c r="B236" s="48" t="s">
        <v>4</v>
      </c>
      <c r="C236" s="48" t="s">
        <v>5</v>
      </c>
      <c r="D236" s="48" t="s">
        <v>6</v>
      </c>
      <c r="E236" s="48" t="s">
        <v>7</v>
      </c>
      <c r="F236" s="48" t="s">
        <v>8</v>
      </c>
      <c r="G236" s="48" t="s">
        <v>9</v>
      </c>
      <c r="H236" s="48" t="s">
        <v>10</v>
      </c>
      <c r="I236" s="48" t="s">
        <v>11</v>
      </c>
      <c r="J236" s="48" t="s">
        <v>12</v>
      </c>
      <c r="K236" s="48" t="s">
        <v>13</v>
      </c>
      <c r="L236" s="48" t="s">
        <v>14</v>
      </c>
      <c r="M236" s="48" t="s">
        <v>15</v>
      </c>
      <c r="N236" s="48" t="s">
        <v>16</v>
      </c>
      <c r="O236" s="48" t="s">
        <v>17</v>
      </c>
      <c r="P236" s="48" t="s">
        <v>18</v>
      </c>
      <c r="Q236" s="48" t="s">
        <v>19</v>
      </c>
      <c r="R236" s="48" t="s">
        <v>20</v>
      </c>
      <c r="S236" s="48" t="s">
        <v>21</v>
      </c>
      <c r="T236" s="48" t="s">
        <v>22</v>
      </c>
      <c r="U236" s="48" t="s">
        <v>23</v>
      </c>
      <c r="V236" s="48" t="s">
        <v>24</v>
      </c>
      <c r="W236" s="48" t="s">
        <v>25</v>
      </c>
      <c r="X236" s="48" t="s">
        <v>26</v>
      </c>
      <c r="Y236" s="49" t="s">
        <v>27</v>
      </c>
      <c r="AA236" s="60" t="s">
        <v>4</v>
      </c>
      <c r="AB236" s="61" t="s">
        <v>5</v>
      </c>
      <c r="AC236" s="61" t="s">
        <v>6</v>
      </c>
      <c r="AD236" s="61" t="s">
        <v>7</v>
      </c>
      <c r="AE236" s="61" t="s">
        <v>8</v>
      </c>
      <c r="AF236" s="61" t="s">
        <v>9</v>
      </c>
      <c r="AG236" s="61" t="s">
        <v>10</v>
      </c>
      <c r="AH236" s="61" t="s">
        <v>11</v>
      </c>
      <c r="AI236" s="61" t="s">
        <v>12</v>
      </c>
      <c r="AJ236" s="61" t="s">
        <v>13</v>
      </c>
      <c r="AK236" s="61" t="s">
        <v>14</v>
      </c>
      <c r="AL236" s="61" t="s">
        <v>15</v>
      </c>
      <c r="AM236" s="61" t="s">
        <v>16</v>
      </c>
      <c r="AN236" s="61" t="s">
        <v>17</v>
      </c>
      <c r="AO236" s="61" t="s">
        <v>18</v>
      </c>
      <c r="AP236" s="61" t="s">
        <v>19</v>
      </c>
      <c r="AQ236" s="61" t="s">
        <v>20</v>
      </c>
      <c r="AR236" s="61" t="s">
        <v>21</v>
      </c>
      <c r="AS236" s="61" t="s">
        <v>22</v>
      </c>
      <c r="AT236" s="61" t="s">
        <v>23</v>
      </c>
      <c r="AU236" s="61" t="s">
        <v>24</v>
      </c>
      <c r="AV236" s="61" t="s">
        <v>25</v>
      </c>
      <c r="AW236" s="61" t="s">
        <v>26</v>
      </c>
      <c r="AX236" s="129" t="s">
        <v>27</v>
      </c>
      <c r="AY236" s="471"/>
      <c r="AZ236" s="467"/>
      <c r="BA236" s="484"/>
    </row>
    <row r="237" spans="1:54" s="173" customFormat="1" ht="16.149999999999999" customHeight="1">
      <c r="A237" s="447" t="s">
        <v>206</v>
      </c>
      <c r="B237" s="448"/>
      <c r="C237" s="448"/>
      <c r="D237" s="448"/>
      <c r="E237" s="448"/>
      <c r="F237" s="448"/>
      <c r="G237" s="448"/>
      <c r="H237" s="448"/>
      <c r="I237" s="448"/>
      <c r="J237" s="448"/>
      <c r="K237" s="448"/>
      <c r="L237" s="448"/>
      <c r="M237" s="448"/>
      <c r="N237" s="448"/>
      <c r="O237" s="448"/>
      <c r="P237" s="448"/>
      <c r="Q237" s="448"/>
      <c r="R237" s="448"/>
      <c r="S237" s="448"/>
      <c r="T237" s="448"/>
      <c r="U237" s="448"/>
      <c r="V237" s="448"/>
      <c r="W237" s="448"/>
      <c r="X237" s="448"/>
      <c r="Y237" s="449"/>
      <c r="AA237" s="452">
        <v>2</v>
      </c>
      <c r="AB237" s="453"/>
      <c r="AC237" s="453"/>
      <c r="AD237" s="453"/>
      <c r="AE237" s="453"/>
      <c r="AF237" s="453"/>
      <c r="AG237" s="453"/>
      <c r="AH237" s="453"/>
      <c r="AI237" s="453"/>
      <c r="AJ237" s="453"/>
      <c r="AK237" s="453"/>
      <c r="AL237" s="453"/>
      <c r="AM237" s="453"/>
      <c r="AN237" s="453"/>
      <c r="AO237" s="453"/>
      <c r="AP237" s="453"/>
      <c r="AQ237" s="453"/>
      <c r="AR237" s="453"/>
      <c r="AS237" s="453"/>
      <c r="AT237" s="453"/>
      <c r="AU237" s="453"/>
      <c r="AV237" s="453"/>
      <c r="AW237" s="453"/>
      <c r="AX237" s="454"/>
      <c r="AY237" s="184">
        <v>3</v>
      </c>
      <c r="AZ237" s="185">
        <v>4</v>
      </c>
      <c r="BA237" s="171"/>
    </row>
    <row r="238" spans="1:54">
      <c r="A238" s="47">
        <v>1</v>
      </c>
      <c r="B238" s="170">
        <f t="shared" ref="B238:Y238" si="149">AA238+$AZ238+$AY238</f>
        <v>1061.2077859999999</v>
      </c>
      <c r="C238" s="170">
        <f t="shared" si="149"/>
        <v>1059.847786</v>
      </c>
      <c r="D238" s="170">
        <f t="shared" si="149"/>
        <v>1058.7777859999999</v>
      </c>
      <c r="E238" s="170">
        <f t="shared" si="149"/>
        <v>1057.907786</v>
      </c>
      <c r="F238" s="170">
        <f t="shared" si="149"/>
        <v>1052.5877860000001</v>
      </c>
      <c r="G238" s="170">
        <f t="shared" si="149"/>
        <v>1053.387786</v>
      </c>
      <c r="H238" s="170">
        <f t="shared" si="149"/>
        <v>1057.4577859999999</v>
      </c>
      <c r="I238" s="170">
        <f t="shared" si="149"/>
        <v>1070.5477860000001</v>
      </c>
      <c r="J238" s="170">
        <f t="shared" si="149"/>
        <v>1073.2477859999999</v>
      </c>
      <c r="K238" s="170">
        <f t="shared" si="149"/>
        <v>1073.7977860000001</v>
      </c>
      <c r="L238" s="170">
        <f t="shared" si="149"/>
        <v>1071.677786</v>
      </c>
      <c r="M238" s="170">
        <f t="shared" si="149"/>
        <v>1071.157786</v>
      </c>
      <c r="N238" s="170">
        <f t="shared" si="149"/>
        <v>1069.197786</v>
      </c>
      <c r="O238" s="170">
        <f t="shared" si="149"/>
        <v>1067.917786</v>
      </c>
      <c r="P238" s="170">
        <f t="shared" si="149"/>
        <v>1067.7077859999999</v>
      </c>
      <c r="Q238" s="170">
        <f t="shared" si="149"/>
        <v>1068.187786</v>
      </c>
      <c r="R238" s="170">
        <f t="shared" si="149"/>
        <v>1068.437786</v>
      </c>
      <c r="S238" s="170">
        <f t="shared" si="149"/>
        <v>1069.697786</v>
      </c>
      <c r="T238" s="170">
        <f t="shared" si="149"/>
        <v>1070.687786</v>
      </c>
      <c r="U238" s="170">
        <f t="shared" si="149"/>
        <v>1075.0577860000001</v>
      </c>
      <c r="V238" s="170">
        <f t="shared" si="149"/>
        <v>1165.2277860000002</v>
      </c>
      <c r="W238" s="170">
        <f t="shared" si="149"/>
        <v>1083.9977859999999</v>
      </c>
      <c r="X238" s="170">
        <f t="shared" si="149"/>
        <v>1057.127786</v>
      </c>
      <c r="Y238" s="172">
        <f t="shared" si="149"/>
        <v>1054.0777860000001</v>
      </c>
      <c r="Z238" s="37"/>
      <c r="AA238" s="41">
        <v>912.36</v>
      </c>
      <c r="AB238" s="39">
        <v>911</v>
      </c>
      <c r="AC238" s="39">
        <v>909.93</v>
      </c>
      <c r="AD238" s="39">
        <v>909.06</v>
      </c>
      <c r="AE238" s="39">
        <v>903.74</v>
      </c>
      <c r="AF238" s="39">
        <v>904.54</v>
      </c>
      <c r="AG238" s="39">
        <v>908.61</v>
      </c>
      <c r="AH238" s="39">
        <v>921.7</v>
      </c>
      <c r="AI238" s="39">
        <v>924.4</v>
      </c>
      <c r="AJ238" s="39">
        <v>924.95</v>
      </c>
      <c r="AK238" s="39">
        <v>922.83</v>
      </c>
      <c r="AL238" s="39">
        <v>922.31</v>
      </c>
      <c r="AM238" s="39">
        <v>920.35</v>
      </c>
      <c r="AN238" s="39">
        <v>919.07</v>
      </c>
      <c r="AO238" s="39">
        <v>918.86</v>
      </c>
      <c r="AP238" s="39">
        <v>919.34</v>
      </c>
      <c r="AQ238" s="39">
        <v>919.59</v>
      </c>
      <c r="AR238" s="39">
        <v>920.85</v>
      </c>
      <c r="AS238" s="39">
        <v>921.84</v>
      </c>
      <c r="AT238" s="39">
        <v>926.21</v>
      </c>
      <c r="AU238" s="39">
        <v>1016.3800000000001</v>
      </c>
      <c r="AV238" s="39">
        <v>935.15</v>
      </c>
      <c r="AW238" s="39">
        <v>908.28</v>
      </c>
      <c r="AX238" s="40">
        <v>905.23</v>
      </c>
      <c r="AY238" s="339">
        <v>145.09</v>
      </c>
      <c r="AZ238" s="159">
        <v>3.7577859999999994</v>
      </c>
      <c r="BA238" s="143"/>
    </row>
    <row r="239" spans="1:54">
      <c r="A239" s="47">
        <v>2</v>
      </c>
      <c r="B239" s="170">
        <f t="shared" ref="B239:B268" si="150">AA239+$AZ239+$AY239</f>
        <v>1053.9677859999999</v>
      </c>
      <c r="C239" s="170">
        <f t="shared" ref="C239:C268" si="151">AB239+$AZ239+$AY239</f>
        <v>1051.607786</v>
      </c>
      <c r="D239" s="170">
        <f t="shared" ref="D239:D268" si="152">AC239+$AZ239+$AY239</f>
        <v>1045.0477860000001</v>
      </c>
      <c r="E239" s="170">
        <f t="shared" ref="E239:E268" si="153">AD239+$AZ239+$AY239</f>
        <v>1043.2077859999999</v>
      </c>
      <c r="F239" s="170">
        <f t="shared" ref="F239:F268" si="154">AE239+$AZ239+$AY239</f>
        <v>1041.0577860000001</v>
      </c>
      <c r="G239" s="170">
        <f t="shared" ref="G239:G268" si="155">AF239+$AZ239+$AY239</f>
        <v>1043.5577860000001</v>
      </c>
      <c r="H239" s="170">
        <f t="shared" ref="H239:H268" si="156">AG239+$AZ239+$AY239</f>
        <v>1050.5377860000001</v>
      </c>
      <c r="I239" s="170">
        <f t="shared" ref="I239:I268" si="157">AH239+$AZ239+$AY239</f>
        <v>1052.4877859999999</v>
      </c>
      <c r="J239" s="170">
        <f t="shared" ref="J239:J268" si="158">AI239+$AZ239+$AY239</f>
        <v>1059.9877859999999</v>
      </c>
      <c r="K239" s="170">
        <f t="shared" ref="K239:K268" si="159">AJ239+$AZ239+$AY239</f>
        <v>1066.0877860000001</v>
      </c>
      <c r="L239" s="170">
        <f t="shared" ref="L239:L268" si="160">AK239+$AZ239+$AY239</f>
        <v>1066.2577859999999</v>
      </c>
      <c r="M239" s="170">
        <f t="shared" ref="M239:M268" si="161">AL239+$AZ239+$AY239</f>
        <v>1065.5877860000001</v>
      </c>
      <c r="N239" s="170">
        <f t="shared" ref="N239:N268" si="162">AM239+$AZ239+$AY239</f>
        <v>1063.857786</v>
      </c>
      <c r="O239" s="170">
        <f t="shared" ref="O239:O268" si="163">AN239+$AZ239+$AY239</f>
        <v>1055.187786</v>
      </c>
      <c r="P239" s="170">
        <f t="shared" ref="P239:P268" si="164">AO239+$AZ239+$AY239</f>
        <v>1055.117786</v>
      </c>
      <c r="Q239" s="170">
        <f t="shared" ref="Q239:Q268" si="165">AP239+$AZ239+$AY239</f>
        <v>1055.5077859999999</v>
      </c>
      <c r="R239" s="170">
        <f t="shared" ref="R239:R268" si="166">AQ239+$AZ239+$AY239</f>
        <v>1056.0177859999999</v>
      </c>
      <c r="S239" s="170">
        <f t="shared" ref="S239:S268" si="167">AR239+$AZ239+$AY239</f>
        <v>1055.8077860000001</v>
      </c>
      <c r="T239" s="170">
        <f t="shared" ref="T239:T268" si="168">AS239+$AZ239+$AY239</f>
        <v>1064.447786</v>
      </c>
      <c r="U239" s="170">
        <f t="shared" ref="U239:U268" si="169">AT239+$AZ239+$AY239</f>
        <v>1065.427786</v>
      </c>
      <c r="V239" s="170">
        <f t="shared" ref="V239:V268" si="170">AU239+$AZ239+$AY239</f>
        <v>1061.5677860000001</v>
      </c>
      <c r="W239" s="170">
        <f t="shared" ref="W239:W268" si="171">AV239+$AZ239+$AY239</f>
        <v>1055.9577859999999</v>
      </c>
      <c r="X239" s="170">
        <f t="shared" ref="X239:X268" si="172">AW239+$AZ239+$AY239</f>
        <v>1046.627786</v>
      </c>
      <c r="Y239" s="172">
        <f t="shared" ref="Y239:Y268" si="173">AX239+$AZ239+$AY239</f>
        <v>1039.937786</v>
      </c>
      <c r="Z239" s="37"/>
      <c r="AA239" s="38">
        <v>905.12</v>
      </c>
      <c r="AB239" s="39">
        <v>902.76</v>
      </c>
      <c r="AC239" s="39">
        <v>896.2</v>
      </c>
      <c r="AD239" s="39">
        <v>894.36</v>
      </c>
      <c r="AE239" s="39">
        <v>892.21</v>
      </c>
      <c r="AF239" s="39">
        <v>894.71</v>
      </c>
      <c r="AG239" s="39">
        <v>901.69</v>
      </c>
      <c r="AH239" s="39">
        <v>903.64</v>
      </c>
      <c r="AI239" s="39">
        <v>911.14</v>
      </c>
      <c r="AJ239" s="39">
        <v>917.24</v>
      </c>
      <c r="AK239" s="39">
        <v>917.41</v>
      </c>
      <c r="AL239" s="39">
        <v>916.74</v>
      </c>
      <c r="AM239" s="39">
        <v>915.01</v>
      </c>
      <c r="AN239" s="39">
        <v>906.34</v>
      </c>
      <c r="AO239" s="39">
        <v>906.27</v>
      </c>
      <c r="AP239" s="39">
        <v>906.66</v>
      </c>
      <c r="AQ239" s="39">
        <v>907.17</v>
      </c>
      <c r="AR239" s="39">
        <v>906.96</v>
      </c>
      <c r="AS239" s="39">
        <v>915.6</v>
      </c>
      <c r="AT239" s="39">
        <v>916.58</v>
      </c>
      <c r="AU239" s="39">
        <v>912.72</v>
      </c>
      <c r="AV239" s="39">
        <v>907.11</v>
      </c>
      <c r="AW239" s="39">
        <v>897.78</v>
      </c>
      <c r="AX239" s="40">
        <v>891.09</v>
      </c>
      <c r="AY239" s="340">
        <v>145.09</v>
      </c>
      <c r="AZ239" s="159">
        <v>3.7577859999999994</v>
      </c>
      <c r="BA239" s="143"/>
    </row>
    <row r="240" spans="1:54">
      <c r="A240" s="47">
        <v>3</v>
      </c>
      <c r="B240" s="170">
        <f t="shared" si="150"/>
        <v>1042.917786</v>
      </c>
      <c r="C240" s="170">
        <f t="shared" si="151"/>
        <v>1014.8077860000001</v>
      </c>
      <c r="D240" s="170">
        <f t="shared" si="152"/>
        <v>895.31778600000007</v>
      </c>
      <c r="E240" s="170">
        <f t="shared" si="153"/>
        <v>743.25778600000001</v>
      </c>
      <c r="F240" s="170">
        <f t="shared" si="154"/>
        <v>589.59778600000004</v>
      </c>
      <c r="G240" s="170">
        <f t="shared" si="155"/>
        <v>601.38778600000001</v>
      </c>
      <c r="H240" s="170">
        <f t="shared" si="156"/>
        <v>748.24778600000002</v>
      </c>
      <c r="I240" s="170">
        <f t="shared" si="157"/>
        <v>163.857786</v>
      </c>
      <c r="J240" s="170">
        <f t="shared" si="158"/>
        <v>879.27778599999999</v>
      </c>
      <c r="K240" s="170">
        <f t="shared" si="159"/>
        <v>1018.7877860000001</v>
      </c>
      <c r="L240" s="170">
        <f t="shared" si="160"/>
        <v>1031.7977860000001</v>
      </c>
      <c r="M240" s="170">
        <f t="shared" si="161"/>
        <v>1025.9777859999999</v>
      </c>
      <c r="N240" s="170">
        <f t="shared" si="162"/>
        <v>1006.0377860000001</v>
      </c>
      <c r="O240" s="170">
        <f t="shared" si="163"/>
        <v>980.00778600000001</v>
      </c>
      <c r="P240" s="170">
        <f t="shared" si="164"/>
        <v>966.72778600000004</v>
      </c>
      <c r="Q240" s="170">
        <f t="shared" si="165"/>
        <v>986.897786</v>
      </c>
      <c r="R240" s="170">
        <f t="shared" si="166"/>
        <v>968.50778600000001</v>
      </c>
      <c r="S240" s="170">
        <f t="shared" si="167"/>
        <v>913.18778600000007</v>
      </c>
      <c r="T240" s="170">
        <f t="shared" si="168"/>
        <v>1023.1877860000001</v>
      </c>
      <c r="U240" s="170">
        <f t="shared" si="169"/>
        <v>1049.097786</v>
      </c>
      <c r="V240" s="170">
        <f t="shared" si="170"/>
        <v>1052.417786</v>
      </c>
      <c r="W240" s="170">
        <f t="shared" si="171"/>
        <v>1026.0677860000001</v>
      </c>
      <c r="X240" s="170">
        <f t="shared" si="172"/>
        <v>1013.0577860000001</v>
      </c>
      <c r="Y240" s="172">
        <f t="shared" si="173"/>
        <v>884.43778600000007</v>
      </c>
      <c r="Z240" s="37"/>
      <c r="AA240" s="38">
        <v>894.07</v>
      </c>
      <c r="AB240" s="39">
        <v>865.96</v>
      </c>
      <c r="AC240" s="39">
        <v>746.47</v>
      </c>
      <c r="AD240" s="39">
        <v>594.41</v>
      </c>
      <c r="AE240" s="39">
        <v>440.75</v>
      </c>
      <c r="AF240" s="39">
        <v>452.54</v>
      </c>
      <c r="AG240" s="39">
        <v>599.4</v>
      </c>
      <c r="AH240" s="39">
        <v>15.01</v>
      </c>
      <c r="AI240" s="39">
        <v>730.43</v>
      </c>
      <c r="AJ240" s="39">
        <v>869.94</v>
      </c>
      <c r="AK240" s="39">
        <v>882.95</v>
      </c>
      <c r="AL240" s="39">
        <v>877.13</v>
      </c>
      <c r="AM240" s="39">
        <v>857.19</v>
      </c>
      <c r="AN240" s="39">
        <v>831.16</v>
      </c>
      <c r="AO240" s="39">
        <v>817.88</v>
      </c>
      <c r="AP240" s="39">
        <v>838.05</v>
      </c>
      <c r="AQ240" s="39">
        <v>819.66</v>
      </c>
      <c r="AR240" s="39">
        <v>764.34</v>
      </c>
      <c r="AS240" s="39">
        <v>874.34</v>
      </c>
      <c r="AT240" s="39">
        <v>900.25</v>
      </c>
      <c r="AU240" s="39">
        <v>903.57</v>
      </c>
      <c r="AV240" s="39">
        <v>877.22</v>
      </c>
      <c r="AW240" s="39">
        <v>864.21</v>
      </c>
      <c r="AX240" s="40">
        <v>735.59</v>
      </c>
      <c r="AY240" s="340">
        <v>145.09</v>
      </c>
      <c r="AZ240" s="159">
        <v>3.7577859999999994</v>
      </c>
      <c r="BA240" s="143"/>
    </row>
    <row r="241" spans="1:53">
      <c r="A241" s="47">
        <v>4</v>
      </c>
      <c r="B241" s="170">
        <f t="shared" si="150"/>
        <v>1039.9877859999999</v>
      </c>
      <c r="C241" s="170">
        <f t="shared" si="151"/>
        <v>1039.407786</v>
      </c>
      <c r="D241" s="170">
        <f t="shared" si="152"/>
        <v>1035.5177859999999</v>
      </c>
      <c r="E241" s="170">
        <f t="shared" si="153"/>
        <v>1019.5577860000001</v>
      </c>
      <c r="F241" s="170">
        <f t="shared" si="154"/>
        <v>1001.6777860000001</v>
      </c>
      <c r="G241" s="170">
        <f t="shared" si="155"/>
        <v>1033.357786</v>
      </c>
      <c r="H241" s="170">
        <f t="shared" si="156"/>
        <v>1046.617786</v>
      </c>
      <c r="I241" s="170">
        <f t="shared" si="157"/>
        <v>1049.4977859999999</v>
      </c>
      <c r="J241" s="170">
        <f t="shared" si="158"/>
        <v>1059.4677859999999</v>
      </c>
      <c r="K241" s="170">
        <f t="shared" si="159"/>
        <v>1061.167786</v>
      </c>
      <c r="L241" s="170">
        <f t="shared" si="160"/>
        <v>1058.0677860000001</v>
      </c>
      <c r="M241" s="170">
        <f t="shared" si="161"/>
        <v>1057.927786</v>
      </c>
      <c r="N241" s="170">
        <f t="shared" si="162"/>
        <v>1056.867786</v>
      </c>
      <c r="O241" s="170">
        <f t="shared" si="163"/>
        <v>1055.667786</v>
      </c>
      <c r="P241" s="170">
        <f t="shared" si="164"/>
        <v>1055.4877859999999</v>
      </c>
      <c r="Q241" s="170">
        <f t="shared" si="165"/>
        <v>1055.637786</v>
      </c>
      <c r="R241" s="170">
        <f t="shared" si="166"/>
        <v>1056.137786</v>
      </c>
      <c r="S241" s="170">
        <f t="shared" si="167"/>
        <v>1056.5577860000001</v>
      </c>
      <c r="T241" s="170">
        <f t="shared" si="168"/>
        <v>1057.5577860000001</v>
      </c>
      <c r="U241" s="170">
        <f t="shared" si="169"/>
        <v>1057.7777859999999</v>
      </c>
      <c r="V241" s="170">
        <f t="shared" si="170"/>
        <v>1059.0477860000001</v>
      </c>
      <c r="W241" s="170">
        <f t="shared" si="171"/>
        <v>1055.877786</v>
      </c>
      <c r="X241" s="170">
        <f t="shared" si="172"/>
        <v>1051.8177860000001</v>
      </c>
      <c r="Y241" s="172">
        <f t="shared" si="173"/>
        <v>1039.7177859999999</v>
      </c>
      <c r="Z241" s="37"/>
      <c r="AA241" s="38">
        <v>891.14</v>
      </c>
      <c r="AB241" s="39">
        <v>890.56</v>
      </c>
      <c r="AC241" s="39">
        <v>886.67</v>
      </c>
      <c r="AD241" s="39">
        <v>870.71</v>
      </c>
      <c r="AE241" s="39">
        <v>852.83</v>
      </c>
      <c r="AF241" s="39">
        <v>884.51</v>
      </c>
      <c r="AG241" s="39">
        <v>897.77</v>
      </c>
      <c r="AH241" s="39">
        <v>900.65</v>
      </c>
      <c r="AI241" s="39">
        <v>910.62</v>
      </c>
      <c r="AJ241" s="39">
        <v>912.32</v>
      </c>
      <c r="AK241" s="39">
        <v>909.22</v>
      </c>
      <c r="AL241" s="39">
        <v>909.08</v>
      </c>
      <c r="AM241" s="39">
        <v>908.02</v>
      </c>
      <c r="AN241" s="39">
        <v>906.82</v>
      </c>
      <c r="AO241" s="39">
        <v>906.64</v>
      </c>
      <c r="AP241" s="39">
        <v>906.79</v>
      </c>
      <c r="AQ241" s="39">
        <v>907.29</v>
      </c>
      <c r="AR241" s="39">
        <v>907.71</v>
      </c>
      <c r="AS241" s="39">
        <v>908.71</v>
      </c>
      <c r="AT241" s="39">
        <v>908.93</v>
      </c>
      <c r="AU241" s="39">
        <v>910.2</v>
      </c>
      <c r="AV241" s="39">
        <v>907.03</v>
      </c>
      <c r="AW241" s="39">
        <v>902.97</v>
      </c>
      <c r="AX241" s="40">
        <v>890.87</v>
      </c>
      <c r="AY241" s="340">
        <v>145.09</v>
      </c>
      <c r="AZ241" s="159">
        <v>3.7577859999999994</v>
      </c>
      <c r="BA241" s="143"/>
    </row>
    <row r="242" spans="1:53">
      <c r="A242" s="47">
        <v>5</v>
      </c>
      <c r="B242" s="170">
        <f t="shared" si="150"/>
        <v>1050.4877859999999</v>
      </c>
      <c r="C242" s="170">
        <f t="shared" si="151"/>
        <v>1049.907786</v>
      </c>
      <c r="D242" s="170">
        <f t="shared" si="152"/>
        <v>1048.9777859999999</v>
      </c>
      <c r="E242" s="170">
        <f t="shared" si="153"/>
        <v>1049.157786</v>
      </c>
      <c r="F242" s="170">
        <f t="shared" si="154"/>
        <v>1050.387786</v>
      </c>
      <c r="G242" s="170">
        <f t="shared" si="155"/>
        <v>1052.2677859999999</v>
      </c>
      <c r="H242" s="170">
        <f t="shared" si="156"/>
        <v>1058.357786</v>
      </c>
      <c r="I242" s="170">
        <f t="shared" si="157"/>
        <v>1061.607786</v>
      </c>
      <c r="J242" s="170">
        <f t="shared" si="158"/>
        <v>1065.947786</v>
      </c>
      <c r="K242" s="170">
        <f t="shared" si="159"/>
        <v>1071.2277859999999</v>
      </c>
      <c r="L242" s="170">
        <f t="shared" si="160"/>
        <v>1091.5277859999999</v>
      </c>
      <c r="M242" s="170">
        <f t="shared" si="161"/>
        <v>1067.5577860000001</v>
      </c>
      <c r="N242" s="170">
        <f t="shared" si="162"/>
        <v>1066.2577859999999</v>
      </c>
      <c r="O242" s="170">
        <f t="shared" si="163"/>
        <v>1064.9877859999999</v>
      </c>
      <c r="P242" s="170">
        <f t="shared" si="164"/>
        <v>1064.447786</v>
      </c>
      <c r="Q242" s="170">
        <f t="shared" si="165"/>
        <v>1064.9577859999999</v>
      </c>
      <c r="R242" s="170">
        <f t="shared" si="166"/>
        <v>1066.2177859999999</v>
      </c>
      <c r="S242" s="170">
        <f t="shared" si="167"/>
        <v>1066.657786</v>
      </c>
      <c r="T242" s="170">
        <f t="shared" si="168"/>
        <v>1068.187786</v>
      </c>
      <c r="U242" s="170">
        <f t="shared" si="169"/>
        <v>1066.2977860000001</v>
      </c>
      <c r="V242" s="170">
        <f t="shared" si="170"/>
        <v>1189.2877859999999</v>
      </c>
      <c r="W242" s="170">
        <f t="shared" si="171"/>
        <v>1057.887786</v>
      </c>
      <c r="X242" s="170">
        <f t="shared" si="172"/>
        <v>1052.7777859999999</v>
      </c>
      <c r="Y242" s="172">
        <f t="shared" si="173"/>
        <v>1047.417786</v>
      </c>
      <c r="Z242" s="37"/>
      <c r="AA242" s="38">
        <v>901.64</v>
      </c>
      <c r="AB242" s="39">
        <v>901.06</v>
      </c>
      <c r="AC242" s="39">
        <v>900.13</v>
      </c>
      <c r="AD242" s="39">
        <v>900.31</v>
      </c>
      <c r="AE242" s="39">
        <v>901.54</v>
      </c>
      <c r="AF242" s="39">
        <v>903.42</v>
      </c>
      <c r="AG242" s="39">
        <v>909.51</v>
      </c>
      <c r="AH242" s="39">
        <v>912.76</v>
      </c>
      <c r="AI242" s="39">
        <v>917.1</v>
      </c>
      <c r="AJ242" s="39">
        <v>922.38</v>
      </c>
      <c r="AK242" s="39">
        <v>942.68</v>
      </c>
      <c r="AL242" s="39">
        <v>918.71</v>
      </c>
      <c r="AM242" s="39">
        <v>917.41</v>
      </c>
      <c r="AN242" s="39">
        <v>916.14</v>
      </c>
      <c r="AO242" s="39">
        <v>915.6</v>
      </c>
      <c r="AP242" s="39">
        <v>916.11</v>
      </c>
      <c r="AQ242" s="39">
        <v>917.37</v>
      </c>
      <c r="AR242" s="39">
        <v>917.81</v>
      </c>
      <c r="AS242" s="39">
        <v>919.34</v>
      </c>
      <c r="AT242" s="39">
        <v>917.45</v>
      </c>
      <c r="AU242" s="39">
        <v>1040.44</v>
      </c>
      <c r="AV242" s="39">
        <v>909.04</v>
      </c>
      <c r="AW242" s="39">
        <v>903.93</v>
      </c>
      <c r="AX242" s="40">
        <v>898.57</v>
      </c>
      <c r="AY242" s="340">
        <v>145.09</v>
      </c>
      <c r="AZ242" s="159">
        <v>3.7577859999999994</v>
      </c>
      <c r="BA242" s="143"/>
    </row>
    <row r="243" spans="1:53">
      <c r="A243" s="47">
        <v>6</v>
      </c>
      <c r="B243" s="170">
        <f t="shared" si="150"/>
        <v>1046.0477860000001</v>
      </c>
      <c r="C243" s="170">
        <f t="shared" si="151"/>
        <v>1039.5777860000001</v>
      </c>
      <c r="D243" s="170">
        <f t="shared" si="152"/>
        <v>1036.7977860000001</v>
      </c>
      <c r="E243" s="170">
        <f t="shared" si="153"/>
        <v>1035.4777859999999</v>
      </c>
      <c r="F243" s="170">
        <f t="shared" si="154"/>
        <v>1043.2177859999999</v>
      </c>
      <c r="G243" s="170">
        <f t="shared" si="155"/>
        <v>1053.137786</v>
      </c>
      <c r="H243" s="170">
        <f t="shared" si="156"/>
        <v>1061.3177860000001</v>
      </c>
      <c r="I243" s="170">
        <f t="shared" si="157"/>
        <v>1061.4577859999999</v>
      </c>
      <c r="J243" s="170">
        <f t="shared" si="158"/>
        <v>1168.877786</v>
      </c>
      <c r="K243" s="170">
        <f t="shared" si="159"/>
        <v>1274.9177859999998</v>
      </c>
      <c r="L243" s="170">
        <f t="shared" si="160"/>
        <v>1321.9277859999997</v>
      </c>
      <c r="M243" s="170">
        <f t="shared" si="161"/>
        <v>1310.6177859999998</v>
      </c>
      <c r="N243" s="170">
        <f t="shared" si="162"/>
        <v>1247.4977859999999</v>
      </c>
      <c r="O243" s="170">
        <f t="shared" si="163"/>
        <v>1202.3677859999998</v>
      </c>
      <c r="P243" s="170">
        <f t="shared" si="164"/>
        <v>1195.8277859999998</v>
      </c>
      <c r="Q243" s="170">
        <f t="shared" si="165"/>
        <v>1198.7677859999999</v>
      </c>
      <c r="R243" s="170">
        <f t="shared" si="166"/>
        <v>1206.7877859999999</v>
      </c>
      <c r="S243" s="170">
        <f t="shared" si="167"/>
        <v>1201.3877859999998</v>
      </c>
      <c r="T243" s="170">
        <f t="shared" si="168"/>
        <v>1208.3677859999998</v>
      </c>
      <c r="U243" s="170">
        <f t="shared" si="169"/>
        <v>1207.4277859999997</v>
      </c>
      <c r="V243" s="170">
        <f t="shared" si="170"/>
        <v>1215.9277859999997</v>
      </c>
      <c r="W243" s="170">
        <f t="shared" si="171"/>
        <v>1102.687786</v>
      </c>
      <c r="X243" s="170">
        <f t="shared" si="172"/>
        <v>1049.877786</v>
      </c>
      <c r="Y243" s="172">
        <f t="shared" si="173"/>
        <v>1045.5677860000001</v>
      </c>
      <c r="Z243" s="37"/>
      <c r="AA243" s="38">
        <v>897.2</v>
      </c>
      <c r="AB243" s="39">
        <v>890.73</v>
      </c>
      <c r="AC243" s="39">
        <v>887.95</v>
      </c>
      <c r="AD243" s="39">
        <v>886.63</v>
      </c>
      <c r="AE243" s="39">
        <v>894.37</v>
      </c>
      <c r="AF243" s="39">
        <v>904.29</v>
      </c>
      <c r="AG243" s="39">
        <v>912.47</v>
      </c>
      <c r="AH243" s="39">
        <v>912.61</v>
      </c>
      <c r="AI243" s="39">
        <v>1020.03</v>
      </c>
      <c r="AJ243" s="39">
        <v>1126.07</v>
      </c>
      <c r="AK243" s="39">
        <v>1173.08</v>
      </c>
      <c r="AL243" s="39">
        <v>1161.77</v>
      </c>
      <c r="AM243" s="39">
        <v>1098.6500000000001</v>
      </c>
      <c r="AN243" s="39">
        <v>1053.52</v>
      </c>
      <c r="AO243" s="39">
        <v>1046.98</v>
      </c>
      <c r="AP243" s="39">
        <v>1049.92</v>
      </c>
      <c r="AQ243" s="39">
        <v>1057.94</v>
      </c>
      <c r="AR243" s="39">
        <v>1052.54</v>
      </c>
      <c r="AS243" s="39">
        <v>1059.52</v>
      </c>
      <c r="AT243" s="39">
        <v>1058.58</v>
      </c>
      <c r="AU243" s="39">
        <v>1067.08</v>
      </c>
      <c r="AV243" s="39">
        <v>953.84</v>
      </c>
      <c r="AW243" s="39">
        <v>901.03</v>
      </c>
      <c r="AX243" s="40">
        <v>896.72</v>
      </c>
      <c r="AY243" s="340">
        <v>145.09</v>
      </c>
      <c r="AZ243" s="159">
        <v>3.7577859999999994</v>
      </c>
      <c r="BA243" s="143"/>
    </row>
    <row r="244" spans="1:53">
      <c r="A244" s="47">
        <v>7</v>
      </c>
      <c r="B244" s="170">
        <f t="shared" si="150"/>
        <v>1015.497786</v>
      </c>
      <c r="C244" s="170">
        <f t="shared" si="151"/>
        <v>1007.157786</v>
      </c>
      <c r="D244" s="170">
        <f t="shared" si="152"/>
        <v>1002.277786</v>
      </c>
      <c r="E244" s="170">
        <f t="shared" si="153"/>
        <v>998.94778600000006</v>
      </c>
      <c r="F244" s="170">
        <f t="shared" si="154"/>
        <v>1005.107786</v>
      </c>
      <c r="G244" s="170">
        <f t="shared" si="155"/>
        <v>1014.9577860000001</v>
      </c>
      <c r="H244" s="170">
        <f t="shared" si="156"/>
        <v>1020.0577860000001</v>
      </c>
      <c r="I244" s="170">
        <f t="shared" si="157"/>
        <v>1027.627786</v>
      </c>
      <c r="J244" s="170">
        <f t="shared" si="158"/>
        <v>1030.367786</v>
      </c>
      <c r="K244" s="170">
        <f t="shared" si="159"/>
        <v>1140.867786</v>
      </c>
      <c r="L244" s="170">
        <f t="shared" si="160"/>
        <v>1211.1577859999998</v>
      </c>
      <c r="M244" s="170">
        <f t="shared" si="161"/>
        <v>1210.0977859999998</v>
      </c>
      <c r="N244" s="170">
        <f t="shared" si="162"/>
        <v>1231.3377859999998</v>
      </c>
      <c r="O244" s="170">
        <f t="shared" si="163"/>
        <v>1281.8277859999998</v>
      </c>
      <c r="P244" s="170">
        <f t="shared" si="164"/>
        <v>1220.5577859999999</v>
      </c>
      <c r="Q244" s="170">
        <f t="shared" si="165"/>
        <v>1217.9577859999997</v>
      </c>
      <c r="R244" s="170">
        <f t="shared" si="166"/>
        <v>1216.8077859999999</v>
      </c>
      <c r="S244" s="170">
        <f t="shared" si="167"/>
        <v>1211.1077859999998</v>
      </c>
      <c r="T244" s="170">
        <f t="shared" si="168"/>
        <v>1214.6377859999998</v>
      </c>
      <c r="U244" s="170">
        <f t="shared" si="169"/>
        <v>1149.2177859999999</v>
      </c>
      <c r="V244" s="170">
        <f t="shared" si="170"/>
        <v>1195.4177859999998</v>
      </c>
      <c r="W244" s="170">
        <f t="shared" si="171"/>
        <v>1175.0077859999999</v>
      </c>
      <c r="X244" s="170">
        <f t="shared" si="172"/>
        <v>1041.657786</v>
      </c>
      <c r="Y244" s="172">
        <f t="shared" si="173"/>
        <v>1012.397786</v>
      </c>
      <c r="Z244" s="37"/>
      <c r="AA244" s="38">
        <v>866.65</v>
      </c>
      <c r="AB244" s="39">
        <v>858.31</v>
      </c>
      <c r="AC244" s="39">
        <v>853.43</v>
      </c>
      <c r="AD244" s="39">
        <v>850.1</v>
      </c>
      <c r="AE244" s="39">
        <v>856.26</v>
      </c>
      <c r="AF244" s="39">
        <v>866.11</v>
      </c>
      <c r="AG244" s="39">
        <v>871.21</v>
      </c>
      <c r="AH244" s="39">
        <v>878.78</v>
      </c>
      <c r="AI244" s="39">
        <v>881.52</v>
      </c>
      <c r="AJ244" s="39">
        <v>992.02</v>
      </c>
      <c r="AK244" s="39">
        <v>1062.31</v>
      </c>
      <c r="AL244" s="39">
        <v>1061.25</v>
      </c>
      <c r="AM244" s="39">
        <v>1082.49</v>
      </c>
      <c r="AN244" s="39">
        <v>1132.98</v>
      </c>
      <c r="AO244" s="39">
        <v>1071.71</v>
      </c>
      <c r="AP244" s="39">
        <v>1069.1099999999999</v>
      </c>
      <c r="AQ244" s="39">
        <v>1067.96</v>
      </c>
      <c r="AR244" s="39">
        <v>1062.26</v>
      </c>
      <c r="AS244" s="39">
        <v>1065.79</v>
      </c>
      <c r="AT244" s="39">
        <v>1000.37</v>
      </c>
      <c r="AU244" s="39">
        <v>1046.57</v>
      </c>
      <c r="AV244" s="39">
        <v>1026.1600000000001</v>
      </c>
      <c r="AW244" s="39">
        <v>892.81</v>
      </c>
      <c r="AX244" s="40">
        <v>863.55</v>
      </c>
      <c r="AY244" s="340">
        <v>145.09</v>
      </c>
      <c r="AZ244" s="159">
        <v>3.7577859999999994</v>
      </c>
      <c r="BA244" s="143"/>
    </row>
    <row r="245" spans="1:53">
      <c r="A245" s="47">
        <v>8</v>
      </c>
      <c r="B245" s="170">
        <f t="shared" si="150"/>
        <v>993.58778600000005</v>
      </c>
      <c r="C245" s="170">
        <f t="shared" si="151"/>
        <v>978.17778600000008</v>
      </c>
      <c r="D245" s="170">
        <f t="shared" si="152"/>
        <v>1025.5877860000001</v>
      </c>
      <c r="E245" s="170">
        <f t="shared" si="153"/>
        <v>1026.5377860000001</v>
      </c>
      <c r="F245" s="170">
        <f t="shared" si="154"/>
        <v>1035.127786</v>
      </c>
      <c r="G245" s="170">
        <f t="shared" si="155"/>
        <v>1046.7677859999999</v>
      </c>
      <c r="H245" s="170">
        <f t="shared" si="156"/>
        <v>1055.2277859999999</v>
      </c>
      <c r="I245" s="170">
        <f t="shared" si="157"/>
        <v>1056.9577859999999</v>
      </c>
      <c r="J245" s="170">
        <f t="shared" si="158"/>
        <v>1162.7877860000001</v>
      </c>
      <c r="K245" s="170">
        <f t="shared" si="159"/>
        <v>1171.2877859999999</v>
      </c>
      <c r="L245" s="170">
        <f t="shared" si="160"/>
        <v>1169.2977859999999</v>
      </c>
      <c r="M245" s="170">
        <f t="shared" si="161"/>
        <v>1168.447786</v>
      </c>
      <c r="N245" s="170">
        <f t="shared" si="162"/>
        <v>1214.7477859999999</v>
      </c>
      <c r="O245" s="170">
        <f t="shared" si="163"/>
        <v>1210.1877859999997</v>
      </c>
      <c r="P245" s="170">
        <f t="shared" si="164"/>
        <v>1205.3477859999998</v>
      </c>
      <c r="Q245" s="170">
        <f t="shared" si="165"/>
        <v>1208.3877859999998</v>
      </c>
      <c r="R245" s="170">
        <f t="shared" si="166"/>
        <v>1206.6277859999998</v>
      </c>
      <c r="S245" s="170">
        <f t="shared" si="167"/>
        <v>1176.7477859999999</v>
      </c>
      <c r="T245" s="170">
        <f t="shared" si="168"/>
        <v>1196.0077859999999</v>
      </c>
      <c r="U245" s="170">
        <f t="shared" si="169"/>
        <v>1060.117786</v>
      </c>
      <c r="V245" s="170">
        <f t="shared" si="170"/>
        <v>1189.9877859999999</v>
      </c>
      <c r="W245" s="170">
        <f t="shared" si="171"/>
        <v>1176.7877859999999</v>
      </c>
      <c r="X245" s="170">
        <f t="shared" si="172"/>
        <v>1043.9577859999999</v>
      </c>
      <c r="Y245" s="172">
        <f t="shared" si="173"/>
        <v>1039.917786</v>
      </c>
      <c r="Z245" s="37"/>
      <c r="AA245" s="38">
        <v>844.74</v>
      </c>
      <c r="AB245" s="39">
        <v>829.33</v>
      </c>
      <c r="AC245" s="39">
        <v>876.74</v>
      </c>
      <c r="AD245" s="39">
        <v>877.69</v>
      </c>
      <c r="AE245" s="39">
        <v>886.28</v>
      </c>
      <c r="AF245" s="39">
        <v>897.92</v>
      </c>
      <c r="AG245" s="39">
        <v>906.38</v>
      </c>
      <c r="AH245" s="39">
        <v>908.11</v>
      </c>
      <c r="AI245" s="39">
        <v>1013.94</v>
      </c>
      <c r="AJ245" s="39">
        <v>1022.44</v>
      </c>
      <c r="AK245" s="39">
        <v>1020.45</v>
      </c>
      <c r="AL245" s="39">
        <v>1019.6</v>
      </c>
      <c r="AM245" s="39">
        <v>1065.9000000000001</v>
      </c>
      <c r="AN245" s="39">
        <v>1061.3399999999999</v>
      </c>
      <c r="AO245" s="39">
        <v>1056.5</v>
      </c>
      <c r="AP245" s="39">
        <v>1059.54</v>
      </c>
      <c r="AQ245" s="39">
        <v>1057.78</v>
      </c>
      <c r="AR245" s="39">
        <v>1027.9000000000001</v>
      </c>
      <c r="AS245" s="39">
        <v>1047.1600000000001</v>
      </c>
      <c r="AT245" s="39">
        <v>911.27</v>
      </c>
      <c r="AU245" s="39">
        <v>1041.1400000000001</v>
      </c>
      <c r="AV245" s="39">
        <v>1027.94</v>
      </c>
      <c r="AW245" s="39">
        <v>895.11</v>
      </c>
      <c r="AX245" s="40">
        <v>891.07</v>
      </c>
      <c r="AY245" s="340">
        <v>145.09</v>
      </c>
      <c r="AZ245" s="159">
        <v>3.7577859999999994</v>
      </c>
      <c r="BA245" s="143"/>
    </row>
    <row r="246" spans="1:53">
      <c r="A246" s="47">
        <v>9</v>
      </c>
      <c r="B246" s="170">
        <f t="shared" si="150"/>
        <v>1047.5777860000001</v>
      </c>
      <c r="C246" s="170">
        <f t="shared" si="151"/>
        <v>1045.4877859999999</v>
      </c>
      <c r="D246" s="170">
        <f t="shared" si="152"/>
        <v>1044.7577859999999</v>
      </c>
      <c r="E246" s="170">
        <f t="shared" si="153"/>
        <v>1041.0477860000001</v>
      </c>
      <c r="F246" s="170">
        <f t="shared" si="154"/>
        <v>1042.4977859999999</v>
      </c>
      <c r="G246" s="170">
        <f t="shared" si="155"/>
        <v>1049.407786</v>
      </c>
      <c r="H246" s="170">
        <f t="shared" si="156"/>
        <v>1056.167786</v>
      </c>
      <c r="I246" s="170">
        <f t="shared" si="157"/>
        <v>1058.367786</v>
      </c>
      <c r="J246" s="170">
        <f t="shared" si="158"/>
        <v>1061.877786</v>
      </c>
      <c r="K246" s="170">
        <f t="shared" si="159"/>
        <v>1115.347786</v>
      </c>
      <c r="L246" s="170">
        <f t="shared" si="160"/>
        <v>1226.5677859999998</v>
      </c>
      <c r="M246" s="170">
        <f t="shared" si="161"/>
        <v>1265.9077859999998</v>
      </c>
      <c r="N246" s="170">
        <f t="shared" si="162"/>
        <v>1291.7877859999999</v>
      </c>
      <c r="O246" s="170">
        <f t="shared" si="163"/>
        <v>1287.0777859999998</v>
      </c>
      <c r="P246" s="170">
        <f t="shared" si="164"/>
        <v>1263.2477859999999</v>
      </c>
      <c r="Q246" s="170">
        <f t="shared" si="165"/>
        <v>1256.8077859999999</v>
      </c>
      <c r="R246" s="170">
        <f t="shared" si="166"/>
        <v>1260.9477859999997</v>
      </c>
      <c r="S246" s="170">
        <f t="shared" si="167"/>
        <v>1263.8577859999998</v>
      </c>
      <c r="T246" s="170">
        <f t="shared" si="168"/>
        <v>1265.1877859999997</v>
      </c>
      <c r="U246" s="170">
        <f t="shared" si="169"/>
        <v>1309.0177859999999</v>
      </c>
      <c r="V246" s="170">
        <f t="shared" si="170"/>
        <v>1375.6477859999998</v>
      </c>
      <c r="W246" s="170">
        <f t="shared" si="171"/>
        <v>1275.9477859999997</v>
      </c>
      <c r="X246" s="170">
        <f t="shared" si="172"/>
        <v>1154.5477860000001</v>
      </c>
      <c r="Y246" s="172">
        <f t="shared" si="173"/>
        <v>1047.7577859999999</v>
      </c>
      <c r="Z246" s="37"/>
      <c r="AA246" s="38">
        <v>898.73</v>
      </c>
      <c r="AB246" s="39">
        <v>896.64</v>
      </c>
      <c r="AC246" s="39">
        <v>895.91</v>
      </c>
      <c r="AD246" s="39">
        <v>892.2</v>
      </c>
      <c r="AE246" s="39">
        <v>893.65</v>
      </c>
      <c r="AF246" s="39">
        <v>900.56</v>
      </c>
      <c r="AG246" s="39">
        <v>907.32</v>
      </c>
      <c r="AH246" s="39">
        <v>909.52</v>
      </c>
      <c r="AI246" s="39">
        <v>913.03</v>
      </c>
      <c r="AJ246" s="39">
        <v>966.5</v>
      </c>
      <c r="AK246" s="39">
        <v>1077.72</v>
      </c>
      <c r="AL246" s="39">
        <v>1117.06</v>
      </c>
      <c r="AM246" s="39">
        <v>1142.94</v>
      </c>
      <c r="AN246" s="39">
        <v>1138.23</v>
      </c>
      <c r="AO246" s="39">
        <v>1114.4000000000001</v>
      </c>
      <c r="AP246" s="39">
        <v>1107.96</v>
      </c>
      <c r="AQ246" s="39">
        <v>1112.0999999999999</v>
      </c>
      <c r="AR246" s="39">
        <v>1115.01</v>
      </c>
      <c r="AS246" s="39">
        <v>1116.3399999999999</v>
      </c>
      <c r="AT246" s="39">
        <v>1160.17</v>
      </c>
      <c r="AU246" s="39">
        <v>1226.8</v>
      </c>
      <c r="AV246" s="39">
        <v>1127.0999999999999</v>
      </c>
      <c r="AW246" s="39">
        <v>1005.7</v>
      </c>
      <c r="AX246" s="40">
        <v>898.91</v>
      </c>
      <c r="AY246" s="340">
        <v>145.09</v>
      </c>
      <c r="AZ246" s="159">
        <v>3.7577859999999994</v>
      </c>
      <c r="BA246" s="143"/>
    </row>
    <row r="247" spans="1:53">
      <c r="A247" s="47">
        <v>10</v>
      </c>
      <c r="B247" s="170">
        <f t="shared" si="150"/>
        <v>1141.447786</v>
      </c>
      <c r="C247" s="170">
        <f t="shared" si="151"/>
        <v>1068.4677859999999</v>
      </c>
      <c r="D247" s="170">
        <f t="shared" si="152"/>
        <v>1043.9977859999999</v>
      </c>
      <c r="E247" s="170">
        <f t="shared" si="153"/>
        <v>1036.2277859999999</v>
      </c>
      <c r="F247" s="170">
        <f t="shared" si="154"/>
        <v>1026.627786</v>
      </c>
      <c r="G247" s="170">
        <f t="shared" si="155"/>
        <v>1026.8277860000001</v>
      </c>
      <c r="H247" s="170">
        <f t="shared" si="156"/>
        <v>1037.347786</v>
      </c>
      <c r="I247" s="170">
        <f t="shared" si="157"/>
        <v>1037.7977860000001</v>
      </c>
      <c r="J247" s="170">
        <f t="shared" si="158"/>
        <v>1140.877786</v>
      </c>
      <c r="K247" s="170">
        <f t="shared" si="159"/>
        <v>1233.4677859999997</v>
      </c>
      <c r="L247" s="170">
        <f t="shared" si="160"/>
        <v>1346.3277859999998</v>
      </c>
      <c r="M247" s="170">
        <f t="shared" si="161"/>
        <v>1354.9677859999997</v>
      </c>
      <c r="N247" s="170">
        <f t="shared" si="162"/>
        <v>1340.1377859999998</v>
      </c>
      <c r="O247" s="170">
        <f t="shared" si="163"/>
        <v>1333.5177859999999</v>
      </c>
      <c r="P247" s="170">
        <f t="shared" si="164"/>
        <v>1239.9177859999998</v>
      </c>
      <c r="Q247" s="170">
        <f t="shared" si="165"/>
        <v>1216.8077859999999</v>
      </c>
      <c r="R247" s="170">
        <f t="shared" si="166"/>
        <v>1211.8477859999998</v>
      </c>
      <c r="S247" s="170">
        <f t="shared" si="167"/>
        <v>1232.4477859999997</v>
      </c>
      <c r="T247" s="170">
        <f t="shared" si="168"/>
        <v>1220.8477859999998</v>
      </c>
      <c r="U247" s="170">
        <f t="shared" si="169"/>
        <v>1276.8177859999998</v>
      </c>
      <c r="V247" s="170">
        <f t="shared" si="170"/>
        <v>1403.1677859999998</v>
      </c>
      <c r="W247" s="170">
        <f t="shared" si="171"/>
        <v>1322.8077859999999</v>
      </c>
      <c r="X247" s="170">
        <f t="shared" si="172"/>
        <v>1179.0877859999998</v>
      </c>
      <c r="Y247" s="172">
        <f t="shared" si="173"/>
        <v>1027.927786</v>
      </c>
      <c r="Z247" s="37"/>
      <c r="AA247" s="38">
        <v>992.6</v>
      </c>
      <c r="AB247" s="39">
        <v>919.62</v>
      </c>
      <c r="AC247" s="39">
        <v>895.15</v>
      </c>
      <c r="AD247" s="39">
        <v>887.38</v>
      </c>
      <c r="AE247" s="39">
        <v>877.78</v>
      </c>
      <c r="AF247" s="39">
        <v>877.98</v>
      </c>
      <c r="AG247" s="39">
        <v>888.5</v>
      </c>
      <c r="AH247" s="39">
        <v>888.95</v>
      </c>
      <c r="AI247" s="39">
        <v>992.03</v>
      </c>
      <c r="AJ247" s="39">
        <v>1084.6199999999999</v>
      </c>
      <c r="AK247" s="39">
        <v>1197.48</v>
      </c>
      <c r="AL247" s="39">
        <v>1206.1199999999999</v>
      </c>
      <c r="AM247" s="39">
        <v>1191.29</v>
      </c>
      <c r="AN247" s="39">
        <v>1184.67</v>
      </c>
      <c r="AO247" s="39">
        <v>1091.07</v>
      </c>
      <c r="AP247" s="39">
        <v>1067.96</v>
      </c>
      <c r="AQ247" s="39">
        <v>1063</v>
      </c>
      <c r="AR247" s="39">
        <v>1083.5999999999999</v>
      </c>
      <c r="AS247" s="39">
        <v>1072</v>
      </c>
      <c r="AT247" s="39">
        <v>1127.97</v>
      </c>
      <c r="AU247" s="39">
        <v>1254.32</v>
      </c>
      <c r="AV247" s="39">
        <v>1173.96</v>
      </c>
      <c r="AW247" s="39">
        <v>1030.24</v>
      </c>
      <c r="AX247" s="40">
        <v>879.08</v>
      </c>
      <c r="AY247" s="340">
        <v>145.09</v>
      </c>
      <c r="AZ247" s="159">
        <v>3.7577859999999994</v>
      </c>
      <c r="BA247" s="143"/>
    </row>
    <row r="248" spans="1:53">
      <c r="A248" s="47">
        <v>11</v>
      </c>
      <c r="B248" s="170">
        <f t="shared" si="150"/>
        <v>1059.4577859999999</v>
      </c>
      <c r="C248" s="170">
        <f t="shared" si="151"/>
        <v>1026.5277859999999</v>
      </c>
      <c r="D248" s="170">
        <f t="shared" si="152"/>
        <v>1023.4577860000001</v>
      </c>
      <c r="E248" s="170">
        <f t="shared" si="153"/>
        <v>1022.257786</v>
      </c>
      <c r="F248" s="170">
        <f t="shared" si="154"/>
        <v>1021.847786</v>
      </c>
      <c r="G248" s="170">
        <f t="shared" si="155"/>
        <v>1027.3377860000001</v>
      </c>
      <c r="H248" s="170">
        <f t="shared" si="156"/>
        <v>1053.2477859999999</v>
      </c>
      <c r="I248" s="170">
        <f t="shared" si="157"/>
        <v>1067.7977860000001</v>
      </c>
      <c r="J248" s="170">
        <f t="shared" si="158"/>
        <v>1193.0077859999999</v>
      </c>
      <c r="K248" s="170">
        <f t="shared" si="159"/>
        <v>1352.3177859999998</v>
      </c>
      <c r="L248" s="170">
        <f t="shared" si="160"/>
        <v>1370.2677859999999</v>
      </c>
      <c r="M248" s="170">
        <f t="shared" si="161"/>
        <v>1340.3277859999998</v>
      </c>
      <c r="N248" s="170">
        <f t="shared" si="162"/>
        <v>1335.8577859999998</v>
      </c>
      <c r="O248" s="170">
        <f t="shared" si="163"/>
        <v>1332.5577859999999</v>
      </c>
      <c r="P248" s="170">
        <f t="shared" si="164"/>
        <v>1321.2377859999999</v>
      </c>
      <c r="Q248" s="170">
        <f t="shared" si="165"/>
        <v>1323.1677859999998</v>
      </c>
      <c r="R248" s="170">
        <f t="shared" si="166"/>
        <v>1322.0577859999999</v>
      </c>
      <c r="S248" s="170">
        <f t="shared" si="167"/>
        <v>1322.9077859999998</v>
      </c>
      <c r="T248" s="170">
        <f t="shared" si="168"/>
        <v>1320.7977859999999</v>
      </c>
      <c r="U248" s="170">
        <f t="shared" si="169"/>
        <v>1339.6177859999998</v>
      </c>
      <c r="V248" s="170">
        <f t="shared" si="170"/>
        <v>1429.8777859999998</v>
      </c>
      <c r="W248" s="170">
        <f t="shared" si="171"/>
        <v>1318.4777859999999</v>
      </c>
      <c r="X248" s="170">
        <f t="shared" si="172"/>
        <v>1217.2077859999997</v>
      </c>
      <c r="Y248" s="172">
        <f t="shared" si="173"/>
        <v>1049.5877860000001</v>
      </c>
      <c r="Z248" s="37"/>
      <c r="AA248" s="41">
        <v>910.61</v>
      </c>
      <c r="AB248" s="39">
        <v>877.68</v>
      </c>
      <c r="AC248" s="39">
        <v>874.61</v>
      </c>
      <c r="AD248" s="39">
        <v>873.41</v>
      </c>
      <c r="AE248" s="39">
        <v>873</v>
      </c>
      <c r="AF248" s="39">
        <v>878.49</v>
      </c>
      <c r="AG248" s="39">
        <v>904.4</v>
      </c>
      <c r="AH248" s="39">
        <v>918.95</v>
      </c>
      <c r="AI248" s="39">
        <v>1044.1600000000001</v>
      </c>
      <c r="AJ248" s="39">
        <v>1203.47</v>
      </c>
      <c r="AK248" s="39">
        <v>1221.42</v>
      </c>
      <c r="AL248" s="39">
        <v>1191.48</v>
      </c>
      <c r="AM248" s="39">
        <v>1187.01</v>
      </c>
      <c r="AN248" s="39">
        <v>1183.71</v>
      </c>
      <c r="AO248" s="39">
        <v>1172.3900000000001</v>
      </c>
      <c r="AP248" s="39">
        <v>1174.32</v>
      </c>
      <c r="AQ248" s="39">
        <v>1173.21</v>
      </c>
      <c r="AR248" s="39">
        <v>1174.06</v>
      </c>
      <c r="AS248" s="39">
        <v>1171.95</v>
      </c>
      <c r="AT248" s="39">
        <v>1190.77</v>
      </c>
      <c r="AU248" s="39">
        <v>1281.03</v>
      </c>
      <c r="AV248" s="39">
        <v>1169.6300000000001</v>
      </c>
      <c r="AW248" s="39">
        <v>1068.3599999999999</v>
      </c>
      <c r="AX248" s="40">
        <v>900.74</v>
      </c>
      <c r="AY248" s="340">
        <v>145.09</v>
      </c>
      <c r="AZ248" s="159">
        <v>3.7577859999999994</v>
      </c>
      <c r="BA248" s="143"/>
    </row>
    <row r="249" spans="1:53">
      <c r="A249" s="47">
        <v>12</v>
      </c>
      <c r="B249" s="170">
        <f t="shared" si="150"/>
        <v>1121.3277860000001</v>
      </c>
      <c r="C249" s="170">
        <f t="shared" si="151"/>
        <v>1026.2177859999999</v>
      </c>
      <c r="D249" s="170">
        <f t="shared" si="152"/>
        <v>1024.167786</v>
      </c>
      <c r="E249" s="170">
        <f t="shared" si="153"/>
        <v>1025.0377860000001</v>
      </c>
      <c r="F249" s="170">
        <f t="shared" si="154"/>
        <v>1028.697786</v>
      </c>
      <c r="G249" s="170">
        <f t="shared" si="155"/>
        <v>1065.7177859999999</v>
      </c>
      <c r="H249" s="170">
        <f t="shared" si="156"/>
        <v>1251.8477859999998</v>
      </c>
      <c r="I249" s="170">
        <f t="shared" si="157"/>
        <v>1297.7977859999999</v>
      </c>
      <c r="J249" s="170">
        <f t="shared" si="158"/>
        <v>1557.9877859999999</v>
      </c>
      <c r="K249" s="170">
        <f t="shared" si="159"/>
        <v>1605.4677859999997</v>
      </c>
      <c r="L249" s="170">
        <f t="shared" si="160"/>
        <v>1620.0277859999999</v>
      </c>
      <c r="M249" s="170">
        <f t="shared" si="161"/>
        <v>1621.7577859999999</v>
      </c>
      <c r="N249" s="170">
        <f t="shared" si="162"/>
        <v>1588.3477859999998</v>
      </c>
      <c r="O249" s="170">
        <f t="shared" si="163"/>
        <v>1586.6777859999997</v>
      </c>
      <c r="P249" s="170">
        <f t="shared" si="164"/>
        <v>1573.6277859999998</v>
      </c>
      <c r="Q249" s="170">
        <f t="shared" si="165"/>
        <v>1583.0077859999999</v>
      </c>
      <c r="R249" s="170">
        <f t="shared" si="166"/>
        <v>1568.4477859999997</v>
      </c>
      <c r="S249" s="170">
        <f t="shared" si="167"/>
        <v>1480.5877859999998</v>
      </c>
      <c r="T249" s="170">
        <f t="shared" si="168"/>
        <v>1506.9677859999997</v>
      </c>
      <c r="U249" s="170">
        <f t="shared" si="169"/>
        <v>1436.6177859999998</v>
      </c>
      <c r="V249" s="170">
        <f t="shared" si="170"/>
        <v>1439.6977859999997</v>
      </c>
      <c r="W249" s="170">
        <f t="shared" si="171"/>
        <v>1358.3477859999998</v>
      </c>
      <c r="X249" s="170">
        <f t="shared" si="172"/>
        <v>1234.9977859999999</v>
      </c>
      <c r="Y249" s="172">
        <f t="shared" si="173"/>
        <v>1042.2177859999999</v>
      </c>
      <c r="Z249" s="37"/>
      <c r="AA249" s="41">
        <v>972.48</v>
      </c>
      <c r="AB249" s="39">
        <v>877.37</v>
      </c>
      <c r="AC249" s="39">
        <v>875.32</v>
      </c>
      <c r="AD249" s="39">
        <v>876.19</v>
      </c>
      <c r="AE249" s="39">
        <v>879.85</v>
      </c>
      <c r="AF249" s="39">
        <v>916.87</v>
      </c>
      <c r="AG249" s="39">
        <v>1103</v>
      </c>
      <c r="AH249" s="39">
        <v>1148.95</v>
      </c>
      <c r="AI249" s="39">
        <v>1409.14</v>
      </c>
      <c r="AJ249" s="39">
        <v>1456.62</v>
      </c>
      <c r="AK249" s="39">
        <v>1471.18</v>
      </c>
      <c r="AL249" s="39">
        <v>1472.91</v>
      </c>
      <c r="AM249" s="39">
        <v>1439.5</v>
      </c>
      <c r="AN249" s="39">
        <v>1437.83</v>
      </c>
      <c r="AO249" s="39">
        <v>1424.78</v>
      </c>
      <c r="AP249" s="39">
        <v>1434.16</v>
      </c>
      <c r="AQ249" s="39">
        <v>1419.6</v>
      </c>
      <c r="AR249" s="39">
        <v>1331.74</v>
      </c>
      <c r="AS249" s="39">
        <v>1358.12</v>
      </c>
      <c r="AT249" s="39">
        <v>1287.77</v>
      </c>
      <c r="AU249" s="39">
        <v>1290.8499999999999</v>
      </c>
      <c r="AV249" s="39">
        <v>1209.5</v>
      </c>
      <c r="AW249" s="39">
        <v>1086.1500000000001</v>
      </c>
      <c r="AX249" s="40">
        <v>893.37</v>
      </c>
      <c r="AY249" s="340">
        <v>145.09</v>
      </c>
      <c r="AZ249" s="159">
        <v>3.7577859999999994</v>
      </c>
      <c r="BA249" s="143"/>
    </row>
    <row r="250" spans="1:53">
      <c r="A250" s="47">
        <v>13</v>
      </c>
      <c r="B250" s="170">
        <f t="shared" si="150"/>
        <v>1024.2277859999999</v>
      </c>
      <c r="C250" s="170">
        <f t="shared" si="151"/>
        <v>1013.0877860000001</v>
      </c>
      <c r="D250" s="170">
        <f t="shared" si="152"/>
        <v>1008.5577860000001</v>
      </c>
      <c r="E250" s="170">
        <f t="shared" si="153"/>
        <v>1008.387786</v>
      </c>
      <c r="F250" s="170">
        <f t="shared" si="154"/>
        <v>1014.267786</v>
      </c>
      <c r="G250" s="170">
        <f t="shared" si="155"/>
        <v>1025.5677860000001</v>
      </c>
      <c r="H250" s="170">
        <f t="shared" si="156"/>
        <v>1079.857786</v>
      </c>
      <c r="I250" s="170">
        <f t="shared" si="157"/>
        <v>1097.2877860000001</v>
      </c>
      <c r="J250" s="170">
        <f t="shared" si="158"/>
        <v>1176.5477859999999</v>
      </c>
      <c r="K250" s="170">
        <f t="shared" si="159"/>
        <v>1202.8577859999998</v>
      </c>
      <c r="L250" s="170">
        <f t="shared" si="160"/>
        <v>1268.2377859999999</v>
      </c>
      <c r="M250" s="170">
        <f t="shared" si="161"/>
        <v>1392.4677859999997</v>
      </c>
      <c r="N250" s="170">
        <f t="shared" si="162"/>
        <v>1322.0377859999999</v>
      </c>
      <c r="O250" s="170">
        <f t="shared" si="163"/>
        <v>1323.6477859999998</v>
      </c>
      <c r="P250" s="170">
        <f t="shared" si="164"/>
        <v>1313.8377859999998</v>
      </c>
      <c r="Q250" s="170">
        <f t="shared" si="165"/>
        <v>1324.3877859999998</v>
      </c>
      <c r="R250" s="170">
        <f t="shared" si="166"/>
        <v>1324.9777859999999</v>
      </c>
      <c r="S250" s="170">
        <f t="shared" si="167"/>
        <v>1295.9477859999997</v>
      </c>
      <c r="T250" s="170">
        <f t="shared" si="168"/>
        <v>1343.5377859999999</v>
      </c>
      <c r="U250" s="170">
        <f t="shared" si="169"/>
        <v>1186.2177859999997</v>
      </c>
      <c r="V250" s="170">
        <f t="shared" si="170"/>
        <v>1259.7577859999999</v>
      </c>
      <c r="W250" s="170">
        <f t="shared" si="171"/>
        <v>1272.9177859999998</v>
      </c>
      <c r="X250" s="170">
        <f t="shared" si="172"/>
        <v>1115.847786</v>
      </c>
      <c r="Y250" s="172">
        <f t="shared" si="173"/>
        <v>1028.847786</v>
      </c>
      <c r="Z250" s="37"/>
      <c r="AA250" s="41">
        <v>875.38</v>
      </c>
      <c r="AB250" s="39">
        <v>864.24</v>
      </c>
      <c r="AC250" s="39">
        <v>859.71</v>
      </c>
      <c r="AD250" s="39">
        <v>859.54</v>
      </c>
      <c r="AE250" s="39">
        <v>865.42</v>
      </c>
      <c r="AF250" s="39">
        <v>876.72</v>
      </c>
      <c r="AG250" s="39">
        <v>931.01</v>
      </c>
      <c r="AH250" s="39">
        <v>948.44</v>
      </c>
      <c r="AI250" s="39">
        <v>1027.7</v>
      </c>
      <c r="AJ250" s="39">
        <v>1054.01</v>
      </c>
      <c r="AK250" s="39">
        <v>1119.3900000000001</v>
      </c>
      <c r="AL250" s="39">
        <v>1243.6199999999999</v>
      </c>
      <c r="AM250" s="39">
        <v>1173.19</v>
      </c>
      <c r="AN250" s="39">
        <v>1174.8</v>
      </c>
      <c r="AO250" s="39">
        <v>1164.99</v>
      </c>
      <c r="AP250" s="39">
        <v>1175.54</v>
      </c>
      <c r="AQ250" s="39">
        <v>1176.1300000000001</v>
      </c>
      <c r="AR250" s="39">
        <v>1147.0999999999999</v>
      </c>
      <c r="AS250" s="39">
        <v>1194.69</v>
      </c>
      <c r="AT250" s="39">
        <v>1037.3699999999999</v>
      </c>
      <c r="AU250" s="39">
        <v>1110.9100000000001</v>
      </c>
      <c r="AV250" s="39">
        <v>1124.07</v>
      </c>
      <c r="AW250" s="39">
        <v>967</v>
      </c>
      <c r="AX250" s="40">
        <v>880</v>
      </c>
      <c r="AY250" s="340">
        <v>145.09</v>
      </c>
      <c r="AZ250" s="159">
        <v>3.7577859999999994</v>
      </c>
      <c r="BA250" s="143"/>
    </row>
    <row r="251" spans="1:53">
      <c r="A251" s="47">
        <v>14</v>
      </c>
      <c r="B251" s="170">
        <f t="shared" si="150"/>
        <v>1011.867786</v>
      </c>
      <c r="C251" s="170">
        <f t="shared" si="151"/>
        <v>1000.5777860000001</v>
      </c>
      <c r="D251" s="170">
        <f t="shared" si="152"/>
        <v>997.34778600000004</v>
      </c>
      <c r="E251" s="170">
        <f t="shared" si="153"/>
        <v>1275.6777859999997</v>
      </c>
      <c r="F251" s="170">
        <f t="shared" si="154"/>
        <v>1276.1377859999998</v>
      </c>
      <c r="G251" s="170">
        <f t="shared" si="155"/>
        <v>1297.8277859999998</v>
      </c>
      <c r="H251" s="170">
        <f t="shared" si="156"/>
        <v>1298.6777859999997</v>
      </c>
      <c r="I251" s="170">
        <f t="shared" si="157"/>
        <v>1297.2877859999999</v>
      </c>
      <c r="J251" s="170">
        <f t="shared" si="158"/>
        <v>1290.4377859999997</v>
      </c>
      <c r="K251" s="170">
        <f t="shared" si="159"/>
        <v>1365.5577859999999</v>
      </c>
      <c r="L251" s="170">
        <f t="shared" si="160"/>
        <v>1365.6077859999998</v>
      </c>
      <c r="M251" s="170">
        <f t="shared" si="161"/>
        <v>1365.4177859999998</v>
      </c>
      <c r="N251" s="170">
        <f t="shared" si="162"/>
        <v>1285.2577859999999</v>
      </c>
      <c r="O251" s="170">
        <f t="shared" si="163"/>
        <v>1285.7177859999997</v>
      </c>
      <c r="P251" s="170">
        <f t="shared" si="164"/>
        <v>1289.0777859999998</v>
      </c>
      <c r="Q251" s="170">
        <f t="shared" si="165"/>
        <v>1290.1777859999997</v>
      </c>
      <c r="R251" s="170">
        <f t="shared" si="166"/>
        <v>1371.3977859999998</v>
      </c>
      <c r="S251" s="170">
        <f t="shared" si="167"/>
        <v>1371.7677859999999</v>
      </c>
      <c r="T251" s="170">
        <f t="shared" si="168"/>
        <v>1370.1977859999997</v>
      </c>
      <c r="U251" s="170">
        <f t="shared" si="169"/>
        <v>1373.4577859999997</v>
      </c>
      <c r="V251" s="170">
        <f t="shared" si="170"/>
        <v>1290.2877859999999</v>
      </c>
      <c r="W251" s="170">
        <f t="shared" si="171"/>
        <v>1289.9277859999997</v>
      </c>
      <c r="X251" s="170">
        <f t="shared" si="172"/>
        <v>1293.1677859999998</v>
      </c>
      <c r="Y251" s="172">
        <f t="shared" si="173"/>
        <v>1274.8177859999998</v>
      </c>
      <c r="Z251" s="37"/>
      <c r="AA251" s="41">
        <v>863.02</v>
      </c>
      <c r="AB251" s="39">
        <v>851.73</v>
      </c>
      <c r="AC251" s="39">
        <v>848.5</v>
      </c>
      <c r="AD251" s="39">
        <v>1126.83</v>
      </c>
      <c r="AE251" s="39">
        <v>1127.29</v>
      </c>
      <c r="AF251" s="39">
        <v>1148.98</v>
      </c>
      <c r="AG251" s="39">
        <v>1149.83</v>
      </c>
      <c r="AH251" s="39">
        <v>1148.44</v>
      </c>
      <c r="AI251" s="39">
        <v>1141.5899999999999</v>
      </c>
      <c r="AJ251" s="39">
        <v>1216.71</v>
      </c>
      <c r="AK251" s="39">
        <v>1216.76</v>
      </c>
      <c r="AL251" s="39">
        <v>1216.57</v>
      </c>
      <c r="AM251" s="39">
        <v>1136.4100000000001</v>
      </c>
      <c r="AN251" s="39">
        <v>1136.8699999999999</v>
      </c>
      <c r="AO251" s="39">
        <v>1140.23</v>
      </c>
      <c r="AP251" s="39">
        <v>1141.33</v>
      </c>
      <c r="AQ251" s="39">
        <v>1222.55</v>
      </c>
      <c r="AR251" s="39">
        <v>1222.92</v>
      </c>
      <c r="AS251" s="39">
        <v>1221.3499999999999</v>
      </c>
      <c r="AT251" s="39">
        <v>1224.6099999999999</v>
      </c>
      <c r="AU251" s="39">
        <v>1141.44</v>
      </c>
      <c r="AV251" s="39">
        <v>1141.08</v>
      </c>
      <c r="AW251" s="39">
        <v>1144.32</v>
      </c>
      <c r="AX251" s="40">
        <v>1125.97</v>
      </c>
      <c r="AY251" s="340">
        <v>145.09</v>
      </c>
      <c r="AZ251" s="159">
        <v>3.7577859999999994</v>
      </c>
      <c r="BA251" s="143"/>
    </row>
    <row r="252" spans="1:53">
      <c r="A252" s="47">
        <v>15</v>
      </c>
      <c r="B252" s="170">
        <f t="shared" si="150"/>
        <v>1275.3277859999998</v>
      </c>
      <c r="C252" s="170">
        <f t="shared" si="151"/>
        <v>1274.8377859999998</v>
      </c>
      <c r="D252" s="170">
        <f t="shared" si="152"/>
        <v>1274.5377859999999</v>
      </c>
      <c r="E252" s="170">
        <f t="shared" si="153"/>
        <v>1275.7077859999997</v>
      </c>
      <c r="F252" s="170">
        <f t="shared" si="154"/>
        <v>1273.3977859999998</v>
      </c>
      <c r="G252" s="170">
        <f t="shared" si="155"/>
        <v>1296.2177859999997</v>
      </c>
      <c r="H252" s="170">
        <f t="shared" si="156"/>
        <v>1298.5077859999999</v>
      </c>
      <c r="I252" s="170">
        <f t="shared" si="157"/>
        <v>1297.7677859999999</v>
      </c>
      <c r="J252" s="170">
        <f t="shared" si="158"/>
        <v>1290.0077859999999</v>
      </c>
      <c r="K252" s="170">
        <f t="shared" si="159"/>
        <v>1365.7577859999999</v>
      </c>
      <c r="L252" s="170">
        <f t="shared" si="160"/>
        <v>1363.7577859999999</v>
      </c>
      <c r="M252" s="170">
        <f t="shared" si="161"/>
        <v>1364.2877859999999</v>
      </c>
      <c r="N252" s="170">
        <f t="shared" si="162"/>
        <v>1307.1277859999998</v>
      </c>
      <c r="O252" s="170">
        <f t="shared" si="163"/>
        <v>1304.7577859999999</v>
      </c>
      <c r="P252" s="170">
        <f t="shared" si="164"/>
        <v>1301.3977859999998</v>
      </c>
      <c r="Q252" s="170">
        <f t="shared" si="165"/>
        <v>1285.8777859999998</v>
      </c>
      <c r="R252" s="170">
        <f t="shared" si="166"/>
        <v>1366.4577859999997</v>
      </c>
      <c r="S252" s="170">
        <f t="shared" si="167"/>
        <v>1366.9177859999998</v>
      </c>
      <c r="T252" s="170">
        <f t="shared" si="168"/>
        <v>1366.2977859999999</v>
      </c>
      <c r="U252" s="170">
        <f t="shared" si="169"/>
        <v>1371.1977859999997</v>
      </c>
      <c r="V252" s="170">
        <f t="shared" si="170"/>
        <v>1285.2377859999999</v>
      </c>
      <c r="W252" s="170">
        <f t="shared" si="171"/>
        <v>1284.2177859999997</v>
      </c>
      <c r="X252" s="170">
        <f t="shared" si="172"/>
        <v>1289.2977859999999</v>
      </c>
      <c r="Y252" s="172">
        <f t="shared" si="173"/>
        <v>1274.5177859999999</v>
      </c>
      <c r="Z252" s="37"/>
      <c r="AA252" s="41">
        <v>1126.48</v>
      </c>
      <c r="AB252" s="39">
        <v>1125.99</v>
      </c>
      <c r="AC252" s="39">
        <v>1125.69</v>
      </c>
      <c r="AD252" s="39">
        <v>1126.8599999999999</v>
      </c>
      <c r="AE252" s="39">
        <v>1124.55</v>
      </c>
      <c r="AF252" s="39">
        <v>1147.3699999999999</v>
      </c>
      <c r="AG252" s="39">
        <v>1149.6600000000001</v>
      </c>
      <c r="AH252" s="39">
        <v>1148.92</v>
      </c>
      <c r="AI252" s="39">
        <v>1141.1600000000001</v>
      </c>
      <c r="AJ252" s="39">
        <v>1216.9100000000001</v>
      </c>
      <c r="AK252" s="39">
        <v>1214.9100000000001</v>
      </c>
      <c r="AL252" s="39">
        <v>1215.44</v>
      </c>
      <c r="AM252" s="39">
        <v>1158.28</v>
      </c>
      <c r="AN252" s="39">
        <v>1155.9100000000001</v>
      </c>
      <c r="AO252" s="39">
        <v>1152.55</v>
      </c>
      <c r="AP252" s="39">
        <v>1137.03</v>
      </c>
      <c r="AQ252" s="39">
        <v>1217.6099999999999</v>
      </c>
      <c r="AR252" s="39">
        <v>1218.07</v>
      </c>
      <c r="AS252" s="39">
        <v>1217.45</v>
      </c>
      <c r="AT252" s="39">
        <v>1222.3499999999999</v>
      </c>
      <c r="AU252" s="39">
        <v>1136.3900000000001</v>
      </c>
      <c r="AV252" s="39">
        <v>1135.3699999999999</v>
      </c>
      <c r="AW252" s="39">
        <v>1140.45</v>
      </c>
      <c r="AX252" s="40">
        <v>1125.67</v>
      </c>
      <c r="AY252" s="340">
        <v>145.09</v>
      </c>
      <c r="AZ252" s="159">
        <v>3.7577859999999994</v>
      </c>
      <c r="BA252" s="143"/>
    </row>
    <row r="253" spans="1:53">
      <c r="A253" s="47">
        <v>16</v>
      </c>
      <c r="B253" s="170">
        <f t="shared" si="150"/>
        <v>1274.3177859999998</v>
      </c>
      <c r="C253" s="170">
        <f t="shared" si="151"/>
        <v>1275.3177859999998</v>
      </c>
      <c r="D253" s="170">
        <f t="shared" si="152"/>
        <v>1275.3777859999998</v>
      </c>
      <c r="E253" s="170">
        <f t="shared" si="153"/>
        <v>1275.4577859999997</v>
      </c>
      <c r="F253" s="170">
        <f t="shared" si="154"/>
        <v>1275.9977859999999</v>
      </c>
      <c r="G253" s="170">
        <f t="shared" si="155"/>
        <v>1277.3677859999998</v>
      </c>
      <c r="H253" s="170">
        <f t="shared" si="156"/>
        <v>1298.5577859999999</v>
      </c>
      <c r="I253" s="170">
        <f t="shared" si="157"/>
        <v>1299.0677859999998</v>
      </c>
      <c r="J253" s="170">
        <f t="shared" si="158"/>
        <v>1295.7977859999999</v>
      </c>
      <c r="K253" s="170">
        <f t="shared" si="159"/>
        <v>1370.9477859999997</v>
      </c>
      <c r="L253" s="170">
        <f t="shared" si="160"/>
        <v>1367.6877859999997</v>
      </c>
      <c r="M253" s="170">
        <f t="shared" si="161"/>
        <v>1367.0977859999998</v>
      </c>
      <c r="N253" s="170">
        <f t="shared" si="162"/>
        <v>1321.2477859999999</v>
      </c>
      <c r="O253" s="170">
        <f t="shared" si="163"/>
        <v>1345.1377859999998</v>
      </c>
      <c r="P253" s="170">
        <f t="shared" si="164"/>
        <v>1315.1777859999997</v>
      </c>
      <c r="Q253" s="170">
        <f t="shared" si="165"/>
        <v>1320.1577859999998</v>
      </c>
      <c r="R253" s="170">
        <f t="shared" si="166"/>
        <v>1369.0877859999998</v>
      </c>
      <c r="S253" s="170">
        <f t="shared" si="167"/>
        <v>1368.9977859999999</v>
      </c>
      <c r="T253" s="170">
        <f t="shared" si="168"/>
        <v>1369.7377859999999</v>
      </c>
      <c r="U253" s="170">
        <f t="shared" si="169"/>
        <v>1369.0177859999999</v>
      </c>
      <c r="V253" s="170">
        <f t="shared" si="170"/>
        <v>1341.9977859999999</v>
      </c>
      <c r="W253" s="170">
        <f t="shared" si="171"/>
        <v>1312.0777859999998</v>
      </c>
      <c r="X253" s="170">
        <f t="shared" si="172"/>
        <v>1265.9977859999999</v>
      </c>
      <c r="Y253" s="172">
        <f t="shared" si="173"/>
        <v>1276.2077859999997</v>
      </c>
      <c r="Z253" s="37"/>
      <c r="AA253" s="41">
        <v>1125.47</v>
      </c>
      <c r="AB253" s="39">
        <v>1126.47</v>
      </c>
      <c r="AC253" s="39">
        <v>1126.53</v>
      </c>
      <c r="AD253" s="39">
        <v>1126.6099999999999</v>
      </c>
      <c r="AE253" s="39">
        <v>1127.1500000000001</v>
      </c>
      <c r="AF253" s="39">
        <v>1128.52</v>
      </c>
      <c r="AG253" s="39">
        <v>1149.71</v>
      </c>
      <c r="AH253" s="39">
        <v>1150.22</v>
      </c>
      <c r="AI253" s="39">
        <v>1146.95</v>
      </c>
      <c r="AJ253" s="39">
        <v>1222.0999999999999</v>
      </c>
      <c r="AK253" s="39">
        <v>1218.8399999999999</v>
      </c>
      <c r="AL253" s="39">
        <v>1218.25</v>
      </c>
      <c r="AM253" s="39">
        <v>1172.4000000000001</v>
      </c>
      <c r="AN253" s="39">
        <v>1196.29</v>
      </c>
      <c r="AO253" s="39">
        <v>1166.33</v>
      </c>
      <c r="AP253" s="39">
        <v>1171.31</v>
      </c>
      <c r="AQ253" s="39">
        <v>1220.24</v>
      </c>
      <c r="AR253" s="39">
        <v>1220.1500000000001</v>
      </c>
      <c r="AS253" s="39">
        <v>1220.8900000000001</v>
      </c>
      <c r="AT253" s="39">
        <v>1220.17</v>
      </c>
      <c r="AU253" s="39">
        <v>1193.1500000000001</v>
      </c>
      <c r="AV253" s="39">
        <v>1163.23</v>
      </c>
      <c r="AW253" s="39">
        <v>1117.1500000000001</v>
      </c>
      <c r="AX253" s="40">
        <v>1127.3599999999999</v>
      </c>
      <c r="AY253" s="340">
        <v>145.09</v>
      </c>
      <c r="AZ253" s="159">
        <v>3.7577859999999994</v>
      </c>
      <c r="BA253" s="143"/>
    </row>
    <row r="254" spans="1:53">
      <c r="A254" s="47">
        <v>17</v>
      </c>
      <c r="B254" s="170">
        <f t="shared" si="150"/>
        <v>1039.117786</v>
      </c>
      <c r="C254" s="170">
        <f t="shared" si="151"/>
        <v>1023.9177860000001</v>
      </c>
      <c r="D254" s="170">
        <f t="shared" si="152"/>
        <v>1012.3177860000001</v>
      </c>
      <c r="E254" s="170">
        <f t="shared" si="153"/>
        <v>915.90778599999999</v>
      </c>
      <c r="F254" s="170">
        <f t="shared" si="154"/>
        <v>928.77778599999999</v>
      </c>
      <c r="G254" s="170">
        <f t="shared" si="155"/>
        <v>999.5377860000001</v>
      </c>
      <c r="H254" s="170">
        <f t="shared" si="156"/>
        <v>1037.447786</v>
      </c>
      <c r="I254" s="170">
        <f t="shared" si="157"/>
        <v>1049.167786</v>
      </c>
      <c r="J254" s="170">
        <f t="shared" si="158"/>
        <v>1075.5777860000001</v>
      </c>
      <c r="K254" s="170">
        <f t="shared" si="159"/>
        <v>1220.5977859999998</v>
      </c>
      <c r="L254" s="170">
        <f t="shared" si="160"/>
        <v>1310.5577859999999</v>
      </c>
      <c r="M254" s="170">
        <f t="shared" si="161"/>
        <v>1314.9977859999999</v>
      </c>
      <c r="N254" s="170">
        <f t="shared" si="162"/>
        <v>1292.1677859999998</v>
      </c>
      <c r="O254" s="170">
        <f t="shared" si="163"/>
        <v>1269.7377859999999</v>
      </c>
      <c r="P254" s="170">
        <f t="shared" si="164"/>
        <v>1233.1877859999997</v>
      </c>
      <c r="Q254" s="170">
        <f t="shared" si="165"/>
        <v>1217.7577859999999</v>
      </c>
      <c r="R254" s="170">
        <f t="shared" si="166"/>
        <v>1175.9777859999999</v>
      </c>
      <c r="S254" s="170">
        <f t="shared" si="167"/>
        <v>1126.8077860000001</v>
      </c>
      <c r="T254" s="170">
        <f t="shared" si="168"/>
        <v>1170.5577860000001</v>
      </c>
      <c r="U254" s="170">
        <f t="shared" si="169"/>
        <v>1227.1277859999998</v>
      </c>
      <c r="V254" s="170">
        <f t="shared" si="170"/>
        <v>1294.5177859999999</v>
      </c>
      <c r="W254" s="170">
        <f t="shared" si="171"/>
        <v>1265.7177859999997</v>
      </c>
      <c r="X254" s="170">
        <f t="shared" si="172"/>
        <v>1177.8277859999998</v>
      </c>
      <c r="Y254" s="172">
        <f t="shared" si="173"/>
        <v>1041.8377860000001</v>
      </c>
      <c r="Z254" s="37"/>
      <c r="AA254" s="41">
        <v>890.27</v>
      </c>
      <c r="AB254" s="39">
        <v>875.07</v>
      </c>
      <c r="AC254" s="39">
        <v>863.47</v>
      </c>
      <c r="AD254" s="39">
        <v>767.06</v>
      </c>
      <c r="AE254" s="39">
        <v>779.93</v>
      </c>
      <c r="AF254" s="39">
        <v>850.69</v>
      </c>
      <c r="AG254" s="39">
        <v>888.6</v>
      </c>
      <c r="AH254" s="39">
        <v>900.32</v>
      </c>
      <c r="AI254" s="39">
        <v>926.73</v>
      </c>
      <c r="AJ254" s="39">
        <v>1071.75</v>
      </c>
      <c r="AK254" s="39">
        <v>1161.71</v>
      </c>
      <c r="AL254" s="39">
        <v>1166.1500000000001</v>
      </c>
      <c r="AM254" s="39">
        <v>1143.32</v>
      </c>
      <c r="AN254" s="39">
        <v>1120.8900000000001</v>
      </c>
      <c r="AO254" s="39">
        <v>1084.3399999999999</v>
      </c>
      <c r="AP254" s="39">
        <v>1068.9100000000001</v>
      </c>
      <c r="AQ254" s="39">
        <v>1027.1300000000001</v>
      </c>
      <c r="AR254" s="39">
        <v>977.96</v>
      </c>
      <c r="AS254" s="39">
        <v>1021.7100000000002</v>
      </c>
      <c r="AT254" s="39">
        <v>1078.28</v>
      </c>
      <c r="AU254" s="39">
        <v>1145.67</v>
      </c>
      <c r="AV254" s="39">
        <v>1116.8699999999999</v>
      </c>
      <c r="AW254" s="39">
        <v>1028.98</v>
      </c>
      <c r="AX254" s="40">
        <v>892.99</v>
      </c>
      <c r="AY254" s="340">
        <v>145.09</v>
      </c>
      <c r="AZ254" s="159">
        <v>3.7577859999999994</v>
      </c>
      <c r="BA254" s="143"/>
    </row>
    <row r="255" spans="1:53">
      <c r="A255" s="47">
        <v>18</v>
      </c>
      <c r="B255" s="170">
        <f t="shared" si="150"/>
        <v>1276.7177859999997</v>
      </c>
      <c r="C255" s="170">
        <f t="shared" si="151"/>
        <v>1277.9377859999997</v>
      </c>
      <c r="D255" s="170">
        <f t="shared" si="152"/>
        <v>1277.7877859999999</v>
      </c>
      <c r="E255" s="170">
        <f t="shared" si="153"/>
        <v>1276.3077859999999</v>
      </c>
      <c r="F255" s="170">
        <f t="shared" si="154"/>
        <v>1276.5877859999998</v>
      </c>
      <c r="G255" s="170">
        <f t="shared" si="155"/>
        <v>1278.0277859999999</v>
      </c>
      <c r="H255" s="170">
        <f t="shared" si="156"/>
        <v>1297.8977859999998</v>
      </c>
      <c r="I255" s="170">
        <f t="shared" si="157"/>
        <v>1091.657786</v>
      </c>
      <c r="J255" s="170">
        <f t="shared" si="158"/>
        <v>1256.8877859999998</v>
      </c>
      <c r="K255" s="170">
        <f t="shared" si="159"/>
        <v>1310.1877859999997</v>
      </c>
      <c r="L255" s="170">
        <f t="shared" si="160"/>
        <v>1293.4077859999998</v>
      </c>
      <c r="M255" s="170">
        <f t="shared" si="161"/>
        <v>1342.7577859999999</v>
      </c>
      <c r="N255" s="170">
        <f t="shared" si="162"/>
        <v>1283.0177859999999</v>
      </c>
      <c r="O255" s="170">
        <f t="shared" si="163"/>
        <v>1278.9277859999997</v>
      </c>
      <c r="P255" s="170">
        <f t="shared" si="164"/>
        <v>1246.6977859999997</v>
      </c>
      <c r="Q255" s="170">
        <f t="shared" si="165"/>
        <v>1225.2377859999999</v>
      </c>
      <c r="R255" s="170">
        <f t="shared" si="166"/>
        <v>1225.1077859999998</v>
      </c>
      <c r="S255" s="170">
        <f t="shared" si="167"/>
        <v>1221.2577859999999</v>
      </c>
      <c r="T255" s="170">
        <f t="shared" si="168"/>
        <v>1230.4877859999999</v>
      </c>
      <c r="U255" s="170">
        <f t="shared" si="169"/>
        <v>1222.1477859999998</v>
      </c>
      <c r="V255" s="170">
        <f t="shared" si="170"/>
        <v>1220.0377859999999</v>
      </c>
      <c r="W255" s="170">
        <f t="shared" si="171"/>
        <v>1186.5777859999998</v>
      </c>
      <c r="X255" s="170">
        <f t="shared" si="172"/>
        <v>1268.9977859999999</v>
      </c>
      <c r="Y255" s="172">
        <f t="shared" si="173"/>
        <v>1275.5077859999999</v>
      </c>
      <c r="Z255" s="37"/>
      <c r="AA255" s="41">
        <v>1127.8699999999999</v>
      </c>
      <c r="AB255" s="39">
        <v>1129.0899999999999</v>
      </c>
      <c r="AC255" s="39">
        <v>1128.94</v>
      </c>
      <c r="AD255" s="39">
        <v>1127.46</v>
      </c>
      <c r="AE255" s="39">
        <v>1127.74</v>
      </c>
      <c r="AF255" s="39">
        <v>1129.18</v>
      </c>
      <c r="AG255" s="39">
        <v>1149.05</v>
      </c>
      <c r="AH255" s="39">
        <v>942.81</v>
      </c>
      <c r="AI255" s="39">
        <v>1108.04</v>
      </c>
      <c r="AJ255" s="39">
        <v>1161.3399999999999</v>
      </c>
      <c r="AK255" s="39">
        <v>1144.56</v>
      </c>
      <c r="AL255" s="39">
        <v>1193.9100000000001</v>
      </c>
      <c r="AM255" s="39">
        <v>1134.17</v>
      </c>
      <c r="AN255" s="39">
        <v>1130.08</v>
      </c>
      <c r="AO255" s="39">
        <v>1097.8499999999999</v>
      </c>
      <c r="AP255" s="39">
        <v>1076.3900000000001</v>
      </c>
      <c r="AQ255" s="39">
        <v>1076.26</v>
      </c>
      <c r="AR255" s="39">
        <v>1072.4100000000001</v>
      </c>
      <c r="AS255" s="39">
        <v>1081.6400000000001</v>
      </c>
      <c r="AT255" s="39">
        <v>1073.3</v>
      </c>
      <c r="AU255" s="39">
        <v>1071.19</v>
      </c>
      <c r="AV255" s="39">
        <v>1037.73</v>
      </c>
      <c r="AW255" s="39">
        <v>1120.1500000000001</v>
      </c>
      <c r="AX255" s="40">
        <v>1126.6600000000001</v>
      </c>
      <c r="AY255" s="340">
        <v>145.09</v>
      </c>
      <c r="AZ255" s="159">
        <v>3.7577859999999994</v>
      </c>
      <c r="BA255" s="143"/>
    </row>
    <row r="256" spans="1:53">
      <c r="A256" s="47">
        <v>19</v>
      </c>
      <c r="B256" s="170">
        <f t="shared" si="150"/>
        <v>1275.8777859999998</v>
      </c>
      <c r="C256" s="170">
        <f t="shared" si="151"/>
        <v>1276.0777859999998</v>
      </c>
      <c r="D256" s="170">
        <f t="shared" si="152"/>
        <v>1278.4077859999998</v>
      </c>
      <c r="E256" s="170">
        <f t="shared" si="153"/>
        <v>1285.5477859999999</v>
      </c>
      <c r="F256" s="170">
        <f t="shared" si="154"/>
        <v>1285.4277859999997</v>
      </c>
      <c r="G256" s="170">
        <f t="shared" si="155"/>
        <v>1276.2977859999999</v>
      </c>
      <c r="H256" s="170">
        <f t="shared" si="156"/>
        <v>1296.5177859999999</v>
      </c>
      <c r="I256" s="170">
        <f t="shared" si="157"/>
        <v>1296.0177859999999</v>
      </c>
      <c r="J256" s="170">
        <f t="shared" si="158"/>
        <v>1286.4677859999997</v>
      </c>
      <c r="K256" s="170">
        <f t="shared" si="159"/>
        <v>1342.6477859999998</v>
      </c>
      <c r="L256" s="170">
        <f t="shared" si="160"/>
        <v>1342.1277859999998</v>
      </c>
      <c r="M256" s="170">
        <f t="shared" si="161"/>
        <v>1342.8777859999998</v>
      </c>
      <c r="N256" s="170">
        <f t="shared" si="162"/>
        <v>1315.4677859999997</v>
      </c>
      <c r="O256" s="170">
        <f t="shared" si="163"/>
        <v>1316.2877859999999</v>
      </c>
      <c r="P256" s="170">
        <f t="shared" si="164"/>
        <v>1265.1077859999998</v>
      </c>
      <c r="Q256" s="170">
        <f t="shared" si="165"/>
        <v>1267.7977859999999</v>
      </c>
      <c r="R256" s="170">
        <f t="shared" si="166"/>
        <v>1346.3577859999998</v>
      </c>
      <c r="S256" s="170">
        <f t="shared" si="167"/>
        <v>1347.5777859999998</v>
      </c>
      <c r="T256" s="170">
        <f t="shared" si="168"/>
        <v>1348.8177859999998</v>
      </c>
      <c r="U256" s="170">
        <f t="shared" si="169"/>
        <v>1372.6177859999998</v>
      </c>
      <c r="V256" s="170">
        <f t="shared" si="170"/>
        <v>1287.9577859999997</v>
      </c>
      <c r="W256" s="170">
        <f t="shared" si="171"/>
        <v>1285.3877859999998</v>
      </c>
      <c r="X256" s="170">
        <f t="shared" si="172"/>
        <v>1291.0777859999998</v>
      </c>
      <c r="Y256" s="172">
        <f t="shared" si="173"/>
        <v>1275.4377859999997</v>
      </c>
      <c r="Z256" s="37"/>
      <c r="AA256" s="41">
        <v>1127.03</v>
      </c>
      <c r="AB256" s="39">
        <v>1127.23</v>
      </c>
      <c r="AC256" s="39">
        <v>1129.56</v>
      </c>
      <c r="AD256" s="39">
        <v>1136.7</v>
      </c>
      <c r="AE256" s="39">
        <v>1136.58</v>
      </c>
      <c r="AF256" s="39">
        <v>1127.45</v>
      </c>
      <c r="AG256" s="39">
        <v>1147.67</v>
      </c>
      <c r="AH256" s="39">
        <v>1147.17</v>
      </c>
      <c r="AI256" s="39">
        <v>1137.6199999999999</v>
      </c>
      <c r="AJ256" s="39">
        <v>1193.8</v>
      </c>
      <c r="AK256" s="39">
        <v>1193.28</v>
      </c>
      <c r="AL256" s="39">
        <v>1194.03</v>
      </c>
      <c r="AM256" s="39">
        <v>1166.6199999999999</v>
      </c>
      <c r="AN256" s="39">
        <v>1167.44</v>
      </c>
      <c r="AO256" s="39">
        <v>1116.26</v>
      </c>
      <c r="AP256" s="39">
        <v>1118.95</v>
      </c>
      <c r="AQ256" s="39">
        <v>1197.51</v>
      </c>
      <c r="AR256" s="39">
        <v>1198.73</v>
      </c>
      <c r="AS256" s="39">
        <v>1199.97</v>
      </c>
      <c r="AT256" s="39">
        <v>1223.77</v>
      </c>
      <c r="AU256" s="39">
        <v>1139.1099999999999</v>
      </c>
      <c r="AV256" s="39">
        <v>1136.54</v>
      </c>
      <c r="AW256" s="39">
        <v>1142.23</v>
      </c>
      <c r="AX256" s="40">
        <v>1126.5899999999999</v>
      </c>
      <c r="AY256" s="340">
        <v>145.09</v>
      </c>
      <c r="AZ256" s="159">
        <v>3.7577859999999994</v>
      </c>
      <c r="BA256" s="143"/>
    </row>
    <row r="257" spans="1:53">
      <c r="A257" s="47">
        <v>20</v>
      </c>
      <c r="B257" s="170">
        <f t="shared" si="150"/>
        <v>1275.3877859999998</v>
      </c>
      <c r="C257" s="170">
        <f t="shared" si="151"/>
        <v>976.45778600000006</v>
      </c>
      <c r="D257" s="170">
        <f t="shared" si="152"/>
        <v>935.56778600000007</v>
      </c>
      <c r="E257" s="170">
        <f t="shared" si="153"/>
        <v>770.94778600000006</v>
      </c>
      <c r="F257" s="170">
        <f t="shared" si="154"/>
        <v>784.54778600000009</v>
      </c>
      <c r="G257" s="170">
        <f t="shared" si="155"/>
        <v>1279.6977859999997</v>
      </c>
      <c r="H257" s="170">
        <f t="shared" si="156"/>
        <v>1278.3077859999999</v>
      </c>
      <c r="I257" s="170">
        <f t="shared" si="157"/>
        <v>1277.3377859999998</v>
      </c>
      <c r="J257" s="170">
        <f t="shared" si="158"/>
        <v>1289.6777859999997</v>
      </c>
      <c r="K257" s="170">
        <f t="shared" si="159"/>
        <v>1286.0077859999999</v>
      </c>
      <c r="L257" s="170">
        <f t="shared" si="160"/>
        <v>1285.4777859999999</v>
      </c>
      <c r="M257" s="170">
        <f t="shared" si="161"/>
        <v>1286.5377859999999</v>
      </c>
      <c r="N257" s="170">
        <f t="shared" si="162"/>
        <v>1286.4377859999997</v>
      </c>
      <c r="O257" s="170">
        <f t="shared" si="163"/>
        <v>1286.3577859999998</v>
      </c>
      <c r="P257" s="170">
        <f t="shared" si="164"/>
        <v>1287.1277859999998</v>
      </c>
      <c r="Q257" s="170">
        <f t="shared" si="165"/>
        <v>1154.6977860000002</v>
      </c>
      <c r="R257" s="170">
        <f t="shared" si="166"/>
        <v>1288.3377859999998</v>
      </c>
      <c r="S257" s="170">
        <f t="shared" si="167"/>
        <v>1289.0477859999999</v>
      </c>
      <c r="T257" s="170">
        <f t="shared" si="168"/>
        <v>1287.9377859999997</v>
      </c>
      <c r="U257" s="170">
        <f t="shared" si="169"/>
        <v>1289.3777859999998</v>
      </c>
      <c r="V257" s="170">
        <f t="shared" si="170"/>
        <v>1286.5377859999999</v>
      </c>
      <c r="W257" s="170">
        <f t="shared" si="171"/>
        <v>1284.8377859999998</v>
      </c>
      <c r="X257" s="170">
        <f t="shared" si="172"/>
        <v>1312.7577859999999</v>
      </c>
      <c r="Y257" s="172">
        <f t="shared" si="173"/>
        <v>1005.977786</v>
      </c>
      <c r="Z257" s="37"/>
      <c r="AA257" s="41">
        <v>1126.54</v>
      </c>
      <c r="AB257" s="39">
        <v>827.61</v>
      </c>
      <c r="AC257" s="39">
        <v>786.72</v>
      </c>
      <c r="AD257" s="39">
        <v>622.1</v>
      </c>
      <c r="AE257" s="39">
        <v>635.70000000000005</v>
      </c>
      <c r="AF257" s="39">
        <v>1130.8499999999999</v>
      </c>
      <c r="AG257" s="39">
        <v>1129.46</v>
      </c>
      <c r="AH257" s="39">
        <v>1128.49</v>
      </c>
      <c r="AI257" s="39">
        <v>1140.83</v>
      </c>
      <c r="AJ257" s="39">
        <v>1137.1600000000001</v>
      </c>
      <c r="AK257" s="39">
        <v>1136.6300000000001</v>
      </c>
      <c r="AL257" s="39">
        <v>1137.69</v>
      </c>
      <c r="AM257" s="39">
        <v>1137.5899999999999</v>
      </c>
      <c r="AN257" s="39">
        <v>1137.51</v>
      </c>
      <c r="AO257" s="39">
        <v>1138.28</v>
      </c>
      <c r="AP257" s="39">
        <v>1005.8500000000001</v>
      </c>
      <c r="AQ257" s="39">
        <v>1139.49</v>
      </c>
      <c r="AR257" s="39">
        <v>1140.2</v>
      </c>
      <c r="AS257" s="39">
        <v>1139.0899999999999</v>
      </c>
      <c r="AT257" s="39">
        <v>1140.53</v>
      </c>
      <c r="AU257" s="39">
        <v>1137.69</v>
      </c>
      <c r="AV257" s="39">
        <v>1135.99</v>
      </c>
      <c r="AW257" s="39">
        <v>1163.9100000000001</v>
      </c>
      <c r="AX257" s="40">
        <v>857.13</v>
      </c>
      <c r="AY257" s="340">
        <v>145.09</v>
      </c>
      <c r="AZ257" s="159">
        <v>3.7577859999999994</v>
      </c>
      <c r="BA257" s="143"/>
    </row>
    <row r="258" spans="1:53">
      <c r="A258" s="47">
        <v>21</v>
      </c>
      <c r="B258" s="170">
        <f t="shared" si="150"/>
        <v>1276.8277859999998</v>
      </c>
      <c r="C258" s="170">
        <f t="shared" si="151"/>
        <v>1279.7577859999999</v>
      </c>
      <c r="D258" s="170">
        <f t="shared" si="152"/>
        <v>1282.1377859999998</v>
      </c>
      <c r="E258" s="170">
        <f t="shared" si="153"/>
        <v>1308.0377859999999</v>
      </c>
      <c r="F258" s="170">
        <f t="shared" si="154"/>
        <v>1288.4077859999998</v>
      </c>
      <c r="G258" s="170">
        <f t="shared" si="155"/>
        <v>1281.0277859999999</v>
      </c>
      <c r="H258" s="170">
        <f t="shared" si="156"/>
        <v>1278.6977859999997</v>
      </c>
      <c r="I258" s="170">
        <f t="shared" si="157"/>
        <v>1277.9577859999997</v>
      </c>
      <c r="J258" s="170">
        <f t="shared" si="158"/>
        <v>1351.9077859999998</v>
      </c>
      <c r="K258" s="170">
        <f t="shared" si="159"/>
        <v>1346.2577859999999</v>
      </c>
      <c r="L258" s="170">
        <f t="shared" si="160"/>
        <v>1342.6877859999997</v>
      </c>
      <c r="M258" s="170">
        <f t="shared" si="161"/>
        <v>1283.5177859999999</v>
      </c>
      <c r="N258" s="170">
        <f t="shared" si="162"/>
        <v>1290.1277859999998</v>
      </c>
      <c r="O258" s="170">
        <f t="shared" si="163"/>
        <v>1239.5277859999999</v>
      </c>
      <c r="P258" s="170">
        <f t="shared" si="164"/>
        <v>1181.3377859999998</v>
      </c>
      <c r="Q258" s="170">
        <f t="shared" si="165"/>
        <v>1124.377786</v>
      </c>
      <c r="R258" s="170">
        <f t="shared" si="166"/>
        <v>1075.4777859999999</v>
      </c>
      <c r="S258" s="170">
        <f t="shared" si="167"/>
        <v>1068.8077860000001</v>
      </c>
      <c r="T258" s="170">
        <f t="shared" si="168"/>
        <v>1075.637786</v>
      </c>
      <c r="U258" s="170">
        <f t="shared" si="169"/>
        <v>1060.687786</v>
      </c>
      <c r="V258" s="170">
        <f t="shared" si="170"/>
        <v>1348.2377859999999</v>
      </c>
      <c r="W258" s="170">
        <f t="shared" si="171"/>
        <v>1289.3277859999998</v>
      </c>
      <c r="X258" s="170">
        <f t="shared" si="172"/>
        <v>1312.7577859999999</v>
      </c>
      <c r="Y258" s="172">
        <f t="shared" si="173"/>
        <v>1276.3277859999998</v>
      </c>
      <c r="Z258" s="37"/>
      <c r="AA258" s="41">
        <v>1127.98</v>
      </c>
      <c r="AB258" s="39">
        <v>1130.9100000000001</v>
      </c>
      <c r="AC258" s="39">
        <v>1133.29</v>
      </c>
      <c r="AD258" s="39">
        <v>1159.19</v>
      </c>
      <c r="AE258" s="39">
        <v>1139.56</v>
      </c>
      <c r="AF258" s="39">
        <v>1132.18</v>
      </c>
      <c r="AG258" s="39">
        <v>1129.8499999999999</v>
      </c>
      <c r="AH258" s="39">
        <v>1129.1099999999999</v>
      </c>
      <c r="AI258" s="39">
        <v>1203.06</v>
      </c>
      <c r="AJ258" s="39">
        <v>1197.4100000000001</v>
      </c>
      <c r="AK258" s="39">
        <v>1193.8399999999999</v>
      </c>
      <c r="AL258" s="39">
        <v>1134.67</v>
      </c>
      <c r="AM258" s="39">
        <v>1141.28</v>
      </c>
      <c r="AN258" s="39">
        <v>1090.68</v>
      </c>
      <c r="AO258" s="39">
        <v>1032.49</v>
      </c>
      <c r="AP258" s="39">
        <v>975.53</v>
      </c>
      <c r="AQ258" s="39">
        <v>926.63</v>
      </c>
      <c r="AR258" s="39">
        <v>919.96</v>
      </c>
      <c r="AS258" s="39">
        <v>926.79</v>
      </c>
      <c r="AT258" s="39">
        <v>911.84</v>
      </c>
      <c r="AU258" s="39">
        <v>1199.3900000000001</v>
      </c>
      <c r="AV258" s="39">
        <v>1140.48</v>
      </c>
      <c r="AW258" s="39">
        <v>1163.9100000000001</v>
      </c>
      <c r="AX258" s="40">
        <v>1127.48</v>
      </c>
      <c r="AY258" s="340">
        <v>145.09</v>
      </c>
      <c r="AZ258" s="159">
        <v>3.7577859999999994</v>
      </c>
      <c r="BA258" s="143"/>
    </row>
    <row r="259" spans="1:53">
      <c r="A259" s="47">
        <v>22</v>
      </c>
      <c r="B259" s="170">
        <f t="shared" si="150"/>
        <v>1276.3277859999998</v>
      </c>
      <c r="C259" s="170">
        <f t="shared" si="151"/>
        <v>1278.7677859999999</v>
      </c>
      <c r="D259" s="170">
        <f t="shared" si="152"/>
        <v>1280.5677859999998</v>
      </c>
      <c r="E259" s="170">
        <f t="shared" si="153"/>
        <v>1283.9977859999999</v>
      </c>
      <c r="F259" s="170">
        <f t="shared" si="154"/>
        <v>1284.1177859999998</v>
      </c>
      <c r="G259" s="170">
        <f t="shared" si="155"/>
        <v>1281.6677859999998</v>
      </c>
      <c r="H259" s="170">
        <f t="shared" si="156"/>
        <v>1278.5577859999999</v>
      </c>
      <c r="I259" s="170">
        <f t="shared" si="157"/>
        <v>1275.9677859999997</v>
      </c>
      <c r="J259" s="170">
        <f t="shared" si="158"/>
        <v>1348.9377859999997</v>
      </c>
      <c r="K259" s="170">
        <f t="shared" si="159"/>
        <v>1345.5777859999998</v>
      </c>
      <c r="L259" s="170">
        <f t="shared" si="160"/>
        <v>1346.4377859999997</v>
      </c>
      <c r="M259" s="170">
        <f t="shared" si="161"/>
        <v>1286.6477859999998</v>
      </c>
      <c r="N259" s="170">
        <f t="shared" si="162"/>
        <v>1288.2977859999999</v>
      </c>
      <c r="O259" s="170">
        <f t="shared" si="163"/>
        <v>1025.7277859999999</v>
      </c>
      <c r="P259" s="170">
        <f t="shared" si="164"/>
        <v>1025.197786</v>
      </c>
      <c r="Q259" s="170">
        <f t="shared" si="165"/>
        <v>1025.9777859999999</v>
      </c>
      <c r="R259" s="170">
        <f t="shared" si="166"/>
        <v>1288.8877859999998</v>
      </c>
      <c r="S259" s="170">
        <f t="shared" si="167"/>
        <v>1349.5977859999998</v>
      </c>
      <c r="T259" s="170">
        <f t="shared" si="168"/>
        <v>1349.9877859999999</v>
      </c>
      <c r="U259" s="170">
        <f t="shared" si="169"/>
        <v>1351.2477859999999</v>
      </c>
      <c r="V259" s="170">
        <f t="shared" si="170"/>
        <v>1349.4177859999998</v>
      </c>
      <c r="W259" s="170">
        <f t="shared" si="171"/>
        <v>1023.3077860000001</v>
      </c>
      <c r="X259" s="170">
        <f t="shared" si="172"/>
        <v>1312.7577859999999</v>
      </c>
      <c r="Y259" s="172">
        <f t="shared" si="173"/>
        <v>1275.4977859999999</v>
      </c>
      <c r="Z259" s="37"/>
      <c r="AA259" s="41">
        <v>1127.48</v>
      </c>
      <c r="AB259" s="39">
        <v>1129.92</v>
      </c>
      <c r="AC259" s="39">
        <v>1131.72</v>
      </c>
      <c r="AD259" s="39">
        <v>1135.1500000000001</v>
      </c>
      <c r="AE259" s="39">
        <v>1135.27</v>
      </c>
      <c r="AF259" s="39">
        <v>1132.82</v>
      </c>
      <c r="AG259" s="39">
        <v>1129.71</v>
      </c>
      <c r="AH259" s="39">
        <v>1127.1199999999999</v>
      </c>
      <c r="AI259" s="39">
        <v>1200.0899999999999</v>
      </c>
      <c r="AJ259" s="39">
        <v>1196.73</v>
      </c>
      <c r="AK259" s="39">
        <v>1197.5899999999999</v>
      </c>
      <c r="AL259" s="39">
        <v>1137.8</v>
      </c>
      <c r="AM259" s="39">
        <v>1139.45</v>
      </c>
      <c r="AN259" s="39">
        <v>876.88</v>
      </c>
      <c r="AO259" s="39">
        <v>876.35</v>
      </c>
      <c r="AP259" s="39">
        <v>877.13</v>
      </c>
      <c r="AQ259" s="39">
        <v>1140.04</v>
      </c>
      <c r="AR259" s="39">
        <v>1200.75</v>
      </c>
      <c r="AS259" s="39">
        <v>1201.1400000000001</v>
      </c>
      <c r="AT259" s="39">
        <v>1202.4000000000001</v>
      </c>
      <c r="AU259" s="39">
        <v>1200.57</v>
      </c>
      <c r="AV259" s="39">
        <v>874.46</v>
      </c>
      <c r="AW259" s="39">
        <v>1163.9100000000001</v>
      </c>
      <c r="AX259" s="40">
        <v>1126.6500000000001</v>
      </c>
      <c r="AY259" s="340">
        <v>145.09</v>
      </c>
      <c r="AZ259" s="159">
        <v>3.7577859999999994</v>
      </c>
      <c r="BA259" s="143"/>
    </row>
    <row r="260" spans="1:53">
      <c r="A260" s="47">
        <v>23</v>
      </c>
      <c r="B260" s="170">
        <f t="shared" si="150"/>
        <v>1277.6677859999998</v>
      </c>
      <c r="C260" s="170">
        <f t="shared" si="151"/>
        <v>1279.9977859999999</v>
      </c>
      <c r="D260" s="170">
        <f t="shared" si="152"/>
        <v>1280.4177859999998</v>
      </c>
      <c r="E260" s="170">
        <f t="shared" si="153"/>
        <v>1281.9777859999999</v>
      </c>
      <c r="F260" s="170">
        <f t="shared" si="154"/>
        <v>1282.4177859999998</v>
      </c>
      <c r="G260" s="170">
        <f t="shared" si="155"/>
        <v>1281.6877859999997</v>
      </c>
      <c r="H260" s="170">
        <f t="shared" si="156"/>
        <v>1281.8277859999998</v>
      </c>
      <c r="I260" s="170">
        <f t="shared" si="157"/>
        <v>1281.1477859999998</v>
      </c>
      <c r="J260" s="170">
        <f t="shared" si="158"/>
        <v>1378.4377859999997</v>
      </c>
      <c r="K260" s="170">
        <f t="shared" si="159"/>
        <v>1375.0577859999999</v>
      </c>
      <c r="L260" s="170">
        <f t="shared" si="160"/>
        <v>1372.2077859999997</v>
      </c>
      <c r="M260" s="170">
        <f t="shared" si="161"/>
        <v>1372.2477859999999</v>
      </c>
      <c r="N260" s="170">
        <f t="shared" si="162"/>
        <v>1371.8177859999998</v>
      </c>
      <c r="O260" s="170">
        <f t="shared" si="163"/>
        <v>1372.1177859999998</v>
      </c>
      <c r="P260" s="170">
        <f t="shared" si="164"/>
        <v>1372.4077859999998</v>
      </c>
      <c r="Q260" s="170">
        <f t="shared" si="165"/>
        <v>1372.6077859999998</v>
      </c>
      <c r="R260" s="170">
        <f t="shared" si="166"/>
        <v>1372.6577859999998</v>
      </c>
      <c r="S260" s="170">
        <f t="shared" si="167"/>
        <v>1373.1477859999998</v>
      </c>
      <c r="T260" s="170">
        <f t="shared" si="168"/>
        <v>1372.3677859999998</v>
      </c>
      <c r="U260" s="170">
        <f t="shared" si="169"/>
        <v>1372.0177859999999</v>
      </c>
      <c r="V260" s="170">
        <f t="shared" si="170"/>
        <v>1369.0377859999999</v>
      </c>
      <c r="W260" s="170">
        <f t="shared" si="171"/>
        <v>1287.8477859999998</v>
      </c>
      <c r="X260" s="170">
        <f t="shared" si="172"/>
        <v>1312.7577859999999</v>
      </c>
      <c r="Y260" s="172">
        <f t="shared" si="173"/>
        <v>1276.1477859999998</v>
      </c>
      <c r="Z260" s="37"/>
      <c r="AA260" s="41">
        <v>1128.82</v>
      </c>
      <c r="AB260" s="39">
        <v>1131.1500000000001</v>
      </c>
      <c r="AC260" s="39">
        <v>1131.57</v>
      </c>
      <c r="AD260" s="39">
        <v>1133.1300000000001</v>
      </c>
      <c r="AE260" s="39">
        <v>1133.57</v>
      </c>
      <c r="AF260" s="39">
        <v>1132.8399999999999</v>
      </c>
      <c r="AG260" s="39">
        <v>1132.98</v>
      </c>
      <c r="AH260" s="39">
        <v>1132.3</v>
      </c>
      <c r="AI260" s="39">
        <v>1229.5899999999999</v>
      </c>
      <c r="AJ260" s="39">
        <v>1226.21</v>
      </c>
      <c r="AK260" s="39">
        <v>1223.3599999999999</v>
      </c>
      <c r="AL260" s="39">
        <v>1223.4000000000001</v>
      </c>
      <c r="AM260" s="39">
        <v>1222.97</v>
      </c>
      <c r="AN260" s="39">
        <v>1223.27</v>
      </c>
      <c r="AO260" s="39">
        <v>1223.56</v>
      </c>
      <c r="AP260" s="39">
        <v>1223.76</v>
      </c>
      <c r="AQ260" s="39">
        <v>1223.81</v>
      </c>
      <c r="AR260" s="39">
        <v>1224.3</v>
      </c>
      <c r="AS260" s="39">
        <v>1223.52</v>
      </c>
      <c r="AT260" s="39">
        <v>1223.17</v>
      </c>
      <c r="AU260" s="39">
        <v>1220.19</v>
      </c>
      <c r="AV260" s="39">
        <v>1139</v>
      </c>
      <c r="AW260" s="39">
        <v>1163.9100000000001</v>
      </c>
      <c r="AX260" s="40">
        <v>1127.3</v>
      </c>
      <c r="AY260" s="340">
        <v>145.09</v>
      </c>
      <c r="AZ260" s="159">
        <v>3.7577859999999994</v>
      </c>
      <c r="BA260" s="143"/>
    </row>
    <row r="261" spans="1:53">
      <c r="A261" s="47">
        <v>24</v>
      </c>
      <c r="B261" s="170">
        <f t="shared" si="150"/>
        <v>1006.597786</v>
      </c>
      <c r="C261" s="170">
        <f t="shared" si="151"/>
        <v>972.71778600000005</v>
      </c>
      <c r="D261" s="170">
        <f t="shared" si="152"/>
        <v>942.59778600000004</v>
      </c>
      <c r="E261" s="170">
        <f t="shared" si="153"/>
        <v>901.74778600000002</v>
      </c>
      <c r="F261" s="170">
        <f t="shared" si="154"/>
        <v>775.70778600000006</v>
      </c>
      <c r="G261" s="170">
        <f t="shared" si="155"/>
        <v>907.147786</v>
      </c>
      <c r="H261" s="170">
        <f t="shared" si="156"/>
        <v>970.2877860000001</v>
      </c>
      <c r="I261" s="170">
        <f t="shared" si="157"/>
        <v>987.24778600000002</v>
      </c>
      <c r="J261" s="170">
        <f t="shared" si="158"/>
        <v>956.90778599999999</v>
      </c>
      <c r="K261" s="170">
        <f t="shared" si="159"/>
        <v>1011.9277860000001</v>
      </c>
      <c r="L261" s="170">
        <f t="shared" si="160"/>
        <v>1010.6977860000001</v>
      </c>
      <c r="M261" s="170">
        <f t="shared" si="161"/>
        <v>1024.367786</v>
      </c>
      <c r="N261" s="170">
        <f t="shared" si="162"/>
        <v>1023.017786</v>
      </c>
      <c r="O261" s="170">
        <f t="shared" si="163"/>
        <v>1015.1677860000001</v>
      </c>
      <c r="P261" s="170">
        <f t="shared" si="164"/>
        <v>1009.0777860000001</v>
      </c>
      <c r="Q261" s="170">
        <f t="shared" si="165"/>
        <v>1009.407786</v>
      </c>
      <c r="R261" s="170">
        <f t="shared" si="166"/>
        <v>1010.5477860000001</v>
      </c>
      <c r="S261" s="170">
        <f t="shared" si="167"/>
        <v>1010.867786</v>
      </c>
      <c r="T261" s="170">
        <f t="shared" si="168"/>
        <v>1020.157786</v>
      </c>
      <c r="U261" s="170">
        <f t="shared" si="169"/>
        <v>1023.487786</v>
      </c>
      <c r="V261" s="170">
        <f t="shared" si="170"/>
        <v>1093.3177860000001</v>
      </c>
      <c r="W261" s="170">
        <f t="shared" si="171"/>
        <v>1014.877786</v>
      </c>
      <c r="X261" s="170">
        <f t="shared" si="172"/>
        <v>1015.007786</v>
      </c>
      <c r="Y261" s="172">
        <f t="shared" si="173"/>
        <v>992.94778600000006</v>
      </c>
      <c r="Z261" s="37"/>
      <c r="AA261" s="41">
        <v>857.75</v>
      </c>
      <c r="AB261" s="39">
        <v>823.87</v>
      </c>
      <c r="AC261" s="39">
        <v>793.75</v>
      </c>
      <c r="AD261" s="39">
        <v>752.9</v>
      </c>
      <c r="AE261" s="39">
        <v>626.86</v>
      </c>
      <c r="AF261" s="39">
        <v>758.3</v>
      </c>
      <c r="AG261" s="39">
        <v>821.44</v>
      </c>
      <c r="AH261" s="39">
        <v>838.4</v>
      </c>
      <c r="AI261" s="39">
        <v>808.06</v>
      </c>
      <c r="AJ261" s="39">
        <v>863.08</v>
      </c>
      <c r="AK261" s="39">
        <v>861.85</v>
      </c>
      <c r="AL261" s="39">
        <v>875.52</v>
      </c>
      <c r="AM261" s="39">
        <v>874.17</v>
      </c>
      <c r="AN261" s="39">
        <v>866.32</v>
      </c>
      <c r="AO261" s="39">
        <v>860.23</v>
      </c>
      <c r="AP261" s="39">
        <v>860.56</v>
      </c>
      <c r="AQ261" s="39">
        <v>861.7</v>
      </c>
      <c r="AR261" s="39">
        <v>862.02</v>
      </c>
      <c r="AS261" s="39">
        <v>871.31</v>
      </c>
      <c r="AT261" s="39">
        <v>874.64</v>
      </c>
      <c r="AU261" s="39">
        <v>944.47</v>
      </c>
      <c r="AV261" s="39">
        <v>866.03</v>
      </c>
      <c r="AW261" s="39">
        <v>866.16</v>
      </c>
      <c r="AX261" s="40">
        <v>844.1</v>
      </c>
      <c r="AY261" s="340">
        <v>145.09</v>
      </c>
      <c r="AZ261" s="159">
        <v>3.7577859999999994</v>
      </c>
      <c r="BA261" s="143"/>
    </row>
    <row r="262" spans="1:53">
      <c r="A262" s="47">
        <v>25</v>
      </c>
      <c r="B262" s="170">
        <f t="shared" si="150"/>
        <v>1278.2677859999999</v>
      </c>
      <c r="C262" s="170">
        <f t="shared" si="151"/>
        <v>1281.5977859999998</v>
      </c>
      <c r="D262" s="170">
        <f t="shared" si="152"/>
        <v>1312.3477859999998</v>
      </c>
      <c r="E262" s="170">
        <f t="shared" si="153"/>
        <v>1312.3877859999998</v>
      </c>
      <c r="F262" s="170">
        <f t="shared" si="154"/>
        <v>1312.3777859999998</v>
      </c>
      <c r="G262" s="170">
        <f t="shared" si="155"/>
        <v>1282.0277859999999</v>
      </c>
      <c r="H262" s="170">
        <f t="shared" si="156"/>
        <v>1279.1677859999998</v>
      </c>
      <c r="I262" s="170">
        <f t="shared" si="157"/>
        <v>1278.7577859999999</v>
      </c>
      <c r="J262" s="170">
        <f t="shared" si="158"/>
        <v>1373.2377859999999</v>
      </c>
      <c r="K262" s="170">
        <f t="shared" si="159"/>
        <v>1372.1977859999997</v>
      </c>
      <c r="L262" s="170">
        <f t="shared" si="160"/>
        <v>1369.5177859999999</v>
      </c>
      <c r="M262" s="170">
        <f t="shared" si="161"/>
        <v>1369.7177859999997</v>
      </c>
      <c r="N262" s="170">
        <f t="shared" si="162"/>
        <v>1368.9677859999997</v>
      </c>
      <c r="O262" s="170">
        <f t="shared" si="163"/>
        <v>1368.3877859999998</v>
      </c>
      <c r="P262" s="170">
        <f t="shared" si="164"/>
        <v>1369.7977859999999</v>
      </c>
      <c r="Q262" s="170">
        <f t="shared" si="165"/>
        <v>1370.1577859999998</v>
      </c>
      <c r="R262" s="170">
        <f t="shared" si="166"/>
        <v>1372.2477859999999</v>
      </c>
      <c r="S262" s="170">
        <f t="shared" si="167"/>
        <v>1373.9177859999998</v>
      </c>
      <c r="T262" s="170">
        <f t="shared" si="168"/>
        <v>1374.0377859999999</v>
      </c>
      <c r="U262" s="170">
        <f t="shared" si="169"/>
        <v>1387.0777859999998</v>
      </c>
      <c r="V262" s="170">
        <f t="shared" si="170"/>
        <v>1383.0777859999998</v>
      </c>
      <c r="W262" s="170">
        <f t="shared" si="171"/>
        <v>1377.8777859999998</v>
      </c>
      <c r="X262" s="170">
        <f t="shared" si="172"/>
        <v>1271.1177859999998</v>
      </c>
      <c r="Y262" s="172">
        <f t="shared" si="173"/>
        <v>1275.8977859999998</v>
      </c>
      <c r="Z262" s="37"/>
      <c r="AA262" s="41">
        <v>1129.42</v>
      </c>
      <c r="AB262" s="39">
        <v>1132.75</v>
      </c>
      <c r="AC262" s="39">
        <v>1163.5</v>
      </c>
      <c r="AD262" s="39">
        <v>1163.54</v>
      </c>
      <c r="AE262" s="39">
        <v>1163.53</v>
      </c>
      <c r="AF262" s="39">
        <v>1133.18</v>
      </c>
      <c r="AG262" s="39">
        <v>1130.32</v>
      </c>
      <c r="AH262" s="39">
        <v>1129.9100000000001</v>
      </c>
      <c r="AI262" s="39">
        <v>1224.3900000000001</v>
      </c>
      <c r="AJ262" s="39">
        <v>1223.3499999999999</v>
      </c>
      <c r="AK262" s="39">
        <v>1220.67</v>
      </c>
      <c r="AL262" s="39">
        <v>1220.8699999999999</v>
      </c>
      <c r="AM262" s="39">
        <v>1220.1199999999999</v>
      </c>
      <c r="AN262" s="39">
        <v>1219.54</v>
      </c>
      <c r="AO262" s="39">
        <v>1220.95</v>
      </c>
      <c r="AP262" s="39">
        <v>1221.31</v>
      </c>
      <c r="AQ262" s="39">
        <v>1223.4000000000001</v>
      </c>
      <c r="AR262" s="39">
        <v>1225.07</v>
      </c>
      <c r="AS262" s="39">
        <v>1225.19</v>
      </c>
      <c r="AT262" s="39">
        <v>1238.23</v>
      </c>
      <c r="AU262" s="39">
        <v>1234.23</v>
      </c>
      <c r="AV262" s="39">
        <v>1229.03</v>
      </c>
      <c r="AW262" s="39">
        <v>1122.27</v>
      </c>
      <c r="AX262" s="40">
        <v>1127.05</v>
      </c>
      <c r="AY262" s="340">
        <v>145.09</v>
      </c>
      <c r="AZ262" s="159">
        <v>3.7577859999999994</v>
      </c>
      <c r="BA262" s="143"/>
    </row>
    <row r="263" spans="1:53">
      <c r="A263" s="47">
        <v>26</v>
      </c>
      <c r="B263" s="170">
        <f t="shared" si="150"/>
        <v>1279.1077859999998</v>
      </c>
      <c r="C263" s="170">
        <f t="shared" si="151"/>
        <v>1284.0077859999999</v>
      </c>
      <c r="D263" s="170">
        <f t="shared" si="152"/>
        <v>1312.2277859999999</v>
      </c>
      <c r="E263" s="170">
        <f t="shared" si="153"/>
        <v>1312.2977859999999</v>
      </c>
      <c r="F263" s="170">
        <f t="shared" si="154"/>
        <v>1312.2777859999999</v>
      </c>
      <c r="G263" s="170">
        <f t="shared" si="155"/>
        <v>1284.1477859999998</v>
      </c>
      <c r="H263" s="170">
        <f t="shared" si="156"/>
        <v>1281.9577859999997</v>
      </c>
      <c r="I263" s="170">
        <f t="shared" si="157"/>
        <v>1279.5077859999999</v>
      </c>
      <c r="J263" s="170">
        <f t="shared" si="158"/>
        <v>1376.9277859999997</v>
      </c>
      <c r="K263" s="170">
        <f t="shared" si="159"/>
        <v>1370.9677859999997</v>
      </c>
      <c r="L263" s="170">
        <f t="shared" si="160"/>
        <v>1369.7577859999999</v>
      </c>
      <c r="M263" s="170">
        <f t="shared" si="161"/>
        <v>1371.2877859999999</v>
      </c>
      <c r="N263" s="170">
        <f t="shared" si="162"/>
        <v>1370.7077859999997</v>
      </c>
      <c r="O263" s="170">
        <f t="shared" si="163"/>
        <v>1372.1277859999998</v>
      </c>
      <c r="P263" s="170">
        <f t="shared" si="164"/>
        <v>1371.1777859999997</v>
      </c>
      <c r="Q263" s="170">
        <f t="shared" si="165"/>
        <v>1370.9777859999999</v>
      </c>
      <c r="R263" s="170">
        <f t="shared" si="166"/>
        <v>1373.8977859999998</v>
      </c>
      <c r="S263" s="170">
        <f t="shared" si="167"/>
        <v>1374.0377859999999</v>
      </c>
      <c r="T263" s="170">
        <f t="shared" si="168"/>
        <v>1373.9977859999999</v>
      </c>
      <c r="U263" s="170">
        <f t="shared" si="169"/>
        <v>1376.2477859999999</v>
      </c>
      <c r="V263" s="170">
        <f t="shared" si="170"/>
        <v>1373.5177859999999</v>
      </c>
      <c r="W263" s="170">
        <f t="shared" si="171"/>
        <v>1369.6477859999998</v>
      </c>
      <c r="X263" s="170">
        <f t="shared" si="172"/>
        <v>1272.7577859999999</v>
      </c>
      <c r="Y263" s="172">
        <f t="shared" si="173"/>
        <v>1276.8777859999998</v>
      </c>
      <c r="Z263" s="37"/>
      <c r="AA263" s="41">
        <v>1130.26</v>
      </c>
      <c r="AB263" s="39">
        <v>1135.1600000000001</v>
      </c>
      <c r="AC263" s="39">
        <v>1163.3800000000001</v>
      </c>
      <c r="AD263" s="39">
        <v>1163.45</v>
      </c>
      <c r="AE263" s="39">
        <v>1163.43</v>
      </c>
      <c r="AF263" s="39">
        <v>1135.3</v>
      </c>
      <c r="AG263" s="39">
        <v>1133.1099999999999</v>
      </c>
      <c r="AH263" s="39">
        <v>1130.6600000000001</v>
      </c>
      <c r="AI263" s="39">
        <v>1228.08</v>
      </c>
      <c r="AJ263" s="39">
        <v>1222.1199999999999</v>
      </c>
      <c r="AK263" s="39">
        <v>1220.9100000000001</v>
      </c>
      <c r="AL263" s="39">
        <v>1222.44</v>
      </c>
      <c r="AM263" s="39">
        <v>1221.8599999999999</v>
      </c>
      <c r="AN263" s="39">
        <v>1223.28</v>
      </c>
      <c r="AO263" s="39">
        <v>1222.33</v>
      </c>
      <c r="AP263" s="39">
        <v>1222.1300000000001</v>
      </c>
      <c r="AQ263" s="39">
        <v>1225.05</v>
      </c>
      <c r="AR263" s="39">
        <v>1225.19</v>
      </c>
      <c r="AS263" s="39">
        <v>1225.1500000000001</v>
      </c>
      <c r="AT263" s="39">
        <v>1227.4000000000001</v>
      </c>
      <c r="AU263" s="39">
        <v>1224.67</v>
      </c>
      <c r="AV263" s="39">
        <v>1220.8</v>
      </c>
      <c r="AW263" s="39">
        <v>1123.9100000000001</v>
      </c>
      <c r="AX263" s="40">
        <v>1128.03</v>
      </c>
      <c r="AY263" s="340">
        <v>145.09</v>
      </c>
      <c r="AZ263" s="159">
        <v>3.7577859999999994</v>
      </c>
      <c r="BA263" s="143"/>
    </row>
    <row r="264" spans="1:53">
      <c r="A264" s="47">
        <v>27</v>
      </c>
      <c r="B264" s="170">
        <f t="shared" si="150"/>
        <v>1278.5177859999999</v>
      </c>
      <c r="C264" s="170">
        <f t="shared" si="151"/>
        <v>1281.1477859999998</v>
      </c>
      <c r="D264" s="170">
        <f t="shared" si="152"/>
        <v>1281.6277859999998</v>
      </c>
      <c r="E264" s="170">
        <f t="shared" si="153"/>
        <v>1287.2677859999999</v>
      </c>
      <c r="F264" s="170">
        <f t="shared" si="154"/>
        <v>1281.9977859999999</v>
      </c>
      <c r="G264" s="170">
        <f t="shared" si="155"/>
        <v>1280.2477859999999</v>
      </c>
      <c r="H264" s="170">
        <f t="shared" si="156"/>
        <v>1278.8977859999998</v>
      </c>
      <c r="I264" s="170">
        <f t="shared" si="157"/>
        <v>1276.7077859999997</v>
      </c>
      <c r="J264" s="170">
        <f t="shared" si="158"/>
        <v>1372.4677859999997</v>
      </c>
      <c r="K264" s="170">
        <f t="shared" si="159"/>
        <v>1369.6377859999998</v>
      </c>
      <c r="L264" s="170">
        <f t="shared" si="160"/>
        <v>1371.8777859999998</v>
      </c>
      <c r="M264" s="170">
        <f t="shared" si="161"/>
        <v>1372.2777859999999</v>
      </c>
      <c r="N264" s="170">
        <f t="shared" si="162"/>
        <v>1371.6377859999998</v>
      </c>
      <c r="O264" s="170">
        <f t="shared" si="163"/>
        <v>1371.1177859999998</v>
      </c>
      <c r="P264" s="170">
        <f t="shared" si="164"/>
        <v>1372.0077859999999</v>
      </c>
      <c r="Q264" s="170">
        <f t="shared" si="165"/>
        <v>1371.1077859999998</v>
      </c>
      <c r="R264" s="170">
        <f t="shared" si="166"/>
        <v>1370.7877859999999</v>
      </c>
      <c r="S264" s="170">
        <f t="shared" si="167"/>
        <v>1370.8477859999998</v>
      </c>
      <c r="T264" s="170">
        <f t="shared" si="168"/>
        <v>1370.7777859999999</v>
      </c>
      <c r="U264" s="170">
        <f t="shared" si="169"/>
        <v>1371.4577859999997</v>
      </c>
      <c r="V264" s="170">
        <f t="shared" si="170"/>
        <v>1371.6177859999998</v>
      </c>
      <c r="W264" s="170">
        <f t="shared" si="171"/>
        <v>1369.8177859999998</v>
      </c>
      <c r="X264" s="170">
        <f t="shared" si="172"/>
        <v>1312.7677859999999</v>
      </c>
      <c r="Y264" s="172">
        <f t="shared" si="173"/>
        <v>1275.7977859999999</v>
      </c>
      <c r="Z264" s="37"/>
      <c r="AA264" s="41">
        <v>1129.67</v>
      </c>
      <c r="AB264" s="39">
        <v>1132.3</v>
      </c>
      <c r="AC264" s="39">
        <v>1132.78</v>
      </c>
      <c r="AD264" s="39">
        <v>1138.42</v>
      </c>
      <c r="AE264" s="39">
        <v>1133.1500000000001</v>
      </c>
      <c r="AF264" s="39">
        <v>1131.4000000000001</v>
      </c>
      <c r="AG264" s="39">
        <v>1130.05</v>
      </c>
      <c r="AH264" s="39">
        <v>1127.8599999999999</v>
      </c>
      <c r="AI264" s="39">
        <v>1223.6199999999999</v>
      </c>
      <c r="AJ264" s="39">
        <v>1220.79</v>
      </c>
      <c r="AK264" s="39">
        <v>1223.03</v>
      </c>
      <c r="AL264" s="39">
        <v>1223.43</v>
      </c>
      <c r="AM264" s="39">
        <v>1222.79</v>
      </c>
      <c r="AN264" s="39">
        <v>1222.27</v>
      </c>
      <c r="AO264" s="39">
        <v>1223.1600000000001</v>
      </c>
      <c r="AP264" s="39">
        <v>1222.26</v>
      </c>
      <c r="AQ264" s="39">
        <v>1221.94</v>
      </c>
      <c r="AR264" s="39">
        <v>1222</v>
      </c>
      <c r="AS264" s="39">
        <v>1221.93</v>
      </c>
      <c r="AT264" s="39">
        <v>1222.6099999999999</v>
      </c>
      <c r="AU264" s="39">
        <v>1222.77</v>
      </c>
      <c r="AV264" s="39">
        <v>1220.97</v>
      </c>
      <c r="AW264" s="39">
        <v>1163.92</v>
      </c>
      <c r="AX264" s="40">
        <v>1126.95</v>
      </c>
      <c r="AY264" s="340">
        <v>145.09</v>
      </c>
      <c r="AZ264" s="159">
        <v>3.7577859999999994</v>
      </c>
      <c r="BA264" s="143"/>
    </row>
    <row r="265" spans="1:53">
      <c r="A265" s="47">
        <v>28</v>
      </c>
      <c r="B265" s="170">
        <f t="shared" si="150"/>
        <v>1277.8177859999998</v>
      </c>
      <c r="C265" s="170">
        <f t="shared" si="151"/>
        <v>1280.6277859999998</v>
      </c>
      <c r="D265" s="170">
        <f t="shared" si="152"/>
        <v>1281.2177859999997</v>
      </c>
      <c r="E265" s="170">
        <f t="shared" si="153"/>
        <v>1281.5477859999999</v>
      </c>
      <c r="F265" s="170">
        <f t="shared" si="154"/>
        <v>1280.7777859999999</v>
      </c>
      <c r="G265" s="170">
        <f t="shared" si="155"/>
        <v>1279.1577859999998</v>
      </c>
      <c r="H265" s="170">
        <f t="shared" si="156"/>
        <v>1278.6177859999998</v>
      </c>
      <c r="I265" s="170">
        <f t="shared" si="157"/>
        <v>1386.3977859999998</v>
      </c>
      <c r="J265" s="170">
        <f t="shared" si="158"/>
        <v>1378.5577859999999</v>
      </c>
      <c r="K265" s="170">
        <f t="shared" si="159"/>
        <v>1376.1777859999997</v>
      </c>
      <c r="L265" s="170">
        <f t="shared" si="160"/>
        <v>1377.5777859999998</v>
      </c>
      <c r="M265" s="170">
        <f t="shared" si="161"/>
        <v>1378.8277859999998</v>
      </c>
      <c r="N265" s="170">
        <f t="shared" si="162"/>
        <v>1369.9977859999999</v>
      </c>
      <c r="O265" s="170">
        <f t="shared" si="163"/>
        <v>1371.7177859999997</v>
      </c>
      <c r="P265" s="170">
        <f t="shared" si="164"/>
        <v>1371.3377859999998</v>
      </c>
      <c r="Q265" s="170">
        <f t="shared" si="165"/>
        <v>1368.8677859999998</v>
      </c>
      <c r="R265" s="170">
        <f t="shared" si="166"/>
        <v>1367.3677859999998</v>
      </c>
      <c r="S265" s="170">
        <f t="shared" si="167"/>
        <v>1367.6177859999998</v>
      </c>
      <c r="T265" s="170">
        <f t="shared" si="168"/>
        <v>1365.7277859999999</v>
      </c>
      <c r="U265" s="170">
        <f t="shared" si="169"/>
        <v>1376.5677859999998</v>
      </c>
      <c r="V265" s="170">
        <f t="shared" si="170"/>
        <v>1190.1977859999997</v>
      </c>
      <c r="W265" s="170">
        <f t="shared" si="171"/>
        <v>1181.5177859999999</v>
      </c>
      <c r="X265" s="170">
        <f t="shared" si="172"/>
        <v>1113.7777859999999</v>
      </c>
      <c r="Y265" s="172">
        <f t="shared" si="173"/>
        <v>1012.877786</v>
      </c>
      <c r="Z265" s="37"/>
      <c r="AA265" s="41">
        <v>1128.97</v>
      </c>
      <c r="AB265" s="39">
        <v>1131.78</v>
      </c>
      <c r="AC265" s="39">
        <v>1132.3699999999999</v>
      </c>
      <c r="AD265" s="39">
        <v>1132.7</v>
      </c>
      <c r="AE265" s="39">
        <v>1131.93</v>
      </c>
      <c r="AF265" s="39">
        <v>1130.31</v>
      </c>
      <c r="AG265" s="39">
        <v>1129.77</v>
      </c>
      <c r="AH265" s="39">
        <v>1237.55</v>
      </c>
      <c r="AI265" s="39">
        <v>1229.71</v>
      </c>
      <c r="AJ265" s="39">
        <v>1227.33</v>
      </c>
      <c r="AK265" s="39">
        <v>1228.73</v>
      </c>
      <c r="AL265" s="39">
        <v>1229.98</v>
      </c>
      <c r="AM265" s="39">
        <v>1221.1500000000001</v>
      </c>
      <c r="AN265" s="39">
        <v>1222.8699999999999</v>
      </c>
      <c r="AO265" s="39">
        <v>1222.49</v>
      </c>
      <c r="AP265" s="39">
        <v>1220.02</v>
      </c>
      <c r="AQ265" s="39">
        <v>1218.52</v>
      </c>
      <c r="AR265" s="39">
        <v>1218.77</v>
      </c>
      <c r="AS265" s="39">
        <v>1216.8800000000001</v>
      </c>
      <c r="AT265" s="39">
        <v>1227.72</v>
      </c>
      <c r="AU265" s="39">
        <v>1041.3499999999999</v>
      </c>
      <c r="AV265" s="39">
        <v>1032.67</v>
      </c>
      <c r="AW265" s="39">
        <v>964.93</v>
      </c>
      <c r="AX265" s="40">
        <v>864.03</v>
      </c>
      <c r="AY265" s="340">
        <v>145.09</v>
      </c>
      <c r="AZ265" s="159">
        <v>3.7577859999999994</v>
      </c>
      <c r="BA265" s="143"/>
    </row>
    <row r="266" spans="1:53">
      <c r="A266" s="47">
        <v>29</v>
      </c>
      <c r="B266" s="170">
        <f t="shared" si="150"/>
        <v>1277.4777859999999</v>
      </c>
      <c r="C266" s="170">
        <f t="shared" si="151"/>
        <v>1278.7877859999999</v>
      </c>
      <c r="D266" s="170">
        <f t="shared" si="152"/>
        <v>1280.8277859999998</v>
      </c>
      <c r="E266" s="170">
        <f t="shared" si="153"/>
        <v>1281.6777859999997</v>
      </c>
      <c r="F266" s="170">
        <f t="shared" si="154"/>
        <v>1280.9377859999997</v>
      </c>
      <c r="G266" s="170">
        <f t="shared" si="155"/>
        <v>1280.5177859999999</v>
      </c>
      <c r="H266" s="170">
        <f t="shared" si="156"/>
        <v>1279.0377859999999</v>
      </c>
      <c r="I266" s="170">
        <f t="shared" si="157"/>
        <v>1387.6777859999997</v>
      </c>
      <c r="J266" s="170">
        <f t="shared" si="158"/>
        <v>1376.8277859999998</v>
      </c>
      <c r="K266" s="170">
        <f t="shared" si="159"/>
        <v>1372.9977859999999</v>
      </c>
      <c r="L266" s="170">
        <f t="shared" si="160"/>
        <v>1371.3377859999998</v>
      </c>
      <c r="M266" s="170">
        <f t="shared" si="161"/>
        <v>1371.0977859999998</v>
      </c>
      <c r="N266" s="170">
        <f t="shared" si="162"/>
        <v>1360.4877859999999</v>
      </c>
      <c r="O266" s="170">
        <f t="shared" si="163"/>
        <v>1359.2477859999999</v>
      </c>
      <c r="P266" s="170">
        <f t="shared" si="164"/>
        <v>1359.9077859999998</v>
      </c>
      <c r="Q266" s="170">
        <f t="shared" si="165"/>
        <v>1361.3377859999998</v>
      </c>
      <c r="R266" s="170">
        <f t="shared" si="166"/>
        <v>1362.7277859999999</v>
      </c>
      <c r="S266" s="170">
        <f t="shared" si="167"/>
        <v>1364.7277859999999</v>
      </c>
      <c r="T266" s="170">
        <f t="shared" si="168"/>
        <v>1366.2477859999999</v>
      </c>
      <c r="U266" s="170">
        <f t="shared" si="169"/>
        <v>1376.3777859999998</v>
      </c>
      <c r="V266" s="170">
        <f t="shared" si="170"/>
        <v>1261.6077859999998</v>
      </c>
      <c r="W266" s="170">
        <f t="shared" si="171"/>
        <v>1216.6877859999997</v>
      </c>
      <c r="X266" s="170">
        <f t="shared" si="172"/>
        <v>1137.167786</v>
      </c>
      <c r="Y266" s="172">
        <f t="shared" si="173"/>
        <v>1023.017786</v>
      </c>
      <c r="Z266" s="37"/>
      <c r="AA266" s="41">
        <v>1128.6300000000001</v>
      </c>
      <c r="AB266" s="39">
        <v>1129.94</v>
      </c>
      <c r="AC266" s="39">
        <v>1131.98</v>
      </c>
      <c r="AD266" s="39">
        <v>1132.83</v>
      </c>
      <c r="AE266" s="39">
        <v>1132.0899999999999</v>
      </c>
      <c r="AF266" s="39">
        <v>1131.67</v>
      </c>
      <c r="AG266" s="39">
        <v>1130.19</v>
      </c>
      <c r="AH266" s="39">
        <v>1238.83</v>
      </c>
      <c r="AI266" s="39">
        <v>1227.98</v>
      </c>
      <c r="AJ266" s="39">
        <v>1224.1500000000001</v>
      </c>
      <c r="AK266" s="39">
        <v>1222.49</v>
      </c>
      <c r="AL266" s="39">
        <v>1222.25</v>
      </c>
      <c r="AM266" s="39">
        <v>1211.6400000000001</v>
      </c>
      <c r="AN266" s="39">
        <v>1210.4000000000001</v>
      </c>
      <c r="AO266" s="39">
        <v>1211.06</v>
      </c>
      <c r="AP266" s="39">
        <v>1212.49</v>
      </c>
      <c r="AQ266" s="39">
        <v>1213.8800000000001</v>
      </c>
      <c r="AR266" s="39">
        <v>1215.8800000000001</v>
      </c>
      <c r="AS266" s="39">
        <v>1217.4000000000001</v>
      </c>
      <c r="AT266" s="39">
        <v>1227.53</v>
      </c>
      <c r="AU266" s="39">
        <v>1112.76</v>
      </c>
      <c r="AV266" s="39">
        <v>1067.8399999999999</v>
      </c>
      <c r="AW266" s="39">
        <v>988.32</v>
      </c>
      <c r="AX266" s="40">
        <v>874.17</v>
      </c>
      <c r="AY266" s="340">
        <v>145.09</v>
      </c>
      <c r="AZ266" s="159">
        <v>3.7577859999999994</v>
      </c>
      <c r="BA266" s="143"/>
    </row>
    <row r="267" spans="1:53">
      <c r="A267" s="47">
        <v>30</v>
      </c>
      <c r="B267" s="170">
        <f t="shared" si="150"/>
        <v>1021.737786</v>
      </c>
      <c r="C267" s="170">
        <f t="shared" si="151"/>
        <v>1017.4577860000001</v>
      </c>
      <c r="D267" s="170">
        <f t="shared" si="152"/>
        <v>1016.867786</v>
      </c>
      <c r="E267" s="170">
        <f t="shared" si="153"/>
        <v>1016.9577860000001</v>
      </c>
      <c r="F267" s="170">
        <f t="shared" si="154"/>
        <v>1017.857786</v>
      </c>
      <c r="G267" s="170">
        <f t="shared" si="155"/>
        <v>1021.387786</v>
      </c>
      <c r="H267" s="170">
        <f t="shared" si="156"/>
        <v>1023.987786</v>
      </c>
      <c r="I267" s="170">
        <f t="shared" si="157"/>
        <v>1035.917786</v>
      </c>
      <c r="J267" s="170">
        <f t="shared" si="158"/>
        <v>1130.9777859999999</v>
      </c>
      <c r="K267" s="170">
        <f t="shared" si="159"/>
        <v>1248.9877859999999</v>
      </c>
      <c r="L267" s="170">
        <f t="shared" si="160"/>
        <v>1289.7877859999999</v>
      </c>
      <c r="M267" s="170">
        <f t="shared" si="161"/>
        <v>1290.3677859999998</v>
      </c>
      <c r="N267" s="170">
        <f t="shared" si="162"/>
        <v>1328.9877859999999</v>
      </c>
      <c r="O267" s="170">
        <f t="shared" si="163"/>
        <v>1278.8777859999998</v>
      </c>
      <c r="P267" s="170">
        <f t="shared" si="164"/>
        <v>1277.1777859999997</v>
      </c>
      <c r="Q267" s="170">
        <f t="shared" si="165"/>
        <v>1271.8277859999998</v>
      </c>
      <c r="R267" s="170">
        <f t="shared" si="166"/>
        <v>1271.2377859999999</v>
      </c>
      <c r="S267" s="170">
        <f t="shared" si="167"/>
        <v>1271.0277859999999</v>
      </c>
      <c r="T267" s="170">
        <f t="shared" si="168"/>
        <v>1280.4177859999998</v>
      </c>
      <c r="U267" s="170">
        <f t="shared" si="169"/>
        <v>1291.5877859999998</v>
      </c>
      <c r="V267" s="170">
        <f t="shared" si="170"/>
        <v>1279.5477859999999</v>
      </c>
      <c r="W267" s="170">
        <f t="shared" si="171"/>
        <v>1234.5077859999999</v>
      </c>
      <c r="X267" s="170">
        <f t="shared" si="172"/>
        <v>1238.9977859999999</v>
      </c>
      <c r="Y267" s="172">
        <f t="shared" si="173"/>
        <v>1034.7977860000001</v>
      </c>
      <c r="Z267" s="37"/>
      <c r="AA267" s="41">
        <v>872.89</v>
      </c>
      <c r="AB267" s="39">
        <v>868.61</v>
      </c>
      <c r="AC267" s="39">
        <v>868.02</v>
      </c>
      <c r="AD267" s="39">
        <v>868.11</v>
      </c>
      <c r="AE267" s="39">
        <v>869.01</v>
      </c>
      <c r="AF267" s="39">
        <v>872.54</v>
      </c>
      <c r="AG267" s="39">
        <v>875.14</v>
      </c>
      <c r="AH267" s="39">
        <v>887.07</v>
      </c>
      <c r="AI267" s="39">
        <v>982.13</v>
      </c>
      <c r="AJ267" s="39">
        <v>1100.1400000000001</v>
      </c>
      <c r="AK267" s="39">
        <v>1140.94</v>
      </c>
      <c r="AL267" s="39">
        <v>1141.52</v>
      </c>
      <c r="AM267" s="39">
        <v>1180.1400000000001</v>
      </c>
      <c r="AN267" s="39">
        <v>1130.03</v>
      </c>
      <c r="AO267" s="39">
        <v>1128.33</v>
      </c>
      <c r="AP267" s="39">
        <v>1122.98</v>
      </c>
      <c r="AQ267" s="39">
        <v>1122.3900000000001</v>
      </c>
      <c r="AR267" s="39">
        <v>1122.18</v>
      </c>
      <c r="AS267" s="39">
        <v>1131.57</v>
      </c>
      <c r="AT267" s="39">
        <v>1142.74</v>
      </c>
      <c r="AU267" s="39">
        <v>1130.7</v>
      </c>
      <c r="AV267" s="39">
        <v>1085.6600000000001</v>
      </c>
      <c r="AW267" s="39">
        <v>1090.1500000000001</v>
      </c>
      <c r="AX267" s="40">
        <v>885.95</v>
      </c>
      <c r="AY267" s="340">
        <v>145.09</v>
      </c>
      <c r="AZ267" s="159">
        <v>3.7577859999999994</v>
      </c>
      <c r="BA267" s="143"/>
    </row>
    <row r="268" spans="1:53" ht="13.5" thickBot="1">
      <c r="A268" s="154">
        <v>31</v>
      </c>
      <c r="B268" s="170">
        <f t="shared" si="150"/>
        <v>1018.357786</v>
      </c>
      <c r="C268" s="170">
        <f t="shared" si="151"/>
        <v>1016.5777860000001</v>
      </c>
      <c r="D268" s="170">
        <f t="shared" si="152"/>
        <v>1015.887786</v>
      </c>
      <c r="E268" s="170">
        <f t="shared" si="153"/>
        <v>1004.2977860000001</v>
      </c>
      <c r="F268" s="170">
        <f t="shared" si="154"/>
        <v>1003.367786</v>
      </c>
      <c r="G268" s="170">
        <f t="shared" si="155"/>
        <v>1017.0577860000001</v>
      </c>
      <c r="H268" s="170">
        <f t="shared" si="156"/>
        <v>1020.8077860000001</v>
      </c>
      <c r="I268" s="170">
        <f t="shared" si="157"/>
        <v>1024.947786</v>
      </c>
      <c r="J268" s="170">
        <f t="shared" si="158"/>
        <v>1036.427786</v>
      </c>
      <c r="K268" s="170">
        <f t="shared" si="159"/>
        <v>1163.2077859999999</v>
      </c>
      <c r="L268" s="170">
        <f t="shared" si="160"/>
        <v>1215.1777859999997</v>
      </c>
      <c r="M268" s="170">
        <f t="shared" si="161"/>
        <v>1242.7077859999997</v>
      </c>
      <c r="N268" s="170">
        <f t="shared" si="162"/>
        <v>1266.0177859999999</v>
      </c>
      <c r="O268" s="170">
        <f t="shared" si="163"/>
        <v>1280.9177859999998</v>
      </c>
      <c r="P268" s="170">
        <f t="shared" si="164"/>
        <v>1232.7377859999999</v>
      </c>
      <c r="Q268" s="170">
        <f t="shared" si="165"/>
        <v>1221.9777859999999</v>
      </c>
      <c r="R268" s="170">
        <f t="shared" si="166"/>
        <v>1242.2877859999999</v>
      </c>
      <c r="S268" s="170">
        <f t="shared" si="167"/>
        <v>1233.1277859999998</v>
      </c>
      <c r="T268" s="170">
        <f t="shared" si="168"/>
        <v>1321.7077859999997</v>
      </c>
      <c r="U268" s="170">
        <f t="shared" si="169"/>
        <v>1309.7377859999999</v>
      </c>
      <c r="V268" s="170">
        <f t="shared" si="170"/>
        <v>1290.8377859999998</v>
      </c>
      <c r="W268" s="170">
        <f t="shared" si="171"/>
        <v>1254.4377859999997</v>
      </c>
      <c r="X268" s="170">
        <f t="shared" si="172"/>
        <v>1115.157786</v>
      </c>
      <c r="Y268" s="172">
        <f t="shared" si="173"/>
        <v>1018.9477860000001</v>
      </c>
      <c r="Z268" s="37"/>
      <c r="AA268" s="72">
        <v>869.51</v>
      </c>
      <c r="AB268" s="73">
        <v>867.73</v>
      </c>
      <c r="AC268" s="73">
        <v>867.04</v>
      </c>
      <c r="AD268" s="73">
        <v>855.45</v>
      </c>
      <c r="AE268" s="73">
        <v>854.52</v>
      </c>
      <c r="AF268" s="73">
        <v>868.21</v>
      </c>
      <c r="AG268" s="73">
        <v>871.96</v>
      </c>
      <c r="AH268" s="73">
        <v>876.1</v>
      </c>
      <c r="AI268" s="73">
        <v>887.58</v>
      </c>
      <c r="AJ268" s="73">
        <v>1014.3599999999999</v>
      </c>
      <c r="AK268" s="73">
        <v>1066.33</v>
      </c>
      <c r="AL268" s="73">
        <v>1093.8599999999999</v>
      </c>
      <c r="AM268" s="73">
        <v>1117.17</v>
      </c>
      <c r="AN268" s="73">
        <v>1132.07</v>
      </c>
      <c r="AO268" s="73">
        <v>1083.8900000000001</v>
      </c>
      <c r="AP268" s="73">
        <v>1073.1300000000001</v>
      </c>
      <c r="AQ268" s="73">
        <v>1093.44</v>
      </c>
      <c r="AR268" s="73">
        <v>1084.28</v>
      </c>
      <c r="AS268" s="73">
        <v>1172.8599999999999</v>
      </c>
      <c r="AT268" s="73">
        <v>1160.8900000000001</v>
      </c>
      <c r="AU268" s="73">
        <v>1141.99</v>
      </c>
      <c r="AV268" s="73">
        <v>1105.5899999999999</v>
      </c>
      <c r="AW268" s="73">
        <v>966.31</v>
      </c>
      <c r="AX268" s="130">
        <v>870.1</v>
      </c>
      <c r="AY268" s="341">
        <v>145.09</v>
      </c>
      <c r="AZ268" s="160">
        <v>3.7577859999999994</v>
      </c>
      <c r="BA268" s="174">
        <f>IF(AW268&gt;0,BA267,IF(AW268&lt;0,0))</f>
        <v>0</v>
      </c>
    </row>
    <row r="269" spans="1:53" ht="13.5" customHeight="1" thickBot="1">
      <c r="A269" s="58"/>
      <c r="B269" s="292" t="s">
        <v>119</v>
      </c>
      <c r="C269" s="59"/>
      <c r="D269" s="59"/>
      <c r="E269" s="59"/>
      <c r="F269" s="59"/>
      <c r="G269" s="59"/>
      <c r="H269" s="59"/>
      <c r="I269" s="59"/>
      <c r="J269" s="59"/>
      <c r="K269" s="59"/>
      <c r="L269" s="59"/>
      <c r="M269" s="59"/>
      <c r="N269" s="59"/>
      <c r="O269" s="59"/>
      <c r="P269" s="59"/>
      <c r="Q269" s="59"/>
      <c r="R269" s="59"/>
      <c r="S269" s="59"/>
      <c r="T269" s="59"/>
      <c r="U269" s="59"/>
      <c r="V269" s="59"/>
      <c r="W269" s="59"/>
      <c r="X269" s="59"/>
      <c r="Y269" s="59"/>
      <c r="AA269" s="167">
        <f>SUM(AA238:AX268)</f>
        <v>782630.00000000023</v>
      </c>
      <c r="AB269" s="168"/>
      <c r="AZ269" s="19"/>
    </row>
    <row r="270" spans="1:53" ht="38.25" customHeight="1" thickBot="1">
      <c r="A270" s="440" t="s">
        <v>2</v>
      </c>
      <c r="B270" s="442" t="s">
        <v>137</v>
      </c>
      <c r="C270" s="442"/>
      <c r="D270" s="442"/>
      <c r="E270" s="442"/>
      <c r="F270" s="442"/>
      <c r="G270" s="442"/>
      <c r="H270" s="442"/>
      <c r="I270" s="442"/>
      <c r="J270" s="442"/>
      <c r="K270" s="442"/>
      <c r="L270" s="442"/>
      <c r="M270" s="442"/>
      <c r="N270" s="442"/>
      <c r="O270" s="442"/>
      <c r="P270" s="442"/>
      <c r="Q270" s="442"/>
      <c r="R270" s="442"/>
      <c r="S270" s="442"/>
      <c r="T270" s="442"/>
      <c r="U270" s="442"/>
      <c r="V270" s="442"/>
      <c r="W270" s="442"/>
      <c r="X270" s="442"/>
      <c r="Y270" s="443"/>
      <c r="Z270" s="8"/>
      <c r="AA270" s="148" t="s">
        <v>184</v>
      </c>
      <c r="AB270" s="166"/>
      <c r="AC270" s="166"/>
      <c r="AD270" s="166"/>
      <c r="AE270" s="166"/>
      <c r="AF270" s="166"/>
      <c r="AG270" s="166"/>
      <c r="AH270" s="166"/>
      <c r="AI270" s="166"/>
      <c r="AJ270" s="166"/>
      <c r="AK270" s="166"/>
      <c r="AL270" s="166"/>
      <c r="AM270" s="166"/>
      <c r="AN270" s="166"/>
      <c r="AO270" s="166"/>
      <c r="AP270" s="166"/>
      <c r="AQ270" s="166"/>
      <c r="AR270" s="166"/>
      <c r="AS270" s="166"/>
      <c r="AT270" s="166"/>
      <c r="AU270" s="166"/>
      <c r="AV270" s="166"/>
      <c r="AW270" s="166"/>
      <c r="AX270" s="166"/>
      <c r="AY270" s="232"/>
      <c r="AZ270" s="166"/>
      <c r="BA270" s="166"/>
    </row>
    <row r="271" spans="1:53" ht="55.5" customHeight="1">
      <c r="A271" s="441"/>
      <c r="B271" s="433" t="s">
        <v>3</v>
      </c>
      <c r="C271" s="433"/>
      <c r="D271" s="433"/>
      <c r="E271" s="433"/>
      <c r="F271" s="433"/>
      <c r="G271" s="433"/>
      <c r="H271" s="433"/>
      <c r="I271" s="433"/>
      <c r="J271" s="433"/>
      <c r="K271" s="433"/>
      <c r="L271" s="433"/>
      <c r="M271" s="433"/>
      <c r="N271" s="433"/>
      <c r="O271" s="433"/>
      <c r="P271" s="433"/>
      <c r="Q271" s="433"/>
      <c r="R271" s="433"/>
      <c r="S271" s="433"/>
      <c r="T271" s="433"/>
      <c r="U271" s="433"/>
      <c r="V271" s="433"/>
      <c r="W271" s="433"/>
      <c r="X271" s="433"/>
      <c r="Y271" s="434"/>
      <c r="AA271" s="455" t="s">
        <v>88</v>
      </c>
      <c r="AB271" s="456"/>
      <c r="AC271" s="456"/>
      <c r="AD271" s="456"/>
      <c r="AE271" s="456"/>
      <c r="AF271" s="456"/>
      <c r="AG271" s="456"/>
      <c r="AH271" s="456"/>
      <c r="AI271" s="456"/>
      <c r="AJ271" s="456"/>
      <c r="AK271" s="456"/>
      <c r="AL271" s="456"/>
      <c r="AM271" s="456"/>
      <c r="AN271" s="456"/>
      <c r="AO271" s="456"/>
      <c r="AP271" s="456"/>
      <c r="AQ271" s="456"/>
      <c r="AR271" s="456"/>
      <c r="AS271" s="456"/>
      <c r="AT271" s="456"/>
      <c r="AU271" s="456"/>
      <c r="AV271" s="456"/>
      <c r="AW271" s="456"/>
      <c r="AX271" s="457"/>
      <c r="AY271" s="465" t="s">
        <v>150</v>
      </c>
      <c r="AZ271" s="450" t="s">
        <v>199</v>
      </c>
      <c r="BA271" s="319" t="s">
        <v>148</v>
      </c>
    </row>
    <row r="272" spans="1:53" ht="42.75" customHeight="1">
      <c r="A272" s="441"/>
      <c r="B272" s="48" t="s">
        <v>4</v>
      </c>
      <c r="C272" s="48" t="s">
        <v>5</v>
      </c>
      <c r="D272" s="48" t="s">
        <v>6</v>
      </c>
      <c r="E272" s="48" t="s">
        <v>7</v>
      </c>
      <c r="F272" s="48" t="s">
        <v>8</v>
      </c>
      <c r="G272" s="48" t="s">
        <v>9</v>
      </c>
      <c r="H272" s="48" t="s">
        <v>10</v>
      </c>
      <c r="I272" s="48" t="s">
        <v>11</v>
      </c>
      <c r="J272" s="48" t="s">
        <v>12</v>
      </c>
      <c r="K272" s="48" t="s">
        <v>13</v>
      </c>
      <c r="L272" s="48" t="s">
        <v>14</v>
      </c>
      <c r="M272" s="48" t="s">
        <v>15</v>
      </c>
      <c r="N272" s="48" t="s">
        <v>16</v>
      </c>
      <c r="O272" s="48" t="s">
        <v>17</v>
      </c>
      <c r="P272" s="48" t="s">
        <v>18</v>
      </c>
      <c r="Q272" s="48" t="s">
        <v>19</v>
      </c>
      <c r="R272" s="48" t="s">
        <v>20</v>
      </c>
      <c r="S272" s="48" t="s">
        <v>21</v>
      </c>
      <c r="T272" s="48" t="s">
        <v>22</v>
      </c>
      <c r="U272" s="48" t="s">
        <v>23</v>
      </c>
      <c r="V272" s="48" t="s">
        <v>24</v>
      </c>
      <c r="W272" s="48" t="s">
        <v>25</v>
      </c>
      <c r="X272" s="48" t="s">
        <v>26</v>
      </c>
      <c r="Y272" s="49" t="s">
        <v>27</v>
      </c>
      <c r="AA272" s="60" t="s">
        <v>4</v>
      </c>
      <c r="AB272" s="61" t="s">
        <v>5</v>
      </c>
      <c r="AC272" s="61" t="s">
        <v>6</v>
      </c>
      <c r="AD272" s="61" t="s">
        <v>7</v>
      </c>
      <c r="AE272" s="61" t="s">
        <v>8</v>
      </c>
      <c r="AF272" s="61" t="s">
        <v>9</v>
      </c>
      <c r="AG272" s="61" t="s">
        <v>10</v>
      </c>
      <c r="AH272" s="61" t="s">
        <v>11</v>
      </c>
      <c r="AI272" s="61" t="s">
        <v>12</v>
      </c>
      <c r="AJ272" s="61" t="s">
        <v>13</v>
      </c>
      <c r="AK272" s="61" t="s">
        <v>14</v>
      </c>
      <c r="AL272" s="61" t="s">
        <v>15</v>
      </c>
      <c r="AM272" s="61" t="s">
        <v>16</v>
      </c>
      <c r="AN272" s="61" t="s">
        <v>17</v>
      </c>
      <c r="AO272" s="61" t="s">
        <v>18</v>
      </c>
      <c r="AP272" s="61" t="s">
        <v>19</v>
      </c>
      <c r="AQ272" s="61" t="s">
        <v>20</v>
      </c>
      <c r="AR272" s="61" t="s">
        <v>21</v>
      </c>
      <c r="AS272" s="61" t="s">
        <v>22</v>
      </c>
      <c r="AT272" s="61" t="s">
        <v>23</v>
      </c>
      <c r="AU272" s="61" t="s">
        <v>24</v>
      </c>
      <c r="AV272" s="61" t="s">
        <v>25</v>
      </c>
      <c r="AW272" s="61" t="s">
        <v>26</v>
      </c>
      <c r="AX272" s="129" t="s">
        <v>27</v>
      </c>
      <c r="AY272" s="471"/>
      <c r="AZ272" s="451"/>
      <c r="BA272" s="177" t="s">
        <v>29</v>
      </c>
    </row>
    <row r="273" spans="1:53" s="173" customFormat="1" ht="16.149999999999999" customHeight="1">
      <c r="A273" s="447" t="s">
        <v>206</v>
      </c>
      <c r="B273" s="448"/>
      <c r="C273" s="448"/>
      <c r="D273" s="448"/>
      <c r="E273" s="448"/>
      <c r="F273" s="448"/>
      <c r="G273" s="448"/>
      <c r="H273" s="448"/>
      <c r="I273" s="448"/>
      <c r="J273" s="448"/>
      <c r="K273" s="448"/>
      <c r="L273" s="448"/>
      <c r="M273" s="448"/>
      <c r="N273" s="448"/>
      <c r="O273" s="448"/>
      <c r="P273" s="448"/>
      <c r="Q273" s="448"/>
      <c r="R273" s="448"/>
      <c r="S273" s="448"/>
      <c r="T273" s="448"/>
      <c r="U273" s="448"/>
      <c r="V273" s="448"/>
      <c r="W273" s="448"/>
      <c r="X273" s="448"/>
      <c r="Y273" s="449"/>
      <c r="AA273" s="452">
        <v>2</v>
      </c>
      <c r="AB273" s="453"/>
      <c r="AC273" s="453"/>
      <c r="AD273" s="453"/>
      <c r="AE273" s="453"/>
      <c r="AF273" s="453"/>
      <c r="AG273" s="453"/>
      <c r="AH273" s="453"/>
      <c r="AI273" s="453"/>
      <c r="AJ273" s="453"/>
      <c r="AK273" s="453"/>
      <c r="AL273" s="453"/>
      <c r="AM273" s="453"/>
      <c r="AN273" s="453"/>
      <c r="AO273" s="453"/>
      <c r="AP273" s="453"/>
      <c r="AQ273" s="453"/>
      <c r="AR273" s="453"/>
      <c r="AS273" s="453"/>
      <c r="AT273" s="453"/>
      <c r="AU273" s="453"/>
      <c r="AV273" s="453"/>
      <c r="AW273" s="453"/>
      <c r="AX273" s="454"/>
      <c r="AY273" s="184">
        <v>3</v>
      </c>
      <c r="AZ273" s="186">
        <v>4</v>
      </c>
      <c r="BA273" s="187">
        <v>5</v>
      </c>
    </row>
    <row r="274" spans="1:53">
      <c r="A274" s="47">
        <v>1</v>
      </c>
      <c r="B274" s="170">
        <f t="shared" ref="B274:Y274" si="174">AA274+$BA274+$AZ274+$AY274</f>
        <v>2473.917786</v>
      </c>
      <c r="C274" s="170">
        <f t="shared" si="174"/>
        <v>2472.5577860000003</v>
      </c>
      <c r="D274" s="170">
        <f t="shared" si="174"/>
        <v>2471.4877860000001</v>
      </c>
      <c r="E274" s="170">
        <f t="shared" si="174"/>
        <v>2470.6177859999998</v>
      </c>
      <c r="F274" s="170">
        <f t="shared" si="174"/>
        <v>2465.2977860000001</v>
      </c>
      <c r="G274" s="170">
        <f t="shared" si="174"/>
        <v>2466.0977860000003</v>
      </c>
      <c r="H274" s="170">
        <f t="shared" si="174"/>
        <v>2470.167786</v>
      </c>
      <c r="I274" s="170">
        <f t="shared" si="174"/>
        <v>2483.2577860000001</v>
      </c>
      <c r="J274" s="170">
        <f t="shared" si="174"/>
        <v>2485.9577859999999</v>
      </c>
      <c r="K274" s="170">
        <f t="shared" si="174"/>
        <v>2486.5077860000001</v>
      </c>
      <c r="L274" s="170">
        <f t="shared" si="174"/>
        <v>2484.3877860000002</v>
      </c>
      <c r="M274" s="170">
        <f t="shared" si="174"/>
        <v>2483.8677859999998</v>
      </c>
      <c r="N274" s="170">
        <f t="shared" si="174"/>
        <v>2481.9077860000002</v>
      </c>
      <c r="O274" s="170">
        <f t="shared" si="174"/>
        <v>2480.627786</v>
      </c>
      <c r="P274" s="170">
        <f t="shared" si="174"/>
        <v>2480.417786</v>
      </c>
      <c r="Q274" s="170">
        <f t="shared" si="174"/>
        <v>2480.897786</v>
      </c>
      <c r="R274" s="170">
        <f t="shared" si="174"/>
        <v>2481.147786</v>
      </c>
      <c r="S274" s="170">
        <f t="shared" si="174"/>
        <v>2482.4077860000002</v>
      </c>
      <c r="T274" s="170">
        <f t="shared" si="174"/>
        <v>2483.397786</v>
      </c>
      <c r="U274" s="170">
        <f t="shared" si="174"/>
        <v>2487.7677860000003</v>
      </c>
      <c r="V274" s="170">
        <f t="shared" si="174"/>
        <v>2577.9377860000004</v>
      </c>
      <c r="W274" s="170">
        <f t="shared" si="174"/>
        <v>2496.7077859999999</v>
      </c>
      <c r="X274" s="170">
        <f t="shared" si="174"/>
        <v>2469.8377860000001</v>
      </c>
      <c r="Y274" s="172">
        <f t="shared" si="174"/>
        <v>2466.7877859999999</v>
      </c>
      <c r="Z274" s="37"/>
      <c r="AA274" s="41">
        <v>912.36</v>
      </c>
      <c r="AB274" s="39">
        <v>911</v>
      </c>
      <c r="AC274" s="39">
        <v>909.93</v>
      </c>
      <c r="AD274" s="39">
        <v>909.06</v>
      </c>
      <c r="AE274" s="39">
        <v>903.74</v>
      </c>
      <c r="AF274" s="39">
        <v>904.54</v>
      </c>
      <c r="AG274" s="39">
        <v>908.61</v>
      </c>
      <c r="AH274" s="39">
        <v>921.7</v>
      </c>
      <c r="AI274" s="39">
        <v>924.4</v>
      </c>
      <c r="AJ274" s="39">
        <v>924.95</v>
      </c>
      <c r="AK274" s="39">
        <v>922.83</v>
      </c>
      <c r="AL274" s="39">
        <v>922.31</v>
      </c>
      <c r="AM274" s="39">
        <v>920.35</v>
      </c>
      <c r="AN274" s="39">
        <v>919.07</v>
      </c>
      <c r="AO274" s="39">
        <v>918.86</v>
      </c>
      <c r="AP274" s="39">
        <v>919.34</v>
      </c>
      <c r="AQ274" s="39">
        <v>919.59</v>
      </c>
      <c r="AR274" s="39">
        <v>920.85</v>
      </c>
      <c r="AS274" s="39">
        <v>921.84</v>
      </c>
      <c r="AT274" s="39">
        <v>926.21</v>
      </c>
      <c r="AU274" s="39">
        <v>1016.3800000000001</v>
      </c>
      <c r="AV274" s="39">
        <v>935.15</v>
      </c>
      <c r="AW274" s="39">
        <v>908.28</v>
      </c>
      <c r="AX274" s="40">
        <v>905.23</v>
      </c>
      <c r="AY274" s="339">
        <v>145.09</v>
      </c>
      <c r="AZ274" s="175">
        <v>3.7577859999999994</v>
      </c>
      <c r="BA274" s="178">
        <v>1412.7099999999998</v>
      </c>
    </row>
    <row r="275" spans="1:53">
      <c r="A275" s="47">
        <v>2</v>
      </c>
      <c r="B275" s="170">
        <f t="shared" ref="B275:B304" si="175">AA275+$BA275+$AZ275+$AY275</f>
        <v>2466.6777860000002</v>
      </c>
      <c r="C275" s="170">
        <f t="shared" ref="C275:C304" si="176">AB275+$BA275+$AZ275+$AY275</f>
        <v>2464.3177860000001</v>
      </c>
      <c r="D275" s="170">
        <f t="shared" ref="D275:D304" si="177">AC275+$BA275+$AZ275+$AY275</f>
        <v>2457.7577860000001</v>
      </c>
      <c r="E275" s="170">
        <f t="shared" ref="E275:E304" si="178">AD275+$BA275+$AZ275+$AY275</f>
        <v>2455.917786</v>
      </c>
      <c r="F275" s="170">
        <f t="shared" ref="F275:F304" si="179">AE275+$BA275+$AZ275+$AY275</f>
        <v>2453.7677860000003</v>
      </c>
      <c r="G275" s="170">
        <f t="shared" ref="G275:G304" si="180">AF275+$BA275+$AZ275+$AY275</f>
        <v>2456.2677860000003</v>
      </c>
      <c r="H275" s="170">
        <f t="shared" ref="H275:H304" si="181">AG275+$BA275+$AZ275+$AY275</f>
        <v>2463.2477859999999</v>
      </c>
      <c r="I275" s="170">
        <f t="shared" ref="I275:I304" si="182">AH275+$BA275+$AZ275+$AY275</f>
        <v>2465.1977860000002</v>
      </c>
      <c r="J275" s="170">
        <f t="shared" ref="J275:J304" si="183">AI275+$BA275+$AZ275+$AY275</f>
        <v>2472.6977860000002</v>
      </c>
      <c r="K275" s="170">
        <f t="shared" ref="K275:K304" si="184">AJ275+$BA275+$AZ275+$AY275</f>
        <v>2478.7977860000001</v>
      </c>
      <c r="L275" s="170">
        <f t="shared" ref="L275:L304" si="185">AK275+$BA275+$AZ275+$AY275</f>
        <v>2478.9677860000002</v>
      </c>
      <c r="M275" s="170">
        <f t="shared" ref="M275:M304" si="186">AL275+$BA275+$AZ275+$AY275</f>
        <v>2478.2977860000001</v>
      </c>
      <c r="N275" s="170">
        <f t="shared" ref="N275:N304" si="187">AM275+$BA275+$AZ275+$AY275</f>
        <v>2476.5677860000001</v>
      </c>
      <c r="O275" s="170">
        <f t="shared" ref="O275:O304" si="188">AN275+$BA275+$AZ275+$AY275</f>
        <v>2467.897786</v>
      </c>
      <c r="P275" s="170">
        <f t="shared" ref="P275:P304" si="189">AO275+$BA275+$AZ275+$AY275</f>
        <v>2467.8277859999998</v>
      </c>
      <c r="Q275" s="170">
        <f t="shared" ref="Q275:Q304" si="190">AP275+$BA275+$AZ275+$AY275</f>
        <v>2468.2177860000002</v>
      </c>
      <c r="R275" s="170">
        <f t="shared" ref="R275:R304" si="191">AQ275+$BA275+$AZ275+$AY275</f>
        <v>2468.7277859999999</v>
      </c>
      <c r="S275" s="170">
        <f t="shared" ref="S275:S304" si="192">AR275+$BA275+$AZ275+$AY275</f>
        <v>2468.5177860000003</v>
      </c>
      <c r="T275" s="170">
        <f t="shared" ref="T275:T304" si="193">AS275+$BA275+$AZ275+$AY275</f>
        <v>2477.1577860000002</v>
      </c>
      <c r="U275" s="170">
        <f t="shared" ref="U275:U304" si="194">AT275+$BA275+$AZ275+$AY275</f>
        <v>2478.1377860000002</v>
      </c>
      <c r="V275" s="170">
        <f t="shared" ref="V275:V304" si="195">AU275+$BA275+$AZ275+$AY275</f>
        <v>2474.2777860000001</v>
      </c>
      <c r="W275" s="170">
        <f t="shared" ref="W275:W304" si="196">AV275+$BA275+$AZ275+$AY275</f>
        <v>2468.667786</v>
      </c>
      <c r="X275" s="170">
        <f t="shared" ref="X275:X304" si="197">AW275+$BA275+$AZ275+$AY275</f>
        <v>2459.3377860000001</v>
      </c>
      <c r="Y275" s="172">
        <f t="shared" ref="Y275:Y304" si="198">AX275+$BA275+$AZ275+$AY275</f>
        <v>2452.647786</v>
      </c>
      <c r="Z275" s="37"/>
      <c r="AA275" s="38">
        <v>905.12</v>
      </c>
      <c r="AB275" s="39">
        <v>902.76</v>
      </c>
      <c r="AC275" s="39">
        <v>896.2</v>
      </c>
      <c r="AD275" s="39">
        <v>894.36</v>
      </c>
      <c r="AE275" s="39">
        <v>892.21</v>
      </c>
      <c r="AF275" s="39">
        <v>894.71</v>
      </c>
      <c r="AG275" s="39">
        <v>901.69</v>
      </c>
      <c r="AH275" s="39">
        <v>903.64</v>
      </c>
      <c r="AI275" s="39">
        <v>911.14</v>
      </c>
      <c r="AJ275" s="39">
        <v>917.24</v>
      </c>
      <c r="AK275" s="39">
        <v>917.41</v>
      </c>
      <c r="AL275" s="39">
        <v>916.74</v>
      </c>
      <c r="AM275" s="39">
        <v>915.01</v>
      </c>
      <c r="AN275" s="39">
        <v>906.34</v>
      </c>
      <c r="AO275" s="39">
        <v>906.27</v>
      </c>
      <c r="AP275" s="39">
        <v>906.66</v>
      </c>
      <c r="AQ275" s="39">
        <v>907.17</v>
      </c>
      <c r="AR275" s="39">
        <v>906.96</v>
      </c>
      <c r="AS275" s="39">
        <v>915.6</v>
      </c>
      <c r="AT275" s="39">
        <v>916.58</v>
      </c>
      <c r="AU275" s="39">
        <v>912.72</v>
      </c>
      <c r="AV275" s="39">
        <v>907.11</v>
      </c>
      <c r="AW275" s="39">
        <v>897.78</v>
      </c>
      <c r="AX275" s="40">
        <v>891.09</v>
      </c>
      <c r="AY275" s="340">
        <v>145.09</v>
      </c>
      <c r="AZ275" s="175">
        <v>3.7577859999999994</v>
      </c>
      <c r="BA275" s="159">
        <v>1412.7099999999998</v>
      </c>
    </row>
    <row r="276" spans="1:53">
      <c r="A276" s="47">
        <v>3</v>
      </c>
      <c r="B276" s="170">
        <f t="shared" si="175"/>
        <v>2455.627786</v>
      </c>
      <c r="C276" s="170">
        <f t="shared" si="176"/>
        <v>2427.5177860000003</v>
      </c>
      <c r="D276" s="170">
        <f t="shared" si="177"/>
        <v>2308.0277860000001</v>
      </c>
      <c r="E276" s="170">
        <f t="shared" si="178"/>
        <v>2155.9677859999997</v>
      </c>
      <c r="F276" s="170">
        <f t="shared" si="179"/>
        <v>2002.3077859999996</v>
      </c>
      <c r="G276" s="170">
        <f t="shared" si="180"/>
        <v>2014.0977859999996</v>
      </c>
      <c r="H276" s="170">
        <f t="shared" si="181"/>
        <v>2160.9577859999995</v>
      </c>
      <c r="I276" s="170">
        <f t="shared" si="182"/>
        <v>1576.5677859999996</v>
      </c>
      <c r="J276" s="170">
        <f t="shared" si="183"/>
        <v>2291.9877860000001</v>
      </c>
      <c r="K276" s="170">
        <f t="shared" si="184"/>
        <v>2431.4977859999999</v>
      </c>
      <c r="L276" s="170">
        <f t="shared" si="185"/>
        <v>2444.5077860000001</v>
      </c>
      <c r="M276" s="170">
        <f t="shared" si="186"/>
        <v>2438.687786</v>
      </c>
      <c r="N276" s="170">
        <f t="shared" si="187"/>
        <v>2418.7477859999999</v>
      </c>
      <c r="O276" s="170">
        <f t="shared" si="188"/>
        <v>2392.7177860000002</v>
      </c>
      <c r="P276" s="170">
        <f t="shared" si="189"/>
        <v>2379.437786</v>
      </c>
      <c r="Q276" s="170">
        <f t="shared" si="190"/>
        <v>2399.607786</v>
      </c>
      <c r="R276" s="170">
        <f t="shared" si="191"/>
        <v>2381.2177860000002</v>
      </c>
      <c r="S276" s="170">
        <f t="shared" si="192"/>
        <v>2325.897786</v>
      </c>
      <c r="T276" s="170">
        <f t="shared" si="193"/>
        <v>2435.897786</v>
      </c>
      <c r="U276" s="170">
        <f t="shared" si="194"/>
        <v>2461.8077860000003</v>
      </c>
      <c r="V276" s="170">
        <f t="shared" si="195"/>
        <v>2465.127786</v>
      </c>
      <c r="W276" s="170">
        <f t="shared" si="196"/>
        <v>2438.7777860000001</v>
      </c>
      <c r="X276" s="170">
        <f t="shared" si="197"/>
        <v>2425.7677860000003</v>
      </c>
      <c r="Y276" s="172">
        <f t="shared" si="198"/>
        <v>2297.147786</v>
      </c>
      <c r="Z276" s="37"/>
      <c r="AA276" s="38">
        <v>894.07</v>
      </c>
      <c r="AB276" s="39">
        <v>865.96</v>
      </c>
      <c r="AC276" s="39">
        <v>746.47</v>
      </c>
      <c r="AD276" s="39">
        <v>594.41</v>
      </c>
      <c r="AE276" s="39">
        <v>440.75</v>
      </c>
      <c r="AF276" s="39">
        <v>452.54</v>
      </c>
      <c r="AG276" s="39">
        <v>599.4</v>
      </c>
      <c r="AH276" s="39">
        <v>15.01</v>
      </c>
      <c r="AI276" s="39">
        <v>730.43</v>
      </c>
      <c r="AJ276" s="39">
        <v>869.94</v>
      </c>
      <c r="AK276" s="39">
        <v>882.95</v>
      </c>
      <c r="AL276" s="39">
        <v>877.13</v>
      </c>
      <c r="AM276" s="39">
        <v>857.19</v>
      </c>
      <c r="AN276" s="39">
        <v>831.16</v>
      </c>
      <c r="AO276" s="39">
        <v>817.88</v>
      </c>
      <c r="AP276" s="39">
        <v>838.05</v>
      </c>
      <c r="AQ276" s="39">
        <v>819.66</v>
      </c>
      <c r="AR276" s="39">
        <v>764.34</v>
      </c>
      <c r="AS276" s="39">
        <v>874.34</v>
      </c>
      <c r="AT276" s="39">
        <v>900.25</v>
      </c>
      <c r="AU276" s="39">
        <v>903.57</v>
      </c>
      <c r="AV276" s="39">
        <v>877.22</v>
      </c>
      <c r="AW276" s="39">
        <v>864.21</v>
      </c>
      <c r="AX276" s="40">
        <v>735.59</v>
      </c>
      <c r="AY276" s="340">
        <v>145.09</v>
      </c>
      <c r="AZ276" s="175">
        <v>3.7577859999999994</v>
      </c>
      <c r="BA276" s="159">
        <v>1412.7099999999998</v>
      </c>
    </row>
    <row r="277" spans="1:53">
      <c r="A277" s="47">
        <v>4</v>
      </c>
      <c r="B277" s="170">
        <f t="shared" si="175"/>
        <v>2452.6977860000002</v>
      </c>
      <c r="C277" s="170">
        <f t="shared" si="176"/>
        <v>2452.1177859999998</v>
      </c>
      <c r="D277" s="170">
        <f t="shared" si="177"/>
        <v>2448.2277859999999</v>
      </c>
      <c r="E277" s="170">
        <f t="shared" si="178"/>
        <v>2432.2677860000003</v>
      </c>
      <c r="F277" s="170">
        <f t="shared" si="179"/>
        <v>2414.3877860000002</v>
      </c>
      <c r="G277" s="170">
        <f t="shared" si="180"/>
        <v>2446.0677860000001</v>
      </c>
      <c r="H277" s="170">
        <f t="shared" si="181"/>
        <v>2459.3277859999998</v>
      </c>
      <c r="I277" s="170">
        <f t="shared" si="182"/>
        <v>2462.2077859999999</v>
      </c>
      <c r="J277" s="170">
        <f t="shared" si="183"/>
        <v>2472.1777860000002</v>
      </c>
      <c r="K277" s="170">
        <f t="shared" si="184"/>
        <v>2473.877786</v>
      </c>
      <c r="L277" s="170">
        <f t="shared" si="185"/>
        <v>2470.7777860000001</v>
      </c>
      <c r="M277" s="170">
        <f t="shared" si="186"/>
        <v>2470.6377860000002</v>
      </c>
      <c r="N277" s="170">
        <f t="shared" si="187"/>
        <v>2469.5777859999998</v>
      </c>
      <c r="O277" s="170">
        <f t="shared" si="188"/>
        <v>2468.377786</v>
      </c>
      <c r="P277" s="170">
        <f t="shared" si="189"/>
        <v>2468.1977860000002</v>
      </c>
      <c r="Q277" s="170">
        <f t="shared" si="190"/>
        <v>2468.3477860000003</v>
      </c>
      <c r="R277" s="170">
        <f t="shared" si="191"/>
        <v>2468.8477860000003</v>
      </c>
      <c r="S277" s="170">
        <f t="shared" si="192"/>
        <v>2469.2677860000003</v>
      </c>
      <c r="T277" s="170">
        <f t="shared" si="193"/>
        <v>2470.2677860000003</v>
      </c>
      <c r="U277" s="170">
        <f t="shared" si="194"/>
        <v>2470.4877860000001</v>
      </c>
      <c r="V277" s="170">
        <f t="shared" si="195"/>
        <v>2471.7577860000001</v>
      </c>
      <c r="W277" s="170">
        <f t="shared" si="196"/>
        <v>2468.5877860000001</v>
      </c>
      <c r="X277" s="170">
        <f t="shared" si="197"/>
        <v>2464.5277860000001</v>
      </c>
      <c r="Y277" s="172">
        <f t="shared" si="198"/>
        <v>2452.4277860000002</v>
      </c>
      <c r="Z277" s="37"/>
      <c r="AA277" s="38">
        <v>891.14</v>
      </c>
      <c r="AB277" s="39">
        <v>890.56</v>
      </c>
      <c r="AC277" s="39">
        <v>886.67</v>
      </c>
      <c r="AD277" s="39">
        <v>870.71</v>
      </c>
      <c r="AE277" s="39">
        <v>852.83</v>
      </c>
      <c r="AF277" s="39">
        <v>884.51</v>
      </c>
      <c r="AG277" s="39">
        <v>897.77</v>
      </c>
      <c r="AH277" s="39">
        <v>900.65</v>
      </c>
      <c r="AI277" s="39">
        <v>910.62</v>
      </c>
      <c r="AJ277" s="39">
        <v>912.32</v>
      </c>
      <c r="AK277" s="39">
        <v>909.22</v>
      </c>
      <c r="AL277" s="39">
        <v>909.08</v>
      </c>
      <c r="AM277" s="39">
        <v>908.02</v>
      </c>
      <c r="AN277" s="39">
        <v>906.82</v>
      </c>
      <c r="AO277" s="39">
        <v>906.64</v>
      </c>
      <c r="AP277" s="39">
        <v>906.79</v>
      </c>
      <c r="AQ277" s="39">
        <v>907.29</v>
      </c>
      <c r="AR277" s="39">
        <v>907.71</v>
      </c>
      <c r="AS277" s="39">
        <v>908.71</v>
      </c>
      <c r="AT277" s="39">
        <v>908.93</v>
      </c>
      <c r="AU277" s="39">
        <v>910.2</v>
      </c>
      <c r="AV277" s="39">
        <v>907.03</v>
      </c>
      <c r="AW277" s="39">
        <v>902.97</v>
      </c>
      <c r="AX277" s="40">
        <v>890.87</v>
      </c>
      <c r="AY277" s="340">
        <v>145.09</v>
      </c>
      <c r="AZ277" s="175">
        <v>3.7577859999999994</v>
      </c>
      <c r="BA277" s="159">
        <v>1412.7099999999998</v>
      </c>
    </row>
    <row r="278" spans="1:53">
      <c r="A278" s="47">
        <v>5</v>
      </c>
      <c r="B278" s="170">
        <f t="shared" si="175"/>
        <v>2463.1977860000002</v>
      </c>
      <c r="C278" s="170">
        <f t="shared" si="176"/>
        <v>2462.6177859999998</v>
      </c>
      <c r="D278" s="170">
        <f t="shared" si="177"/>
        <v>2461.687786</v>
      </c>
      <c r="E278" s="170">
        <f t="shared" si="178"/>
        <v>2461.8677859999998</v>
      </c>
      <c r="F278" s="170">
        <f t="shared" si="179"/>
        <v>2463.0977860000003</v>
      </c>
      <c r="G278" s="170">
        <f t="shared" si="180"/>
        <v>2464.9777859999999</v>
      </c>
      <c r="H278" s="170">
        <f t="shared" si="181"/>
        <v>2471.0677860000001</v>
      </c>
      <c r="I278" s="170">
        <f t="shared" si="182"/>
        <v>2474.3177860000001</v>
      </c>
      <c r="J278" s="170">
        <f t="shared" si="183"/>
        <v>2478.6577860000002</v>
      </c>
      <c r="K278" s="170">
        <f t="shared" si="184"/>
        <v>2483.937786</v>
      </c>
      <c r="L278" s="170">
        <f t="shared" si="185"/>
        <v>2504.2377860000001</v>
      </c>
      <c r="M278" s="170">
        <f t="shared" si="186"/>
        <v>2480.2677860000003</v>
      </c>
      <c r="N278" s="170">
        <f t="shared" si="187"/>
        <v>2478.9677860000002</v>
      </c>
      <c r="O278" s="170">
        <f t="shared" si="188"/>
        <v>2477.6977860000002</v>
      </c>
      <c r="P278" s="170">
        <f t="shared" si="189"/>
        <v>2477.1577860000002</v>
      </c>
      <c r="Q278" s="170">
        <f t="shared" si="190"/>
        <v>2477.667786</v>
      </c>
      <c r="R278" s="170">
        <f t="shared" si="191"/>
        <v>2478.9277860000002</v>
      </c>
      <c r="S278" s="170">
        <f t="shared" si="192"/>
        <v>2479.3677859999998</v>
      </c>
      <c r="T278" s="170">
        <f t="shared" si="193"/>
        <v>2480.897786</v>
      </c>
      <c r="U278" s="170">
        <f t="shared" si="194"/>
        <v>2479.0077860000001</v>
      </c>
      <c r="V278" s="170">
        <f t="shared" si="195"/>
        <v>2601.9977859999999</v>
      </c>
      <c r="W278" s="170">
        <f t="shared" si="196"/>
        <v>2470.5977860000003</v>
      </c>
      <c r="X278" s="170">
        <f t="shared" si="197"/>
        <v>2465.4877860000001</v>
      </c>
      <c r="Y278" s="172">
        <f t="shared" si="198"/>
        <v>2460.127786</v>
      </c>
      <c r="Z278" s="37"/>
      <c r="AA278" s="38">
        <v>901.64</v>
      </c>
      <c r="AB278" s="39">
        <v>901.06</v>
      </c>
      <c r="AC278" s="39">
        <v>900.13</v>
      </c>
      <c r="AD278" s="39">
        <v>900.31</v>
      </c>
      <c r="AE278" s="39">
        <v>901.54</v>
      </c>
      <c r="AF278" s="39">
        <v>903.42</v>
      </c>
      <c r="AG278" s="39">
        <v>909.51</v>
      </c>
      <c r="AH278" s="39">
        <v>912.76</v>
      </c>
      <c r="AI278" s="39">
        <v>917.1</v>
      </c>
      <c r="AJ278" s="39">
        <v>922.38</v>
      </c>
      <c r="AK278" s="39">
        <v>942.68</v>
      </c>
      <c r="AL278" s="39">
        <v>918.71</v>
      </c>
      <c r="AM278" s="39">
        <v>917.41</v>
      </c>
      <c r="AN278" s="39">
        <v>916.14</v>
      </c>
      <c r="AO278" s="39">
        <v>915.6</v>
      </c>
      <c r="AP278" s="39">
        <v>916.11</v>
      </c>
      <c r="AQ278" s="39">
        <v>917.37</v>
      </c>
      <c r="AR278" s="39">
        <v>917.81</v>
      </c>
      <c r="AS278" s="39">
        <v>919.34</v>
      </c>
      <c r="AT278" s="39">
        <v>917.45</v>
      </c>
      <c r="AU278" s="39">
        <v>1040.44</v>
      </c>
      <c r="AV278" s="39">
        <v>909.04</v>
      </c>
      <c r="AW278" s="39">
        <v>903.93</v>
      </c>
      <c r="AX278" s="40">
        <v>898.57</v>
      </c>
      <c r="AY278" s="340">
        <v>145.09</v>
      </c>
      <c r="AZ278" s="175">
        <v>3.7577859999999994</v>
      </c>
      <c r="BA278" s="159">
        <v>1412.7099999999998</v>
      </c>
    </row>
    <row r="279" spans="1:53">
      <c r="A279" s="47">
        <v>6</v>
      </c>
      <c r="B279" s="170">
        <f t="shared" si="175"/>
        <v>2458.7577860000001</v>
      </c>
      <c r="C279" s="170">
        <f t="shared" si="176"/>
        <v>2452.2877859999999</v>
      </c>
      <c r="D279" s="170">
        <f t="shared" si="177"/>
        <v>2449.5077860000001</v>
      </c>
      <c r="E279" s="170">
        <f t="shared" si="178"/>
        <v>2448.187786</v>
      </c>
      <c r="F279" s="170">
        <f t="shared" si="179"/>
        <v>2455.9277860000002</v>
      </c>
      <c r="G279" s="170">
        <f t="shared" si="180"/>
        <v>2465.8477860000003</v>
      </c>
      <c r="H279" s="170">
        <f t="shared" si="181"/>
        <v>2474.0277860000001</v>
      </c>
      <c r="I279" s="170">
        <f t="shared" si="182"/>
        <v>2474.167786</v>
      </c>
      <c r="J279" s="170">
        <f t="shared" si="183"/>
        <v>2581.5877860000001</v>
      </c>
      <c r="K279" s="170">
        <f t="shared" si="184"/>
        <v>2687.627786</v>
      </c>
      <c r="L279" s="170">
        <f t="shared" si="185"/>
        <v>2734.6377860000002</v>
      </c>
      <c r="M279" s="170">
        <f t="shared" si="186"/>
        <v>2723.3277859999998</v>
      </c>
      <c r="N279" s="170">
        <f t="shared" si="187"/>
        <v>2660.2077859999999</v>
      </c>
      <c r="O279" s="170">
        <f t="shared" si="188"/>
        <v>2615.0777859999998</v>
      </c>
      <c r="P279" s="170">
        <f t="shared" si="189"/>
        <v>2608.5377859999999</v>
      </c>
      <c r="Q279" s="170">
        <f t="shared" si="190"/>
        <v>2611.4777860000004</v>
      </c>
      <c r="R279" s="170">
        <f t="shared" si="191"/>
        <v>2619.4977859999999</v>
      </c>
      <c r="S279" s="170">
        <f t="shared" si="192"/>
        <v>2614.0977860000003</v>
      </c>
      <c r="T279" s="170">
        <f t="shared" si="193"/>
        <v>2621.0777859999998</v>
      </c>
      <c r="U279" s="170">
        <f t="shared" si="194"/>
        <v>2620.1377860000002</v>
      </c>
      <c r="V279" s="170">
        <f t="shared" si="195"/>
        <v>2628.6377860000002</v>
      </c>
      <c r="W279" s="170">
        <f t="shared" si="196"/>
        <v>2515.397786</v>
      </c>
      <c r="X279" s="170">
        <f t="shared" si="197"/>
        <v>2462.5877860000001</v>
      </c>
      <c r="Y279" s="172">
        <f t="shared" si="198"/>
        <v>2458.2777860000001</v>
      </c>
      <c r="Z279" s="37"/>
      <c r="AA279" s="38">
        <v>897.2</v>
      </c>
      <c r="AB279" s="39">
        <v>890.73</v>
      </c>
      <c r="AC279" s="39">
        <v>887.95</v>
      </c>
      <c r="AD279" s="39">
        <v>886.63</v>
      </c>
      <c r="AE279" s="39">
        <v>894.37</v>
      </c>
      <c r="AF279" s="39">
        <v>904.29</v>
      </c>
      <c r="AG279" s="39">
        <v>912.47</v>
      </c>
      <c r="AH279" s="39">
        <v>912.61</v>
      </c>
      <c r="AI279" s="39">
        <v>1020.03</v>
      </c>
      <c r="AJ279" s="39">
        <v>1126.07</v>
      </c>
      <c r="AK279" s="39">
        <v>1173.08</v>
      </c>
      <c r="AL279" s="39">
        <v>1161.77</v>
      </c>
      <c r="AM279" s="39">
        <v>1098.6500000000001</v>
      </c>
      <c r="AN279" s="39">
        <v>1053.52</v>
      </c>
      <c r="AO279" s="39">
        <v>1046.98</v>
      </c>
      <c r="AP279" s="39">
        <v>1049.92</v>
      </c>
      <c r="AQ279" s="39">
        <v>1057.94</v>
      </c>
      <c r="AR279" s="39">
        <v>1052.54</v>
      </c>
      <c r="AS279" s="39">
        <v>1059.52</v>
      </c>
      <c r="AT279" s="39">
        <v>1058.58</v>
      </c>
      <c r="AU279" s="39">
        <v>1067.08</v>
      </c>
      <c r="AV279" s="39">
        <v>953.84</v>
      </c>
      <c r="AW279" s="39">
        <v>901.03</v>
      </c>
      <c r="AX279" s="40">
        <v>896.72</v>
      </c>
      <c r="AY279" s="340">
        <v>145.09</v>
      </c>
      <c r="AZ279" s="175">
        <v>3.7577859999999994</v>
      </c>
      <c r="BA279" s="159">
        <v>1412.7099999999998</v>
      </c>
    </row>
    <row r="280" spans="1:53">
      <c r="A280" s="47">
        <v>7</v>
      </c>
      <c r="B280" s="170">
        <f t="shared" si="175"/>
        <v>2428.2077859999999</v>
      </c>
      <c r="C280" s="170">
        <f t="shared" si="176"/>
        <v>2419.8677859999998</v>
      </c>
      <c r="D280" s="170">
        <f t="shared" si="177"/>
        <v>2414.9877860000001</v>
      </c>
      <c r="E280" s="170">
        <f t="shared" si="178"/>
        <v>2411.6577860000002</v>
      </c>
      <c r="F280" s="170">
        <f t="shared" si="179"/>
        <v>2417.8177860000001</v>
      </c>
      <c r="G280" s="170">
        <f t="shared" si="180"/>
        <v>2427.667786</v>
      </c>
      <c r="H280" s="170">
        <f t="shared" si="181"/>
        <v>2432.7677860000003</v>
      </c>
      <c r="I280" s="170">
        <f t="shared" si="182"/>
        <v>2440.3377860000001</v>
      </c>
      <c r="J280" s="170">
        <f t="shared" si="183"/>
        <v>2443.0777859999998</v>
      </c>
      <c r="K280" s="170">
        <f t="shared" si="184"/>
        <v>2553.5777859999998</v>
      </c>
      <c r="L280" s="170">
        <f t="shared" si="185"/>
        <v>2623.8677859999998</v>
      </c>
      <c r="M280" s="170">
        <f t="shared" si="186"/>
        <v>2622.8077860000003</v>
      </c>
      <c r="N280" s="170">
        <f t="shared" si="187"/>
        <v>2644.0477860000001</v>
      </c>
      <c r="O280" s="170">
        <f t="shared" si="188"/>
        <v>2694.5377859999999</v>
      </c>
      <c r="P280" s="170">
        <f t="shared" si="189"/>
        <v>2633.2677860000003</v>
      </c>
      <c r="Q280" s="170">
        <f t="shared" si="190"/>
        <v>2630.667786</v>
      </c>
      <c r="R280" s="170">
        <f t="shared" si="191"/>
        <v>2629.5177860000003</v>
      </c>
      <c r="S280" s="170">
        <f t="shared" si="192"/>
        <v>2623.8177860000001</v>
      </c>
      <c r="T280" s="170">
        <f t="shared" si="193"/>
        <v>2627.3477860000003</v>
      </c>
      <c r="U280" s="170">
        <f t="shared" si="194"/>
        <v>2561.9277860000002</v>
      </c>
      <c r="V280" s="170">
        <f t="shared" si="195"/>
        <v>2608.127786</v>
      </c>
      <c r="W280" s="170">
        <f t="shared" si="196"/>
        <v>2587.7177860000002</v>
      </c>
      <c r="X280" s="170">
        <f t="shared" si="197"/>
        <v>2454.3677859999998</v>
      </c>
      <c r="Y280" s="172">
        <f t="shared" si="198"/>
        <v>2425.107786</v>
      </c>
      <c r="Z280" s="37"/>
      <c r="AA280" s="38">
        <v>866.65</v>
      </c>
      <c r="AB280" s="39">
        <v>858.31</v>
      </c>
      <c r="AC280" s="39">
        <v>853.43</v>
      </c>
      <c r="AD280" s="39">
        <v>850.1</v>
      </c>
      <c r="AE280" s="39">
        <v>856.26</v>
      </c>
      <c r="AF280" s="39">
        <v>866.11</v>
      </c>
      <c r="AG280" s="39">
        <v>871.21</v>
      </c>
      <c r="AH280" s="39">
        <v>878.78</v>
      </c>
      <c r="AI280" s="39">
        <v>881.52</v>
      </c>
      <c r="AJ280" s="39">
        <v>992.02</v>
      </c>
      <c r="AK280" s="39">
        <v>1062.31</v>
      </c>
      <c r="AL280" s="39">
        <v>1061.25</v>
      </c>
      <c r="AM280" s="39">
        <v>1082.49</v>
      </c>
      <c r="AN280" s="39">
        <v>1132.98</v>
      </c>
      <c r="AO280" s="39">
        <v>1071.71</v>
      </c>
      <c r="AP280" s="39">
        <v>1069.1099999999999</v>
      </c>
      <c r="AQ280" s="39">
        <v>1067.96</v>
      </c>
      <c r="AR280" s="39">
        <v>1062.26</v>
      </c>
      <c r="AS280" s="39">
        <v>1065.79</v>
      </c>
      <c r="AT280" s="39">
        <v>1000.37</v>
      </c>
      <c r="AU280" s="39">
        <v>1046.57</v>
      </c>
      <c r="AV280" s="39">
        <v>1026.1600000000001</v>
      </c>
      <c r="AW280" s="39">
        <v>892.81</v>
      </c>
      <c r="AX280" s="40">
        <v>863.55</v>
      </c>
      <c r="AY280" s="340">
        <v>145.09</v>
      </c>
      <c r="AZ280" s="175">
        <v>3.7577859999999994</v>
      </c>
      <c r="BA280" s="159">
        <v>1412.7099999999998</v>
      </c>
    </row>
    <row r="281" spans="1:53">
      <c r="A281" s="47">
        <v>8</v>
      </c>
      <c r="B281" s="170">
        <f t="shared" si="175"/>
        <v>2406.2977860000001</v>
      </c>
      <c r="C281" s="170">
        <f t="shared" si="176"/>
        <v>2390.8877860000002</v>
      </c>
      <c r="D281" s="170">
        <f t="shared" si="177"/>
        <v>2438.2977860000001</v>
      </c>
      <c r="E281" s="170">
        <f t="shared" si="178"/>
        <v>2439.2477859999999</v>
      </c>
      <c r="F281" s="170">
        <f t="shared" si="179"/>
        <v>2447.8377860000001</v>
      </c>
      <c r="G281" s="170">
        <f t="shared" si="180"/>
        <v>2459.4777859999999</v>
      </c>
      <c r="H281" s="170">
        <f t="shared" si="181"/>
        <v>2467.937786</v>
      </c>
      <c r="I281" s="170">
        <f t="shared" si="182"/>
        <v>2469.667786</v>
      </c>
      <c r="J281" s="170">
        <f t="shared" si="183"/>
        <v>2575.4977859999999</v>
      </c>
      <c r="K281" s="170">
        <f t="shared" si="184"/>
        <v>2583.9977859999999</v>
      </c>
      <c r="L281" s="170">
        <f t="shared" si="185"/>
        <v>2582.0077860000001</v>
      </c>
      <c r="M281" s="170">
        <f t="shared" si="186"/>
        <v>2581.1577860000002</v>
      </c>
      <c r="N281" s="170">
        <f t="shared" si="187"/>
        <v>2627.4577859999999</v>
      </c>
      <c r="O281" s="170">
        <f t="shared" si="188"/>
        <v>2622.897786</v>
      </c>
      <c r="P281" s="170">
        <f t="shared" si="189"/>
        <v>2618.0577860000003</v>
      </c>
      <c r="Q281" s="170">
        <f t="shared" si="190"/>
        <v>2621.0977860000003</v>
      </c>
      <c r="R281" s="170">
        <f t="shared" si="191"/>
        <v>2619.3377860000001</v>
      </c>
      <c r="S281" s="170">
        <f t="shared" si="192"/>
        <v>2589.4577859999999</v>
      </c>
      <c r="T281" s="170">
        <f t="shared" si="193"/>
        <v>2608.7177860000002</v>
      </c>
      <c r="U281" s="170">
        <f t="shared" si="194"/>
        <v>2472.8277859999998</v>
      </c>
      <c r="V281" s="170">
        <f t="shared" si="195"/>
        <v>2602.6977860000002</v>
      </c>
      <c r="W281" s="170">
        <f t="shared" si="196"/>
        <v>2589.4977859999999</v>
      </c>
      <c r="X281" s="170">
        <f t="shared" si="197"/>
        <v>2456.667786</v>
      </c>
      <c r="Y281" s="172">
        <f t="shared" si="198"/>
        <v>2452.627786</v>
      </c>
      <c r="Z281" s="37"/>
      <c r="AA281" s="38">
        <v>844.74</v>
      </c>
      <c r="AB281" s="39">
        <v>829.33</v>
      </c>
      <c r="AC281" s="39">
        <v>876.74</v>
      </c>
      <c r="AD281" s="39">
        <v>877.69</v>
      </c>
      <c r="AE281" s="39">
        <v>886.28</v>
      </c>
      <c r="AF281" s="39">
        <v>897.92</v>
      </c>
      <c r="AG281" s="39">
        <v>906.38</v>
      </c>
      <c r="AH281" s="39">
        <v>908.11</v>
      </c>
      <c r="AI281" s="39">
        <v>1013.94</v>
      </c>
      <c r="AJ281" s="39">
        <v>1022.44</v>
      </c>
      <c r="AK281" s="39">
        <v>1020.45</v>
      </c>
      <c r="AL281" s="39">
        <v>1019.6</v>
      </c>
      <c r="AM281" s="39">
        <v>1065.9000000000001</v>
      </c>
      <c r="AN281" s="39">
        <v>1061.3399999999999</v>
      </c>
      <c r="AO281" s="39">
        <v>1056.5</v>
      </c>
      <c r="AP281" s="39">
        <v>1059.54</v>
      </c>
      <c r="AQ281" s="39">
        <v>1057.78</v>
      </c>
      <c r="AR281" s="39">
        <v>1027.9000000000001</v>
      </c>
      <c r="AS281" s="39">
        <v>1047.1600000000001</v>
      </c>
      <c r="AT281" s="39">
        <v>911.27</v>
      </c>
      <c r="AU281" s="39">
        <v>1041.1400000000001</v>
      </c>
      <c r="AV281" s="39">
        <v>1027.94</v>
      </c>
      <c r="AW281" s="39">
        <v>895.11</v>
      </c>
      <c r="AX281" s="40">
        <v>891.07</v>
      </c>
      <c r="AY281" s="340">
        <v>145.09</v>
      </c>
      <c r="AZ281" s="175">
        <v>3.7577859999999994</v>
      </c>
      <c r="BA281" s="159">
        <v>1412.7099999999998</v>
      </c>
    </row>
    <row r="282" spans="1:53">
      <c r="A282" s="47">
        <v>9</v>
      </c>
      <c r="B282" s="170">
        <f t="shared" si="175"/>
        <v>2460.2877859999999</v>
      </c>
      <c r="C282" s="170">
        <f t="shared" si="176"/>
        <v>2458.1977860000002</v>
      </c>
      <c r="D282" s="170">
        <f t="shared" si="177"/>
        <v>2457.4677860000002</v>
      </c>
      <c r="E282" s="170">
        <f t="shared" si="178"/>
        <v>2453.7577860000001</v>
      </c>
      <c r="F282" s="170">
        <f t="shared" si="179"/>
        <v>2455.2077859999999</v>
      </c>
      <c r="G282" s="170">
        <f t="shared" si="180"/>
        <v>2462.1177859999998</v>
      </c>
      <c r="H282" s="170">
        <f t="shared" si="181"/>
        <v>2468.877786</v>
      </c>
      <c r="I282" s="170">
        <f t="shared" si="182"/>
        <v>2471.0777859999998</v>
      </c>
      <c r="J282" s="170">
        <f t="shared" si="183"/>
        <v>2474.5877860000001</v>
      </c>
      <c r="K282" s="170">
        <f t="shared" si="184"/>
        <v>2528.0577860000003</v>
      </c>
      <c r="L282" s="170">
        <f t="shared" si="185"/>
        <v>2639.2777860000001</v>
      </c>
      <c r="M282" s="170">
        <f t="shared" si="186"/>
        <v>2678.6177859999998</v>
      </c>
      <c r="N282" s="170">
        <f t="shared" si="187"/>
        <v>2704.4977859999999</v>
      </c>
      <c r="O282" s="170">
        <f t="shared" si="188"/>
        <v>2699.7877859999999</v>
      </c>
      <c r="P282" s="170">
        <f t="shared" si="189"/>
        <v>2675.9577859999999</v>
      </c>
      <c r="Q282" s="170">
        <f t="shared" si="190"/>
        <v>2669.5177860000003</v>
      </c>
      <c r="R282" s="170">
        <f t="shared" si="191"/>
        <v>2673.6577859999998</v>
      </c>
      <c r="S282" s="170">
        <f t="shared" si="192"/>
        <v>2676.5677860000001</v>
      </c>
      <c r="T282" s="170">
        <f t="shared" si="193"/>
        <v>2677.897786</v>
      </c>
      <c r="U282" s="170">
        <f t="shared" si="194"/>
        <v>2721.7277860000004</v>
      </c>
      <c r="V282" s="170">
        <f t="shared" si="195"/>
        <v>2788.357786</v>
      </c>
      <c r="W282" s="170">
        <f t="shared" si="196"/>
        <v>2688.6577859999998</v>
      </c>
      <c r="X282" s="170">
        <f t="shared" si="197"/>
        <v>2567.2577860000001</v>
      </c>
      <c r="Y282" s="172">
        <f t="shared" si="198"/>
        <v>2460.4677860000002</v>
      </c>
      <c r="Z282" s="37"/>
      <c r="AA282" s="38">
        <v>898.73</v>
      </c>
      <c r="AB282" s="39">
        <v>896.64</v>
      </c>
      <c r="AC282" s="39">
        <v>895.91</v>
      </c>
      <c r="AD282" s="39">
        <v>892.2</v>
      </c>
      <c r="AE282" s="39">
        <v>893.65</v>
      </c>
      <c r="AF282" s="39">
        <v>900.56</v>
      </c>
      <c r="AG282" s="39">
        <v>907.32</v>
      </c>
      <c r="AH282" s="39">
        <v>909.52</v>
      </c>
      <c r="AI282" s="39">
        <v>913.03</v>
      </c>
      <c r="AJ282" s="39">
        <v>966.5</v>
      </c>
      <c r="AK282" s="39">
        <v>1077.72</v>
      </c>
      <c r="AL282" s="39">
        <v>1117.06</v>
      </c>
      <c r="AM282" s="39">
        <v>1142.94</v>
      </c>
      <c r="AN282" s="39">
        <v>1138.23</v>
      </c>
      <c r="AO282" s="39">
        <v>1114.4000000000001</v>
      </c>
      <c r="AP282" s="39">
        <v>1107.96</v>
      </c>
      <c r="AQ282" s="39">
        <v>1112.0999999999999</v>
      </c>
      <c r="AR282" s="39">
        <v>1115.01</v>
      </c>
      <c r="AS282" s="39">
        <v>1116.3399999999999</v>
      </c>
      <c r="AT282" s="39">
        <v>1160.17</v>
      </c>
      <c r="AU282" s="39">
        <v>1226.8</v>
      </c>
      <c r="AV282" s="39">
        <v>1127.0999999999999</v>
      </c>
      <c r="AW282" s="39">
        <v>1005.7</v>
      </c>
      <c r="AX282" s="40">
        <v>898.91</v>
      </c>
      <c r="AY282" s="340">
        <v>145.09</v>
      </c>
      <c r="AZ282" s="175">
        <v>3.7577859999999994</v>
      </c>
      <c r="BA282" s="159">
        <v>1412.7099999999998</v>
      </c>
    </row>
    <row r="283" spans="1:53">
      <c r="A283" s="47">
        <v>10</v>
      </c>
      <c r="B283" s="170">
        <f t="shared" si="175"/>
        <v>2554.1577860000002</v>
      </c>
      <c r="C283" s="170">
        <f t="shared" si="176"/>
        <v>2481.1777860000002</v>
      </c>
      <c r="D283" s="170">
        <f t="shared" si="177"/>
        <v>2456.7077859999999</v>
      </c>
      <c r="E283" s="170">
        <f t="shared" si="178"/>
        <v>2448.937786</v>
      </c>
      <c r="F283" s="170">
        <f t="shared" si="179"/>
        <v>2439.3377860000001</v>
      </c>
      <c r="G283" s="170">
        <f t="shared" si="180"/>
        <v>2439.5377859999999</v>
      </c>
      <c r="H283" s="170">
        <f t="shared" si="181"/>
        <v>2450.0577860000003</v>
      </c>
      <c r="I283" s="170">
        <f t="shared" si="182"/>
        <v>2450.5077860000001</v>
      </c>
      <c r="J283" s="170">
        <f t="shared" si="183"/>
        <v>2553.5877860000001</v>
      </c>
      <c r="K283" s="170">
        <f t="shared" si="184"/>
        <v>2646.1777860000002</v>
      </c>
      <c r="L283" s="170">
        <f t="shared" si="185"/>
        <v>2759.0377859999999</v>
      </c>
      <c r="M283" s="170">
        <f t="shared" si="186"/>
        <v>2767.6777860000002</v>
      </c>
      <c r="N283" s="170">
        <f t="shared" si="187"/>
        <v>2752.8477860000003</v>
      </c>
      <c r="O283" s="170">
        <f t="shared" si="188"/>
        <v>2746.2277860000004</v>
      </c>
      <c r="P283" s="170">
        <f t="shared" si="189"/>
        <v>2652.627786</v>
      </c>
      <c r="Q283" s="170">
        <f t="shared" si="190"/>
        <v>2629.5177860000003</v>
      </c>
      <c r="R283" s="170">
        <f t="shared" si="191"/>
        <v>2624.5577860000003</v>
      </c>
      <c r="S283" s="170">
        <f t="shared" si="192"/>
        <v>2645.1577859999998</v>
      </c>
      <c r="T283" s="170">
        <f t="shared" si="193"/>
        <v>2633.5577860000003</v>
      </c>
      <c r="U283" s="170">
        <f t="shared" si="194"/>
        <v>2689.5277860000001</v>
      </c>
      <c r="V283" s="170">
        <f t="shared" si="195"/>
        <v>2815.877786</v>
      </c>
      <c r="W283" s="170">
        <f t="shared" si="196"/>
        <v>2735.5177860000003</v>
      </c>
      <c r="X283" s="170">
        <f t="shared" si="197"/>
        <v>2591.7977860000001</v>
      </c>
      <c r="Y283" s="172">
        <f t="shared" si="198"/>
        <v>2440.6377860000002</v>
      </c>
      <c r="Z283" s="37"/>
      <c r="AA283" s="38">
        <v>992.6</v>
      </c>
      <c r="AB283" s="39">
        <v>919.62</v>
      </c>
      <c r="AC283" s="39">
        <v>895.15</v>
      </c>
      <c r="AD283" s="39">
        <v>887.38</v>
      </c>
      <c r="AE283" s="39">
        <v>877.78</v>
      </c>
      <c r="AF283" s="39">
        <v>877.98</v>
      </c>
      <c r="AG283" s="39">
        <v>888.5</v>
      </c>
      <c r="AH283" s="39">
        <v>888.95</v>
      </c>
      <c r="AI283" s="39">
        <v>992.03</v>
      </c>
      <c r="AJ283" s="39">
        <v>1084.6199999999999</v>
      </c>
      <c r="AK283" s="39">
        <v>1197.48</v>
      </c>
      <c r="AL283" s="39">
        <v>1206.1199999999999</v>
      </c>
      <c r="AM283" s="39">
        <v>1191.29</v>
      </c>
      <c r="AN283" s="39">
        <v>1184.67</v>
      </c>
      <c r="AO283" s="39">
        <v>1091.07</v>
      </c>
      <c r="AP283" s="39">
        <v>1067.96</v>
      </c>
      <c r="AQ283" s="39">
        <v>1063</v>
      </c>
      <c r="AR283" s="39">
        <v>1083.5999999999999</v>
      </c>
      <c r="AS283" s="39">
        <v>1072</v>
      </c>
      <c r="AT283" s="39">
        <v>1127.97</v>
      </c>
      <c r="AU283" s="39">
        <v>1254.32</v>
      </c>
      <c r="AV283" s="39">
        <v>1173.96</v>
      </c>
      <c r="AW283" s="39">
        <v>1030.24</v>
      </c>
      <c r="AX283" s="40">
        <v>879.08</v>
      </c>
      <c r="AY283" s="340">
        <v>145.09</v>
      </c>
      <c r="AZ283" s="175">
        <v>3.7577859999999994</v>
      </c>
      <c r="BA283" s="159">
        <v>1412.7099999999998</v>
      </c>
    </row>
    <row r="284" spans="1:53">
      <c r="A284" s="47">
        <v>11</v>
      </c>
      <c r="B284" s="170">
        <f t="shared" si="175"/>
        <v>2472.167786</v>
      </c>
      <c r="C284" s="170">
        <f t="shared" si="176"/>
        <v>2439.2377860000001</v>
      </c>
      <c r="D284" s="170">
        <f t="shared" si="177"/>
        <v>2436.167786</v>
      </c>
      <c r="E284" s="170">
        <f t="shared" si="178"/>
        <v>2434.9677860000002</v>
      </c>
      <c r="F284" s="170">
        <f t="shared" si="179"/>
        <v>2434.5577860000003</v>
      </c>
      <c r="G284" s="170">
        <f t="shared" si="180"/>
        <v>2440.0477860000001</v>
      </c>
      <c r="H284" s="170">
        <f t="shared" si="181"/>
        <v>2465.9577859999999</v>
      </c>
      <c r="I284" s="170">
        <f t="shared" si="182"/>
        <v>2480.5077860000001</v>
      </c>
      <c r="J284" s="170">
        <f t="shared" si="183"/>
        <v>2605.7177860000002</v>
      </c>
      <c r="K284" s="170">
        <f t="shared" si="184"/>
        <v>2765.0277860000001</v>
      </c>
      <c r="L284" s="170">
        <f t="shared" si="185"/>
        <v>2782.9777860000004</v>
      </c>
      <c r="M284" s="170">
        <f t="shared" si="186"/>
        <v>2753.0377859999999</v>
      </c>
      <c r="N284" s="170">
        <f t="shared" si="187"/>
        <v>2748.5677860000001</v>
      </c>
      <c r="O284" s="170">
        <f t="shared" si="188"/>
        <v>2745.2677860000003</v>
      </c>
      <c r="P284" s="170">
        <f t="shared" si="189"/>
        <v>2733.9477860000002</v>
      </c>
      <c r="Q284" s="170">
        <f t="shared" si="190"/>
        <v>2735.877786</v>
      </c>
      <c r="R284" s="170">
        <f t="shared" si="191"/>
        <v>2734.7677860000003</v>
      </c>
      <c r="S284" s="170">
        <f t="shared" si="192"/>
        <v>2735.6177859999998</v>
      </c>
      <c r="T284" s="170">
        <f t="shared" si="193"/>
        <v>2733.5077860000001</v>
      </c>
      <c r="U284" s="170">
        <f t="shared" si="194"/>
        <v>2752.3277859999998</v>
      </c>
      <c r="V284" s="170">
        <f t="shared" si="195"/>
        <v>2842.5877860000001</v>
      </c>
      <c r="W284" s="170">
        <f t="shared" si="196"/>
        <v>2731.1877860000004</v>
      </c>
      <c r="X284" s="170">
        <f t="shared" si="197"/>
        <v>2629.917786</v>
      </c>
      <c r="Y284" s="172">
        <f t="shared" si="198"/>
        <v>2462.2977860000001</v>
      </c>
      <c r="Z284" s="37"/>
      <c r="AA284" s="41">
        <v>910.61</v>
      </c>
      <c r="AB284" s="39">
        <v>877.68</v>
      </c>
      <c r="AC284" s="39">
        <v>874.61</v>
      </c>
      <c r="AD284" s="39">
        <v>873.41</v>
      </c>
      <c r="AE284" s="39">
        <v>873</v>
      </c>
      <c r="AF284" s="39">
        <v>878.49</v>
      </c>
      <c r="AG284" s="39">
        <v>904.4</v>
      </c>
      <c r="AH284" s="39">
        <v>918.95</v>
      </c>
      <c r="AI284" s="39">
        <v>1044.1600000000001</v>
      </c>
      <c r="AJ284" s="39">
        <v>1203.47</v>
      </c>
      <c r="AK284" s="39">
        <v>1221.42</v>
      </c>
      <c r="AL284" s="39">
        <v>1191.48</v>
      </c>
      <c r="AM284" s="39">
        <v>1187.01</v>
      </c>
      <c r="AN284" s="39">
        <v>1183.71</v>
      </c>
      <c r="AO284" s="39">
        <v>1172.3900000000001</v>
      </c>
      <c r="AP284" s="39">
        <v>1174.32</v>
      </c>
      <c r="AQ284" s="39">
        <v>1173.21</v>
      </c>
      <c r="AR284" s="39">
        <v>1174.06</v>
      </c>
      <c r="AS284" s="39">
        <v>1171.95</v>
      </c>
      <c r="AT284" s="39">
        <v>1190.77</v>
      </c>
      <c r="AU284" s="39">
        <v>1281.03</v>
      </c>
      <c r="AV284" s="39">
        <v>1169.6300000000001</v>
      </c>
      <c r="AW284" s="39">
        <v>1068.3599999999999</v>
      </c>
      <c r="AX284" s="40">
        <v>900.74</v>
      </c>
      <c r="AY284" s="340">
        <v>145.09</v>
      </c>
      <c r="AZ284" s="175">
        <v>3.7577859999999994</v>
      </c>
      <c r="BA284" s="159">
        <v>1412.7099999999998</v>
      </c>
    </row>
    <row r="285" spans="1:53">
      <c r="A285" s="47">
        <v>12</v>
      </c>
      <c r="B285" s="170">
        <f t="shared" si="175"/>
        <v>2534.0377859999999</v>
      </c>
      <c r="C285" s="170">
        <f t="shared" si="176"/>
        <v>2438.9277860000002</v>
      </c>
      <c r="D285" s="170">
        <f t="shared" si="177"/>
        <v>2436.877786</v>
      </c>
      <c r="E285" s="170">
        <f t="shared" si="178"/>
        <v>2437.7477859999999</v>
      </c>
      <c r="F285" s="170">
        <f t="shared" si="179"/>
        <v>2441.4077860000002</v>
      </c>
      <c r="G285" s="170">
        <f t="shared" si="180"/>
        <v>2478.4277860000002</v>
      </c>
      <c r="H285" s="170">
        <f t="shared" si="181"/>
        <v>2664.5577860000003</v>
      </c>
      <c r="I285" s="170">
        <f t="shared" si="182"/>
        <v>2710.5077860000001</v>
      </c>
      <c r="J285" s="170">
        <f t="shared" si="183"/>
        <v>2970.6977860000002</v>
      </c>
      <c r="K285" s="170">
        <f t="shared" si="184"/>
        <v>3018.1777860000002</v>
      </c>
      <c r="L285" s="170">
        <f t="shared" si="185"/>
        <v>3032.7377860000001</v>
      </c>
      <c r="M285" s="170">
        <f t="shared" si="186"/>
        <v>3034.4677860000002</v>
      </c>
      <c r="N285" s="170">
        <f t="shared" si="187"/>
        <v>3001.0577860000003</v>
      </c>
      <c r="O285" s="170">
        <f t="shared" si="188"/>
        <v>2999.3877860000002</v>
      </c>
      <c r="P285" s="170">
        <f t="shared" si="189"/>
        <v>2986.3377860000001</v>
      </c>
      <c r="Q285" s="170">
        <f t="shared" si="190"/>
        <v>2995.7177860000002</v>
      </c>
      <c r="R285" s="170">
        <f t="shared" si="191"/>
        <v>2981.1577859999998</v>
      </c>
      <c r="S285" s="170">
        <f t="shared" si="192"/>
        <v>2893.2977860000001</v>
      </c>
      <c r="T285" s="170">
        <f t="shared" si="193"/>
        <v>2919.6777860000002</v>
      </c>
      <c r="U285" s="170">
        <f t="shared" si="194"/>
        <v>2849.3277859999998</v>
      </c>
      <c r="V285" s="170">
        <f t="shared" si="195"/>
        <v>2852.4077859999998</v>
      </c>
      <c r="W285" s="170">
        <f t="shared" si="196"/>
        <v>2771.0577860000003</v>
      </c>
      <c r="X285" s="170">
        <f t="shared" si="197"/>
        <v>2647.7077859999999</v>
      </c>
      <c r="Y285" s="172">
        <f t="shared" si="198"/>
        <v>2454.9277860000002</v>
      </c>
      <c r="Z285" s="37"/>
      <c r="AA285" s="41">
        <v>972.48</v>
      </c>
      <c r="AB285" s="39">
        <v>877.37</v>
      </c>
      <c r="AC285" s="39">
        <v>875.32</v>
      </c>
      <c r="AD285" s="39">
        <v>876.19</v>
      </c>
      <c r="AE285" s="39">
        <v>879.85</v>
      </c>
      <c r="AF285" s="39">
        <v>916.87</v>
      </c>
      <c r="AG285" s="39">
        <v>1103</v>
      </c>
      <c r="AH285" s="39">
        <v>1148.95</v>
      </c>
      <c r="AI285" s="39">
        <v>1409.14</v>
      </c>
      <c r="AJ285" s="39">
        <v>1456.62</v>
      </c>
      <c r="AK285" s="39">
        <v>1471.18</v>
      </c>
      <c r="AL285" s="39">
        <v>1472.91</v>
      </c>
      <c r="AM285" s="39">
        <v>1439.5</v>
      </c>
      <c r="AN285" s="39">
        <v>1437.83</v>
      </c>
      <c r="AO285" s="39">
        <v>1424.78</v>
      </c>
      <c r="AP285" s="39">
        <v>1434.16</v>
      </c>
      <c r="AQ285" s="39">
        <v>1419.6</v>
      </c>
      <c r="AR285" s="39">
        <v>1331.74</v>
      </c>
      <c r="AS285" s="39">
        <v>1358.12</v>
      </c>
      <c r="AT285" s="39">
        <v>1287.77</v>
      </c>
      <c r="AU285" s="39">
        <v>1290.8499999999999</v>
      </c>
      <c r="AV285" s="39">
        <v>1209.5</v>
      </c>
      <c r="AW285" s="39">
        <v>1086.1500000000001</v>
      </c>
      <c r="AX285" s="40">
        <v>893.37</v>
      </c>
      <c r="AY285" s="340">
        <v>145.09</v>
      </c>
      <c r="AZ285" s="175">
        <v>3.7577859999999994</v>
      </c>
      <c r="BA285" s="159">
        <v>1412.7099999999998</v>
      </c>
    </row>
    <row r="286" spans="1:53">
      <c r="A286" s="47">
        <v>13</v>
      </c>
      <c r="B286" s="170">
        <f t="shared" si="175"/>
        <v>2436.937786</v>
      </c>
      <c r="C286" s="170">
        <f t="shared" si="176"/>
        <v>2425.7977860000001</v>
      </c>
      <c r="D286" s="170">
        <f t="shared" si="177"/>
        <v>2421.2677860000003</v>
      </c>
      <c r="E286" s="170">
        <f t="shared" si="178"/>
        <v>2421.0977860000003</v>
      </c>
      <c r="F286" s="170">
        <f t="shared" si="179"/>
        <v>2426.9777859999999</v>
      </c>
      <c r="G286" s="170">
        <f t="shared" si="180"/>
        <v>2438.2777860000001</v>
      </c>
      <c r="H286" s="170">
        <f t="shared" si="181"/>
        <v>2492.5677860000001</v>
      </c>
      <c r="I286" s="170">
        <f t="shared" si="182"/>
        <v>2509.9977859999999</v>
      </c>
      <c r="J286" s="170">
        <f t="shared" si="183"/>
        <v>2589.2577860000001</v>
      </c>
      <c r="K286" s="170">
        <f t="shared" si="184"/>
        <v>2615.5677860000001</v>
      </c>
      <c r="L286" s="170">
        <f t="shared" si="185"/>
        <v>2680.9477860000002</v>
      </c>
      <c r="M286" s="170">
        <f t="shared" si="186"/>
        <v>2805.1777860000002</v>
      </c>
      <c r="N286" s="170">
        <f t="shared" si="187"/>
        <v>2734.7477859999999</v>
      </c>
      <c r="O286" s="170">
        <f t="shared" si="188"/>
        <v>2736.357786</v>
      </c>
      <c r="P286" s="170">
        <f t="shared" si="189"/>
        <v>2726.5477860000001</v>
      </c>
      <c r="Q286" s="170">
        <f t="shared" si="190"/>
        <v>2737.0977860000003</v>
      </c>
      <c r="R286" s="170">
        <f t="shared" si="191"/>
        <v>2737.6877860000004</v>
      </c>
      <c r="S286" s="170">
        <f t="shared" si="192"/>
        <v>2708.6577859999998</v>
      </c>
      <c r="T286" s="170">
        <f t="shared" si="193"/>
        <v>2756.2477859999999</v>
      </c>
      <c r="U286" s="170">
        <f t="shared" si="194"/>
        <v>2598.9277860000002</v>
      </c>
      <c r="V286" s="170">
        <f t="shared" si="195"/>
        <v>2672.4677860000002</v>
      </c>
      <c r="W286" s="170">
        <f t="shared" si="196"/>
        <v>2685.627786</v>
      </c>
      <c r="X286" s="170">
        <f t="shared" si="197"/>
        <v>2528.5577860000003</v>
      </c>
      <c r="Y286" s="172">
        <f t="shared" si="198"/>
        <v>2441.5577860000003</v>
      </c>
      <c r="Z286" s="37"/>
      <c r="AA286" s="41">
        <v>875.38</v>
      </c>
      <c r="AB286" s="39">
        <v>864.24</v>
      </c>
      <c r="AC286" s="39">
        <v>859.71</v>
      </c>
      <c r="AD286" s="39">
        <v>859.54</v>
      </c>
      <c r="AE286" s="39">
        <v>865.42</v>
      </c>
      <c r="AF286" s="39">
        <v>876.72</v>
      </c>
      <c r="AG286" s="39">
        <v>931.01</v>
      </c>
      <c r="AH286" s="39">
        <v>948.44</v>
      </c>
      <c r="AI286" s="39">
        <v>1027.7</v>
      </c>
      <c r="AJ286" s="39">
        <v>1054.01</v>
      </c>
      <c r="AK286" s="39">
        <v>1119.3900000000001</v>
      </c>
      <c r="AL286" s="39">
        <v>1243.6199999999999</v>
      </c>
      <c r="AM286" s="39">
        <v>1173.19</v>
      </c>
      <c r="AN286" s="39">
        <v>1174.8</v>
      </c>
      <c r="AO286" s="39">
        <v>1164.99</v>
      </c>
      <c r="AP286" s="39">
        <v>1175.54</v>
      </c>
      <c r="AQ286" s="39">
        <v>1176.1300000000001</v>
      </c>
      <c r="AR286" s="39">
        <v>1147.0999999999999</v>
      </c>
      <c r="AS286" s="39">
        <v>1194.69</v>
      </c>
      <c r="AT286" s="39">
        <v>1037.3699999999999</v>
      </c>
      <c r="AU286" s="39">
        <v>1110.9100000000001</v>
      </c>
      <c r="AV286" s="39">
        <v>1124.07</v>
      </c>
      <c r="AW286" s="39">
        <v>967</v>
      </c>
      <c r="AX286" s="40">
        <v>880</v>
      </c>
      <c r="AY286" s="340">
        <v>145.09</v>
      </c>
      <c r="AZ286" s="175">
        <v>3.7577859999999994</v>
      </c>
      <c r="BA286" s="159">
        <v>1412.7099999999998</v>
      </c>
    </row>
    <row r="287" spans="1:53">
      <c r="A287" s="47">
        <v>14</v>
      </c>
      <c r="B287" s="170">
        <f t="shared" si="175"/>
        <v>2424.5777859999998</v>
      </c>
      <c r="C287" s="170">
        <f t="shared" si="176"/>
        <v>2413.2877859999999</v>
      </c>
      <c r="D287" s="170">
        <f t="shared" si="177"/>
        <v>2410.0577860000003</v>
      </c>
      <c r="E287" s="170">
        <f t="shared" si="178"/>
        <v>2688.3877860000002</v>
      </c>
      <c r="F287" s="170">
        <f t="shared" si="179"/>
        <v>2688.8477860000003</v>
      </c>
      <c r="G287" s="170">
        <f t="shared" si="180"/>
        <v>2710.5377859999999</v>
      </c>
      <c r="H287" s="170">
        <f t="shared" si="181"/>
        <v>2711.3877860000002</v>
      </c>
      <c r="I287" s="170">
        <f t="shared" si="182"/>
        <v>2709.9977859999999</v>
      </c>
      <c r="J287" s="170">
        <f t="shared" si="183"/>
        <v>2703.147786</v>
      </c>
      <c r="K287" s="170">
        <f t="shared" si="184"/>
        <v>2778.2677860000003</v>
      </c>
      <c r="L287" s="170">
        <f t="shared" si="185"/>
        <v>2778.3177860000001</v>
      </c>
      <c r="M287" s="170">
        <f t="shared" si="186"/>
        <v>2778.127786</v>
      </c>
      <c r="N287" s="170">
        <f t="shared" si="187"/>
        <v>2697.9677860000002</v>
      </c>
      <c r="O287" s="170">
        <f t="shared" si="188"/>
        <v>2698.4277860000002</v>
      </c>
      <c r="P287" s="170">
        <f t="shared" si="189"/>
        <v>2701.7877859999999</v>
      </c>
      <c r="Q287" s="170">
        <f t="shared" si="190"/>
        <v>2702.8877860000002</v>
      </c>
      <c r="R287" s="170">
        <f t="shared" si="191"/>
        <v>2784.107786</v>
      </c>
      <c r="S287" s="170">
        <f t="shared" si="192"/>
        <v>2784.4777860000004</v>
      </c>
      <c r="T287" s="170">
        <f t="shared" si="193"/>
        <v>2782.9077859999998</v>
      </c>
      <c r="U287" s="170">
        <f t="shared" si="194"/>
        <v>2786.167786</v>
      </c>
      <c r="V287" s="170">
        <f t="shared" si="195"/>
        <v>2702.9977859999999</v>
      </c>
      <c r="W287" s="170">
        <f t="shared" si="196"/>
        <v>2702.6377860000002</v>
      </c>
      <c r="X287" s="170">
        <f t="shared" si="197"/>
        <v>2705.877786</v>
      </c>
      <c r="Y287" s="172">
        <f t="shared" si="198"/>
        <v>2687.5277860000001</v>
      </c>
      <c r="Z287" s="37"/>
      <c r="AA287" s="41">
        <v>863.02</v>
      </c>
      <c r="AB287" s="39">
        <v>851.73</v>
      </c>
      <c r="AC287" s="39">
        <v>848.5</v>
      </c>
      <c r="AD287" s="39">
        <v>1126.83</v>
      </c>
      <c r="AE287" s="39">
        <v>1127.29</v>
      </c>
      <c r="AF287" s="39">
        <v>1148.98</v>
      </c>
      <c r="AG287" s="39">
        <v>1149.83</v>
      </c>
      <c r="AH287" s="39">
        <v>1148.44</v>
      </c>
      <c r="AI287" s="39">
        <v>1141.5899999999999</v>
      </c>
      <c r="AJ287" s="39">
        <v>1216.71</v>
      </c>
      <c r="AK287" s="39">
        <v>1216.76</v>
      </c>
      <c r="AL287" s="39">
        <v>1216.57</v>
      </c>
      <c r="AM287" s="39">
        <v>1136.4100000000001</v>
      </c>
      <c r="AN287" s="39">
        <v>1136.8699999999999</v>
      </c>
      <c r="AO287" s="39">
        <v>1140.23</v>
      </c>
      <c r="AP287" s="39">
        <v>1141.33</v>
      </c>
      <c r="AQ287" s="39">
        <v>1222.55</v>
      </c>
      <c r="AR287" s="39">
        <v>1222.92</v>
      </c>
      <c r="AS287" s="39">
        <v>1221.3499999999999</v>
      </c>
      <c r="AT287" s="39">
        <v>1224.6099999999999</v>
      </c>
      <c r="AU287" s="39">
        <v>1141.44</v>
      </c>
      <c r="AV287" s="39">
        <v>1141.08</v>
      </c>
      <c r="AW287" s="39">
        <v>1144.32</v>
      </c>
      <c r="AX287" s="40">
        <v>1125.97</v>
      </c>
      <c r="AY287" s="340">
        <v>145.09</v>
      </c>
      <c r="AZ287" s="175">
        <v>3.7577859999999994</v>
      </c>
      <c r="BA287" s="159">
        <v>1412.7099999999998</v>
      </c>
    </row>
    <row r="288" spans="1:53">
      <c r="A288" s="47">
        <v>15</v>
      </c>
      <c r="B288" s="170">
        <f t="shared" si="175"/>
        <v>2688.0377859999999</v>
      </c>
      <c r="C288" s="170">
        <f t="shared" si="176"/>
        <v>2687.5477860000001</v>
      </c>
      <c r="D288" s="170">
        <f t="shared" si="177"/>
        <v>2687.2477859999999</v>
      </c>
      <c r="E288" s="170">
        <f t="shared" si="178"/>
        <v>2688.417786</v>
      </c>
      <c r="F288" s="170">
        <f t="shared" si="179"/>
        <v>2686.107786</v>
      </c>
      <c r="G288" s="170">
        <f t="shared" si="180"/>
        <v>2708.9277860000002</v>
      </c>
      <c r="H288" s="170">
        <f t="shared" si="181"/>
        <v>2711.2177860000002</v>
      </c>
      <c r="I288" s="170">
        <f t="shared" si="182"/>
        <v>2710.4777860000004</v>
      </c>
      <c r="J288" s="170">
        <f t="shared" si="183"/>
        <v>2702.7177860000002</v>
      </c>
      <c r="K288" s="170">
        <f t="shared" si="184"/>
        <v>2778.4677860000002</v>
      </c>
      <c r="L288" s="170">
        <f t="shared" si="185"/>
        <v>2776.4677860000002</v>
      </c>
      <c r="M288" s="170">
        <f t="shared" si="186"/>
        <v>2776.9977859999999</v>
      </c>
      <c r="N288" s="170">
        <f t="shared" si="187"/>
        <v>2719.8377860000001</v>
      </c>
      <c r="O288" s="170">
        <f t="shared" si="188"/>
        <v>2717.4677860000002</v>
      </c>
      <c r="P288" s="170">
        <f t="shared" si="189"/>
        <v>2714.107786</v>
      </c>
      <c r="Q288" s="170">
        <f t="shared" si="190"/>
        <v>2698.5877860000001</v>
      </c>
      <c r="R288" s="170">
        <f t="shared" si="191"/>
        <v>2779.167786</v>
      </c>
      <c r="S288" s="170">
        <f t="shared" si="192"/>
        <v>2779.627786</v>
      </c>
      <c r="T288" s="170">
        <f t="shared" si="193"/>
        <v>2779.0077860000001</v>
      </c>
      <c r="U288" s="170">
        <f t="shared" si="194"/>
        <v>2783.9077859999998</v>
      </c>
      <c r="V288" s="170">
        <f t="shared" si="195"/>
        <v>2697.9477860000002</v>
      </c>
      <c r="W288" s="170">
        <f t="shared" si="196"/>
        <v>2696.9277860000002</v>
      </c>
      <c r="X288" s="170">
        <f t="shared" si="197"/>
        <v>2702.0077860000001</v>
      </c>
      <c r="Y288" s="172">
        <f t="shared" si="198"/>
        <v>2687.2277860000004</v>
      </c>
      <c r="Z288" s="37"/>
      <c r="AA288" s="41">
        <v>1126.48</v>
      </c>
      <c r="AB288" s="39">
        <v>1125.99</v>
      </c>
      <c r="AC288" s="39">
        <v>1125.69</v>
      </c>
      <c r="AD288" s="39">
        <v>1126.8599999999999</v>
      </c>
      <c r="AE288" s="39">
        <v>1124.55</v>
      </c>
      <c r="AF288" s="39">
        <v>1147.3699999999999</v>
      </c>
      <c r="AG288" s="39">
        <v>1149.6600000000001</v>
      </c>
      <c r="AH288" s="39">
        <v>1148.92</v>
      </c>
      <c r="AI288" s="39">
        <v>1141.1600000000001</v>
      </c>
      <c r="AJ288" s="39">
        <v>1216.9100000000001</v>
      </c>
      <c r="AK288" s="39">
        <v>1214.9100000000001</v>
      </c>
      <c r="AL288" s="39">
        <v>1215.44</v>
      </c>
      <c r="AM288" s="39">
        <v>1158.28</v>
      </c>
      <c r="AN288" s="39">
        <v>1155.9100000000001</v>
      </c>
      <c r="AO288" s="39">
        <v>1152.55</v>
      </c>
      <c r="AP288" s="39">
        <v>1137.03</v>
      </c>
      <c r="AQ288" s="39">
        <v>1217.6099999999999</v>
      </c>
      <c r="AR288" s="39">
        <v>1218.07</v>
      </c>
      <c r="AS288" s="39">
        <v>1217.45</v>
      </c>
      <c r="AT288" s="39">
        <v>1222.3499999999999</v>
      </c>
      <c r="AU288" s="39">
        <v>1136.3900000000001</v>
      </c>
      <c r="AV288" s="39">
        <v>1135.3699999999999</v>
      </c>
      <c r="AW288" s="39">
        <v>1140.45</v>
      </c>
      <c r="AX288" s="40">
        <v>1125.67</v>
      </c>
      <c r="AY288" s="340">
        <v>145.09</v>
      </c>
      <c r="AZ288" s="175">
        <v>3.7577859999999994</v>
      </c>
      <c r="BA288" s="159">
        <v>1412.7099999999998</v>
      </c>
    </row>
    <row r="289" spans="1:53">
      <c r="A289" s="47">
        <v>16</v>
      </c>
      <c r="B289" s="170">
        <f t="shared" si="175"/>
        <v>2687.0277860000001</v>
      </c>
      <c r="C289" s="170">
        <f t="shared" si="176"/>
        <v>2688.0277860000001</v>
      </c>
      <c r="D289" s="170">
        <f t="shared" si="177"/>
        <v>2688.0877860000001</v>
      </c>
      <c r="E289" s="170">
        <f t="shared" si="178"/>
        <v>2688.167786</v>
      </c>
      <c r="F289" s="170">
        <f t="shared" si="179"/>
        <v>2688.7077859999999</v>
      </c>
      <c r="G289" s="170">
        <f t="shared" si="180"/>
        <v>2690.0777859999998</v>
      </c>
      <c r="H289" s="170">
        <f t="shared" si="181"/>
        <v>2711.2677860000003</v>
      </c>
      <c r="I289" s="170">
        <f t="shared" si="182"/>
        <v>2711.7777860000001</v>
      </c>
      <c r="J289" s="170">
        <f t="shared" si="183"/>
        <v>2708.5077860000001</v>
      </c>
      <c r="K289" s="170">
        <f t="shared" si="184"/>
        <v>2783.6577859999998</v>
      </c>
      <c r="L289" s="170">
        <f t="shared" si="185"/>
        <v>2780.397786</v>
      </c>
      <c r="M289" s="170">
        <f t="shared" si="186"/>
        <v>2779.8077860000003</v>
      </c>
      <c r="N289" s="170">
        <f t="shared" si="187"/>
        <v>2733.9577859999999</v>
      </c>
      <c r="O289" s="170">
        <f t="shared" si="188"/>
        <v>2757.8477860000003</v>
      </c>
      <c r="P289" s="170">
        <f t="shared" si="189"/>
        <v>2727.8877860000002</v>
      </c>
      <c r="Q289" s="170">
        <f t="shared" si="190"/>
        <v>2732.8677859999998</v>
      </c>
      <c r="R289" s="170">
        <f t="shared" si="191"/>
        <v>2781.7977860000001</v>
      </c>
      <c r="S289" s="170">
        <f t="shared" si="192"/>
        <v>2781.7077859999999</v>
      </c>
      <c r="T289" s="170">
        <f t="shared" si="193"/>
        <v>2782.4477860000002</v>
      </c>
      <c r="U289" s="170">
        <f t="shared" si="194"/>
        <v>2781.7277860000004</v>
      </c>
      <c r="V289" s="170">
        <f t="shared" si="195"/>
        <v>2754.7077859999999</v>
      </c>
      <c r="W289" s="170">
        <f t="shared" si="196"/>
        <v>2724.7877859999999</v>
      </c>
      <c r="X289" s="170">
        <f t="shared" si="197"/>
        <v>2678.7077859999999</v>
      </c>
      <c r="Y289" s="172">
        <f t="shared" si="198"/>
        <v>2688.917786</v>
      </c>
      <c r="Z289" s="37"/>
      <c r="AA289" s="41">
        <v>1125.47</v>
      </c>
      <c r="AB289" s="39">
        <v>1126.47</v>
      </c>
      <c r="AC289" s="39">
        <v>1126.53</v>
      </c>
      <c r="AD289" s="39">
        <v>1126.6099999999999</v>
      </c>
      <c r="AE289" s="39">
        <v>1127.1500000000001</v>
      </c>
      <c r="AF289" s="39">
        <v>1128.52</v>
      </c>
      <c r="AG289" s="39">
        <v>1149.71</v>
      </c>
      <c r="AH289" s="39">
        <v>1150.22</v>
      </c>
      <c r="AI289" s="39">
        <v>1146.95</v>
      </c>
      <c r="AJ289" s="39">
        <v>1222.0999999999999</v>
      </c>
      <c r="AK289" s="39">
        <v>1218.8399999999999</v>
      </c>
      <c r="AL289" s="39">
        <v>1218.25</v>
      </c>
      <c r="AM289" s="39">
        <v>1172.4000000000001</v>
      </c>
      <c r="AN289" s="39">
        <v>1196.29</v>
      </c>
      <c r="AO289" s="39">
        <v>1166.33</v>
      </c>
      <c r="AP289" s="39">
        <v>1171.31</v>
      </c>
      <c r="AQ289" s="39">
        <v>1220.24</v>
      </c>
      <c r="AR289" s="39">
        <v>1220.1500000000001</v>
      </c>
      <c r="AS289" s="39">
        <v>1220.8900000000001</v>
      </c>
      <c r="AT289" s="39">
        <v>1220.17</v>
      </c>
      <c r="AU289" s="39">
        <v>1193.1500000000001</v>
      </c>
      <c r="AV289" s="39">
        <v>1163.23</v>
      </c>
      <c r="AW289" s="39">
        <v>1117.1500000000001</v>
      </c>
      <c r="AX289" s="40">
        <v>1127.3599999999999</v>
      </c>
      <c r="AY289" s="340">
        <v>145.09</v>
      </c>
      <c r="AZ289" s="175">
        <v>3.7577859999999994</v>
      </c>
      <c r="BA289" s="159">
        <v>1412.7099999999998</v>
      </c>
    </row>
    <row r="290" spans="1:53">
      <c r="A290" s="47">
        <v>17</v>
      </c>
      <c r="B290" s="170">
        <f t="shared" si="175"/>
        <v>2451.8277859999998</v>
      </c>
      <c r="C290" s="170">
        <f t="shared" si="176"/>
        <v>2436.627786</v>
      </c>
      <c r="D290" s="170">
        <f t="shared" si="177"/>
        <v>2425.0277860000001</v>
      </c>
      <c r="E290" s="170">
        <f t="shared" si="178"/>
        <v>2328.6177859999998</v>
      </c>
      <c r="F290" s="170">
        <f t="shared" si="179"/>
        <v>2341.4877860000001</v>
      </c>
      <c r="G290" s="170">
        <f t="shared" si="180"/>
        <v>2412.2477859999999</v>
      </c>
      <c r="H290" s="170">
        <f t="shared" si="181"/>
        <v>2450.1577860000002</v>
      </c>
      <c r="I290" s="170">
        <f t="shared" si="182"/>
        <v>2461.877786</v>
      </c>
      <c r="J290" s="170">
        <f t="shared" si="183"/>
        <v>2488.2877859999999</v>
      </c>
      <c r="K290" s="170">
        <f t="shared" si="184"/>
        <v>2633.3077860000003</v>
      </c>
      <c r="L290" s="170">
        <f t="shared" si="185"/>
        <v>2723.2677860000003</v>
      </c>
      <c r="M290" s="170">
        <f t="shared" si="186"/>
        <v>2727.7077859999999</v>
      </c>
      <c r="N290" s="170">
        <f t="shared" si="187"/>
        <v>2704.877786</v>
      </c>
      <c r="O290" s="170">
        <f t="shared" si="188"/>
        <v>2682.4477860000002</v>
      </c>
      <c r="P290" s="170">
        <f t="shared" si="189"/>
        <v>2645.897786</v>
      </c>
      <c r="Q290" s="170">
        <f t="shared" si="190"/>
        <v>2630.4677860000002</v>
      </c>
      <c r="R290" s="170">
        <f t="shared" si="191"/>
        <v>2588.6877860000004</v>
      </c>
      <c r="S290" s="170">
        <f t="shared" si="192"/>
        <v>2539.5177860000003</v>
      </c>
      <c r="T290" s="170">
        <f t="shared" si="193"/>
        <v>2583.2677860000003</v>
      </c>
      <c r="U290" s="170">
        <f t="shared" si="194"/>
        <v>2639.8377860000001</v>
      </c>
      <c r="V290" s="170">
        <f t="shared" si="195"/>
        <v>2707.2277860000004</v>
      </c>
      <c r="W290" s="170">
        <f t="shared" si="196"/>
        <v>2678.4277860000002</v>
      </c>
      <c r="X290" s="170">
        <f t="shared" si="197"/>
        <v>2590.5377859999999</v>
      </c>
      <c r="Y290" s="172">
        <f t="shared" si="198"/>
        <v>2454.5477860000001</v>
      </c>
      <c r="Z290" s="37"/>
      <c r="AA290" s="41">
        <v>890.27</v>
      </c>
      <c r="AB290" s="39">
        <v>875.07</v>
      </c>
      <c r="AC290" s="39">
        <v>863.47</v>
      </c>
      <c r="AD290" s="39">
        <v>767.06</v>
      </c>
      <c r="AE290" s="39">
        <v>779.93</v>
      </c>
      <c r="AF290" s="39">
        <v>850.69</v>
      </c>
      <c r="AG290" s="39">
        <v>888.6</v>
      </c>
      <c r="AH290" s="39">
        <v>900.32</v>
      </c>
      <c r="AI290" s="39">
        <v>926.73</v>
      </c>
      <c r="AJ290" s="39">
        <v>1071.75</v>
      </c>
      <c r="AK290" s="39">
        <v>1161.71</v>
      </c>
      <c r="AL290" s="39">
        <v>1166.1500000000001</v>
      </c>
      <c r="AM290" s="39">
        <v>1143.32</v>
      </c>
      <c r="AN290" s="39">
        <v>1120.8900000000001</v>
      </c>
      <c r="AO290" s="39">
        <v>1084.3399999999999</v>
      </c>
      <c r="AP290" s="39">
        <v>1068.9100000000001</v>
      </c>
      <c r="AQ290" s="39">
        <v>1027.1300000000001</v>
      </c>
      <c r="AR290" s="39">
        <v>977.96</v>
      </c>
      <c r="AS290" s="39">
        <v>1021.7100000000002</v>
      </c>
      <c r="AT290" s="39">
        <v>1078.28</v>
      </c>
      <c r="AU290" s="39">
        <v>1145.67</v>
      </c>
      <c r="AV290" s="39">
        <v>1116.8699999999999</v>
      </c>
      <c r="AW290" s="39">
        <v>1028.98</v>
      </c>
      <c r="AX290" s="40">
        <v>892.99</v>
      </c>
      <c r="AY290" s="340">
        <v>145.09</v>
      </c>
      <c r="AZ290" s="175">
        <v>3.7577859999999994</v>
      </c>
      <c r="BA290" s="159">
        <v>1412.7099999999998</v>
      </c>
    </row>
    <row r="291" spans="1:53">
      <c r="A291" s="47">
        <v>18</v>
      </c>
      <c r="B291" s="170">
        <f t="shared" si="175"/>
        <v>2689.4277860000002</v>
      </c>
      <c r="C291" s="170">
        <f t="shared" si="176"/>
        <v>2690.647786</v>
      </c>
      <c r="D291" s="170">
        <f t="shared" si="177"/>
        <v>2690.4977859999999</v>
      </c>
      <c r="E291" s="170">
        <f t="shared" si="178"/>
        <v>2689.0177860000003</v>
      </c>
      <c r="F291" s="170">
        <f t="shared" si="179"/>
        <v>2689.2977860000001</v>
      </c>
      <c r="G291" s="170">
        <f t="shared" si="180"/>
        <v>2690.7377860000001</v>
      </c>
      <c r="H291" s="170">
        <f t="shared" si="181"/>
        <v>2710.607786</v>
      </c>
      <c r="I291" s="170">
        <f t="shared" si="182"/>
        <v>2504.3677859999998</v>
      </c>
      <c r="J291" s="170">
        <f t="shared" si="183"/>
        <v>2669.5977860000003</v>
      </c>
      <c r="K291" s="170">
        <f t="shared" si="184"/>
        <v>2722.897786</v>
      </c>
      <c r="L291" s="170">
        <f t="shared" si="185"/>
        <v>2706.1177859999998</v>
      </c>
      <c r="M291" s="170">
        <f t="shared" si="186"/>
        <v>2755.4677860000002</v>
      </c>
      <c r="N291" s="170">
        <f t="shared" si="187"/>
        <v>2695.7277860000004</v>
      </c>
      <c r="O291" s="170">
        <f t="shared" si="188"/>
        <v>2691.6377860000002</v>
      </c>
      <c r="P291" s="170">
        <f t="shared" si="189"/>
        <v>2659.4077859999998</v>
      </c>
      <c r="Q291" s="170">
        <f t="shared" si="190"/>
        <v>2637.9477860000002</v>
      </c>
      <c r="R291" s="170">
        <f t="shared" si="191"/>
        <v>2637.8177860000001</v>
      </c>
      <c r="S291" s="170">
        <f t="shared" si="192"/>
        <v>2633.9677860000002</v>
      </c>
      <c r="T291" s="170">
        <f t="shared" si="193"/>
        <v>2643.1977860000002</v>
      </c>
      <c r="U291" s="170">
        <f t="shared" si="194"/>
        <v>2634.857786</v>
      </c>
      <c r="V291" s="170">
        <f t="shared" si="195"/>
        <v>2632.7477859999999</v>
      </c>
      <c r="W291" s="170">
        <f t="shared" si="196"/>
        <v>2599.2877859999999</v>
      </c>
      <c r="X291" s="170">
        <f t="shared" si="197"/>
        <v>2681.7077859999999</v>
      </c>
      <c r="Y291" s="172">
        <f t="shared" si="198"/>
        <v>2688.2177860000002</v>
      </c>
      <c r="Z291" s="37"/>
      <c r="AA291" s="41">
        <v>1127.8699999999999</v>
      </c>
      <c r="AB291" s="39">
        <v>1129.0899999999999</v>
      </c>
      <c r="AC291" s="39">
        <v>1128.94</v>
      </c>
      <c r="AD291" s="39">
        <v>1127.46</v>
      </c>
      <c r="AE291" s="39">
        <v>1127.74</v>
      </c>
      <c r="AF291" s="39">
        <v>1129.18</v>
      </c>
      <c r="AG291" s="39">
        <v>1149.05</v>
      </c>
      <c r="AH291" s="39">
        <v>942.81</v>
      </c>
      <c r="AI291" s="39">
        <v>1108.04</v>
      </c>
      <c r="AJ291" s="39">
        <v>1161.3399999999999</v>
      </c>
      <c r="AK291" s="39">
        <v>1144.56</v>
      </c>
      <c r="AL291" s="39">
        <v>1193.9100000000001</v>
      </c>
      <c r="AM291" s="39">
        <v>1134.17</v>
      </c>
      <c r="AN291" s="39">
        <v>1130.08</v>
      </c>
      <c r="AO291" s="39">
        <v>1097.8499999999999</v>
      </c>
      <c r="AP291" s="39">
        <v>1076.3900000000001</v>
      </c>
      <c r="AQ291" s="39">
        <v>1076.26</v>
      </c>
      <c r="AR291" s="39">
        <v>1072.4100000000001</v>
      </c>
      <c r="AS291" s="39">
        <v>1081.6400000000001</v>
      </c>
      <c r="AT291" s="39">
        <v>1073.3</v>
      </c>
      <c r="AU291" s="39">
        <v>1071.19</v>
      </c>
      <c r="AV291" s="39">
        <v>1037.73</v>
      </c>
      <c r="AW291" s="39">
        <v>1120.1500000000001</v>
      </c>
      <c r="AX291" s="40">
        <v>1126.6600000000001</v>
      </c>
      <c r="AY291" s="340">
        <v>145.09</v>
      </c>
      <c r="AZ291" s="175">
        <v>3.7577859999999994</v>
      </c>
      <c r="BA291" s="159">
        <v>1412.7099999999998</v>
      </c>
    </row>
    <row r="292" spans="1:53">
      <c r="A292" s="47">
        <v>19</v>
      </c>
      <c r="B292" s="170">
        <f t="shared" si="175"/>
        <v>2688.5877860000001</v>
      </c>
      <c r="C292" s="170">
        <f t="shared" si="176"/>
        <v>2688.7877859999999</v>
      </c>
      <c r="D292" s="170">
        <f t="shared" si="177"/>
        <v>2691.1177859999998</v>
      </c>
      <c r="E292" s="170">
        <f t="shared" si="178"/>
        <v>2698.2577860000001</v>
      </c>
      <c r="F292" s="170">
        <f t="shared" si="179"/>
        <v>2698.1377860000002</v>
      </c>
      <c r="G292" s="170">
        <f t="shared" si="180"/>
        <v>2689.0077860000001</v>
      </c>
      <c r="H292" s="170">
        <f t="shared" si="181"/>
        <v>2709.2277860000004</v>
      </c>
      <c r="I292" s="170">
        <f t="shared" si="182"/>
        <v>2708.7277860000004</v>
      </c>
      <c r="J292" s="170">
        <f t="shared" si="183"/>
        <v>2699.1777860000002</v>
      </c>
      <c r="K292" s="170">
        <f t="shared" si="184"/>
        <v>2755.357786</v>
      </c>
      <c r="L292" s="170">
        <f t="shared" si="185"/>
        <v>2754.8377860000001</v>
      </c>
      <c r="M292" s="170">
        <f t="shared" si="186"/>
        <v>2755.5877860000001</v>
      </c>
      <c r="N292" s="170">
        <f t="shared" si="187"/>
        <v>2728.1777860000002</v>
      </c>
      <c r="O292" s="170">
        <f t="shared" si="188"/>
        <v>2728.9977859999999</v>
      </c>
      <c r="P292" s="170">
        <f t="shared" si="189"/>
        <v>2677.8177860000001</v>
      </c>
      <c r="Q292" s="170">
        <f t="shared" si="190"/>
        <v>2680.5077860000001</v>
      </c>
      <c r="R292" s="170">
        <f t="shared" si="191"/>
        <v>2759.0677860000001</v>
      </c>
      <c r="S292" s="170">
        <f t="shared" si="192"/>
        <v>2760.2877859999999</v>
      </c>
      <c r="T292" s="170">
        <f t="shared" si="193"/>
        <v>2761.5277860000001</v>
      </c>
      <c r="U292" s="170">
        <f t="shared" si="194"/>
        <v>2785.3277859999998</v>
      </c>
      <c r="V292" s="170">
        <f t="shared" si="195"/>
        <v>2700.667786</v>
      </c>
      <c r="W292" s="170">
        <f t="shared" si="196"/>
        <v>2698.0977860000003</v>
      </c>
      <c r="X292" s="170">
        <f t="shared" si="197"/>
        <v>2703.7877859999999</v>
      </c>
      <c r="Y292" s="172">
        <f t="shared" si="198"/>
        <v>2688.147786</v>
      </c>
      <c r="Z292" s="37"/>
      <c r="AA292" s="41">
        <v>1127.03</v>
      </c>
      <c r="AB292" s="39">
        <v>1127.23</v>
      </c>
      <c r="AC292" s="39">
        <v>1129.56</v>
      </c>
      <c r="AD292" s="39">
        <v>1136.7</v>
      </c>
      <c r="AE292" s="39">
        <v>1136.58</v>
      </c>
      <c r="AF292" s="39">
        <v>1127.45</v>
      </c>
      <c r="AG292" s="39">
        <v>1147.67</v>
      </c>
      <c r="AH292" s="39">
        <v>1147.17</v>
      </c>
      <c r="AI292" s="39">
        <v>1137.6199999999999</v>
      </c>
      <c r="AJ292" s="39">
        <v>1193.8</v>
      </c>
      <c r="AK292" s="39">
        <v>1193.28</v>
      </c>
      <c r="AL292" s="39">
        <v>1194.03</v>
      </c>
      <c r="AM292" s="39">
        <v>1166.6199999999999</v>
      </c>
      <c r="AN292" s="39">
        <v>1167.44</v>
      </c>
      <c r="AO292" s="39">
        <v>1116.26</v>
      </c>
      <c r="AP292" s="39">
        <v>1118.95</v>
      </c>
      <c r="AQ292" s="39">
        <v>1197.51</v>
      </c>
      <c r="AR292" s="39">
        <v>1198.73</v>
      </c>
      <c r="AS292" s="39">
        <v>1199.97</v>
      </c>
      <c r="AT292" s="39">
        <v>1223.77</v>
      </c>
      <c r="AU292" s="39">
        <v>1139.1099999999999</v>
      </c>
      <c r="AV292" s="39">
        <v>1136.54</v>
      </c>
      <c r="AW292" s="39">
        <v>1142.23</v>
      </c>
      <c r="AX292" s="40">
        <v>1126.5899999999999</v>
      </c>
      <c r="AY292" s="340">
        <v>145.09</v>
      </c>
      <c r="AZ292" s="175">
        <v>3.7577859999999994</v>
      </c>
      <c r="BA292" s="159">
        <v>1412.7099999999998</v>
      </c>
    </row>
    <row r="293" spans="1:53">
      <c r="A293" s="47">
        <v>20</v>
      </c>
      <c r="B293" s="170">
        <f t="shared" si="175"/>
        <v>2688.0977860000003</v>
      </c>
      <c r="C293" s="170">
        <f t="shared" si="176"/>
        <v>2389.167786</v>
      </c>
      <c r="D293" s="170">
        <f t="shared" si="177"/>
        <v>2348.2777860000001</v>
      </c>
      <c r="E293" s="170">
        <f t="shared" si="178"/>
        <v>2183.6577859999998</v>
      </c>
      <c r="F293" s="170">
        <f t="shared" si="179"/>
        <v>2197.2577860000001</v>
      </c>
      <c r="G293" s="170">
        <f t="shared" si="180"/>
        <v>2692.4077859999998</v>
      </c>
      <c r="H293" s="170">
        <f t="shared" si="181"/>
        <v>2691.0177860000003</v>
      </c>
      <c r="I293" s="170">
        <f t="shared" si="182"/>
        <v>2690.0477860000001</v>
      </c>
      <c r="J293" s="170">
        <f t="shared" si="183"/>
        <v>2702.3877860000002</v>
      </c>
      <c r="K293" s="170">
        <f t="shared" si="184"/>
        <v>2698.7177860000002</v>
      </c>
      <c r="L293" s="170">
        <f t="shared" si="185"/>
        <v>2698.1877860000004</v>
      </c>
      <c r="M293" s="170">
        <f t="shared" si="186"/>
        <v>2699.2477859999999</v>
      </c>
      <c r="N293" s="170">
        <f t="shared" si="187"/>
        <v>2699.147786</v>
      </c>
      <c r="O293" s="170">
        <f t="shared" si="188"/>
        <v>2699.0677860000001</v>
      </c>
      <c r="P293" s="170">
        <f t="shared" si="189"/>
        <v>2699.8377860000001</v>
      </c>
      <c r="Q293" s="170">
        <f t="shared" si="190"/>
        <v>2567.4077860000002</v>
      </c>
      <c r="R293" s="170">
        <f t="shared" si="191"/>
        <v>2701.0477860000001</v>
      </c>
      <c r="S293" s="170">
        <f t="shared" si="192"/>
        <v>2701.7577860000001</v>
      </c>
      <c r="T293" s="170">
        <f t="shared" si="193"/>
        <v>2700.647786</v>
      </c>
      <c r="U293" s="170">
        <f t="shared" si="194"/>
        <v>2702.0877860000001</v>
      </c>
      <c r="V293" s="170">
        <f t="shared" si="195"/>
        <v>2699.2477859999999</v>
      </c>
      <c r="W293" s="170">
        <f t="shared" si="196"/>
        <v>2697.5477860000001</v>
      </c>
      <c r="X293" s="170">
        <f t="shared" si="197"/>
        <v>2725.4677860000002</v>
      </c>
      <c r="Y293" s="172">
        <f t="shared" si="198"/>
        <v>2418.687786</v>
      </c>
      <c r="Z293" s="37"/>
      <c r="AA293" s="41">
        <v>1126.54</v>
      </c>
      <c r="AB293" s="39">
        <v>827.61</v>
      </c>
      <c r="AC293" s="39">
        <v>786.72</v>
      </c>
      <c r="AD293" s="39">
        <v>622.1</v>
      </c>
      <c r="AE293" s="39">
        <v>635.70000000000005</v>
      </c>
      <c r="AF293" s="39">
        <v>1130.8499999999999</v>
      </c>
      <c r="AG293" s="39">
        <v>1129.46</v>
      </c>
      <c r="AH293" s="39">
        <v>1128.49</v>
      </c>
      <c r="AI293" s="39">
        <v>1140.83</v>
      </c>
      <c r="AJ293" s="39">
        <v>1137.1600000000001</v>
      </c>
      <c r="AK293" s="39">
        <v>1136.6300000000001</v>
      </c>
      <c r="AL293" s="39">
        <v>1137.69</v>
      </c>
      <c r="AM293" s="39">
        <v>1137.5899999999999</v>
      </c>
      <c r="AN293" s="39">
        <v>1137.51</v>
      </c>
      <c r="AO293" s="39">
        <v>1138.28</v>
      </c>
      <c r="AP293" s="39">
        <v>1005.8500000000001</v>
      </c>
      <c r="AQ293" s="39">
        <v>1139.49</v>
      </c>
      <c r="AR293" s="39">
        <v>1140.2</v>
      </c>
      <c r="AS293" s="39">
        <v>1139.0899999999999</v>
      </c>
      <c r="AT293" s="39">
        <v>1140.53</v>
      </c>
      <c r="AU293" s="39">
        <v>1137.69</v>
      </c>
      <c r="AV293" s="39">
        <v>1135.99</v>
      </c>
      <c r="AW293" s="39">
        <v>1163.9100000000001</v>
      </c>
      <c r="AX293" s="40">
        <v>857.13</v>
      </c>
      <c r="AY293" s="340">
        <v>145.09</v>
      </c>
      <c r="AZ293" s="175">
        <v>3.7577859999999994</v>
      </c>
      <c r="BA293" s="159">
        <v>1412.7099999999998</v>
      </c>
    </row>
    <row r="294" spans="1:53">
      <c r="A294" s="47">
        <v>21</v>
      </c>
      <c r="B294" s="170">
        <f t="shared" si="175"/>
        <v>2689.5377859999999</v>
      </c>
      <c r="C294" s="170">
        <f t="shared" si="176"/>
        <v>2692.4677860000002</v>
      </c>
      <c r="D294" s="170">
        <f t="shared" si="177"/>
        <v>2694.8477860000003</v>
      </c>
      <c r="E294" s="170">
        <f t="shared" si="178"/>
        <v>2720.7477859999999</v>
      </c>
      <c r="F294" s="170">
        <f t="shared" si="179"/>
        <v>2701.1177859999998</v>
      </c>
      <c r="G294" s="170">
        <f t="shared" si="180"/>
        <v>2693.7377860000001</v>
      </c>
      <c r="H294" s="170">
        <f t="shared" si="181"/>
        <v>2691.4077859999998</v>
      </c>
      <c r="I294" s="170">
        <f t="shared" si="182"/>
        <v>2690.667786</v>
      </c>
      <c r="J294" s="170">
        <f t="shared" si="183"/>
        <v>2764.6177859999998</v>
      </c>
      <c r="K294" s="170">
        <f t="shared" si="184"/>
        <v>2758.9677860000002</v>
      </c>
      <c r="L294" s="170">
        <f t="shared" si="185"/>
        <v>2755.397786</v>
      </c>
      <c r="M294" s="170">
        <f t="shared" si="186"/>
        <v>2696.2277860000004</v>
      </c>
      <c r="N294" s="170">
        <f t="shared" si="187"/>
        <v>2702.8377860000001</v>
      </c>
      <c r="O294" s="170">
        <f t="shared" si="188"/>
        <v>2652.2377860000001</v>
      </c>
      <c r="P294" s="170">
        <f t="shared" si="189"/>
        <v>2594.0477860000001</v>
      </c>
      <c r="Q294" s="170">
        <f t="shared" si="190"/>
        <v>2537.0877860000001</v>
      </c>
      <c r="R294" s="170">
        <f t="shared" si="191"/>
        <v>2488.187786</v>
      </c>
      <c r="S294" s="170">
        <f t="shared" si="192"/>
        <v>2481.5177860000003</v>
      </c>
      <c r="T294" s="170">
        <f t="shared" si="193"/>
        <v>2488.3477860000003</v>
      </c>
      <c r="U294" s="170">
        <f t="shared" si="194"/>
        <v>2473.397786</v>
      </c>
      <c r="V294" s="170">
        <f t="shared" si="195"/>
        <v>2760.9477860000002</v>
      </c>
      <c r="W294" s="170">
        <f t="shared" si="196"/>
        <v>2702.0377859999999</v>
      </c>
      <c r="X294" s="170">
        <f t="shared" si="197"/>
        <v>2725.4677860000002</v>
      </c>
      <c r="Y294" s="172">
        <f t="shared" si="198"/>
        <v>2689.0377859999999</v>
      </c>
      <c r="Z294" s="37"/>
      <c r="AA294" s="41">
        <v>1127.98</v>
      </c>
      <c r="AB294" s="39">
        <v>1130.9100000000001</v>
      </c>
      <c r="AC294" s="39">
        <v>1133.29</v>
      </c>
      <c r="AD294" s="39">
        <v>1159.19</v>
      </c>
      <c r="AE294" s="39">
        <v>1139.56</v>
      </c>
      <c r="AF294" s="39">
        <v>1132.18</v>
      </c>
      <c r="AG294" s="39">
        <v>1129.8499999999999</v>
      </c>
      <c r="AH294" s="39">
        <v>1129.1099999999999</v>
      </c>
      <c r="AI294" s="39">
        <v>1203.06</v>
      </c>
      <c r="AJ294" s="39">
        <v>1197.4100000000001</v>
      </c>
      <c r="AK294" s="39">
        <v>1193.8399999999999</v>
      </c>
      <c r="AL294" s="39">
        <v>1134.67</v>
      </c>
      <c r="AM294" s="39">
        <v>1141.28</v>
      </c>
      <c r="AN294" s="39">
        <v>1090.68</v>
      </c>
      <c r="AO294" s="39">
        <v>1032.49</v>
      </c>
      <c r="AP294" s="39">
        <v>975.53</v>
      </c>
      <c r="AQ294" s="39">
        <v>926.63</v>
      </c>
      <c r="AR294" s="39">
        <v>919.96</v>
      </c>
      <c r="AS294" s="39">
        <v>926.79</v>
      </c>
      <c r="AT294" s="39">
        <v>911.84</v>
      </c>
      <c r="AU294" s="39">
        <v>1199.3900000000001</v>
      </c>
      <c r="AV294" s="39">
        <v>1140.48</v>
      </c>
      <c r="AW294" s="39">
        <v>1163.9100000000001</v>
      </c>
      <c r="AX294" s="40">
        <v>1127.48</v>
      </c>
      <c r="AY294" s="340">
        <v>145.09</v>
      </c>
      <c r="AZ294" s="175">
        <v>3.7577859999999994</v>
      </c>
      <c r="BA294" s="159">
        <v>1412.7099999999998</v>
      </c>
    </row>
    <row r="295" spans="1:53">
      <c r="A295" s="47">
        <v>22</v>
      </c>
      <c r="B295" s="170">
        <f t="shared" si="175"/>
        <v>2689.0377859999999</v>
      </c>
      <c r="C295" s="170">
        <f t="shared" si="176"/>
        <v>2691.4777860000004</v>
      </c>
      <c r="D295" s="170">
        <f t="shared" si="177"/>
        <v>2693.2777860000001</v>
      </c>
      <c r="E295" s="170">
        <f t="shared" si="178"/>
        <v>2696.7077859999999</v>
      </c>
      <c r="F295" s="170">
        <f t="shared" si="179"/>
        <v>2696.8277859999998</v>
      </c>
      <c r="G295" s="170">
        <f t="shared" si="180"/>
        <v>2694.377786</v>
      </c>
      <c r="H295" s="170">
        <f t="shared" si="181"/>
        <v>2691.2677860000003</v>
      </c>
      <c r="I295" s="170">
        <f t="shared" si="182"/>
        <v>2688.6777860000002</v>
      </c>
      <c r="J295" s="170">
        <f t="shared" si="183"/>
        <v>2761.647786</v>
      </c>
      <c r="K295" s="170">
        <f t="shared" si="184"/>
        <v>2758.2877859999999</v>
      </c>
      <c r="L295" s="170">
        <f t="shared" si="185"/>
        <v>2759.147786</v>
      </c>
      <c r="M295" s="170">
        <f t="shared" si="186"/>
        <v>2699.357786</v>
      </c>
      <c r="N295" s="170">
        <f t="shared" si="187"/>
        <v>2701.0077860000001</v>
      </c>
      <c r="O295" s="170">
        <f t="shared" si="188"/>
        <v>2438.437786</v>
      </c>
      <c r="P295" s="170">
        <f t="shared" si="189"/>
        <v>2437.9077860000002</v>
      </c>
      <c r="Q295" s="170">
        <f t="shared" si="190"/>
        <v>2438.687786</v>
      </c>
      <c r="R295" s="170">
        <f t="shared" si="191"/>
        <v>2701.5977860000003</v>
      </c>
      <c r="S295" s="170">
        <f t="shared" si="192"/>
        <v>2762.3077860000003</v>
      </c>
      <c r="T295" s="170">
        <f t="shared" si="193"/>
        <v>2762.6977860000002</v>
      </c>
      <c r="U295" s="170">
        <f t="shared" si="194"/>
        <v>2763.9577859999999</v>
      </c>
      <c r="V295" s="170">
        <f t="shared" si="195"/>
        <v>2762.127786</v>
      </c>
      <c r="W295" s="170">
        <f t="shared" si="196"/>
        <v>2436.0177860000003</v>
      </c>
      <c r="X295" s="170">
        <f t="shared" si="197"/>
        <v>2725.4677860000002</v>
      </c>
      <c r="Y295" s="172">
        <f t="shared" si="198"/>
        <v>2688.2077859999999</v>
      </c>
      <c r="Z295" s="37"/>
      <c r="AA295" s="41">
        <v>1127.48</v>
      </c>
      <c r="AB295" s="39">
        <v>1129.92</v>
      </c>
      <c r="AC295" s="39">
        <v>1131.72</v>
      </c>
      <c r="AD295" s="39">
        <v>1135.1500000000001</v>
      </c>
      <c r="AE295" s="39">
        <v>1135.27</v>
      </c>
      <c r="AF295" s="39">
        <v>1132.82</v>
      </c>
      <c r="AG295" s="39">
        <v>1129.71</v>
      </c>
      <c r="AH295" s="39">
        <v>1127.1199999999999</v>
      </c>
      <c r="AI295" s="39">
        <v>1200.0899999999999</v>
      </c>
      <c r="AJ295" s="39">
        <v>1196.73</v>
      </c>
      <c r="AK295" s="39">
        <v>1197.5899999999999</v>
      </c>
      <c r="AL295" s="39">
        <v>1137.8</v>
      </c>
      <c r="AM295" s="39">
        <v>1139.45</v>
      </c>
      <c r="AN295" s="39">
        <v>876.88</v>
      </c>
      <c r="AO295" s="39">
        <v>876.35</v>
      </c>
      <c r="AP295" s="39">
        <v>877.13</v>
      </c>
      <c r="AQ295" s="39">
        <v>1140.04</v>
      </c>
      <c r="AR295" s="39">
        <v>1200.75</v>
      </c>
      <c r="AS295" s="39">
        <v>1201.1400000000001</v>
      </c>
      <c r="AT295" s="39">
        <v>1202.4000000000001</v>
      </c>
      <c r="AU295" s="39">
        <v>1200.57</v>
      </c>
      <c r="AV295" s="39">
        <v>874.46</v>
      </c>
      <c r="AW295" s="39">
        <v>1163.9100000000001</v>
      </c>
      <c r="AX295" s="40">
        <v>1126.6500000000001</v>
      </c>
      <c r="AY295" s="340">
        <v>145.09</v>
      </c>
      <c r="AZ295" s="175">
        <v>3.7577859999999994</v>
      </c>
      <c r="BA295" s="159">
        <v>1412.7099999999998</v>
      </c>
    </row>
    <row r="296" spans="1:53">
      <c r="A296" s="47">
        <v>23</v>
      </c>
      <c r="B296" s="170">
        <f t="shared" si="175"/>
        <v>2690.377786</v>
      </c>
      <c r="C296" s="170">
        <f t="shared" si="176"/>
        <v>2692.7077859999999</v>
      </c>
      <c r="D296" s="170">
        <f t="shared" si="177"/>
        <v>2693.127786</v>
      </c>
      <c r="E296" s="170">
        <f t="shared" si="178"/>
        <v>2694.6877860000004</v>
      </c>
      <c r="F296" s="170">
        <f t="shared" si="179"/>
        <v>2695.127786</v>
      </c>
      <c r="G296" s="170">
        <f t="shared" si="180"/>
        <v>2694.397786</v>
      </c>
      <c r="H296" s="170">
        <f t="shared" si="181"/>
        <v>2694.5377859999999</v>
      </c>
      <c r="I296" s="170">
        <f t="shared" si="182"/>
        <v>2693.857786</v>
      </c>
      <c r="J296" s="170">
        <f t="shared" si="183"/>
        <v>2791.147786</v>
      </c>
      <c r="K296" s="170">
        <f t="shared" si="184"/>
        <v>2787.7677860000003</v>
      </c>
      <c r="L296" s="170">
        <f t="shared" si="185"/>
        <v>2784.917786</v>
      </c>
      <c r="M296" s="170">
        <f t="shared" si="186"/>
        <v>2784.9577859999999</v>
      </c>
      <c r="N296" s="170">
        <f t="shared" si="187"/>
        <v>2784.5277860000001</v>
      </c>
      <c r="O296" s="170">
        <f t="shared" si="188"/>
        <v>2784.8277859999998</v>
      </c>
      <c r="P296" s="170">
        <f t="shared" si="189"/>
        <v>2785.1177859999998</v>
      </c>
      <c r="Q296" s="170">
        <f t="shared" si="190"/>
        <v>2785.3177860000001</v>
      </c>
      <c r="R296" s="170">
        <f t="shared" si="191"/>
        <v>2785.3677859999998</v>
      </c>
      <c r="S296" s="170">
        <f t="shared" si="192"/>
        <v>2785.857786</v>
      </c>
      <c r="T296" s="170">
        <f t="shared" si="193"/>
        <v>2785.0777859999998</v>
      </c>
      <c r="U296" s="170">
        <f t="shared" si="194"/>
        <v>2784.7277860000004</v>
      </c>
      <c r="V296" s="170">
        <f t="shared" si="195"/>
        <v>2781.7477859999999</v>
      </c>
      <c r="W296" s="170">
        <f t="shared" si="196"/>
        <v>2700.5577860000003</v>
      </c>
      <c r="X296" s="170">
        <f t="shared" si="197"/>
        <v>2725.4677860000002</v>
      </c>
      <c r="Y296" s="172">
        <f t="shared" si="198"/>
        <v>2688.857786</v>
      </c>
      <c r="Z296" s="37"/>
      <c r="AA296" s="41">
        <v>1128.82</v>
      </c>
      <c r="AB296" s="39">
        <v>1131.1500000000001</v>
      </c>
      <c r="AC296" s="39">
        <v>1131.57</v>
      </c>
      <c r="AD296" s="39">
        <v>1133.1300000000001</v>
      </c>
      <c r="AE296" s="39">
        <v>1133.57</v>
      </c>
      <c r="AF296" s="39">
        <v>1132.8399999999999</v>
      </c>
      <c r="AG296" s="39">
        <v>1132.98</v>
      </c>
      <c r="AH296" s="39">
        <v>1132.3</v>
      </c>
      <c r="AI296" s="39">
        <v>1229.5899999999999</v>
      </c>
      <c r="AJ296" s="39">
        <v>1226.21</v>
      </c>
      <c r="AK296" s="39">
        <v>1223.3599999999999</v>
      </c>
      <c r="AL296" s="39">
        <v>1223.4000000000001</v>
      </c>
      <c r="AM296" s="39">
        <v>1222.97</v>
      </c>
      <c r="AN296" s="39">
        <v>1223.27</v>
      </c>
      <c r="AO296" s="39">
        <v>1223.56</v>
      </c>
      <c r="AP296" s="39">
        <v>1223.76</v>
      </c>
      <c r="AQ296" s="39">
        <v>1223.81</v>
      </c>
      <c r="AR296" s="39">
        <v>1224.3</v>
      </c>
      <c r="AS296" s="39">
        <v>1223.52</v>
      </c>
      <c r="AT296" s="39">
        <v>1223.17</v>
      </c>
      <c r="AU296" s="39">
        <v>1220.19</v>
      </c>
      <c r="AV296" s="39">
        <v>1139</v>
      </c>
      <c r="AW296" s="39">
        <v>1163.9100000000001</v>
      </c>
      <c r="AX296" s="40">
        <v>1127.3</v>
      </c>
      <c r="AY296" s="340">
        <v>145.09</v>
      </c>
      <c r="AZ296" s="175">
        <v>3.7577859999999994</v>
      </c>
      <c r="BA296" s="159">
        <v>1412.7099999999998</v>
      </c>
    </row>
    <row r="297" spans="1:53">
      <c r="A297" s="47">
        <v>24</v>
      </c>
      <c r="B297" s="170">
        <f t="shared" si="175"/>
        <v>2419.3077860000003</v>
      </c>
      <c r="C297" s="170">
        <f t="shared" si="176"/>
        <v>2385.4277860000002</v>
      </c>
      <c r="D297" s="170">
        <f t="shared" si="177"/>
        <v>2355.3077860000003</v>
      </c>
      <c r="E297" s="170">
        <f t="shared" si="178"/>
        <v>2314.4577859999999</v>
      </c>
      <c r="F297" s="170">
        <f t="shared" si="179"/>
        <v>2188.4177859999995</v>
      </c>
      <c r="G297" s="170">
        <f t="shared" si="180"/>
        <v>2319.857786</v>
      </c>
      <c r="H297" s="170">
        <f t="shared" si="181"/>
        <v>2382.9977859999999</v>
      </c>
      <c r="I297" s="170">
        <f t="shared" si="182"/>
        <v>2399.9577859999999</v>
      </c>
      <c r="J297" s="170">
        <f t="shared" si="183"/>
        <v>2369.6177859999998</v>
      </c>
      <c r="K297" s="170">
        <f t="shared" si="184"/>
        <v>2424.6377860000002</v>
      </c>
      <c r="L297" s="170">
        <f t="shared" si="185"/>
        <v>2423.4077860000002</v>
      </c>
      <c r="M297" s="170">
        <f t="shared" si="186"/>
        <v>2437.0777859999998</v>
      </c>
      <c r="N297" s="170">
        <f t="shared" si="187"/>
        <v>2435.7277859999999</v>
      </c>
      <c r="O297" s="170">
        <f t="shared" si="188"/>
        <v>2427.877786</v>
      </c>
      <c r="P297" s="170">
        <f t="shared" si="189"/>
        <v>2421.7877859999999</v>
      </c>
      <c r="Q297" s="170">
        <f t="shared" si="190"/>
        <v>2422.1177859999998</v>
      </c>
      <c r="R297" s="170">
        <f t="shared" si="191"/>
        <v>2423.2577860000001</v>
      </c>
      <c r="S297" s="170">
        <f t="shared" si="192"/>
        <v>2423.5777859999998</v>
      </c>
      <c r="T297" s="170">
        <f t="shared" si="193"/>
        <v>2432.8677859999998</v>
      </c>
      <c r="U297" s="170">
        <f t="shared" si="194"/>
        <v>2436.1977860000002</v>
      </c>
      <c r="V297" s="170">
        <f t="shared" si="195"/>
        <v>2506.0277860000001</v>
      </c>
      <c r="W297" s="170">
        <f t="shared" si="196"/>
        <v>2427.5877860000001</v>
      </c>
      <c r="X297" s="170">
        <f t="shared" si="197"/>
        <v>2427.7177860000002</v>
      </c>
      <c r="Y297" s="172">
        <f t="shared" si="198"/>
        <v>2405.6577860000002</v>
      </c>
      <c r="Z297" s="37"/>
      <c r="AA297" s="41">
        <v>857.75</v>
      </c>
      <c r="AB297" s="39">
        <v>823.87</v>
      </c>
      <c r="AC297" s="39">
        <v>793.75</v>
      </c>
      <c r="AD297" s="39">
        <v>752.9</v>
      </c>
      <c r="AE297" s="39">
        <v>626.86</v>
      </c>
      <c r="AF297" s="39">
        <v>758.3</v>
      </c>
      <c r="AG297" s="39">
        <v>821.44</v>
      </c>
      <c r="AH297" s="39">
        <v>838.4</v>
      </c>
      <c r="AI297" s="39">
        <v>808.06</v>
      </c>
      <c r="AJ297" s="39">
        <v>863.08</v>
      </c>
      <c r="AK297" s="39">
        <v>861.85</v>
      </c>
      <c r="AL297" s="39">
        <v>875.52</v>
      </c>
      <c r="AM297" s="39">
        <v>874.17</v>
      </c>
      <c r="AN297" s="39">
        <v>866.32</v>
      </c>
      <c r="AO297" s="39">
        <v>860.23</v>
      </c>
      <c r="AP297" s="39">
        <v>860.56</v>
      </c>
      <c r="AQ297" s="39">
        <v>861.7</v>
      </c>
      <c r="AR297" s="39">
        <v>862.02</v>
      </c>
      <c r="AS297" s="39">
        <v>871.31</v>
      </c>
      <c r="AT297" s="39">
        <v>874.64</v>
      </c>
      <c r="AU297" s="39">
        <v>944.47</v>
      </c>
      <c r="AV297" s="39">
        <v>866.03</v>
      </c>
      <c r="AW297" s="39">
        <v>866.16</v>
      </c>
      <c r="AX297" s="40">
        <v>844.1</v>
      </c>
      <c r="AY297" s="340">
        <v>145.09</v>
      </c>
      <c r="AZ297" s="175">
        <v>3.7577859999999994</v>
      </c>
      <c r="BA297" s="159">
        <v>1412.7099999999998</v>
      </c>
    </row>
    <row r="298" spans="1:53">
      <c r="A298" s="47">
        <v>25</v>
      </c>
      <c r="B298" s="170">
        <f t="shared" si="175"/>
        <v>2690.9777860000004</v>
      </c>
      <c r="C298" s="170">
        <f t="shared" si="176"/>
        <v>2694.3077860000003</v>
      </c>
      <c r="D298" s="170">
        <f t="shared" si="177"/>
        <v>2725.0577860000003</v>
      </c>
      <c r="E298" s="170">
        <f t="shared" si="178"/>
        <v>2725.0977860000003</v>
      </c>
      <c r="F298" s="170">
        <f t="shared" si="179"/>
        <v>2725.0877860000001</v>
      </c>
      <c r="G298" s="170">
        <f t="shared" si="180"/>
        <v>2694.7377860000001</v>
      </c>
      <c r="H298" s="170">
        <f t="shared" si="181"/>
        <v>2691.877786</v>
      </c>
      <c r="I298" s="170">
        <f t="shared" si="182"/>
        <v>2691.4677860000002</v>
      </c>
      <c r="J298" s="170">
        <f t="shared" si="183"/>
        <v>2785.9477860000002</v>
      </c>
      <c r="K298" s="170">
        <f t="shared" si="184"/>
        <v>2784.9077859999998</v>
      </c>
      <c r="L298" s="170">
        <f t="shared" si="185"/>
        <v>2782.2277860000004</v>
      </c>
      <c r="M298" s="170">
        <f t="shared" si="186"/>
        <v>2782.4277860000002</v>
      </c>
      <c r="N298" s="170">
        <f t="shared" si="187"/>
        <v>2781.6777860000002</v>
      </c>
      <c r="O298" s="170">
        <f t="shared" si="188"/>
        <v>2781.0977860000003</v>
      </c>
      <c r="P298" s="170">
        <f t="shared" si="189"/>
        <v>2782.5077860000001</v>
      </c>
      <c r="Q298" s="170">
        <f t="shared" si="190"/>
        <v>2782.8677859999998</v>
      </c>
      <c r="R298" s="170">
        <f t="shared" si="191"/>
        <v>2784.9577859999999</v>
      </c>
      <c r="S298" s="170">
        <f t="shared" si="192"/>
        <v>2786.627786</v>
      </c>
      <c r="T298" s="170">
        <f t="shared" si="193"/>
        <v>2786.7477859999999</v>
      </c>
      <c r="U298" s="170">
        <f t="shared" si="194"/>
        <v>2799.7877859999999</v>
      </c>
      <c r="V298" s="170">
        <f t="shared" si="195"/>
        <v>2795.7877859999999</v>
      </c>
      <c r="W298" s="170">
        <f t="shared" si="196"/>
        <v>2790.5877860000001</v>
      </c>
      <c r="X298" s="170">
        <f t="shared" si="197"/>
        <v>2683.8277859999998</v>
      </c>
      <c r="Y298" s="172">
        <f t="shared" si="198"/>
        <v>2688.607786</v>
      </c>
      <c r="Z298" s="37"/>
      <c r="AA298" s="41">
        <v>1129.42</v>
      </c>
      <c r="AB298" s="39">
        <v>1132.75</v>
      </c>
      <c r="AC298" s="39">
        <v>1163.5</v>
      </c>
      <c r="AD298" s="39">
        <v>1163.54</v>
      </c>
      <c r="AE298" s="39">
        <v>1163.53</v>
      </c>
      <c r="AF298" s="39">
        <v>1133.18</v>
      </c>
      <c r="AG298" s="39">
        <v>1130.32</v>
      </c>
      <c r="AH298" s="39">
        <v>1129.9100000000001</v>
      </c>
      <c r="AI298" s="39">
        <v>1224.3900000000001</v>
      </c>
      <c r="AJ298" s="39">
        <v>1223.3499999999999</v>
      </c>
      <c r="AK298" s="39">
        <v>1220.67</v>
      </c>
      <c r="AL298" s="39">
        <v>1220.8699999999999</v>
      </c>
      <c r="AM298" s="39">
        <v>1220.1199999999999</v>
      </c>
      <c r="AN298" s="39">
        <v>1219.54</v>
      </c>
      <c r="AO298" s="39">
        <v>1220.95</v>
      </c>
      <c r="AP298" s="39">
        <v>1221.31</v>
      </c>
      <c r="AQ298" s="39">
        <v>1223.4000000000001</v>
      </c>
      <c r="AR298" s="39">
        <v>1225.07</v>
      </c>
      <c r="AS298" s="39">
        <v>1225.19</v>
      </c>
      <c r="AT298" s="39">
        <v>1238.23</v>
      </c>
      <c r="AU298" s="39">
        <v>1234.23</v>
      </c>
      <c r="AV298" s="39">
        <v>1229.03</v>
      </c>
      <c r="AW298" s="39">
        <v>1122.27</v>
      </c>
      <c r="AX298" s="40">
        <v>1127.05</v>
      </c>
      <c r="AY298" s="340">
        <v>145.09</v>
      </c>
      <c r="AZ298" s="175">
        <v>3.7577859999999994</v>
      </c>
      <c r="BA298" s="159">
        <v>1412.7099999999998</v>
      </c>
    </row>
    <row r="299" spans="1:53">
      <c r="A299" s="47">
        <v>26</v>
      </c>
      <c r="B299" s="170">
        <f t="shared" si="175"/>
        <v>2691.8177860000001</v>
      </c>
      <c r="C299" s="170">
        <f t="shared" si="176"/>
        <v>2696.7177860000002</v>
      </c>
      <c r="D299" s="170">
        <f t="shared" si="177"/>
        <v>2724.9377860000004</v>
      </c>
      <c r="E299" s="170">
        <f t="shared" si="178"/>
        <v>2725.0077860000001</v>
      </c>
      <c r="F299" s="170">
        <f t="shared" si="179"/>
        <v>2724.9877860000001</v>
      </c>
      <c r="G299" s="170">
        <f t="shared" si="180"/>
        <v>2696.857786</v>
      </c>
      <c r="H299" s="170">
        <f t="shared" si="181"/>
        <v>2694.667786</v>
      </c>
      <c r="I299" s="170">
        <f t="shared" si="182"/>
        <v>2692.2177860000002</v>
      </c>
      <c r="J299" s="170">
        <f t="shared" si="183"/>
        <v>2789.6377860000002</v>
      </c>
      <c r="K299" s="170">
        <f t="shared" si="184"/>
        <v>2783.6777860000002</v>
      </c>
      <c r="L299" s="170">
        <f t="shared" si="185"/>
        <v>2782.4677860000002</v>
      </c>
      <c r="M299" s="170">
        <f t="shared" si="186"/>
        <v>2783.9977859999999</v>
      </c>
      <c r="N299" s="170">
        <f t="shared" si="187"/>
        <v>2783.417786</v>
      </c>
      <c r="O299" s="170">
        <f t="shared" si="188"/>
        <v>2784.8377860000001</v>
      </c>
      <c r="P299" s="170">
        <f t="shared" si="189"/>
        <v>2783.8877860000002</v>
      </c>
      <c r="Q299" s="170">
        <f t="shared" si="190"/>
        <v>2783.6877860000004</v>
      </c>
      <c r="R299" s="170">
        <f t="shared" si="191"/>
        <v>2786.607786</v>
      </c>
      <c r="S299" s="170">
        <f t="shared" si="192"/>
        <v>2786.7477859999999</v>
      </c>
      <c r="T299" s="170">
        <f t="shared" si="193"/>
        <v>2786.7077859999999</v>
      </c>
      <c r="U299" s="170">
        <f t="shared" si="194"/>
        <v>2788.9577859999999</v>
      </c>
      <c r="V299" s="170">
        <f t="shared" si="195"/>
        <v>2786.2277860000004</v>
      </c>
      <c r="W299" s="170">
        <f t="shared" si="196"/>
        <v>2782.357786</v>
      </c>
      <c r="X299" s="170">
        <f t="shared" si="197"/>
        <v>2685.4677860000002</v>
      </c>
      <c r="Y299" s="172">
        <f t="shared" si="198"/>
        <v>2689.5877860000001</v>
      </c>
      <c r="Z299" s="37"/>
      <c r="AA299" s="41">
        <v>1130.26</v>
      </c>
      <c r="AB299" s="39">
        <v>1135.1600000000001</v>
      </c>
      <c r="AC299" s="39">
        <v>1163.3800000000001</v>
      </c>
      <c r="AD299" s="39">
        <v>1163.45</v>
      </c>
      <c r="AE299" s="39">
        <v>1163.43</v>
      </c>
      <c r="AF299" s="39">
        <v>1135.3</v>
      </c>
      <c r="AG299" s="39">
        <v>1133.1099999999999</v>
      </c>
      <c r="AH299" s="39">
        <v>1130.6600000000001</v>
      </c>
      <c r="AI299" s="39">
        <v>1228.08</v>
      </c>
      <c r="AJ299" s="39">
        <v>1222.1199999999999</v>
      </c>
      <c r="AK299" s="39">
        <v>1220.9100000000001</v>
      </c>
      <c r="AL299" s="39">
        <v>1222.44</v>
      </c>
      <c r="AM299" s="39">
        <v>1221.8599999999999</v>
      </c>
      <c r="AN299" s="39">
        <v>1223.28</v>
      </c>
      <c r="AO299" s="39">
        <v>1222.33</v>
      </c>
      <c r="AP299" s="39">
        <v>1222.1300000000001</v>
      </c>
      <c r="AQ299" s="39">
        <v>1225.05</v>
      </c>
      <c r="AR299" s="39">
        <v>1225.19</v>
      </c>
      <c r="AS299" s="39">
        <v>1225.1500000000001</v>
      </c>
      <c r="AT299" s="39">
        <v>1227.4000000000001</v>
      </c>
      <c r="AU299" s="39">
        <v>1224.67</v>
      </c>
      <c r="AV299" s="39">
        <v>1220.8</v>
      </c>
      <c r="AW299" s="39">
        <v>1123.9100000000001</v>
      </c>
      <c r="AX299" s="40">
        <v>1128.03</v>
      </c>
      <c r="AY299" s="340">
        <v>145.09</v>
      </c>
      <c r="AZ299" s="175">
        <v>3.7577859999999994</v>
      </c>
      <c r="BA299" s="159">
        <v>1412.7099999999998</v>
      </c>
    </row>
    <row r="300" spans="1:53">
      <c r="A300" s="47">
        <v>27</v>
      </c>
      <c r="B300" s="170">
        <f t="shared" si="175"/>
        <v>2691.2277860000004</v>
      </c>
      <c r="C300" s="170">
        <f t="shared" si="176"/>
        <v>2693.857786</v>
      </c>
      <c r="D300" s="170">
        <f t="shared" si="177"/>
        <v>2694.3377860000001</v>
      </c>
      <c r="E300" s="170">
        <f t="shared" si="178"/>
        <v>2699.9777860000004</v>
      </c>
      <c r="F300" s="170">
        <f t="shared" si="179"/>
        <v>2694.7077859999999</v>
      </c>
      <c r="G300" s="170">
        <f t="shared" si="180"/>
        <v>2692.9577859999999</v>
      </c>
      <c r="H300" s="170">
        <f t="shared" si="181"/>
        <v>2691.607786</v>
      </c>
      <c r="I300" s="170">
        <f t="shared" si="182"/>
        <v>2689.417786</v>
      </c>
      <c r="J300" s="170">
        <f t="shared" si="183"/>
        <v>2785.1777860000002</v>
      </c>
      <c r="K300" s="170">
        <f t="shared" si="184"/>
        <v>2782.3477860000003</v>
      </c>
      <c r="L300" s="170">
        <f t="shared" si="185"/>
        <v>2784.5877860000001</v>
      </c>
      <c r="M300" s="170">
        <f t="shared" si="186"/>
        <v>2784.9877860000001</v>
      </c>
      <c r="N300" s="170">
        <f t="shared" si="187"/>
        <v>2784.3477860000003</v>
      </c>
      <c r="O300" s="170">
        <f t="shared" si="188"/>
        <v>2783.8277859999998</v>
      </c>
      <c r="P300" s="170">
        <f t="shared" si="189"/>
        <v>2784.7177860000002</v>
      </c>
      <c r="Q300" s="170">
        <f t="shared" si="190"/>
        <v>2783.8177860000001</v>
      </c>
      <c r="R300" s="170">
        <f t="shared" si="191"/>
        <v>2783.4977859999999</v>
      </c>
      <c r="S300" s="170">
        <f t="shared" si="192"/>
        <v>2783.5577860000003</v>
      </c>
      <c r="T300" s="170">
        <f t="shared" si="193"/>
        <v>2783.4877860000001</v>
      </c>
      <c r="U300" s="170">
        <f t="shared" si="194"/>
        <v>2784.167786</v>
      </c>
      <c r="V300" s="170">
        <f t="shared" si="195"/>
        <v>2784.3277859999998</v>
      </c>
      <c r="W300" s="170">
        <f t="shared" si="196"/>
        <v>2782.5277860000001</v>
      </c>
      <c r="X300" s="170">
        <f t="shared" si="197"/>
        <v>2725.4777860000004</v>
      </c>
      <c r="Y300" s="172">
        <f t="shared" si="198"/>
        <v>2688.5077860000001</v>
      </c>
      <c r="Z300" s="37"/>
      <c r="AA300" s="41">
        <v>1129.67</v>
      </c>
      <c r="AB300" s="39">
        <v>1132.3</v>
      </c>
      <c r="AC300" s="39">
        <v>1132.78</v>
      </c>
      <c r="AD300" s="39">
        <v>1138.42</v>
      </c>
      <c r="AE300" s="39">
        <v>1133.1500000000001</v>
      </c>
      <c r="AF300" s="39">
        <v>1131.4000000000001</v>
      </c>
      <c r="AG300" s="39">
        <v>1130.05</v>
      </c>
      <c r="AH300" s="39">
        <v>1127.8599999999999</v>
      </c>
      <c r="AI300" s="39">
        <v>1223.6199999999999</v>
      </c>
      <c r="AJ300" s="39">
        <v>1220.79</v>
      </c>
      <c r="AK300" s="39">
        <v>1223.03</v>
      </c>
      <c r="AL300" s="39">
        <v>1223.43</v>
      </c>
      <c r="AM300" s="39">
        <v>1222.79</v>
      </c>
      <c r="AN300" s="39">
        <v>1222.27</v>
      </c>
      <c r="AO300" s="39">
        <v>1223.1600000000001</v>
      </c>
      <c r="AP300" s="39">
        <v>1222.26</v>
      </c>
      <c r="AQ300" s="39">
        <v>1221.94</v>
      </c>
      <c r="AR300" s="39">
        <v>1222</v>
      </c>
      <c r="AS300" s="39">
        <v>1221.93</v>
      </c>
      <c r="AT300" s="39">
        <v>1222.6099999999999</v>
      </c>
      <c r="AU300" s="39">
        <v>1222.77</v>
      </c>
      <c r="AV300" s="39">
        <v>1220.97</v>
      </c>
      <c r="AW300" s="39">
        <v>1163.92</v>
      </c>
      <c r="AX300" s="40">
        <v>1126.95</v>
      </c>
      <c r="AY300" s="340">
        <v>145.09</v>
      </c>
      <c r="AZ300" s="175">
        <v>3.7577859999999994</v>
      </c>
      <c r="BA300" s="159">
        <v>1412.7099999999998</v>
      </c>
    </row>
    <row r="301" spans="1:53">
      <c r="A301" s="47">
        <v>28</v>
      </c>
      <c r="B301" s="170">
        <f t="shared" si="175"/>
        <v>2690.5277860000001</v>
      </c>
      <c r="C301" s="170">
        <f t="shared" si="176"/>
        <v>2693.3377860000001</v>
      </c>
      <c r="D301" s="170">
        <f t="shared" si="177"/>
        <v>2693.9277860000002</v>
      </c>
      <c r="E301" s="170">
        <f t="shared" si="178"/>
        <v>2694.2577860000001</v>
      </c>
      <c r="F301" s="170">
        <f t="shared" si="179"/>
        <v>2693.4877860000001</v>
      </c>
      <c r="G301" s="170">
        <f t="shared" si="180"/>
        <v>2691.8677859999998</v>
      </c>
      <c r="H301" s="170">
        <f t="shared" si="181"/>
        <v>2691.3277859999998</v>
      </c>
      <c r="I301" s="170">
        <f t="shared" si="182"/>
        <v>2799.107786</v>
      </c>
      <c r="J301" s="170">
        <f t="shared" si="183"/>
        <v>2791.2677860000003</v>
      </c>
      <c r="K301" s="170">
        <f t="shared" si="184"/>
        <v>2788.8877860000002</v>
      </c>
      <c r="L301" s="170">
        <f t="shared" si="185"/>
        <v>2790.2877859999999</v>
      </c>
      <c r="M301" s="170">
        <f t="shared" si="186"/>
        <v>2791.5377859999999</v>
      </c>
      <c r="N301" s="170">
        <f t="shared" si="187"/>
        <v>2782.7077859999999</v>
      </c>
      <c r="O301" s="170">
        <f t="shared" si="188"/>
        <v>2784.4277860000002</v>
      </c>
      <c r="P301" s="170">
        <f t="shared" si="189"/>
        <v>2784.0477860000001</v>
      </c>
      <c r="Q301" s="170">
        <f t="shared" si="190"/>
        <v>2781.5777859999998</v>
      </c>
      <c r="R301" s="170">
        <f t="shared" si="191"/>
        <v>2780.0777859999998</v>
      </c>
      <c r="S301" s="170">
        <f t="shared" si="192"/>
        <v>2780.3277859999998</v>
      </c>
      <c r="T301" s="170">
        <f t="shared" si="193"/>
        <v>2778.4377860000004</v>
      </c>
      <c r="U301" s="170">
        <f t="shared" si="194"/>
        <v>2789.2777860000001</v>
      </c>
      <c r="V301" s="170">
        <f t="shared" si="195"/>
        <v>2602.9077859999998</v>
      </c>
      <c r="W301" s="170">
        <f t="shared" si="196"/>
        <v>2594.2277860000004</v>
      </c>
      <c r="X301" s="170">
        <f t="shared" si="197"/>
        <v>2526.4877860000001</v>
      </c>
      <c r="Y301" s="172">
        <f t="shared" si="198"/>
        <v>2425.5877860000001</v>
      </c>
      <c r="Z301" s="37"/>
      <c r="AA301" s="41">
        <v>1128.97</v>
      </c>
      <c r="AB301" s="39">
        <v>1131.78</v>
      </c>
      <c r="AC301" s="39">
        <v>1132.3699999999999</v>
      </c>
      <c r="AD301" s="39">
        <v>1132.7</v>
      </c>
      <c r="AE301" s="39">
        <v>1131.93</v>
      </c>
      <c r="AF301" s="39">
        <v>1130.31</v>
      </c>
      <c r="AG301" s="39">
        <v>1129.77</v>
      </c>
      <c r="AH301" s="39">
        <v>1237.55</v>
      </c>
      <c r="AI301" s="39">
        <v>1229.71</v>
      </c>
      <c r="AJ301" s="39">
        <v>1227.33</v>
      </c>
      <c r="AK301" s="39">
        <v>1228.73</v>
      </c>
      <c r="AL301" s="39">
        <v>1229.98</v>
      </c>
      <c r="AM301" s="39">
        <v>1221.1500000000001</v>
      </c>
      <c r="AN301" s="39">
        <v>1222.8699999999999</v>
      </c>
      <c r="AO301" s="39">
        <v>1222.49</v>
      </c>
      <c r="AP301" s="39">
        <v>1220.02</v>
      </c>
      <c r="AQ301" s="39">
        <v>1218.52</v>
      </c>
      <c r="AR301" s="39">
        <v>1218.77</v>
      </c>
      <c r="AS301" s="39">
        <v>1216.8800000000001</v>
      </c>
      <c r="AT301" s="39">
        <v>1227.72</v>
      </c>
      <c r="AU301" s="39">
        <v>1041.3499999999999</v>
      </c>
      <c r="AV301" s="39">
        <v>1032.67</v>
      </c>
      <c r="AW301" s="39">
        <v>964.93</v>
      </c>
      <c r="AX301" s="40">
        <v>864.03</v>
      </c>
      <c r="AY301" s="340">
        <v>145.09</v>
      </c>
      <c r="AZ301" s="175">
        <v>3.7577859999999994</v>
      </c>
      <c r="BA301" s="159">
        <v>1412.7099999999998</v>
      </c>
    </row>
    <row r="302" spans="1:53">
      <c r="A302" s="47">
        <v>29</v>
      </c>
      <c r="B302" s="170">
        <f t="shared" si="175"/>
        <v>2690.1877860000004</v>
      </c>
      <c r="C302" s="170">
        <f t="shared" si="176"/>
        <v>2691.4977859999999</v>
      </c>
      <c r="D302" s="170">
        <f t="shared" si="177"/>
        <v>2693.5377859999999</v>
      </c>
      <c r="E302" s="170">
        <f t="shared" si="178"/>
        <v>2694.3877860000002</v>
      </c>
      <c r="F302" s="170">
        <f t="shared" si="179"/>
        <v>2693.647786</v>
      </c>
      <c r="G302" s="170">
        <f t="shared" si="180"/>
        <v>2693.2277860000004</v>
      </c>
      <c r="H302" s="170">
        <f t="shared" si="181"/>
        <v>2691.7477859999999</v>
      </c>
      <c r="I302" s="170">
        <f t="shared" si="182"/>
        <v>2800.3877860000002</v>
      </c>
      <c r="J302" s="170">
        <f t="shared" si="183"/>
        <v>2789.5377859999999</v>
      </c>
      <c r="K302" s="170">
        <f t="shared" si="184"/>
        <v>2785.7077859999999</v>
      </c>
      <c r="L302" s="170">
        <f t="shared" si="185"/>
        <v>2784.0477860000001</v>
      </c>
      <c r="M302" s="170">
        <f t="shared" si="186"/>
        <v>2783.8077860000003</v>
      </c>
      <c r="N302" s="170">
        <f t="shared" si="187"/>
        <v>2773.1977860000002</v>
      </c>
      <c r="O302" s="170">
        <f t="shared" si="188"/>
        <v>2771.9577859999999</v>
      </c>
      <c r="P302" s="170">
        <f t="shared" si="189"/>
        <v>2772.6177859999998</v>
      </c>
      <c r="Q302" s="170">
        <f t="shared" si="190"/>
        <v>2774.0477860000001</v>
      </c>
      <c r="R302" s="170">
        <f t="shared" si="191"/>
        <v>2775.4377860000004</v>
      </c>
      <c r="S302" s="170">
        <f t="shared" si="192"/>
        <v>2777.4377860000004</v>
      </c>
      <c r="T302" s="170">
        <f t="shared" si="193"/>
        <v>2778.9577859999999</v>
      </c>
      <c r="U302" s="170">
        <f t="shared" si="194"/>
        <v>2789.0877860000001</v>
      </c>
      <c r="V302" s="170">
        <f t="shared" si="195"/>
        <v>2674.3177860000001</v>
      </c>
      <c r="W302" s="170">
        <f t="shared" si="196"/>
        <v>2629.397786</v>
      </c>
      <c r="X302" s="170">
        <f t="shared" si="197"/>
        <v>2549.877786</v>
      </c>
      <c r="Y302" s="172">
        <f t="shared" si="198"/>
        <v>2435.7277859999999</v>
      </c>
      <c r="Z302" s="37"/>
      <c r="AA302" s="41">
        <v>1128.6300000000001</v>
      </c>
      <c r="AB302" s="39">
        <v>1129.94</v>
      </c>
      <c r="AC302" s="39">
        <v>1131.98</v>
      </c>
      <c r="AD302" s="39">
        <v>1132.83</v>
      </c>
      <c r="AE302" s="39">
        <v>1132.0899999999999</v>
      </c>
      <c r="AF302" s="39">
        <v>1131.67</v>
      </c>
      <c r="AG302" s="39">
        <v>1130.19</v>
      </c>
      <c r="AH302" s="39">
        <v>1238.83</v>
      </c>
      <c r="AI302" s="39">
        <v>1227.98</v>
      </c>
      <c r="AJ302" s="39">
        <v>1224.1500000000001</v>
      </c>
      <c r="AK302" s="39">
        <v>1222.49</v>
      </c>
      <c r="AL302" s="39">
        <v>1222.25</v>
      </c>
      <c r="AM302" s="39">
        <v>1211.6400000000001</v>
      </c>
      <c r="AN302" s="39">
        <v>1210.4000000000001</v>
      </c>
      <c r="AO302" s="39">
        <v>1211.06</v>
      </c>
      <c r="AP302" s="39">
        <v>1212.49</v>
      </c>
      <c r="AQ302" s="39">
        <v>1213.8800000000001</v>
      </c>
      <c r="AR302" s="39">
        <v>1215.8800000000001</v>
      </c>
      <c r="AS302" s="39">
        <v>1217.4000000000001</v>
      </c>
      <c r="AT302" s="39">
        <v>1227.53</v>
      </c>
      <c r="AU302" s="39">
        <v>1112.76</v>
      </c>
      <c r="AV302" s="39">
        <v>1067.8399999999999</v>
      </c>
      <c r="AW302" s="39">
        <v>988.32</v>
      </c>
      <c r="AX302" s="40">
        <v>874.17</v>
      </c>
      <c r="AY302" s="340">
        <v>145.09</v>
      </c>
      <c r="AZ302" s="175">
        <v>3.7577859999999994</v>
      </c>
      <c r="BA302" s="159">
        <v>1412.7099999999998</v>
      </c>
    </row>
    <row r="303" spans="1:53">
      <c r="A303" s="47">
        <v>30</v>
      </c>
      <c r="B303" s="170">
        <f t="shared" si="175"/>
        <v>2434.4477860000002</v>
      </c>
      <c r="C303" s="170">
        <f t="shared" si="176"/>
        <v>2430.167786</v>
      </c>
      <c r="D303" s="170">
        <f t="shared" si="177"/>
        <v>2429.5777859999998</v>
      </c>
      <c r="E303" s="170">
        <f t="shared" si="178"/>
        <v>2429.667786</v>
      </c>
      <c r="F303" s="170">
        <f t="shared" si="179"/>
        <v>2430.5677860000001</v>
      </c>
      <c r="G303" s="170">
        <f t="shared" si="180"/>
        <v>2434.0977860000003</v>
      </c>
      <c r="H303" s="170">
        <f t="shared" si="181"/>
        <v>2436.6977860000002</v>
      </c>
      <c r="I303" s="170">
        <f t="shared" si="182"/>
        <v>2448.627786</v>
      </c>
      <c r="J303" s="170">
        <f t="shared" si="183"/>
        <v>2543.687786</v>
      </c>
      <c r="K303" s="170">
        <f t="shared" si="184"/>
        <v>2661.6977860000002</v>
      </c>
      <c r="L303" s="170">
        <f t="shared" si="185"/>
        <v>2702.4977859999999</v>
      </c>
      <c r="M303" s="170">
        <f t="shared" si="186"/>
        <v>2703.0777859999998</v>
      </c>
      <c r="N303" s="170">
        <f t="shared" si="187"/>
        <v>2741.6977860000002</v>
      </c>
      <c r="O303" s="170">
        <f t="shared" si="188"/>
        <v>2691.5877860000001</v>
      </c>
      <c r="P303" s="170">
        <f t="shared" si="189"/>
        <v>2689.8877860000002</v>
      </c>
      <c r="Q303" s="170">
        <f t="shared" si="190"/>
        <v>2684.5377859999999</v>
      </c>
      <c r="R303" s="170">
        <f t="shared" si="191"/>
        <v>2683.9477860000002</v>
      </c>
      <c r="S303" s="170">
        <f t="shared" si="192"/>
        <v>2683.7377860000001</v>
      </c>
      <c r="T303" s="170">
        <f t="shared" si="193"/>
        <v>2693.127786</v>
      </c>
      <c r="U303" s="170">
        <f t="shared" si="194"/>
        <v>2704.2977860000001</v>
      </c>
      <c r="V303" s="170">
        <f t="shared" si="195"/>
        <v>2692.2577860000001</v>
      </c>
      <c r="W303" s="170">
        <f t="shared" si="196"/>
        <v>2647.2177860000002</v>
      </c>
      <c r="X303" s="170">
        <f t="shared" si="197"/>
        <v>2651.7077859999999</v>
      </c>
      <c r="Y303" s="172">
        <f t="shared" si="198"/>
        <v>2447.5077860000001</v>
      </c>
      <c r="Z303" s="37"/>
      <c r="AA303" s="41">
        <v>872.89</v>
      </c>
      <c r="AB303" s="39">
        <v>868.61</v>
      </c>
      <c r="AC303" s="39">
        <v>868.02</v>
      </c>
      <c r="AD303" s="39">
        <v>868.11</v>
      </c>
      <c r="AE303" s="39">
        <v>869.01</v>
      </c>
      <c r="AF303" s="39">
        <v>872.54</v>
      </c>
      <c r="AG303" s="39">
        <v>875.14</v>
      </c>
      <c r="AH303" s="39">
        <v>887.07</v>
      </c>
      <c r="AI303" s="39">
        <v>982.13</v>
      </c>
      <c r="AJ303" s="39">
        <v>1100.1400000000001</v>
      </c>
      <c r="AK303" s="39">
        <v>1140.94</v>
      </c>
      <c r="AL303" s="39">
        <v>1141.52</v>
      </c>
      <c r="AM303" s="39">
        <v>1180.1400000000001</v>
      </c>
      <c r="AN303" s="39">
        <v>1130.03</v>
      </c>
      <c r="AO303" s="39">
        <v>1128.33</v>
      </c>
      <c r="AP303" s="39">
        <v>1122.98</v>
      </c>
      <c r="AQ303" s="39">
        <v>1122.3900000000001</v>
      </c>
      <c r="AR303" s="39">
        <v>1122.18</v>
      </c>
      <c r="AS303" s="39">
        <v>1131.57</v>
      </c>
      <c r="AT303" s="39">
        <v>1142.74</v>
      </c>
      <c r="AU303" s="39">
        <v>1130.7</v>
      </c>
      <c r="AV303" s="39">
        <v>1085.6600000000001</v>
      </c>
      <c r="AW303" s="39">
        <v>1090.1500000000001</v>
      </c>
      <c r="AX303" s="40">
        <v>885.95</v>
      </c>
      <c r="AY303" s="340">
        <v>145.09</v>
      </c>
      <c r="AZ303" s="175">
        <v>3.7577859999999994</v>
      </c>
      <c r="BA303" s="159">
        <v>1412.7099999999998</v>
      </c>
    </row>
    <row r="304" spans="1:53" ht="13.5" thickBot="1">
      <c r="A304" s="154">
        <v>31</v>
      </c>
      <c r="B304" s="170">
        <f t="shared" si="175"/>
        <v>2431.0677860000001</v>
      </c>
      <c r="C304" s="170">
        <f t="shared" si="176"/>
        <v>2429.2877859999999</v>
      </c>
      <c r="D304" s="170">
        <f t="shared" si="177"/>
        <v>2428.5977860000003</v>
      </c>
      <c r="E304" s="170">
        <f t="shared" si="178"/>
        <v>2417.0077860000001</v>
      </c>
      <c r="F304" s="170">
        <f t="shared" si="179"/>
        <v>2416.0777859999998</v>
      </c>
      <c r="G304" s="170">
        <f t="shared" si="180"/>
        <v>2429.7677860000003</v>
      </c>
      <c r="H304" s="170">
        <f t="shared" si="181"/>
        <v>2433.5177860000003</v>
      </c>
      <c r="I304" s="170">
        <f t="shared" si="182"/>
        <v>2437.6577860000002</v>
      </c>
      <c r="J304" s="170">
        <f t="shared" si="183"/>
        <v>2449.1377860000002</v>
      </c>
      <c r="K304" s="170">
        <f t="shared" si="184"/>
        <v>2575.917786</v>
      </c>
      <c r="L304" s="170">
        <f t="shared" si="185"/>
        <v>2627.8877860000002</v>
      </c>
      <c r="M304" s="170">
        <f t="shared" si="186"/>
        <v>2655.417786</v>
      </c>
      <c r="N304" s="170">
        <f t="shared" si="187"/>
        <v>2678.7277860000004</v>
      </c>
      <c r="O304" s="170">
        <f t="shared" si="188"/>
        <v>2693.627786</v>
      </c>
      <c r="P304" s="170">
        <f t="shared" si="189"/>
        <v>2645.4477860000002</v>
      </c>
      <c r="Q304" s="170">
        <f t="shared" si="190"/>
        <v>2634.6877860000004</v>
      </c>
      <c r="R304" s="170">
        <f t="shared" si="191"/>
        <v>2654.9977859999999</v>
      </c>
      <c r="S304" s="170">
        <f t="shared" si="192"/>
        <v>2645.8377860000001</v>
      </c>
      <c r="T304" s="170">
        <f t="shared" si="193"/>
        <v>2734.417786</v>
      </c>
      <c r="U304" s="170">
        <f t="shared" si="194"/>
        <v>2722.4477860000002</v>
      </c>
      <c r="V304" s="170">
        <f t="shared" si="195"/>
        <v>2703.5477860000001</v>
      </c>
      <c r="W304" s="170">
        <f t="shared" si="196"/>
        <v>2667.147786</v>
      </c>
      <c r="X304" s="170">
        <f t="shared" si="197"/>
        <v>2527.8677859999998</v>
      </c>
      <c r="Y304" s="172">
        <f t="shared" si="198"/>
        <v>2431.6577860000002</v>
      </c>
      <c r="Z304" s="37"/>
      <c r="AA304" s="72">
        <v>869.51</v>
      </c>
      <c r="AB304" s="73">
        <v>867.73</v>
      </c>
      <c r="AC304" s="73">
        <v>867.04</v>
      </c>
      <c r="AD304" s="73">
        <v>855.45</v>
      </c>
      <c r="AE304" s="73">
        <v>854.52</v>
      </c>
      <c r="AF304" s="73">
        <v>868.21</v>
      </c>
      <c r="AG304" s="73">
        <v>871.96</v>
      </c>
      <c r="AH304" s="73">
        <v>876.1</v>
      </c>
      <c r="AI304" s="73">
        <v>887.58</v>
      </c>
      <c r="AJ304" s="73">
        <v>1014.3599999999999</v>
      </c>
      <c r="AK304" s="73">
        <v>1066.33</v>
      </c>
      <c r="AL304" s="73">
        <v>1093.8599999999999</v>
      </c>
      <c r="AM304" s="73">
        <v>1117.17</v>
      </c>
      <c r="AN304" s="73">
        <v>1132.07</v>
      </c>
      <c r="AO304" s="73">
        <v>1083.8900000000001</v>
      </c>
      <c r="AP304" s="73">
        <v>1073.1300000000001</v>
      </c>
      <c r="AQ304" s="73">
        <v>1093.44</v>
      </c>
      <c r="AR304" s="73">
        <v>1084.28</v>
      </c>
      <c r="AS304" s="73">
        <v>1172.8599999999999</v>
      </c>
      <c r="AT304" s="73">
        <v>1160.8900000000001</v>
      </c>
      <c r="AU304" s="73">
        <v>1141.99</v>
      </c>
      <c r="AV304" s="73">
        <v>1105.5899999999999</v>
      </c>
      <c r="AW304" s="73">
        <v>966.31</v>
      </c>
      <c r="AX304" s="130">
        <v>870.1</v>
      </c>
      <c r="AY304" s="341">
        <v>145.09</v>
      </c>
      <c r="AZ304" s="176">
        <v>3.7577859999999994</v>
      </c>
      <c r="BA304" s="160">
        <v>1412.7099999999998</v>
      </c>
    </row>
    <row r="305" spans="1:53" ht="13.5" thickBot="1">
      <c r="A305" s="45"/>
      <c r="B305" s="46"/>
      <c r="C305" s="46"/>
      <c r="D305" s="46"/>
      <c r="E305" s="46"/>
      <c r="F305" s="46"/>
      <c r="G305" s="46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  <c r="S305" s="46"/>
      <c r="T305" s="46"/>
      <c r="U305" s="46"/>
      <c r="V305" s="46"/>
      <c r="W305" s="46"/>
      <c r="X305" s="46"/>
      <c r="Y305" s="46"/>
      <c r="AA305" s="165">
        <f>SUM(AA274:AX304)</f>
        <v>782630.00000000023</v>
      </c>
      <c r="AY305" s="342"/>
      <c r="AZ305" s="19"/>
    </row>
    <row r="306" spans="1:53" ht="38.25" customHeight="1" thickBot="1">
      <c r="A306" s="440" t="s">
        <v>2</v>
      </c>
      <c r="B306" s="442" t="s">
        <v>136</v>
      </c>
      <c r="C306" s="442"/>
      <c r="D306" s="442"/>
      <c r="E306" s="442"/>
      <c r="F306" s="442"/>
      <c r="G306" s="442"/>
      <c r="H306" s="442"/>
      <c r="I306" s="442"/>
      <c r="J306" s="442"/>
      <c r="K306" s="442"/>
      <c r="L306" s="442"/>
      <c r="M306" s="442"/>
      <c r="N306" s="442"/>
      <c r="O306" s="442"/>
      <c r="P306" s="442"/>
      <c r="Q306" s="442"/>
      <c r="R306" s="442"/>
      <c r="S306" s="442"/>
      <c r="T306" s="442"/>
      <c r="U306" s="442"/>
      <c r="V306" s="442"/>
      <c r="W306" s="442"/>
      <c r="X306" s="442"/>
      <c r="Y306" s="443"/>
      <c r="Z306" s="8"/>
      <c r="AA306" s="148" t="s">
        <v>184</v>
      </c>
      <c r="AB306" s="166"/>
      <c r="AC306" s="166"/>
      <c r="AD306" s="166"/>
      <c r="AE306" s="166"/>
      <c r="AF306" s="166"/>
      <c r="AG306" s="166"/>
      <c r="AH306" s="166"/>
      <c r="AI306" s="166"/>
      <c r="AJ306" s="166"/>
      <c r="AK306" s="166"/>
      <c r="AL306" s="166"/>
      <c r="AM306" s="166"/>
      <c r="AN306" s="166"/>
      <c r="AO306" s="166"/>
      <c r="AP306" s="166"/>
      <c r="AQ306" s="166"/>
      <c r="AR306" s="166"/>
      <c r="AS306" s="166"/>
      <c r="AT306" s="166"/>
      <c r="AU306" s="166"/>
      <c r="AV306" s="166"/>
      <c r="AW306" s="166"/>
      <c r="AX306" s="166"/>
      <c r="AY306" s="343"/>
      <c r="AZ306" s="166"/>
      <c r="BA306" s="166"/>
    </row>
    <row r="307" spans="1:53" ht="37.5" customHeight="1">
      <c r="A307" s="441"/>
      <c r="B307" s="433" t="s">
        <v>3</v>
      </c>
      <c r="C307" s="433"/>
      <c r="D307" s="433"/>
      <c r="E307" s="433"/>
      <c r="F307" s="433"/>
      <c r="G307" s="433"/>
      <c r="H307" s="433"/>
      <c r="I307" s="433"/>
      <c r="J307" s="433"/>
      <c r="K307" s="433"/>
      <c r="L307" s="433"/>
      <c r="M307" s="433"/>
      <c r="N307" s="433"/>
      <c r="O307" s="433"/>
      <c r="P307" s="433"/>
      <c r="Q307" s="433"/>
      <c r="R307" s="433"/>
      <c r="S307" s="433"/>
      <c r="T307" s="433"/>
      <c r="U307" s="433"/>
      <c r="V307" s="433"/>
      <c r="W307" s="433"/>
      <c r="X307" s="433"/>
      <c r="Y307" s="434"/>
      <c r="AA307" s="455" t="s">
        <v>88</v>
      </c>
      <c r="AB307" s="456"/>
      <c r="AC307" s="456"/>
      <c r="AD307" s="456"/>
      <c r="AE307" s="456"/>
      <c r="AF307" s="456"/>
      <c r="AG307" s="456"/>
      <c r="AH307" s="456"/>
      <c r="AI307" s="456"/>
      <c r="AJ307" s="456"/>
      <c r="AK307" s="456"/>
      <c r="AL307" s="456"/>
      <c r="AM307" s="456"/>
      <c r="AN307" s="456"/>
      <c r="AO307" s="456"/>
      <c r="AP307" s="456"/>
      <c r="AQ307" s="456"/>
      <c r="AR307" s="456"/>
      <c r="AS307" s="456"/>
      <c r="AT307" s="456"/>
      <c r="AU307" s="456"/>
      <c r="AV307" s="456"/>
      <c r="AW307" s="456"/>
      <c r="AX307" s="457"/>
      <c r="AY307" s="489" t="str">
        <f>AY271</f>
        <v>Сбытовая надбавка ГП</v>
      </c>
      <c r="AZ307" s="450" t="s">
        <v>95</v>
      </c>
      <c r="BA307" s="230" t="str">
        <f>BA271</f>
        <v>Тарифы на услуги по передаче электрической энергии</v>
      </c>
    </row>
    <row r="308" spans="1:53" ht="56.25" customHeight="1">
      <c r="A308" s="441"/>
      <c r="B308" s="48" t="s">
        <v>4</v>
      </c>
      <c r="C308" s="48" t="s">
        <v>5</v>
      </c>
      <c r="D308" s="48" t="s">
        <v>6</v>
      </c>
      <c r="E308" s="48" t="s">
        <v>7</v>
      </c>
      <c r="F308" s="48" t="s">
        <v>8</v>
      </c>
      <c r="G308" s="48" t="s">
        <v>9</v>
      </c>
      <c r="H308" s="48" t="s">
        <v>10</v>
      </c>
      <c r="I308" s="48" t="s">
        <v>11</v>
      </c>
      <c r="J308" s="48" t="s">
        <v>12</v>
      </c>
      <c r="K308" s="48" t="s">
        <v>13</v>
      </c>
      <c r="L308" s="48" t="s">
        <v>14</v>
      </c>
      <c r="M308" s="48" t="s">
        <v>15</v>
      </c>
      <c r="N308" s="48" t="s">
        <v>16</v>
      </c>
      <c r="O308" s="48" t="s">
        <v>17</v>
      </c>
      <c r="P308" s="48" t="s">
        <v>18</v>
      </c>
      <c r="Q308" s="48" t="s">
        <v>19</v>
      </c>
      <c r="R308" s="48" t="s">
        <v>20</v>
      </c>
      <c r="S308" s="48" t="s">
        <v>21</v>
      </c>
      <c r="T308" s="48" t="s">
        <v>22</v>
      </c>
      <c r="U308" s="48" t="s">
        <v>23</v>
      </c>
      <c r="V308" s="48" t="s">
        <v>24</v>
      </c>
      <c r="W308" s="48" t="s">
        <v>25</v>
      </c>
      <c r="X308" s="48" t="s">
        <v>26</v>
      </c>
      <c r="Y308" s="49" t="s">
        <v>27</v>
      </c>
      <c r="AA308" s="60" t="s">
        <v>4</v>
      </c>
      <c r="AB308" s="61" t="s">
        <v>5</v>
      </c>
      <c r="AC308" s="61" t="s">
        <v>6</v>
      </c>
      <c r="AD308" s="61" t="s">
        <v>7</v>
      </c>
      <c r="AE308" s="61" t="s">
        <v>8</v>
      </c>
      <c r="AF308" s="61" t="s">
        <v>9</v>
      </c>
      <c r="AG308" s="61" t="s">
        <v>10</v>
      </c>
      <c r="AH308" s="61" t="s">
        <v>11</v>
      </c>
      <c r="AI308" s="61" t="s">
        <v>12</v>
      </c>
      <c r="AJ308" s="61" t="s">
        <v>13</v>
      </c>
      <c r="AK308" s="61" t="s">
        <v>14</v>
      </c>
      <c r="AL308" s="61" t="s">
        <v>15</v>
      </c>
      <c r="AM308" s="61" t="s">
        <v>16</v>
      </c>
      <c r="AN308" s="61" t="s">
        <v>17</v>
      </c>
      <c r="AO308" s="61" t="s">
        <v>18</v>
      </c>
      <c r="AP308" s="61" t="s">
        <v>19</v>
      </c>
      <c r="AQ308" s="61" t="s">
        <v>20</v>
      </c>
      <c r="AR308" s="61" t="s">
        <v>21</v>
      </c>
      <c r="AS308" s="61" t="s">
        <v>22</v>
      </c>
      <c r="AT308" s="61" t="s">
        <v>23</v>
      </c>
      <c r="AU308" s="61" t="s">
        <v>24</v>
      </c>
      <c r="AV308" s="61" t="s">
        <v>25</v>
      </c>
      <c r="AW308" s="61" t="s">
        <v>26</v>
      </c>
      <c r="AX308" s="129" t="s">
        <v>27</v>
      </c>
      <c r="AY308" s="432"/>
      <c r="AZ308" s="451"/>
      <c r="BA308" s="177" t="s">
        <v>30</v>
      </c>
    </row>
    <row r="309" spans="1:53" s="173" customFormat="1" ht="16.149999999999999" customHeight="1">
      <c r="A309" s="447" t="s">
        <v>132</v>
      </c>
      <c r="B309" s="448"/>
      <c r="C309" s="448"/>
      <c r="D309" s="448"/>
      <c r="E309" s="448"/>
      <c r="F309" s="448"/>
      <c r="G309" s="448"/>
      <c r="H309" s="448"/>
      <c r="I309" s="448"/>
      <c r="J309" s="448"/>
      <c r="K309" s="448"/>
      <c r="L309" s="448"/>
      <c r="M309" s="448"/>
      <c r="N309" s="448"/>
      <c r="O309" s="448"/>
      <c r="P309" s="448"/>
      <c r="Q309" s="448"/>
      <c r="R309" s="448"/>
      <c r="S309" s="448"/>
      <c r="T309" s="448"/>
      <c r="U309" s="448"/>
      <c r="V309" s="448"/>
      <c r="W309" s="448"/>
      <c r="X309" s="448"/>
      <c r="Y309" s="449"/>
      <c r="AA309" s="452">
        <v>2</v>
      </c>
      <c r="AB309" s="453"/>
      <c r="AC309" s="453"/>
      <c r="AD309" s="453"/>
      <c r="AE309" s="453"/>
      <c r="AF309" s="453"/>
      <c r="AG309" s="453"/>
      <c r="AH309" s="453"/>
      <c r="AI309" s="453"/>
      <c r="AJ309" s="453"/>
      <c r="AK309" s="453"/>
      <c r="AL309" s="453"/>
      <c r="AM309" s="453"/>
      <c r="AN309" s="453"/>
      <c r="AO309" s="453"/>
      <c r="AP309" s="453"/>
      <c r="AQ309" s="453"/>
      <c r="AR309" s="453"/>
      <c r="AS309" s="453"/>
      <c r="AT309" s="453"/>
      <c r="AU309" s="453"/>
      <c r="AV309" s="453"/>
      <c r="AW309" s="453"/>
      <c r="AX309" s="454"/>
      <c r="AY309" s="344">
        <v>3</v>
      </c>
      <c r="AZ309" s="186">
        <v>6</v>
      </c>
      <c r="BA309" s="187">
        <v>7</v>
      </c>
    </row>
    <row r="310" spans="1:53">
      <c r="A310" s="47">
        <v>1</v>
      </c>
      <c r="B310" s="170">
        <f t="shared" ref="B310:Y310" si="199">AA310+$BA340+$AZ310+$AY310</f>
        <v>1061.2077859999999</v>
      </c>
      <c r="C310" s="170">
        <f t="shared" si="199"/>
        <v>1059.847786</v>
      </c>
      <c r="D310" s="170">
        <f t="shared" si="199"/>
        <v>1058.7777859999999</v>
      </c>
      <c r="E310" s="170">
        <f t="shared" si="199"/>
        <v>1057.907786</v>
      </c>
      <c r="F310" s="170">
        <f t="shared" si="199"/>
        <v>1052.5877860000001</v>
      </c>
      <c r="G310" s="170">
        <f t="shared" si="199"/>
        <v>1053.387786</v>
      </c>
      <c r="H310" s="170">
        <f t="shared" si="199"/>
        <v>1057.4577859999999</v>
      </c>
      <c r="I310" s="170">
        <f t="shared" si="199"/>
        <v>1070.5477860000001</v>
      </c>
      <c r="J310" s="170">
        <f t="shared" si="199"/>
        <v>1073.2477859999999</v>
      </c>
      <c r="K310" s="170">
        <f t="shared" si="199"/>
        <v>1073.7977860000001</v>
      </c>
      <c r="L310" s="170">
        <f t="shared" si="199"/>
        <v>1071.677786</v>
      </c>
      <c r="M310" s="170">
        <f t="shared" si="199"/>
        <v>1071.157786</v>
      </c>
      <c r="N310" s="170">
        <f t="shared" si="199"/>
        <v>1069.197786</v>
      </c>
      <c r="O310" s="170">
        <f t="shared" si="199"/>
        <v>1067.917786</v>
      </c>
      <c r="P310" s="170">
        <f t="shared" si="199"/>
        <v>1067.7077859999999</v>
      </c>
      <c r="Q310" s="170">
        <f t="shared" si="199"/>
        <v>1068.187786</v>
      </c>
      <c r="R310" s="170">
        <f t="shared" si="199"/>
        <v>1068.437786</v>
      </c>
      <c r="S310" s="170">
        <f t="shared" si="199"/>
        <v>1069.697786</v>
      </c>
      <c r="T310" s="170">
        <f t="shared" si="199"/>
        <v>1070.687786</v>
      </c>
      <c r="U310" s="170">
        <f t="shared" si="199"/>
        <v>1075.0577860000001</v>
      </c>
      <c r="V310" s="170">
        <f t="shared" si="199"/>
        <v>1165.2277860000002</v>
      </c>
      <c r="W310" s="170">
        <f t="shared" si="199"/>
        <v>1083.9977859999999</v>
      </c>
      <c r="X310" s="170">
        <f t="shared" si="199"/>
        <v>1057.127786</v>
      </c>
      <c r="Y310" s="172">
        <f t="shared" si="199"/>
        <v>1054.0777860000001</v>
      </c>
      <c r="Z310" s="37"/>
      <c r="AA310" s="41">
        <v>912.36</v>
      </c>
      <c r="AB310" s="39">
        <v>911</v>
      </c>
      <c r="AC310" s="39">
        <v>909.93</v>
      </c>
      <c r="AD310" s="39">
        <v>909.06</v>
      </c>
      <c r="AE310" s="39">
        <v>903.74</v>
      </c>
      <c r="AF310" s="39">
        <v>904.54</v>
      </c>
      <c r="AG310" s="39">
        <v>908.61</v>
      </c>
      <c r="AH310" s="39">
        <v>921.7</v>
      </c>
      <c r="AI310" s="39">
        <v>924.4</v>
      </c>
      <c r="AJ310" s="39">
        <v>924.95</v>
      </c>
      <c r="AK310" s="39">
        <v>922.83</v>
      </c>
      <c r="AL310" s="39">
        <v>922.31</v>
      </c>
      <c r="AM310" s="39">
        <v>920.35</v>
      </c>
      <c r="AN310" s="39">
        <v>919.07</v>
      </c>
      <c r="AO310" s="39">
        <v>918.86</v>
      </c>
      <c r="AP310" s="39">
        <v>919.34</v>
      </c>
      <c r="AQ310" s="39">
        <v>919.59</v>
      </c>
      <c r="AR310" s="39">
        <v>920.85</v>
      </c>
      <c r="AS310" s="39">
        <v>921.84</v>
      </c>
      <c r="AT310" s="39">
        <v>926.21</v>
      </c>
      <c r="AU310" s="39">
        <v>1016.3800000000001</v>
      </c>
      <c r="AV310" s="39">
        <v>935.15</v>
      </c>
      <c r="AW310" s="39">
        <v>908.28</v>
      </c>
      <c r="AX310" s="40">
        <v>905.23</v>
      </c>
      <c r="AY310" s="339">
        <v>145.09</v>
      </c>
      <c r="AZ310" s="175">
        <v>3.7577859999999994</v>
      </c>
      <c r="BA310" s="362">
        <v>0</v>
      </c>
    </row>
    <row r="311" spans="1:53">
      <c r="A311" s="47">
        <v>2</v>
      </c>
      <c r="B311" s="170">
        <f t="shared" ref="B311:B340" si="200">AA311+$BA311+$AZ311+$AY311</f>
        <v>1053.9677859999999</v>
      </c>
      <c r="C311" s="170">
        <f t="shared" ref="C311:C340" si="201">AB311+$BA311+$AZ311+$AY311</f>
        <v>1051.607786</v>
      </c>
      <c r="D311" s="170">
        <f t="shared" ref="D311:D340" si="202">AC311+$BA311+$AZ311+$AY311</f>
        <v>1045.0477860000001</v>
      </c>
      <c r="E311" s="170">
        <f t="shared" ref="E311:E340" si="203">AD311+$BA311+$AZ311+$AY311</f>
        <v>1043.2077859999999</v>
      </c>
      <c r="F311" s="170">
        <f t="shared" ref="F311:F340" si="204">AE311+$BA311+$AZ311+$AY311</f>
        <v>1041.0577860000001</v>
      </c>
      <c r="G311" s="170">
        <f t="shared" ref="G311:G340" si="205">AF311+$BA311+$AZ311+$AY311</f>
        <v>1043.5577860000001</v>
      </c>
      <c r="H311" s="170">
        <f t="shared" ref="H311:H340" si="206">AG311+$BA311+$AZ311+$AY311</f>
        <v>1050.5377860000001</v>
      </c>
      <c r="I311" s="170">
        <f t="shared" ref="I311:I340" si="207">AH311+$BA311+$AZ311+$AY311</f>
        <v>1052.4877859999999</v>
      </c>
      <c r="J311" s="170">
        <f t="shared" ref="J311:J340" si="208">AI311+$BA311+$AZ311+$AY311</f>
        <v>1059.9877859999999</v>
      </c>
      <c r="K311" s="170">
        <f t="shared" ref="K311:K340" si="209">AJ311+$BA311+$AZ311+$AY311</f>
        <v>1066.0877860000001</v>
      </c>
      <c r="L311" s="170">
        <f t="shared" ref="L311:L340" si="210">AK311+$BA311+$AZ311+$AY311</f>
        <v>1066.2577859999999</v>
      </c>
      <c r="M311" s="170">
        <f t="shared" ref="M311:M340" si="211">AL311+$BA311+$AZ311+$AY311</f>
        <v>1065.5877860000001</v>
      </c>
      <c r="N311" s="170">
        <f t="shared" ref="N311:N340" si="212">AM311+$BA311+$AZ311+$AY311</f>
        <v>1063.857786</v>
      </c>
      <c r="O311" s="170">
        <f t="shared" ref="O311:O340" si="213">AN311+$BA311+$AZ311+$AY311</f>
        <v>1055.187786</v>
      </c>
      <c r="P311" s="170">
        <f t="shared" ref="P311:P340" si="214">AO311+$BA311+$AZ311+$AY311</f>
        <v>1055.117786</v>
      </c>
      <c r="Q311" s="170">
        <f t="shared" ref="Q311:Q340" si="215">AP311+$BA311+$AZ311+$AY311</f>
        <v>1055.5077859999999</v>
      </c>
      <c r="R311" s="170">
        <f t="shared" ref="R311:R340" si="216">AQ311+$BA311+$AZ311+$AY311</f>
        <v>1056.0177859999999</v>
      </c>
      <c r="S311" s="170">
        <f t="shared" ref="S311:S340" si="217">AR311+$BA311+$AZ311+$AY311</f>
        <v>1055.8077860000001</v>
      </c>
      <c r="T311" s="170">
        <f t="shared" ref="T311:T340" si="218">AS311+$BA311+$AZ311+$AY311</f>
        <v>1064.447786</v>
      </c>
      <c r="U311" s="170">
        <f t="shared" ref="U311:U340" si="219">AT311+$BA311+$AZ311+$AY311</f>
        <v>1065.427786</v>
      </c>
      <c r="V311" s="170">
        <f t="shared" ref="V311:V340" si="220">AU311+$BA311+$AZ311+$AY311</f>
        <v>1061.5677860000001</v>
      </c>
      <c r="W311" s="170">
        <f t="shared" ref="W311:W340" si="221">AV311+$BA311+$AZ311+$AY311</f>
        <v>1055.9577859999999</v>
      </c>
      <c r="X311" s="170">
        <f t="shared" ref="X311:X340" si="222">AW311+$BA311+$AZ311+$AY311</f>
        <v>1046.627786</v>
      </c>
      <c r="Y311" s="172">
        <f t="shared" ref="Y311:Y340" si="223">AX311+$BA311+$AZ311+$AY311</f>
        <v>1039.937786</v>
      </c>
      <c r="Z311" s="37"/>
      <c r="AA311" s="38">
        <v>905.12</v>
      </c>
      <c r="AB311" s="39">
        <v>902.76</v>
      </c>
      <c r="AC311" s="39">
        <v>896.2</v>
      </c>
      <c r="AD311" s="39">
        <v>894.36</v>
      </c>
      <c r="AE311" s="39">
        <v>892.21</v>
      </c>
      <c r="AF311" s="39">
        <v>894.71</v>
      </c>
      <c r="AG311" s="39">
        <v>901.69</v>
      </c>
      <c r="AH311" s="39">
        <v>903.64</v>
      </c>
      <c r="AI311" s="39">
        <v>911.14</v>
      </c>
      <c r="AJ311" s="39">
        <v>917.24</v>
      </c>
      <c r="AK311" s="39">
        <v>917.41</v>
      </c>
      <c r="AL311" s="39">
        <v>916.74</v>
      </c>
      <c r="AM311" s="39">
        <v>915.01</v>
      </c>
      <c r="AN311" s="39">
        <v>906.34</v>
      </c>
      <c r="AO311" s="39">
        <v>906.27</v>
      </c>
      <c r="AP311" s="39">
        <v>906.66</v>
      </c>
      <c r="AQ311" s="39">
        <v>907.17</v>
      </c>
      <c r="AR311" s="39">
        <v>906.96</v>
      </c>
      <c r="AS311" s="39">
        <v>915.6</v>
      </c>
      <c r="AT311" s="39">
        <v>916.58</v>
      </c>
      <c r="AU311" s="39">
        <v>912.72</v>
      </c>
      <c r="AV311" s="39">
        <v>907.11</v>
      </c>
      <c r="AW311" s="39">
        <v>897.78</v>
      </c>
      <c r="AX311" s="40">
        <v>891.09</v>
      </c>
      <c r="AY311" s="340">
        <v>145.09</v>
      </c>
      <c r="AZ311" s="175">
        <v>3.7577859999999994</v>
      </c>
      <c r="BA311" s="159">
        <v>0</v>
      </c>
    </row>
    <row r="312" spans="1:53">
      <c r="A312" s="47">
        <v>3</v>
      </c>
      <c r="B312" s="170">
        <f t="shared" si="200"/>
        <v>1042.917786</v>
      </c>
      <c r="C312" s="170">
        <f t="shared" si="201"/>
        <v>1014.8077860000001</v>
      </c>
      <c r="D312" s="170">
        <f t="shared" si="202"/>
        <v>895.31778600000007</v>
      </c>
      <c r="E312" s="170">
        <f t="shared" si="203"/>
        <v>743.25778600000001</v>
      </c>
      <c r="F312" s="170">
        <f t="shared" si="204"/>
        <v>589.59778600000004</v>
      </c>
      <c r="G312" s="170">
        <f t="shared" si="205"/>
        <v>601.38778600000001</v>
      </c>
      <c r="H312" s="170">
        <f t="shared" si="206"/>
        <v>748.24778600000002</v>
      </c>
      <c r="I312" s="170">
        <f t="shared" si="207"/>
        <v>163.857786</v>
      </c>
      <c r="J312" s="170">
        <f t="shared" si="208"/>
        <v>879.27778599999999</v>
      </c>
      <c r="K312" s="170">
        <f t="shared" si="209"/>
        <v>1018.7877860000001</v>
      </c>
      <c r="L312" s="170">
        <f t="shared" si="210"/>
        <v>1031.7977860000001</v>
      </c>
      <c r="M312" s="170">
        <f t="shared" si="211"/>
        <v>1025.9777859999999</v>
      </c>
      <c r="N312" s="170">
        <f t="shared" si="212"/>
        <v>1006.0377860000001</v>
      </c>
      <c r="O312" s="170">
        <f t="shared" si="213"/>
        <v>980.00778600000001</v>
      </c>
      <c r="P312" s="170">
        <f t="shared" si="214"/>
        <v>966.72778600000004</v>
      </c>
      <c r="Q312" s="170">
        <f t="shared" si="215"/>
        <v>986.897786</v>
      </c>
      <c r="R312" s="170">
        <f t="shared" si="216"/>
        <v>968.50778600000001</v>
      </c>
      <c r="S312" s="170">
        <f t="shared" si="217"/>
        <v>913.18778600000007</v>
      </c>
      <c r="T312" s="170">
        <f t="shared" si="218"/>
        <v>1023.1877860000001</v>
      </c>
      <c r="U312" s="170">
        <f t="shared" si="219"/>
        <v>1049.097786</v>
      </c>
      <c r="V312" s="170">
        <f t="shared" si="220"/>
        <v>1052.417786</v>
      </c>
      <c r="W312" s="170">
        <f t="shared" si="221"/>
        <v>1026.0677860000001</v>
      </c>
      <c r="X312" s="170">
        <f t="shared" si="222"/>
        <v>1013.0577860000001</v>
      </c>
      <c r="Y312" s="172">
        <f t="shared" si="223"/>
        <v>884.43778600000007</v>
      </c>
      <c r="Z312" s="37"/>
      <c r="AA312" s="38">
        <v>894.07</v>
      </c>
      <c r="AB312" s="39">
        <v>865.96</v>
      </c>
      <c r="AC312" s="39">
        <v>746.47</v>
      </c>
      <c r="AD312" s="39">
        <v>594.41</v>
      </c>
      <c r="AE312" s="39">
        <v>440.75</v>
      </c>
      <c r="AF312" s="39">
        <v>452.54</v>
      </c>
      <c r="AG312" s="39">
        <v>599.4</v>
      </c>
      <c r="AH312" s="39">
        <v>15.01</v>
      </c>
      <c r="AI312" s="39">
        <v>730.43</v>
      </c>
      <c r="AJ312" s="39">
        <v>869.94</v>
      </c>
      <c r="AK312" s="39">
        <v>882.95</v>
      </c>
      <c r="AL312" s="39">
        <v>877.13</v>
      </c>
      <c r="AM312" s="39">
        <v>857.19</v>
      </c>
      <c r="AN312" s="39">
        <v>831.16</v>
      </c>
      <c r="AO312" s="39">
        <v>817.88</v>
      </c>
      <c r="AP312" s="39">
        <v>838.05</v>
      </c>
      <c r="AQ312" s="39">
        <v>819.66</v>
      </c>
      <c r="AR312" s="39">
        <v>764.34</v>
      </c>
      <c r="AS312" s="39">
        <v>874.34</v>
      </c>
      <c r="AT312" s="39">
        <v>900.25</v>
      </c>
      <c r="AU312" s="39">
        <v>903.57</v>
      </c>
      <c r="AV312" s="39">
        <v>877.22</v>
      </c>
      <c r="AW312" s="39">
        <v>864.21</v>
      </c>
      <c r="AX312" s="40">
        <v>735.59</v>
      </c>
      <c r="AY312" s="340">
        <v>145.09</v>
      </c>
      <c r="AZ312" s="175">
        <v>3.7577859999999994</v>
      </c>
      <c r="BA312" s="159">
        <v>0</v>
      </c>
    </row>
    <row r="313" spans="1:53">
      <c r="A313" s="47">
        <v>4</v>
      </c>
      <c r="B313" s="170">
        <f t="shared" si="200"/>
        <v>1039.9877859999999</v>
      </c>
      <c r="C313" s="170">
        <f t="shared" si="201"/>
        <v>1039.407786</v>
      </c>
      <c r="D313" s="170">
        <f t="shared" si="202"/>
        <v>1035.5177859999999</v>
      </c>
      <c r="E313" s="170">
        <f t="shared" si="203"/>
        <v>1019.5577860000001</v>
      </c>
      <c r="F313" s="170">
        <f t="shared" si="204"/>
        <v>1001.6777860000001</v>
      </c>
      <c r="G313" s="170">
        <f t="shared" si="205"/>
        <v>1033.357786</v>
      </c>
      <c r="H313" s="170">
        <f t="shared" si="206"/>
        <v>1046.617786</v>
      </c>
      <c r="I313" s="170">
        <f t="shared" si="207"/>
        <v>1049.4977859999999</v>
      </c>
      <c r="J313" s="170">
        <f t="shared" si="208"/>
        <v>1059.4677859999999</v>
      </c>
      <c r="K313" s="170">
        <f t="shared" si="209"/>
        <v>1061.167786</v>
      </c>
      <c r="L313" s="170">
        <f t="shared" si="210"/>
        <v>1058.0677860000001</v>
      </c>
      <c r="M313" s="170">
        <f t="shared" si="211"/>
        <v>1057.927786</v>
      </c>
      <c r="N313" s="170">
        <f t="shared" si="212"/>
        <v>1056.867786</v>
      </c>
      <c r="O313" s="170">
        <f t="shared" si="213"/>
        <v>1055.667786</v>
      </c>
      <c r="P313" s="170">
        <f t="shared" si="214"/>
        <v>1055.4877859999999</v>
      </c>
      <c r="Q313" s="170">
        <f t="shared" si="215"/>
        <v>1055.637786</v>
      </c>
      <c r="R313" s="170">
        <f t="shared" si="216"/>
        <v>1056.137786</v>
      </c>
      <c r="S313" s="170">
        <f t="shared" si="217"/>
        <v>1056.5577860000001</v>
      </c>
      <c r="T313" s="170">
        <f t="shared" si="218"/>
        <v>1057.5577860000001</v>
      </c>
      <c r="U313" s="170">
        <f t="shared" si="219"/>
        <v>1057.7777859999999</v>
      </c>
      <c r="V313" s="170">
        <f t="shared" si="220"/>
        <v>1059.0477860000001</v>
      </c>
      <c r="W313" s="170">
        <f t="shared" si="221"/>
        <v>1055.877786</v>
      </c>
      <c r="X313" s="170">
        <f t="shared" si="222"/>
        <v>1051.8177860000001</v>
      </c>
      <c r="Y313" s="172">
        <f t="shared" si="223"/>
        <v>1039.7177859999999</v>
      </c>
      <c r="Z313" s="37"/>
      <c r="AA313" s="38">
        <v>891.14</v>
      </c>
      <c r="AB313" s="39">
        <v>890.56</v>
      </c>
      <c r="AC313" s="39">
        <v>886.67</v>
      </c>
      <c r="AD313" s="39">
        <v>870.71</v>
      </c>
      <c r="AE313" s="39">
        <v>852.83</v>
      </c>
      <c r="AF313" s="39">
        <v>884.51</v>
      </c>
      <c r="AG313" s="39">
        <v>897.77</v>
      </c>
      <c r="AH313" s="39">
        <v>900.65</v>
      </c>
      <c r="AI313" s="39">
        <v>910.62</v>
      </c>
      <c r="AJ313" s="39">
        <v>912.32</v>
      </c>
      <c r="AK313" s="39">
        <v>909.22</v>
      </c>
      <c r="AL313" s="39">
        <v>909.08</v>
      </c>
      <c r="AM313" s="39">
        <v>908.02</v>
      </c>
      <c r="AN313" s="39">
        <v>906.82</v>
      </c>
      <c r="AO313" s="39">
        <v>906.64</v>
      </c>
      <c r="AP313" s="39">
        <v>906.79</v>
      </c>
      <c r="AQ313" s="39">
        <v>907.29</v>
      </c>
      <c r="AR313" s="39">
        <v>907.71</v>
      </c>
      <c r="AS313" s="39">
        <v>908.71</v>
      </c>
      <c r="AT313" s="39">
        <v>908.93</v>
      </c>
      <c r="AU313" s="39">
        <v>910.2</v>
      </c>
      <c r="AV313" s="39">
        <v>907.03</v>
      </c>
      <c r="AW313" s="39">
        <v>902.97</v>
      </c>
      <c r="AX313" s="40">
        <v>890.87</v>
      </c>
      <c r="AY313" s="340">
        <v>145.09</v>
      </c>
      <c r="AZ313" s="175">
        <v>3.7577859999999994</v>
      </c>
      <c r="BA313" s="159">
        <v>0</v>
      </c>
    </row>
    <row r="314" spans="1:53">
      <c r="A314" s="47">
        <v>5</v>
      </c>
      <c r="B314" s="170">
        <f t="shared" si="200"/>
        <v>1050.4877859999999</v>
      </c>
      <c r="C314" s="170">
        <f t="shared" si="201"/>
        <v>1049.907786</v>
      </c>
      <c r="D314" s="170">
        <f t="shared" si="202"/>
        <v>1048.9777859999999</v>
      </c>
      <c r="E314" s="170">
        <f t="shared" si="203"/>
        <v>1049.157786</v>
      </c>
      <c r="F314" s="170">
        <f t="shared" si="204"/>
        <v>1050.387786</v>
      </c>
      <c r="G314" s="170">
        <f t="shared" si="205"/>
        <v>1052.2677859999999</v>
      </c>
      <c r="H314" s="170">
        <f t="shared" si="206"/>
        <v>1058.357786</v>
      </c>
      <c r="I314" s="170">
        <f t="shared" si="207"/>
        <v>1061.607786</v>
      </c>
      <c r="J314" s="170">
        <f t="shared" si="208"/>
        <v>1065.947786</v>
      </c>
      <c r="K314" s="170">
        <f t="shared" si="209"/>
        <v>1071.2277859999999</v>
      </c>
      <c r="L314" s="170">
        <f t="shared" si="210"/>
        <v>1091.5277859999999</v>
      </c>
      <c r="M314" s="170">
        <f t="shared" si="211"/>
        <v>1067.5577860000001</v>
      </c>
      <c r="N314" s="170">
        <f t="shared" si="212"/>
        <v>1066.2577859999999</v>
      </c>
      <c r="O314" s="170">
        <f t="shared" si="213"/>
        <v>1064.9877859999999</v>
      </c>
      <c r="P314" s="170">
        <f t="shared" si="214"/>
        <v>1064.447786</v>
      </c>
      <c r="Q314" s="170">
        <f t="shared" si="215"/>
        <v>1064.9577859999999</v>
      </c>
      <c r="R314" s="170">
        <f t="shared" si="216"/>
        <v>1066.2177859999999</v>
      </c>
      <c r="S314" s="170">
        <f t="shared" si="217"/>
        <v>1066.657786</v>
      </c>
      <c r="T314" s="170">
        <f t="shared" si="218"/>
        <v>1068.187786</v>
      </c>
      <c r="U314" s="170">
        <f t="shared" si="219"/>
        <v>1066.2977860000001</v>
      </c>
      <c r="V314" s="170">
        <f t="shared" si="220"/>
        <v>1189.2877859999999</v>
      </c>
      <c r="W314" s="170">
        <f t="shared" si="221"/>
        <v>1057.887786</v>
      </c>
      <c r="X314" s="170">
        <f t="shared" si="222"/>
        <v>1052.7777859999999</v>
      </c>
      <c r="Y314" s="172">
        <f t="shared" si="223"/>
        <v>1047.417786</v>
      </c>
      <c r="Z314" s="37"/>
      <c r="AA314" s="38">
        <v>901.64</v>
      </c>
      <c r="AB314" s="39">
        <v>901.06</v>
      </c>
      <c r="AC314" s="39">
        <v>900.13</v>
      </c>
      <c r="AD314" s="39">
        <v>900.31</v>
      </c>
      <c r="AE314" s="39">
        <v>901.54</v>
      </c>
      <c r="AF314" s="39">
        <v>903.42</v>
      </c>
      <c r="AG314" s="39">
        <v>909.51</v>
      </c>
      <c r="AH314" s="39">
        <v>912.76</v>
      </c>
      <c r="AI314" s="39">
        <v>917.1</v>
      </c>
      <c r="AJ314" s="39">
        <v>922.38</v>
      </c>
      <c r="AK314" s="39">
        <v>942.68</v>
      </c>
      <c r="AL314" s="39">
        <v>918.71</v>
      </c>
      <c r="AM314" s="39">
        <v>917.41</v>
      </c>
      <c r="AN314" s="39">
        <v>916.14</v>
      </c>
      <c r="AO314" s="39">
        <v>915.6</v>
      </c>
      <c r="AP314" s="39">
        <v>916.11</v>
      </c>
      <c r="AQ314" s="39">
        <v>917.37</v>
      </c>
      <c r="AR314" s="39">
        <v>917.81</v>
      </c>
      <c r="AS314" s="39">
        <v>919.34</v>
      </c>
      <c r="AT314" s="39">
        <v>917.45</v>
      </c>
      <c r="AU314" s="39">
        <v>1040.44</v>
      </c>
      <c r="AV314" s="39">
        <v>909.04</v>
      </c>
      <c r="AW314" s="39">
        <v>903.93</v>
      </c>
      <c r="AX314" s="40">
        <v>898.57</v>
      </c>
      <c r="AY314" s="340">
        <v>145.09</v>
      </c>
      <c r="AZ314" s="175">
        <v>3.7577859999999994</v>
      </c>
      <c r="BA314" s="159">
        <v>0</v>
      </c>
    </row>
    <row r="315" spans="1:53">
      <c r="A315" s="47">
        <v>6</v>
      </c>
      <c r="B315" s="170">
        <f t="shared" si="200"/>
        <v>1046.0477860000001</v>
      </c>
      <c r="C315" s="170">
        <f t="shared" si="201"/>
        <v>1039.5777860000001</v>
      </c>
      <c r="D315" s="170">
        <f t="shared" si="202"/>
        <v>1036.7977860000001</v>
      </c>
      <c r="E315" s="170">
        <f t="shared" si="203"/>
        <v>1035.4777859999999</v>
      </c>
      <c r="F315" s="170">
        <f t="shared" si="204"/>
        <v>1043.2177859999999</v>
      </c>
      <c r="G315" s="170">
        <f t="shared" si="205"/>
        <v>1053.137786</v>
      </c>
      <c r="H315" s="170">
        <f t="shared" si="206"/>
        <v>1061.3177860000001</v>
      </c>
      <c r="I315" s="170">
        <f t="shared" si="207"/>
        <v>1061.4577859999999</v>
      </c>
      <c r="J315" s="170">
        <f t="shared" si="208"/>
        <v>1168.877786</v>
      </c>
      <c r="K315" s="170">
        <f t="shared" si="209"/>
        <v>1274.9177859999998</v>
      </c>
      <c r="L315" s="170">
        <f t="shared" si="210"/>
        <v>1321.9277859999997</v>
      </c>
      <c r="M315" s="170">
        <f t="shared" si="211"/>
        <v>1310.6177859999998</v>
      </c>
      <c r="N315" s="170">
        <f t="shared" si="212"/>
        <v>1247.4977859999999</v>
      </c>
      <c r="O315" s="170">
        <f t="shared" si="213"/>
        <v>1202.3677859999998</v>
      </c>
      <c r="P315" s="170">
        <f t="shared" si="214"/>
        <v>1195.8277859999998</v>
      </c>
      <c r="Q315" s="170">
        <f t="shared" si="215"/>
        <v>1198.7677859999999</v>
      </c>
      <c r="R315" s="170">
        <f t="shared" si="216"/>
        <v>1206.7877859999999</v>
      </c>
      <c r="S315" s="170">
        <f t="shared" si="217"/>
        <v>1201.3877859999998</v>
      </c>
      <c r="T315" s="170">
        <f t="shared" si="218"/>
        <v>1208.3677859999998</v>
      </c>
      <c r="U315" s="170">
        <f t="shared" si="219"/>
        <v>1207.4277859999997</v>
      </c>
      <c r="V315" s="170">
        <f t="shared" si="220"/>
        <v>1215.9277859999997</v>
      </c>
      <c r="W315" s="170">
        <f t="shared" si="221"/>
        <v>1102.687786</v>
      </c>
      <c r="X315" s="170">
        <f t="shared" si="222"/>
        <v>1049.877786</v>
      </c>
      <c r="Y315" s="172">
        <f t="shared" si="223"/>
        <v>1045.5677860000001</v>
      </c>
      <c r="Z315" s="37"/>
      <c r="AA315" s="38">
        <v>897.2</v>
      </c>
      <c r="AB315" s="39">
        <v>890.73</v>
      </c>
      <c r="AC315" s="39">
        <v>887.95</v>
      </c>
      <c r="AD315" s="39">
        <v>886.63</v>
      </c>
      <c r="AE315" s="39">
        <v>894.37</v>
      </c>
      <c r="AF315" s="39">
        <v>904.29</v>
      </c>
      <c r="AG315" s="39">
        <v>912.47</v>
      </c>
      <c r="AH315" s="39">
        <v>912.61</v>
      </c>
      <c r="AI315" s="39">
        <v>1020.03</v>
      </c>
      <c r="AJ315" s="39">
        <v>1126.07</v>
      </c>
      <c r="AK315" s="39">
        <v>1173.08</v>
      </c>
      <c r="AL315" s="39">
        <v>1161.77</v>
      </c>
      <c r="AM315" s="39">
        <v>1098.6500000000001</v>
      </c>
      <c r="AN315" s="39">
        <v>1053.52</v>
      </c>
      <c r="AO315" s="39">
        <v>1046.98</v>
      </c>
      <c r="AP315" s="39">
        <v>1049.92</v>
      </c>
      <c r="AQ315" s="39">
        <v>1057.94</v>
      </c>
      <c r="AR315" s="39">
        <v>1052.54</v>
      </c>
      <c r="AS315" s="39">
        <v>1059.52</v>
      </c>
      <c r="AT315" s="39">
        <v>1058.58</v>
      </c>
      <c r="AU315" s="39">
        <v>1067.08</v>
      </c>
      <c r="AV315" s="39">
        <v>953.84</v>
      </c>
      <c r="AW315" s="39">
        <v>901.03</v>
      </c>
      <c r="AX315" s="40">
        <v>896.72</v>
      </c>
      <c r="AY315" s="340">
        <v>145.09</v>
      </c>
      <c r="AZ315" s="175">
        <v>3.7577859999999994</v>
      </c>
      <c r="BA315" s="159">
        <v>0</v>
      </c>
    </row>
    <row r="316" spans="1:53">
      <c r="A316" s="47">
        <v>7</v>
      </c>
      <c r="B316" s="170">
        <f t="shared" si="200"/>
        <v>1015.497786</v>
      </c>
      <c r="C316" s="170">
        <f t="shared" si="201"/>
        <v>1007.157786</v>
      </c>
      <c r="D316" s="170">
        <f t="shared" si="202"/>
        <v>1002.277786</v>
      </c>
      <c r="E316" s="170">
        <f t="shared" si="203"/>
        <v>998.94778600000006</v>
      </c>
      <c r="F316" s="170">
        <f t="shared" si="204"/>
        <v>1005.107786</v>
      </c>
      <c r="G316" s="170">
        <f t="shared" si="205"/>
        <v>1014.9577860000001</v>
      </c>
      <c r="H316" s="170">
        <f t="shared" si="206"/>
        <v>1020.0577860000001</v>
      </c>
      <c r="I316" s="170">
        <f t="shared" si="207"/>
        <v>1027.627786</v>
      </c>
      <c r="J316" s="170">
        <f t="shared" si="208"/>
        <v>1030.367786</v>
      </c>
      <c r="K316" s="170">
        <f t="shared" si="209"/>
        <v>1140.867786</v>
      </c>
      <c r="L316" s="170">
        <f t="shared" si="210"/>
        <v>1211.1577859999998</v>
      </c>
      <c r="M316" s="170">
        <f t="shared" si="211"/>
        <v>1210.0977859999998</v>
      </c>
      <c r="N316" s="170">
        <f t="shared" si="212"/>
        <v>1231.3377859999998</v>
      </c>
      <c r="O316" s="170">
        <f t="shared" si="213"/>
        <v>1281.8277859999998</v>
      </c>
      <c r="P316" s="170">
        <f t="shared" si="214"/>
        <v>1220.5577859999999</v>
      </c>
      <c r="Q316" s="170">
        <f t="shared" si="215"/>
        <v>1217.9577859999997</v>
      </c>
      <c r="R316" s="170">
        <f t="shared" si="216"/>
        <v>1216.8077859999999</v>
      </c>
      <c r="S316" s="170">
        <f t="shared" si="217"/>
        <v>1211.1077859999998</v>
      </c>
      <c r="T316" s="170">
        <f t="shared" si="218"/>
        <v>1214.6377859999998</v>
      </c>
      <c r="U316" s="170">
        <f t="shared" si="219"/>
        <v>1149.2177859999999</v>
      </c>
      <c r="V316" s="170">
        <f t="shared" si="220"/>
        <v>1195.4177859999998</v>
      </c>
      <c r="W316" s="170">
        <f t="shared" si="221"/>
        <v>1175.0077859999999</v>
      </c>
      <c r="X316" s="170">
        <f t="shared" si="222"/>
        <v>1041.657786</v>
      </c>
      <c r="Y316" s="172">
        <f t="shared" si="223"/>
        <v>1012.397786</v>
      </c>
      <c r="Z316" s="37"/>
      <c r="AA316" s="38">
        <v>866.65</v>
      </c>
      <c r="AB316" s="39">
        <v>858.31</v>
      </c>
      <c r="AC316" s="39">
        <v>853.43</v>
      </c>
      <c r="AD316" s="39">
        <v>850.1</v>
      </c>
      <c r="AE316" s="39">
        <v>856.26</v>
      </c>
      <c r="AF316" s="39">
        <v>866.11</v>
      </c>
      <c r="AG316" s="39">
        <v>871.21</v>
      </c>
      <c r="AH316" s="39">
        <v>878.78</v>
      </c>
      <c r="AI316" s="39">
        <v>881.52</v>
      </c>
      <c r="AJ316" s="39">
        <v>992.02</v>
      </c>
      <c r="AK316" s="39">
        <v>1062.31</v>
      </c>
      <c r="AL316" s="39">
        <v>1061.25</v>
      </c>
      <c r="AM316" s="39">
        <v>1082.49</v>
      </c>
      <c r="AN316" s="39">
        <v>1132.98</v>
      </c>
      <c r="AO316" s="39">
        <v>1071.71</v>
      </c>
      <c r="AP316" s="39">
        <v>1069.1099999999999</v>
      </c>
      <c r="AQ316" s="39">
        <v>1067.96</v>
      </c>
      <c r="AR316" s="39">
        <v>1062.26</v>
      </c>
      <c r="AS316" s="39">
        <v>1065.79</v>
      </c>
      <c r="AT316" s="39">
        <v>1000.37</v>
      </c>
      <c r="AU316" s="39">
        <v>1046.57</v>
      </c>
      <c r="AV316" s="39">
        <v>1026.1600000000001</v>
      </c>
      <c r="AW316" s="39">
        <v>892.81</v>
      </c>
      <c r="AX316" s="40">
        <v>863.55</v>
      </c>
      <c r="AY316" s="340">
        <v>145.09</v>
      </c>
      <c r="AZ316" s="175">
        <v>3.7577859999999994</v>
      </c>
      <c r="BA316" s="159">
        <v>0</v>
      </c>
    </row>
    <row r="317" spans="1:53">
      <c r="A317" s="47">
        <v>8</v>
      </c>
      <c r="B317" s="170">
        <f t="shared" si="200"/>
        <v>993.58778600000005</v>
      </c>
      <c r="C317" s="170">
        <f t="shared" si="201"/>
        <v>978.17778600000008</v>
      </c>
      <c r="D317" s="170">
        <f t="shared" si="202"/>
        <v>1025.5877860000001</v>
      </c>
      <c r="E317" s="170">
        <f t="shared" si="203"/>
        <v>1026.5377860000001</v>
      </c>
      <c r="F317" s="170">
        <f t="shared" si="204"/>
        <v>1035.127786</v>
      </c>
      <c r="G317" s="170">
        <f t="shared" si="205"/>
        <v>1046.7677859999999</v>
      </c>
      <c r="H317" s="170">
        <f t="shared" si="206"/>
        <v>1055.2277859999999</v>
      </c>
      <c r="I317" s="170">
        <f t="shared" si="207"/>
        <v>1056.9577859999999</v>
      </c>
      <c r="J317" s="170">
        <f t="shared" si="208"/>
        <v>1162.7877860000001</v>
      </c>
      <c r="K317" s="170">
        <f t="shared" si="209"/>
        <v>1171.2877859999999</v>
      </c>
      <c r="L317" s="170">
        <f t="shared" si="210"/>
        <v>1169.2977859999999</v>
      </c>
      <c r="M317" s="170">
        <f t="shared" si="211"/>
        <v>1168.447786</v>
      </c>
      <c r="N317" s="170">
        <f t="shared" si="212"/>
        <v>1214.7477859999999</v>
      </c>
      <c r="O317" s="170">
        <f t="shared" si="213"/>
        <v>1210.1877859999997</v>
      </c>
      <c r="P317" s="170">
        <f t="shared" si="214"/>
        <v>1205.3477859999998</v>
      </c>
      <c r="Q317" s="170">
        <f t="shared" si="215"/>
        <v>1208.3877859999998</v>
      </c>
      <c r="R317" s="170">
        <f t="shared" si="216"/>
        <v>1206.6277859999998</v>
      </c>
      <c r="S317" s="170">
        <f t="shared" si="217"/>
        <v>1176.7477859999999</v>
      </c>
      <c r="T317" s="170">
        <f t="shared" si="218"/>
        <v>1196.0077859999999</v>
      </c>
      <c r="U317" s="170">
        <f t="shared" si="219"/>
        <v>1060.117786</v>
      </c>
      <c r="V317" s="170">
        <f t="shared" si="220"/>
        <v>1189.9877859999999</v>
      </c>
      <c r="W317" s="170">
        <f t="shared" si="221"/>
        <v>1176.7877859999999</v>
      </c>
      <c r="X317" s="170">
        <f t="shared" si="222"/>
        <v>1043.9577859999999</v>
      </c>
      <c r="Y317" s="172">
        <f t="shared" si="223"/>
        <v>1039.917786</v>
      </c>
      <c r="Z317" s="37"/>
      <c r="AA317" s="38">
        <v>844.74</v>
      </c>
      <c r="AB317" s="39">
        <v>829.33</v>
      </c>
      <c r="AC317" s="39">
        <v>876.74</v>
      </c>
      <c r="AD317" s="39">
        <v>877.69</v>
      </c>
      <c r="AE317" s="39">
        <v>886.28</v>
      </c>
      <c r="AF317" s="39">
        <v>897.92</v>
      </c>
      <c r="AG317" s="39">
        <v>906.38</v>
      </c>
      <c r="AH317" s="39">
        <v>908.11</v>
      </c>
      <c r="AI317" s="39">
        <v>1013.94</v>
      </c>
      <c r="AJ317" s="39">
        <v>1022.44</v>
      </c>
      <c r="AK317" s="39">
        <v>1020.45</v>
      </c>
      <c r="AL317" s="39">
        <v>1019.6</v>
      </c>
      <c r="AM317" s="39">
        <v>1065.9000000000001</v>
      </c>
      <c r="AN317" s="39">
        <v>1061.3399999999999</v>
      </c>
      <c r="AO317" s="39">
        <v>1056.5</v>
      </c>
      <c r="AP317" s="39">
        <v>1059.54</v>
      </c>
      <c r="AQ317" s="39">
        <v>1057.78</v>
      </c>
      <c r="AR317" s="39">
        <v>1027.9000000000001</v>
      </c>
      <c r="AS317" s="39">
        <v>1047.1600000000001</v>
      </c>
      <c r="AT317" s="39">
        <v>911.27</v>
      </c>
      <c r="AU317" s="39">
        <v>1041.1400000000001</v>
      </c>
      <c r="AV317" s="39">
        <v>1027.94</v>
      </c>
      <c r="AW317" s="39">
        <v>895.11</v>
      </c>
      <c r="AX317" s="40">
        <v>891.07</v>
      </c>
      <c r="AY317" s="340">
        <v>145.09</v>
      </c>
      <c r="AZ317" s="175">
        <v>3.7577859999999994</v>
      </c>
      <c r="BA317" s="159">
        <v>0</v>
      </c>
    </row>
    <row r="318" spans="1:53">
      <c r="A318" s="47">
        <v>9</v>
      </c>
      <c r="B318" s="170">
        <f t="shared" si="200"/>
        <v>1047.5777860000001</v>
      </c>
      <c r="C318" s="170">
        <f t="shared" si="201"/>
        <v>1045.4877859999999</v>
      </c>
      <c r="D318" s="170">
        <f t="shared" si="202"/>
        <v>1044.7577859999999</v>
      </c>
      <c r="E318" s="170">
        <f t="shared" si="203"/>
        <v>1041.0477860000001</v>
      </c>
      <c r="F318" s="170">
        <f t="shared" si="204"/>
        <v>1042.4977859999999</v>
      </c>
      <c r="G318" s="170">
        <f t="shared" si="205"/>
        <v>1049.407786</v>
      </c>
      <c r="H318" s="170">
        <f t="shared" si="206"/>
        <v>1056.167786</v>
      </c>
      <c r="I318" s="170">
        <f t="shared" si="207"/>
        <v>1058.367786</v>
      </c>
      <c r="J318" s="170">
        <f t="shared" si="208"/>
        <v>1061.877786</v>
      </c>
      <c r="K318" s="170">
        <f t="shared" si="209"/>
        <v>1115.347786</v>
      </c>
      <c r="L318" s="170">
        <f t="shared" si="210"/>
        <v>1226.5677859999998</v>
      </c>
      <c r="M318" s="170">
        <f t="shared" si="211"/>
        <v>1265.9077859999998</v>
      </c>
      <c r="N318" s="170">
        <f t="shared" si="212"/>
        <v>1291.7877859999999</v>
      </c>
      <c r="O318" s="170">
        <f t="shared" si="213"/>
        <v>1287.0777859999998</v>
      </c>
      <c r="P318" s="170">
        <f t="shared" si="214"/>
        <v>1263.2477859999999</v>
      </c>
      <c r="Q318" s="170">
        <f t="shared" si="215"/>
        <v>1256.8077859999999</v>
      </c>
      <c r="R318" s="170">
        <f t="shared" si="216"/>
        <v>1260.9477859999997</v>
      </c>
      <c r="S318" s="170">
        <f t="shared" si="217"/>
        <v>1263.8577859999998</v>
      </c>
      <c r="T318" s="170">
        <f t="shared" si="218"/>
        <v>1265.1877859999997</v>
      </c>
      <c r="U318" s="170">
        <f t="shared" si="219"/>
        <v>1309.0177859999999</v>
      </c>
      <c r="V318" s="170">
        <f t="shared" si="220"/>
        <v>1375.6477859999998</v>
      </c>
      <c r="W318" s="170">
        <f t="shared" si="221"/>
        <v>1275.9477859999997</v>
      </c>
      <c r="X318" s="170">
        <f t="shared" si="222"/>
        <v>1154.5477860000001</v>
      </c>
      <c r="Y318" s="172">
        <f t="shared" si="223"/>
        <v>1047.7577859999999</v>
      </c>
      <c r="Z318" s="37"/>
      <c r="AA318" s="38">
        <v>898.73</v>
      </c>
      <c r="AB318" s="39">
        <v>896.64</v>
      </c>
      <c r="AC318" s="39">
        <v>895.91</v>
      </c>
      <c r="AD318" s="39">
        <v>892.2</v>
      </c>
      <c r="AE318" s="39">
        <v>893.65</v>
      </c>
      <c r="AF318" s="39">
        <v>900.56</v>
      </c>
      <c r="AG318" s="39">
        <v>907.32</v>
      </c>
      <c r="AH318" s="39">
        <v>909.52</v>
      </c>
      <c r="AI318" s="39">
        <v>913.03</v>
      </c>
      <c r="AJ318" s="39">
        <v>966.5</v>
      </c>
      <c r="AK318" s="39">
        <v>1077.72</v>
      </c>
      <c r="AL318" s="39">
        <v>1117.06</v>
      </c>
      <c r="AM318" s="39">
        <v>1142.94</v>
      </c>
      <c r="AN318" s="39">
        <v>1138.23</v>
      </c>
      <c r="AO318" s="39">
        <v>1114.4000000000001</v>
      </c>
      <c r="AP318" s="39">
        <v>1107.96</v>
      </c>
      <c r="AQ318" s="39">
        <v>1112.0999999999999</v>
      </c>
      <c r="AR318" s="39">
        <v>1115.01</v>
      </c>
      <c r="AS318" s="39">
        <v>1116.3399999999999</v>
      </c>
      <c r="AT318" s="39">
        <v>1160.17</v>
      </c>
      <c r="AU318" s="39">
        <v>1226.8</v>
      </c>
      <c r="AV318" s="39">
        <v>1127.0999999999999</v>
      </c>
      <c r="AW318" s="39">
        <v>1005.7</v>
      </c>
      <c r="AX318" s="40">
        <v>898.91</v>
      </c>
      <c r="AY318" s="340">
        <v>145.09</v>
      </c>
      <c r="AZ318" s="175">
        <v>3.7577859999999994</v>
      </c>
      <c r="BA318" s="159">
        <v>0</v>
      </c>
    </row>
    <row r="319" spans="1:53">
      <c r="A319" s="47">
        <v>10</v>
      </c>
      <c r="B319" s="170">
        <f t="shared" si="200"/>
        <v>1141.447786</v>
      </c>
      <c r="C319" s="170">
        <f t="shared" si="201"/>
        <v>1068.4677859999999</v>
      </c>
      <c r="D319" s="170">
        <f t="shared" si="202"/>
        <v>1043.9977859999999</v>
      </c>
      <c r="E319" s="170">
        <f t="shared" si="203"/>
        <v>1036.2277859999999</v>
      </c>
      <c r="F319" s="170">
        <f t="shared" si="204"/>
        <v>1026.627786</v>
      </c>
      <c r="G319" s="170">
        <f t="shared" si="205"/>
        <v>1026.8277860000001</v>
      </c>
      <c r="H319" s="170">
        <f t="shared" si="206"/>
        <v>1037.347786</v>
      </c>
      <c r="I319" s="170">
        <f t="shared" si="207"/>
        <v>1037.7977860000001</v>
      </c>
      <c r="J319" s="170">
        <f t="shared" si="208"/>
        <v>1140.877786</v>
      </c>
      <c r="K319" s="170">
        <f t="shared" si="209"/>
        <v>1233.4677859999997</v>
      </c>
      <c r="L319" s="170">
        <f t="shared" si="210"/>
        <v>1346.3277859999998</v>
      </c>
      <c r="M319" s="170">
        <f t="shared" si="211"/>
        <v>1354.9677859999997</v>
      </c>
      <c r="N319" s="170">
        <f t="shared" si="212"/>
        <v>1340.1377859999998</v>
      </c>
      <c r="O319" s="170">
        <f t="shared" si="213"/>
        <v>1333.5177859999999</v>
      </c>
      <c r="P319" s="170">
        <f t="shared" si="214"/>
        <v>1239.9177859999998</v>
      </c>
      <c r="Q319" s="170">
        <f t="shared" si="215"/>
        <v>1216.8077859999999</v>
      </c>
      <c r="R319" s="170">
        <f t="shared" si="216"/>
        <v>1211.8477859999998</v>
      </c>
      <c r="S319" s="170">
        <f t="shared" si="217"/>
        <v>1232.4477859999997</v>
      </c>
      <c r="T319" s="170">
        <f t="shared" si="218"/>
        <v>1220.8477859999998</v>
      </c>
      <c r="U319" s="170">
        <f t="shared" si="219"/>
        <v>1276.8177859999998</v>
      </c>
      <c r="V319" s="170">
        <f t="shared" si="220"/>
        <v>1403.1677859999998</v>
      </c>
      <c r="W319" s="170">
        <f t="shared" si="221"/>
        <v>1322.8077859999999</v>
      </c>
      <c r="X319" s="170">
        <f t="shared" si="222"/>
        <v>1179.0877859999998</v>
      </c>
      <c r="Y319" s="172">
        <f t="shared" si="223"/>
        <v>1027.927786</v>
      </c>
      <c r="Z319" s="37"/>
      <c r="AA319" s="38">
        <v>992.6</v>
      </c>
      <c r="AB319" s="39">
        <v>919.62</v>
      </c>
      <c r="AC319" s="39">
        <v>895.15</v>
      </c>
      <c r="AD319" s="39">
        <v>887.38</v>
      </c>
      <c r="AE319" s="39">
        <v>877.78</v>
      </c>
      <c r="AF319" s="39">
        <v>877.98</v>
      </c>
      <c r="AG319" s="39">
        <v>888.5</v>
      </c>
      <c r="AH319" s="39">
        <v>888.95</v>
      </c>
      <c r="AI319" s="39">
        <v>992.03</v>
      </c>
      <c r="AJ319" s="39">
        <v>1084.6199999999999</v>
      </c>
      <c r="AK319" s="39">
        <v>1197.48</v>
      </c>
      <c r="AL319" s="39">
        <v>1206.1199999999999</v>
      </c>
      <c r="AM319" s="39">
        <v>1191.29</v>
      </c>
      <c r="AN319" s="39">
        <v>1184.67</v>
      </c>
      <c r="AO319" s="39">
        <v>1091.07</v>
      </c>
      <c r="AP319" s="39">
        <v>1067.96</v>
      </c>
      <c r="AQ319" s="39">
        <v>1063</v>
      </c>
      <c r="AR319" s="39">
        <v>1083.5999999999999</v>
      </c>
      <c r="AS319" s="39">
        <v>1072</v>
      </c>
      <c r="AT319" s="39">
        <v>1127.97</v>
      </c>
      <c r="AU319" s="39">
        <v>1254.32</v>
      </c>
      <c r="AV319" s="39">
        <v>1173.96</v>
      </c>
      <c r="AW319" s="39">
        <v>1030.24</v>
      </c>
      <c r="AX319" s="40">
        <v>879.08</v>
      </c>
      <c r="AY319" s="340">
        <v>145.09</v>
      </c>
      <c r="AZ319" s="175">
        <v>3.7577859999999994</v>
      </c>
      <c r="BA319" s="159">
        <v>0</v>
      </c>
    </row>
    <row r="320" spans="1:53">
      <c r="A320" s="47">
        <v>11</v>
      </c>
      <c r="B320" s="170">
        <f t="shared" si="200"/>
        <v>1059.4577859999999</v>
      </c>
      <c r="C320" s="170">
        <f t="shared" si="201"/>
        <v>1026.5277859999999</v>
      </c>
      <c r="D320" s="170">
        <f t="shared" si="202"/>
        <v>1023.4577860000001</v>
      </c>
      <c r="E320" s="170">
        <f t="shared" si="203"/>
        <v>1022.257786</v>
      </c>
      <c r="F320" s="170">
        <f t="shared" si="204"/>
        <v>1021.847786</v>
      </c>
      <c r="G320" s="170">
        <f t="shared" si="205"/>
        <v>1027.3377860000001</v>
      </c>
      <c r="H320" s="170">
        <f t="shared" si="206"/>
        <v>1053.2477859999999</v>
      </c>
      <c r="I320" s="170">
        <f t="shared" si="207"/>
        <v>1067.7977860000001</v>
      </c>
      <c r="J320" s="170">
        <f t="shared" si="208"/>
        <v>1193.0077859999999</v>
      </c>
      <c r="K320" s="170">
        <f t="shared" si="209"/>
        <v>1352.3177859999998</v>
      </c>
      <c r="L320" s="170">
        <f t="shared" si="210"/>
        <v>1370.2677859999999</v>
      </c>
      <c r="M320" s="170">
        <f t="shared" si="211"/>
        <v>1340.3277859999998</v>
      </c>
      <c r="N320" s="170">
        <f t="shared" si="212"/>
        <v>1335.8577859999998</v>
      </c>
      <c r="O320" s="170">
        <f t="shared" si="213"/>
        <v>1332.5577859999999</v>
      </c>
      <c r="P320" s="170">
        <f t="shared" si="214"/>
        <v>1321.2377859999999</v>
      </c>
      <c r="Q320" s="170">
        <f t="shared" si="215"/>
        <v>1323.1677859999998</v>
      </c>
      <c r="R320" s="170">
        <f t="shared" si="216"/>
        <v>1322.0577859999999</v>
      </c>
      <c r="S320" s="170">
        <f t="shared" si="217"/>
        <v>1322.9077859999998</v>
      </c>
      <c r="T320" s="170">
        <f t="shared" si="218"/>
        <v>1320.7977859999999</v>
      </c>
      <c r="U320" s="170">
        <f t="shared" si="219"/>
        <v>1339.6177859999998</v>
      </c>
      <c r="V320" s="170">
        <f t="shared" si="220"/>
        <v>1429.8777859999998</v>
      </c>
      <c r="W320" s="170">
        <f t="shared" si="221"/>
        <v>1318.4777859999999</v>
      </c>
      <c r="X320" s="170">
        <f t="shared" si="222"/>
        <v>1217.2077859999997</v>
      </c>
      <c r="Y320" s="172">
        <f t="shared" si="223"/>
        <v>1049.5877860000001</v>
      </c>
      <c r="Z320" s="37"/>
      <c r="AA320" s="41">
        <v>910.61</v>
      </c>
      <c r="AB320" s="39">
        <v>877.68</v>
      </c>
      <c r="AC320" s="39">
        <v>874.61</v>
      </c>
      <c r="AD320" s="39">
        <v>873.41</v>
      </c>
      <c r="AE320" s="39">
        <v>873</v>
      </c>
      <c r="AF320" s="39">
        <v>878.49</v>
      </c>
      <c r="AG320" s="39">
        <v>904.4</v>
      </c>
      <c r="AH320" s="39">
        <v>918.95</v>
      </c>
      <c r="AI320" s="39">
        <v>1044.1600000000001</v>
      </c>
      <c r="AJ320" s="39">
        <v>1203.47</v>
      </c>
      <c r="AK320" s="39">
        <v>1221.42</v>
      </c>
      <c r="AL320" s="39">
        <v>1191.48</v>
      </c>
      <c r="AM320" s="39">
        <v>1187.01</v>
      </c>
      <c r="AN320" s="39">
        <v>1183.71</v>
      </c>
      <c r="AO320" s="39">
        <v>1172.3900000000001</v>
      </c>
      <c r="AP320" s="39">
        <v>1174.32</v>
      </c>
      <c r="AQ320" s="39">
        <v>1173.21</v>
      </c>
      <c r="AR320" s="39">
        <v>1174.06</v>
      </c>
      <c r="AS320" s="39">
        <v>1171.95</v>
      </c>
      <c r="AT320" s="39">
        <v>1190.77</v>
      </c>
      <c r="AU320" s="39">
        <v>1281.03</v>
      </c>
      <c r="AV320" s="39">
        <v>1169.6300000000001</v>
      </c>
      <c r="AW320" s="39">
        <v>1068.3599999999999</v>
      </c>
      <c r="AX320" s="40">
        <v>900.74</v>
      </c>
      <c r="AY320" s="340">
        <v>145.09</v>
      </c>
      <c r="AZ320" s="175">
        <v>3.7577859999999994</v>
      </c>
      <c r="BA320" s="159">
        <v>0</v>
      </c>
    </row>
    <row r="321" spans="1:53">
      <c r="A321" s="47">
        <v>12</v>
      </c>
      <c r="B321" s="170">
        <f t="shared" si="200"/>
        <v>1121.3277860000001</v>
      </c>
      <c r="C321" s="170">
        <f t="shared" si="201"/>
        <v>1026.2177859999999</v>
      </c>
      <c r="D321" s="170">
        <f t="shared" si="202"/>
        <v>1024.167786</v>
      </c>
      <c r="E321" s="170">
        <f t="shared" si="203"/>
        <v>1025.0377860000001</v>
      </c>
      <c r="F321" s="170">
        <f t="shared" si="204"/>
        <v>1028.697786</v>
      </c>
      <c r="G321" s="170">
        <f t="shared" si="205"/>
        <v>1065.7177859999999</v>
      </c>
      <c r="H321" s="170">
        <f t="shared" si="206"/>
        <v>1251.8477859999998</v>
      </c>
      <c r="I321" s="170">
        <f t="shared" si="207"/>
        <v>1297.7977859999999</v>
      </c>
      <c r="J321" s="170">
        <f t="shared" si="208"/>
        <v>1557.9877859999999</v>
      </c>
      <c r="K321" s="170">
        <f t="shared" si="209"/>
        <v>1605.4677859999997</v>
      </c>
      <c r="L321" s="170">
        <f t="shared" si="210"/>
        <v>1620.0277859999999</v>
      </c>
      <c r="M321" s="170">
        <f t="shared" si="211"/>
        <v>1621.7577859999999</v>
      </c>
      <c r="N321" s="170">
        <f t="shared" si="212"/>
        <v>1588.3477859999998</v>
      </c>
      <c r="O321" s="170">
        <f t="shared" si="213"/>
        <v>1586.6777859999997</v>
      </c>
      <c r="P321" s="170">
        <f t="shared" si="214"/>
        <v>1573.6277859999998</v>
      </c>
      <c r="Q321" s="170">
        <f t="shared" si="215"/>
        <v>1583.0077859999999</v>
      </c>
      <c r="R321" s="170">
        <f t="shared" si="216"/>
        <v>1568.4477859999997</v>
      </c>
      <c r="S321" s="170">
        <f t="shared" si="217"/>
        <v>1480.5877859999998</v>
      </c>
      <c r="T321" s="170">
        <f t="shared" si="218"/>
        <v>1506.9677859999997</v>
      </c>
      <c r="U321" s="170">
        <f t="shared" si="219"/>
        <v>1436.6177859999998</v>
      </c>
      <c r="V321" s="170">
        <f t="shared" si="220"/>
        <v>1439.6977859999997</v>
      </c>
      <c r="W321" s="170">
        <f t="shared" si="221"/>
        <v>1358.3477859999998</v>
      </c>
      <c r="X321" s="170">
        <f t="shared" si="222"/>
        <v>1234.9977859999999</v>
      </c>
      <c r="Y321" s="172">
        <f t="shared" si="223"/>
        <v>1042.2177859999999</v>
      </c>
      <c r="Z321" s="37"/>
      <c r="AA321" s="41">
        <v>972.48</v>
      </c>
      <c r="AB321" s="39">
        <v>877.37</v>
      </c>
      <c r="AC321" s="39">
        <v>875.32</v>
      </c>
      <c r="AD321" s="39">
        <v>876.19</v>
      </c>
      <c r="AE321" s="39">
        <v>879.85</v>
      </c>
      <c r="AF321" s="39">
        <v>916.87</v>
      </c>
      <c r="AG321" s="39">
        <v>1103</v>
      </c>
      <c r="AH321" s="39">
        <v>1148.95</v>
      </c>
      <c r="AI321" s="39">
        <v>1409.14</v>
      </c>
      <c r="AJ321" s="39">
        <v>1456.62</v>
      </c>
      <c r="AK321" s="39">
        <v>1471.18</v>
      </c>
      <c r="AL321" s="39">
        <v>1472.91</v>
      </c>
      <c r="AM321" s="39">
        <v>1439.5</v>
      </c>
      <c r="AN321" s="39">
        <v>1437.83</v>
      </c>
      <c r="AO321" s="39">
        <v>1424.78</v>
      </c>
      <c r="AP321" s="39">
        <v>1434.16</v>
      </c>
      <c r="AQ321" s="39">
        <v>1419.6</v>
      </c>
      <c r="AR321" s="39">
        <v>1331.74</v>
      </c>
      <c r="AS321" s="39">
        <v>1358.12</v>
      </c>
      <c r="AT321" s="39">
        <v>1287.77</v>
      </c>
      <c r="AU321" s="39">
        <v>1290.8499999999999</v>
      </c>
      <c r="AV321" s="39">
        <v>1209.5</v>
      </c>
      <c r="AW321" s="39">
        <v>1086.1500000000001</v>
      </c>
      <c r="AX321" s="40">
        <v>893.37</v>
      </c>
      <c r="AY321" s="340">
        <v>145.09</v>
      </c>
      <c r="AZ321" s="175">
        <v>3.7577859999999994</v>
      </c>
      <c r="BA321" s="159">
        <v>0</v>
      </c>
    </row>
    <row r="322" spans="1:53">
      <c r="A322" s="47">
        <v>13</v>
      </c>
      <c r="B322" s="170">
        <f t="shared" si="200"/>
        <v>1024.2277859999999</v>
      </c>
      <c r="C322" s="170">
        <f t="shared" si="201"/>
        <v>1013.0877860000001</v>
      </c>
      <c r="D322" s="170">
        <f t="shared" si="202"/>
        <v>1008.5577860000001</v>
      </c>
      <c r="E322" s="170">
        <f t="shared" si="203"/>
        <v>1008.387786</v>
      </c>
      <c r="F322" s="170">
        <f t="shared" si="204"/>
        <v>1014.267786</v>
      </c>
      <c r="G322" s="170">
        <f t="shared" si="205"/>
        <v>1025.5677860000001</v>
      </c>
      <c r="H322" s="170">
        <f t="shared" si="206"/>
        <v>1079.857786</v>
      </c>
      <c r="I322" s="170">
        <f t="shared" si="207"/>
        <v>1097.2877860000001</v>
      </c>
      <c r="J322" s="170">
        <f t="shared" si="208"/>
        <v>1176.5477859999999</v>
      </c>
      <c r="K322" s="170">
        <f t="shared" si="209"/>
        <v>1202.8577859999998</v>
      </c>
      <c r="L322" s="170">
        <f t="shared" si="210"/>
        <v>1268.2377859999999</v>
      </c>
      <c r="M322" s="170">
        <f t="shared" si="211"/>
        <v>1392.4677859999997</v>
      </c>
      <c r="N322" s="170">
        <f t="shared" si="212"/>
        <v>1322.0377859999999</v>
      </c>
      <c r="O322" s="170">
        <f t="shared" si="213"/>
        <v>1323.6477859999998</v>
      </c>
      <c r="P322" s="170">
        <f t="shared" si="214"/>
        <v>1313.8377859999998</v>
      </c>
      <c r="Q322" s="170">
        <f t="shared" si="215"/>
        <v>1324.3877859999998</v>
      </c>
      <c r="R322" s="170">
        <f t="shared" si="216"/>
        <v>1324.9777859999999</v>
      </c>
      <c r="S322" s="170">
        <f t="shared" si="217"/>
        <v>1295.9477859999997</v>
      </c>
      <c r="T322" s="170">
        <f t="shared" si="218"/>
        <v>1343.5377859999999</v>
      </c>
      <c r="U322" s="170">
        <f t="shared" si="219"/>
        <v>1186.2177859999997</v>
      </c>
      <c r="V322" s="170">
        <f t="shared" si="220"/>
        <v>1259.7577859999999</v>
      </c>
      <c r="W322" s="170">
        <f t="shared" si="221"/>
        <v>1272.9177859999998</v>
      </c>
      <c r="X322" s="170">
        <f t="shared" si="222"/>
        <v>1115.847786</v>
      </c>
      <c r="Y322" s="172">
        <f t="shared" si="223"/>
        <v>1028.847786</v>
      </c>
      <c r="Z322" s="37"/>
      <c r="AA322" s="41">
        <v>875.38</v>
      </c>
      <c r="AB322" s="39">
        <v>864.24</v>
      </c>
      <c r="AC322" s="39">
        <v>859.71</v>
      </c>
      <c r="AD322" s="39">
        <v>859.54</v>
      </c>
      <c r="AE322" s="39">
        <v>865.42</v>
      </c>
      <c r="AF322" s="39">
        <v>876.72</v>
      </c>
      <c r="AG322" s="39">
        <v>931.01</v>
      </c>
      <c r="AH322" s="39">
        <v>948.44</v>
      </c>
      <c r="AI322" s="39">
        <v>1027.7</v>
      </c>
      <c r="AJ322" s="39">
        <v>1054.01</v>
      </c>
      <c r="AK322" s="39">
        <v>1119.3900000000001</v>
      </c>
      <c r="AL322" s="39">
        <v>1243.6199999999999</v>
      </c>
      <c r="AM322" s="39">
        <v>1173.19</v>
      </c>
      <c r="AN322" s="39">
        <v>1174.8</v>
      </c>
      <c r="AO322" s="39">
        <v>1164.99</v>
      </c>
      <c r="AP322" s="39">
        <v>1175.54</v>
      </c>
      <c r="AQ322" s="39">
        <v>1176.1300000000001</v>
      </c>
      <c r="AR322" s="39">
        <v>1147.0999999999999</v>
      </c>
      <c r="AS322" s="39">
        <v>1194.69</v>
      </c>
      <c r="AT322" s="39">
        <v>1037.3699999999999</v>
      </c>
      <c r="AU322" s="39">
        <v>1110.9100000000001</v>
      </c>
      <c r="AV322" s="39">
        <v>1124.07</v>
      </c>
      <c r="AW322" s="39">
        <v>967</v>
      </c>
      <c r="AX322" s="40">
        <v>880</v>
      </c>
      <c r="AY322" s="340">
        <v>145.09</v>
      </c>
      <c r="AZ322" s="175">
        <v>3.7577859999999994</v>
      </c>
      <c r="BA322" s="159">
        <v>0</v>
      </c>
    </row>
    <row r="323" spans="1:53">
      <c r="A323" s="47">
        <v>14</v>
      </c>
      <c r="B323" s="170">
        <f t="shared" si="200"/>
        <v>1011.867786</v>
      </c>
      <c r="C323" s="170">
        <f t="shared" si="201"/>
        <v>1000.5777860000001</v>
      </c>
      <c r="D323" s="170">
        <f t="shared" si="202"/>
        <v>997.34778600000004</v>
      </c>
      <c r="E323" s="170">
        <f t="shared" si="203"/>
        <v>1275.6777859999997</v>
      </c>
      <c r="F323" s="170">
        <f t="shared" si="204"/>
        <v>1276.1377859999998</v>
      </c>
      <c r="G323" s="170">
        <f t="shared" si="205"/>
        <v>1297.8277859999998</v>
      </c>
      <c r="H323" s="170">
        <f t="shared" si="206"/>
        <v>1298.6777859999997</v>
      </c>
      <c r="I323" s="170">
        <f t="shared" si="207"/>
        <v>1297.2877859999999</v>
      </c>
      <c r="J323" s="170">
        <f t="shared" si="208"/>
        <v>1290.4377859999997</v>
      </c>
      <c r="K323" s="170">
        <f t="shared" si="209"/>
        <v>1365.5577859999999</v>
      </c>
      <c r="L323" s="170">
        <f t="shared" si="210"/>
        <v>1365.6077859999998</v>
      </c>
      <c r="M323" s="170">
        <f t="shared" si="211"/>
        <v>1365.4177859999998</v>
      </c>
      <c r="N323" s="170">
        <f t="shared" si="212"/>
        <v>1285.2577859999999</v>
      </c>
      <c r="O323" s="170">
        <f t="shared" si="213"/>
        <v>1285.7177859999997</v>
      </c>
      <c r="P323" s="170">
        <f t="shared" si="214"/>
        <v>1289.0777859999998</v>
      </c>
      <c r="Q323" s="170">
        <f t="shared" si="215"/>
        <v>1290.1777859999997</v>
      </c>
      <c r="R323" s="170">
        <f t="shared" si="216"/>
        <v>1371.3977859999998</v>
      </c>
      <c r="S323" s="170">
        <f t="shared" si="217"/>
        <v>1371.7677859999999</v>
      </c>
      <c r="T323" s="170">
        <f t="shared" si="218"/>
        <v>1370.1977859999997</v>
      </c>
      <c r="U323" s="170">
        <f t="shared" si="219"/>
        <v>1373.4577859999997</v>
      </c>
      <c r="V323" s="170">
        <f t="shared" si="220"/>
        <v>1290.2877859999999</v>
      </c>
      <c r="W323" s="170">
        <f t="shared" si="221"/>
        <v>1289.9277859999997</v>
      </c>
      <c r="X323" s="170">
        <f t="shared" si="222"/>
        <v>1293.1677859999998</v>
      </c>
      <c r="Y323" s="172">
        <f t="shared" si="223"/>
        <v>1274.8177859999998</v>
      </c>
      <c r="Z323" s="37"/>
      <c r="AA323" s="41">
        <v>863.02</v>
      </c>
      <c r="AB323" s="39">
        <v>851.73</v>
      </c>
      <c r="AC323" s="39">
        <v>848.5</v>
      </c>
      <c r="AD323" s="39">
        <v>1126.83</v>
      </c>
      <c r="AE323" s="39">
        <v>1127.29</v>
      </c>
      <c r="AF323" s="39">
        <v>1148.98</v>
      </c>
      <c r="AG323" s="39">
        <v>1149.83</v>
      </c>
      <c r="AH323" s="39">
        <v>1148.44</v>
      </c>
      <c r="AI323" s="39">
        <v>1141.5899999999999</v>
      </c>
      <c r="AJ323" s="39">
        <v>1216.71</v>
      </c>
      <c r="AK323" s="39">
        <v>1216.76</v>
      </c>
      <c r="AL323" s="39">
        <v>1216.57</v>
      </c>
      <c r="AM323" s="39">
        <v>1136.4100000000001</v>
      </c>
      <c r="AN323" s="39">
        <v>1136.8699999999999</v>
      </c>
      <c r="AO323" s="39">
        <v>1140.23</v>
      </c>
      <c r="AP323" s="39">
        <v>1141.33</v>
      </c>
      <c r="AQ323" s="39">
        <v>1222.55</v>
      </c>
      <c r="AR323" s="39">
        <v>1222.92</v>
      </c>
      <c r="AS323" s="39">
        <v>1221.3499999999999</v>
      </c>
      <c r="AT323" s="39">
        <v>1224.6099999999999</v>
      </c>
      <c r="AU323" s="39">
        <v>1141.44</v>
      </c>
      <c r="AV323" s="39">
        <v>1141.08</v>
      </c>
      <c r="AW323" s="39">
        <v>1144.32</v>
      </c>
      <c r="AX323" s="40">
        <v>1125.97</v>
      </c>
      <c r="AY323" s="340">
        <v>145.09</v>
      </c>
      <c r="AZ323" s="175">
        <v>3.7577859999999994</v>
      </c>
      <c r="BA323" s="159">
        <v>0</v>
      </c>
    </row>
    <row r="324" spans="1:53">
      <c r="A324" s="47">
        <v>15</v>
      </c>
      <c r="B324" s="170">
        <f t="shared" si="200"/>
        <v>1275.3277859999998</v>
      </c>
      <c r="C324" s="170">
        <f t="shared" si="201"/>
        <v>1274.8377859999998</v>
      </c>
      <c r="D324" s="170">
        <f t="shared" si="202"/>
        <v>1274.5377859999999</v>
      </c>
      <c r="E324" s="170">
        <f t="shared" si="203"/>
        <v>1275.7077859999997</v>
      </c>
      <c r="F324" s="170">
        <f t="shared" si="204"/>
        <v>1273.3977859999998</v>
      </c>
      <c r="G324" s="170">
        <f t="shared" si="205"/>
        <v>1296.2177859999997</v>
      </c>
      <c r="H324" s="170">
        <f t="shared" si="206"/>
        <v>1298.5077859999999</v>
      </c>
      <c r="I324" s="170">
        <f t="shared" si="207"/>
        <v>1297.7677859999999</v>
      </c>
      <c r="J324" s="170">
        <f t="shared" si="208"/>
        <v>1290.0077859999999</v>
      </c>
      <c r="K324" s="170">
        <f t="shared" si="209"/>
        <v>1365.7577859999999</v>
      </c>
      <c r="L324" s="170">
        <f t="shared" si="210"/>
        <v>1363.7577859999999</v>
      </c>
      <c r="M324" s="170">
        <f t="shared" si="211"/>
        <v>1364.2877859999999</v>
      </c>
      <c r="N324" s="170">
        <f t="shared" si="212"/>
        <v>1307.1277859999998</v>
      </c>
      <c r="O324" s="170">
        <f t="shared" si="213"/>
        <v>1304.7577859999999</v>
      </c>
      <c r="P324" s="170">
        <f t="shared" si="214"/>
        <v>1301.3977859999998</v>
      </c>
      <c r="Q324" s="170">
        <f t="shared" si="215"/>
        <v>1285.8777859999998</v>
      </c>
      <c r="R324" s="170">
        <f t="shared" si="216"/>
        <v>1366.4577859999997</v>
      </c>
      <c r="S324" s="170">
        <f t="shared" si="217"/>
        <v>1366.9177859999998</v>
      </c>
      <c r="T324" s="170">
        <f t="shared" si="218"/>
        <v>1366.2977859999999</v>
      </c>
      <c r="U324" s="170">
        <f t="shared" si="219"/>
        <v>1371.1977859999997</v>
      </c>
      <c r="V324" s="170">
        <f t="shared" si="220"/>
        <v>1285.2377859999999</v>
      </c>
      <c r="W324" s="170">
        <f t="shared" si="221"/>
        <v>1284.2177859999997</v>
      </c>
      <c r="X324" s="170">
        <f t="shared" si="222"/>
        <v>1289.2977859999999</v>
      </c>
      <c r="Y324" s="172">
        <f t="shared" si="223"/>
        <v>1274.5177859999999</v>
      </c>
      <c r="Z324" s="37"/>
      <c r="AA324" s="41">
        <v>1126.48</v>
      </c>
      <c r="AB324" s="39">
        <v>1125.99</v>
      </c>
      <c r="AC324" s="39">
        <v>1125.69</v>
      </c>
      <c r="AD324" s="39">
        <v>1126.8599999999999</v>
      </c>
      <c r="AE324" s="39">
        <v>1124.55</v>
      </c>
      <c r="AF324" s="39">
        <v>1147.3699999999999</v>
      </c>
      <c r="AG324" s="39">
        <v>1149.6600000000001</v>
      </c>
      <c r="AH324" s="39">
        <v>1148.92</v>
      </c>
      <c r="AI324" s="39">
        <v>1141.1600000000001</v>
      </c>
      <c r="AJ324" s="39">
        <v>1216.9100000000001</v>
      </c>
      <c r="AK324" s="39">
        <v>1214.9100000000001</v>
      </c>
      <c r="AL324" s="39">
        <v>1215.44</v>
      </c>
      <c r="AM324" s="39">
        <v>1158.28</v>
      </c>
      <c r="AN324" s="39">
        <v>1155.9100000000001</v>
      </c>
      <c r="AO324" s="39">
        <v>1152.55</v>
      </c>
      <c r="AP324" s="39">
        <v>1137.03</v>
      </c>
      <c r="AQ324" s="39">
        <v>1217.6099999999999</v>
      </c>
      <c r="AR324" s="39">
        <v>1218.07</v>
      </c>
      <c r="AS324" s="39">
        <v>1217.45</v>
      </c>
      <c r="AT324" s="39">
        <v>1222.3499999999999</v>
      </c>
      <c r="AU324" s="39">
        <v>1136.3900000000001</v>
      </c>
      <c r="AV324" s="39">
        <v>1135.3699999999999</v>
      </c>
      <c r="AW324" s="39">
        <v>1140.45</v>
      </c>
      <c r="AX324" s="40">
        <v>1125.67</v>
      </c>
      <c r="AY324" s="340">
        <v>145.09</v>
      </c>
      <c r="AZ324" s="175">
        <v>3.7577859999999994</v>
      </c>
      <c r="BA324" s="159">
        <v>0</v>
      </c>
    </row>
    <row r="325" spans="1:53">
      <c r="A325" s="47">
        <v>16</v>
      </c>
      <c r="B325" s="170">
        <f t="shared" si="200"/>
        <v>1274.3177859999998</v>
      </c>
      <c r="C325" s="170">
        <f t="shared" si="201"/>
        <v>1275.3177859999998</v>
      </c>
      <c r="D325" s="170">
        <f t="shared" si="202"/>
        <v>1275.3777859999998</v>
      </c>
      <c r="E325" s="170">
        <f t="shared" si="203"/>
        <v>1275.4577859999997</v>
      </c>
      <c r="F325" s="170">
        <f t="shared" si="204"/>
        <v>1275.9977859999999</v>
      </c>
      <c r="G325" s="170">
        <f t="shared" si="205"/>
        <v>1277.3677859999998</v>
      </c>
      <c r="H325" s="170">
        <f t="shared" si="206"/>
        <v>1298.5577859999999</v>
      </c>
      <c r="I325" s="170">
        <f t="shared" si="207"/>
        <v>1299.0677859999998</v>
      </c>
      <c r="J325" s="170">
        <f t="shared" si="208"/>
        <v>1295.7977859999999</v>
      </c>
      <c r="K325" s="170">
        <f t="shared" si="209"/>
        <v>1370.9477859999997</v>
      </c>
      <c r="L325" s="170">
        <f t="shared" si="210"/>
        <v>1367.6877859999997</v>
      </c>
      <c r="M325" s="170">
        <f t="shared" si="211"/>
        <v>1367.0977859999998</v>
      </c>
      <c r="N325" s="170">
        <f t="shared" si="212"/>
        <v>1321.2477859999999</v>
      </c>
      <c r="O325" s="170">
        <f t="shared" si="213"/>
        <v>1345.1377859999998</v>
      </c>
      <c r="P325" s="170">
        <f t="shared" si="214"/>
        <v>1315.1777859999997</v>
      </c>
      <c r="Q325" s="170">
        <f t="shared" si="215"/>
        <v>1320.1577859999998</v>
      </c>
      <c r="R325" s="170">
        <f t="shared" si="216"/>
        <v>1369.0877859999998</v>
      </c>
      <c r="S325" s="170">
        <f t="shared" si="217"/>
        <v>1368.9977859999999</v>
      </c>
      <c r="T325" s="170">
        <f t="shared" si="218"/>
        <v>1369.7377859999999</v>
      </c>
      <c r="U325" s="170">
        <f t="shared" si="219"/>
        <v>1369.0177859999999</v>
      </c>
      <c r="V325" s="170">
        <f t="shared" si="220"/>
        <v>1341.9977859999999</v>
      </c>
      <c r="W325" s="170">
        <f t="shared" si="221"/>
        <v>1312.0777859999998</v>
      </c>
      <c r="X325" s="170">
        <f t="shared" si="222"/>
        <v>1265.9977859999999</v>
      </c>
      <c r="Y325" s="172">
        <f t="shared" si="223"/>
        <v>1276.2077859999997</v>
      </c>
      <c r="Z325" s="37"/>
      <c r="AA325" s="41">
        <v>1125.47</v>
      </c>
      <c r="AB325" s="39">
        <v>1126.47</v>
      </c>
      <c r="AC325" s="39">
        <v>1126.53</v>
      </c>
      <c r="AD325" s="39">
        <v>1126.6099999999999</v>
      </c>
      <c r="AE325" s="39">
        <v>1127.1500000000001</v>
      </c>
      <c r="AF325" s="39">
        <v>1128.52</v>
      </c>
      <c r="AG325" s="39">
        <v>1149.71</v>
      </c>
      <c r="AH325" s="39">
        <v>1150.22</v>
      </c>
      <c r="AI325" s="39">
        <v>1146.95</v>
      </c>
      <c r="AJ325" s="39">
        <v>1222.0999999999999</v>
      </c>
      <c r="AK325" s="39">
        <v>1218.8399999999999</v>
      </c>
      <c r="AL325" s="39">
        <v>1218.25</v>
      </c>
      <c r="AM325" s="39">
        <v>1172.4000000000001</v>
      </c>
      <c r="AN325" s="39">
        <v>1196.29</v>
      </c>
      <c r="AO325" s="39">
        <v>1166.33</v>
      </c>
      <c r="AP325" s="39">
        <v>1171.31</v>
      </c>
      <c r="AQ325" s="39">
        <v>1220.24</v>
      </c>
      <c r="AR325" s="39">
        <v>1220.1500000000001</v>
      </c>
      <c r="AS325" s="39">
        <v>1220.8900000000001</v>
      </c>
      <c r="AT325" s="39">
        <v>1220.17</v>
      </c>
      <c r="AU325" s="39">
        <v>1193.1500000000001</v>
      </c>
      <c r="AV325" s="39">
        <v>1163.23</v>
      </c>
      <c r="AW325" s="39">
        <v>1117.1500000000001</v>
      </c>
      <c r="AX325" s="40">
        <v>1127.3599999999999</v>
      </c>
      <c r="AY325" s="340">
        <v>145.09</v>
      </c>
      <c r="AZ325" s="175">
        <v>3.7577859999999994</v>
      </c>
      <c r="BA325" s="159">
        <v>0</v>
      </c>
    </row>
    <row r="326" spans="1:53">
      <c r="A326" s="47">
        <v>17</v>
      </c>
      <c r="B326" s="170">
        <f t="shared" si="200"/>
        <v>1039.117786</v>
      </c>
      <c r="C326" s="170">
        <f t="shared" si="201"/>
        <v>1023.9177860000001</v>
      </c>
      <c r="D326" s="170">
        <f t="shared" si="202"/>
        <v>1012.3177860000001</v>
      </c>
      <c r="E326" s="170">
        <f t="shared" si="203"/>
        <v>915.90778599999999</v>
      </c>
      <c r="F326" s="170">
        <f t="shared" si="204"/>
        <v>928.77778599999999</v>
      </c>
      <c r="G326" s="170">
        <f t="shared" si="205"/>
        <v>999.5377860000001</v>
      </c>
      <c r="H326" s="170">
        <f t="shared" si="206"/>
        <v>1037.447786</v>
      </c>
      <c r="I326" s="170">
        <f t="shared" si="207"/>
        <v>1049.167786</v>
      </c>
      <c r="J326" s="170">
        <f t="shared" si="208"/>
        <v>1075.5777860000001</v>
      </c>
      <c r="K326" s="170">
        <f t="shared" si="209"/>
        <v>1220.5977859999998</v>
      </c>
      <c r="L326" s="170">
        <f t="shared" si="210"/>
        <v>1310.5577859999999</v>
      </c>
      <c r="M326" s="170">
        <f t="shared" si="211"/>
        <v>1314.9977859999999</v>
      </c>
      <c r="N326" s="170">
        <f t="shared" si="212"/>
        <v>1292.1677859999998</v>
      </c>
      <c r="O326" s="170">
        <f t="shared" si="213"/>
        <v>1269.7377859999999</v>
      </c>
      <c r="P326" s="170">
        <f t="shared" si="214"/>
        <v>1233.1877859999997</v>
      </c>
      <c r="Q326" s="170">
        <f t="shared" si="215"/>
        <v>1217.7577859999999</v>
      </c>
      <c r="R326" s="170">
        <f t="shared" si="216"/>
        <v>1175.9777859999999</v>
      </c>
      <c r="S326" s="170">
        <f t="shared" si="217"/>
        <v>1126.8077860000001</v>
      </c>
      <c r="T326" s="170">
        <f t="shared" si="218"/>
        <v>1170.5577860000001</v>
      </c>
      <c r="U326" s="170">
        <f t="shared" si="219"/>
        <v>1227.1277859999998</v>
      </c>
      <c r="V326" s="170">
        <f t="shared" si="220"/>
        <v>1294.5177859999999</v>
      </c>
      <c r="W326" s="170">
        <f t="shared" si="221"/>
        <v>1265.7177859999997</v>
      </c>
      <c r="X326" s="170">
        <f t="shared" si="222"/>
        <v>1177.8277859999998</v>
      </c>
      <c r="Y326" s="172">
        <f t="shared" si="223"/>
        <v>1041.8377860000001</v>
      </c>
      <c r="Z326" s="37"/>
      <c r="AA326" s="41">
        <v>890.27</v>
      </c>
      <c r="AB326" s="39">
        <v>875.07</v>
      </c>
      <c r="AC326" s="39">
        <v>863.47</v>
      </c>
      <c r="AD326" s="39">
        <v>767.06</v>
      </c>
      <c r="AE326" s="39">
        <v>779.93</v>
      </c>
      <c r="AF326" s="39">
        <v>850.69</v>
      </c>
      <c r="AG326" s="39">
        <v>888.6</v>
      </c>
      <c r="AH326" s="39">
        <v>900.32</v>
      </c>
      <c r="AI326" s="39">
        <v>926.73</v>
      </c>
      <c r="AJ326" s="39">
        <v>1071.75</v>
      </c>
      <c r="AK326" s="39">
        <v>1161.71</v>
      </c>
      <c r="AL326" s="39">
        <v>1166.1500000000001</v>
      </c>
      <c r="AM326" s="39">
        <v>1143.32</v>
      </c>
      <c r="AN326" s="39">
        <v>1120.8900000000001</v>
      </c>
      <c r="AO326" s="39">
        <v>1084.3399999999999</v>
      </c>
      <c r="AP326" s="39">
        <v>1068.9100000000001</v>
      </c>
      <c r="AQ326" s="39">
        <v>1027.1300000000001</v>
      </c>
      <c r="AR326" s="39">
        <v>977.96</v>
      </c>
      <c r="AS326" s="39">
        <v>1021.7100000000002</v>
      </c>
      <c r="AT326" s="39">
        <v>1078.28</v>
      </c>
      <c r="AU326" s="39">
        <v>1145.67</v>
      </c>
      <c r="AV326" s="39">
        <v>1116.8699999999999</v>
      </c>
      <c r="AW326" s="39">
        <v>1028.98</v>
      </c>
      <c r="AX326" s="40">
        <v>892.99</v>
      </c>
      <c r="AY326" s="340">
        <v>145.09</v>
      </c>
      <c r="AZ326" s="175">
        <v>3.7577859999999994</v>
      </c>
      <c r="BA326" s="159">
        <v>0</v>
      </c>
    </row>
    <row r="327" spans="1:53">
      <c r="A327" s="47">
        <v>18</v>
      </c>
      <c r="B327" s="170">
        <f t="shared" si="200"/>
        <v>1276.7177859999997</v>
      </c>
      <c r="C327" s="170">
        <f t="shared" si="201"/>
        <v>1277.9377859999997</v>
      </c>
      <c r="D327" s="170">
        <f t="shared" si="202"/>
        <v>1277.7877859999999</v>
      </c>
      <c r="E327" s="170">
        <f t="shared" si="203"/>
        <v>1276.3077859999999</v>
      </c>
      <c r="F327" s="170">
        <f t="shared" si="204"/>
        <v>1276.5877859999998</v>
      </c>
      <c r="G327" s="170">
        <f t="shared" si="205"/>
        <v>1278.0277859999999</v>
      </c>
      <c r="H327" s="170">
        <f t="shared" si="206"/>
        <v>1297.8977859999998</v>
      </c>
      <c r="I327" s="170">
        <f t="shared" si="207"/>
        <v>1091.657786</v>
      </c>
      <c r="J327" s="170">
        <f t="shared" si="208"/>
        <v>1256.8877859999998</v>
      </c>
      <c r="K327" s="170">
        <f t="shared" si="209"/>
        <v>1310.1877859999997</v>
      </c>
      <c r="L327" s="170">
        <f t="shared" si="210"/>
        <v>1293.4077859999998</v>
      </c>
      <c r="M327" s="170">
        <f t="shared" si="211"/>
        <v>1342.7577859999999</v>
      </c>
      <c r="N327" s="170">
        <f t="shared" si="212"/>
        <v>1283.0177859999999</v>
      </c>
      <c r="O327" s="170">
        <f t="shared" si="213"/>
        <v>1278.9277859999997</v>
      </c>
      <c r="P327" s="170">
        <f t="shared" si="214"/>
        <v>1246.6977859999997</v>
      </c>
      <c r="Q327" s="170">
        <f t="shared" si="215"/>
        <v>1225.2377859999999</v>
      </c>
      <c r="R327" s="170">
        <f t="shared" si="216"/>
        <v>1225.1077859999998</v>
      </c>
      <c r="S327" s="170">
        <f t="shared" si="217"/>
        <v>1221.2577859999999</v>
      </c>
      <c r="T327" s="170">
        <f t="shared" si="218"/>
        <v>1230.4877859999999</v>
      </c>
      <c r="U327" s="170">
        <f t="shared" si="219"/>
        <v>1222.1477859999998</v>
      </c>
      <c r="V327" s="170">
        <f t="shared" si="220"/>
        <v>1220.0377859999999</v>
      </c>
      <c r="W327" s="170">
        <f t="shared" si="221"/>
        <v>1186.5777859999998</v>
      </c>
      <c r="X327" s="170">
        <f t="shared" si="222"/>
        <v>1268.9977859999999</v>
      </c>
      <c r="Y327" s="172">
        <f t="shared" si="223"/>
        <v>1275.5077859999999</v>
      </c>
      <c r="Z327" s="37"/>
      <c r="AA327" s="41">
        <v>1127.8699999999999</v>
      </c>
      <c r="AB327" s="39">
        <v>1129.0899999999999</v>
      </c>
      <c r="AC327" s="39">
        <v>1128.94</v>
      </c>
      <c r="AD327" s="39">
        <v>1127.46</v>
      </c>
      <c r="AE327" s="39">
        <v>1127.74</v>
      </c>
      <c r="AF327" s="39">
        <v>1129.18</v>
      </c>
      <c r="AG327" s="39">
        <v>1149.05</v>
      </c>
      <c r="AH327" s="39">
        <v>942.81</v>
      </c>
      <c r="AI327" s="39">
        <v>1108.04</v>
      </c>
      <c r="AJ327" s="39">
        <v>1161.3399999999999</v>
      </c>
      <c r="AK327" s="39">
        <v>1144.56</v>
      </c>
      <c r="AL327" s="39">
        <v>1193.9100000000001</v>
      </c>
      <c r="AM327" s="39">
        <v>1134.17</v>
      </c>
      <c r="AN327" s="39">
        <v>1130.08</v>
      </c>
      <c r="AO327" s="39">
        <v>1097.8499999999999</v>
      </c>
      <c r="AP327" s="39">
        <v>1076.3900000000001</v>
      </c>
      <c r="AQ327" s="39">
        <v>1076.26</v>
      </c>
      <c r="AR327" s="39">
        <v>1072.4100000000001</v>
      </c>
      <c r="AS327" s="39">
        <v>1081.6400000000001</v>
      </c>
      <c r="AT327" s="39">
        <v>1073.3</v>
      </c>
      <c r="AU327" s="39">
        <v>1071.19</v>
      </c>
      <c r="AV327" s="39">
        <v>1037.73</v>
      </c>
      <c r="AW327" s="39">
        <v>1120.1500000000001</v>
      </c>
      <c r="AX327" s="40">
        <v>1126.6600000000001</v>
      </c>
      <c r="AY327" s="340">
        <v>145.09</v>
      </c>
      <c r="AZ327" s="175">
        <v>3.7577859999999994</v>
      </c>
      <c r="BA327" s="159">
        <v>0</v>
      </c>
    </row>
    <row r="328" spans="1:53">
      <c r="A328" s="47">
        <v>19</v>
      </c>
      <c r="B328" s="170">
        <f t="shared" si="200"/>
        <v>1275.8777859999998</v>
      </c>
      <c r="C328" s="170">
        <f t="shared" si="201"/>
        <v>1276.0777859999998</v>
      </c>
      <c r="D328" s="170">
        <f t="shared" si="202"/>
        <v>1278.4077859999998</v>
      </c>
      <c r="E328" s="170">
        <f t="shared" si="203"/>
        <v>1285.5477859999999</v>
      </c>
      <c r="F328" s="170">
        <f t="shared" si="204"/>
        <v>1285.4277859999997</v>
      </c>
      <c r="G328" s="170">
        <f t="shared" si="205"/>
        <v>1276.2977859999999</v>
      </c>
      <c r="H328" s="170">
        <f t="shared" si="206"/>
        <v>1296.5177859999999</v>
      </c>
      <c r="I328" s="170">
        <f t="shared" si="207"/>
        <v>1296.0177859999999</v>
      </c>
      <c r="J328" s="170">
        <f t="shared" si="208"/>
        <v>1286.4677859999997</v>
      </c>
      <c r="K328" s="170">
        <f t="shared" si="209"/>
        <v>1342.6477859999998</v>
      </c>
      <c r="L328" s="170">
        <f t="shared" si="210"/>
        <v>1342.1277859999998</v>
      </c>
      <c r="M328" s="170">
        <f t="shared" si="211"/>
        <v>1342.8777859999998</v>
      </c>
      <c r="N328" s="170">
        <f t="shared" si="212"/>
        <v>1315.4677859999997</v>
      </c>
      <c r="O328" s="170">
        <f t="shared" si="213"/>
        <v>1316.2877859999999</v>
      </c>
      <c r="P328" s="170">
        <f t="shared" si="214"/>
        <v>1265.1077859999998</v>
      </c>
      <c r="Q328" s="170">
        <f t="shared" si="215"/>
        <v>1267.7977859999999</v>
      </c>
      <c r="R328" s="170">
        <f t="shared" si="216"/>
        <v>1346.3577859999998</v>
      </c>
      <c r="S328" s="170">
        <f t="shared" si="217"/>
        <v>1347.5777859999998</v>
      </c>
      <c r="T328" s="170">
        <f t="shared" si="218"/>
        <v>1348.8177859999998</v>
      </c>
      <c r="U328" s="170">
        <f t="shared" si="219"/>
        <v>1372.6177859999998</v>
      </c>
      <c r="V328" s="170">
        <f t="shared" si="220"/>
        <v>1287.9577859999997</v>
      </c>
      <c r="W328" s="170">
        <f t="shared" si="221"/>
        <v>1285.3877859999998</v>
      </c>
      <c r="X328" s="170">
        <f t="shared" si="222"/>
        <v>1291.0777859999998</v>
      </c>
      <c r="Y328" s="172">
        <f t="shared" si="223"/>
        <v>1275.4377859999997</v>
      </c>
      <c r="Z328" s="37"/>
      <c r="AA328" s="41">
        <v>1127.03</v>
      </c>
      <c r="AB328" s="39">
        <v>1127.23</v>
      </c>
      <c r="AC328" s="39">
        <v>1129.56</v>
      </c>
      <c r="AD328" s="39">
        <v>1136.7</v>
      </c>
      <c r="AE328" s="39">
        <v>1136.58</v>
      </c>
      <c r="AF328" s="39">
        <v>1127.45</v>
      </c>
      <c r="AG328" s="39">
        <v>1147.67</v>
      </c>
      <c r="AH328" s="39">
        <v>1147.17</v>
      </c>
      <c r="AI328" s="39">
        <v>1137.6199999999999</v>
      </c>
      <c r="AJ328" s="39">
        <v>1193.8</v>
      </c>
      <c r="AK328" s="39">
        <v>1193.28</v>
      </c>
      <c r="AL328" s="39">
        <v>1194.03</v>
      </c>
      <c r="AM328" s="39">
        <v>1166.6199999999999</v>
      </c>
      <c r="AN328" s="39">
        <v>1167.44</v>
      </c>
      <c r="AO328" s="39">
        <v>1116.26</v>
      </c>
      <c r="AP328" s="39">
        <v>1118.95</v>
      </c>
      <c r="AQ328" s="39">
        <v>1197.51</v>
      </c>
      <c r="AR328" s="39">
        <v>1198.73</v>
      </c>
      <c r="AS328" s="39">
        <v>1199.97</v>
      </c>
      <c r="AT328" s="39">
        <v>1223.77</v>
      </c>
      <c r="AU328" s="39">
        <v>1139.1099999999999</v>
      </c>
      <c r="AV328" s="39">
        <v>1136.54</v>
      </c>
      <c r="AW328" s="39">
        <v>1142.23</v>
      </c>
      <c r="AX328" s="40">
        <v>1126.5899999999999</v>
      </c>
      <c r="AY328" s="340">
        <v>145.09</v>
      </c>
      <c r="AZ328" s="175">
        <v>3.7577859999999994</v>
      </c>
      <c r="BA328" s="159">
        <v>0</v>
      </c>
    </row>
    <row r="329" spans="1:53">
      <c r="A329" s="47">
        <v>20</v>
      </c>
      <c r="B329" s="170">
        <f t="shared" si="200"/>
        <v>1275.3877859999998</v>
      </c>
      <c r="C329" s="170">
        <f t="shared" si="201"/>
        <v>976.45778600000006</v>
      </c>
      <c r="D329" s="170">
        <f t="shared" si="202"/>
        <v>935.56778600000007</v>
      </c>
      <c r="E329" s="170">
        <f t="shared" si="203"/>
        <v>770.94778600000006</v>
      </c>
      <c r="F329" s="170">
        <f t="shared" si="204"/>
        <v>784.54778600000009</v>
      </c>
      <c r="G329" s="170">
        <f t="shared" si="205"/>
        <v>1279.6977859999997</v>
      </c>
      <c r="H329" s="170">
        <f t="shared" si="206"/>
        <v>1278.3077859999999</v>
      </c>
      <c r="I329" s="170">
        <f t="shared" si="207"/>
        <v>1277.3377859999998</v>
      </c>
      <c r="J329" s="170">
        <f t="shared" si="208"/>
        <v>1289.6777859999997</v>
      </c>
      <c r="K329" s="170">
        <f t="shared" si="209"/>
        <v>1286.0077859999999</v>
      </c>
      <c r="L329" s="170">
        <f t="shared" si="210"/>
        <v>1285.4777859999999</v>
      </c>
      <c r="M329" s="170">
        <f t="shared" si="211"/>
        <v>1286.5377859999999</v>
      </c>
      <c r="N329" s="170">
        <f t="shared" si="212"/>
        <v>1286.4377859999997</v>
      </c>
      <c r="O329" s="170">
        <f t="shared" si="213"/>
        <v>1286.3577859999998</v>
      </c>
      <c r="P329" s="170">
        <f t="shared" si="214"/>
        <v>1287.1277859999998</v>
      </c>
      <c r="Q329" s="170">
        <f t="shared" si="215"/>
        <v>1154.6977860000002</v>
      </c>
      <c r="R329" s="170">
        <f t="shared" si="216"/>
        <v>1288.3377859999998</v>
      </c>
      <c r="S329" s="170">
        <f t="shared" si="217"/>
        <v>1289.0477859999999</v>
      </c>
      <c r="T329" s="170">
        <f t="shared" si="218"/>
        <v>1287.9377859999997</v>
      </c>
      <c r="U329" s="170">
        <f t="shared" si="219"/>
        <v>1289.3777859999998</v>
      </c>
      <c r="V329" s="170">
        <f t="shared" si="220"/>
        <v>1286.5377859999999</v>
      </c>
      <c r="W329" s="170">
        <f t="shared" si="221"/>
        <v>1284.8377859999998</v>
      </c>
      <c r="X329" s="170">
        <f t="shared" si="222"/>
        <v>1312.7577859999999</v>
      </c>
      <c r="Y329" s="172">
        <f t="shared" si="223"/>
        <v>1005.977786</v>
      </c>
      <c r="Z329" s="37"/>
      <c r="AA329" s="41">
        <v>1126.54</v>
      </c>
      <c r="AB329" s="39">
        <v>827.61</v>
      </c>
      <c r="AC329" s="39">
        <v>786.72</v>
      </c>
      <c r="AD329" s="39">
        <v>622.1</v>
      </c>
      <c r="AE329" s="39">
        <v>635.70000000000005</v>
      </c>
      <c r="AF329" s="39">
        <v>1130.8499999999999</v>
      </c>
      <c r="AG329" s="39">
        <v>1129.46</v>
      </c>
      <c r="AH329" s="39">
        <v>1128.49</v>
      </c>
      <c r="AI329" s="39">
        <v>1140.83</v>
      </c>
      <c r="AJ329" s="39">
        <v>1137.1600000000001</v>
      </c>
      <c r="AK329" s="39">
        <v>1136.6300000000001</v>
      </c>
      <c r="AL329" s="39">
        <v>1137.69</v>
      </c>
      <c r="AM329" s="39">
        <v>1137.5899999999999</v>
      </c>
      <c r="AN329" s="39">
        <v>1137.51</v>
      </c>
      <c r="AO329" s="39">
        <v>1138.28</v>
      </c>
      <c r="AP329" s="39">
        <v>1005.8500000000001</v>
      </c>
      <c r="AQ329" s="39">
        <v>1139.49</v>
      </c>
      <c r="AR329" s="39">
        <v>1140.2</v>
      </c>
      <c r="AS329" s="39">
        <v>1139.0899999999999</v>
      </c>
      <c r="AT329" s="39">
        <v>1140.53</v>
      </c>
      <c r="AU329" s="39">
        <v>1137.69</v>
      </c>
      <c r="AV329" s="39">
        <v>1135.99</v>
      </c>
      <c r="AW329" s="39">
        <v>1163.9100000000001</v>
      </c>
      <c r="AX329" s="40">
        <v>857.13</v>
      </c>
      <c r="AY329" s="340">
        <v>145.09</v>
      </c>
      <c r="AZ329" s="175">
        <v>3.7577859999999994</v>
      </c>
      <c r="BA329" s="159">
        <v>0</v>
      </c>
    </row>
    <row r="330" spans="1:53">
      <c r="A330" s="47">
        <v>21</v>
      </c>
      <c r="B330" s="170">
        <f t="shared" si="200"/>
        <v>1276.8277859999998</v>
      </c>
      <c r="C330" s="170">
        <f t="shared" si="201"/>
        <v>1279.7577859999999</v>
      </c>
      <c r="D330" s="170">
        <f t="shared" si="202"/>
        <v>1282.1377859999998</v>
      </c>
      <c r="E330" s="170">
        <f t="shared" si="203"/>
        <v>1308.0377859999999</v>
      </c>
      <c r="F330" s="170">
        <f t="shared" si="204"/>
        <v>1288.4077859999998</v>
      </c>
      <c r="G330" s="170">
        <f t="shared" si="205"/>
        <v>1281.0277859999999</v>
      </c>
      <c r="H330" s="170">
        <f t="shared" si="206"/>
        <v>1278.6977859999997</v>
      </c>
      <c r="I330" s="170">
        <f t="shared" si="207"/>
        <v>1277.9577859999997</v>
      </c>
      <c r="J330" s="170">
        <f t="shared" si="208"/>
        <v>1351.9077859999998</v>
      </c>
      <c r="K330" s="170">
        <f t="shared" si="209"/>
        <v>1346.2577859999999</v>
      </c>
      <c r="L330" s="170">
        <f t="shared" si="210"/>
        <v>1342.6877859999997</v>
      </c>
      <c r="M330" s="170">
        <f t="shared" si="211"/>
        <v>1283.5177859999999</v>
      </c>
      <c r="N330" s="170">
        <f t="shared" si="212"/>
        <v>1290.1277859999998</v>
      </c>
      <c r="O330" s="170">
        <f t="shared" si="213"/>
        <v>1239.5277859999999</v>
      </c>
      <c r="P330" s="170">
        <f t="shared" si="214"/>
        <v>1181.3377859999998</v>
      </c>
      <c r="Q330" s="170">
        <f t="shared" si="215"/>
        <v>1124.377786</v>
      </c>
      <c r="R330" s="170">
        <f t="shared" si="216"/>
        <v>1075.4777859999999</v>
      </c>
      <c r="S330" s="170">
        <f t="shared" si="217"/>
        <v>1068.8077860000001</v>
      </c>
      <c r="T330" s="170">
        <f t="shared" si="218"/>
        <v>1075.637786</v>
      </c>
      <c r="U330" s="170">
        <f t="shared" si="219"/>
        <v>1060.687786</v>
      </c>
      <c r="V330" s="170">
        <f t="shared" si="220"/>
        <v>1348.2377859999999</v>
      </c>
      <c r="W330" s="170">
        <f t="shared" si="221"/>
        <v>1289.3277859999998</v>
      </c>
      <c r="X330" s="170">
        <f t="shared" si="222"/>
        <v>1312.7577859999999</v>
      </c>
      <c r="Y330" s="172">
        <f t="shared" si="223"/>
        <v>1276.3277859999998</v>
      </c>
      <c r="Z330" s="37"/>
      <c r="AA330" s="41">
        <v>1127.98</v>
      </c>
      <c r="AB330" s="39">
        <v>1130.9100000000001</v>
      </c>
      <c r="AC330" s="39">
        <v>1133.29</v>
      </c>
      <c r="AD330" s="39">
        <v>1159.19</v>
      </c>
      <c r="AE330" s="39">
        <v>1139.56</v>
      </c>
      <c r="AF330" s="39">
        <v>1132.18</v>
      </c>
      <c r="AG330" s="39">
        <v>1129.8499999999999</v>
      </c>
      <c r="AH330" s="39">
        <v>1129.1099999999999</v>
      </c>
      <c r="AI330" s="39">
        <v>1203.06</v>
      </c>
      <c r="AJ330" s="39">
        <v>1197.4100000000001</v>
      </c>
      <c r="AK330" s="39">
        <v>1193.8399999999999</v>
      </c>
      <c r="AL330" s="39">
        <v>1134.67</v>
      </c>
      <c r="AM330" s="39">
        <v>1141.28</v>
      </c>
      <c r="AN330" s="39">
        <v>1090.68</v>
      </c>
      <c r="AO330" s="39">
        <v>1032.49</v>
      </c>
      <c r="AP330" s="39">
        <v>975.53</v>
      </c>
      <c r="AQ330" s="39">
        <v>926.63</v>
      </c>
      <c r="AR330" s="39">
        <v>919.96</v>
      </c>
      <c r="AS330" s="39">
        <v>926.79</v>
      </c>
      <c r="AT330" s="39">
        <v>911.84</v>
      </c>
      <c r="AU330" s="39">
        <v>1199.3900000000001</v>
      </c>
      <c r="AV330" s="39">
        <v>1140.48</v>
      </c>
      <c r="AW330" s="39">
        <v>1163.9100000000001</v>
      </c>
      <c r="AX330" s="40">
        <v>1127.48</v>
      </c>
      <c r="AY330" s="340">
        <v>145.09</v>
      </c>
      <c r="AZ330" s="175">
        <v>3.7577859999999994</v>
      </c>
      <c r="BA330" s="159">
        <v>0</v>
      </c>
    </row>
    <row r="331" spans="1:53">
      <c r="A331" s="47">
        <v>22</v>
      </c>
      <c r="B331" s="170">
        <f t="shared" si="200"/>
        <v>1276.3277859999998</v>
      </c>
      <c r="C331" s="170">
        <f t="shared" si="201"/>
        <v>1278.7677859999999</v>
      </c>
      <c r="D331" s="170">
        <f t="shared" si="202"/>
        <v>1280.5677859999998</v>
      </c>
      <c r="E331" s="170">
        <f t="shared" si="203"/>
        <v>1283.9977859999999</v>
      </c>
      <c r="F331" s="170">
        <f t="shared" si="204"/>
        <v>1284.1177859999998</v>
      </c>
      <c r="G331" s="170">
        <f t="shared" si="205"/>
        <v>1281.6677859999998</v>
      </c>
      <c r="H331" s="170">
        <f t="shared" si="206"/>
        <v>1278.5577859999999</v>
      </c>
      <c r="I331" s="170">
        <f t="shared" si="207"/>
        <v>1275.9677859999997</v>
      </c>
      <c r="J331" s="170">
        <f t="shared" si="208"/>
        <v>1348.9377859999997</v>
      </c>
      <c r="K331" s="170">
        <f t="shared" si="209"/>
        <v>1345.5777859999998</v>
      </c>
      <c r="L331" s="170">
        <f t="shared" si="210"/>
        <v>1346.4377859999997</v>
      </c>
      <c r="M331" s="170">
        <f t="shared" si="211"/>
        <v>1286.6477859999998</v>
      </c>
      <c r="N331" s="170">
        <f t="shared" si="212"/>
        <v>1288.2977859999999</v>
      </c>
      <c r="O331" s="170">
        <f t="shared" si="213"/>
        <v>1025.7277859999999</v>
      </c>
      <c r="P331" s="170">
        <f t="shared" si="214"/>
        <v>1025.197786</v>
      </c>
      <c r="Q331" s="170">
        <f t="shared" si="215"/>
        <v>1025.9777859999999</v>
      </c>
      <c r="R331" s="170">
        <f t="shared" si="216"/>
        <v>1288.8877859999998</v>
      </c>
      <c r="S331" s="170">
        <f t="shared" si="217"/>
        <v>1349.5977859999998</v>
      </c>
      <c r="T331" s="170">
        <f t="shared" si="218"/>
        <v>1349.9877859999999</v>
      </c>
      <c r="U331" s="170">
        <f t="shared" si="219"/>
        <v>1351.2477859999999</v>
      </c>
      <c r="V331" s="170">
        <f t="shared" si="220"/>
        <v>1349.4177859999998</v>
      </c>
      <c r="W331" s="170">
        <f t="shared" si="221"/>
        <v>1023.3077860000001</v>
      </c>
      <c r="X331" s="170">
        <f t="shared" si="222"/>
        <v>1312.7577859999999</v>
      </c>
      <c r="Y331" s="172">
        <f t="shared" si="223"/>
        <v>1275.4977859999999</v>
      </c>
      <c r="Z331" s="37"/>
      <c r="AA331" s="41">
        <v>1127.48</v>
      </c>
      <c r="AB331" s="39">
        <v>1129.92</v>
      </c>
      <c r="AC331" s="39">
        <v>1131.72</v>
      </c>
      <c r="AD331" s="39">
        <v>1135.1500000000001</v>
      </c>
      <c r="AE331" s="39">
        <v>1135.27</v>
      </c>
      <c r="AF331" s="39">
        <v>1132.82</v>
      </c>
      <c r="AG331" s="39">
        <v>1129.71</v>
      </c>
      <c r="AH331" s="39">
        <v>1127.1199999999999</v>
      </c>
      <c r="AI331" s="39">
        <v>1200.0899999999999</v>
      </c>
      <c r="AJ331" s="39">
        <v>1196.73</v>
      </c>
      <c r="AK331" s="39">
        <v>1197.5899999999999</v>
      </c>
      <c r="AL331" s="39">
        <v>1137.8</v>
      </c>
      <c r="AM331" s="39">
        <v>1139.45</v>
      </c>
      <c r="AN331" s="39">
        <v>876.88</v>
      </c>
      <c r="AO331" s="39">
        <v>876.35</v>
      </c>
      <c r="AP331" s="39">
        <v>877.13</v>
      </c>
      <c r="AQ331" s="39">
        <v>1140.04</v>
      </c>
      <c r="AR331" s="39">
        <v>1200.75</v>
      </c>
      <c r="AS331" s="39">
        <v>1201.1400000000001</v>
      </c>
      <c r="AT331" s="39">
        <v>1202.4000000000001</v>
      </c>
      <c r="AU331" s="39">
        <v>1200.57</v>
      </c>
      <c r="AV331" s="39">
        <v>874.46</v>
      </c>
      <c r="AW331" s="39">
        <v>1163.9100000000001</v>
      </c>
      <c r="AX331" s="40">
        <v>1126.6500000000001</v>
      </c>
      <c r="AY331" s="340">
        <v>145.09</v>
      </c>
      <c r="AZ331" s="175">
        <v>3.7577859999999994</v>
      </c>
      <c r="BA331" s="159">
        <v>0</v>
      </c>
    </row>
    <row r="332" spans="1:53">
      <c r="A332" s="47">
        <v>23</v>
      </c>
      <c r="B332" s="170">
        <f t="shared" si="200"/>
        <v>1277.6677859999998</v>
      </c>
      <c r="C332" s="170">
        <f t="shared" si="201"/>
        <v>1279.9977859999999</v>
      </c>
      <c r="D332" s="170">
        <f t="shared" si="202"/>
        <v>1280.4177859999998</v>
      </c>
      <c r="E332" s="170">
        <f t="shared" si="203"/>
        <v>1281.9777859999999</v>
      </c>
      <c r="F332" s="170">
        <f t="shared" si="204"/>
        <v>1282.4177859999998</v>
      </c>
      <c r="G332" s="170">
        <f t="shared" si="205"/>
        <v>1281.6877859999997</v>
      </c>
      <c r="H332" s="170">
        <f t="shared" si="206"/>
        <v>1281.8277859999998</v>
      </c>
      <c r="I332" s="170">
        <f t="shared" si="207"/>
        <v>1281.1477859999998</v>
      </c>
      <c r="J332" s="170">
        <f t="shared" si="208"/>
        <v>1378.4377859999997</v>
      </c>
      <c r="K332" s="170">
        <f t="shared" si="209"/>
        <v>1375.0577859999999</v>
      </c>
      <c r="L332" s="170">
        <f t="shared" si="210"/>
        <v>1372.2077859999997</v>
      </c>
      <c r="M332" s="170">
        <f t="shared" si="211"/>
        <v>1372.2477859999999</v>
      </c>
      <c r="N332" s="170">
        <f t="shared" si="212"/>
        <v>1371.8177859999998</v>
      </c>
      <c r="O332" s="170">
        <f t="shared" si="213"/>
        <v>1372.1177859999998</v>
      </c>
      <c r="P332" s="170">
        <f t="shared" si="214"/>
        <v>1372.4077859999998</v>
      </c>
      <c r="Q332" s="170">
        <f t="shared" si="215"/>
        <v>1372.6077859999998</v>
      </c>
      <c r="R332" s="170">
        <f t="shared" si="216"/>
        <v>1372.6577859999998</v>
      </c>
      <c r="S332" s="170">
        <f t="shared" si="217"/>
        <v>1373.1477859999998</v>
      </c>
      <c r="T332" s="170">
        <f t="shared" si="218"/>
        <v>1372.3677859999998</v>
      </c>
      <c r="U332" s="170">
        <f t="shared" si="219"/>
        <v>1372.0177859999999</v>
      </c>
      <c r="V332" s="170">
        <f t="shared" si="220"/>
        <v>1369.0377859999999</v>
      </c>
      <c r="W332" s="170">
        <f t="shared" si="221"/>
        <v>1287.8477859999998</v>
      </c>
      <c r="X332" s="170">
        <f t="shared" si="222"/>
        <v>1312.7577859999999</v>
      </c>
      <c r="Y332" s="172">
        <f t="shared" si="223"/>
        <v>1276.1477859999998</v>
      </c>
      <c r="Z332" s="37"/>
      <c r="AA332" s="41">
        <v>1128.82</v>
      </c>
      <c r="AB332" s="39">
        <v>1131.1500000000001</v>
      </c>
      <c r="AC332" s="39">
        <v>1131.57</v>
      </c>
      <c r="AD332" s="39">
        <v>1133.1300000000001</v>
      </c>
      <c r="AE332" s="39">
        <v>1133.57</v>
      </c>
      <c r="AF332" s="39">
        <v>1132.8399999999999</v>
      </c>
      <c r="AG332" s="39">
        <v>1132.98</v>
      </c>
      <c r="AH332" s="39">
        <v>1132.3</v>
      </c>
      <c r="AI332" s="39">
        <v>1229.5899999999999</v>
      </c>
      <c r="AJ332" s="39">
        <v>1226.21</v>
      </c>
      <c r="AK332" s="39">
        <v>1223.3599999999999</v>
      </c>
      <c r="AL332" s="39">
        <v>1223.4000000000001</v>
      </c>
      <c r="AM332" s="39">
        <v>1222.97</v>
      </c>
      <c r="AN332" s="39">
        <v>1223.27</v>
      </c>
      <c r="AO332" s="39">
        <v>1223.56</v>
      </c>
      <c r="AP332" s="39">
        <v>1223.76</v>
      </c>
      <c r="AQ332" s="39">
        <v>1223.81</v>
      </c>
      <c r="AR332" s="39">
        <v>1224.3</v>
      </c>
      <c r="AS332" s="39">
        <v>1223.52</v>
      </c>
      <c r="AT332" s="39">
        <v>1223.17</v>
      </c>
      <c r="AU332" s="39">
        <v>1220.19</v>
      </c>
      <c r="AV332" s="39">
        <v>1139</v>
      </c>
      <c r="AW332" s="39">
        <v>1163.9100000000001</v>
      </c>
      <c r="AX332" s="40">
        <v>1127.3</v>
      </c>
      <c r="AY332" s="340">
        <v>145.09</v>
      </c>
      <c r="AZ332" s="175">
        <v>3.7577859999999994</v>
      </c>
      <c r="BA332" s="159">
        <v>0</v>
      </c>
    </row>
    <row r="333" spans="1:53">
      <c r="A333" s="47">
        <v>24</v>
      </c>
      <c r="B333" s="170">
        <f t="shared" si="200"/>
        <v>1006.597786</v>
      </c>
      <c r="C333" s="170">
        <f t="shared" si="201"/>
        <v>972.71778600000005</v>
      </c>
      <c r="D333" s="170">
        <f t="shared" si="202"/>
        <v>942.59778600000004</v>
      </c>
      <c r="E333" s="170">
        <f t="shared" si="203"/>
        <v>901.74778600000002</v>
      </c>
      <c r="F333" s="170">
        <f t="shared" si="204"/>
        <v>775.70778600000006</v>
      </c>
      <c r="G333" s="170">
        <f t="shared" si="205"/>
        <v>907.147786</v>
      </c>
      <c r="H333" s="170">
        <f t="shared" si="206"/>
        <v>970.2877860000001</v>
      </c>
      <c r="I333" s="170">
        <f t="shared" si="207"/>
        <v>987.24778600000002</v>
      </c>
      <c r="J333" s="170">
        <f t="shared" si="208"/>
        <v>956.90778599999999</v>
      </c>
      <c r="K333" s="170">
        <f t="shared" si="209"/>
        <v>1011.9277860000001</v>
      </c>
      <c r="L333" s="170">
        <f t="shared" si="210"/>
        <v>1010.6977860000001</v>
      </c>
      <c r="M333" s="170">
        <f t="shared" si="211"/>
        <v>1024.367786</v>
      </c>
      <c r="N333" s="170">
        <f t="shared" si="212"/>
        <v>1023.017786</v>
      </c>
      <c r="O333" s="170">
        <f t="shared" si="213"/>
        <v>1015.1677860000001</v>
      </c>
      <c r="P333" s="170">
        <f t="shared" si="214"/>
        <v>1009.0777860000001</v>
      </c>
      <c r="Q333" s="170">
        <f t="shared" si="215"/>
        <v>1009.407786</v>
      </c>
      <c r="R333" s="170">
        <f t="shared" si="216"/>
        <v>1010.5477860000001</v>
      </c>
      <c r="S333" s="170">
        <f t="shared" si="217"/>
        <v>1010.867786</v>
      </c>
      <c r="T333" s="170">
        <f t="shared" si="218"/>
        <v>1020.157786</v>
      </c>
      <c r="U333" s="170">
        <f t="shared" si="219"/>
        <v>1023.487786</v>
      </c>
      <c r="V333" s="170">
        <f t="shared" si="220"/>
        <v>1093.3177860000001</v>
      </c>
      <c r="W333" s="170">
        <f t="shared" si="221"/>
        <v>1014.877786</v>
      </c>
      <c r="X333" s="170">
        <f t="shared" si="222"/>
        <v>1015.007786</v>
      </c>
      <c r="Y333" s="172">
        <f t="shared" si="223"/>
        <v>992.94778600000006</v>
      </c>
      <c r="Z333" s="37"/>
      <c r="AA333" s="41">
        <v>857.75</v>
      </c>
      <c r="AB333" s="39">
        <v>823.87</v>
      </c>
      <c r="AC333" s="39">
        <v>793.75</v>
      </c>
      <c r="AD333" s="39">
        <v>752.9</v>
      </c>
      <c r="AE333" s="39">
        <v>626.86</v>
      </c>
      <c r="AF333" s="39">
        <v>758.3</v>
      </c>
      <c r="AG333" s="39">
        <v>821.44</v>
      </c>
      <c r="AH333" s="39">
        <v>838.4</v>
      </c>
      <c r="AI333" s="39">
        <v>808.06</v>
      </c>
      <c r="AJ333" s="39">
        <v>863.08</v>
      </c>
      <c r="AK333" s="39">
        <v>861.85</v>
      </c>
      <c r="AL333" s="39">
        <v>875.52</v>
      </c>
      <c r="AM333" s="39">
        <v>874.17</v>
      </c>
      <c r="AN333" s="39">
        <v>866.32</v>
      </c>
      <c r="AO333" s="39">
        <v>860.23</v>
      </c>
      <c r="AP333" s="39">
        <v>860.56</v>
      </c>
      <c r="AQ333" s="39">
        <v>861.7</v>
      </c>
      <c r="AR333" s="39">
        <v>862.02</v>
      </c>
      <c r="AS333" s="39">
        <v>871.31</v>
      </c>
      <c r="AT333" s="39">
        <v>874.64</v>
      </c>
      <c r="AU333" s="39">
        <v>944.47</v>
      </c>
      <c r="AV333" s="39">
        <v>866.03</v>
      </c>
      <c r="AW333" s="39">
        <v>866.16</v>
      </c>
      <c r="AX333" s="40">
        <v>844.1</v>
      </c>
      <c r="AY333" s="340">
        <v>145.09</v>
      </c>
      <c r="AZ333" s="175">
        <v>3.7577859999999994</v>
      </c>
      <c r="BA333" s="159">
        <v>0</v>
      </c>
    </row>
    <row r="334" spans="1:53">
      <c r="A334" s="47">
        <v>25</v>
      </c>
      <c r="B334" s="170">
        <f t="shared" si="200"/>
        <v>1278.2677859999999</v>
      </c>
      <c r="C334" s="170">
        <f t="shared" si="201"/>
        <v>1281.5977859999998</v>
      </c>
      <c r="D334" s="170">
        <f t="shared" si="202"/>
        <v>1312.3477859999998</v>
      </c>
      <c r="E334" s="170">
        <f t="shared" si="203"/>
        <v>1312.3877859999998</v>
      </c>
      <c r="F334" s="170">
        <f t="shared" si="204"/>
        <v>1312.3777859999998</v>
      </c>
      <c r="G334" s="170">
        <f t="shared" si="205"/>
        <v>1282.0277859999999</v>
      </c>
      <c r="H334" s="170">
        <f t="shared" si="206"/>
        <v>1279.1677859999998</v>
      </c>
      <c r="I334" s="170">
        <f t="shared" si="207"/>
        <v>1278.7577859999999</v>
      </c>
      <c r="J334" s="170">
        <f t="shared" si="208"/>
        <v>1373.2377859999999</v>
      </c>
      <c r="K334" s="170">
        <f t="shared" si="209"/>
        <v>1372.1977859999997</v>
      </c>
      <c r="L334" s="170">
        <f t="shared" si="210"/>
        <v>1369.5177859999999</v>
      </c>
      <c r="M334" s="170">
        <f t="shared" si="211"/>
        <v>1369.7177859999997</v>
      </c>
      <c r="N334" s="170">
        <f t="shared" si="212"/>
        <v>1368.9677859999997</v>
      </c>
      <c r="O334" s="170">
        <f t="shared" si="213"/>
        <v>1368.3877859999998</v>
      </c>
      <c r="P334" s="170">
        <f t="shared" si="214"/>
        <v>1369.7977859999999</v>
      </c>
      <c r="Q334" s="170">
        <f t="shared" si="215"/>
        <v>1370.1577859999998</v>
      </c>
      <c r="R334" s="170">
        <f t="shared" si="216"/>
        <v>1372.2477859999999</v>
      </c>
      <c r="S334" s="170">
        <f t="shared" si="217"/>
        <v>1373.9177859999998</v>
      </c>
      <c r="T334" s="170">
        <f t="shared" si="218"/>
        <v>1374.0377859999999</v>
      </c>
      <c r="U334" s="170">
        <f t="shared" si="219"/>
        <v>1387.0777859999998</v>
      </c>
      <c r="V334" s="170">
        <f t="shared" si="220"/>
        <v>1383.0777859999998</v>
      </c>
      <c r="W334" s="170">
        <f t="shared" si="221"/>
        <v>1377.8777859999998</v>
      </c>
      <c r="X334" s="170">
        <f t="shared" si="222"/>
        <v>1271.1177859999998</v>
      </c>
      <c r="Y334" s="172">
        <f t="shared" si="223"/>
        <v>1275.8977859999998</v>
      </c>
      <c r="Z334" s="37"/>
      <c r="AA334" s="41">
        <v>1129.42</v>
      </c>
      <c r="AB334" s="39">
        <v>1132.75</v>
      </c>
      <c r="AC334" s="39">
        <v>1163.5</v>
      </c>
      <c r="AD334" s="39">
        <v>1163.54</v>
      </c>
      <c r="AE334" s="39">
        <v>1163.53</v>
      </c>
      <c r="AF334" s="39">
        <v>1133.18</v>
      </c>
      <c r="AG334" s="39">
        <v>1130.32</v>
      </c>
      <c r="AH334" s="39">
        <v>1129.9100000000001</v>
      </c>
      <c r="AI334" s="39">
        <v>1224.3900000000001</v>
      </c>
      <c r="AJ334" s="39">
        <v>1223.3499999999999</v>
      </c>
      <c r="AK334" s="39">
        <v>1220.67</v>
      </c>
      <c r="AL334" s="39">
        <v>1220.8699999999999</v>
      </c>
      <c r="AM334" s="39">
        <v>1220.1199999999999</v>
      </c>
      <c r="AN334" s="39">
        <v>1219.54</v>
      </c>
      <c r="AO334" s="39">
        <v>1220.95</v>
      </c>
      <c r="AP334" s="39">
        <v>1221.31</v>
      </c>
      <c r="AQ334" s="39">
        <v>1223.4000000000001</v>
      </c>
      <c r="AR334" s="39">
        <v>1225.07</v>
      </c>
      <c r="AS334" s="39">
        <v>1225.19</v>
      </c>
      <c r="AT334" s="39">
        <v>1238.23</v>
      </c>
      <c r="AU334" s="39">
        <v>1234.23</v>
      </c>
      <c r="AV334" s="39">
        <v>1229.03</v>
      </c>
      <c r="AW334" s="39">
        <v>1122.27</v>
      </c>
      <c r="AX334" s="40">
        <v>1127.05</v>
      </c>
      <c r="AY334" s="340">
        <v>145.09</v>
      </c>
      <c r="AZ334" s="175">
        <v>3.7577859999999994</v>
      </c>
      <c r="BA334" s="159">
        <v>0</v>
      </c>
    </row>
    <row r="335" spans="1:53">
      <c r="A335" s="47">
        <v>26</v>
      </c>
      <c r="B335" s="170">
        <f t="shared" si="200"/>
        <v>1279.1077859999998</v>
      </c>
      <c r="C335" s="170">
        <f t="shared" si="201"/>
        <v>1284.0077859999999</v>
      </c>
      <c r="D335" s="170">
        <f t="shared" si="202"/>
        <v>1312.2277859999999</v>
      </c>
      <c r="E335" s="170">
        <f t="shared" si="203"/>
        <v>1312.2977859999999</v>
      </c>
      <c r="F335" s="170">
        <f t="shared" si="204"/>
        <v>1312.2777859999999</v>
      </c>
      <c r="G335" s="170">
        <f t="shared" si="205"/>
        <v>1284.1477859999998</v>
      </c>
      <c r="H335" s="170">
        <f t="shared" si="206"/>
        <v>1281.9577859999997</v>
      </c>
      <c r="I335" s="170">
        <f t="shared" si="207"/>
        <v>1279.5077859999999</v>
      </c>
      <c r="J335" s="170">
        <f t="shared" si="208"/>
        <v>1376.9277859999997</v>
      </c>
      <c r="K335" s="170">
        <f t="shared" si="209"/>
        <v>1370.9677859999997</v>
      </c>
      <c r="L335" s="170">
        <f t="shared" si="210"/>
        <v>1369.7577859999999</v>
      </c>
      <c r="M335" s="170">
        <f t="shared" si="211"/>
        <v>1371.2877859999999</v>
      </c>
      <c r="N335" s="170">
        <f t="shared" si="212"/>
        <v>1370.7077859999997</v>
      </c>
      <c r="O335" s="170">
        <f t="shared" si="213"/>
        <v>1372.1277859999998</v>
      </c>
      <c r="P335" s="170">
        <f t="shared" si="214"/>
        <v>1371.1777859999997</v>
      </c>
      <c r="Q335" s="170">
        <f t="shared" si="215"/>
        <v>1370.9777859999999</v>
      </c>
      <c r="R335" s="170">
        <f t="shared" si="216"/>
        <v>1373.8977859999998</v>
      </c>
      <c r="S335" s="170">
        <f t="shared" si="217"/>
        <v>1374.0377859999999</v>
      </c>
      <c r="T335" s="170">
        <f t="shared" si="218"/>
        <v>1373.9977859999999</v>
      </c>
      <c r="U335" s="170">
        <f t="shared" si="219"/>
        <v>1376.2477859999999</v>
      </c>
      <c r="V335" s="170">
        <f t="shared" si="220"/>
        <v>1373.5177859999999</v>
      </c>
      <c r="W335" s="170">
        <f t="shared" si="221"/>
        <v>1369.6477859999998</v>
      </c>
      <c r="X335" s="170">
        <f t="shared" si="222"/>
        <v>1272.7577859999999</v>
      </c>
      <c r="Y335" s="172">
        <f t="shared" si="223"/>
        <v>1276.8777859999998</v>
      </c>
      <c r="Z335" s="37"/>
      <c r="AA335" s="41">
        <v>1130.26</v>
      </c>
      <c r="AB335" s="39">
        <v>1135.1600000000001</v>
      </c>
      <c r="AC335" s="39">
        <v>1163.3800000000001</v>
      </c>
      <c r="AD335" s="39">
        <v>1163.45</v>
      </c>
      <c r="AE335" s="39">
        <v>1163.43</v>
      </c>
      <c r="AF335" s="39">
        <v>1135.3</v>
      </c>
      <c r="AG335" s="39">
        <v>1133.1099999999999</v>
      </c>
      <c r="AH335" s="39">
        <v>1130.6600000000001</v>
      </c>
      <c r="AI335" s="39">
        <v>1228.08</v>
      </c>
      <c r="AJ335" s="39">
        <v>1222.1199999999999</v>
      </c>
      <c r="AK335" s="39">
        <v>1220.9100000000001</v>
      </c>
      <c r="AL335" s="39">
        <v>1222.44</v>
      </c>
      <c r="AM335" s="39">
        <v>1221.8599999999999</v>
      </c>
      <c r="AN335" s="39">
        <v>1223.28</v>
      </c>
      <c r="AO335" s="39">
        <v>1222.33</v>
      </c>
      <c r="AP335" s="39">
        <v>1222.1300000000001</v>
      </c>
      <c r="AQ335" s="39">
        <v>1225.05</v>
      </c>
      <c r="AR335" s="39">
        <v>1225.19</v>
      </c>
      <c r="AS335" s="39">
        <v>1225.1500000000001</v>
      </c>
      <c r="AT335" s="39">
        <v>1227.4000000000001</v>
      </c>
      <c r="AU335" s="39">
        <v>1224.67</v>
      </c>
      <c r="AV335" s="39">
        <v>1220.8</v>
      </c>
      <c r="AW335" s="39">
        <v>1123.9100000000001</v>
      </c>
      <c r="AX335" s="40">
        <v>1128.03</v>
      </c>
      <c r="AY335" s="340">
        <v>145.09</v>
      </c>
      <c r="AZ335" s="175">
        <v>3.7577859999999994</v>
      </c>
      <c r="BA335" s="159">
        <v>0</v>
      </c>
    </row>
    <row r="336" spans="1:53">
      <c r="A336" s="47">
        <v>27</v>
      </c>
      <c r="B336" s="170">
        <f t="shared" si="200"/>
        <v>1278.5177859999999</v>
      </c>
      <c r="C336" s="170">
        <f t="shared" si="201"/>
        <v>1281.1477859999998</v>
      </c>
      <c r="D336" s="170">
        <f t="shared" si="202"/>
        <v>1281.6277859999998</v>
      </c>
      <c r="E336" s="170">
        <f t="shared" si="203"/>
        <v>1287.2677859999999</v>
      </c>
      <c r="F336" s="170">
        <f t="shared" si="204"/>
        <v>1281.9977859999999</v>
      </c>
      <c r="G336" s="170">
        <f t="shared" si="205"/>
        <v>1280.2477859999999</v>
      </c>
      <c r="H336" s="170">
        <f t="shared" si="206"/>
        <v>1278.8977859999998</v>
      </c>
      <c r="I336" s="170">
        <f t="shared" si="207"/>
        <v>1276.7077859999997</v>
      </c>
      <c r="J336" s="170">
        <f t="shared" si="208"/>
        <v>1372.4677859999997</v>
      </c>
      <c r="K336" s="170">
        <f t="shared" si="209"/>
        <v>1369.6377859999998</v>
      </c>
      <c r="L336" s="170">
        <f t="shared" si="210"/>
        <v>1371.8777859999998</v>
      </c>
      <c r="M336" s="170">
        <f t="shared" si="211"/>
        <v>1372.2777859999999</v>
      </c>
      <c r="N336" s="170">
        <f t="shared" si="212"/>
        <v>1371.6377859999998</v>
      </c>
      <c r="O336" s="170">
        <f t="shared" si="213"/>
        <v>1371.1177859999998</v>
      </c>
      <c r="P336" s="170">
        <f t="shared" si="214"/>
        <v>1372.0077859999999</v>
      </c>
      <c r="Q336" s="170">
        <f t="shared" si="215"/>
        <v>1371.1077859999998</v>
      </c>
      <c r="R336" s="170">
        <f t="shared" si="216"/>
        <v>1370.7877859999999</v>
      </c>
      <c r="S336" s="170">
        <f t="shared" si="217"/>
        <v>1370.8477859999998</v>
      </c>
      <c r="T336" s="170">
        <f t="shared" si="218"/>
        <v>1370.7777859999999</v>
      </c>
      <c r="U336" s="170">
        <f t="shared" si="219"/>
        <v>1371.4577859999997</v>
      </c>
      <c r="V336" s="170">
        <f t="shared" si="220"/>
        <v>1371.6177859999998</v>
      </c>
      <c r="W336" s="170">
        <f t="shared" si="221"/>
        <v>1369.8177859999998</v>
      </c>
      <c r="X336" s="170">
        <f t="shared" si="222"/>
        <v>1312.7677859999999</v>
      </c>
      <c r="Y336" s="172">
        <f t="shared" si="223"/>
        <v>1275.7977859999999</v>
      </c>
      <c r="Z336" s="37"/>
      <c r="AA336" s="41">
        <v>1129.67</v>
      </c>
      <c r="AB336" s="39">
        <v>1132.3</v>
      </c>
      <c r="AC336" s="39">
        <v>1132.78</v>
      </c>
      <c r="AD336" s="39">
        <v>1138.42</v>
      </c>
      <c r="AE336" s="39">
        <v>1133.1500000000001</v>
      </c>
      <c r="AF336" s="39">
        <v>1131.4000000000001</v>
      </c>
      <c r="AG336" s="39">
        <v>1130.05</v>
      </c>
      <c r="AH336" s="39">
        <v>1127.8599999999999</v>
      </c>
      <c r="AI336" s="39">
        <v>1223.6199999999999</v>
      </c>
      <c r="AJ336" s="39">
        <v>1220.79</v>
      </c>
      <c r="AK336" s="39">
        <v>1223.03</v>
      </c>
      <c r="AL336" s="39">
        <v>1223.43</v>
      </c>
      <c r="AM336" s="39">
        <v>1222.79</v>
      </c>
      <c r="AN336" s="39">
        <v>1222.27</v>
      </c>
      <c r="AO336" s="39">
        <v>1223.1600000000001</v>
      </c>
      <c r="AP336" s="39">
        <v>1222.26</v>
      </c>
      <c r="AQ336" s="39">
        <v>1221.94</v>
      </c>
      <c r="AR336" s="39">
        <v>1222</v>
      </c>
      <c r="AS336" s="39">
        <v>1221.93</v>
      </c>
      <c r="AT336" s="39">
        <v>1222.6099999999999</v>
      </c>
      <c r="AU336" s="39">
        <v>1222.77</v>
      </c>
      <c r="AV336" s="39">
        <v>1220.97</v>
      </c>
      <c r="AW336" s="39">
        <v>1163.92</v>
      </c>
      <c r="AX336" s="40">
        <v>1126.95</v>
      </c>
      <c r="AY336" s="340">
        <v>145.09</v>
      </c>
      <c r="AZ336" s="175">
        <v>3.7577859999999994</v>
      </c>
      <c r="BA336" s="159">
        <v>0</v>
      </c>
    </row>
    <row r="337" spans="1:53">
      <c r="A337" s="47">
        <v>28</v>
      </c>
      <c r="B337" s="170">
        <f t="shared" si="200"/>
        <v>1277.8177859999998</v>
      </c>
      <c r="C337" s="170">
        <f t="shared" si="201"/>
        <v>1280.6277859999998</v>
      </c>
      <c r="D337" s="170">
        <f t="shared" si="202"/>
        <v>1281.2177859999997</v>
      </c>
      <c r="E337" s="170">
        <f t="shared" si="203"/>
        <v>1281.5477859999999</v>
      </c>
      <c r="F337" s="170">
        <f t="shared" si="204"/>
        <v>1280.7777859999999</v>
      </c>
      <c r="G337" s="170">
        <f t="shared" si="205"/>
        <v>1279.1577859999998</v>
      </c>
      <c r="H337" s="170">
        <f t="shared" si="206"/>
        <v>1278.6177859999998</v>
      </c>
      <c r="I337" s="170">
        <f t="shared" si="207"/>
        <v>1386.3977859999998</v>
      </c>
      <c r="J337" s="170">
        <f t="shared" si="208"/>
        <v>1378.5577859999999</v>
      </c>
      <c r="K337" s="170">
        <f t="shared" si="209"/>
        <v>1376.1777859999997</v>
      </c>
      <c r="L337" s="170">
        <f t="shared" si="210"/>
        <v>1377.5777859999998</v>
      </c>
      <c r="M337" s="170">
        <f t="shared" si="211"/>
        <v>1378.8277859999998</v>
      </c>
      <c r="N337" s="170">
        <f t="shared" si="212"/>
        <v>1369.9977859999999</v>
      </c>
      <c r="O337" s="170">
        <f t="shared" si="213"/>
        <v>1371.7177859999997</v>
      </c>
      <c r="P337" s="170">
        <f t="shared" si="214"/>
        <v>1371.3377859999998</v>
      </c>
      <c r="Q337" s="170">
        <f t="shared" si="215"/>
        <v>1368.8677859999998</v>
      </c>
      <c r="R337" s="170">
        <f t="shared" si="216"/>
        <v>1367.3677859999998</v>
      </c>
      <c r="S337" s="170">
        <f t="shared" si="217"/>
        <v>1367.6177859999998</v>
      </c>
      <c r="T337" s="170">
        <f t="shared" si="218"/>
        <v>1365.7277859999999</v>
      </c>
      <c r="U337" s="170">
        <f t="shared" si="219"/>
        <v>1376.5677859999998</v>
      </c>
      <c r="V337" s="170">
        <f t="shared" si="220"/>
        <v>1190.1977859999997</v>
      </c>
      <c r="W337" s="170">
        <f t="shared" si="221"/>
        <v>1181.5177859999999</v>
      </c>
      <c r="X337" s="170">
        <f t="shared" si="222"/>
        <v>1113.7777859999999</v>
      </c>
      <c r="Y337" s="172">
        <f t="shared" si="223"/>
        <v>1012.877786</v>
      </c>
      <c r="Z337" s="37"/>
      <c r="AA337" s="41">
        <v>1128.97</v>
      </c>
      <c r="AB337" s="39">
        <v>1131.78</v>
      </c>
      <c r="AC337" s="39">
        <v>1132.3699999999999</v>
      </c>
      <c r="AD337" s="39">
        <v>1132.7</v>
      </c>
      <c r="AE337" s="39">
        <v>1131.93</v>
      </c>
      <c r="AF337" s="39">
        <v>1130.31</v>
      </c>
      <c r="AG337" s="39">
        <v>1129.77</v>
      </c>
      <c r="AH337" s="39">
        <v>1237.55</v>
      </c>
      <c r="AI337" s="39">
        <v>1229.71</v>
      </c>
      <c r="AJ337" s="39">
        <v>1227.33</v>
      </c>
      <c r="AK337" s="39">
        <v>1228.73</v>
      </c>
      <c r="AL337" s="39">
        <v>1229.98</v>
      </c>
      <c r="AM337" s="39">
        <v>1221.1500000000001</v>
      </c>
      <c r="AN337" s="39">
        <v>1222.8699999999999</v>
      </c>
      <c r="AO337" s="39">
        <v>1222.49</v>
      </c>
      <c r="AP337" s="39">
        <v>1220.02</v>
      </c>
      <c r="AQ337" s="39">
        <v>1218.52</v>
      </c>
      <c r="AR337" s="39">
        <v>1218.77</v>
      </c>
      <c r="AS337" s="39">
        <v>1216.8800000000001</v>
      </c>
      <c r="AT337" s="39">
        <v>1227.72</v>
      </c>
      <c r="AU337" s="39">
        <v>1041.3499999999999</v>
      </c>
      <c r="AV337" s="39">
        <v>1032.67</v>
      </c>
      <c r="AW337" s="39">
        <v>964.93</v>
      </c>
      <c r="AX337" s="40">
        <v>864.03</v>
      </c>
      <c r="AY337" s="340">
        <v>145.09</v>
      </c>
      <c r="AZ337" s="175">
        <v>3.7577859999999994</v>
      </c>
      <c r="BA337" s="159">
        <v>0</v>
      </c>
    </row>
    <row r="338" spans="1:53">
      <c r="A338" s="47">
        <v>29</v>
      </c>
      <c r="B338" s="170">
        <f t="shared" si="200"/>
        <v>1277.4777859999999</v>
      </c>
      <c r="C338" s="170">
        <f t="shared" si="201"/>
        <v>1278.7877859999999</v>
      </c>
      <c r="D338" s="170">
        <f t="shared" si="202"/>
        <v>1280.8277859999998</v>
      </c>
      <c r="E338" s="170">
        <f t="shared" si="203"/>
        <v>1281.6777859999997</v>
      </c>
      <c r="F338" s="170">
        <f t="shared" si="204"/>
        <v>1280.9377859999997</v>
      </c>
      <c r="G338" s="170">
        <f t="shared" si="205"/>
        <v>1280.5177859999999</v>
      </c>
      <c r="H338" s="170">
        <f t="shared" si="206"/>
        <v>1279.0377859999999</v>
      </c>
      <c r="I338" s="170">
        <f t="shared" si="207"/>
        <v>1387.6777859999997</v>
      </c>
      <c r="J338" s="170">
        <f t="shared" si="208"/>
        <v>1376.8277859999998</v>
      </c>
      <c r="K338" s="170">
        <f t="shared" si="209"/>
        <v>1372.9977859999999</v>
      </c>
      <c r="L338" s="170">
        <f t="shared" si="210"/>
        <v>1371.3377859999998</v>
      </c>
      <c r="M338" s="170">
        <f t="shared" si="211"/>
        <v>1371.0977859999998</v>
      </c>
      <c r="N338" s="170">
        <f t="shared" si="212"/>
        <v>1360.4877859999999</v>
      </c>
      <c r="O338" s="170">
        <f t="shared" si="213"/>
        <v>1359.2477859999999</v>
      </c>
      <c r="P338" s="170">
        <f t="shared" si="214"/>
        <v>1359.9077859999998</v>
      </c>
      <c r="Q338" s="170">
        <f t="shared" si="215"/>
        <v>1361.3377859999998</v>
      </c>
      <c r="R338" s="170">
        <f t="shared" si="216"/>
        <v>1362.7277859999999</v>
      </c>
      <c r="S338" s="170">
        <f t="shared" si="217"/>
        <v>1364.7277859999999</v>
      </c>
      <c r="T338" s="170">
        <f t="shared" si="218"/>
        <v>1366.2477859999999</v>
      </c>
      <c r="U338" s="170">
        <f t="shared" si="219"/>
        <v>1376.3777859999998</v>
      </c>
      <c r="V338" s="170">
        <f t="shared" si="220"/>
        <v>1261.6077859999998</v>
      </c>
      <c r="W338" s="170">
        <f t="shared" si="221"/>
        <v>1216.6877859999997</v>
      </c>
      <c r="X338" s="170">
        <f t="shared" si="222"/>
        <v>1137.167786</v>
      </c>
      <c r="Y338" s="172">
        <f t="shared" si="223"/>
        <v>1023.017786</v>
      </c>
      <c r="Z338" s="37"/>
      <c r="AA338" s="41">
        <v>1128.6300000000001</v>
      </c>
      <c r="AB338" s="39">
        <v>1129.94</v>
      </c>
      <c r="AC338" s="39">
        <v>1131.98</v>
      </c>
      <c r="AD338" s="39">
        <v>1132.83</v>
      </c>
      <c r="AE338" s="39">
        <v>1132.0899999999999</v>
      </c>
      <c r="AF338" s="39">
        <v>1131.67</v>
      </c>
      <c r="AG338" s="39">
        <v>1130.19</v>
      </c>
      <c r="AH338" s="39">
        <v>1238.83</v>
      </c>
      <c r="AI338" s="39">
        <v>1227.98</v>
      </c>
      <c r="AJ338" s="39">
        <v>1224.1500000000001</v>
      </c>
      <c r="AK338" s="39">
        <v>1222.49</v>
      </c>
      <c r="AL338" s="39">
        <v>1222.25</v>
      </c>
      <c r="AM338" s="39">
        <v>1211.6400000000001</v>
      </c>
      <c r="AN338" s="39">
        <v>1210.4000000000001</v>
      </c>
      <c r="AO338" s="39">
        <v>1211.06</v>
      </c>
      <c r="AP338" s="39">
        <v>1212.49</v>
      </c>
      <c r="AQ338" s="39">
        <v>1213.8800000000001</v>
      </c>
      <c r="AR338" s="39">
        <v>1215.8800000000001</v>
      </c>
      <c r="AS338" s="39">
        <v>1217.4000000000001</v>
      </c>
      <c r="AT338" s="39">
        <v>1227.53</v>
      </c>
      <c r="AU338" s="39">
        <v>1112.76</v>
      </c>
      <c r="AV338" s="39">
        <v>1067.8399999999999</v>
      </c>
      <c r="AW338" s="39">
        <v>988.32</v>
      </c>
      <c r="AX338" s="40">
        <v>874.17</v>
      </c>
      <c r="AY338" s="340">
        <v>145.09</v>
      </c>
      <c r="AZ338" s="175">
        <v>3.7577859999999994</v>
      </c>
      <c r="BA338" s="159">
        <v>0</v>
      </c>
    </row>
    <row r="339" spans="1:53">
      <c r="A339" s="47">
        <v>30</v>
      </c>
      <c r="B339" s="170">
        <f t="shared" si="200"/>
        <v>1021.737786</v>
      </c>
      <c r="C339" s="170">
        <f t="shared" si="201"/>
        <v>1017.4577860000001</v>
      </c>
      <c r="D339" s="170">
        <f t="shared" si="202"/>
        <v>1016.867786</v>
      </c>
      <c r="E339" s="170">
        <f t="shared" si="203"/>
        <v>1016.9577860000001</v>
      </c>
      <c r="F339" s="170">
        <f t="shared" si="204"/>
        <v>1017.857786</v>
      </c>
      <c r="G339" s="170">
        <f t="shared" si="205"/>
        <v>1021.387786</v>
      </c>
      <c r="H339" s="170">
        <f t="shared" si="206"/>
        <v>1023.987786</v>
      </c>
      <c r="I339" s="170">
        <f t="shared" si="207"/>
        <v>1035.917786</v>
      </c>
      <c r="J339" s="170">
        <f t="shared" si="208"/>
        <v>1130.9777859999999</v>
      </c>
      <c r="K339" s="170">
        <f t="shared" si="209"/>
        <v>1248.9877859999999</v>
      </c>
      <c r="L339" s="170">
        <f t="shared" si="210"/>
        <v>1289.7877859999999</v>
      </c>
      <c r="M339" s="170">
        <f t="shared" si="211"/>
        <v>1290.3677859999998</v>
      </c>
      <c r="N339" s="170">
        <f t="shared" si="212"/>
        <v>1328.9877859999999</v>
      </c>
      <c r="O339" s="170">
        <f t="shared" si="213"/>
        <v>1278.8777859999998</v>
      </c>
      <c r="P339" s="170">
        <f t="shared" si="214"/>
        <v>1277.1777859999997</v>
      </c>
      <c r="Q339" s="170">
        <f t="shared" si="215"/>
        <v>1271.8277859999998</v>
      </c>
      <c r="R339" s="170">
        <f t="shared" si="216"/>
        <v>1271.2377859999999</v>
      </c>
      <c r="S339" s="170">
        <f t="shared" si="217"/>
        <v>1271.0277859999999</v>
      </c>
      <c r="T339" s="170">
        <f t="shared" si="218"/>
        <v>1280.4177859999998</v>
      </c>
      <c r="U339" s="170">
        <f t="shared" si="219"/>
        <v>1291.5877859999998</v>
      </c>
      <c r="V339" s="170">
        <f t="shared" si="220"/>
        <v>1279.5477859999999</v>
      </c>
      <c r="W339" s="170">
        <f t="shared" si="221"/>
        <v>1234.5077859999999</v>
      </c>
      <c r="X339" s="170">
        <f t="shared" si="222"/>
        <v>1238.9977859999999</v>
      </c>
      <c r="Y339" s="172">
        <f t="shared" si="223"/>
        <v>1034.7977860000001</v>
      </c>
      <c r="Z339" s="37"/>
      <c r="AA339" s="41">
        <v>872.89</v>
      </c>
      <c r="AB339" s="39">
        <v>868.61</v>
      </c>
      <c r="AC339" s="39">
        <v>868.02</v>
      </c>
      <c r="AD339" s="39">
        <v>868.11</v>
      </c>
      <c r="AE339" s="39">
        <v>869.01</v>
      </c>
      <c r="AF339" s="39">
        <v>872.54</v>
      </c>
      <c r="AG339" s="39">
        <v>875.14</v>
      </c>
      <c r="AH339" s="39">
        <v>887.07</v>
      </c>
      <c r="AI339" s="39">
        <v>982.13</v>
      </c>
      <c r="AJ339" s="39">
        <v>1100.1400000000001</v>
      </c>
      <c r="AK339" s="39">
        <v>1140.94</v>
      </c>
      <c r="AL339" s="39">
        <v>1141.52</v>
      </c>
      <c r="AM339" s="39">
        <v>1180.1400000000001</v>
      </c>
      <c r="AN339" s="39">
        <v>1130.03</v>
      </c>
      <c r="AO339" s="39">
        <v>1128.33</v>
      </c>
      <c r="AP339" s="39">
        <v>1122.98</v>
      </c>
      <c r="AQ339" s="39">
        <v>1122.3900000000001</v>
      </c>
      <c r="AR339" s="39">
        <v>1122.18</v>
      </c>
      <c r="AS339" s="39">
        <v>1131.57</v>
      </c>
      <c r="AT339" s="39">
        <v>1142.74</v>
      </c>
      <c r="AU339" s="39">
        <v>1130.7</v>
      </c>
      <c r="AV339" s="39">
        <v>1085.6600000000001</v>
      </c>
      <c r="AW339" s="39">
        <v>1090.1500000000001</v>
      </c>
      <c r="AX339" s="40">
        <v>885.95</v>
      </c>
      <c r="AY339" s="340">
        <v>145.09</v>
      </c>
      <c r="AZ339" s="175">
        <v>3.7577859999999994</v>
      </c>
      <c r="BA339" s="159">
        <v>0</v>
      </c>
    </row>
    <row r="340" spans="1:53" ht="13.5" thickBot="1">
      <c r="A340" s="154">
        <v>31</v>
      </c>
      <c r="B340" s="170">
        <f t="shared" si="200"/>
        <v>1018.357786</v>
      </c>
      <c r="C340" s="170">
        <f t="shared" si="201"/>
        <v>1016.5777860000001</v>
      </c>
      <c r="D340" s="170">
        <f t="shared" si="202"/>
        <v>1015.887786</v>
      </c>
      <c r="E340" s="170">
        <f t="shared" si="203"/>
        <v>1004.2977860000001</v>
      </c>
      <c r="F340" s="170">
        <f t="shared" si="204"/>
        <v>1003.367786</v>
      </c>
      <c r="G340" s="170">
        <f t="shared" si="205"/>
        <v>1017.0577860000001</v>
      </c>
      <c r="H340" s="170">
        <f t="shared" si="206"/>
        <v>1020.8077860000001</v>
      </c>
      <c r="I340" s="170">
        <f t="shared" si="207"/>
        <v>1024.947786</v>
      </c>
      <c r="J340" s="170">
        <f t="shared" si="208"/>
        <v>1036.427786</v>
      </c>
      <c r="K340" s="170">
        <f t="shared" si="209"/>
        <v>1163.2077859999999</v>
      </c>
      <c r="L340" s="170">
        <f t="shared" si="210"/>
        <v>1215.1777859999997</v>
      </c>
      <c r="M340" s="170">
        <f t="shared" si="211"/>
        <v>1242.7077859999997</v>
      </c>
      <c r="N340" s="170">
        <f t="shared" si="212"/>
        <v>1266.0177859999999</v>
      </c>
      <c r="O340" s="170">
        <f t="shared" si="213"/>
        <v>1280.9177859999998</v>
      </c>
      <c r="P340" s="170">
        <f t="shared" si="214"/>
        <v>1232.7377859999999</v>
      </c>
      <c r="Q340" s="170">
        <f t="shared" si="215"/>
        <v>1221.9777859999999</v>
      </c>
      <c r="R340" s="170">
        <f t="shared" si="216"/>
        <v>1242.2877859999999</v>
      </c>
      <c r="S340" s="170">
        <f t="shared" si="217"/>
        <v>1233.1277859999998</v>
      </c>
      <c r="T340" s="170">
        <f t="shared" si="218"/>
        <v>1321.7077859999997</v>
      </c>
      <c r="U340" s="170">
        <f t="shared" si="219"/>
        <v>1309.7377859999999</v>
      </c>
      <c r="V340" s="170">
        <f t="shared" si="220"/>
        <v>1290.8377859999998</v>
      </c>
      <c r="W340" s="170">
        <f t="shared" si="221"/>
        <v>1254.4377859999997</v>
      </c>
      <c r="X340" s="170">
        <f t="shared" si="222"/>
        <v>1115.157786</v>
      </c>
      <c r="Y340" s="170">
        <f t="shared" si="223"/>
        <v>1018.9477860000001</v>
      </c>
      <c r="Z340" s="37"/>
      <c r="AA340" s="72">
        <v>869.51</v>
      </c>
      <c r="AB340" s="73">
        <v>867.73</v>
      </c>
      <c r="AC340" s="73">
        <v>867.04</v>
      </c>
      <c r="AD340" s="73">
        <v>855.45</v>
      </c>
      <c r="AE340" s="73">
        <v>854.52</v>
      </c>
      <c r="AF340" s="73">
        <v>868.21</v>
      </c>
      <c r="AG340" s="73">
        <v>871.96</v>
      </c>
      <c r="AH340" s="73">
        <v>876.1</v>
      </c>
      <c r="AI340" s="73">
        <v>887.58</v>
      </c>
      <c r="AJ340" s="73">
        <v>1014.3599999999999</v>
      </c>
      <c r="AK340" s="73">
        <v>1066.33</v>
      </c>
      <c r="AL340" s="73">
        <v>1093.8599999999999</v>
      </c>
      <c r="AM340" s="73">
        <v>1117.17</v>
      </c>
      <c r="AN340" s="73">
        <v>1132.07</v>
      </c>
      <c r="AO340" s="73">
        <v>1083.8900000000001</v>
      </c>
      <c r="AP340" s="73">
        <v>1073.1300000000001</v>
      </c>
      <c r="AQ340" s="73">
        <v>1093.44</v>
      </c>
      <c r="AR340" s="73">
        <v>1084.28</v>
      </c>
      <c r="AS340" s="73">
        <v>1172.8599999999999</v>
      </c>
      <c r="AT340" s="73">
        <v>1160.8900000000001</v>
      </c>
      <c r="AU340" s="73">
        <v>1141.99</v>
      </c>
      <c r="AV340" s="73">
        <v>1105.5899999999999</v>
      </c>
      <c r="AW340" s="73">
        <v>966.31</v>
      </c>
      <c r="AX340" s="130">
        <v>870.1</v>
      </c>
      <c r="AY340" s="340">
        <v>145.09</v>
      </c>
      <c r="AZ340" s="175">
        <v>3.7577859999999994</v>
      </c>
      <c r="BA340" s="178">
        <v>0</v>
      </c>
    </row>
    <row r="341" spans="1:53" ht="13.5" thickBot="1">
      <c r="A341" s="45"/>
      <c r="B341" s="46"/>
      <c r="C341" s="46"/>
      <c r="D341" s="46"/>
      <c r="E341" s="46"/>
      <c r="F341" s="46"/>
      <c r="G341" s="46"/>
      <c r="H341" s="46"/>
      <c r="I341" s="46"/>
      <c r="J341" s="46"/>
      <c r="K341" s="46"/>
      <c r="L341" s="46"/>
      <c r="M341" s="46"/>
      <c r="N341" s="46"/>
      <c r="O341" s="46"/>
      <c r="P341" s="46"/>
      <c r="Q341" s="46"/>
      <c r="R341" s="46"/>
      <c r="S341" s="46"/>
      <c r="T341" s="46"/>
      <c r="U341" s="46"/>
      <c r="V341" s="46"/>
      <c r="W341" s="46"/>
      <c r="X341" s="46"/>
      <c r="Y341" s="46"/>
      <c r="AA341" s="165">
        <f>SUM(AA310:AX340)</f>
        <v>782630.00000000023</v>
      </c>
      <c r="AY341" s="342"/>
      <c r="AZ341" s="19"/>
    </row>
    <row r="342" spans="1:53" ht="38.25" customHeight="1" thickBot="1">
      <c r="A342" s="440" t="s">
        <v>2</v>
      </c>
      <c r="B342" s="442" t="s">
        <v>135</v>
      </c>
      <c r="C342" s="442"/>
      <c r="D342" s="442"/>
      <c r="E342" s="442"/>
      <c r="F342" s="442"/>
      <c r="G342" s="442"/>
      <c r="H342" s="442"/>
      <c r="I342" s="442"/>
      <c r="J342" s="442"/>
      <c r="K342" s="442"/>
      <c r="L342" s="442"/>
      <c r="M342" s="442"/>
      <c r="N342" s="442"/>
      <c r="O342" s="442"/>
      <c r="P342" s="442"/>
      <c r="Q342" s="442"/>
      <c r="R342" s="442"/>
      <c r="S342" s="442"/>
      <c r="T342" s="442"/>
      <c r="U342" s="442"/>
      <c r="V342" s="442"/>
      <c r="W342" s="442"/>
      <c r="X342" s="442"/>
      <c r="Y342" s="443"/>
      <c r="Z342" s="8"/>
      <c r="AA342" s="148" t="s">
        <v>184</v>
      </c>
      <c r="AB342" s="166"/>
      <c r="AC342" s="166"/>
      <c r="AD342" s="166"/>
      <c r="AE342" s="166"/>
      <c r="AF342" s="166"/>
      <c r="AG342" s="166"/>
      <c r="AH342" s="166"/>
      <c r="AI342" s="166"/>
      <c r="AJ342" s="166"/>
      <c r="AK342" s="166"/>
      <c r="AL342" s="166"/>
      <c r="AM342" s="166"/>
      <c r="AN342" s="166"/>
      <c r="AO342" s="166"/>
      <c r="AP342" s="166"/>
      <c r="AQ342" s="166"/>
      <c r="AR342" s="166"/>
      <c r="AS342" s="166"/>
      <c r="AT342" s="166"/>
      <c r="AU342" s="166"/>
      <c r="AV342" s="166"/>
      <c r="AW342" s="166"/>
      <c r="AX342" s="166"/>
      <c r="AY342" s="232"/>
      <c r="AZ342" s="166"/>
      <c r="BA342" s="166"/>
    </row>
    <row r="343" spans="1:53" ht="57" customHeight="1">
      <c r="A343" s="441"/>
      <c r="B343" s="433" t="s">
        <v>3</v>
      </c>
      <c r="C343" s="433"/>
      <c r="D343" s="433"/>
      <c r="E343" s="433"/>
      <c r="F343" s="433"/>
      <c r="G343" s="433"/>
      <c r="H343" s="433"/>
      <c r="I343" s="433"/>
      <c r="J343" s="433"/>
      <c r="K343" s="433"/>
      <c r="L343" s="433"/>
      <c r="M343" s="433"/>
      <c r="N343" s="433"/>
      <c r="O343" s="433"/>
      <c r="P343" s="433"/>
      <c r="Q343" s="433"/>
      <c r="R343" s="433"/>
      <c r="S343" s="433"/>
      <c r="T343" s="433"/>
      <c r="U343" s="433"/>
      <c r="V343" s="433"/>
      <c r="W343" s="433"/>
      <c r="X343" s="433"/>
      <c r="Y343" s="434"/>
      <c r="AA343" s="455" t="s">
        <v>88</v>
      </c>
      <c r="AB343" s="456"/>
      <c r="AC343" s="456"/>
      <c r="AD343" s="456"/>
      <c r="AE343" s="456"/>
      <c r="AF343" s="456"/>
      <c r="AG343" s="456"/>
      <c r="AH343" s="456"/>
      <c r="AI343" s="456"/>
      <c r="AJ343" s="456"/>
      <c r="AK343" s="456"/>
      <c r="AL343" s="456"/>
      <c r="AM343" s="456"/>
      <c r="AN343" s="456"/>
      <c r="AO343" s="456"/>
      <c r="AP343" s="456"/>
      <c r="AQ343" s="456"/>
      <c r="AR343" s="456"/>
      <c r="AS343" s="456"/>
      <c r="AT343" s="456"/>
      <c r="AU343" s="456"/>
      <c r="AV343" s="456"/>
      <c r="AW343" s="456"/>
      <c r="AX343" s="457"/>
      <c r="AY343" s="465" t="s">
        <v>150</v>
      </c>
      <c r="AZ343" s="450" t="s">
        <v>199</v>
      </c>
      <c r="BA343" s="319" t="s">
        <v>148</v>
      </c>
    </row>
    <row r="344" spans="1:53" ht="40.5" customHeight="1">
      <c r="A344" s="441"/>
      <c r="B344" s="48" t="s">
        <v>4</v>
      </c>
      <c r="C344" s="48" t="s">
        <v>5</v>
      </c>
      <c r="D344" s="48" t="s">
        <v>6</v>
      </c>
      <c r="E344" s="48" t="s">
        <v>7</v>
      </c>
      <c r="F344" s="48" t="s">
        <v>8</v>
      </c>
      <c r="G344" s="48" t="s">
        <v>9</v>
      </c>
      <c r="H344" s="48" t="s">
        <v>10</v>
      </c>
      <c r="I344" s="48" t="s">
        <v>11</v>
      </c>
      <c r="J344" s="48" t="s">
        <v>12</v>
      </c>
      <c r="K344" s="48" t="s">
        <v>13</v>
      </c>
      <c r="L344" s="48" t="s">
        <v>14</v>
      </c>
      <c r="M344" s="48" t="s">
        <v>15</v>
      </c>
      <c r="N344" s="48" t="s">
        <v>16</v>
      </c>
      <c r="O344" s="48" t="s">
        <v>17</v>
      </c>
      <c r="P344" s="48" t="s">
        <v>18</v>
      </c>
      <c r="Q344" s="48" t="s">
        <v>19</v>
      </c>
      <c r="R344" s="48" t="s">
        <v>20</v>
      </c>
      <c r="S344" s="48" t="s">
        <v>21</v>
      </c>
      <c r="T344" s="48" t="s">
        <v>22</v>
      </c>
      <c r="U344" s="48" t="s">
        <v>23</v>
      </c>
      <c r="V344" s="48" t="s">
        <v>24</v>
      </c>
      <c r="W344" s="48" t="s">
        <v>25</v>
      </c>
      <c r="X344" s="48" t="s">
        <v>26</v>
      </c>
      <c r="Y344" s="49" t="s">
        <v>27</v>
      </c>
      <c r="AA344" s="60" t="s">
        <v>4</v>
      </c>
      <c r="AB344" s="61" t="s">
        <v>5</v>
      </c>
      <c r="AC344" s="61" t="s">
        <v>6</v>
      </c>
      <c r="AD344" s="61" t="s">
        <v>7</v>
      </c>
      <c r="AE344" s="61" t="s">
        <v>8</v>
      </c>
      <c r="AF344" s="61" t="s">
        <v>9</v>
      </c>
      <c r="AG344" s="61" t="s">
        <v>10</v>
      </c>
      <c r="AH344" s="61" t="s">
        <v>11</v>
      </c>
      <c r="AI344" s="61" t="s">
        <v>12</v>
      </c>
      <c r="AJ344" s="61" t="s">
        <v>13</v>
      </c>
      <c r="AK344" s="61" t="s">
        <v>14</v>
      </c>
      <c r="AL344" s="61" t="s">
        <v>15</v>
      </c>
      <c r="AM344" s="61" t="s">
        <v>16</v>
      </c>
      <c r="AN344" s="61" t="s">
        <v>17</v>
      </c>
      <c r="AO344" s="61" t="s">
        <v>18</v>
      </c>
      <c r="AP344" s="61" t="s">
        <v>19</v>
      </c>
      <c r="AQ344" s="61" t="s">
        <v>20</v>
      </c>
      <c r="AR344" s="61" t="s">
        <v>21</v>
      </c>
      <c r="AS344" s="61" t="s">
        <v>22</v>
      </c>
      <c r="AT344" s="61" t="s">
        <v>23</v>
      </c>
      <c r="AU344" s="61" t="s">
        <v>24</v>
      </c>
      <c r="AV344" s="61" t="s">
        <v>25</v>
      </c>
      <c r="AW344" s="61" t="s">
        <v>26</v>
      </c>
      <c r="AX344" s="129" t="s">
        <v>27</v>
      </c>
      <c r="AY344" s="471"/>
      <c r="AZ344" s="451"/>
      <c r="BA344" s="177" t="s">
        <v>31</v>
      </c>
    </row>
    <row r="345" spans="1:53" s="173" customFormat="1" ht="16.149999999999999" customHeight="1">
      <c r="A345" s="447" t="s">
        <v>207</v>
      </c>
      <c r="B345" s="448"/>
      <c r="C345" s="448"/>
      <c r="D345" s="448"/>
      <c r="E345" s="448"/>
      <c r="F345" s="448"/>
      <c r="G345" s="448"/>
      <c r="H345" s="448"/>
      <c r="I345" s="448"/>
      <c r="J345" s="448"/>
      <c r="K345" s="448"/>
      <c r="L345" s="448"/>
      <c r="M345" s="448"/>
      <c r="N345" s="448"/>
      <c r="O345" s="448"/>
      <c r="P345" s="448"/>
      <c r="Q345" s="448"/>
      <c r="R345" s="448"/>
      <c r="S345" s="448"/>
      <c r="T345" s="448"/>
      <c r="U345" s="448"/>
      <c r="V345" s="448"/>
      <c r="W345" s="448"/>
      <c r="X345" s="448"/>
      <c r="Y345" s="449"/>
      <c r="AA345" s="452">
        <v>2</v>
      </c>
      <c r="AB345" s="453"/>
      <c r="AC345" s="453"/>
      <c r="AD345" s="453"/>
      <c r="AE345" s="453"/>
      <c r="AF345" s="453"/>
      <c r="AG345" s="453"/>
      <c r="AH345" s="453"/>
      <c r="AI345" s="453"/>
      <c r="AJ345" s="453"/>
      <c r="AK345" s="453"/>
      <c r="AL345" s="453"/>
      <c r="AM345" s="453"/>
      <c r="AN345" s="453"/>
      <c r="AO345" s="453"/>
      <c r="AP345" s="453"/>
      <c r="AQ345" s="453"/>
      <c r="AR345" s="453"/>
      <c r="AS345" s="453"/>
      <c r="AT345" s="453"/>
      <c r="AU345" s="453"/>
      <c r="AV345" s="453"/>
      <c r="AW345" s="453"/>
      <c r="AX345" s="454"/>
      <c r="AY345" s="184">
        <v>3</v>
      </c>
      <c r="AZ345" s="186">
        <v>4</v>
      </c>
      <c r="BA345" s="187">
        <v>5</v>
      </c>
    </row>
    <row r="346" spans="1:53">
      <c r="A346" s="47">
        <v>1</v>
      </c>
      <c r="B346" s="170">
        <f t="shared" ref="B346:Y346" si="224">AA346+$BA346+$AZ346+$AY346</f>
        <v>3368.6477860000005</v>
      </c>
      <c r="C346" s="170">
        <f t="shared" si="224"/>
        <v>3367.2877860000003</v>
      </c>
      <c r="D346" s="170">
        <f t="shared" si="224"/>
        <v>3366.2177860000002</v>
      </c>
      <c r="E346" s="170">
        <f t="shared" si="224"/>
        <v>3365.3477860000003</v>
      </c>
      <c r="F346" s="170">
        <f t="shared" si="224"/>
        <v>3360.0277860000006</v>
      </c>
      <c r="G346" s="170">
        <f t="shared" si="224"/>
        <v>3360.8277860000003</v>
      </c>
      <c r="H346" s="170">
        <f t="shared" si="224"/>
        <v>3364.8977860000005</v>
      </c>
      <c r="I346" s="170">
        <f t="shared" si="224"/>
        <v>3377.9877860000006</v>
      </c>
      <c r="J346" s="170">
        <f t="shared" si="224"/>
        <v>3380.6877860000004</v>
      </c>
      <c r="K346" s="170">
        <f t="shared" si="224"/>
        <v>3381.2377860000006</v>
      </c>
      <c r="L346" s="170">
        <f t="shared" si="224"/>
        <v>3379.1177860000003</v>
      </c>
      <c r="M346" s="170">
        <f t="shared" si="224"/>
        <v>3378.5977860000003</v>
      </c>
      <c r="N346" s="170">
        <f t="shared" si="224"/>
        <v>3376.6377860000002</v>
      </c>
      <c r="O346" s="170">
        <f t="shared" si="224"/>
        <v>3375.3577860000005</v>
      </c>
      <c r="P346" s="170">
        <f t="shared" si="224"/>
        <v>3375.1477860000005</v>
      </c>
      <c r="Q346" s="170">
        <f t="shared" si="224"/>
        <v>3375.6277860000005</v>
      </c>
      <c r="R346" s="170">
        <f t="shared" si="224"/>
        <v>3375.8777860000005</v>
      </c>
      <c r="S346" s="170">
        <f t="shared" si="224"/>
        <v>3377.1377860000002</v>
      </c>
      <c r="T346" s="170">
        <f t="shared" si="224"/>
        <v>3378.1277860000005</v>
      </c>
      <c r="U346" s="170">
        <f t="shared" si="224"/>
        <v>3382.4977860000004</v>
      </c>
      <c r="V346" s="170">
        <f t="shared" si="224"/>
        <v>3472.6677860000004</v>
      </c>
      <c r="W346" s="170">
        <f t="shared" si="224"/>
        <v>3391.4377860000004</v>
      </c>
      <c r="X346" s="170">
        <f t="shared" si="224"/>
        <v>3364.5677860000005</v>
      </c>
      <c r="Y346" s="172">
        <f t="shared" si="224"/>
        <v>3361.5177860000003</v>
      </c>
      <c r="Z346" s="37"/>
      <c r="AA346" s="41">
        <v>912.36</v>
      </c>
      <c r="AB346" s="39">
        <v>911</v>
      </c>
      <c r="AC346" s="39">
        <v>909.93</v>
      </c>
      <c r="AD346" s="39">
        <v>909.06</v>
      </c>
      <c r="AE346" s="39">
        <v>903.74</v>
      </c>
      <c r="AF346" s="39">
        <v>904.54</v>
      </c>
      <c r="AG346" s="39">
        <v>908.61</v>
      </c>
      <c r="AH346" s="39">
        <v>921.7</v>
      </c>
      <c r="AI346" s="39">
        <v>924.4</v>
      </c>
      <c r="AJ346" s="39">
        <v>924.95</v>
      </c>
      <c r="AK346" s="39">
        <v>922.83</v>
      </c>
      <c r="AL346" s="39">
        <v>922.31</v>
      </c>
      <c r="AM346" s="39">
        <v>920.35</v>
      </c>
      <c r="AN346" s="39">
        <v>919.07</v>
      </c>
      <c r="AO346" s="39">
        <v>918.86</v>
      </c>
      <c r="AP346" s="39">
        <v>919.34</v>
      </c>
      <c r="AQ346" s="39">
        <v>919.59</v>
      </c>
      <c r="AR346" s="39">
        <v>920.85</v>
      </c>
      <c r="AS346" s="39">
        <v>921.84</v>
      </c>
      <c r="AT346" s="39">
        <v>926.21</v>
      </c>
      <c r="AU346" s="39">
        <v>1016.3800000000001</v>
      </c>
      <c r="AV346" s="39">
        <v>935.15</v>
      </c>
      <c r="AW346" s="39">
        <v>908.28</v>
      </c>
      <c r="AX346" s="40">
        <v>905.23</v>
      </c>
      <c r="AY346" s="339">
        <v>145.09</v>
      </c>
      <c r="AZ346" s="175">
        <v>3.7577859999999994</v>
      </c>
      <c r="BA346" s="178">
        <v>2307.44</v>
      </c>
    </row>
    <row r="347" spans="1:53">
      <c r="A347" s="47">
        <v>2</v>
      </c>
      <c r="B347" s="170">
        <f t="shared" ref="B347:B376" si="225">AA347+$BA347+$AZ347+$AY347</f>
        <v>3361.4077860000002</v>
      </c>
      <c r="C347" s="170">
        <f t="shared" ref="C347:C376" si="226">AB347+$BA347+$AZ347+$AY347</f>
        <v>3359.0477860000001</v>
      </c>
      <c r="D347" s="170">
        <f t="shared" ref="D347:D376" si="227">AC347+$BA347+$AZ347+$AY347</f>
        <v>3352.4877860000006</v>
      </c>
      <c r="E347" s="170">
        <f t="shared" ref="E347:E376" si="228">AD347+$BA347+$AZ347+$AY347</f>
        <v>3350.6477860000005</v>
      </c>
      <c r="F347" s="170">
        <f t="shared" ref="F347:F376" si="229">AE347+$BA347+$AZ347+$AY347</f>
        <v>3348.4977860000004</v>
      </c>
      <c r="G347" s="170">
        <f t="shared" ref="G347:G376" si="230">AF347+$BA347+$AZ347+$AY347</f>
        <v>3350.9977860000004</v>
      </c>
      <c r="H347" s="170">
        <f t="shared" ref="H347:H376" si="231">AG347+$BA347+$AZ347+$AY347</f>
        <v>3357.9777860000004</v>
      </c>
      <c r="I347" s="170">
        <f t="shared" ref="I347:I376" si="232">AH347+$BA347+$AZ347+$AY347</f>
        <v>3359.9277860000002</v>
      </c>
      <c r="J347" s="170">
        <f t="shared" ref="J347:J376" si="233">AI347+$BA347+$AZ347+$AY347</f>
        <v>3367.4277860000002</v>
      </c>
      <c r="K347" s="170">
        <f t="shared" ref="K347:K376" si="234">AJ347+$BA347+$AZ347+$AY347</f>
        <v>3373.5277860000006</v>
      </c>
      <c r="L347" s="170">
        <f t="shared" ref="L347:L376" si="235">AK347+$BA347+$AZ347+$AY347</f>
        <v>3373.6977860000002</v>
      </c>
      <c r="M347" s="170">
        <f t="shared" ref="M347:M376" si="236">AL347+$BA347+$AZ347+$AY347</f>
        <v>3373.0277860000006</v>
      </c>
      <c r="N347" s="170">
        <f t="shared" ref="N347:N376" si="237">AM347+$BA347+$AZ347+$AY347</f>
        <v>3371.2977860000001</v>
      </c>
      <c r="O347" s="170">
        <f t="shared" ref="O347:O376" si="238">AN347+$BA347+$AZ347+$AY347</f>
        <v>3362.6277860000005</v>
      </c>
      <c r="P347" s="170">
        <f t="shared" ref="P347:P376" si="239">AO347+$BA347+$AZ347+$AY347</f>
        <v>3362.5577860000003</v>
      </c>
      <c r="Q347" s="170">
        <f t="shared" ref="Q347:Q376" si="240">AP347+$BA347+$AZ347+$AY347</f>
        <v>3362.9477860000002</v>
      </c>
      <c r="R347" s="170">
        <f t="shared" ref="R347:R376" si="241">AQ347+$BA347+$AZ347+$AY347</f>
        <v>3363.4577860000004</v>
      </c>
      <c r="S347" s="170">
        <f t="shared" ref="S347:S376" si="242">AR347+$BA347+$AZ347+$AY347</f>
        <v>3363.2477860000004</v>
      </c>
      <c r="T347" s="170">
        <f t="shared" ref="T347:T376" si="243">AS347+$BA347+$AZ347+$AY347</f>
        <v>3371.8877860000002</v>
      </c>
      <c r="U347" s="170">
        <f t="shared" ref="U347:U376" si="244">AT347+$BA347+$AZ347+$AY347</f>
        <v>3372.8677860000003</v>
      </c>
      <c r="V347" s="170">
        <f t="shared" ref="V347:V376" si="245">AU347+$BA347+$AZ347+$AY347</f>
        <v>3369.0077860000001</v>
      </c>
      <c r="W347" s="170">
        <f t="shared" ref="W347:W376" si="246">AV347+$BA347+$AZ347+$AY347</f>
        <v>3363.3977860000005</v>
      </c>
      <c r="X347" s="170">
        <f t="shared" ref="X347:X376" si="247">AW347+$BA347+$AZ347+$AY347</f>
        <v>3354.0677860000005</v>
      </c>
      <c r="Y347" s="172">
        <f t="shared" ref="Y347:Y376" si="248">AX347+$BA347+$AZ347+$AY347</f>
        <v>3347.3777860000005</v>
      </c>
      <c r="Z347" s="37"/>
      <c r="AA347" s="38">
        <v>905.12</v>
      </c>
      <c r="AB347" s="39">
        <v>902.76</v>
      </c>
      <c r="AC347" s="39">
        <v>896.2</v>
      </c>
      <c r="AD347" s="39">
        <v>894.36</v>
      </c>
      <c r="AE347" s="39">
        <v>892.21</v>
      </c>
      <c r="AF347" s="39">
        <v>894.71</v>
      </c>
      <c r="AG347" s="39">
        <v>901.69</v>
      </c>
      <c r="AH347" s="39">
        <v>903.64</v>
      </c>
      <c r="AI347" s="39">
        <v>911.14</v>
      </c>
      <c r="AJ347" s="39">
        <v>917.24</v>
      </c>
      <c r="AK347" s="39">
        <v>917.41</v>
      </c>
      <c r="AL347" s="39">
        <v>916.74</v>
      </c>
      <c r="AM347" s="39">
        <v>915.01</v>
      </c>
      <c r="AN347" s="39">
        <v>906.34</v>
      </c>
      <c r="AO347" s="39">
        <v>906.27</v>
      </c>
      <c r="AP347" s="39">
        <v>906.66</v>
      </c>
      <c r="AQ347" s="39">
        <v>907.17</v>
      </c>
      <c r="AR347" s="39">
        <v>906.96</v>
      </c>
      <c r="AS347" s="39">
        <v>915.6</v>
      </c>
      <c r="AT347" s="39">
        <v>916.58</v>
      </c>
      <c r="AU347" s="39">
        <v>912.72</v>
      </c>
      <c r="AV347" s="39">
        <v>907.11</v>
      </c>
      <c r="AW347" s="39">
        <v>897.78</v>
      </c>
      <c r="AX347" s="40">
        <v>891.09</v>
      </c>
      <c r="AY347" s="340">
        <v>145.09</v>
      </c>
      <c r="AZ347" s="175">
        <v>3.7577859999999994</v>
      </c>
      <c r="BA347" s="159">
        <v>2307.44</v>
      </c>
    </row>
    <row r="348" spans="1:53">
      <c r="A348" s="47">
        <v>3</v>
      </c>
      <c r="B348" s="170">
        <f t="shared" si="225"/>
        <v>3350.3577860000005</v>
      </c>
      <c r="C348" s="170">
        <f t="shared" si="226"/>
        <v>3322.2477860000004</v>
      </c>
      <c r="D348" s="170">
        <f t="shared" si="227"/>
        <v>3202.7577860000001</v>
      </c>
      <c r="E348" s="170">
        <f t="shared" si="228"/>
        <v>3050.6977860000002</v>
      </c>
      <c r="F348" s="170">
        <f t="shared" si="229"/>
        <v>2897.0377860000003</v>
      </c>
      <c r="G348" s="170">
        <f t="shared" si="230"/>
        <v>2908.8277860000003</v>
      </c>
      <c r="H348" s="170">
        <f t="shared" si="231"/>
        <v>3055.6877860000004</v>
      </c>
      <c r="I348" s="170">
        <f t="shared" si="232"/>
        <v>2471.2977860000005</v>
      </c>
      <c r="J348" s="170">
        <f t="shared" si="233"/>
        <v>3186.7177860000002</v>
      </c>
      <c r="K348" s="170">
        <f t="shared" si="234"/>
        <v>3326.2277860000004</v>
      </c>
      <c r="L348" s="170">
        <f t="shared" si="235"/>
        <v>3339.2377860000006</v>
      </c>
      <c r="M348" s="170">
        <f t="shared" si="236"/>
        <v>3333.4177860000004</v>
      </c>
      <c r="N348" s="170">
        <f t="shared" si="237"/>
        <v>3313.4777860000004</v>
      </c>
      <c r="O348" s="170">
        <f t="shared" si="238"/>
        <v>3287.4477860000002</v>
      </c>
      <c r="P348" s="170">
        <f t="shared" si="239"/>
        <v>3274.1677860000004</v>
      </c>
      <c r="Q348" s="170">
        <f t="shared" si="240"/>
        <v>3294.3377860000001</v>
      </c>
      <c r="R348" s="170">
        <f t="shared" si="241"/>
        <v>3275.9477860000002</v>
      </c>
      <c r="S348" s="170">
        <f t="shared" si="242"/>
        <v>3220.6277860000005</v>
      </c>
      <c r="T348" s="170">
        <f t="shared" si="243"/>
        <v>3330.6277860000005</v>
      </c>
      <c r="U348" s="170">
        <f t="shared" si="244"/>
        <v>3356.5377860000003</v>
      </c>
      <c r="V348" s="170">
        <f t="shared" si="245"/>
        <v>3359.8577860000005</v>
      </c>
      <c r="W348" s="170">
        <f t="shared" si="246"/>
        <v>3333.5077860000001</v>
      </c>
      <c r="X348" s="170">
        <f t="shared" si="247"/>
        <v>3320.4977860000004</v>
      </c>
      <c r="Y348" s="172">
        <f t="shared" si="248"/>
        <v>3191.8777860000005</v>
      </c>
      <c r="Z348" s="37"/>
      <c r="AA348" s="38">
        <v>894.07</v>
      </c>
      <c r="AB348" s="39">
        <v>865.96</v>
      </c>
      <c r="AC348" s="39">
        <v>746.47</v>
      </c>
      <c r="AD348" s="39">
        <v>594.41</v>
      </c>
      <c r="AE348" s="39">
        <v>440.75</v>
      </c>
      <c r="AF348" s="39">
        <v>452.54</v>
      </c>
      <c r="AG348" s="39">
        <v>599.4</v>
      </c>
      <c r="AH348" s="39">
        <v>15.01</v>
      </c>
      <c r="AI348" s="39">
        <v>730.43</v>
      </c>
      <c r="AJ348" s="39">
        <v>869.94</v>
      </c>
      <c r="AK348" s="39">
        <v>882.95</v>
      </c>
      <c r="AL348" s="39">
        <v>877.13</v>
      </c>
      <c r="AM348" s="39">
        <v>857.19</v>
      </c>
      <c r="AN348" s="39">
        <v>831.16</v>
      </c>
      <c r="AO348" s="39">
        <v>817.88</v>
      </c>
      <c r="AP348" s="39">
        <v>838.05</v>
      </c>
      <c r="AQ348" s="39">
        <v>819.66</v>
      </c>
      <c r="AR348" s="39">
        <v>764.34</v>
      </c>
      <c r="AS348" s="39">
        <v>874.34</v>
      </c>
      <c r="AT348" s="39">
        <v>900.25</v>
      </c>
      <c r="AU348" s="39">
        <v>903.57</v>
      </c>
      <c r="AV348" s="39">
        <v>877.22</v>
      </c>
      <c r="AW348" s="39">
        <v>864.21</v>
      </c>
      <c r="AX348" s="40">
        <v>735.59</v>
      </c>
      <c r="AY348" s="340">
        <v>145.09</v>
      </c>
      <c r="AZ348" s="175">
        <v>3.7577859999999994</v>
      </c>
      <c r="BA348" s="159">
        <v>2307.44</v>
      </c>
    </row>
    <row r="349" spans="1:53">
      <c r="A349" s="47">
        <v>4</v>
      </c>
      <c r="B349" s="170">
        <f t="shared" si="225"/>
        <v>3347.4277860000002</v>
      </c>
      <c r="C349" s="170">
        <f t="shared" si="226"/>
        <v>3346.8477860000003</v>
      </c>
      <c r="D349" s="170">
        <f t="shared" si="227"/>
        <v>3342.9577860000004</v>
      </c>
      <c r="E349" s="170">
        <f t="shared" si="228"/>
        <v>3326.9977860000004</v>
      </c>
      <c r="F349" s="170">
        <f t="shared" si="229"/>
        <v>3309.1177860000003</v>
      </c>
      <c r="G349" s="170">
        <f t="shared" si="230"/>
        <v>3340.7977860000001</v>
      </c>
      <c r="H349" s="170">
        <f t="shared" si="231"/>
        <v>3354.0577860000003</v>
      </c>
      <c r="I349" s="170">
        <f t="shared" si="232"/>
        <v>3356.9377860000004</v>
      </c>
      <c r="J349" s="170">
        <f t="shared" si="233"/>
        <v>3366.9077860000002</v>
      </c>
      <c r="K349" s="170">
        <f t="shared" si="234"/>
        <v>3368.6077860000005</v>
      </c>
      <c r="L349" s="170">
        <f t="shared" si="235"/>
        <v>3365.5077860000001</v>
      </c>
      <c r="M349" s="170">
        <f t="shared" si="236"/>
        <v>3365.3677860000003</v>
      </c>
      <c r="N349" s="170">
        <f t="shared" si="237"/>
        <v>3364.3077860000003</v>
      </c>
      <c r="O349" s="170">
        <f t="shared" si="238"/>
        <v>3363.1077860000005</v>
      </c>
      <c r="P349" s="170">
        <f t="shared" si="239"/>
        <v>3362.9277860000002</v>
      </c>
      <c r="Q349" s="170">
        <f t="shared" si="240"/>
        <v>3363.0777860000003</v>
      </c>
      <c r="R349" s="170">
        <f t="shared" si="241"/>
        <v>3363.5777860000003</v>
      </c>
      <c r="S349" s="170">
        <f t="shared" si="242"/>
        <v>3363.9977860000004</v>
      </c>
      <c r="T349" s="170">
        <f t="shared" si="243"/>
        <v>3364.9977860000004</v>
      </c>
      <c r="U349" s="170">
        <f t="shared" si="244"/>
        <v>3365.2177860000002</v>
      </c>
      <c r="V349" s="170">
        <f t="shared" si="245"/>
        <v>3366.4877860000006</v>
      </c>
      <c r="W349" s="170">
        <f t="shared" si="246"/>
        <v>3363.3177860000005</v>
      </c>
      <c r="X349" s="170">
        <f t="shared" si="247"/>
        <v>3359.2577860000001</v>
      </c>
      <c r="Y349" s="172">
        <f t="shared" si="248"/>
        <v>3347.1577860000002</v>
      </c>
      <c r="Z349" s="37"/>
      <c r="AA349" s="38">
        <v>891.14</v>
      </c>
      <c r="AB349" s="39">
        <v>890.56</v>
      </c>
      <c r="AC349" s="39">
        <v>886.67</v>
      </c>
      <c r="AD349" s="39">
        <v>870.71</v>
      </c>
      <c r="AE349" s="39">
        <v>852.83</v>
      </c>
      <c r="AF349" s="39">
        <v>884.51</v>
      </c>
      <c r="AG349" s="39">
        <v>897.77</v>
      </c>
      <c r="AH349" s="39">
        <v>900.65</v>
      </c>
      <c r="AI349" s="39">
        <v>910.62</v>
      </c>
      <c r="AJ349" s="39">
        <v>912.32</v>
      </c>
      <c r="AK349" s="39">
        <v>909.22</v>
      </c>
      <c r="AL349" s="39">
        <v>909.08</v>
      </c>
      <c r="AM349" s="39">
        <v>908.02</v>
      </c>
      <c r="AN349" s="39">
        <v>906.82</v>
      </c>
      <c r="AO349" s="39">
        <v>906.64</v>
      </c>
      <c r="AP349" s="39">
        <v>906.79</v>
      </c>
      <c r="AQ349" s="39">
        <v>907.29</v>
      </c>
      <c r="AR349" s="39">
        <v>907.71</v>
      </c>
      <c r="AS349" s="39">
        <v>908.71</v>
      </c>
      <c r="AT349" s="39">
        <v>908.93</v>
      </c>
      <c r="AU349" s="39">
        <v>910.2</v>
      </c>
      <c r="AV349" s="39">
        <v>907.03</v>
      </c>
      <c r="AW349" s="39">
        <v>902.97</v>
      </c>
      <c r="AX349" s="40">
        <v>890.87</v>
      </c>
      <c r="AY349" s="340">
        <v>145.09</v>
      </c>
      <c r="AZ349" s="175">
        <v>3.7577859999999994</v>
      </c>
      <c r="BA349" s="159">
        <v>2307.44</v>
      </c>
    </row>
    <row r="350" spans="1:53">
      <c r="A350" s="47">
        <v>5</v>
      </c>
      <c r="B350" s="170">
        <f t="shared" si="225"/>
        <v>3357.9277860000002</v>
      </c>
      <c r="C350" s="170">
        <f t="shared" si="226"/>
        <v>3357.3477860000003</v>
      </c>
      <c r="D350" s="170">
        <f t="shared" si="227"/>
        <v>3356.4177860000004</v>
      </c>
      <c r="E350" s="170">
        <f t="shared" si="228"/>
        <v>3356.5977860000003</v>
      </c>
      <c r="F350" s="170">
        <f t="shared" si="229"/>
        <v>3357.8277860000003</v>
      </c>
      <c r="G350" s="170">
        <f t="shared" si="230"/>
        <v>3359.7077860000004</v>
      </c>
      <c r="H350" s="170">
        <f t="shared" si="231"/>
        <v>3365.7977860000001</v>
      </c>
      <c r="I350" s="170">
        <f t="shared" si="232"/>
        <v>3369.0477860000001</v>
      </c>
      <c r="J350" s="170">
        <f t="shared" si="233"/>
        <v>3373.3877860000002</v>
      </c>
      <c r="K350" s="170">
        <f t="shared" si="234"/>
        <v>3378.6677860000004</v>
      </c>
      <c r="L350" s="170">
        <f t="shared" si="235"/>
        <v>3398.9677860000002</v>
      </c>
      <c r="M350" s="170">
        <f t="shared" si="236"/>
        <v>3374.9977860000004</v>
      </c>
      <c r="N350" s="170">
        <f t="shared" si="237"/>
        <v>3373.6977860000002</v>
      </c>
      <c r="O350" s="170">
        <f t="shared" si="238"/>
        <v>3372.4277860000002</v>
      </c>
      <c r="P350" s="170">
        <f t="shared" si="239"/>
        <v>3371.8877860000002</v>
      </c>
      <c r="Q350" s="170">
        <f t="shared" si="240"/>
        <v>3372.3977860000005</v>
      </c>
      <c r="R350" s="170">
        <f t="shared" si="241"/>
        <v>3373.6577860000002</v>
      </c>
      <c r="S350" s="170">
        <f t="shared" si="242"/>
        <v>3374.0977860000003</v>
      </c>
      <c r="T350" s="170">
        <f t="shared" si="243"/>
        <v>3375.6277860000005</v>
      </c>
      <c r="U350" s="170">
        <f t="shared" si="244"/>
        <v>3373.7377860000006</v>
      </c>
      <c r="V350" s="170">
        <f t="shared" si="245"/>
        <v>3496.7277860000004</v>
      </c>
      <c r="W350" s="170">
        <f t="shared" si="246"/>
        <v>3365.3277860000003</v>
      </c>
      <c r="X350" s="170">
        <f t="shared" si="247"/>
        <v>3360.2177860000002</v>
      </c>
      <c r="Y350" s="172">
        <f t="shared" si="248"/>
        <v>3354.8577860000005</v>
      </c>
      <c r="Z350" s="37"/>
      <c r="AA350" s="38">
        <v>901.64</v>
      </c>
      <c r="AB350" s="39">
        <v>901.06</v>
      </c>
      <c r="AC350" s="39">
        <v>900.13</v>
      </c>
      <c r="AD350" s="39">
        <v>900.31</v>
      </c>
      <c r="AE350" s="39">
        <v>901.54</v>
      </c>
      <c r="AF350" s="39">
        <v>903.42</v>
      </c>
      <c r="AG350" s="39">
        <v>909.51</v>
      </c>
      <c r="AH350" s="39">
        <v>912.76</v>
      </c>
      <c r="AI350" s="39">
        <v>917.1</v>
      </c>
      <c r="AJ350" s="39">
        <v>922.38</v>
      </c>
      <c r="AK350" s="39">
        <v>942.68</v>
      </c>
      <c r="AL350" s="39">
        <v>918.71</v>
      </c>
      <c r="AM350" s="39">
        <v>917.41</v>
      </c>
      <c r="AN350" s="39">
        <v>916.14</v>
      </c>
      <c r="AO350" s="39">
        <v>915.6</v>
      </c>
      <c r="AP350" s="39">
        <v>916.11</v>
      </c>
      <c r="AQ350" s="39">
        <v>917.37</v>
      </c>
      <c r="AR350" s="39">
        <v>917.81</v>
      </c>
      <c r="AS350" s="39">
        <v>919.34</v>
      </c>
      <c r="AT350" s="39">
        <v>917.45</v>
      </c>
      <c r="AU350" s="39">
        <v>1040.44</v>
      </c>
      <c r="AV350" s="39">
        <v>909.04</v>
      </c>
      <c r="AW350" s="39">
        <v>903.93</v>
      </c>
      <c r="AX350" s="40">
        <v>898.57</v>
      </c>
      <c r="AY350" s="340">
        <v>145.09</v>
      </c>
      <c r="AZ350" s="175">
        <v>3.7577859999999994</v>
      </c>
      <c r="BA350" s="159">
        <v>2307.44</v>
      </c>
    </row>
    <row r="351" spans="1:53">
      <c r="A351" s="47">
        <v>6</v>
      </c>
      <c r="B351" s="170">
        <f t="shared" si="225"/>
        <v>3353.4877860000006</v>
      </c>
      <c r="C351" s="170">
        <f t="shared" si="226"/>
        <v>3347.0177860000003</v>
      </c>
      <c r="D351" s="170">
        <f t="shared" si="227"/>
        <v>3344.2377860000006</v>
      </c>
      <c r="E351" s="170">
        <f t="shared" si="228"/>
        <v>3342.9177860000004</v>
      </c>
      <c r="F351" s="170">
        <f t="shared" si="229"/>
        <v>3350.6577860000002</v>
      </c>
      <c r="G351" s="170">
        <f t="shared" si="230"/>
        <v>3360.5777860000003</v>
      </c>
      <c r="H351" s="170">
        <f t="shared" si="231"/>
        <v>3368.7577860000001</v>
      </c>
      <c r="I351" s="170">
        <f t="shared" si="232"/>
        <v>3368.8977860000005</v>
      </c>
      <c r="J351" s="170">
        <f t="shared" si="233"/>
        <v>3476.3177860000005</v>
      </c>
      <c r="K351" s="170">
        <f t="shared" si="234"/>
        <v>3582.3577860000005</v>
      </c>
      <c r="L351" s="170">
        <f t="shared" si="235"/>
        <v>3629.3677860000003</v>
      </c>
      <c r="M351" s="170">
        <f t="shared" si="236"/>
        <v>3618.0577860000003</v>
      </c>
      <c r="N351" s="170">
        <f t="shared" si="237"/>
        <v>3554.9377860000004</v>
      </c>
      <c r="O351" s="170">
        <f t="shared" si="238"/>
        <v>3509.8077860000003</v>
      </c>
      <c r="P351" s="170">
        <f t="shared" si="239"/>
        <v>3503.2677860000003</v>
      </c>
      <c r="Q351" s="170">
        <f t="shared" si="240"/>
        <v>3506.2077860000004</v>
      </c>
      <c r="R351" s="170">
        <f t="shared" si="241"/>
        <v>3514.2277860000004</v>
      </c>
      <c r="S351" s="170">
        <f t="shared" si="242"/>
        <v>3508.8277860000003</v>
      </c>
      <c r="T351" s="170">
        <f t="shared" si="243"/>
        <v>3515.8077860000003</v>
      </c>
      <c r="U351" s="170">
        <f t="shared" si="244"/>
        <v>3514.8677860000003</v>
      </c>
      <c r="V351" s="170">
        <f t="shared" si="245"/>
        <v>3523.3677860000003</v>
      </c>
      <c r="W351" s="170">
        <f t="shared" si="246"/>
        <v>3410.1277860000005</v>
      </c>
      <c r="X351" s="170">
        <f t="shared" si="247"/>
        <v>3357.3177860000005</v>
      </c>
      <c r="Y351" s="172">
        <f t="shared" si="248"/>
        <v>3353.0077860000001</v>
      </c>
      <c r="Z351" s="37"/>
      <c r="AA351" s="38">
        <v>897.2</v>
      </c>
      <c r="AB351" s="39">
        <v>890.73</v>
      </c>
      <c r="AC351" s="39">
        <v>887.95</v>
      </c>
      <c r="AD351" s="39">
        <v>886.63</v>
      </c>
      <c r="AE351" s="39">
        <v>894.37</v>
      </c>
      <c r="AF351" s="39">
        <v>904.29</v>
      </c>
      <c r="AG351" s="39">
        <v>912.47</v>
      </c>
      <c r="AH351" s="39">
        <v>912.61</v>
      </c>
      <c r="AI351" s="39">
        <v>1020.03</v>
      </c>
      <c r="AJ351" s="39">
        <v>1126.07</v>
      </c>
      <c r="AK351" s="39">
        <v>1173.08</v>
      </c>
      <c r="AL351" s="39">
        <v>1161.77</v>
      </c>
      <c r="AM351" s="39">
        <v>1098.6500000000001</v>
      </c>
      <c r="AN351" s="39">
        <v>1053.52</v>
      </c>
      <c r="AO351" s="39">
        <v>1046.98</v>
      </c>
      <c r="AP351" s="39">
        <v>1049.92</v>
      </c>
      <c r="AQ351" s="39">
        <v>1057.94</v>
      </c>
      <c r="AR351" s="39">
        <v>1052.54</v>
      </c>
      <c r="AS351" s="39">
        <v>1059.52</v>
      </c>
      <c r="AT351" s="39">
        <v>1058.58</v>
      </c>
      <c r="AU351" s="39">
        <v>1067.08</v>
      </c>
      <c r="AV351" s="39">
        <v>953.84</v>
      </c>
      <c r="AW351" s="39">
        <v>901.03</v>
      </c>
      <c r="AX351" s="40">
        <v>896.72</v>
      </c>
      <c r="AY351" s="340">
        <v>145.09</v>
      </c>
      <c r="AZ351" s="175">
        <v>3.7577859999999994</v>
      </c>
      <c r="BA351" s="159">
        <v>2307.44</v>
      </c>
    </row>
    <row r="352" spans="1:53">
      <c r="A352" s="47">
        <v>7</v>
      </c>
      <c r="B352" s="170">
        <f t="shared" si="225"/>
        <v>3322.9377860000004</v>
      </c>
      <c r="C352" s="170">
        <f t="shared" si="226"/>
        <v>3314.5977860000003</v>
      </c>
      <c r="D352" s="170">
        <f t="shared" si="227"/>
        <v>3309.7177860000002</v>
      </c>
      <c r="E352" s="170">
        <f t="shared" si="228"/>
        <v>3306.3877860000002</v>
      </c>
      <c r="F352" s="170">
        <f t="shared" si="229"/>
        <v>3312.5477860000001</v>
      </c>
      <c r="G352" s="170">
        <f t="shared" si="230"/>
        <v>3322.3977860000005</v>
      </c>
      <c r="H352" s="170">
        <f t="shared" si="231"/>
        <v>3327.4977860000004</v>
      </c>
      <c r="I352" s="170">
        <f t="shared" si="232"/>
        <v>3335.0677860000005</v>
      </c>
      <c r="J352" s="170">
        <f t="shared" si="233"/>
        <v>3337.8077860000003</v>
      </c>
      <c r="K352" s="170">
        <f t="shared" si="234"/>
        <v>3448.3077860000003</v>
      </c>
      <c r="L352" s="170">
        <f t="shared" si="235"/>
        <v>3518.5977860000003</v>
      </c>
      <c r="M352" s="170">
        <f t="shared" si="236"/>
        <v>3517.5377860000003</v>
      </c>
      <c r="N352" s="170">
        <f t="shared" si="237"/>
        <v>3538.7777860000006</v>
      </c>
      <c r="O352" s="170">
        <f t="shared" si="238"/>
        <v>3589.2677860000003</v>
      </c>
      <c r="P352" s="170">
        <f t="shared" si="239"/>
        <v>3527.9977860000004</v>
      </c>
      <c r="Q352" s="170">
        <f t="shared" si="240"/>
        <v>3525.3977860000005</v>
      </c>
      <c r="R352" s="170">
        <f t="shared" si="241"/>
        <v>3524.2477860000004</v>
      </c>
      <c r="S352" s="170">
        <f t="shared" si="242"/>
        <v>3518.5477860000001</v>
      </c>
      <c r="T352" s="170">
        <f t="shared" si="243"/>
        <v>3522.0777860000003</v>
      </c>
      <c r="U352" s="170">
        <f t="shared" si="244"/>
        <v>3456.6577860000002</v>
      </c>
      <c r="V352" s="170">
        <f t="shared" si="245"/>
        <v>3502.8577860000005</v>
      </c>
      <c r="W352" s="170">
        <f t="shared" si="246"/>
        <v>3482.4477860000006</v>
      </c>
      <c r="X352" s="170">
        <f t="shared" si="247"/>
        <v>3349.0977860000003</v>
      </c>
      <c r="Y352" s="172">
        <f t="shared" si="248"/>
        <v>3319.8377860000001</v>
      </c>
      <c r="Z352" s="37"/>
      <c r="AA352" s="38">
        <v>866.65</v>
      </c>
      <c r="AB352" s="39">
        <v>858.31</v>
      </c>
      <c r="AC352" s="39">
        <v>853.43</v>
      </c>
      <c r="AD352" s="39">
        <v>850.1</v>
      </c>
      <c r="AE352" s="39">
        <v>856.26</v>
      </c>
      <c r="AF352" s="39">
        <v>866.11</v>
      </c>
      <c r="AG352" s="39">
        <v>871.21</v>
      </c>
      <c r="AH352" s="39">
        <v>878.78</v>
      </c>
      <c r="AI352" s="39">
        <v>881.52</v>
      </c>
      <c r="AJ352" s="39">
        <v>992.02</v>
      </c>
      <c r="AK352" s="39">
        <v>1062.31</v>
      </c>
      <c r="AL352" s="39">
        <v>1061.25</v>
      </c>
      <c r="AM352" s="39">
        <v>1082.49</v>
      </c>
      <c r="AN352" s="39">
        <v>1132.98</v>
      </c>
      <c r="AO352" s="39">
        <v>1071.71</v>
      </c>
      <c r="AP352" s="39">
        <v>1069.1099999999999</v>
      </c>
      <c r="AQ352" s="39">
        <v>1067.96</v>
      </c>
      <c r="AR352" s="39">
        <v>1062.26</v>
      </c>
      <c r="AS352" s="39">
        <v>1065.79</v>
      </c>
      <c r="AT352" s="39">
        <v>1000.37</v>
      </c>
      <c r="AU352" s="39">
        <v>1046.57</v>
      </c>
      <c r="AV352" s="39">
        <v>1026.1600000000001</v>
      </c>
      <c r="AW352" s="39">
        <v>892.81</v>
      </c>
      <c r="AX352" s="40">
        <v>863.55</v>
      </c>
      <c r="AY352" s="340">
        <v>145.09</v>
      </c>
      <c r="AZ352" s="175">
        <v>3.7577859999999994</v>
      </c>
      <c r="BA352" s="159">
        <v>2307.44</v>
      </c>
    </row>
    <row r="353" spans="1:53">
      <c r="A353" s="47">
        <v>8</v>
      </c>
      <c r="B353" s="170">
        <f t="shared" si="225"/>
        <v>3301.0277860000006</v>
      </c>
      <c r="C353" s="170">
        <f t="shared" si="226"/>
        <v>3285.6177860000003</v>
      </c>
      <c r="D353" s="170">
        <f t="shared" si="227"/>
        <v>3333.0277860000006</v>
      </c>
      <c r="E353" s="170">
        <f t="shared" si="228"/>
        <v>3333.9777860000004</v>
      </c>
      <c r="F353" s="170">
        <f t="shared" si="229"/>
        <v>3342.5677860000005</v>
      </c>
      <c r="G353" s="170">
        <f t="shared" si="230"/>
        <v>3354.2077860000004</v>
      </c>
      <c r="H353" s="170">
        <f t="shared" si="231"/>
        <v>3362.6677860000004</v>
      </c>
      <c r="I353" s="170">
        <f t="shared" si="232"/>
        <v>3364.3977860000005</v>
      </c>
      <c r="J353" s="170">
        <f t="shared" si="233"/>
        <v>3470.2277860000004</v>
      </c>
      <c r="K353" s="170">
        <f t="shared" si="234"/>
        <v>3478.7277860000004</v>
      </c>
      <c r="L353" s="170">
        <f t="shared" si="235"/>
        <v>3476.7377860000006</v>
      </c>
      <c r="M353" s="170">
        <f t="shared" si="236"/>
        <v>3475.8877860000002</v>
      </c>
      <c r="N353" s="170">
        <f t="shared" si="237"/>
        <v>3522.1877860000004</v>
      </c>
      <c r="O353" s="170">
        <f t="shared" si="238"/>
        <v>3517.627786</v>
      </c>
      <c r="P353" s="170">
        <f t="shared" si="239"/>
        <v>3512.7877860000003</v>
      </c>
      <c r="Q353" s="170">
        <f t="shared" si="240"/>
        <v>3515.8277860000003</v>
      </c>
      <c r="R353" s="170">
        <f t="shared" si="241"/>
        <v>3514.0677860000005</v>
      </c>
      <c r="S353" s="170">
        <f t="shared" si="242"/>
        <v>3484.1877860000004</v>
      </c>
      <c r="T353" s="170">
        <f t="shared" si="243"/>
        <v>3503.4477860000006</v>
      </c>
      <c r="U353" s="170">
        <f t="shared" si="244"/>
        <v>3367.5577860000003</v>
      </c>
      <c r="V353" s="170">
        <f t="shared" si="245"/>
        <v>3497.4277860000002</v>
      </c>
      <c r="W353" s="170">
        <f t="shared" si="246"/>
        <v>3484.2277860000004</v>
      </c>
      <c r="X353" s="170">
        <f t="shared" si="247"/>
        <v>3351.3977860000005</v>
      </c>
      <c r="Y353" s="172">
        <f t="shared" si="248"/>
        <v>3347.3577860000005</v>
      </c>
      <c r="Z353" s="37"/>
      <c r="AA353" s="38">
        <v>844.74</v>
      </c>
      <c r="AB353" s="39">
        <v>829.33</v>
      </c>
      <c r="AC353" s="39">
        <v>876.74</v>
      </c>
      <c r="AD353" s="39">
        <v>877.69</v>
      </c>
      <c r="AE353" s="39">
        <v>886.28</v>
      </c>
      <c r="AF353" s="39">
        <v>897.92</v>
      </c>
      <c r="AG353" s="39">
        <v>906.38</v>
      </c>
      <c r="AH353" s="39">
        <v>908.11</v>
      </c>
      <c r="AI353" s="39">
        <v>1013.94</v>
      </c>
      <c r="AJ353" s="39">
        <v>1022.44</v>
      </c>
      <c r="AK353" s="39">
        <v>1020.45</v>
      </c>
      <c r="AL353" s="39">
        <v>1019.6</v>
      </c>
      <c r="AM353" s="39">
        <v>1065.9000000000001</v>
      </c>
      <c r="AN353" s="39">
        <v>1061.3399999999999</v>
      </c>
      <c r="AO353" s="39">
        <v>1056.5</v>
      </c>
      <c r="AP353" s="39">
        <v>1059.54</v>
      </c>
      <c r="AQ353" s="39">
        <v>1057.78</v>
      </c>
      <c r="AR353" s="39">
        <v>1027.9000000000001</v>
      </c>
      <c r="AS353" s="39">
        <v>1047.1600000000001</v>
      </c>
      <c r="AT353" s="39">
        <v>911.27</v>
      </c>
      <c r="AU353" s="39">
        <v>1041.1400000000001</v>
      </c>
      <c r="AV353" s="39">
        <v>1027.94</v>
      </c>
      <c r="AW353" s="39">
        <v>895.11</v>
      </c>
      <c r="AX353" s="40">
        <v>891.07</v>
      </c>
      <c r="AY353" s="340">
        <v>145.09</v>
      </c>
      <c r="AZ353" s="175">
        <v>3.7577859999999994</v>
      </c>
      <c r="BA353" s="159">
        <v>2307.44</v>
      </c>
    </row>
    <row r="354" spans="1:53">
      <c r="A354" s="47">
        <v>9</v>
      </c>
      <c r="B354" s="170">
        <f t="shared" si="225"/>
        <v>3355.0177860000003</v>
      </c>
      <c r="C354" s="170">
        <f t="shared" si="226"/>
        <v>3352.9277860000002</v>
      </c>
      <c r="D354" s="170">
        <f t="shared" si="227"/>
        <v>3352.1977860000002</v>
      </c>
      <c r="E354" s="170">
        <f t="shared" si="228"/>
        <v>3348.4877860000006</v>
      </c>
      <c r="F354" s="170">
        <f t="shared" si="229"/>
        <v>3349.9377860000004</v>
      </c>
      <c r="G354" s="170">
        <f t="shared" si="230"/>
        <v>3356.8477860000003</v>
      </c>
      <c r="H354" s="170">
        <f t="shared" si="231"/>
        <v>3363.6077860000005</v>
      </c>
      <c r="I354" s="170">
        <f t="shared" si="232"/>
        <v>3365.8077860000003</v>
      </c>
      <c r="J354" s="170">
        <f t="shared" si="233"/>
        <v>3369.3177860000005</v>
      </c>
      <c r="K354" s="170">
        <f t="shared" si="234"/>
        <v>3422.7877860000003</v>
      </c>
      <c r="L354" s="170">
        <f t="shared" si="235"/>
        <v>3534.0077860000001</v>
      </c>
      <c r="M354" s="170">
        <f t="shared" si="236"/>
        <v>3573.3477860000003</v>
      </c>
      <c r="N354" s="170">
        <f t="shared" si="237"/>
        <v>3599.2277860000004</v>
      </c>
      <c r="O354" s="170">
        <f t="shared" si="238"/>
        <v>3594.5177860000003</v>
      </c>
      <c r="P354" s="170">
        <f t="shared" si="239"/>
        <v>3570.6877860000004</v>
      </c>
      <c r="Q354" s="170">
        <f t="shared" si="240"/>
        <v>3564.2477860000004</v>
      </c>
      <c r="R354" s="170">
        <f t="shared" si="241"/>
        <v>3568.3877860000002</v>
      </c>
      <c r="S354" s="170">
        <f t="shared" si="242"/>
        <v>3571.2977860000001</v>
      </c>
      <c r="T354" s="170">
        <f t="shared" si="243"/>
        <v>3572.627786</v>
      </c>
      <c r="U354" s="170">
        <f t="shared" si="244"/>
        <v>3616.4577860000004</v>
      </c>
      <c r="V354" s="170">
        <f t="shared" si="245"/>
        <v>3683.0877860000001</v>
      </c>
      <c r="W354" s="170">
        <f t="shared" si="246"/>
        <v>3583.3877860000002</v>
      </c>
      <c r="X354" s="170">
        <f t="shared" si="247"/>
        <v>3461.9877860000006</v>
      </c>
      <c r="Y354" s="172">
        <f t="shared" si="248"/>
        <v>3355.1977860000002</v>
      </c>
      <c r="Z354" s="37"/>
      <c r="AA354" s="38">
        <v>898.73</v>
      </c>
      <c r="AB354" s="39">
        <v>896.64</v>
      </c>
      <c r="AC354" s="39">
        <v>895.91</v>
      </c>
      <c r="AD354" s="39">
        <v>892.2</v>
      </c>
      <c r="AE354" s="39">
        <v>893.65</v>
      </c>
      <c r="AF354" s="39">
        <v>900.56</v>
      </c>
      <c r="AG354" s="39">
        <v>907.32</v>
      </c>
      <c r="AH354" s="39">
        <v>909.52</v>
      </c>
      <c r="AI354" s="39">
        <v>913.03</v>
      </c>
      <c r="AJ354" s="39">
        <v>966.5</v>
      </c>
      <c r="AK354" s="39">
        <v>1077.72</v>
      </c>
      <c r="AL354" s="39">
        <v>1117.06</v>
      </c>
      <c r="AM354" s="39">
        <v>1142.94</v>
      </c>
      <c r="AN354" s="39">
        <v>1138.23</v>
      </c>
      <c r="AO354" s="39">
        <v>1114.4000000000001</v>
      </c>
      <c r="AP354" s="39">
        <v>1107.96</v>
      </c>
      <c r="AQ354" s="39">
        <v>1112.0999999999999</v>
      </c>
      <c r="AR354" s="39">
        <v>1115.01</v>
      </c>
      <c r="AS354" s="39">
        <v>1116.3399999999999</v>
      </c>
      <c r="AT354" s="39">
        <v>1160.17</v>
      </c>
      <c r="AU354" s="39">
        <v>1226.8</v>
      </c>
      <c r="AV354" s="39">
        <v>1127.0999999999999</v>
      </c>
      <c r="AW354" s="39">
        <v>1005.7</v>
      </c>
      <c r="AX354" s="40">
        <v>898.91</v>
      </c>
      <c r="AY354" s="340">
        <v>145.09</v>
      </c>
      <c r="AZ354" s="175">
        <v>3.7577859999999994</v>
      </c>
      <c r="BA354" s="159">
        <v>2307.44</v>
      </c>
    </row>
    <row r="355" spans="1:53">
      <c r="A355" s="47">
        <v>10</v>
      </c>
      <c r="B355" s="170">
        <f t="shared" si="225"/>
        <v>3448.8877860000002</v>
      </c>
      <c r="C355" s="170">
        <f t="shared" si="226"/>
        <v>3375.9077860000002</v>
      </c>
      <c r="D355" s="170">
        <f t="shared" si="227"/>
        <v>3351.4377860000004</v>
      </c>
      <c r="E355" s="170">
        <f t="shared" si="228"/>
        <v>3343.6677860000004</v>
      </c>
      <c r="F355" s="170">
        <f t="shared" si="229"/>
        <v>3334.0677860000005</v>
      </c>
      <c r="G355" s="170">
        <f t="shared" si="230"/>
        <v>3334.2677860000003</v>
      </c>
      <c r="H355" s="170">
        <f t="shared" si="231"/>
        <v>3344.7877860000003</v>
      </c>
      <c r="I355" s="170">
        <f t="shared" si="232"/>
        <v>3345.2377860000006</v>
      </c>
      <c r="J355" s="170">
        <f t="shared" si="233"/>
        <v>3448.3177860000005</v>
      </c>
      <c r="K355" s="170">
        <f t="shared" si="234"/>
        <v>3540.9077860000002</v>
      </c>
      <c r="L355" s="170">
        <f t="shared" si="235"/>
        <v>3653.7677860000003</v>
      </c>
      <c r="M355" s="170">
        <f t="shared" si="236"/>
        <v>3662.4077860000002</v>
      </c>
      <c r="N355" s="170">
        <f t="shared" si="237"/>
        <v>3647.5777860000003</v>
      </c>
      <c r="O355" s="170">
        <f t="shared" si="238"/>
        <v>3640.9577860000004</v>
      </c>
      <c r="P355" s="170">
        <f t="shared" si="239"/>
        <v>3547.3577860000005</v>
      </c>
      <c r="Q355" s="170">
        <f t="shared" si="240"/>
        <v>3524.2477860000004</v>
      </c>
      <c r="R355" s="170">
        <f t="shared" si="241"/>
        <v>3519.2877860000003</v>
      </c>
      <c r="S355" s="170">
        <f t="shared" si="242"/>
        <v>3539.8877860000002</v>
      </c>
      <c r="T355" s="170">
        <f t="shared" si="243"/>
        <v>3528.2877860000003</v>
      </c>
      <c r="U355" s="170">
        <f t="shared" si="244"/>
        <v>3584.2577860000001</v>
      </c>
      <c r="V355" s="170">
        <f t="shared" si="245"/>
        <v>3710.6077860000005</v>
      </c>
      <c r="W355" s="170">
        <f t="shared" si="246"/>
        <v>3630.2477860000004</v>
      </c>
      <c r="X355" s="170">
        <f t="shared" si="247"/>
        <v>3486.5277860000006</v>
      </c>
      <c r="Y355" s="172">
        <f t="shared" si="248"/>
        <v>3335.3677860000003</v>
      </c>
      <c r="Z355" s="37"/>
      <c r="AA355" s="38">
        <v>992.6</v>
      </c>
      <c r="AB355" s="39">
        <v>919.62</v>
      </c>
      <c r="AC355" s="39">
        <v>895.15</v>
      </c>
      <c r="AD355" s="39">
        <v>887.38</v>
      </c>
      <c r="AE355" s="39">
        <v>877.78</v>
      </c>
      <c r="AF355" s="39">
        <v>877.98</v>
      </c>
      <c r="AG355" s="39">
        <v>888.5</v>
      </c>
      <c r="AH355" s="39">
        <v>888.95</v>
      </c>
      <c r="AI355" s="39">
        <v>992.03</v>
      </c>
      <c r="AJ355" s="39">
        <v>1084.6199999999999</v>
      </c>
      <c r="AK355" s="39">
        <v>1197.48</v>
      </c>
      <c r="AL355" s="39">
        <v>1206.1199999999999</v>
      </c>
      <c r="AM355" s="39">
        <v>1191.29</v>
      </c>
      <c r="AN355" s="39">
        <v>1184.67</v>
      </c>
      <c r="AO355" s="39">
        <v>1091.07</v>
      </c>
      <c r="AP355" s="39">
        <v>1067.96</v>
      </c>
      <c r="AQ355" s="39">
        <v>1063</v>
      </c>
      <c r="AR355" s="39">
        <v>1083.5999999999999</v>
      </c>
      <c r="AS355" s="39">
        <v>1072</v>
      </c>
      <c r="AT355" s="39">
        <v>1127.97</v>
      </c>
      <c r="AU355" s="39">
        <v>1254.32</v>
      </c>
      <c r="AV355" s="39">
        <v>1173.96</v>
      </c>
      <c r="AW355" s="39">
        <v>1030.24</v>
      </c>
      <c r="AX355" s="40">
        <v>879.08</v>
      </c>
      <c r="AY355" s="340">
        <v>145.09</v>
      </c>
      <c r="AZ355" s="175">
        <v>3.7577859999999994</v>
      </c>
      <c r="BA355" s="159">
        <v>2307.44</v>
      </c>
    </row>
    <row r="356" spans="1:53">
      <c r="A356" s="47">
        <v>11</v>
      </c>
      <c r="B356" s="170">
        <f t="shared" si="225"/>
        <v>3366.8977860000005</v>
      </c>
      <c r="C356" s="170">
        <f t="shared" si="226"/>
        <v>3333.9677860000002</v>
      </c>
      <c r="D356" s="170">
        <f t="shared" si="227"/>
        <v>3330.8977860000005</v>
      </c>
      <c r="E356" s="170">
        <f t="shared" si="228"/>
        <v>3329.6977860000002</v>
      </c>
      <c r="F356" s="170">
        <f t="shared" si="229"/>
        <v>3329.2877860000003</v>
      </c>
      <c r="G356" s="170">
        <f t="shared" si="230"/>
        <v>3334.7777860000006</v>
      </c>
      <c r="H356" s="170">
        <f t="shared" si="231"/>
        <v>3360.6877860000004</v>
      </c>
      <c r="I356" s="170">
        <f t="shared" si="232"/>
        <v>3375.2377860000006</v>
      </c>
      <c r="J356" s="170">
        <f t="shared" si="233"/>
        <v>3500.4477860000006</v>
      </c>
      <c r="K356" s="170">
        <f t="shared" si="234"/>
        <v>3659.7577860000001</v>
      </c>
      <c r="L356" s="170">
        <f t="shared" si="235"/>
        <v>3677.7077860000004</v>
      </c>
      <c r="M356" s="170">
        <f t="shared" si="236"/>
        <v>3647.7677860000003</v>
      </c>
      <c r="N356" s="170">
        <f t="shared" si="237"/>
        <v>3643.2977860000001</v>
      </c>
      <c r="O356" s="170">
        <f t="shared" si="238"/>
        <v>3639.9977860000004</v>
      </c>
      <c r="P356" s="170">
        <f t="shared" si="239"/>
        <v>3628.6777860000002</v>
      </c>
      <c r="Q356" s="170">
        <f t="shared" si="240"/>
        <v>3630.6077860000005</v>
      </c>
      <c r="R356" s="170">
        <f t="shared" si="241"/>
        <v>3629.4977860000004</v>
      </c>
      <c r="S356" s="170">
        <f t="shared" si="242"/>
        <v>3630.3477860000003</v>
      </c>
      <c r="T356" s="170">
        <f t="shared" si="243"/>
        <v>3628.2377860000006</v>
      </c>
      <c r="U356" s="170">
        <f t="shared" si="244"/>
        <v>3647.0577860000003</v>
      </c>
      <c r="V356" s="170">
        <f t="shared" si="245"/>
        <v>3737.3177860000005</v>
      </c>
      <c r="W356" s="170">
        <f t="shared" si="246"/>
        <v>3625.9177860000004</v>
      </c>
      <c r="X356" s="170">
        <f t="shared" si="247"/>
        <v>3524.6477860000005</v>
      </c>
      <c r="Y356" s="172">
        <f t="shared" si="248"/>
        <v>3357.0277860000006</v>
      </c>
      <c r="Z356" s="37"/>
      <c r="AA356" s="41">
        <v>910.61</v>
      </c>
      <c r="AB356" s="39">
        <v>877.68</v>
      </c>
      <c r="AC356" s="39">
        <v>874.61</v>
      </c>
      <c r="AD356" s="39">
        <v>873.41</v>
      </c>
      <c r="AE356" s="39">
        <v>873</v>
      </c>
      <c r="AF356" s="39">
        <v>878.49</v>
      </c>
      <c r="AG356" s="39">
        <v>904.4</v>
      </c>
      <c r="AH356" s="39">
        <v>918.95</v>
      </c>
      <c r="AI356" s="39">
        <v>1044.1600000000001</v>
      </c>
      <c r="AJ356" s="39">
        <v>1203.47</v>
      </c>
      <c r="AK356" s="39">
        <v>1221.42</v>
      </c>
      <c r="AL356" s="39">
        <v>1191.48</v>
      </c>
      <c r="AM356" s="39">
        <v>1187.01</v>
      </c>
      <c r="AN356" s="39">
        <v>1183.71</v>
      </c>
      <c r="AO356" s="39">
        <v>1172.3900000000001</v>
      </c>
      <c r="AP356" s="39">
        <v>1174.32</v>
      </c>
      <c r="AQ356" s="39">
        <v>1173.21</v>
      </c>
      <c r="AR356" s="39">
        <v>1174.06</v>
      </c>
      <c r="AS356" s="39">
        <v>1171.95</v>
      </c>
      <c r="AT356" s="39">
        <v>1190.77</v>
      </c>
      <c r="AU356" s="39">
        <v>1281.03</v>
      </c>
      <c r="AV356" s="39">
        <v>1169.6300000000001</v>
      </c>
      <c r="AW356" s="39">
        <v>1068.3599999999999</v>
      </c>
      <c r="AX356" s="40">
        <v>900.74</v>
      </c>
      <c r="AY356" s="340">
        <v>145.09</v>
      </c>
      <c r="AZ356" s="175">
        <v>3.7577859999999994</v>
      </c>
      <c r="BA356" s="159">
        <v>2307.44</v>
      </c>
    </row>
    <row r="357" spans="1:53">
      <c r="A357" s="47">
        <v>12</v>
      </c>
      <c r="B357" s="170">
        <f t="shared" si="225"/>
        <v>3428.7677860000003</v>
      </c>
      <c r="C357" s="170">
        <f t="shared" si="226"/>
        <v>3333.6577860000002</v>
      </c>
      <c r="D357" s="170">
        <f t="shared" si="227"/>
        <v>3331.6077860000005</v>
      </c>
      <c r="E357" s="170">
        <f t="shared" si="228"/>
        <v>3332.4777860000004</v>
      </c>
      <c r="F357" s="170">
        <f t="shared" si="229"/>
        <v>3336.1377860000002</v>
      </c>
      <c r="G357" s="170">
        <f t="shared" si="230"/>
        <v>3373.1577860000002</v>
      </c>
      <c r="H357" s="170">
        <f t="shared" si="231"/>
        <v>3559.2877860000003</v>
      </c>
      <c r="I357" s="170">
        <f t="shared" si="232"/>
        <v>3605.2377860000006</v>
      </c>
      <c r="J357" s="170">
        <f t="shared" si="233"/>
        <v>3865.4277860000002</v>
      </c>
      <c r="K357" s="170">
        <f t="shared" si="234"/>
        <v>3912.9077860000002</v>
      </c>
      <c r="L357" s="170">
        <f t="shared" si="235"/>
        <v>3927.4677860000002</v>
      </c>
      <c r="M357" s="170">
        <f t="shared" si="236"/>
        <v>3929.1977860000006</v>
      </c>
      <c r="N357" s="170">
        <f t="shared" si="237"/>
        <v>3895.7877860000003</v>
      </c>
      <c r="O357" s="170">
        <f t="shared" si="238"/>
        <v>3894.1177860000003</v>
      </c>
      <c r="P357" s="170">
        <f t="shared" si="239"/>
        <v>3881.0677860000005</v>
      </c>
      <c r="Q357" s="170">
        <f t="shared" si="240"/>
        <v>3890.4477860000006</v>
      </c>
      <c r="R357" s="170">
        <f t="shared" si="241"/>
        <v>3875.8877860000002</v>
      </c>
      <c r="S357" s="170">
        <f t="shared" si="242"/>
        <v>3788.0277860000006</v>
      </c>
      <c r="T357" s="170">
        <f t="shared" si="243"/>
        <v>3814.4077860000002</v>
      </c>
      <c r="U357" s="170">
        <f t="shared" si="244"/>
        <v>3744.0577860000003</v>
      </c>
      <c r="V357" s="170">
        <f t="shared" si="245"/>
        <v>3747.1377860000002</v>
      </c>
      <c r="W357" s="170">
        <f t="shared" si="246"/>
        <v>3665.7877860000003</v>
      </c>
      <c r="X357" s="170">
        <f t="shared" si="247"/>
        <v>3542.4377860000004</v>
      </c>
      <c r="Y357" s="172">
        <f t="shared" si="248"/>
        <v>3349.6577860000002</v>
      </c>
      <c r="Z357" s="37"/>
      <c r="AA357" s="41">
        <v>972.48</v>
      </c>
      <c r="AB357" s="39">
        <v>877.37</v>
      </c>
      <c r="AC357" s="39">
        <v>875.32</v>
      </c>
      <c r="AD357" s="39">
        <v>876.19</v>
      </c>
      <c r="AE357" s="39">
        <v>879.85</v>
      </c>
      <c r="AF357" s="39">
        <v>916.87</v>
      </c>
      <c r="AG357" s="39">
        <v>1103</v>
      </c>
      <c r="AH357" s="39">
        <v>1148.95</v>
      </c>
      <c r="AI357" s="39">
        <v>1409.14</v>
      </c>
      <c r="AJ357" s="39">
        <v>1456.62</v>
      </c>
      <c r="AK357" s="39">
        <v>1471.18</v>
      </c>
      <c r="AL357" s="39">
        <v>1472.91</v>
      </c>
      <c r="AM357" s="39">
        <v>1439.5</v>
      </c>
      <c r="AN357" s="39">
        <v>1437.83</v>
      </c>
      <c r="AO357" s="39">
        <v>1424.78</v>
      </c>
      <c r="AP357" s="39">
        <v>1434.16</v>
      </c>
      <c r="AQ357" s="39">
        <v>1419.6</v>
      </c>
      <c r="AR357" s="39">
        <v>1331.74</v>
      </c>
      <c r="AS357" s="39">
        <v>1358.12</v>
      </c>
      <c r="AT357" s="39">
        <v>1287.77</v>
      </c>
      <c r="AU357" s="39">
        <v>1290.8499999999999</v>
      </c>
      <c r="AV357" s="39">
        <v>1209.5</v>
      </c>
      <c r="AW357" s="39">
        <v>1086.1500000000001</v>
      </c>
      <c r="AX357" s="40">
        <v>893.37</v>
      </c>
      <c r="AY357" s="340">
        <v>145.09</v>
      </c>
      <c r="AZ357" s="175">
        <v>3.7577859999999994</v>
      </c>
      <c r="BA357" s="159">
        <v>2307.44</v>
      </c>
    </row>
    <row r="358" spans="1:53">
      <c r="A358" s="47">
        <v>13</v>
      </c>
      <c r="B358" s="170">
        <f t="shared" si="225"/>
        <v>3331.6677860000004</v>
      </c>
      <c r="C358" s="170">
        <f t="shared" si="226"/>
        <v>3320.5277860000006</v>
      </c>
      <c r="D358" s="170">
        <f t="shared" si="227"/>
        <v>3315.9977860000004</v>
      </c>
      <c r="E358" s="170">
        <f t="shared" si="228"/>
        <v>3315.8277860000003</v>
      </c>
      <c r="F358" s="170">
        <f t="shared" si="229"/>
        <v>3321.7077860000004</v>
      </c>
      <c r="G358" s="170">
        <f t="shared" si="230"/>
        <v>3333.0077860000001</v>
      </c>
      <c r="H358" s="170">
        <f t="shared" si="231"/>
        <v>3387.2977860000001</v>
      </c>
      <c r="I358" s="170">
        <f t="shared" si="232"/>
        <v>3404.7277860000004</v>
      </c>
      <c r="J358" s="170">
        <f t="shared" si="233"/>
        <v>3483.9877860000006</v>
      </c>
      <c r="K358" s="170">
        <f t="shared" si="234"/>
        <v>3510.2977860000001</v>
      </c>
      <c r="L358" s="170">
        <f t="shared" si="235"/>
        <v>3575.6777860000002</v>
      </c>
      <c r="M358" s="170">
        <f t="shared" si="236"/>
        <v>3699.9077860000002</v>
      </c>
      <c r="N358" s="170">
        <f t="shared" si="237"/>
        <v>3629.4777860000004</v>
      </c>
      <c r="O358" s="170">
        <f t="shared" si="238"/>
        <v>3631.0877860000001</v>
      </c>
      <c r="P358" s="170">
        <f t="shared" si="239"/>
        <v>3621.2777860000006</v>
      </c>
      <c r="Q358" s="170">
        <f t="shared" si="240"/>
        <v>3631.8277860000003</v>
      </c>
      <c r="R358" s="170">
        <f t="shared" si="241"/>
        <v>3632.4177860000004</v>
      </c>
      <c r="S358" s="170">
        <f t="shared" si="242"/>
        <v>3603.3877860000002</v>
      </c>
      <c r="T358" s="170">
        <f t="shared" si="243"/>
        <v>3650.9777860000004</v>
      </c>
      <c r="U358" s="170">
        <f t="shared" si="244"/>
        <v>3493.6577860000002</v>
      </c>
      <c r="V358" s="170">
        <f t="shared" si="245"/>
        <v>3567.1977860000006</v>
      </c>
      <c r="W358" s="170">
        <f t="shared" si="246"/>
        <v>3580.3577860000005</v>
      </c>
      <c r="X358" s="170">
        <f t="shared" si="247"/>
        <v>3423.2877860000003</v>
      </c>
      <c r="Y358" s="172">
        <f t="shared" si="248"/>
        <v>3336.2877860000003</v>
      </c>
      <c r="Z358" s="37"/>
      <c r="AA358" s="41">
        <v>875.38</v>
      </c>
      <c r="AB358" s="39">
        <v>864.24</v>
      </c>
      <c r="AC358" s="39">
        <v>859.71</v>
      </c>
      <c r="AD358" s="39">
        <v>859.54</v>
      </c>
      <c r="AE358" s="39">
        <v>865.42</v>
      </c>
      <c r="AF358" s="39">
        <v>876.72</v>
      </c>
      <c r="AG358" s="39">
        <v>931.01</v>
      </c>
      <c r="AH358" s="39">
        <v>948.44</v>
      </c>
      <c r="AI358" s="39">
        <v>1027.7</v>
      </c>
      <c r="AJ358" s="39">
        <v>1054.01</v>
      </c>
      <c r="AK358" s="39">
        <v>1119.3900000000001</v>
      </c>
      <c r="AL358" s="39">
        <v>1243.6199999999999</v>
      </c>
      <c r="AM358" s="39">
        <v>1173.19</v>
      </c>
      <c r="AN358" s="39">
        <v>1174.8</v>
      </c>
      <c r="AO358" s="39">
        <v>1164.99</v>
      </c>
      <c r="AP358" s="39">
        <v>1175.54</v>
      </c>
      <c r="AQ358" s="39">
        <v>1176.1300000000001</v>
      </c>
      <c r="AR358" s="39">
        <v>1147.0999999999999</v>
      </c>
      <c r="AS358" s="39">
        <v>1194.69</v>
      </c>
      <c r="AT358" s="39">
        <v>1037.3699999999999</v>
      </c>
      <c r="AU358" s="39">
        <v>1110.9100000000001</v>
      </c>
      <c r="AV358" s="39">
        <v>1124.07</v>
      </c>
      <c r="AW358" s="39">
        <v>967</v>
      </c>
      <c r="AX358" s="40">
        <v>880</v>
      </c>
      <c r="AY358" s="340">
        <v>145.09</v>
      </c>
      <c r="AZ358" s="175">
        <v>3.7577859999999994</v>
      </c>
      <c r="BA358" s="159">
        <v>2307.44</v>
      </c>
    </row>
    <row r="359" spans="1:53">
      <c r="A359" s="47">
        <v>14</v>
      </c>
      <c r="B359" s="170">
        <f t="shared" si="225"/>
        <v>3319.3077860000003</v>
      </c>
      <c r="C359" s="170">
        <f t="shared" si="226"/>
        <v>3308.0177860000003</v>
      </c>
      <c r="D359" s="170">
        <f t="shared" si="227"/>
        <v>3304.7877860000003</v>
      </c>
      <c r="E359" s="170">
        <f t="shared" si="228"/>
        <v>3583.1177860000003</v>
      </c>
      <c r="F359" s="170">
        <f t="shared" si="229"/>
        <v>3583.5777860000003</v>
      </c>
      <c r="G359" s="170">
        <f t="shared" si="230"/>
        <v>3605.2677860000003</v>
      </c>
      <c r="H359" s="170">
        <f t="shared" si="231"/>
        <v>3606.1177860000003</v>
      </c>
      <c r="I359" s="170">
        <f t="shared" si="232"/>
        <v>3604.7277860000004</v>
      </c>
      <c r="J359" s="170">
        <f t="shared" si="233"/>
        <v>3597.877786</v>
      </c>
      <c r="K359" s="170">
        <f t="shared" si="234"/>
        <v>3672.9977860000004</v>
      </c>
      <c r="L359" s="170">
        <f t="shared" si="235"/>
        <v>3673.0477860000001</v>
      </c>
      <c r="M359" s="170">
        <f t="shared" si="236"/>
        <v>3672.8577860000005</v>
      </c>
      <c r="N359" s="170">
        <f t="shared" si="237"/>
        <v>3592.6977860000006</v>
      </c>
      <c r="O359" s="170">
        <f t="shared" si="238"/>
        <v>3593.1577860000002</v>
      </c>
      <c r="P359" s="170">
        <f t="shared" si="239"/>
        <v>3596.5177860000003</v>
      </c>
      <c r="Q359" s="170">
        <f t="shared" si="240"/>
        <v>3597.6177860000003</v>
      </c>
      <c r="R359" s="170">
        <f t="shared" si="241"/>
        <v>3678.8377860000001</v>
      </c>
      <c r="S359" s="170">
        <f t="shared" si="242"/>
        <v>3679.2077860000004</v>
      </c>
      <c r="T359" s="170">
        <f t="shared" si="243"/>
        <v>3677.6377860000002</v>
      </c>
      <c r="U359" s="170">
        <f t="shared" si="244"/>
        <v>3680.8977860000005</v>
      </c>
      <c r="V359" s="170">
        <f t="shared" si="245"/>
        <v>3597.7277860000004</v>
      </c>
      <c r="W359" s="170">
        <f t="shared" si="246"/>
        <v>3597.3677860000003</v>
      </c>
      <c r="X359" s="170">
        <f t="shared" si="247"/>
        <v>3600.6077860000005</v>
      </c>
      <c r="Y359" s="172">
        <f t="shared" si="248"/>
        <v>3582.2577860000001</v>
      </c>
      <c r="Z359" s="37"/>
      <c r="AA359" s="41">
        <v>863.02</v>
      </c>
      <c r="AB359" s="39">
        <v>851.73</v>
      </c>
      <c r="AC359" s="39">
        <v>848.5</v>
      </c>
      <c r="AD359" s="39">
        <v>1126.83</v>
      </c>
      <c r="AE359" s="39">
        <v>1127.29</v>
      </c>
      <c r="AF359" s="39">
        <v>1148.98</v>
      </c>
      <c r="AG359" s="39">
        <v>1149.83</v>
      </c>
      <c r="AH359" s="39">
        <v>1148.44</v>
      </c>
      <c r="AI359" s="39">
        <v>1141.5899999999999</v>
      </c>
      <c r="AJ359" s="39">
        <v>1216.71</v>
      </c>
      <c r="AK359" s="39">
        <v>1216.76</v>
      </c>
      <c r="AL359" s="39">
        <v>1216.57</v>
      </c>
      <c r="AM359" s="39">
        <v>1136.4100000000001</v>
      </c>
      <c r="AN359" s="39">
        <v>1136.8699999999999</v>
      </c>
      <c r="AO359" s="39">
        <v>1140.23</v>
      </c>
      <c r="AP359" s="39">
        <v>1141.33</v>
      </c>
      <c r="AQ359" s="39">
        <v>1222.55</v>
      </c>
      <c r="AR359" s="39">
        <v>1222.92</v>
      </c>
      <c r="AS359" s="39">
        <v>1221.3499999999999</v>
      </c>
      <c r="AT359" s="39">
        <v>1224.6099999999999</v>
      </c>
      <c r="AU359" s="39">
        <v>1141.44</v>
      </c>
      <c r="AV359" s="39">
        <v>1141.08</v>
      </c>
      <c r="AW359" s="39">
        <v>1144.32</v>
      </c>
      <c r="AX359" s="40">
        <v>1125.97</v>
      </c>
      <c r="AY359" s="340">
        <v>145.09</v>
      </c>
      <c r="AZ359" s="175">
        <v>3.7577859999999994</v>
      </c>
      <c r="BA359" s="159">
        <v>2307.44</v>
      </c>
    </row>
    <row r="360" spans="1:53">
      <c r="A360" s="47">
        <v>15</v>
      </c>
      <c r="B360" s="170">
        <f t="shared" si="225"/>
        <v>3582.7677860000003</v>
      </c>
      <c r="C360" s="170">
        <f t="shared" si="226"/>
        <v>3582.2777860000006</v>
      </c>
      <c r="D360" s="170">
        <f t="shared" si="227"/>
        <v>3581.9777860000004</v>
      </c>
      <c r="E360" s="170">
        <f t="shared" si="228"/>
        <v>3583.1477860000005</v>
      </c>
      <c r="F360" s="170">
        <f t="shared" si="229"/>
        <v>3580.8377860000001</v>
      </c>
      <c r="G360" s="170">
        <f t="shared" si="230"/>
        <v>3603.6577860000002</v>
      </c>
      <c r="H360" s="170">
        <f t="shared" si="231"/>
        <v>3605.9477860000006</v>
      </c>
      <c r="I360" s="170">
        <f t="shared" si="232"/>
        <v>3605.2077860000004</v>
      </c>
      <c r="J360" s="170">
        <f t="shared" si="233"/>
        <v>3597.4477860000006</v>
      </c>
      <c r="K360" s="170">
        <f t="shared" si="234"/>
        <v>3673.1977860000006</v>
      </c>
      <c r="L360" s="170">
        <f t="shared" si="235"/>
        <v>3671.1977860000006</v>
      </c>
      <c r="M360" s="170">
        <f t="shared" si="236"/>
        <v>3671.7277860000004</v>
      </c>
      <c r="N360" s="170">
        <f t="shared" si="237"/>
        <v>3614.5677860000005</v>
      </c>
      <c r="O360" s="170">
        <f t="shared" si="238"/>
        <v>3612.1977860000006</v>
      </c>
      <c r="P360" s="170">
        <f t="shared" si="239"/>
        <v>3608.8377860000001</v>
      </c>
      <c r="Q360" s="170">
        <f t="shared" si="240"/>
        <v>3593.3177860000005</v>
      </c>
      <c r="R360" s="170">
        <f t="shared" si="241"/>
        <v>3673.8977860000005</v>
      </c>
      <c r="S360" s="170">
        <f t="shared" si="242"/>
        <v>3674.3577860000005</v>
      </c>
      <c r="T360" s="170">
        <f t="shared" si="243"/>
        <v>3673.7377860000006</v>
      </c>
      <c r="U360" s="170">
        <f t="shared" si="244"/>
        <v>3678.6377860000002</v>
      </c>
      <c r="V360" s="170">
        <f t="shared" si="245"/>
        <v>3592.6777860000002</v>
      </c>
      <c r="W360" s="170">
        <f t="shared" si="246"/>
        <v>3591.6577860000002</v>
      </c>
      <c r="X360" s="170">
        <f t="shared" si="247"/>
        <v>3596.7377860000006</v>
      </c>
      <c r="Y360" s="172">
        <f t="shared" si="248"/>
        <v>3581.9577860000004</v>
      </c>
      <c r="Z360" s="37"/>
      <c r="AA360" s="41">
        <v>1126.48</v>
      </c>
      <c r="AB360" s="39">
        <v>1125.99</v>
      </c>
      <c r="AC360" s="39">
        <v>1125.69</v>
      </c>
      <c r="AD360" s="39">
        <v>1126.8599999999999</v>
      </c>
      <c r="AE360" s="39">
        <v>1124.55</v>
      </c>
      <c r="AF360" s="39">
        <v>1147.3699999999999</v>
      </c>
      <c r="AG360" s="39">
        <v>1149.6600000000001</v>
      </c>
      <c r="AH360" s="39">
        <v>1148.92</v>
      </c>
      <c r="AI360" s="39">
        <v>1141.1600000000001</v>
      </c>
      <c r="AJ360" s="39">
        <v>1216.9100000000001</v>
      </c>
      <c r="AK360" s="39">
        <v>1214.9100000000001</v>
      </c>
      <c r="AL360" s="39">
        <v>1215.44</v>
      </c>
      <c r="AM360" s="39">
        <v>1158.28</v>
      </c>
      <c r="AN360" s="39">
        <v>1155.9100000000001</v>
      </c>
      <c r="AO360" s="39">
        <v>1152.55</v>
      </c>
      <c r="AP360" s="39">
        <v>1137.03</v>
      </c>
      <c r="AQ360" s="39">
        <v>1217.6099999999999</v>
      </c>
      <c r="AR360" s="39">
        <v>1218.07</v>
      </c>
      <c r="AS360" s="39">
        <v>1217.45</v>
      </c>
      <c r="AT360" s="39">
        <v>1222.3499999999999</v>
      </c>
      <c r="AU360" s="39">
        <v>1136.3900000000001</v>
      </c>
      <c r="AV360" s="39">
        <v>1135.3699999999999</v>
      </c>
      <c r="AW360" s="39">
        <v>1140.45</v>
      </c>
      <c r="AX360" s="40">
        <v>1125.67</v>
      </c>
      <c r="AY360" s="340">
        <v>145.09</v>
      </c>
      <c r="AZ360" s="175">
        <v>3.7577859999999994</v>
      </c>
      <c r="BA360" s="159">
        <v>2307.44</v>
      </c>
    </row>
    <row r="361" spans="1:53">
      <c r="A361" s="47">
        <v>16</v>
      </c>
      <c r="B361" s="170">
        <f t="shared" si="225"/>
        <v>3581.7577860000001</v>
      </c>
      <c r="C361" s="170">
        <f t="shared" si="226"/>
        <v>3582.7577860000001</v>
      </c>
      <c r="D361" s="170">
        <f t="shared" si="227"/>
        <v>3582.8177860000005</v>
      </c>
      <c r="E361" s="170">
        <f t="shared" si="228"/>
        <v>3582.8977860000005</v>
      </c>
      <c r="F361" s="170">
        <f t="shared" si="229"/>
        <v>3583.4377860000004</v>
      </c>
      <c r="G361" s="170">
        <f t="shared" si="230"/>
        <v>3584.8077860000003</v>
      </c>
      <c r="H361" s="170">
        <f t="shared" si="231"/>
        <v>3605.9977860000004</v>
      </c>
      <c r="I361" s="170">
        <f t="shared" si="232"/>
        <v>3606.5077860000001</v>
      </c>
      <c r="J361" s="170">
        <f t="shared" si="233"/>
        <v>3603.2377860000006</v>
      </c>
      <c r="K361" s="170">
        <f t="shared" si="234"/>
        <v>3678.3877860000002</v>
      </c>
      <c r="L361" s="170">
        <f t="shared" si="235"/>
        <v>3675.127786</v>
      </c>
      <c r="M361" s="170">
        <f t="shared" si="236"/>
        <v>3674.5377860000003</v>
      </c>
      <c r="N361" s="170">
        <f t="shared" si="237"/>
        <v>3628.6877860000004</v>
      </c>
      <c r="O361" s="170">
        <f t="shared" si="238"/>
        <v>3652.5777860000003</v>
      </c>
      <c r="P361" s="170">
        <f t="shared" si="239"/>
        <v>3622.6177860000003</v>
      </c>
      <c r="Q361" s="170">
        <f t="shared" si="240"/>
        <v>3627.5977860000003</v>
      </c>
      <c r="R361" s="170">
        <f t="shared" si="241"/>
        <v>3676.5277860000006</v>
      </c>
      <c r="S361" s="170">
        <f t="shared" si="242"/>
        <v>3676.4377860000004</v>
      </c>
      <c r="T361" s="170">
        <f t="shared" si="243"/>
        <v>3677.1777860000002</v>
      </c>
      <c r="U361" s="170">
        <f t="shared" si="244"/>
        <v>3676.4577860000004</v>
      </c>
      <c r="V361" s="170">
        <f t="shared" si="245"/>
        <v>3649.4377860000004</v>
      </c>
      <c r="W361" s="170">
        <f t="shared" si="246"/>
        <v>3619.5177860000003</v>
      </c>
      <c r="X361" s="170">
        <f t="shared" si="247"/>
        <v>3573.4377860000004</v>
      </c>
      <c r="Y361" s="172">
        <f t="shared" si="248"/>
        <v>3583.6477860000005</v>
      </c>
      <c r="Z361" s="37"/>
      <c r="AA361" s="41">
        <v>1125.47</v>
      </c>
      <c r="AB361" s="39">
        <v>1126.47</v>
      </c>
      <c r="AC361" s="39">
        <v>1126.53</v>
      </c>
      <c r="AD361" s="39">
        <v>1126.6099999999999</v>
      </c>
      <c r="AE361" s="39">
        <v>1127.1500000000001</v>
      </c>
      <c r="AF361" s="39">
        <v>1128.52</v>
      </c>
      <c r="AG361" s="39">
        <v>1149.71</v>
      </c>
      <c r="AH361" s="39">
        <v>1150.22</v>
      </c>
      <c r="AI361" s="39">
        <v>1146.95</v>
      </c>
      <c r="AJ361" s="39">
        <v>1222.0999999999999</v>
      </c>
      <c r="AK361" s="39">
        <v>1218.8399999999999</v>
      </c>
      <c r="AL361" s="39">
        <v>1218.25</v>
      </c>
      <c r="AM361" s="39">
        <v>1172.4000000000001</v>
      </c>
      <c r="AN361" s="39">
        <v>1196.29</v>
      </c>
      <c r="AO361" s="39">
        <v>1166.33</v>
      </c>
      <c r="AP361" s="39">
        <v>1171.31</v>
      </c>
      <c r="AQ361" s="39">
        <v>1220.24</v>
      </c>
      <c r="AR361" s="39">
        <v>1220.1500000000001</v>
      </c>
      <c r="AS361" s="39">
        <v>1220.8900000000001</v>
      </c>
      <c r="AT361" s="39">
        <v>1220.17</v>
      </c>
      <c r="AU361" s="39">
        <v>1193.1500000000001</v>
      </c>
      <c r="AV361" s="39">
        <v>1163.23</v>
      </c>
      <c r="AW361" s="39">
        <v>1117.1500000000001</v>
      </c>
      <c r="AX361" s="40">
        <v>1127.3599999999999</v>
      </c>
      <c r="AY361" s="340">
        <v>145.09</v>
      </c>
      <c r="AZ361" s="175">
        <v>3.7577859999999994</v>
      </c>
      <c r="BA361" s="159">
        <v>2307.44</v>
      </c>
    </row>
    <row r="362" spans="1:53">
      <c r="A362" s="47">
        <v>17</v>
      </c>
      <c r="B362" s="170">
        <f t="shared" si="225"/>
        <v>3346.5577860000003</v>
      </c>
      <c r="C362" s="170">
        <f t="shared" si="226"/>
        <v>3331.3577860000005</v>
      </c>
      <c r="D362" s="170">
        <f t="shared" si="227"/>
        <v>3319.7577860000001</v>
      </c>
      <c r="E362" s="170">
        <f t="shared" si="228"/>
        <v>3223.3477860000003</v>
      </c>
      <c r="F362" s="170">
        <f t="shared" si="229"/>
        <v>3236.2177860000002</v>
      </c>
      <c r="G362" s="170">
        <f t="shared" si="230"/>
        <v>3306.9777860000004</v>
      </c>
      <c r="H362" s="170">
        <f t="shared" si="231"/>
        <v>3344.8877860000002</v>
      </c>
      <c r="I362" s="170">
        <f t="shared" si="232"/>
        <v>3356.6077860000005</v>
      </c>
      <c r="J362" s="170">
        <f t="shared" si="233"/>
        <v>3383.0177860000003</v>
      </c>
      <c r="K362" s="170">
        <f t="shared" si="234"/>
        <v>3528.0377860000003</v>
      </c>
      <c r="L362" s="170">
        <f t="shared" si="235"/>
        <v>3617.9977860000004</v>
      </c>
      <c r="M362" s="170">
        <f t="shared" si="236"/>
        <v>3622.4377860000004</v>
      </c>
      <c r="N362" s="170">
        <f t="shared" si="237"/>
        <v>3599.6077860000005</v>
      </c>
      <c r="O362" s="170">
        <f t="shared" si="238"/>
        <v>3577.1777860000002</v>
      </c>
      <c r="P362" s="170">
        <f t="shared" si="239"/>
        <v>3540.627786</v>
      </c>
      <c r="Q362" s="170">
        <f t="shared" si="240"/>
        <v>3525.1977860000006</v>
      </c>
      <c r="R362" s="170">
        <f t="shared" si="241"/>
        <v>3483.4177860000004</v>
      </c>
      <c r="S362" s="170">
        <f t="shared" si="242"/>
        <v>3434.2477860000004</v>
      </c>
      <c r="T362" s="170">
        <f t="shared" si="243"/>
        <v>3477.9977860000004</v>
      </c>
      <c r="U362" s="170">
        <f t="shared" si="244"/>
        <v>3534.5677860000005</v>
      </c>
      <c r="V362" s="170">
        <f t="shared" si="245"/>
        <v>3601.9577860000004</v>
      </c>
      <c r="W362" s="170">
        <f t="shared" si="246"/>
        <v>3573.1577860000002</v>
      </c>
      <c r="X362" s="170">
        <f t="shared" si="247"/>
        <v>3485.2677860000003</v>
      </c>
      <c r="Y362" s="172">
        <f t="shared" si="248"/>
        <v>3349.2777860000006</v>
      </c>
      <c r="Z362" s="37"/>
      <c r="AA362" s="41">
        <v>890.27</v>
      </c>
      <c r="AB362" s="39">
        <v>875.07</v>
      </c>
      <c r="AC362" s="39">
        <v>863.47</v>
      </c>
      <c r="AD362" s="39">
        <v>767.06</v>
      </c>
      <c r="AE362" s="39">
        <v>779.93</v>
      </c>
      <c r="AF362" s="39">
        <v>850.69</v>
      </c>
      <c r="AG362" s="39">
        <v>888.6</v>
      </c>
      <c r="AH362" s="39">
        <v>900.32</v>
      </c>
      <c r="AI362" s="39">
        <v>926.73</v>
      </c>
      <c r="AJ362" s="39">
        <v>1071.75</v>
      </c>
      <c r="AK362" s="39">
        <v>1161.71</v>
      </c>
      <c r="AL362" s="39">
        <v>1166.1500000000001</v>
      </c>
      <c r="AM362" s="39">
        <v>1143.32</v>
      </c>
      <c r="AN362" s="39">
        <v>1120.8900000000001</v>
      </c>
      <c r="AO362" s="39">
        <v>1084.3399999999999</v>
      </c>
      <c r="AP362" s="39">
        <v>1068.9100000000001</v>
      </c>
      <c r="AQ362" s="39">
        <v>1027.1300000000001</v>
      </c>
      <c r="AR362" s="39">
        <v>977.96</v>
      </c>
      <c r="AS362" s="39">
        <v>1021.7100000000002</v>
      </c>
      <c r="AT362" s="39">
        <v>1078.28</v>
      </c>
      <c r="AU362" s="39">
        <v>1145.67</v>
      </c>
      <c r="AV362" s="39">
        <v>1116.8699999999999</v>
      </c>
      <c r="AW362" s="39">
        <v>1028.98</v>
      </c>
      <c r="AX362" s="40">
        <v>892.99</v>
      </c>
      <c r="AY362" s="340">
        <v>145.09</v>
      </c>
      <c r="AZ362" s="175">
        <v>3.7577859999999994</v>
      </c>
      <c r="BA362" s="159">
        <v>2307.44</v>
      </c>
    </row>
    <row r="363" spans="1:53">
      <c r="A363" s="47">
        <v>18</v>
      </c>
      <c r="B363" s="170">
        <f t="shared" si="225"/>
        <v>3584.1577860000002</v>
      </c>
      <c r="C363" s="170">
        <f t="shared" si="226"/>
        <v>3585.377786</v>
      </c>
      <c r="D363" s="170">
        <f t="shared" si="227"/>
        <v>3585.2277860000004</v>
      </c>
      <c r="E363" s="170">
        <f t="shared" si="228"/>
        <v>3583.7477860000004</v>
      </c>
      <c r="F363" s="170">
        <f t="shared" si="229"/>
        <v>3584.0277860000006</v>
      </c>
      <c r="G363" s="170">
        <f t="shared" si="230"/>
        <v>3585.4677860000002</v>
      </c>
      <c r="H363" s="170">
        <f t="shared" si="231"/>
        <v>3605.3377860000001</v>
      </c>
      <c r="I363" s="170">
        <f t="shared" si="232"/>
        <v>3399.0977860000003</v>
      </c>
      <c r="J363" s="170">
        <f t="shared" si="233"/>
        <v>3564.3277860000003</v>
      </c>
      <c r="K363" s="170">
        <f t="shared" si="234"/>
        <v>3617.627786</v>
      </c>
      <c r="L363" s="170">
        <f t="shared" si="235"/>
        <v>3600.8477860000003</v>
      </c>
      <c r="M363" s="170">
        <f t="shared" si="236"/>
        <v>3650.1977860000006</v>
      </c>
      <c r="N363" s="170">
        <f t="shared" si="237"/>
        <v>3590.4577860000004</v>
      </c>
      <c r="O363" s="170">
        <f t="shared" si="238"/>
        <v>3586.3677860000003</v>
      </c>
      <c r="P363" s="170">
        <f t="shared" si="239"/>
        <v>3554.1377860000002</v>
      </c>
      <c r="Q363" s="170">
        <f t="shared" si="240"/>
        <v>3532.6777860000002</v>
      </c>
      <c r="R363" s="170">
        <f t="shared" si="241"/>
        <v>3532.5477860000001</v>
      </c>
      <c r="S363" s="170">
        <f t="shared" si="242"/>
        <v>3528.6977860000006</v>
      </c>
      <c r="T363" s="170">
        <f t="shared" si="243"/>
        <v>3537.9277860000002</v>
      </c>
      <c r="U363" s="170">
        <f t="shared" si="244"/>
        <v>3529.5877860000001</v>
      </c>
      <c r="V363" s="170">
        <f t="shared" si="245"/>
        <v>3527.4777860000004</v>
      </c>
      <c r="W363" s="170">
        <f t="shared" si="246"/>
        <v>3494.0177860000003</v>
      </c>
      <c r="X363" s="170">
        <f t="shared" si="247"/>
        <v>3576.4377860000004</v>
      </c>
      <c r="Y363" s="172">
        <f t="shared" si="248"/>
        <v>3582.9477860000006</v>
      </c>
      <c r="Z363" s="37"/>
      <c r="AA363" s="41">
        <v>1127.8699999999999</v>
      </c>
      <c r="AB363" s="39">
        <v>1129.0899999999999</v>
      </c>
      <c r="AC363" s="39">
        <v>1128.94</v>
      </c>
      <c r="AD363" s="39">
        <v>1127.46</v>
      </c>
      <c r="AE363" s="39">
        <v>1127.74</v>
      </c>
      <c r="AF363" s="39">
        <v>1129.18</v>
      </c>
      <c r="AG363" s="39">
        <v>1149.05</v>
      </c>
      <c r="AH363" s="39">
        <v>942.81</v>
      </c>
      <c r="AI363" s="39">
        <v>1108.04</v>
      </c>
      <c r="AJ363" s="39">
        <v>1161.3399999999999</v>
      </c>
      <c r="AK363" s="39">
        <v>1144.56</v>
      </c>
      <c r="AL363" s="39">
        <v>1193.9100000000001</v>
      </c>
      <c r="AM363" s="39">
        <v>1134.17</v>
      </c>
      <c r="AN363" s="39">
        <v>1130.08</v>
      </c>
      <c r="AO363" s="39">
        <v>1097.8499999999999</v>
      </c>
      <c r="AP363" s="39">
        <v>1076.3900000000001</v>
      </c>
      <c r="AQ363" s="39">
        <v>1076.26</v>
      </c>
      <c r="AR363" s="39">
        <v>1072.4100000000001</v>
      </c>
      <c r="AS363" s="39">
        <v>1081.6400000000001</v>
      </c>
      <c r="AT363" s="39">
        <v>1073.3</v>
      </c>
      <c r="AU363" s="39">
        <v>1071.19</v>
      </c>
      <c r="AV363" s="39">
        <v>1037.73</v>
      </c>
      <c r="AW363" s="39">
        <v>1120.1500000000001</v>
      </c>
      <c r="AX363" s="40">
        <v>1126.6600000000001</v>
      </c>
      <c r="AY363" s="340">
        <v>145.09</v>
      </c>
      <c r="AZ363" s="175">
        <v>3.7577859999999994</v>
      </c>
      <c r="BA363" s="159">
        <v>2307.44</v>
      </c>
    </row>
    <row r="364" spans="1:53">
      <c r="A364" s="47">
        <v>19</v>
      </c>
      <c r="B364" s="170">
        <f t="shared" si="225"/>
        <v>3583.3177860000005</v>
      </c>
      <c r="C364" s="170">
        <f t="shared" si="226"/>
        <v>3583.5177860000003</v>
      </c>
      <c r="D364" s="170">
        <f t="shared" si="227"/>
        <v>3585.8477860000003</v>
      </c>
      <c r="E364" s="170">
        <f t="shared" si="228"/>
        <v>3592.9877860000006</v>
      </c>
      <c r="F364" s="170">
        <f t="shared" si="229"/>
        <v>3592.8677860000003</v>
      </c>
      <c r="G364" s="170">
        <f t="shared" si="230"/>
        <v>3583.7377860000006</v>
      </c>
      <c r="H364" s="170">
        <f t="shared" si="231"/>
        <v>3603.9577860000004</v>
      </c>
      <c r="I364" s="170">
        <f t="shared" si="232"/>
        <v>3603.4577860000004</v>
      </c>
      <c r="J364" s="170">
        <f t="shared" si="233"/>
        <v>3593.9077860000002</v>
      </c>
      <c r="K364" s="170">
        <f t="shared" si="234"/>
        <v>3650.0877860000001</v>
      </c>
      <c r="L364" s="170">
        <f t="shared" si="235"/>
        <v>3649.5677860000005</v>
      </c>
      <c r="M364" s="170">
        <f t="shared" si="236"/>
        <v>3650.3177860000005</v>
      </c>
      <c r="N364" s="170">
        <f t="shared" si="237"/>
        <v>3622.9077860000002</v>
      </c>
      <c r="O364" s="170">
        <f t="shared" si="238"/>
        <v>3623.7277860000004</v>
      </c>
      <c r="P364" s="170">
        <f t="shared" si="239"/>
        <v>3572.5477860000001</v>
      </c>
      <c r="Q364" s="170">
        <f t="shared" si="240"/>
        <v>3575.2377860000006</v>
      </c>
      <c r="R364" s="170">
        <f t="shared" si="241"/>
        <v>3653.7977860000001</v>
      </c>
      <c r="S364" s="170">
        <f t="shared" si="242"/>
        <v>3655.0177860000003</v>
      </c>
      <c r="T364" s="170">
        <f t="shared" si="243"/>
        <v>3656.2577860000001</v>
      </c>
      <c r="U364" s="170">
        <f t="shared" si="244"/>
        <v>3680.0577860000003</v>
      </c>
      <c r="V364" s="170">
        <f t="shared" si="245"/>
        <v>3595.3977860000005</v>
      </c>
      <c r="W364" s="170">
        <f t="shared" si="246"/>
        <v>3592.8277860000003</v>
      </c>
      <c r="X364" s="170">
        <f t="shared" si="247"/>
        <v>3598.5177860000003</v>
      </c>
      <c r="Y364" s="172">
        <f t="shared" si="248"/>
        <v>3582.877786</v>
      </c>
      <c r="Z364" s="37"/>
      <c r="AA364" s="41">
        <v>1127.03</v>
      </c>
      <c r="AB364" s="39">
        <v>1127.23</v>
      </c>
      <c r="AC364" s="39">
        <v>1129.56</v>
      </c>
      <c r="AD364" s="39">
        <v>1136.7</v>
      </c>
      <c r="AE364" s="39">
        <v>1136.58</v>
      </c>
      <c r="AF364" s="39">
        <v>1127.45</v>
      </c>
      <c r="AG364" s="39">
        <v>1147.67</v>
      </c>
      <c r="AH364" s="39">
        <v>1147.17</v>
      </c>
      <c r="AI364" s="39">
        <v>1137.6199999999999</v>
      </c>
      <c r="AJ364" s="39">
        <v>1193.8</v>
      </c>
      <c r="AK364" s="39">
        <v>1193.28</v>
      </c>
      <c r="AL364" s="39">
        <v>1194.03</v>
      </c>
      <c r="AM364" s="39">
        <v>1166.6199999999999</v>
      </c>
      <c r="AN364" s="39">
        <v>1167.44</v>
      </c>
      <c r="AO364" s="39">
        <v>1116.26</v>
      </c>
      <c r="AP364" s="39">
        <v>1118.95</v>
      </c>
      <c r="AQ364" s="39">
        <v>1197.51</v>
      </c>
      <c r="AR364" s="39">
        <v>1198.73</v>
      </c>
      <c r="AS364" s="39">
        <v>1199.97</v>
      </c>
      <c r="AT364" s="39">
        <v>1223.77</v>
      </c>
      <c r="AU364" s="39">
        <v>1139.1099999999999</v>
      </c>
      <c r="AV364" s="39">
        <v>1136.54</v>
      </c>
      <c r="AW364" s="39">
        <v>1142.23</v>
      </c>
      <c r="AX364" s="40">
        <v>1126.5899999999999</v>
      </c>
      <c r="AY364" s="340">
        <v>145.09</v>
      </c>
      <c r="AZ364" s="175">
        <v>3.7577859999999994</v>
      </c>
      <c r="BA364" s="159">
        <v>2307.44</v>
      </c>
    </row>
    <row r="365" spans="1:53">
      <c r="A365" s="47">
        <v>20</v>
      </c>
      <c r="B365" s="170">
        <f t="shared" si="225"/>
        <v>3582.8277860000003</v>
      </c>
      <c r="C365" s="170">
        <f t="shared" si="226"/>
        <v>3283.8977860000005</v>
      </c>
      <c r="D365" s="170">
        <f t="shared" si="227"/>
        <v>3243.0077860000001</v>
      </c>
      <c r="E365" s="170">
        <f t="shared" si="228"/>
        <v>3078.3877860000002</v>
      </c>
      <c r="F365" s="170">
        <f t="shared" si="229"/>
        <v>3091.9877860000006</v>
      </c>
      <c r="G365" s="170">
        <f t="shared" si="230"/>
        <v>3587.1377860000002</v>
      </c>
      <c r="H365" s="170">
        <f t="shared" si="231"/>
        <v>3585.7477860000004</v>
      </c>
      <c r="I365" s="170">
        <f t="shared" si="232"/>
        <v>3584.7777860000006</v>
      </c>
      <c r="J365" s="170">
        <f t="shared" si="233"/>
        <v>3597.1177860000003</v>
      </c>
      <c r="K365" s="170">
        <f t="shared" si="234"/>
        <v>3593.4477860000006</v>
      </c>
      <c r="L365" s="170">
        <f t="shared" si="235"/>
        <v>3592.9177860000004</v>
      </c>
      <c r="M365" s="170">
        <f t="shared" si="236"/>
        <v>3593.9777860000004</v>
      </c>
      <c r="N365" s="170">
        <f t="shared" si="237"/>
        <v>3593.877786</v>
      </c>
      <c r="O365" s="170">
        <f t="shared" si="238"/>
        <v>3593.7977860000001</v>
      </c>
      <c r="P365" s="170">
        <f t="shared" si="239"/>
        <v>3594.5677860000005</v>
      </c>
      <c r="Q365" s="170">
        <f t="shared" si="240"/>
        <v>3462.1377860000002</v>
      </c>
      <c r="R365" s="170">
        <f t="shared" si="241"/>
        <v>3595.7777860000006</v>
      </c>
      <c r="S365" s="170">
        <f t="shared" si="242"/>
        <v>3596.4877860000006</v>
      </c>
      <c r="T365" s="170">
        <f t="shared" si="243"/>
        <v>3595.377786</v>
      </c>
      <c r="U365" s="170">
        <f t="shared" si="244"/>
        <v>3596.8177860000005</v>
      </c>
      <c r="V365" s="170">
        <f t="shared" si="245"/>
        <v>3593.9777860000004</v>
      </c>
      <c r="W365" s="170">
        <f t="shared" si="246"/>
        <v>3592.2777860000006</v>
      </c>
      <c r="X365" s="170">
        <f t="shared" si="247"/>
        <v>3620.1977860000006</v>
      </c>
      <c r="Y365" s="172">
        <f t="shared" si="248"/>
        <v>3313.4177860000004</v>
      </c>
      <c r="Z365" s="37"/>
      <c r="AA365" s="41">
        <v>1126.54</v>
      </c>
      <c r="AB365" s="39">
        <v>827.61</v>
      </c>
      <c r="AC365" s="39">
        <v>786.72</v>
      </c>
      <c r="AD365" s="39">
        <v>622.1</v>
      </c>
      <c r="AE365" s="39">
        <v>635.70000000000005</v>
      </c>
      <c r="AF365" s="39">
        <v>1130.8499999999999</v>
      </c>
      <c r="AG365" s="39">
        <v>1129.46</v>
      </c>
      <c r="AH365" s="39">
        <v>1128.49</v>
      </c>
      <c r="AI365" s="39">
        <v>1140.83</v>
      </c>
      <c r="AJ365" s="39">
        <v>1137.1600000000001</v>
      </c>
      <c r="AK365" s="39">
        <v>1136.6300000000001</v>
      </c>
      <c r="AL365" s="39">
        <v>1137.69</v>
      </c>
      <c r="AM365" s="39">
        <v>1137.5899999999999</v>
      </c>
      <c r="AN365" s="39">
        <v>1137.51</v>
      </c>
      <c r="AO365" s="39">
        <v>1138.28</v>
      </c>
      <c r="AP365" s="39">
        <v>1005.8500000000001</v>
      </c>
      <c r="AQ365" s="39">
        <v>1139.49</v>
      </c>
      <c r="AR365" s="39">
        <v>1140.2</v>
      </c>
      <c r="AS365" s="39">
        <v>1139.0899999999999</v>
      </c>
      <c r="AT365" s="39">
        <v>1140.53</v>
      </c>
      <c r="AU365" s="39">
        <v>1137.69</v>
      </c>
      <c r="AV365" s="39">
        <v>1135.99</v>
      </c>
      <c r="AW365" s="39">
        <v>1163.9100000000001</v>
      </c>
      <c r="AX365" s="40">
        <v>857.13</v>
      </c>
      <c r="AY365" s="340">
        <v>145.09</v>
      </c>
      <c r="AZ365" s="175">
        <v>3.7577859999999994</v>
      </c>
      <c r="BA365" s="159">
        <v>2307.44</v>
      </c>
    </row>
    <row r="366" spans="1:53">
      <c r="A366" s="47">
        <v>21</v>
      </c>
      <c r="B366" s="170">
        <f t="shared" si="225"/>
        <v>3584.2677860000003</v>
      </c>
      <c r="C366" s="170">
        <f t="shared" si="226"/>
        <v>3587.1977860000006</v>
      </c>
      <c r="D366" s="170">
        <f t="shared" si="227"/>
        <v>3589.5777860000003</v>
      </c>
      <c r="E366" s="170">
        <f t="shared" si="228"/>
        <v>3615.4777860000004</v>
      </c>
      <c r="F366" s="170">
        <f t="shared" si="229"/>
        <v>3595.8477860000003</v>
      </c>
      <c r="G366" s="170">
        <f t="shared" si="230"/>
        <v>3588.4677860000002</v>
      </c>
      <c r="H366" s="170">
        <f t="shared" si="231"/>
        <v>3586.1377860000002</v>
      </c>
      <c r="I366" s="170">
        <f t="shared" si="232"/>
        <v>3585.3977860000005</v>
      </c>
      <c r="J366" s="170">
        <f t="shared" si="233"/>
        <v>3659.3477860000003</v>
      </c>
      <c r="K366" s="170">
        <f t="shared" si="234"/>
        <v>3653.6977860000006</v>
      </c>
      <c r="L366" s="170">
        <f t="shared" si="235"/>
        <v>3650.127786</v>
      </c>
      <c r="M366" s="170">
        <f t="shared" si="236"/>
        <v>3590.9577860000004</v>
      </c>
      <c r="N366" s="170">
        <f t="shared" si="237"/>
        <v>3597.5677860000005</v>
      </c>
      <c r="O366" s="170">
        <f t="shared" si="238"/>
        <v>3546.9677860000002</v>
      </c>
      <c r="P366" s="170">
        <f t="shared" si="239"/>
        <v>3488.7777860000006</v>
      </c>
      <c r="Q366" s="170">
        <f t="shared" si="240"/>
        <v>3431.8177860000005</v>
      </c>
      <c r="R366" s="170">
        <f t="shared" si="241"/>
        <v>3382.9177860000004</v>
      </c>
      <c r="S366" s="170">
        <f t="shared" si="242"/>
        <v>3376.2477860000004</v>
      </c>
      <c r="T366" s="170">
        <f t="shared" si="243"/>
        <v>3383.0777860000003</v>
      </c>
      <c r="U366" s="170">
        <f t="shared" si="244"/>
        <v>3368.1277860000005</v>
      </c>
      <c r="V366" s="170">
        <f t="shared" si="245"/>
        <v>3655.6777860000002</v>
      </c>
      <c r="W366" s="170">
        <f t="shared" si="246"/>
        <v>3596.7677860000003</v>
      </c>
      <c r="X366" s="170">
        <f t="shared" si="247"/>
        <v>3620.1977860000006</v>
      </c>
      <c r="Y366" s="172">
        <f t="shared" si="248"/>
        <v>3583.7677860000003</v>
      </c>
      <c r="Z366" s="37"/>
      <c r="AA366" s="41">
        <v>1127.98</v>
      </c>
      <c r="AB366" s="39">
        <v>1130.9100000000001</v>
      </c>
      <c r="AC366" s="39">
        <v>1133.29</v>
      </c>
      <c r="AD366" s="39">
        <v>1159.19</v>
      </c>
      <c r="AE366" s="39">
        <v>1139.56</v>
      </c>
      <c r="AF366" s="39">
        <v>1132.18</v>
      </c>
      <c r="AG366" s="39">
        <v>1129.8499999999999</v>
      </c>
      <c r="AH366" s="39">
        <v>1129.1099999999999</v>
      </c>
      <c r="AI366" s="39">
        <v>1203.06</v>
      </c>
      <c r="AJ366" s="39">
        <v>1197.4100000000001</v>
      </c>
      <c r="AK366" s="39">
        <v>1193.8399999999999</v>
      </c>
      <c r="AL366" s="39">
        <v>1134.67</v>
      </c>
      <c r="AM366" s="39">
        <v>1141.28</v>
      </c>
      <c r="AN366" s="39">
        <v>1090.68</v>
      </c>
      <c r="AO366" s="39">
        <v>1032.49</v>
      </c>
      <c r="AP366" s="39">
        <v>975.53</v>
      </c>
      <c r="AQ366" s="39">
        <v>926.63</v>
      </c>
      <c r="AR366" s="39">
        <v>919.96</v>
      </c>
      <c r="AS366" s="39">
        <v>926.79</v>
      </c>
      <c r="AT366" s="39">
        <v>911.84</v>
      </c>
      <c r="AU366" s="39">
        <v>1199.3900000000001</v>
      </c>
      <c r="AV366" s="39">
        <v>1140.48</v>
      </c>
      <c r="AW366" s="39">
        <v>1163.9100000000001</v>
      </c>
      <c r="AX366" s="40">
        <v>1127.48</v>
      </c>
      <c r="AY366" s="340">
        <v>145.09</v>
      </c>
      <c r="AZ366" s="175">
        <v>3.7577859999999994</v>
      </c>
      <c r="BA366" s="159">
        <v>2307.44</v>
      </c>
    </row>
    <row r="367" spans="1:53">
      <c r="A367" s="47">
        <v>22</v>
      </c>
      <c r="B367" s="170">
        <f t="shared" si="225"/>
        <v>3583.7677860000003</v>
      </c>
      <c r="C367" s="170">
        <f t="shared" si="226"/>
        <v>3586.2077860000004</v>
      </c>
      <c r="D367" s="170">
        <f t="shared" si="227"/>
        <v>3588.0077860000001</v>
      </c>
      <c r="E367" s="170">
        <f t="shared" si="228"/>
        <v>3591.4377860000004</v>
      </c>
      <c r="F367" s="170">
        <f t="shared" si="229"/>
        <v>3591.5577860000003</v>
      </c>
      <c r="G367" s="170">
        <f t="shared" si="230"/>
        <v>3589.1077860000005</v>
      </c>
      <c r="H367" s="170">
        <f t="shared" si="231"/>
        <v>3585.9977860000004</v>
      </c>
      <c r="I367" s="170">
        <f t="shared" si="232"/>
        <v>3583.4077860000002</v>
      </c>
      <c r="J367" s="170">
        <f t="shared" si="233"/>
        <v>3656.377786</v>
      </c>
      <c r="K367" s="170">
        <f t="shared" si="234"/>
        <v>3653.0177860000003</v>
      </c>
      <c r="L367" s="170">
        <f t="shared" si="235"/>
        <v>3653.877786</v>
      </c>
      <c r="M367" s="170">
        <f t="shared" si="236"/>
        <v>3594.0877860000001</v>
      </c>
      <c r="N367" s="170">
        <f t="shared" si="237"/>
        <v>3595.7377860000006</v>
      </c>
      <c r="O367" s="170">
        <f t="shared" si="238"/>
        <v>3333.1677860000004</v>
      </c>
      <c r="P367" s="170">
        <f t="shared" si="239"/>
        <v>3332.6377860000002</v>
      </c>
      <c r="Q367" s="170">
        <f t="shared" si="240"/>
        <v>3333.4177860000004</v>
      </c>
      <c r="R367" s="170">
        <f t="shared" si="241"/>
        <v>3596.3277860000003</v>
      </c>
      <c r="S367" s="170">
        <f t="shared" si="242"/>
        <v>3657.0377860000003</v>
      </c>
      <c r="T367" s="170">
        <f t="shared" si="243"/>
        <v>3657.4277860000002</v>
      </c>
      <c r="U367" s="170">
        <f t="shared" si="244"/>
        <v>3658.6877860000004</v>
      </c>
      <c r="V367" s="170">
        <f t="shared" si="245"/>
        <v>3656.8577860000005</v>
      </c>
      <c r="W367" s="170">
        <f t="shared" si="246"/>
        <v>3330.7477860000004</v>
      </c>
      <c r="X367" s="170">
        <f t="shared" si="247"/>
        <v>3620.1977860000006</v>
      </c>
      <c r="Y367" s="172">
        <f t="shared" si="248"/>
        <v>3582.9377860000004</v>
      </c>
      <c r="Z367" s="37"/>
      <c r="AA367" s="41">
        <v>1127.48</v>
      </c>
      <c r="AB367" s="39">
        <v>1129.92</v>
      </c>
      <c r="AC367" s="39">
        <v>1131.72</v>
      </c>
      <c r="AD367" s="39">
        <v>1135.1500000000001</v>
      </c>
      <c r="AE367" s="39">
        <v>1135.27</v>
      </c>
      <c r="AF367" s="39">
        <v>1132.82</v>
      </c>
      <c r="AG367" s="39">
        <v>1129.71</v>
      </c>
      <c r="AH367" s="39">
        <v>1127.1199999999999</v>
      </c>
      <c r="AI367" s="39">
        <v>1200.0899999999999</v>
      </c>
      <c r="AJ367" s="39">
        <v>1196.73</v>
      </c>
      <c r="AK367" s="39">
        <v>1197.5899999999999</v>
      </c>
      <c r="AL367" s="39">
        <v>1137.8</v>
      </c>
      <c r="AM367" s="39">
        <v>1139.45</v>
      </c>
      <c r="AN367" s="39">
        <v>876.88</v>
      </c>
      <c r="AO367" s="39">
        <v>876.35</v>
      </c>
      <c r="AP367" s="39">
        <v>877.13</v>
      </c>
      <c r="AQ367" s="39">
        <v>1140.04</v>
      </c>
      <c r="AR367" s="39">
        <v>1200.75</v>
      </c>
      <c r="AS367" s="39">
        <v>1201.1400000000001</v>
      </c>
      <c r="AT367" s="39">
        <v>1202.4000000000001</v>
      </c>
      <c r="AU367" s="39">
        <v>1200.57</v>
      </c>
      <c r="AV367" s="39">
        <v>874.46</v>
      </c>
      <c r="AW367" s="39">
        <v>1163.9100000000001</v>
      </c>
      <c r="AX367" s="40">
        <v>1126.6500000000001</v>
      </c>
      <c r="AY367" s="340">
        <v>145.09</v>
      </c>
      <c r="AZ367" s="175">
        <v>3.7577859999999994</v>
      </c>
      <c r="BA367" s="159">
        <v>2307.44</v>
      </c>
    </row>
    <row r="368" spans="1:53">
      <c r="A368" s="47">
        <v>23</v>
      </c>
      <c r="B368" s="170">
        <f t="shared" si="225"/>
        <v>3585.1077860000005</v>
      </c>
      <c r="C368" s="170">
        <f t="shared" si="226"/>
        <v>3587.4377860000004</v>
      </c>
      <c r="D368" s="170">
        <f t="shared" si="227"/>
        <v>3587.8577860000005</v>
      </c>
      <c r="E368" s="170">
        <f t="shared" si="228"/>
        <v>3589.4177860000004</v>
      </c>
      <c r="F368" s="170">
        <f t="shared" si="229"/>
        <v>3589.8577860000005</v>
      </c>
      <c r="G368" s="170">
        <f t="shared" si="230"/>
        <v>3589.127786</v>
      </c>
      <c r="H368" s="170">
        <f t="shared" si="231"/>
        <v>3589.2677860000003</v>
      </c>
      <c r="I368" s="170">
        <f t="shared" si="232"/>
        <v>3588.5877860000001</v>
      </c>
      <c r="J368" s="170">
        <f t="shared" si="233"/>
        <v>3685.877786</v>
      </c>
      <c r="K368" s="170">
        <f t="shared" si="234"/>
        <v>3682.4977860000004</v>
      </c>
      <c r="L368" s="170">
        <f t="shared" si="235"/>
        <v>3679.6477860000005</v>
      </c>
      <c r="M368" s="170">
        <f t="shared" si="236"/>
        <v>3679.6877860000004</v>
      </c>
      <c r="N368" s="170">
        <f t="shared" si="237"/>
        <v>3679.2577860000001</v>
      </c>
      <c r="O368" s="170">
        <f t="shared" si="238"/>
        <v>3679.5577860000003</v>
      </c>
      <c r="P368" s="170">
        <f t="shared" si="239"/>
        <v>3679.8477860000003</v>
      </c>
      <c r="Q368" s="170">
        <f t="shared" si="240"/>
        <v>3680.0477860000001</v>
      </c>
      <c r="R368" s="170">
        <f t="shared" si="241"/>
        <v>3680.0977860000003</v>
      </c>
      <c r="S368" s="170">
        <f t="shared" si="242"/>
        <v>3680.5877860000001</v>
      </c>
      <c r="T368" s="170">
        <f t="shared" si="243"/>
        <v>3679.8077860000003</v>
      </c>
      <c r="U368" s="170">
        <f t="shared" si="244"/>
        <v>3679.4577860000004</v>
      </c>
      <c r="V368" s="170">
        <f t="shared" si="245"/>
        <v>3676.4777860000004</v>
      </c>
      <c r="W368" s="170">
        <f t="shared" si="246"/>
        <v>3595.2877860000003</v>
      </c>
      <c r="X368" s="170">
        <f t="shared" si="247"/>
        <v>3620.1977860000006</v>
      </c>
      <c r="Y368" s="172">
        <f t="shared" si="248"/>
        <v>3583.5877860000001</v>
      </c>
      <c r="Z368" s="37"/>
      <c r="AA368" s="41">
        <v>1128.82</v>
      </c>
      <c r="AB368" s="39">
        <v>1131.1500000000001</v>
      </c>
      <c r="AC368" s="39">
        <v>1131.57</v>
      </c>
      <c r="AD368" s="39">
        <v>1133.1300000000001</v>
      </c>
      <c r="AE368" s="39">
        <v>1133.57</v>
      </c>
      <c r="AF368" s="39">
        <v>1132.8399999999999</v>
      </c>
      <c r="AG368" s="39">
        <v>1132.98</v>
      </c>
      <c r="AH368" s="39">
        <v>1132.3</v>
      </c>
      <c r="AI368" s="39">
        <v>1229.5899999999999</v>
      </c>
      <c r="AJ368" s="39">
        <v>1226.21</v>
      </c>
      <c r="AK368" s="39">
        <v>1223.3599999999999</v>
      </c>
      <c r="AL368" s="39">
        <v>1223.4000000000001</v>
      </c>
      <c r="AM368" s="39">
        <v>1222.97</v>
      </c>
      <c r="AN368" s="39">
        <v>1223.27</v>
      </c>
      <c r="AO368" s="39">
        <v>1223.56</v>
      </c>
      <c r="AP368" s="39">
        <v>1223.76</v>
      </c>
      <c r="AQ368" s="39">
        <v>1223.81</v>
      </c>
      <c r="AR368" s="39">
        <v>1224.3</v>
      </c>
      <c r="AS368" s="39">
        <v>1223.52</v>
      </c>
      <c r="AT368" s="39">
        <v>1223.17</v>
      </c>
      <c r="AU368" s="39">
        <v>1220.19</v>
      </c>
      <c r="AV368" s="39">
        <v>1139</v>
      </c>
      <c r="AW368" s="39">
        <v>1163.9100000000001</v>
      </c>
      <c r="AX368" s="40">
        <v>1127.3</v>
      </c>
      <c r="AY368" s="340">
        <v>145.09</v>
      </c>
      <c r="AZ368" s="175">
        <v>3.7577859999999994</v>
      </c>
      <c r="BA368" s="159">
        <v>2307.44</v>
      </c>
    </row>
    <row r="369" spans="1:53">
      <c r="A369" s="47">
        <v>24</v>
      </c>
      <c r="B369" s="170">
        <f t="shared" si="225"/>
        <v>3314.0377860000003</v>
      </c>
      <c r="C369" s="170">
        <f t="shared" si="226"/>
        <v>3280.1577860000002</v>
      </c>
      <c r="D369" s="170">
        <f t="shared" si="227"/>
        <v>3250.0377860000003</v>
      </c>
      <c r="E369" s="170">
        <f t="shared" si="228"/>
        <v>3209.1877860000004</v>
      </c>
      <c r="F369" s="170">
        <f t="shared" si="229"/>
        <v>3083.1477860000005</v>
      </c>
      <c r="G369" s="170">
        <f t="shared" si="230"/>
        <v>3214.5877860000001</v>
      </c>
      <c r="H369" s="170">
        <f t="shared" si="231"/>
        <v>3277.7277860000004</v>
      </c>
      <c r="I369" s="170">
        <f t="shared" si="232"/>
        <v>3294.6877860000004</v>
      </c>
      <c r="J369" s="170">
        <f t="shared" si="233"/>
        <v>3264.3477860000003</v>
      </c>
      <c r="K369" s="170">
        <f t="shared" si="234"/>
        <v>3319.3677860000003</v>
      </c>
      <c r="L369" s="170">
        <f t="shared" si="235"/>
        <v>3318.1377860000002</v>
      </c>
      <c r="M369" s="170">
        <f t="shared" si="236"/>
        <v>3331.8077860000003</v>
      </c>
      <c r="N369" s="170">
        <f t="shared" si="237"/>
        <v>3330.4577860000004</v>
      </c>
      <c r="O369" s="170">
        <f t="shared" si="238"/>
        <v>3322.6077860000005</v>
      </c>
      <c r="P369" s="170">
        <f t="shared" si="239"/>
        <v>3316.5177860000003</v>
      </c>
      <c r="Q369" s="170">
        <f t="shared" si="240"/>
        <v>3316.8477860000003</v>
      </c>
      <c r="R369" s="170">
        <f t="shared" si="241"/>
        <v>3317.9877860000006</v>
      </c>
      <c r="S369" s="170">
        <f t="shared" si="242"/>
        <v>3318.3077860000003</v>
      </c>
      <c r="T369" s="170">
        <f t="shared" si="243"/>
        <v>3327.5977860000003</v>
      </c>
      <c r="U369" s="170">
        <f t="shared" si="244"/>
        <v>3330.9277860000002</v>
      </c>
      <c r="V369" s="170">
        <f t="shared" si="245"/>
        <v>3400.7577860000001</v>
      </c>
      <c r="W369" s="170">
        <f t="shared" si="246"/>
        <v>3322.3177860000005</v>
      </c>
      <c r="X369" s="170">
        <f t="shared" si="247"/>
        <v>3322.4477860000002</v>
      </c>
      <c r="Y369" s="172">
        <f t="shared" si="248"/>
        <v>3300.3877860000002</v>
      </c>
      <c r="Z369" s="37"/>
      <c r="AA369" s="41">
        <v>857.75</v>
      </c>
      <c r="AB369" s="39">
        <v>823.87</v>
      </c>
      <c r="AC369" s="39">
        <v>793.75</v>
      </c>
      <c r="AD369" s="39">
        <v>752.9</v>
      </c>
      <c r="AE369" s="39">
        <v>626.86</v>
      </c>
      <c r="AF369" s="39">
        <v>758.3</v>
      </c>
      <c r="AG369" s="39">
        <v>821.44</v>
      </c>
      <c r="AH369" s="39">
        <v>838.4</v>
      </c>
      <c r="AI369" s="39">
        <v>808.06</v>
      </c>
      <c r="AJ369" s="39">
        <v>863.08</v>
      </c>
      <c r="AK369" s="39">
        <v>861.85</v>
      </c>
      <c r="AL369" s="39">
        <v>875.52</v>
      </c>
      <c r="AM369" s="39">
        <v>874.17</v>
      </c>
      <c r="AN369" s="39">
        <v>866.32</v>
      </c>
      <c r="AO369" s="39">
        <v>860.23</v>
      </c>
      <c r="AP369" s="39">
        <v>860.56</v>
      </c>
      <c r="AQ369" s="39">
        <v>861.7</v>
      </c>
      <c r="AR369" s="39">
        <v>862.02</v>
      </c>
      <c r="AS369" s="39">
        <v>871.31</v>
      </c>
      <c r="AT369" s="39">
        <v>874.64</v>
      </c>
      <c r="AU369" s="39">
        <v>944.47</v>
      </c>
      <c r="AV369" s="39">
        <v>866.03</v>
      </c>
      <c r="AW369" s="39">
        <v>866.16</v>
      </c>
      <c r="AX369" s="40">
        <v>844.1</v>
      </c>
      <c r="AY369" s="340">
        <v>145.09</v>
      </c>
      <c r="AZ369" s="175">
        <v>3.7577859999999994</v>
      </c>
      <c r="BA369" s="159">
        <v>2307.44</v>
      </c>
    </row>
    <row r="370" spans="1:53">
      <c r="A370" s="47">
        <v>25</v>
      </c>
      <c r="B370" s="170">
        <f t="shared" si="225"/>
        <v>3585.7077860000004</v>
      </c>
      <c r="C370" s="170">
        <f t="shared" si="226"/>
        <v>3589.0377860000003</v>
      </c>
      <c r="D370" s="170">
        <f t="shared" si="227"/>
        <v>3619.7877860000003</v>
      </c>
      <c r="E370" s="170">
        <f t="shared" si="228"/>
        <v>3619.8277860000003</v>
      </c>
      <c r="F370" s="170">
        <f t="shared" si="229"/>
        <v>3619.8177860000005</v>
      </c>
      <c r="G370" s="170">
        <f t="shared" si="230"/>
        <v>3589.4677860000002</v>
      </c>
      <c r="H370" s="170">
        <f t="shared" si="231"/>
        <v>3586.6077860000005</v>
      </c>
      <c r="I370" s="170">
        <f t="shared" si="232"/>
        <v>3586.1977860000006</v>
      </c>
      <c r="J370" s="170">
        <f t="shared" si="233"/>
        <v>3680.6777860000002</v>
      </c>
      <c r="K370" s="170">
        <f t="shared" si="234"/>
        <v>3679.6377860000002</v>
      </c>
      <c r="L370" s="170">
        <f t="shared" si="235"/>
        <v>3676.9577860000004</v>
      </c>
      <c r="M370" s="170">
        <f t="shared" si="236"/>
        <v>3677.1577860000002</v>
      </c>
      <c r="N370" s="170">
        <f t="shared" si="237"/>
        <v>3676.4077860000002</v>
      </c>
      <c r="O370" s="170">
        <f t="shared" si="238"/>
        <v>3675.8277860000003</v>
      </c>
      <c r="P370" s="170">
        <f t="shared" si="239"/>
        <v>3677.2377860000006</v>
      </c>
      <c r="Q370" s="170">
        <f t="shared" si="240"/>
        <v>3677.5977860000003</v>
      </c>
      <c r="R370" s="170">
        <f t="shared" si="241"/>
        <v>3679.6877860000004</v>
      </c>
      <c r="S370" s="170">
        <f t="shared" si="242"/>
        <v>3681.3577860000005</v>
      </c>
      <c r="T370" s="170">
        <f t="shared" si="243"/>
        <v>3681.4777860000004</v>
      </c>
      <c r="U370" s="170">
        <f t="shared" si="244"/>
        <v>3694.5177860000003</v>
      </c>
      <c r="V370" s="170">
        <f t="shared" si="245"/>
        <v>3690.5177860000003</v>
      </c>
      <c r="W370" s="170">
        <f t="shared" si="246"/>
        <v>3685.3177860000005</v>
      </c>
      <c r="X370" s="170">
        <f t="shared" si="247"/>
        <v>3578.5577860000003</v>
      </c>
      <c r="Y370" s="172">
        <f t="shared" si="248"/>
        <v>3583.3377860000001</v>
      </c>
      <c r="Z370" s="37"/>
      <c r="AA370" s="41">
        <v>1129.42</v>
      </c>
      <c r="AB370" s="39">
        <v>1132.75</v>
      </c>
      <c r="AC370" s="39">
        <v>1163.5</v>
      </c>
      <c r="AD370" s="39">
        <v>1163.54</v>
      </c>
      <c r="AE370" s="39">
        <v>1163.53</v>
      </c>
      <c r="AF370" s="39">
        <v>1133.18</v>
      </c>
      <c r="AG370" s="39">
        <v>1130.32</v>
      </c>
      <c r="AH370" s="39">
        <v>1129.9100000000001</v>
      </c>
      <c r="AI370" s="39">
        <v>1224.3900000000001</v>
      </c>
      <c r="AJ370" s="39">
        <v>1223.3499999999999</v>
      </c>
      <c r="AK370" s="39">
        <v>1220.67</v>
      </c>
      <c r="AL370" s="39">
        <v>1220.8699999999999</v>
      </c>
      <c r="AM370" s="39">
        <v>1220.1199999999999</v>
      </c>
      <c r="AN370" s="39">
        <v>1219.54</v>
      </c>
      <c r="AO370" s="39">
        <v>1220.95</v>
      </c>
      <c r="AP370" s="39">
        <v>1221.31</v>
      </c>
      <c r="AQ370" s="39">
        <v>1223.4000000000001</v>
      </c>
      <c r="AR370" s="39">
        <v>1225.07</v>
      </c>
      <c r="AS370" s="39">
        <v>1225.19</v>
      </c>
      <c r="AT370" s="39">
        <v>1238.23</v>
      </c>
      <c r="AU370" s="39">
        <v>1234.23</v>
      </c>
      <c r="AV370" s="39">
        <v>1229.03</v>
      </c>
      <c r="AW370" s="39">
        <v>1122.27</v>
      </c>
      <c r="AX370" s="40">
        <v>1127.05</v>
      </c>
      <c r="AY370" s="340">
        <v>145.09</v>
      </c>
      <c r="AZ370" s="175">
        <v>3.7577859999999994</v>
      </c>
      <c r="BA370" s="159">
        <v>2307.44</v>
      </c>
    </row>
    <row r="371" spans="1:53">
      <c r="A371" s="47">
        <v>26</v>
      </c>
      <c r="B371" s="170">
        <f t="shared" si="225"/>
        <v>3586.5477860000001</v>
      </c>
      <c r="C371" s="170">
        <f t="shared" si="226"/>
        <v>3591.4477860000006</v>
      </c>
      <c r="D371" s="170">
        <f t="shared" si="227"/>
        <v>3619.6677860000004</v>
      </c>
      <c r="E371" s="170">
        <f t="shared" si="228"/>
        <v>3619.7377860000006</v>
      </c>
      <c r="F371" s="170">
        <f t="shared" si="229"/>
        <v>3619.7177860000002</v>
      </c>
      <c r="G371" s="170">
        <f t="shared" si="230"/>
        <v>3591.5877860000001</v>
      </c>
      <c r="H371" s="170">
        <f t="shared" si="231"/>
        <v>3589.3977860000005</v>
      </c>
      <c r="I371" s="170">
        <f t="shared" si="232"/>
        <v>3586.9477860000006</v>
      </c>
      <c r="J371" s="170">
        <f t="shared" si="233"/>
        <v>3684.3677860000003</v>
      </c>
      <c r="K371" s="170">
        <f t="shared" si="234"/>
        <v>3678.4077860000002</v>
      </c>
      <c r="L371" s="170">
        <f t="shared" si="235"/>
        <v>3677.1977860000006</v>
      </c>
      <c r="M371" s="170">
        <f t="shared" si="236"/>
        <v>3678.7277860000004</v>
      </c>
      <c r="N371" s="170">
        <f t="shared" si="237"/>
        <v>3678.1477860000005</v>
      </c>
      <c r="O371" s="170">
        <f t="shared" si="238"/>
        <v>3679.5677860000005</v>
      </c>
      <c r="P371" s="170">
        <f t="shared" si="239"/>
        <v>3678.6177860000003</v>
      </c>
      <c r="Q371" s="170">
        <f t="shared" si="240"/>
        <v>3678.4177860000004</v>
      </c>
      <c r="R371" s="170">
        <f t="shared" si="241"/>
        <v>3681.3377860000001</v>
      </c>
      <c r="S371" s="170">
        <f t="shared" si="242"/>
        <v>3681.4777860000004</v>
      </c>
      <c r="T371" s="170">
        <f t="shared" si="243"/>
        <v>3681.4377860000004</v>
      </c>
      <c r="U371" s="170">
        <f t="shared" si="244"/>
        <v>3683.6877860000004</v>
      </c>
      <c r="V371" s="170">
        <f t="shared" si="245"/>
        <v>3680.9577860000004</v>
      </c>
      <c r="W371" s="170">
        <f t="shared" si="246"/>
        <v>3677.0877860000001</v>
      </c>
      <c r="X371" s="170">
        <f t="shared" si="247"/>
        <v>3580.1977860000006</v>
      </c>
      <c r="Y371" s="172">
        <f t="shared" si="248"/>
        <v>3584.3177860000005</v>
      </c>
      <c r="Z371" s="37"/>
      <c r="AA371" s="41">
        <v>1130.26</v>
      </c>
      <c r="AB371" s="39">
        <v>1135.1600000000001</v>
      </c>
      <c r="AC371" s="39">
        <v>1163.3800000000001</v>
      </c>
      <c r="AD371" s="39">
        <v>1163.45</v>
      </c>
      <c r="AE371" s="39">
        <v>1163.43</v>
      </c>
      <c r="AF371" s="39">
        <v>1135.3</v>
      </c>
      <c r="AG371" s="39">
        <v>1133.1099999999999</v>
      </c>
      <c r="AH371" s="39">
        <v>1130.6600000000001</v>
      </c>
      <c r="AI371" s="39">
        <v>1228.08</v>
      </c>
      <c r="AJ371" s="39">
        <v>1222.1199999999999</v>
      </c>
      <c r="AK371" s="39">
        <v>1220.9100000000001</v>
      </c>
      <c r="AL371" s="39">
        <v>1222.44</v>
      </c>
      <c r="AM371" s="39">
        <v>1221.8599999999999</v>
      </c>
      <c r="AN371" s="39">
        <v>1223.28</v>
      </c>
      <c r="AO371" s="39">
        <v>1222.33</v>
      </c>
      <c r="AP371" s="39">
        <v>1222.1300000000001</v>
      </c>
      <c r="AQ371" s="39">
        <v>1225.05</v>
      </c>
      <c r="AR371" s="39">
        <v>1225.19</v>
      </c>
      <c r="AS371" s="39">
        <v>1225.1500000000001</v>
      </c>
      <c r="AT371" s="39">
        <v>1227.4000000000001</v>
      </c>
      <c r="AU371" s="39">
        <v>1224.67</v>
      </c>
      <c r="AV371" s="39">
        <v>1220.8</v>
      </c>
      <c r="AW371" s="39">
        <v>1123.9100000000001</v>
      </c>
      <c r="AX371" s="40">
        <v>1128.03</v>
      </c>
      <c r="AY371" s="340">
        <v>145.09</v>
      </c>
      <c r="AZ371" s="175">
        <v>3.7577859999999994</v>
      </c>
      <c r="BA371" s="159">
        <v>2307.44</v>
      </c>
    </row>
    <row r="372" spans="1:53">
      <c r="A372" s="47">
        <v>27</v>
      </c>
      <c r="B372" s="170">
        <f t="shared" si="225"/>
        <v>3585.9577860000004</v>
      </c>
      <c r="C372" s="170">
        <f t="shared" si="226"/>
        <v>3588.5877860000001</v>
      </c>
      <c r="D372" s="170">
        <f t="shared" si="227"/>
        <v>3589.0677860000005</v>
      </c>
      <c r="E372" s="170">
        <f t="shared" si="228"/>
        <v>3594.7077860000004</v>
      </c>
      <c r="F372" s="170">
        <f t="shared" si="229"/>
        <v>3589.4377860000004</v>
      </c>
      <c r="G372" s="170">
        <f t="shared" si="230"/>
        <v>3587.6877860000004</v>
      </c>
      <c r="H372" s="170">
        <f t="shared" si="231"/>
        <v>3586.3377860000001</v>
      </c>
      <c r="I372" s="170">
        <f t="shared" si="232"/>
        <v>3584.1477860000005</v>
      </c>
      <c r="J372" s="170">
        <f t="shared" si="233"/>
        <v>3679.9077860000002</v>
      </c>
      <c r="K372" s="170">
        <f t="shared" si="234"/>
        <v>3677.0777860000003</v>
      </c>
      <c r="L372" s="170">
        <f t="shared" si="235"/>
        <v>3679.3177860000005</v>
      </c>
      <c r="M372" s="170">
        <f t="shared" si="236"/>
        <v>3679.7177860000002</v>
      </c>
      <c r="N372" s="170">
        <f t="shared" si="237"/>
        <v>3679.0777860000003</v>
      </c>
      <c r="O372" s="170">
        <f t="shared" si="238"/>
        <v>3678.5577860000003</v>
      </c>
      <c r="P372" s="170">
        <f t="shared" si="239"/>
        <v>3679.4477860000006</v>
      </c>
      <c r="Q372" s="170">
        <f t="shared" si="240"/>
        <v>3678.5477860000001</v>
      </c>
      <c r="R372" s="170">
        <f t="shared" si="241"/>
        <v>3678.2277860000004</v>
      </c>
      <c r="S372" s="170">
        <f t="shared" si="242"/>
        <v>3678.2877860000003</v>
      </c>
      <c r="T372" s="170">
        <f t="shared" si="243"/>
        <v>3678.2177860000002</v>
      </c>
      <c r="U372" s="170">
        <f t="shared" si="244"/>
        <v>3678.8977860000005</v>
      </c>
      <c r="V372" s="170">
        <f t="shared" si="245"/>
        <v>3679.0577860000003</v>
      </c>
      <c r="W372" s="170">
        <f t="shared" si="246"/>
        <v>3677.2577860000001</v>
      </c>
      <c r="X372" s="170">
        <f t="shared" si="247"/>
        <v>3620.2077860000004</v>
      </c>
      <c r="Y372" s="172">
        <f t="shared" si="248"/>
        <v>3583.2377860000006</v>
      </c>
      <c r="Z372" s="37"/>
      <c r="AA372" s="41">
        <v>1129.67</v>
      </c>
      <c r="AB372" s="39">
        <v>1132.3</v>
      </c>
      <c r="AC372" s="39">
        <v>1132.78</v>
      </c>
      <c r="AD372" s="39">
        <v>1138.42</v>
      </c>
      <c r="AE372" s="39">
        <v>1133.1500000000001</v>
      </c>
      <c r="AF372" s="39">
        <v>1131.4000000000001</v>
      </c>
      <c r="AG372" s="39">
        <v>1130.05</v>
      </c>
      <c r="AH372" s="39">
        <v>1127.8599999999999</v>
      </c>
      <c r="AI372" s="39">
        <v>1223.6199999999999</v>
      </c>
      <c r="AJ372" s="39">
        <v>1220.79</v>
      </c>
      <c r="AK372" s="39">
        <v>1223.03</v>
      </c>
      <c r="AL372" s="39">
        <v>1223.43</v>
      </c>
      <c r="AM372" s="39">
        <v>1222.79</v>
      </c>
      <c r="AN372" s="39">
        <v>1222.27</v>
      </c>
      <c r="AO372" s="39">
        <v>1223.1600000000001</v>
      </c>
      <c r="AP372" s="39">
        <v>1222.26</v>
      </c>
      <c r="AQ372" s="39">
        <v>1221.94</v>
      </c>
      <c r="AR372" s="39">
        <v>1222</v>
      </c>
      <c r="AS372" s="39">
        <v>1221.93</v>
      </c>
      <c r="AT372" s="39">
        <v>1222.6099999999999</v>
      </c>
      <c r="AU372" s="39">
        <v>1222.77</v>
      </c>
      <c r="AV372" s="39">
        <v>1220.97</v>
      </c>
      <c r="AW372" s="39">
        <v>1163.92</v>
      </c>
      <c r="AX372" s="40">
        <v>1126.95</v>
      </c>
      <c r="AY372" s="340">
        <v>145.09</v>
      </c>
      <c r="AZ372" s="175">
        <v>3.7577859999999994</v>
      </c>
      <c r="BA372" s="159">
        <v>2307.44</v>
      </c>
    </row>
    <row r="373" spans="1:53">
      <c r="A373" s="47">
        <v>28</v>
      </c>
      <c r="B373" s="170">
        <f t="shared" si="225"/>
        <v>3585.2577860000001</v>
      </c>
      <c r="C373" s="170">
        <f t="shared" si="226"/>
        <v>3588.0677860000005</v>
      </c>
      <c r="D373" s="170">
        <f t="shared" si="227"/>
        <v>3588.6577860000002</v>
      </c>
      <c r="E373" s="170">
        <f t="shared" si="228"/>
        <v>3588.9877860000006</v>
      </c>
      <c r="F373" s="170">
        <f t="shared" si="229"/>
        <v>3588.2177860000002</v>
      </c>
      <c r="G373" s="170">
        <f t="shared" si="230"/>
        <v>3586.5977860000003</v>
      </c>
      <c r="H373" s="170">
        <f t="shared" si="231"/>
        <v>3586.0577860000003</v>
      </c>
      <c r="I373" s="170">
        <f t="shared" si="232"/>
        <v>3693.8377860000001</v>
      </c>
      <c r="J373" s="170">
        <f t="shared" si="233"/>
        <v>3685.9977860000004</v>
      </c>
      <c r="K373" s="170">
        <f t="shared" si="234"/>
        <v>3683.6177860000003</v>
      </c>
      <c r="L373" s="170">
        <f t="shared" si="235"/>
        <v>3685.0177860000003</v>
      </c>
      <c r="M373" s="170">
        <f t="shared" si="236"/>
        <v>3686.2677860000003</v>
      </c>
      <c r="N373" s="170">
        <f t="shared" si="237"/>
        <v>3677.4377860000004</v>
      </c>
      <c r="O373" s="170">
        <f t="shared" si="238"/>
        <v>3679.1577860000002</v>
      </c>
      <c r="P373" s="170">
        <f t="shared" si="239"/>
        <v>3678.7777860000006</v>
      </c>
      <c r="Q373" s="170">
        <f t="shared" si="240"/>
        <v>3676.3077860000003</v>
      </c>
      <c r="R373" s="170">
        <f t="shared" si="241"/>
        <v>3674.8077860000003</v>
      </c>
      <c r="S373" s="170">
        <f t="shared" si="242"/>
        <v>3675.0577860000003</v>
      </c>
      <c r="T373" s="170">
        <f t="shared" si="243"/>
        <v>3673.1677860000004</v>
      </c>
      <c r="U373" s="170">
        <f t="shared" si="244"/>
        <v>3684.0077860000001</v>
      </c>
      <c r="V373" s="170">
        <f t="shared" si="245"/>
        <v>3497.6377860000002</v>
      </c>
      <c r="W373" s="170">
        <f t="shared" si="246"/>
        <v>3488.9577860000004</v>
      </c>
      <c r="X373" s="170">
        <f t="shared" si="247"/>
        <v>3421.2177860000002</v>
      </c>
      <c r="Y373" s="172">
        <f t="shared" si="248"/>
        <v>3320.3177860000005</v>
      </c>
      <c r="Z373" s="37"/>
      <c r="AA373" s="41">
        <v>1128.97</v>
      </c>
      <c r="AB373" s="39">
        <v>1131.78</v>
      </c>
      <c r="AC373" s="39">
        <v>1132.3699999999999</v>
      </c>
      <c r="AD373" s="39">
        <v>1132.7</v>
      </c>
      <c r="AE373" s="39">
        <v>1131.93</v>
      </c>
      <c r="AF373" s="39">
        <v>1130.31</v>
      </c>
      <c r="AG373" s="39">
        <v>1129.77</v>
      </c>
      <c r="AH373" s="39">
        <v>1237.55</v>
      </c>
      <c r="AI373" s="39">
        <v>1229.71</v>
      </c>
      <c r="AJ373" s="39">
        <v>1227.33</v>
      </c>
      <c r="AK373" s="39">
        <v>1228.73</v>
      </c>
      <c r="AL373" s="39">
        <v>1229.98</v>
      </c>
      <c r="AM373" s="39">
        <v>1221.1500000000001</v>
      </c>
      <c r="AN373" s="39">
        <v>1222.8699999999999</v>
      </c>
      <c r="AO373" s="39">
        <v>1222.49</v>
      </c>
      <c r="AP373" s="39">
        <v>1220.02</v>
      </c>
      <c r="AQ373" s="39">
        <v>1218.52</v>
      </c>
      <c r="AR373" s="39">
        <v>1218.77</v>
      </c>
      <c r="AS373" s="39">
        <v>1216.8800000000001</v>
      </c>
      <c r="AT373" s="39">
        <v>1227.72</v>
      </c>
      <c r="AU373" s="39">
        <v>1041.3499999999999</v>
      </c>
      <c r="AV373" s="39">
        <v>1032.67</v>
      </c>
      <c r="AW373" s="39">
        <v>964.93</v>
      </c>
      <c r="AX373" s="40">
        <v>864.03</v>
      </c>
      <c r="AY373" s="340">
        <v>145.09</v>
      </c>
      <c r="AZ373" s="175">
        <v>3.7577859999999994</v>
      </c>
      <c r="BA373" s="159">
        <v>2307.44</v>
      </c>
    </row>
    <row r="374" spans="1:53">
      <c r="A374" s="47">
        <v>29</v>
      </c>
      <c r="B374" s="170">
        <f t="shared" si="225"/>
        <v>3584.9177860000004</v>
      </c>
      <c r="C374" s="170">
        <f t="shared" si="226"/>
        <v>3586.2277860000004</v>
      </c>
      <c r="D374" s="170">
        <f t="shared" si="227"/>
        <v>3588.2677860000003</v>
      </c>
      <c r="E374" s="170">
        <f t="shared" si="228"/>
        <v>3589.1177860000003</v>
      </c>
      <c r="F374" s="170">
        <f t="shared" si="229"/>
        <v>3588.377786</v>
      </c>
      <c r="G374" s="170">
        <f t="shared" si="230"/>
        <v>3587.9577860000004</v>
      </c>
      <c r="H374" s="170">
        <f t="shared" si="231"/>
        <v>3586.4777860000004</v>
      </c>
      <c r="I374" s="170">
        <f t="shared" si="232"/>
        <v>3695.1177860000003</v>
      </c>
      <c r="J374" s="170">
        <f t="shared" si="233"/>
        <v>3684.2677860000003</v>
      </c>
      <c r="K374" s="170">
        <f t="shared" si="234"/>
        <v>3680.4377860000004</v>
      </c>
      <c r="L374" s="170">
        <f t="shared" si="235"/>
        <v>3678.7777860000006</v>
      </c>
      <c r="M374" s="170">
        <f t="shared" si="236"/>
        <v>3678.5377860000003</v>
      </c>
      <c r="N374" s="170">
        <f t="shared" si="237"/>
        <v>3667.9277860000002</v>
      </c>
      <c r="O374" s="170">
        <f t="shared" si="238"/>
        <v>3666.6877860000004</v>
      </c>
      <c r="P374" s="170">
        <f t="shared" si="239"/>
        <v>3667.3477860000003</v>
      </c>
      <c r="Q374" s="170">
        <f t="shared" si="240"/>
        <v>3668.7777860000006</v>
      </c>
      <c r="R374" s="170">
        <f t="shared" si="241"/>
        <v>3670.1677860000004</v>
      </c>
      <c r="S374" s="170">
        <f t="shared" si="242"/>
        <v>3672.1677860000004</v>
      </c>
      <c r="T374" s="170">
        <f t="shared" si="243"/>
        <v>3673.6877860000004</v>
      </c>
      <c r="U374" s="170">
        <f t="shared" si="244"/>
        <v>3683.8177860000005</v>
      </c>
      <c r="V374" s="170">
        <f t="shared" si="245"/>
        <v>3569.0477860000001</v>
      </c>
      <c r="W374" s="170">
        <f t="shared" si="246"/>
        <v>3524.127786</v>
      </c>
      <c r="X374" s="170">
        <f t="shared" si="247"/>
        <v>3444.6077860000005</v>
      </c>
      <c r="Y374" s="172">
        <f t="shared" si="248"/>
        <v>3330.4577860000004</v>
      </c>
      <c r="Z374" s="37"/>
      <c r="AA374" s="41">
        <v>1128.6300000000001</v>
      </c>
      <c r="AB374" s="39">
        <v>1129.94</v>
      </c>
      <c r="AC374" s="39">
        <v>1131.98</v>
      </c>
      <c r="AD374" s="39">
        <v>1132.83</v>
      </c>
      <c r="AE374" s="39">
        <v>1132.0899999999999</v>
      </c>
      <c r="AF374" s="39">
        <v>1131.67</v>
      </c>
      <c r="AG374" s="39">
        <v>1130.19</v>
      </c>
      <c r="AH374" s="39">
        <v>1238.83</v>
      </c>
      <c r="AI374" s="39">
        <v>1227.98</v>
      </c>
      <c r="AJ374" s="39">
        <v>1224.1500000000001</v>
      </c>
      <c r="AK374" s="39">
        <v>1222.49</v>
      </c>
      <c r="AL374" s="39">
        <v>1222.25</v>
      </c>
      <c r="AM374" s="39">
        <v>1211.6400000000001</v>
      </c>
      <c r="AN374" s="39">
        <v>1210.4000000000001</v>
      </c>
      <c r="AO374" s="39">
        <v>1211.06</v>
      </c>
      <c r="AP374" s="39">
        <v>1212.49</v>
      </c>
      <c r="AQ374" s="39">
        <v>1213.8800000000001</v>
      </c>
      <c r="AR374" s="39">
        <v>1215.8800000000001</v>
      </c>
      <c r="AS374" s="39">
        <v>1217.4000000000001</v>
      </c>
      <c r="AT374" s="39">
        <v>1227.53</v>
      </c>
      <c r="AU374" s="39">
        <v>1112.76</v>
      </c>
      <c r="AV374" s="39">
        <v>1067.8399999999999</v>
      </c>
      <c r="AW374" s="39">
        <v>988.32</v>
      </c>
      <c r="AX374" s="40">
        <v>874.17</v>
      </c>
      <c r="AY374" s="340">
        <v>145.09</v>
      </c>
      <c r="AZ374" s="175">
        <v>3.7577859999999994</v>
      </c>
      <c r="BA374" s="159">
        <v>2307.44</v>
      </c>
    </row>
    <row r="375" spans="1:53">
      <c r="A375" s="47">
        <v>30</v>
      </c>
      <c r="B375" s="170">
        <f t="shared" si="225"/>
        <v>3329.1777860000002</v>
      </c>
      <c r="C375" s="170">
        <f t="shared" si="226"/>
        <v>3324.8977860000005</v>
      </c>
      <c r="D375" s="170">
        <f t="shared" si="227"/>
        <v>3324.3077860000003</v>
      </c>
      <c r="E375" s="170">
        <f t="shared" si="228"/>
        <v>3324.3977860000005</v>
      </c>
      <c r="F375" s="170">
        <f t="shared" si="229"/>
        <v>3325.2977860000001</v>
      </c>
      <c r="G375" s="170">
        <f t="shared" si="230"/>
        <v>3328.8277860000003</v>
      </c>
      <c r="H375" s="170">
        <f t="shared" si="231"/>
        <v>3331.4277860000002</v>
      </c>
      <c r="I375" s="170">
        <f t="shared" si="232"/>
        <v>3343.3577860000005</v>
      </c>
      <c r="J375" s="170">
        <f t="shared" si="233"/>
        <v>3438.4177860000004</v>
      </c>
      <c r="K375" s="170">
        <f t="shared" si="234"/>
        <v>3556.4277860000002</v>
      </c>
      <c r="L375" s="170">
        <f t="shared" si="235"/>
        <v>3597.2277860000004</v>
      </c>
      <c r="M375" s="170">
        <f t="shared" si="236"/>
        <v>3597.8077860000003</v>
      </c>
      <c r="N375" s="170">
        <f t="shared" si="237"/>
        <v>3636.4277860000002</v>
      </c>
      <c r="O375" s="170">
        <f t="shared" si="238"/>
        <v>3586.3177860000005</v>
      </c>
      <c r="P375" s="170">
        <f t="shared" si="239"/>
        <v>3584.6177860000003</v>
      </c>
      <c r="Q375" s="170">
        <f t="shared" si="240"/>
        <v>3579.2677860000003</v>
      </c>
      <c r="R375" s="170">
        <f t="shared" si="241"/>
        <v>3578.6777860000002</v>
      </c>
      <c r="S375" s="170">
        <f t="shared" si="242"/>
        <v>3578.4677860000002</v>
      </c>
      <c r="T375" s="170">
        <f t="shared" si="243"/>
        <v>3587.8577860000005</v>
      </c>
      <c r="U375" s="170">
        <f t="shared" si="244"/>
        <v>3599.0277860000006</v>
      </c>
      <c r="V375" s="170">
        <f t="shared" si="245"/>
        <v>3586.9877860000006</v>
      </c>
      <c r="W375" s="170">
        <f t="shared" si="246"/>
        <v>3541.9477860000006</v>
      </c>
      <c r="X375" s="170">
        <f t="shared" si="247"/>
        <v>3546.4377860000004</v>
      </c>
      <c r="Y375" s="172">
        <f t="shared" si="248"/>
        <v>3342.2377860000006</v>
      </c>
      <c r="Z375" s="37"/>
      <c r="AA375" s="41">
        <v>872.89</v>
      </c>
      <c r="AB375" s="39">
        <v>868.61</v>
      </c>
      <c r="AC375" s="39">
        <v>868.02</v>
      </c>
      <c r="AD375" s="39">
        <v>868.11</v>
      </c>
      <c r="AE375" s="39">
        <v>869.01</v>
      </c>
      <c r="AF375" s="39">
        <v>872.54</v>
      </c>
      <c r="AG375" s="39">
        <v>875.14</v>
      </c>
      <c r="AH375" s="39">
        <v>887.07</v>
      </c>
      <c r="AI375" s="39">
        <v>982.13</v>
      </c>
      <c r="AJ375" s="39">
        <v>1100.1400000000001</v>
      </c>
      <c r="AK375" s="39">
        <v>1140.94</v>
      </c>
      <c r="AL375" s="39">
        <v>1141.52</v>
      </c>
      <c r="AM375" s="39">
        <v>1180.1400000000001</v>
      </c>
      <c r="AN375" s="39">
        <v>1130.03</v>
      </c>
      <c r="AO375" s="39">
        <v>1128.33</v>
      </c>
      <c r="AP375" s="39">
        <v>1122.98</v>
      </c>
      <c r="AQ375" s="39">
        <v>1122.3900000000001</v>
      </c>
      <c r="AR375" s="39">
        <v>1122.18</v>
      </c>
      <c r="AS375" s="39">
        <v>1131.57</v>
      </c>
      <c r="AT375" s="39">
        <v>1142.74</v>
      </c>
      <c r="AU375" s="39">
        <v>1130.7</v>
      </c>
      <c r="AV375" s="39">
        <v>1085.6600000000001</v>
      </c>
      <c r="AW375" s="39">
        <v>1090.1500000000001</v>
      </c>
      <c r="AX375" s="40">
        <v>885.95</v>
      </c>
      <c r="AY375" s="340">
        <v>145.09</v>
      </c>
      <c r="AZ375" s="175">
        <v>3.7577859999999994</v>
      </c>
      <c r="BA375" s="159">
        <v>2307.44</v>
      </c>
    </row>
    <row r="376" spans="1:53" ht="13.5" thickBot="1">
      <c r="A376" s="154">
        <v>31</v>
      </c>
      <c r="B376" s="170">
        <f t="shared" si="225"/>
        <v>3325.7977860000001</v>
      </c>
      <c r="C376" s="170">
        <f t="shared" si="226"/>
        <v>3324.0177860000003</v>
      </c>
      <c r="D376" s="170">
        <f t="shared" si="227"/>
        <v>3323.3277860000003</v>
      </c>
      <c r="E376" s="170">
        <f t="shared" si="228"/>
        <v>3311.7377860000006</v>
      </c>
      <c r="F376" s="170">
        <f t="shared" si="229"/>
        <v>3310.8077860000003</v>
      </c>
      <c r="G376" s="170">
        <f t="shared" si="230"/>
        <v>3324.4977860000004</v>
      </c>
      <c r="H376" s="170">
        <f t="shared" si="231"/>
        <v>3328.2477860000004</v>
      </c>
      <c r="I376" s="170">
        <f t="shared" si="232"/>
        <v>3332.3877860000002</v>
      </c>
      <c r="J376" s="170">
        <f t="shared" si="233"/>
        <v>3343.8677860000003</v>
      </c>
      <c r="K376" s="170">
        <f t="shared" si="234"/>
        <v>3470.6477860000005</v>
      </c>
      <c r="L376" s="170">
        <f t="shared" si="235"/>
        <v>3522.6177860000003</v>
      </c>
      <c r="M376" s="170">
        <f t="shared" si="236"/>
        <v>3550.1477860000005</v>
      </c>
      <c r="N376" s="170">
        <f t="shared" si="237"/>
        <v>3573.4577860000004</v>
      </c>
      <c r="O376" s="170">
        <f t="shared" si="238"/>
        <v>3588.3577860000005</v>
      </c>
      <c r="P376" s="170">
        <f t="shared" si="239"/>
        <v>3540.1777860000002</v>
      </c>
      <c r="Q376" s="170">
        <f t="shared" si="240"/>
        <v>3529.4177860000004</v>
      </c>
      <c r="R376" s="170">
        <f t="shared" si="241"/>
        <v>3549.7277860000004</v>
      </c>
      <c r="S376" s="170">
        <f t="shared" si="242"/>
        <v>3540.5677860000005</v>
      </c>
      <c r="T376" s="170">
        <f t="shared" si="243"/>
        <v>3629.1477860000005</v>
      </c>
      <c r="U376" s="170">
        <f t="shared" si="244"/>
        <v>3617.1777860000002</v>
      </c>
      <c r="V376" s="170">
        <f t="shared" si="245"/>
        <v>3598.2777860000006</v>
      </c>
      <c r="W376" s="170">
        <f t="shared" si="246"/>
        <v>3561.877786</v>
      </c>
      <c r="X376" s="170">
        <f t="shared" si="247"/>
        <v>3422.5977860000003</v>
      </c>
      <c r="Y376" s="172">
        <f t="shared" si="248"/>
        <v>3326.3877860000002</v>
      </c>
      <c r="Z376" s="37"/>
      <c r="AA376" s="72">
        <v>869.51</v>
      </c>
      <c r="AB376" s="73">
        <v>867.73</v>
      </c>
      <c r="AC376" s="73">
        <v>867.04</v>
      </c>
      <c r="AD376" s="73">
        <v>855.45</v>
      </c>
      <c r="AE376" s="73">
        <v>854.52</v>
      </c>
      <c r="AF376" s="73">
        <v>868.21</v>
      </c>
      <c r="AG376" s="73">
        <v>871.96</v>
      </c>
      <c r="AH376" s="73">
        <v>876.1</v>
      </c>
      <c r="AI376" s="73">
        <v>887.58</v>
      </c>
      <c r="AJ376" s="73">
        <v>1014.3599999999999</v>
      </c>
      <c r="AK376" s="73">
        <v>1066.33</v>
      </c>
      <c r="AL376" s="73">
        <v>1093.8599999999999</v>
      </c>
      <c r="AM376" s="73">
        <v>1117.17</v>
      </c>
      <c r="AN376" s="73">
        <v>1132.07</v>
      </c>
      <c r="AO376" s="73">
        <v>1083.8900000000001</v>
      </c>
      <c r="AP376" s="73">
        <v>1073.1300000000001</v>
      </c>
      <c r="AQ376" s="73">
        <v>1093.44</v>
      </c>
      <c r="AR376" s="73">
        <v>1084.28</v>
      </c>
      <c r="AS376" s="73">
        <v>1172.8599999999999</v>
      </c>
      <c r="AT376" s="73">
        <v>1160.8900000000001</v>
      </c>
      <c r="AU376" s="73">
        <v>1141.99</v>
      </c>
      <c r="AV376" s="73">
        <v>1105.5899999999999</v>
      </c>
      <c r="AW376" s="73">
        <v>966.31</v>
      </c>
      <c r="AX376" s="130">
        <v>870.1</v>
      </c>
      <c r="AY376" s="341">
        <v>145.09</v>
      </c>
      <c r="AZ376" s="176">
        <v>3.7577859999999994</v>
      </c>
      <c r="BA376" s="160">
        <v>2307.44</v>
      </c>
    </row>
    <row r="377" spans="1:53" ht="13.5" thickBot="1">
      <c r="AA377" s="165">
        <f>SUM(AA346:AX376)</f>
        <v>782630.00000000023</v>
      </c>
      <c r="AZ377" s="19"/>
    </row>
    <row r="378" spans="1:53" ht="38.25" customHeight="1" thickBot="1">
      <c r="A378" s="440" t="s">
        <v>2</v>
      </c>
      <c r="B378" s="442" t="s">
        <v>134</v>
      </c>
      <c r="C378" s="442"/>
      <c r="D378" s="442"/>
      <c r="E378" s="442"/>
      <c r="F378" s="442"/>
      <c r="G378" s="442"/>
      <c r="H378" s="442"/>
      <c r="I378" s="442"/>
      <c r="J378" s="442"/>
      <c r="K378" s="442"/>
      <c r="L378" s="442"/>
      <c r="M378" s="442"/>
      <c r="N378" s="442"/>
      <c r="O378" s="442"/>
      <c r="P378" s="442"/>
      <c r="Q378" s="442"/>
      <c r="R378" s="442"/>
      <c r="S378" s="442"/>
      <c r="T378" s="442"/>
      <c r="U378" s="442"/>
      <c r="V378" s="442"/>
      <c r="W378" s="442"/>
      <c r="X378" s="442"/>
      <c r="Y378" s="443"/>
      <c r="Z378" s="8"/>
      <c r="AA378" s="148" t="s">
        <v>184</v>
      </c>
      <c r="AB378" s="166"/>
      <c r="AC378" s="166"/>
      <c r="AD378" s="166"/>
      <c r="AE378" s="166"/>
      <c r="AF378" s="166"/>
      <c r="AG378" s="166"/>
      <c r="AH378" s="166"/>
      <c r="AI378" s="166"/>
      <c r="AJ378" s="166"/>
      <c r="AK378" s="166"/>
      <c r="AL378" s="166"/>
      <c r="AM378" s="166"/>
      <c r="AN378" s="166"/>
      <c r="AO378" s="166"/>
      <c r="AP378" s="166"/>
      <c r="AQ378" s="166"/>
      <c r="AR378" s="166"/>
      <c r="AS378" s="166"/>
      <c r="AT378" s="166"/>
      <c r="AU378" s="166"/>
      <c r="AV378" s="166"/>
      <c r="AW378" s="166"/>
      <c r="AX378" s="166"/>
      <c r="AY378" s="232"/>
      <c r="AZ378" s="166"/>
      <c r="BA378" s="166"/>
    </row>
    <row r="379" spans="1:53" ht="54.75" customHeight="1">
      <c r="A379" s="441"/>
      <c r="B379" s="433" t="s">
        <v>3</v>
      </c>
      <c r="C379" s="433"/>
      <c r="D379" s="433"/>
      <c r="E379" s="433"/>
      <c r="F379" s="433"/>
      <c r="G379" s="433"/>
      <c r="H379" s="433"/>
      <c r="I379" s="433"/>
      <c r="J379" s="433"/>
      <c r="K379" s="433"/>
      <c r="L379" s="433"/>
      <c r="M379" s="433"/>
      <c r="N379" s="433"/>
      <c r="O379" s="433"/>
      <c r="P379" s="433"/>
      <c r="Q379" s="433"/>
      <c r="R379" s="433"/>
      <c r="S379" s="433"/>
      <c r="T379" s="433"/>
      <c r="U379" s="433"/>
      <c r="V379" s="433"/>
      <c r="W379" s="433"/>
      <c r="X379" s="433"/>
      <c r="Y379" s="434"/>
      <c r="AA379" s="455" t="s">
        <v>88</v>
      </c>
      <c r="AB379" s="456"/>
      <c r="AC379" s="456"/>
      <c r="AD379" s="456"/>
      <c r="AE379" s="456"/>
      <c r="AF379" s="456"/>
      <c r="AG379" s="456"/>
      <c r="AH379" s="456"/>
      <c r="AI379" s="456"/>
      <c r="AJ379" s="456"/>
      <c r="AK379" s="456"/>
      <c r="AL379" s="456"/>
      <c r="AM379" s="456"/>
      <c r="AN379" s="456"/>
      <c r="AO379" s="456"/>
      <c r="AP379" s="456"/>
      <c r="AQ379" s="456"/>
      <c r="AR379" s="456"/>
      <c r="AS379" s="456"/>
      <c r="AT379" s="456"/>
      <c r="AU379" s="456"/>
      <c r="AV379" s="456"/>
      <c r="AW379" s="456"/>
      <c r="AX379" s="457"/>
      <c r="AY379" s="465" t="s">
        <v>150</v>
      </c>
      <c r="AZ379" s="450" t="s">
        <v>199</v>
      </c>
      <c r="BA379" s="319" t="s">
        <v>148</v>
      </c>
    </row>
    <row r="380" spans="1:53" ht="44.25" customHeight="1">
      <c r="A380" s="441"/>
      <c r="B380" s="48" t="s">
        <v>4</v>
      </c>
      <c r="C380" s="48" t="s">
        <v>5</v>
      </c>
      <c r="D380" s="48" t="s">
        <v>6</v>
      </c>
      <c r="E380" s="48" t="s">
        <v>7</v>
      </c>
      <c r="F380" s="48" t="s">
        <v>8</v>
      </c>
      <c r="G380" s="48" t="s">
        <v>9</v>
      </c>
      <c r="H380" s="48" t="s">
        <v>10</v>
      </c>
      <c r="I380" s="48" t="s">
        <v>11</v>
      </c>
      <c r="J380" s="48" t="s">
        <v>12</v>
      </c>
      <c r="K380" s="48" t="s">
        <v>13</v>
      </c>
      <c r="L380" s="48" t="s">
        <v>14</v>
      </c>
      <c r="M380" s="48" t="s">
        <v>15</v>
      </c>
      <c r="N380" s="48" t="s">
        <v>16</v>
      </c>
      <c r="O380" s="48" t="s">
        <v>17</v>
      </c>
      <c r="P380" s="48" t="s">
        <v>18</v>
      </c>
      <c r="Q380" s="48" t="s">
        <v>19</v>
      </c>
      <c r="R380" s="48" t="s">
        <v>20</v>
      </c>
      <c r="S380" s="48" t="s">
        <v>21</v>
      </c>
      <c r="T380" s="48" t="s">
        <v>22</v>
      </c>
      <c r="U380" s="48" t="s">
        <v>23</v>
      </c>
      <c r="V380" s="48" t="s">
        <v>24</v>
      </c>
      <c r="W380" s="48" t="s">
        <v>25</v>
      </c>
      <c r="X380" s="48" t="s">
        <v>26</v>
      </c>
      <c r="Y380" s="49" t="s">
        <v>27</v>
      </c>
      <c r="AA380" s="60" t="s">
        <v>4</v>
      </c>
      <c r="AB380" s="61" t="s">
        <v>5</v>
      </c>
      <c r="AC380" s="61" t="s">
        <v>6</v>
      </c>
      <c r="AD380" s="61" t="s">
        <v>7</v>
      </c>
      <c r="AE380" s="61" t="s">
        <v>8</v>
      </c>
      <c r="AF380" s="61" t="s">
        <v>9</v>
      </c>
      <c r="AG380" s="61" t="s">
        <v>10</v>
      </c>
      <c r="AH380" s="61" t="s">
        <v>11</v>
      </c>
      <c r="AI380" s="61" t="s">
        <v>12</v>
      </c>
      <c r="AJ380" s="61" t="s">
        <v>13</v>
      </c>
      <c r="AK380" s="61" t="s">
        <v>14</v>
      </c>
      <c r="AL380" s="61" t="s">
        <v>15</v>
      </c>
      <c r="AM380" s="61" t="s">
        <v>16</v>
      </c>
      <c r="AN380" s="61" t="s">
        <v>17</v>
      </c>
      <c r="AO380" s="61" t="s">
        <v>18</v>
      </c>
      <c r="AP380" s="61" t="s">
        <v>19</v>
      </c>
      <c r="AQ380" s="61" t="s">
        <v>20</v>
      </c>
      <c r="AR380" s="61" t="s">
        <v>21</v>
      </c>
      <c r="AS380" s="61" t="s">
        <v>22</v>
      </c>
      <c r="AT380" s="61" t="s">
        <v>23</v>
      </c>
      <c r="AU380" s="61" t="s">
        <v>24</v>
      </c>
      <c r="AV380" s="61" t="s">
        <v>25</v>
      </c>
      <c r="AW380" s="61" t="s">
        <v>26</v>
      </c>
      <c r="AX380" s="129" t="s">
        <v>27</v>
      </c>
      <c r="AY380" s="471"/>
      <c r="AZ380" s="451"/>
      <c r="BA380" s="177" t="s">
        <v>32</v>
      </c>
    </row>
    <row r="381" spans="1:53" s="173" customFormat="1" ht="16.149999999999999" customHeight="1">
      <c r="A381" s="447" t="s">
        <v>207</v>
      </c>
      <c r="B381" s="448"/>
      <c r="C381" s="448"/>
      <c r="D381" s="448"/>
      <c r="E381" s="448"/>
      <c r="F381" s="448"/>
      <c r="G381" s="448"/>
      <c r="H381" s="448"/>
      <c r="I381" s="448"/>
      <c r="J381" s="448"/>
      <c r="K381" s="448"/>
      <c r="L381" s="448"/>
      <c r="M381" s="448"/>
      <c r="N381" s="448"/>
      <c r="O381" s="448"/>
      <c r="P381" s="448"/>
      <c r="Q381" s="448"/>
      <c r="R381" s="448"/>
      <c r="S381" s="448"/>
      <c r="T381" s="448"/>
      <c r="U381" s="448"/>
      <c r="V381" s="448"/>
      <c r="W381" s="448"/>
      <c r="X381" s="448"/>
      <c r="Y381" s="449"/>
      <c r="AA381" s="452">
        <v>2</v>
      </c>
      <c r="AB381" s="453"/>
      <c r="AC381" s="453"/>
      <c r="AD381" s="453"/>
      <c r="AE381" s="453"/>
      <c r="AF381" s="453"/>
      <c r="AG381" s="453"/>
      <c r="AH381" s="453"/>
      <c r="AI381" s="453"/>
      <c r="AJ381" s="453"/>
      <c r="AK381" s="453"/>
      <c r="AL381" s="453"/>
      <c r="AM381" s="453"/>
      <c r="AN381" s="453"/>
      <c r="AO381" s="453"/>
      <c r="AP381" s="453"/>
      <c r="AQ381" s="453"/>
      <c r="AR381" s="453"/>
      <c r="AS381" s="453"/>
      <c r="AT381" s="453"/>
      <c r="AU381" s="453"/>
      <c r="AV381" s="453"/>
      <c r="AW381" s="453"/>
      <c r="AX381" s="454"/>
      <c r="AY381" s="184">
        <v>3</v>
      </c>
      <c r="AZ381" s="186">
        <v>4</v>
      </c>
      <c r="BA381" s="187">
        <v>5</v>
      </c>
    </row>
    <row r="382" spans="1:53">
      <c r="A382" s="47">
        <v>1</v>
      </c>
      <c r="B382" s="170">
        <f t="shared" ref="B382:Y382" si="249">AA382+$BA382+$AZ382+$AY382</f>
        <v>3533.6977860000006</v>
      </c>
      <c r="C382" s="170">
        <f t="shared" si="249"/>
        <v>3532.3377860000005</v>
      </c>
      <c r="D382" s="170">
        <f t="shared" si="249"/>
        <v>3531.2677860000003</v>
      </c>
      <c r="E382" s="170">
        <f t="shared" si="249"/>
        <v>3530.3977860000005</v>
      </c>
      <c r="F382" s="170">
        <f t="shared" si="249"/>
        <v>3525.0777860000007</v>
      </c>
      <c r="G382" s="170">
        <f t="shared" si="249"/>
        <v>3525.8777860000005</v>
      </c>
      <c r="H382" s="170">
        <f t="shared" si="249"/>
        <v>3529.9477860000006</v>
      </c>
      <c r="I382" s="170">
        <f t="shared" si="249"/>
        <v>3543.0377860000008</v>
      </c>
      <c r="J382" s="170">
        <f t="shared" si="249"/>
        <v>3545.7377860000006</v>
      </c>
      <c r="K382" s="170">
        <f t="shared" si="249"/>
        <v>3546.2877860000008</v>
      </c>
      <c r="L382" s="170">
        <f t="shared" si="249"/>
        <v>3544.1677860000004</v>
      </c>
      <c r="M382" s="170">
        <f t="shared" si="249"/>
        <v>3543.6477860000005</v>
      </c>
      <c r="N382" s="170">
        <f t="shared" si="249"/>
        <v>3541.6877860000004</v>
      </c>
      <c r="O382" s="170">
        <f t="shared" si="249"/>
        <v>3540.4077860000007</v>
      </c>
      <c r="P382" s="170">
        <f t="shared" si="249"/>
        <v>3540.1977860000006</v>
      </c>
      <c r="Q382" s="170">
        <f t="shared" si="249"/>
        <v>3540.6777860000007</v>
      </c>
      <c r="R382" s="170">
        <f t="shared" si="249"/>
        <v>3540.9277860000007</v>
      </c>
      <c r="S382" s="170">
        <f t="shared" si="249"/>
        <v>3542.1877860000004</v>
      </c>
      <c r="T382" s="170">
        <f t="shared" si="249"/>
        <v>3543.1777860000007</v>
      </c>
      <c r="U382" s="170">
        <f t="shared" si="249"/>
        <v>3547.5477860000005</v>
      </c>
      <c r="V382" s="170">
        <f t="shared" si="249"/>
        <v>3637.7177860000006</v>
      </c>
      <c r="W382" s="170">
        <f t="shared" si="249"/>
        <v>3556.4877860000006</v>
      </c>
      <c r="X382" s="170">
        <f t="shared" si="249"/>
        <v>3529.6177860000007</v>
      </c>
      <c r="Y382" s="172">
        <f t="shared" si="249"/>
        <v>3526.5677860000005</v>
      </c>
      <c r="Z382" s="37"/>
      <c r="AA382" s="41">
        <v>912.36</v>
      </c>
      <c r="AB382" s="39">
        <v>911</v>
      </c>
      <c r="AC382" s="39">
        <v>909.93</v>
      </c>
      <c r="AD382" s="39">
        <v>909.06</v>
      </c>
      <c r="AE382" s="39">
        <v>903.74</v>
      </c>
      <c r="AF382" s="39">
        <v>904.54</v>
      </c>
      <c r="AG382" s="39">
        <v>908.61</v>
      </c>
      <c r="AH382" s="39">
        <v>921.7</v>
      </c>
      <c r="AI382" s="39">
        <v>924.4</v>
      </c>
      <c r="AJ382" s="39">
        <v>924.95</v>
      </c>
      <c r="AK382" s="39">
        <v>922.83</v>
      </c>
      <c r="AL382" s="39">
        <v>922.31</v>
      </c>
      <c r="AM382" s="39">
        <v>920.35</v>
      </c>
      <c r="AN382" s="39">
        <v>919.07</v>
      </c>
      <c r="AO382" s="39">
        <v>918.86</v>
      </c>
      <c r="AP382" s="39">
        <v>919.34</v>
      </c>
      <c r="AQ382" s="39">
        <v>919.59</v>
      </c>
      <c r="AR382" s="39">
        <v>920.85</v>
      </c>
      <c r="AS382" s="39">
        <v>921.84</v>
      </c>
      <c r="AT382" s="39">
        <v>926.21</v>
      </c>
      <c r="AU382" s="39">
        <v>1016.3800000000001</v>
      </c>
      <c r="AV382" s="39">
        <v>935.15</v>
      </c>
      <c r="AW382" s="39">
        <v>908.28</v>
      </c>
      <c r="AX382" s="40">
        <v>905.23</v>
      </c>
      <c r="AY382" s="339">
        <v>145.09</v>
      </c>
      <c r="AZ382" s="175">
        <v>3.7577859999999994</v>
      </c>
      <c r="BA382" s="178">
        <v>2472.4900000000002</v>
      </c>
    </row>
    <row r="383" spans="1:53">
      <c r="A383" s="47">
        <v>2</v>
      </c>
      <c r="B383" s="170">
        <f t="shared" ref="B383:B412" si="250">AA383+$BA383+$AZ383+$AY383</f>
        <v>3526.4577860000004</v>
      </c>
      <c r="C383" s="170">
        <f t="shared" ref="C383:C412" si="251">AB383+$BA383+$AZ383+$AY383</f>
        <v>3524.0977860000003</v>
      </c>
      <c r="D383" s="170">
        <f t="shared" ref="D383:D412" si="252">AC383+$BA383+$AZ383+$AY383</f>
        <v>3517.5377860000008</v>
      </c>
      <c r="E383" s="170">
        <f t="shared" ref="E383:E412" si="253">AD383+$BA383+$AZ383+$AY383</f>
        <v>3515.6977860000006</v>
      </c>
      <c r="F383" s="170">
        <f t="shared" ref="F383:F412" si="254">AE383+$BA383+$AZ383+$AY383</f>
        <v>3513.5477860000005</v>
      </c>
      <c r="G383" s="170">
        <f t="shared" ref="G383:G412" si="255">AF383+$BA383+$AZ383+$AY383</f>
        <v>3516.0477860000005</v>
      </c>
      <c r="H383" s="170">
        <f t="shared" ref="H383:H412" si="256">AG383+$BA383+$AZ383+$AY383</f>
        <v>3523.0277860000006</v>
      </c>
      <c r="I383" s="170">
        <f t="shared" ref="I383:I412" si="257">AH383+$BA383+$AZ383+$AY383</f>
        <v>3524.9777860000004</v>
      </c>
      <c r="J383" s="170">
        <f t="shared" ref="J383:J412" si="258">AI383+$BA383+$AZ383+$AY383</f>
        <v>3532.4777860000004</v>
      </c>
      <c r="K383" s="170">
        <f t="shared" ref="K383:K412" si="259">AJ383+$BA383+$AZ383+$AY383</f>
        <v>3538.5777860000007</v>
      </c>
      <c r="L383" s="170">
        <f t="shared" ref="L383:L412" si="260">AK383+$BA383+$AZ383+$AY383</f>
        <v>3538.7477860000004</v>
      </c>
      <c r="M383" s="170">
        <f t="shared" ref="M383:M412" si="261">AL383+$BA383+$AZ383+$AY383</f>
        <v>3538.0777860000007</v>
      </c>
      <c r="N383" s="170">
        <f t="shared" ref="N383:N412" si="262">AM383+$BA383+$AZ383+$AY383</f>
        <v>3536.3477860000003</v>
      </c>
      <c r="O383" s="170">
        <f t="shared" ref="O383:O412" si="263">AN383+$BA383+$AZ383+$AY383</f>
        <v>3527.6777860000007</v>
      </c>
      <c r="P383" s="170">
        <f t="shared" ref="P383:P412" si="264">AO383+$BA383+$AZ383+$AY383</f>
        <v>3527.6077860000005</v>
      </c>
      <c r="Q383" s="170">
        <f t="shared" ref="Q383:Q412" si="265">AP383+$BA383+$AZ383+$AY383</f>
        <v>3527.9977860000004</v>
      </c>
      <c r="R383" s="170">
        <f t="shared" ref="R383:R412" si="266">AQ383+$BA383+$AZ383+$AY383</f>
        <v>3528.5077860000006</v>
      </c>
      <c r="S383" s="170">
        <f t="shared" ref="S383:S412" si="267">AR383+$BA383+$AZ383+$AY383</f>
        <v>3528.2977860000005</v>
      </c>
      <c r="T383" s="170">
        <f t="shared" ref="T383:T412" si="268">AS383+$BA383+$AZ383+$AY383</f>
        <v>3536.9377860000004</v>
      </c>
      <c r="U383" s="170">
        <f t="shared" ref="U383:U412" si="269">AT383+$BA383+$AZ383+$AY383</f>
        <v>3537.9177860000004</v>
      </c>
      <c r="V383" s="170">
        <f t="shared" ref="V383:V412" si="270">AU383+$BA383+$AZ383+$AY383</f>
        <v>3534.0577860000003</v>
      </c>
      <c r="W383" s="170">
        <f t="shared" ref="W383:W412" si="271">AV383+$BA383+$AZ383+$AY383</f>
        <v>3528.4477860000006</v>
      </c>
      <c r="X383" s="170">
        <f t="shared" ref="X383:X412" si="272">AW383+$BA383+$AZ383+$AY383</f>
        <v>3519.1177860000007</v>
      </c>
      <c r="Y383" s="172">
        <f t="shared" ref="Y383:Y412" si="273">AX383+$BA383+$AZ383+$AY383</f>
        <v>3512.4277860000007</v>
      </c>
      <c r="Z383" s="37"/>
      <c r="AA383" s="38">
        <v>905.12</v>
      </c>
      <c r="AB383" s="39">
        <v>902.76</v>
      </c>
      <c r="AC383" s="39">
        <v>896.2</v>
      </c>
      <c r="AD383" s="39">
        <v>894.36</v>
      </c>
      <c r="AE383" s="39">
        <v>892.21</v>
      </c>
      <c r="AF383" s="39">
        <v>894.71</v>
      </c>
      <c r="AG383" s="39">
        <v>901.69</v>
      </c>
      <c r="AH383" s="39">
        <v>903.64</v>
      </c>
      <c r="AI383" s="39">
        <v>911.14</v>
      </c>
      <c r="AJ383" s="39">
        <v>917.24</v>
      </c>
      <c r="AK383" s="39">
        <v>917.41</v>
      </c>
      <c r="AL383" s="39">
        <v>916.74</v>
      </c>
      <c r="AM383" s="39">
        <v>915.01</v>
      </c>
      <c r="AN383" s="39">
        <v>906.34</v>
      </c>
      <c r="AO383" s="39">
        <v>906.27</v>
      </c>
      <c r="AP383" s="39">
        <v>906.66</v>
      </c>
      <c r="AQ383" s="39">
        <v>907.17</v>
      </c>
      <c r="AR383" s="39">
        <v>906.96</v>
      </c>
      <c r="AS383" s="39">
        <v>915.6</v>
      </c>
      <c r="AT383" s="39">
        <v>916.58</v>
      </c>
      <c r="AU383" s="39">
        <v>912.72</v>
      </c>
      <c r="AV383" s="39">
        <v>907.11</v>
      </c>
      <c r="AW383" s="39">
        <v>897.78</v>
      </c>
      <c r="AX383" s="40">
        <v>891.09</v>
      </c>
      <c r="AY383" s="340">
        <v>145.09</v>
      </c>
      <c r="AZ383" s="175">
        <v>3.7577859999999994</v>
      </c>
      <c r="BA383" s="159">
        <v>2472.4900000000002</v>
      </c>
    </row>
    <row r="384" spans="1:53">
      <c r="A384" s="47">
        <v>3</v>
      </c>
      <c r="B384" s="170">
        <f t="shared" si="250"/>
        <v>3515.4077860000007</v>
      </c>
      <c r="C384" s="170">
        <f t="shared" si="251"/>
        <v>3487.2977860000005</v>
      </c>
      <c r="D384" s="170">
        <f t="shared" si="252"/>
        <v>3367.8077860000003</v>
      </c>
      <c r="E384" s="170">
        <f t="shared" si="253"/>
        <v>3215.7477860000004</v>
      </c>
      <c r="F384" s="170">
        <f t="shared" si="254"/>
        <v>3062.0877860000005</v>
      </c>
      <c r="G384" s="170">
        <f t="shared" si="255"/>
        <v>3073.8777860000005</v>
      </c>
      <c r="H384" s="170">
        <f t="shared" si="256"/>
        <v>3220.7377860000006</v>
      </c>
      <c r="I384" s="170">
        <f t="shared" si="257"/>
        <v>2636.3477860000007</v>
      </c>
      <c r="J384" s="170">
        <f t="shared" si="258"/>
        <v>3351.7677860000003</v>
      </c>
      <c r="K384" s="170">
        <f t="shared" si="259"/>
        <v>3491.2777860000006</v>
      </c>
      <c r="L384" s="170">
        <f t="shared" si="260"/>
        <v>3504.2877860000008</v>
      </c>
      <c r="M384" s="170">
        <f t="shared" si="261"/>
        <v>3498.4677860000006</v>
      </c>
      <c r="N384" s="170">
        <f t="shared" si="262"/>
        <v>3478.5277860000006</v>
      </c>
      <c r="O384" s="170">
        <f t="shared" si="263"/>
        <v>3452.4977860000004</v>
      </c>
      <c r="P384" s="170">
        <f t="shared" si="264"/>
        <v>3439.2177860000006</v>
      </c>
      <c r="Q384" s="170">
        <f t="shared" si="265"/>
        <v>3459.3877860000002</v>
      </c>
      <c r="R384" s="170">
        <f t="shared" si="266"/>
        <v>3440.9977860000004</v>
      </c>
      <c r="S384" s="170">
        <f t="shared" si="267"/>
        <v>3385.6777860000007</v>
      </c>
      <c r="T384" s="170">
        <f t="shared" si="268"/>
        <v>3495.6777860000007</v>
      </c>
      <c r="U384" s="170">
        <f t="shared" si="269"/>
        <v>3521.5877860000005</v>
      </c>
      <c r="V384" s="170">
        <f t="shared" si="270"/>
        <v>3524.9077860000007</v>
      </c>
      <c r="W384" s="170">
        <f t="shared" si="271"/>
        <v>3498.5577860000003</v>
      </c>
      <c r="X384" s="170">
        <f t="shared" si="272"/>
        <v>3485.5477860000005</v>
      </c>
      <c r="Y384" s="172">
        <f t="shared" si="273"/>
        <v>3356.9277860000007</v>
      </c>
      <c r="Z384" s="37"/>
      <c r="AA384" s="38">
        <v>894.07</v>
      </c>
      <c r="AB384" s="39">
        <v>865.96</v>
      </c>
      <c r="AC384" s="39">
        <v>746.47</v>
      </c>
      <c r="AD384" s="39">
        <v>594.41</v>
      </c>
      <c r="AE384" s="39">
        <v>440.75</v>
      </c>
      <c r="AF384" s="39">
        <v>452.54</v>
      </c>
      <c r="AG384" s="39">
        <v>599.4</v>
      </c>
      <c r="AH384" s="39">
        <v>15.01</v>
      </c>
      <c r="AI384" s="39">
        <v>730.43</v>
      </c>
      <c r="AJ384" s="39">
        <v>869.94</v>
      </c>
      <c r="AK384" s="39">
        <v>882.95</v>
      </c>
      <c r="AL384" s="39">
        <v>877.13</v>
      </c>
      <c r="AM384" s="39">
        <v>857.19</v>
      </c>
      <c r="AN384" s="39">
        <v>831.16</v>
      </c>
      <c r="AO384" s="39">
        <v>817.88</v>
      </c>
      <c r="AP384" s="39">
        <v>838.05</v>
      </c>
      <c r="AQ384" s="39">
        <v>819.66</v>
      </c>
      <c r="AR384" s="39">
        <v>764.34</v>
      </c>
      <c r="AS384" s="39">
        <v>874.34</v>
      </c>
      <c r="AT384" s="39">
        <v>900.25</v>
      </c>
      <c r="AU384" s="39">
        <v>903.57</v>
      </c>
      <c r="AV384" s="39">
        <v>877.22</v>
      </c>
      <c r="AW384" s="39">
        <v>864.21</v>
      </c>
      <c r="AX384" s="40">
        <v>735.59</v>
      </c>
      <c r="AY384" s="340">
        <v>145.09</v>
      </c>
      <c r="AZ384" s="175">
        <v>3.7577859999999994</v>
      </c>
      <c r="BA384" s="159">
        <v>2472.4900000000002</v>
      </c>
    </row>
    <row r="385" spans="1:53">
      <c r="A385" s="47">
        <v>4</v>
      </c>
      <c r="B385" s="170">
        <f t="shared" si="250"/>
        <v>3512.4777860000004</v>
      </c>
      <c r="C385" s="170">
        <f t="shared" si="251"/>
        <v>3511.8977860000005</v>
      </c>
      <c r="D385" s="170">
        <f t="shared" si="252"/>
        <v>3508.0077860000006</v>
      </c>
      <c r="E385" s="170">
        <f t="shared" si="253"/>
        <v>3492.0477860000005</v>
      </c>
      <c r="F385" s="170">
        <f t="shared" si="254"/>
        <v>3474.1677860000004</v>
      </c>
      <c r="G385" s="170">
        <f t="shared" si="255"/>
        <v>3505.8477860000003</v>
      </c>
      <c r="H385" s="170">
        <f t="shared" si="256"/>
        <v>3519.1077860000005</v>
      </c>
      <c r="I385" s="170">
        <f t="shared" si="257"/>
        <v>3521.9877860000006</v>
      </c>
      <c r="J385" s="170">
        <f t="shared" si="258"/>
        <v>3531.9577860000004</v>
      </c>
      <c r="K385" s="170">
        <f t="shared" si="259"/>
        <v>3533.6577860000007</v>
      </c>
      <c r="L385" s="170">
        <f t="shared" si="260"/>
        <v>3530.5577860000003</v>
      </c>
      <c r="M385" s="170">
        <f t="shared" si="261"/>
        <v>3530.4177860000004</v>
      </c>
      <c r="N385" s="170">
        <f t="shared" si="262"/>
        <v>3529.3577860000005</v>
      </c>
      <c r="O385" s="170">
        <f t="shared" si="263"/>
        <v>3528.1577860000007</v>
      </c>
      <c r="P385" s="170">
        <f t="shared" si="264"/>
        <v>3527.9777860000004</v>
      </c>
      <c r="Q385" s="170">
        <f t="shared" si="265"/>
        <v>3528.1277860000005</v>
      </c>
      <c r="R385" s="170">
        <f t="shared" si="266"/>
        <v>3528.6277860000005</v>
      </c>
      <c r="S385" s="170">
        <f t="shared" si="267"/>
        <v>3529.0477860000005</v>
      </c>
      <c r="T385" s="170">
        <f t="shared" si="268"/>
        <v>3530.0477860000005</v>
      </c>
      <c r="U385" s="170">
        <f t="shared" si="269"/>
        <v>3530.2677860000003</v>
      </c>
      <c r="V385" s="170">
        <f t="shared" si="270"/>
        <v>3531.5377860000008</v>
      </c>
      <c r="W385" s="170">
        <f t="shared" si="271"/>
        <v>3528.3677860000007</v>
      </c>
      <c r="X385" s="170">
        <f t="shared" si="272"/>
        <v>3524.3077860000003</v>
      </c>
      <c r="Y385" s="172">
        <f t="shared" si="273"/>
        <v>3512.2077860000004</v>
      </c>
      <c r="Z385" s="37"/>
      <c r="AA385" s="38">
        <v>891.14</v>
      </c>
      <c r="AB385" s="39">
        <v>890.56</v>
      </c>
      <c r="AC385" s="39">
        <v>886.67</v>
      </c>
      <c r="AD385" s="39">
        <v>870.71</v>
      </c>
      <c r="AE385" s="39">
        <v>852.83</v>
      </c>
      <c r="AF385" s="39">
        <v>884.51</v>
      </c>
      <c r="AG385" s="39">
        <v>897.77</v>
      </c>
      <c r="AH385" s="39">
        <v>900.65</v>
      </c>
      <c r="AI385" s="39">
        <v>910.62</v>
      </c>
      <c r="AJ385" s="39">
        <v>912.32</v>
      </c>
      <c r="AK385" s="39">
        <v>909.22</v>
      </c>
      <c r="AL385" s="39">
        <v>909.08</v>
      </c>
      <c r="AM385" s="39">
        <v>908.02</v>
      </c>
      <c r="AN385" s="39">
        <v>906.82</v>
      </c>
      <c r="AO385" s="39">
        <v>906.64</v>
      </c>
      <c r="AP385" s="39">
        <v>906.79</v>
      </c>
      <c r="AQ385" s="39">
        <v>907.29</v>
      </c>
      <c r="AR385" s="39">
        <v>907.71</v>
      </c>
      <c r="AS385" s="39">
        <v>908.71</v>
      </c>
      <c r="AT385" s="39">
        <v>908.93</v>
      </c>
      <c r="AU385" s="39">
        <v>910.2</v>
      </c>
      <c r="AV385" s="39">
        <v>907.03</v>
      </c>
      <c r="AW385" s="39">
        <v>902.97</v>
      </c>
      <c r="AX385" s="40">
        <v>890.87</v>
      </c>
      <c r="AY385" s="340">
        <v>145.09</v>
      </c>
      <c r="AZ385" s="175">
        <v>3.7577859999999994</v>
      </c>
      <c r="BA385" s="159">
        <v>2472.4900000000002</v>
      </c>
    </row>
    <row r="386" spans="1:53">
      <c r="A386" s="47">
        <v>5</v>
      </c>
      <c r="B386" s="170">
        <f t="shared" si="250"/>
        <v>3522.9777860000004</v>
      </c>
      <c r="C386" s="170">
        <f t="shared" si="251"/>
        <v>3522.3977860000005</v>
      </c>
      <c r="D386" s="170">
        <f t="shared" si="252"/>
        <v>3521.4677860000006</v>
      </c>
      <c r="E386" s="170">
        <f t="shared" si="253"/>
        <v>3521.6477860000005</v>
      </c>
      <c r="F386" s="170">
        <f t="shared" si="254"/>
        <v>3522.8777860000005</v>
      </c>
      <c r="G386" s="170">
        <f t="shared" si="255"/>
        <v>3524.7577860000006</v>
      </c>
      <c r="H386" s="170">
        <f t="shared" si="256"/>
        <v>3530.8477860000003</v>
      </c>
      <c r="I386" s="170">
        <f t="shared" si="257"/>
        <v>3534.0977860000003</v>
      </c>
      <c r="J386" s="170">
        <f t="shared" si="258"/>
        <v>3538.4377860000004</v>
      </c>
      <c r="K386" s="170">
        <f t="shared" si="259"/>
        <v>3543.7177860000006</v>
      </c>
      <c r="L386" s="170">
        <f t="shared" si="260"/>
        <v>3564.0177860000003</v>
      </c>
      <c r="M386" s="170">
        <f t="shared" si="261"/>
        <v>3540.0477860000005</v>
      </c>
      <c r="N386" s="170">
        <f t="shared" si="262"/>
        <v>3538.7477860000004</v>
      </c>
      <c r="O386" s="170">
        <f t="shared" si="263"/>
        <v>3537.4777860000004</v>
      </c>
      <c r="P386" s="170">
        <f t="shared" si="264"/>
        <v>3536.9377860000004</v>
      </c>
      <c r="Q386" s="170">
        <f t="shared" si="265"/>
        <v>3537.4477860000006</v>
      </c>
      <c r="R386" s="170">
        <f t="shared" si="266"/>
        <v>3538.7077860000004</v>
      </c>
      <c r="S386" s="170">
        <f t="shared" si="267"/>
        <v>3539.1477860000005</v>
      </c>
      <c r="T386" s="170">
        <f t="shared" si="268"/>
        <v>3540.6777860000007</v>
      </c>
      <c r="U386" s="170">
        <f t="shared" si="269"/>
        <v>3538.7877860000008</v>
      </c>
      <c r="V386" s="170">
        <f t="shared" si="270"/>
        <v>3661.7777860000006</v>
      </c>
      <c r="W386" s="170">
        <f t="shared" si="271"/>
        <v>3530.3777860000005</v>
      </c>
      <c r="X386" s="170">
        <f t="shared" si="272"/>
        <v>3525.2677860000003</v>
      </c>
      <c r="Y386" s="172">
        <f t="shared" si="273"/>
        <v>3519.9077860000007</v>
      </c>
      <c r="Z386" s="37"/>
      <c r="AA386" s="38">
        <v>901.64</v>
      </c>
      <c r="AB386" s="39">
        <v>901.06</v>
      </c>
      <c r="AC386" s="39">
        <v>900.13</v>
      </c>
      <c r="AD386" s="39">
        <v>900.31</v>
      </c>
      <c r="AE386" s="39">
        <v>901.54</v>
      </c>
      <c r="AF386" s="39">
        <v>903.42</v>
      </c>
      <c r="AG386" s="39">
        <v>909.51</v>
      </c>
      <c r="AH386" s="39">
        <v>912.76</v>
      </c>
      <c r="AI386" s="39">
        <v>917.1</v>
      </c>
      <c r="AJ386" s="39">
        <v>922.38</v>
      </c>
      <c r="AK386" s="39">
        <v>942.68</v>
      </c>
      <c r="AL386" s="39">
        <v>918.71</v>
      </c>
      <c r="AM386" s="39">
        <v>917.41</v>
      </c>
      <c r="AN386" s="39">
        <v>916.14</v>
      </c>
      <c r="AO386" s="39">
        <v>915.6</v>
      </c>
      <c r="AP386" s="39">
        <v>916.11</v>
      </c>
      <c r="AQ386" s="39">
        <v>917.37</v>
      </c>
      <c r="AR386" s="39">
        <v>917.81</v>
      </c>
      <c r="AS386" s="39">
        <v>919.34</v>
      </c>
      <c r="AT386" s="39">
        <v>917.45</v>
      </c>
      <c r="AU386" s="39">
        <v>1040.44</v>
      </c>
      <c r="AV386" s="39">
        <v>909.04</v>
      </c>
      <c r="AW386" s="39">
        <v>903.93</v>
      </c>
      <c r="AX386" s="40">
        <v>898.57</v>
      </c>
      <c r="AY386" s="340">
        <v>145.09</v>
      </c>
      <c r="AZ386" s="175">
        <v>3.7577859999999994</v>
      </c>
      <c r="BA386" s="159">
        <v>2472.4900000000002</v>
      </c>
    </row>
    <row r="387" spans="1:53">
      <c r="A387" s="47">
        <v>6</v>
      </c>
      <c r="B387" s="170">
        <f t="shared" si="250"/>
        <v>3518.5377860000008</v>
      </c>
      <c r="C387" s="170">
        <f t="shared" si="251"/>
        <v>3512.0677860000005</v>
      </c>
      <c r="D387" s="170">
        <f t="shared" si="252"/>
        <v>3509.2877860000008</v>
      </c>
      <c r="E387" s="170">
        <f t="shared" si="253"/>
        <v>3507.9677860000006</v>
      </c>
      <c r="F387" s="170">
        <f t="shared" si="254"/>
        <v>3515.7077860000004</v>
      </c>
      <c r="G387" s="170">
        <f t="shared" si="255"/>
        <v>3525.6277860000005</v>
      </c>
      <c r="H387" s="170">
        <f t="shared" si="256"/>
        <v>3533.8077860000003</v>
      </c>
      <c r="I387" s="170">
        <f t="shared" si="257"/>
        <v>3533.9477860000006</v>
      </c>
      <c r="J387" s="170">
        <f t="shared" si="258"/>
        <v>3641.3677860000007</v>
      </c>
      <c r="K387" s="170">
        <f t="shared" si="259"/>
        <v>3747.4077860000007</v>
      </c>
      <c r="L387" s="170">
        <f t="shared" si="260"/>
        <v>3794.4177860000004</v>
      </c>
      <c r="M387" s="170">
        <f t="shared" si="261"/>
        <v>3783.1077860000005</v>
      </c>
      <c r="N387" s="170">
        <f t="shared" si="262"/>
        <v>3719.9877860000006</v>
      </c>
      <c r="O387" s="170">
        <f t="shared" si="263"/>
        <v>3674.8577860000005</v>
      </c>
      <c r="P387" s="170">
        <f t="shared" si="264"/>
        <v>3668.3177860000005</v>
      </c>
      <c r="Q387" s="170">
        <f t="shared" si="265"/>
        <v>3671.2577860000006</v>
      </c>
      <c r="R387" s="170">
        <f t="shared" si="266"/>
        <v>3679.2777860000006</v>
      </c>
      <c r="S387" s="170">
        <f t="shared" si="267"/>
        <v>3673.8777860000005</v>
      </c>
      <c r="T387" s="170">
        <f t="shared" si="268"/>
        <v>3680.8577860000005</v>
      </c>
      <c r="U387" s="170">
        <f t="shared" si="269"/>
        <v>3679.9177860000004</v>
      </c>
      <c r="V387" s="170">
        <f t="shared" si="270"/>
        <v>3688.4177860000004</v>
      </c>
      <c r="W387" s="170">
        <f t="shared" si="271"/>
        <v>3575.1777860000007</v>
      </c>
      <c r="X387" s="170">
        <f t="shared" si="272"/>
        <v>3522.3677860000007</v>
      </c>
      <c r="Y387" s="172">
        <f t="shared" si="273"/>
        <v>3518.0577860000003</v>
      </c>
      <c r="Z387" s="37"/>
      <c r="AA387" s="38">
        <v>897.2</v>
      </c>
      <c r="AB387" s="39">
        <v>890.73</v>
      </c>
      <c r="AC387" s="39">
        <v>887.95</v>
      </c>
      <c r="AD387" s="39">
        <v>886.63</v>
      </c>
      <c r="AE387" s="39">
        <v>894.37</v>
      </c>
      <c r="AF387" s="39">
        <v>904.29</v>
      </c>
      <c r="AG387" s="39">
        <v>912.47</v>
      </c>
      <c r="AH387" s="39">
        <v>912.61</v>
      </c>
      <c r="AI387" s="39">
        <v>1020.03</v>
      </c>
      <c r="AJ387" s="39">
        <v>1126.07</v>
      </c>
      <c r="AK387" s="39">
        <v>1173.08</v>
      </c>
      <c r="AL387" s="39">
        <v>1161.77</v>
      </c>
      <c r="AM387" s="39">
        <v>1098.6500000000001</v>
      </c>
      <c r="AN387" s="39">
        <v>1053.52</v>
      </c>
      <c r="AO387" s="39">
        <v>1046.98</v>
      </c>
      <c r="AP387" s="39">
        <v>1049.92</v>
      </c>
      <c r="AQ387" s="39">
        <v>1057.94</v>
      </c>
      <c r="AR387" s="39">
        <v>1052.54</v>
      </c>
      <c r="AS387" s="39">
        <v>1059.52</v>
      </c>
      <c r="AT387" s="39">
        <v>1058.58</v>
      </c>
      <c r="AU387" s="39">
        <v>1067.08</v>
      </c>
      <c r="AV387" s="39">
        <v>953.84</v>
      </c>
      <c r="AW387" s="39">
        <v>901.03</v>
      </c>
      <c r="AX387" s="40">
        <v>896.72</v>
      </c>
      <c r="AY387" s="340">
        <v>145.09</v>
      </c>
      <c r="AZ387" s="175">
        <v>3.7577859999999994</v>
      </c>
      <c r="BA387" s="159">
        <v>2472.4900000000002</v>
      </c>
    </row>
    <row r="388" spans="1:53">
      <c r="A388" s="47">
        <v>7</v>
      </c>
      <c r="B388" s="170">
        <f t="shared" si="250"/>
        <v>3487.9877860000006</v>
      </c>
      <c r="C388" s="170">
        <f t="shared" si="251"/>
        <v>3479.6477860000005</v>
      </c>
      <c r="D388" s="170">
        <f t="shared" si="252"/>
        <v>3474.7677860000003</v>
      </c>
      <c r="E388" s="170">
        <f t="shared" si="253"/>
        <v>3471.4377860000004</v>
      </c>
      <c r="F388" s="170">
        <f t="shared" si="254"/>
        <v>3477.5977860000003</v>
      </c>
      <c r="G388" s="170">
        <f t="shared" si="255"/>
        <v>3487.4477860000006</v>
      </c>
      <c r="H388" s="170">
        <f t="shared" si="256"/>
        <v>3492.5477860000005</v>
      </c>
      <c r="I388" s="170">
        <f t="shared" si="257"/>
        <v>3500.1177860000007</v>
      </c>
      <c r="J388" s="170">
        <f t="shared" si="258"/>
        <v>3502.8577860000005</v>
      </c>
      <c r="K388" s="170">
        <f t="shared" si="259"/>
        <v>3613.3577860000005</v>
      </c>
      <c r="L388" s="170">
        <f t="shared" si="260"/>
        <v>3683.6477860000005</v>
      </c>
      <c r="M388" s="170">
        <f t="shared" si="261"/>
        <v>3682.5877860000005</v>
      </c>
      <c r="N388" s="170">
        <f t="shared" si="262"/>
        <v>3703.8277860000007</v>
      </c>
      <c r="O388" s="170">
        <f t="shared" si="263"/>
        <v>3754.3177860000005</v>
      </c>
      <c r="P388" s="170">
        <f t="shared" si="264"/>
        <v>3693.0477860000005</v>
      </c>
      <c r="Q388" s="170">
        <f t="shared" si="265"/>
        <v>3690.4477860000006</v>
      </c>
      <c r="R388" s="170">
        <f t="shared" si="266"/>
        <v>3689.2977860000005</v>
      </c>
      <c r="S388" s="170">
        <f t="shared" si="267"/>
        <v>3683.5977860000003</v>
      </c>
      <c r="T388" s="170">
        <f t="shared" si="268"/>
        <v>3687.1277860000005</v>
      </c>
      <c r="U388" s="170">
        <f t="shared" si="269"/>
        <v>3621.7077860000004</v>
      </c>
      <c r="V388" s="170">
        <f t="shared" si="270"/>
        <v>3667.9077860000007</v>
      </c>
      <c r="W388" s="170">
        <f t="shared" si="271"/>
        <v>3647.4977860000008</v>
      </c>
      <c r="X388" s="170">
        <f t="shared" si="272"/>
        <v>3514.1477860000005</v>
      </c>
      <c r="Y388" s="172">
        <f t="shared" si="273"/>
        <v>3484.8877860000002</v>
      </c>
      <c r="Z388" s="37"/>
      <c r="AA388" s="38">
        <v>866.65</v>
      </c>
      <c r="AB388" s="39">
        <v>858.31</v>
      </c>
      <c r="AC388" s="39">
        <v>853.43</v>
      </c>
      <c r="AD388" s="39">
        <v>850.1</v>
      </c>
      <c r="AE388" s="39">
        <v>856.26</v>
      </c>
      <c r="AF388" s="39">
        <v>866.11</v>
      </c>
      <c r="AG388" s="39">
        <v>871.21</v>
      </c>
      <c r="AH388" s="39">
        <v>878.78</v>
      </c>
      <c r="AI388" s="39">
        <v>881.52</v>
      </c>
      <c r="AJ388" s="39">
        <v>992.02</v>
      </c>
      <c r="AK388" s="39">
        <v>1062.31</v>
      </c>
      <c r="AL388" s="39">
        <v>1061.25</v>
      </c>
      <c r="AM388" s="39">
        <v>1082.49</v>
      </c>
      <c r="AN388" s="39">
        <v>1132.98</v>
      </c>
      <c r="AO388" s="39">
        <v>1071.71</v>
      </c>
      <c r="AP388" s="39">
        <v>1069.1099999999999</v>
      </c>
      <c r="AQ388" s="39">
        <v>1067.96</v>
      </c>
      <c r="AR388" s="39">
        <v>1062.26</v>
      </c>
      <c r="AS388" s="39">
        <v>1065.79</v>
      </c>
      <c r="AT388" s="39">
        <v>1000.37</v>
      </c>
      <c r="AU388" s="39">
        <v>1046.57</v>
      </c>
      <c r="AV388" s="39">
        <v>1026.1600000000001</v>
      </c>
      <c r="AW388" s="39">
        <v>892.81</v>
      </c>
      <c r="AX388" s="40">
        <v>863.55</v>
      </c>
      <c r="AY388" s="340">
        <v>145.09</v>
      </c>
      <c r="AZ388" s="175">
        <v>3.7577859999999994</v>
      </c>
      <c r="BA388" s="159">
        <v>2472.4900000000002</v>
      </c>
    </row>
    <row r="389" spans="1:53">
      <c r="A389" s="47">
        <v>8</v>
      </c>
      <c r="B389" s="170">
        <f t="shared" si="250"/>
        <v>3466.0777860000007</v>
      </c>
      <c r="C389" s="170">
        <f t="shared" si="251"/>
        <v>3450.6677860000004</v>
      </c>
      <c r="D389" s="170">
        <f t="shared" si="252"/>
        <v>3498.0777860000007</v>
      </c>
      <c r="E389" s="170">
        <f t="shared" si="253"/>
        <v>3499.0277860000006</v>
      </c>
      <c r="F389" s="170">
        <f t="shared" si="254"/>
        <v>3507.6177860000007</v>
      </c>
      <c r="G389" s="170">
        <f t="shared" si="255"/>
        <v>3519.2577860000006</v>
      </c>
      <c r="H389" s="170">
        <f t="shared" si="256"/>
        <v>3527.7177860000006</v>
      </c>
      <c r="I389" s="170">
        <f t="shared" si="257"/>
        <v>3529.4477860000006</v>
      </c>
      <c r="J389" s="170">
        <f t="shared" si="258"/>
        <v>3635.2777860000006</v>
      </c>
      <c r="K389" s="170">
        <f t="shared" si="259"/>
        <v>3643.7777860000006</v>
      </c>
      <c r="L389" s="170">
        <f t="shared" si="260"/>
        <v>3641.7877860000008</v>
      </c>
      <c r="M389" s="170">
        <f t="shared" si="261"/>
        <v>3640.9377860000004</v>
      </c>
      <c r="N389" s="170">
        <f t="shared" si="262"/>
        <v>3687.2377860000006</v>
      </c>
      <c r="O389" s="170">
        <f t="shared" si="263"/>
        <v>3682.6777860000002</v>
      </c>
      <c r="P389" s="170">
        <f t="shared" si="264"/>
        <v>3677.8377860000005</v>
      </c>
      <c r="Q389" s="170">
        <f t="shared" si="265"/>
        <v>3680.8777860000005</v>
      </c>
      <c r="R389" s="170">
        <f t="shared" si="266"/>
        <v>3679.1177860000007</v>
      </c>
      <c r="S389" s="170">
        <f t="shared" si="267"/>
        <v>3649.2377860000006</v>
      </c>
      <c r="T389" s="170">
        <f t="shared" si="268"/>
        <v>3668.4977860000008</v>
      </c>
      <c r="U389" s="170">
        <f t="shared" si="269"/>
        <v>3532.6077860000005</v>
      </c>
      <c r="V389" s="170">
        <f t="shared" si="270"/>
        <v>3662.4777860000004</v>
      </c>
      <c r="W389" s="170">
        <f t="shared" si="271"/>
        <v>3649.2777860000006</v>
      </c>
      <c r="X389" s="170">
        <f t="shared" si="272"/>
        <v>3516.4477860000006</v>
      </c>
      <c r="Y389" s="172">
        <f t="shared" si="273"/>
        <v>3512.4077860000007</v>
      </c>
      <c r="Z389" s="37"/>
      <c r="AA389" s="38">
        <v>844.74</v>
      </c>
      <c r="AB389" s="39">
        <v>829.33</v>
      </c>
      <c r="AC389" s="39">
        <v>876.74</v>
      </c>
      <c r="AD389" s="39">
        <v>877.69</v>
      </c>
      <c r="AE389" s="39">
        <v>886.28</v>
      </c>
      <c r="AF389" s="39">
        <v>897.92</v>
      </c>
      <c r="AG389" s="39">
        <v>906.38</v>
      </c>
      <c r="AH389" s="39">
        <v>908.11</v>
      </c>
      <c r="AI389" s="39">
        <v>1013.94</v>
      </c>
      <c r="AJ389" s="39">
        <v>1022.44</v>
      </c>
      <c r="AK389" s="39">
        <v>1020.45</v>
      </c>
      <c r="AL389" s="39">
        <v>1019.6</v>
      </c>
      <c r="AM389" s="39">
        <v>1065.9000000000001</v>
      </c>
      <c r="AN389" s="39">
        <v>1061.3399999999999</v>
      </c>
      <c r="AO389" s="39">
        <v>1056.5</v>
      </c>
      <c r="AP389" s="39">
        <v>1059.54</v>
      </c>
      <c r="AQ389" s="39">
        <v>1057.78</v>
      </c>
      <c r="AR389" s="39">
        <v>1027.9000000000001</v>
      </c>
      <c r="AS389" s="39">
        <v>1047.1600000000001</v>
      </c>
      <c r="AT389" s="39">
        <v>911.27</v>
      </c>
      <c r="AU389" s="39">
        <v>1041.1400000000001</v>
      </c>
      <c r="AV389" s="39">
        <v>1027.94</v>
      </c>
      <c r="AW389" s="39">
        <v>895.11</v>
      </c>
      <c r="AX389" s="40">
        <v>891.07</v>
      </c>
      <c r="AY389" s="340">
        <v>145.09</v>
      </c>
      <c r="AZ389" s="175">
        <v>3.7577859999999994</v>
      </c>
      <c r="BA389" s="159">
        <v>2472.4900000000002</v>
      </c>
    </row>
    <row r="390" spans="1:53">
      <c r="A390" s="47">
        <v>9</v>
      </c>
      <c r="B390" s="170">
        <f t="shared" si="250"/>
        <v>3520.0677860000005</v>
      </c>
      <c r="C390" s="170">
        <f t="shared" si="251"/>
        <v>3517.9777860000004</v>
      </c>
      <c r="D390" s="170">
        <f t="shared" si="252"/>
        <v>3517.2477860000004</v>
      </c>
      <c r="E390" s="170">
        <f t="shared" si="253"/>
        <v>3513.5377860000008</v>
      </c>
      <c r="F390" s="170">
        <f t="shared" si="254"/>
        <v>3514.9877860000006</v>
      </c>
      <c r="G390" s="170">
        <f t="shared" si="255"/>
        <v>3521.8977860000005</v>
      </c>
      <c r="H390" s="170">
        <f t="shared" si="256"/>
        <v>3528.6577860000007</v>
      </c>
      <c r="I390" s="170">
        <f t="shared" si="257"/>
        <v>3530.8577860000005</v>
      </c>
      <c r="J390" s="170">
        <f t="shared" si="258"/>
        <v>3534.3677860000007</v>
      </c>
      <c r="K390" s="170">
        <f t="shared" si="259"/>
        <v>3587.8377860000005</v>
      </c>
      <c r="L390" s="170">
        <f t="shared" si="260"/>
        <v>3699.0577860000003</v>
      </c>
      <c r="M390" s="170">
        <f t="shared" si="261"/>
        <v>3738.3977860000005</v>
      </c>
      <c r="N390" s="170">
        <f t="shared" si="262"/>
        <v>3764.2777860000006</v>
      </c>
      <c r="O390" s="170">
        <f t="shared" si="263"/>
        <v>3759.5677860000005</v>
      </c>
      <c r="P390" s="170">
        <f t="shared" si="264"/>
        <v>3735.7377860000006</v>
      </c>
      <c r="Q390" s="170">
        <f t="shared" si="265"/>
        <v>3729.2977860000005</v>
      </c>
      <c r="R390" s="170">
        <f t="shared" si="266"/>
        <v>3733.4377860000004</v>
      </c>
      <c r="S390" s="170">
        <f t="shared" si="267"/>
        <v>3736.3477860000003</v>
      </c>
      <c r="T390" s="170">
        <f t="shared" si="268"/>
        <v>3737.6777860000002</v>
      </c>
      <c r="U390" s="170">
        <f t="shared" si="269"/>
        <v>3781.5077860000006</v>
      </c>
      <c r="V390" s="170">
        <f t="shared" si="270"/>
        <v>3848.1377860000002</v>
      </c>
      <c r="W390" s="170">
        <f t="shared" si="271"/>
        <v>3748.4377860000004</v>
      </c>
      <c r="X390" s="170">
        <f t="shared" si="272"/>
        <v>3627.0377860000008</v>
      </c>
      <c r="Y390" s="172">
        <f t="shared" si="273"/>
        <v>3520.2477860000004</v>
      </c>
      <c r="Z390" s="37"/>
      <c r="AA390" s="38">
        <v>898.73</v>
      </c>
      <c r="AB390" s="39">
        <v>896.64</v>
      </c>
      <c r="AC390" s="39">
        <v>895.91</v>
      </c>
      <c r="AD390" s="39">
        <v>892.2</v>
      </c>
      <c r="AE390" s="39">
        <v>893.65</v>
      </c>
      <c r="AF390" s="39">
        <v>900.56</v>
      </c>
      <c r="AG390" s="39">
        <v>907.32</v>
      </c>
      <c r="AH390" s="39">
        <v>909.52</v>
      </c>
      <c r="AI390" s="39">
        <v>913.03</v>
      </c>
      <c r="AJ390" s="39">
        <v>966.5</v>
      </c>
      <c r="AK390" s="39">
        <v>1077.72</v>
      </c>
      <c r="AL390" s="39">
        <v>1117.06</v>
      </c>
      <c r="AM390" s="39">
        <v>1142.94</v>
      </c>
      <c r="AN390" s="39">
        <v>1138.23</v>
      </c>
      <c r="AO390" s="39">
        <v>1114.4000000000001</v>
      </c>
      <c r="AP390" s="39">
        <v>1107.96</v>
      </c>
      <c r="AQ390" s="39">
        <v>1112.0999999999999</v>
      </c>
      <c r="AR390" s="39">
        <v>1115.01</v>
      </c>
      <c r="AS390" s="39">
        <v>1116.3399999999999</v>
      </c>
      <c r="AT390" s="39">
        <v>1160.17</v>
      </c>
      <c r="AU390" s="39">
        <v>1226.8</v>
      </c>
      <c r="AV390" s="39">
        <v>1127.0999999999999</v>
      </c>
      <c r="AW390" s="39">
        <v>1005.7</v>
      </c>
      <c r="AX390" s="40">
        <v>898.91</v>
      </c>
      <c r="AY390" s="340">
        <v>145.09</v>
      </c>
      <c r="AZ390" s="175">
        <v>3.7577859999999994</v>
      </c>
      <c r="BA390" s="159">
        <v>2472.4900000000002</v>
      </c>
    </row>
    <row r="391" spans="1:53">
      <c r="A391" s="47">
        <v>10</v>
      </c>
      <c r="B391" s="170">
        <f t="shared" si="250"/>
        <v>3613.9377860000004</v>
      </c>
      <c r="C391" s="170">
        <f t="shared" si="251"/>
        <v>3540.9577860000004</v>
      </c>
      <c r="D391" s="170">
        <f t="shared" si="252"/>
        <v>3516.4877860000006</v>
      </c>
      <c r="E391" s="170">
        <f t="shared" si="253"/>
        <v>3508.7177860000006</v>
      </c>
      <c r="F391" s="170">
        <f t="shared" si="254"/>
        <v>3499.1177860000007</v>
      </c>
      <c r="G391" s="170">
        <f t="shared" si="255"/>
        <v>3499.3177860000005</v>
      </c>
      <c r="H391" s="170">
        <f t="shared" si="256"/>
        <v>3509.8377860000005</v>
      </c>
      <c r="I391" s="170">
        <f t="shared" si="257"/>
        <v>3510.2877860000008</v>
      </c>
      <c r="J391" s="170">
        <f t="shared" si="258"/>
        <v>3613.3677860000007</v>
      </c>
      <c r="K391" s="170">
        <f t="shared" si="259"/>
        <v>3705.9577860000004</v>
      </c>
      <c r="L391" s="170">
        <f t="shared" si="260"/>
        <v>3818.8177860000005</v>
      </c>
      <c r="M391" s="170">
        <f t="shared" si="261"/>
        <v>3827.4577860000004</v>
      </c>
      <c r="N391" s="170">
        <f t="shared" si="262"/>
        <v>3812.6277860000005</v>
      </c>
      <c r="O391" s="170">
        <f t="shared" si="263"/>
        <v>3806.0077860000006</v>
      </c>
      <c r="P391" s="170">
        <f t="shared" si="264"/>
        <v>3712.4077860000007</v>
      </c>
      <c r="Q391" s="170">
        <f t="shared" si="265"/>
        <v>3689.2977860000005</v>
      </c>
      <c r="R391" s="170">
        <f t="shared" si="266"/>
        <v>3684.3377860000005</v>
      </c>
      <c r="S391" s="170">
        <f t="shared" si="267"/>
        <v>3704.9377860000004</v>
      </c>
      <c r="T391" s="170">
        <f t="shared" si="268"/>
        <v>3693.3377860000005</v>
      </c>
      <c r="U391" s="170">
        <f t="shared" si="269"/>
        <v>3749.3077860000003</v>
      </c>
      <c r="V391" s="170">
        <f t="shared" si="270"/>
        <v>3875.6577860000007</v>
      </c>
      <c r="W391" s="170">
        <f t="shared" si="271"/>
        <v>3795.2977860000005</v>
      </c>
      <c r="X391" s="170">
        <f t="shared" si="272"/>
        <v>3651.5777860000007</v>
      </c>
      <c r="Y391" s="172">
        <f t="shared" si="273"/>
        <v>3500.4177860000004</v>
      </c>
      <c r="Z391" s="37"/>
      <c r="AA391" s="38">
        <v>992.6</v>
      </c>
      <c r="AB391" s="39">
        <v>919.62</v>
      </c>
      <c r="AC391" s="39">
        <v>895.15</v>
      </c>
      <c r="AD391" s="39">
        <v>887.38</v>
      </c>
      <c r="AE391" s="39">
        <v>877.78</v>
      </c>
      <c r="AF391" s="39">
        <v>877.98</v>
      </c>
      <c r="AG391" s="39">
        <v>888.5</v>
      </c>
      <c r="AH391" s="39">
        <v>888.95</v>
      </c>
      <c r="AI391" s="39">
        <v>992.03</v>
      </c>
      <c r="AJ391" s="39">
        <v>1084.6199999999999</v>
      </c>
      <c r="AK391" s="39">
        <v>1197.48</v>
      </c>
      <c r="AL391" s="39">
        <v>1206.1199999999999</v>
      </c>
      <c r="AM391" s="39">
        <v>1191.29</v>
      </c>
      <c r="AN391" s="39">
        <v>1184.67</v>
      </c>
      <c r="AO391" s="39">
        <v>1091.07</v>
      </c>
      <c r="AP391" s="39">
        <v>1067.96</v>
      </c>
      <c r="AQ391" s="39">
        <v>1063</v>
      </c>
      <c r="AR391" s="39">
        <v>1083.5999999999999</v>
      </c>
      <c r="AS391" s="39">
        <v>1072</v>
      </c>
      <c r="AT391" s="39">
        <v>1127.97</v>
      </c>
      <c r="AU391" s="39">
        <v>1254.32</v>
      </c>
      <c r="AV391" s="39">
        <v>1173.96</v>
      </c>
      <c r="AW391" s="39">
        <v>1030.24</v>
      </c>
      <c r="AX391" s="40">
        <v>879.08</v>
      </c>
      <c r="AY391" s="340">
        <v>145.09</v>
      </c>
      <c r="AZ391" s="175">
        <v>3.7577859999999994</v>
      </c>
      <c r="BA391" s="159">
        <v>2472.4900000000002</v>
      </c>
    </row>
    <row r="392" spans="1:53">
      <c r="A392" s="47">
        <v>11</v>
      </c>
      <c r="B392" s="170">
        <f t="shared" si="250"/>
        <v>3531.9477860000006</v>
      </c>
      <c r="C392" s="170">
        <f t="shared" si="251"/>
        <v>3499.0177860000003</v>
      </c>
      <c r="D392" s="170">
        <f t="shared" si="252"/>
        <v>3495.9477860000006</v>
      </c>
      <c r="E392" s="170">
        <f t="shared" si="253"/>
        <v>3494.7477860000004</v>
      </c>
      <c r="F392" s="170">
        <f t="shared" si="254"/>
        <v>3494.3377860000005</v>
      </c>
      <c r="G392" s="170">
        <f t="shared" si="255"/>
        <v>3499.8277860000007</v>
      </c>
      <c r="H392" s="170">
        <f t="shared" si="256"/>
        <v>3525.7377860000006</v>
      </c>
      <c r="I392" s="170">
        <f t="shared" si="257"/>
        <v>3540.2877860000008</v>
      </c>
      <c r="J392" s="170">
        <f t="shared" si="258"/>
        <v>3665.4977860000008</v>
      </c>
      <c r="K392" s="170">
        <f t="shared" si="259"/>
        <v>3824.8077860000003</v>
      </c>
      <c r="L392" s="170">
        <f t="shared" si="260"/>
        <v>3842.7577860000006</v>
      </c>
      <c r="M392" s="170">
        <f t="shared" si="261"/>
        <v>3812.8177860000005</v>
      </c>
      <c r="N392" s="170">
        <f t="shared" si="262"/>
        <v>3808.3477860000003</v>
      </c>
      <c r="O392" s="170">
        <f t="shared" si="263"/>
        <v>3805.0477860000005</v>
      </c>
      <c r="P392" s="170">
        <f t="shared" si="264"/>
        <v>3793.7277860000004</v>
      </c>
      <c r="Q392" s="170">
        <f t="shared" si="265"/>
        <v>3795.6577860000007</v>
      </c>
      <c r="R392" s="170">
        <f t="shared" si="266"/>
        <v>3794.5477860000005</v>
      </c>
      <c r="S392" s="170">
        <f t="shared" si="267"/>
        <v>3795.3977860000005</v>
      </c>
      <c r="T392" s="170">
        <f t="shared" si="268"/>
        <v>3793.2877860000008</v>
      </c>
      <c r="U392" s="170">
        <f t="shared" si="269"/>
        <v>3812.1077860000005</v>
      </c>
      <c r="V392" s="170">
        <f t="shared" si="270"/>
        <v>3902.3677860000007</v>
      </c>
      <c r="W392" s="170">
        <f t="shared" si="271"/>
        <v>3790.9677860000006</v>
      </c>
      <c r="X392" s="170">
        <f t="shared" si="272"/>
        <v>3689.6977860000006</v>
      </c>
      <c r="Y392" s="172">
        <f t="shared" si="273"/>
        <v>3522.0777860000007</v>
      </c>
      <c r="Z392" s="37"/>
      <c r="AA392" s="41">
        <v>910.61</v>
      </c>
      <c r="AB392" s="39">
        <v>877.68</v>
      </c>
      <c r="AC392" s="39">
        <v>874.61</v>
      </c>
      <c r="AD392" s="39">
        <v>873.41</v>
      </c>
      <c r="AE392" s="39">
        <v>873</v>
      </c>
      <c r="AF392" s="39">
        <v>878.49</v>
      </c>
      <c r="AG392" s="39">
        <v>904.4</v>
      </c>
      <c r="AH392" s="39">
        <v>918.95</v>
      </c>
      <c r="AI392" s="39">
        <v>1044.1600000000001</v>
      </c>
      <c r="AJ392" s="39">
        <v>1203.47</v>
      </c>
      <c r="AK392" s="39">
        <v>1221.42</v>
      </c>
      <c r="AL392" s="39">
        <v>1191.48</v>
      </c>
      <c r="AM392" s="39">
        <v>1187.01</v>
      </c>
      <c r="AN392" s="39">
        <v>1183.71</v>
      </c>
      <c r="AO392" s="39">
        <v>1172.3900000000001</v>
      </c>
      <c r="AP392" s="39">
        <v>1174.32</v>
      </c>
      <c r="AQ392" s="39">
        <v>1173.21</v>
      </c>
      <c r="AR392" s="39">
        <v>1174.06</v>
      </c>
      <c r="AS392" s="39">
        <v>1171.95</v>
      </c>
      <c r="AT392" s="39">
        <v>1190.77</v>
      </c>
      <c r="AU392" s="39">
        <v>1281.03</v>
      </c>
      <c r="AV392" s="39">
        <v>1169.6300000000001</v>
      </c>
      <c r="AW392" s="39">
        <v>1068.3599999999999</v>
      </c>
      <c r="AX392" s="40">
        <v>900.74</v>
      </c>
      <c r="AY392" s="340">
        <v>145.09</v>
      </c>
      <c r="AZ392" s="175">
        <v>3.7577859999999994</v>
      </c>
      <c r="BA392" s="159">
        <v>2472.4900000000002</v>
      </c>
    </row>
    <row r="393" spans="1:53">
      <c r="A393" s="47">
        <v>12</v>
      </c>
      <c r="B393" s="170">
        <f t="shared" si="250"/>
        <v>3593.8177860000005</v>
      </c>
      <c r="C393" s="170">
        <f t="shared" si="251"/>
        <v>3498.7077860000004</v>
      </c>
      <c r="D393" s="170">
        <f t="shared" si="252"/>
        <v>3496.6577860000007</v>
      </c>
      <c r="E393" s="170">
        <f t="shared" si="253"/>
        <v>3497.5277860000006</v>
      </c>
      <c r="F393" s="170">
        <f t="shared" si="254"/>
        <v>3501.1877860000004</v>
      </c>
      <c r="G393" s="170">
        <f t="shared" si="255"/>
        <v>3538.2077860000004</v>
      </c>
      <c r="H393" s="170">
        <f t="shared" si="256"/>
        <v>3724.3377860000005</v>
      </c>
      <c r="I393" s="170">
        <f t="shared" si="257"/>
        <v>3770.2877860000008</v>
      </c>
      <c r="J393" s="170">
        <f t="shared" si="258"/>
        <v>4030.4777860000004</v>
      </c>
      <c r="K393" s="170">
        <f t="shared" si="259"/>
        <v>4077.9577860000004</v>
      </c>
      <c r="L393" s="170">
        <f t="shared" si="260"/>
        <v>4092.5177860000003</v>
      </c>
      <c r="M393" s="170">
        <f t="shared" si="261"/>
        <v>4094.2477860000008</v>
      </c>
      <c r="N393" s="170">
        <f t="shared" si="262"/>
        <v>4060.8377860000005</v>
      </c>
      <c r="O393" s="170">
        <f t="shared" si="263"/>
        <v>4059.1677860000004</v>
      </c>
      <c r="P393" s="170">
        <f t="shared" si="264"/>
        <v>4046.1177860000007</v>
      </c>
      <c r="Q393" s="170">
        <f t="shared" si="265"/>
        <v>4055.4977860000008</v>
      </c>
      <c r="R393" s="170">
        <f t="shared" si="266"/>
        <v>4040.9377860000004</v>
      </c>
      <c r="S393" s="170">
        <f t="shared" si="267"/>
        <v>3953.0777860000007</v>
      </c>
      <c r="T393" s="170">
        <f t="shared" si="268"/>
        <v>3979.4577860000004</v>
      </c>
      <c r="U393" s="170">
        <f t="shared" si="269"/>
        <v>3909.1077860000005</v>
      </c>
      <c r="V393" s="170">
        <f t="shared" si="270"/>
        <v>3912.1877860000004</v>
      </c>
      <c r="W393" s="170">
        <f t="shared" si="271"/>
        <v>3830.8377860000005</v>
      </c>
      <c r="X393" s="170">
        <f t="shared" si="272"/>
        <v>3707.4877860000006</v>
      </c>
      <c r="Y393" s="172">
        <f t="shared" si="273"/>
        <v>3514.7077860000004</v>
      </c>
      <c r="Z393" s="37"/>
      <c r="AA393" s="41">
        <v>972.48</v>
      </c>
      <c r="AB393" s="39">
        <v>877.37</v>
      </c>
      <c r="AC393" s="39">
        <v>875.32</v>
      </c>
      <c r="AD393" s="39">
        <v>876.19</v>
      </c>
      <c r="AE393" s="39">
        <v>879.85</v>
      </c>
      <c r="AF393" s="39">
        <v>916.87</v>
      </c>
      <c r="AG393" s="39">
        <v>1103</v>
      </c>
      <c r="AH393" s="39">
        <v>1148.95</v>
      </c>
      <c r="AI393" s="39">
        <v>1409.14</v>
      </c>
      <c r="AJ393" s="39">
        <v>1456.62</v>
      </c>
      <c r="AK393" s="39">
        <v>1471.18</v>
      </c>
      <c r="AL393" s="39">
        <v>1472.91</v>
      </c>
      <c r="AM393" s="39">
        <v>1439.5</v>
      </c>
      <c r="AN393" s="39">
        <v>1437.83</v>
      </c>
      <c r="AO393" s="39">
        <v>1424.78</v>
      </c>
      <c r="AP393" s="39">
        <v>1434.16</v>
      </c>
      <c r="AQ393" s="39">
        <v>1419.6</v>
      </c>
      <c r="AR393" s="39">
        <v>1331.74</v>
      </c>
      <c r="AS393" s="39">
        <v>1358.12</v>
      </c>
      <c r="AT393" s="39">
        <v>1287.77</v>
      </c>
      <c r="AU393" s="39">
        <v>1290.8499999999999</v>
      </c>
      <c r="AV393" s="39">
        <v>1209.5</v>
      </c>
      <c r="AW393" s="39">
        <v>1086.1500000000001</v>
      </c>
      <c r="AX393" s="40">
        <v>893.37</v>
      </c>
      <c r="AY393" s="340">
        <v>145.09</v>
      </c>
      <c r="AZ393" s="175">
        <v>3.7577859999999994</v>
      </c>
      <c r="BA393" s="159">
        <v>2472.4900000000002</v>
      </c>
    </row>
    <row r="394" spans="1:53">
      <c r="A394" s="47">
        <v>13</v>
      </c>
      <c r="B394" s="170">
        <f t="shared" si="250"/>
        <v>3496.7177860000006</v>
      </c>
      <c r="C394" s="170">
        <f t="shared" si="251"/>
        <v>3485.5777860000007</v>
      </c>
      <c r="D394" s="170">
        <f t="shared" si="252"/>
        <v>3481.0477860000005</v>
      </c>
      <c r="E394" s="170">
        <f t="shared" si="253"/>
        <v>3480.8777860000005</v>
      </c>
      <c r="F394" s="170">
        <f t="shared" si="254"/>
        <v>3486.7577860000006</v>
      </c>
      <c r="G394" s="170">
        <f t="shared" si="255"/>
        <v>3498.0577860000003</v>
      </c>
      <c r="H394" s="170">
        <f t="shared" si="256"/>
        <v>3552.3477860000003</v>
      </c>
      <c r="I394" s="170">
        <f t="shared" si="257"/>
        <v>3569.7777860000006</v>
      </c>
      <c r="J394" s="170">
        <f t="shared" si="258"/>
        <v>3649.0377860000008</v>
      </c>
      <c r="K394" s="170">
        <f t="shared" si="259"/>
        <v>3675.3477860000003</v>
      </c>
      <c r="L394" s="170">
        <f t="shared" si="260"/>
        <v>3740.7277860000004</v>
      </c>
      <c r="M394" s="170">
        <f t="shared" si="261"/>
        <v>3864.9577860000004</v>
      </c>
      <c r="N394" s="170">
        <f t="shared" si="262"/>
        <v>3794.5277860000006</v>
      </c>
      <c r="O394" s="170">
        <f t="shared" si="263"/>
        <v>3796.1377860000002</v>
      </c>
      <c r="P394" s="170">
        <f t="shared" si="264"/>
        <v>3786.3277860000007</v>
      </c>
      <c r="Q394" s="170">
        <f t="shared" si="265"/>
        <v>3796.8777860000005</v>
      </c>
      <c r="R394" s="170">
        <f t="shared" si="266"/>
        <v>3797.4677860000006</v>
      </c>
      <c r="S394" s="170">
        <f t="shared" si="267"/>
        <v>3768.4377860000004</v>
      </c>
      <c r="T394" s="170">
        <f t="shared" si="268"/>
        <v>3816.0277860000006</v>
      </c>
      <c r="U394" s="170">
        <f t="shared" si="269"/>
        <v>3658.7077860000004</v>
      </c>
      <c r="V394" s="170">
        <f t="shared" si="270"/>
        <v>3732.2477860000008</v>
      </c>
      <c r="W394" s="170">
        <f t="shared" si="271"/>
        <v>3745.4077860000007</v>
      </c>
      <c r="X394" s="170">
        <f t="shared" si="272"/>
        <v>3588.3377860000005</v>
      </c>
      <c r="Y394" s="172">
        <f t="shared" si="273"/>
        <v>3501.3377860000005</v>
      </c>
      <c r="Z394" s="37"/>
      <c r="AA394" s="41">
        <v>875.38</v>
      </c>
      <c r="AB394" s="39">
        <v>864.24</v>
      </c>
      <c r="AC394" s="39">
        <v>859.71</v>
      </c>
      <c r="AD394" s="39">
        <v>859.54</v>
      </c>
      <c r="AE394" s="39">
        <v>865.42</v>
      </c>
      <c r="AF394" s="39">
        <v>876.72</v>
      </c>
      <c r="AG394" s="39">
        <v>931.01</v>
      </c>
      <c r="AH394" s="39">
        <v>948.44</v>
      </c>
      <c r="AI394" s="39">
        <v>1027.7</v>
      </c>
      <c r="AJ394" s="39">
        <v>1054.01</v>
      </c>
      <c r="AK394" s="39">
        <v>1119.3900000000001</v>
      </c>
      <c r="AL394" s="39">
        <v>1243.6199999999999</v>
      </c>
      <c r="AM394" s="39">
        <v>1173.19</v>
      </c>
      <c r="AN394" s="39">
        <v>1174.8</v>
      </c>
      <c r="AO394" s="39">
        <v>1164.99</v>
      </c>
      <c r="AP394" s="39">
        <v>1175.54</v>
      </c>
      <c r="AQ394" s="39">
        <v>1176.1300000000001</v>
      </c>
      <c r="AR394" s="39">
        <v>1147.0999999999999</v>
      </c>
      <c r="AS394" s="39">
        <v>1194.69</v>
      </c>
      <c r="AT394" s="39">
        <v>1037.3699999999999</v>
      </c>
      <c r="AU394" s="39">
        <v>1110.9100000000001</v>
      </c>
      <c r="AV394" s="39">
        <v>1124.07</v>
      </c>
      <c r="AW394" s="39">
        <v>967</v>
      </c>
      <c r="AX394" s="40">
        <v>880</v>
      </c>
      <c r="AY394" s="340">
        <v>145.09</v>
      </c>
      <c r="AZ394" s="175">
        <v>3.7577859999999994</v>
      </c>
      <c r="BA394" s="159">
        <v>2472.4900000000002</v>
      </c>
    </row>
    <row r="395" spans="1:53">
      <c r="A395" s="47">
        <v>14</v>
      </c>
      <c r="B395" s="170">
        <f t="shared" si="250"/>
        <v>3484.3577860000005</v>
      </c>
      <c r="C395" s="170">
        <f t="shared" si="251"/>
        <v>3473.0677860000005</v>
      </c>
      <c r="D395" s="170">
        <f t="shared" si="252"/>
        <v>3469.8377860000005</v>
      </c>
      <c r="E395" s="170">
        <f t="shared" si="253"/>
        <v>3748.1677860000004</v>
      </c>
      <c r="F395" s="170">
        <f t="shared" si="254"/>
        <v>3748.6277860000005</v>
      </c>
      <c r="G395" s="170">
        <f t="shared" si="255"/>
        <v>3770.3177860000005</v>
      </c>
      <c r="H395" s="170">
        <f t="shared" si="256"/>
        <v>3771.1677860000004</v>
      </c>
      <c r="I395" s="170">
        <f t="shared" si="257"/>
        <v>3769.7777860000006</v>
      </c>
      <c r="J395" s="170">
        <f t="shared" si="258"/>
        <v>3762.9277860000002</v>
      </c>
      <c r="K395" s="170">
        <f t="shared" si="259"/>
        <v>3838.0477860000005</v>
      </c>
      <c r="L395" s="170">
        <f t="shared" si="260"/>
        <v>3838.0977860000003</v>
      </c>
      <c r="M395" s="170">
        <f t="shared" si="261"/>
        <v>3837.9077860000007</v>
      </c>
      <c r="N395" s="170">
        <f t="shared" si="262"/>
        <v>3757.7477860000008</v>
      </c>
      <c r="O395" s="170">
        <f t="shared" si="263"/>
        <v>3758.2077860000004</v>
      </c>
      <c r="P395" s="170">
        <f t="shared" si="264"/>
        <v>3761.5677860000005</v>
      </c>
      <c r="Q395" s="170">
        <f t="shared" si="265"/>
        <v>3762.6677860000004</v>
      </c>
      <c r="R395" s="170">
        <f t="shared" si="266"/>
        <v>3843.8877860000002</v>
      </c>
      <c r="S395" s="170">
        <f t="shared" si="267"/>
        <v>3844.2577860000006</v>
      </c>
      <c r="T395" s="170">
        <f t="shared" si="268"/>
        <v>3842.6877860000004</v>
      </c>
      <c r="U395" s="170">
        <f t="shared" si="269"/>
        <v>3845.9477860000006</v>
      </c>
      <c r="V395" s="170">
        <f t="shared" si="270"/>
        <v>3762.7777860000006</v>
      </c>
      <c r="W395" s="170">
        <f t="shared" si="271"/>
        <v>3762.4177860000004</v>
      </c>
      <c r="X395" s="170">
        <f t="shared" si="272"/>
        <v>3765.6577860000007</v>
      </c>
      <c r="Y395" s="172">
        <f t="shared" si="273"/>
        <v>3747.3077860000003</v>
      </c>
      <c r="Z395" s="37"/>
      <c r="AA395" s="41">
        <v>863.02</v>
      </c>
      <c r="AB395" s="39">
        <v>851.73</v>
      </c>
      <c r="AC395" s="39">
        <v>848.5</v>
      </c>
      <c r="AD395" s="39">
        <v>1126.83</v>
      </c>
      <c r="AE395" s="39">
        <v>1127.29</v>
      </c>
      <c r="AF395" s="39">
        <v>1148.98</v>
      </c>
      <c r="AG395" s="39">
        <v>1149.83</v>
      </c>
      <c r="AH395" s="39">
        <v>1148.44</v>
      </c>
      <c r="AI395" s="39">
        <v>1141.5899999999999</v>
      </c>
      <c r="AJ395" s="39">
        <v>1216.71</v>
      </c>
      <c r="AK395" s="39">
        <v>1216.76</v>
      </c>
      <c r="AL395" s="39">
        <v>1216.57</v>
      </c>
      <c r="AM395" s="39">
        <v>1136.4100000000001</v>
      </c>
      <c r="AN395" s="39">
        <v>1136.8699999999999</v>
      </c>
      <c r="AO395" s="39">
        <v>1140.23</v>
      </c>
      <c r="AP395" s="39">
        <v>1141.33</v>
      </c>
      <c r="AQ395" s="39">
        <v>1222.55</v>
      </c>
      <c r="AR395" s="39">
        <v>1222.92</v>
      </c>
      <c r="AS395" s="39">
        <v>1221.3499999999999</v>
      </c>
      <c r="AT395" s="39">
        <v>1224.6099999999999</v>
      </c>
      <c r="AU395" s="39">
        <v>1141.44</v>
      </c>
      <c r="AV395" s="39">
        <v>1141.08</v>
      </c>
      <c r="AW395" s="39">
        <v>1144.32</v>
      </c>
      <c r="AX395" s="40">
        <v>1125.97</v>
      </c>
      <c r="AY395" s="340">
        <v>145.09</v>
      </c>
      <c r="AZ395" s="175">
        <v>3.7577859999999994</v>
      </c>
      <c r="BA395" s="159">
        <v>2472.4900000000002</v>
      </c>
    </row>
    <row r="396" spans="1:53">
      <c r="A396" s="47">
        <v>15</v>
      </c>
      <c r="B396" s="170">
        <f t="shared" si="250"/>
        <v>3747.8177860000005</v>
      </c>
      <c r="C396" s="170">
        <f t="shared" si="251"/>
        <v>3747.3277860000007</v>
      </c>
      <c r="D396" s="170">
        <f t="shared" si="252"/>
        <v>3747.0277860000006</v>
      </c>
      <c r="E396" s="170">
        <f t="shared" si="253"/>
        <v>3748.1977860000006</v>
      </c>
      <c r="F396" s="170">
        <f t="shared" si="254"/>
        <v>3745.8877860000002</v>
      </c>
      <c r="G396" s="170">
        <f t="shared" si="255"/>
        <v>3768.7077860000004</v>
      </c>
      <c r="H396" s="170">
        <f t="shared" si="256"/>
        <v>3770.9977860000008</v>
      </c>
      <c r="I396" s="170">
        <f t="shared" si="257"/>
        <v>3770.2577860000006</v>
      </c>
      <c r="J396" s="170">
        <f t="shared" si="258"/>
        <v>3762.4977860000008</v>
      </c>
      <c r="K396" s="170">
        <f t="shared" si="259"/>
        <v>3838.2477860000008</v>
      </c>
      <c r="L396" s="170">
        <f t="shared" si="260"/>
        <v>3836.2477860000008</v>
      </c>
      <c r="M396" s="170">
        <f t="shared" si="261"/>
        <v>3836.7777860000006</v>
      </c>
      <c r="N396" s="170">
        <f t="shared" si="262"/>
        <v>3779.6177860000007</v>
      </c>
      <c r="O396" s="170">
        <f t="shared" si="263"/>
        <v>3777.2477860000008</v>
      </c>
      <c r="P396" s="170">
        <f t="shared" si="264"/>
        <v>3773.8877860000002</v>
      </c>
      <c r="Q396" s="170">
        <f t="shared" si="265"/>
        <v>3758.3677860000007</v>
      </c>
      <c r="R396" s="170">
        <f t="shared" si="266"/>
        <v>3838.9477860000006</v>
      </c>
      <c r="S396" s="170">
        <f t="shared" si="267"/>
        <v>3839.4077860000007</v>
      </c>
      <c r="T396" s="170">
        <f t="shared" si="268"/>
        <v>3838.7877860000008</v>
      </c>
      <c r="U396" s="170">
        <f t="shared" si="269"/>
        <v>3843.6877860000004</v>
      </c>
      <c r="V396" s="170">
        <f t="shared" si="270"/>
        <v>3757.7277860000004</v>
      </c>
      <c r="W396" s="170">
        <f t="shared" si="271"/>
        <v>3756.7077860000004</v>
      </c>
      <c r="X396" s="170">
        <f t="shared" si="272"/>
        <v>3761.7877860000008</v>
      </c>
      <c r="Y396" s="172">
        <f t="shared" si="273"/>
        <v>3747.0077860000006</v>
      </c>
      <c r="Z396" s="37"/>
      <c r="AA396" s="41">
        <v>1126.48</v>
      </c>
      <c r="AB396" s="39">
        <v>1125.99</v>
      </c>
      <c r="AC396" s="39">
        <v>1125.69</v>
      </c>
      <c r="AD396" s="39">
        <v>1126.8599999999999</v>
      </c>
      <c r="AE396" s="39">
        <v>1124.55</v>
      </c>
      <c r="AF396" s="39">
        <v>1147.3699999999999</v>
      </c>
      <c r="AG396" s="39">
        <v>1149.6600000000001</v>
      </c>
      <c r="AH396" s="39">
        <v>1148.92</v>
      </c>
      <c r="AI396" s="39">
        <v>1141.1600000000001</v>
      </c>
      <c r="AJ396" s="39">
        <v>1216.9100000000001</v>
      </c>
      <c r="AK396" s="39">
        <v>1214.9100000000001</v>
      </c>
      <c r="AL396" s="39">
        <v>1215.44</v>
      </c>
      <c r="AM396" s="39">
        <v>1158.28</v>
      </c>
      <c r="AN396" s="39">
        <v>1155.9100000000001</v>
      </c>
      <c r="AO396" s="39">
        <v>1152.55</v>
      </c>
      <c r="AP396" s="39">
        <v>1137.03</v>
      </c>
      <c r="AQ396" s="39">
        <v>1217.6099999999999</v>
      </c>
      <c r="AR396" s="39">
        <v>1218.07</v>
      </c>
      <c r="AS396" s="39">
        <v>1217.45</v>
      </c>
      <c r="AT396" s="39">
        <v>1222.3499999999999</v>
      </c>
      <c r="AU396" s="39">
        <v>1136.3900000000001</v>
      </c>
      <c r="AV396" s="39">
        <v>1135.3699999999999</v>
      </c>
      <c r="AW396" s="39">
        <v>1140.45</v>
      </c>
      <c r="AX396" s="40">
        <v>1125.67</v>
      </c>
      <c r="AY396" s="340">
        <v>145.09</v>
      </c>
      <c r="AZ396" s="175">
        <v>3.7577859999999994</v>
      </c>
      <c r="BA396" s="159">
        <v>2472.4900000000002</v>
      </c>
    </row>
    <row r="397" spans="1:53">
      <c r="A397" s="47">
        <v>16</v>
      </c>
      <c r="B397" s="170">
        <f t="shared" si="250"/>
        <v>3746.8077860000003</v>
      </c>
      <c r="C397" s="170">
        <f t="shared" si="251"/>
        <v>3747.8077860000003</v>
      </c>
      <c r="D397" s="170">
        <f t="shared" si="252"/>
        <v>3747.8677860000007</v>
      </c>
      <c r="E397" s="170">
        <f t="shared" si="253"/>
        <v>3747.9477860000006</v>
      </c>
      <c r="F397" s="170">
        <f t="shared" si="254"/>
        <v>3748.4877860000006</v>
      </c>
      <c r="G397" s="170">
        <f t="shared" si="255"/>
        <v>3749.8577860000005</v>
      </c>
      <c r="H397" s="170">
        <f t="shared" si="256"/>
        <v>3771.0477860000005</v>
      </c>
      <c r="I397" s="170">
        <f t="shared" si="257"/>
        <v>3771.5577860000003</v>
      </c>
      <c r="J397" s="170">
        <f t="shared" si="258"/>
        <v>3768.2877860000008</v>
      </c>
      <c r="K397" s="170">
        <f t="shared" si="259"/>
        <v>3843.4377860000004</v>
      </c>
      <c r="L397" s="170">
        <f t="shared" si="260"/>
        <v>3840.1777860000002</v>
      </c>
      <c r="M397" s="170">
        <f t="shared" si="261"/>
        <v>3839.5877860000005</v>
      </c>
      <c r="N397" s="170">
        <f t="shared" si="262"/>
        <v>3793.7377860000006</v>
      </c>
      <c r="O397" s="170">
        <f t="shared" si="263"/>
        <v>3817.6277860000005</v>
      </c>
      <c r="P397" s="170">
        <f t="shared" si="264"/>
        <v>3787.6677860000004</v>
      </c>
      <c r="Q397" s="170">
        <f t="shared" si="265"/>
        <v>3792.6477860000005</v>
      </c>
      <c r="R397" s="170">
        <f t="shared" si="266"/>
        <v>3841.5777860000007</v>
      </c>
      <c r="S397" s="170">
        <f t="shared" si="267"/>
        <v>3841.4877860000006</v>
      </c>
      <c r="T397" s="170">
        <f t="shared" si="268"/>
        <v>3842.2277860000004</v>
      </c>
      <c r="U397" s="170">
        <f t="shared" si="269"/>
        <v>3841.5077860000006</v>
      </c>
      <c r="V397" s="170">
        <f t="shared" si="270"/>
        <v>3814.4877860000006</v>
      </c>
      <c r="W397" s="170">
        <f t="shared" si="271"/>
        <v>3784.5677860000005</v>
      </c>
      <c r="X397" s="170">
        <f t="shared" si="272"/>
        <v>3738.4877860000006</v>
      </c>
      <c r="Y397" s="172">
        <f t="shared" si="273"/>
        <v>3748.6977860000006</v>
      </c>
      <c r="Z397" s="37"/>
      <c r="AA397" s="41">
        <v>1125.47</v>
      </c>
      <c r="AB397" s="39">
        <v>1126.47</v>
      </c>
      <c r="AC397" s="39">
        <v>1126.53</v>
      </c>
      <c r="AD397" s="39">
        <v>1126.6099999999999</v>
      </c>
      <c r="AE397" s="39">
        <v>1127.1500000000001</v>
      </c>
      <c r="AF397" s="39">
        <v>1128.52</v>
      </c>
      <c r="AG397" s="39">
        <v>1149.71</v>
      </c>
      <c r="AH397" s="39">
        <v>1150.22</v>
      </c>
      <c r="AI397" s="39">
        <v>1146.95</v>
      </c>
      <c r="AJ397" s="39">
        <v>1222.0999999999999</v>
      </c>
      <c r="AK397" s="39">
        <v>1218.8399999999999</v>
      </c>
      <c r="AL397" s="39">
        <v>1218.25</v>
      </c>
      <c r="AM397" s="39">
        <v>1172.4000000000001</v>
      </c>
      <c r="AN397" s="39">
        <v>1196.29</v>
      </c>
      <c r="AO397" s="39">
        <v>1166.33</v>
      </c>
      <c r="AP397" s="39">
        <v>1171.31</v>
      </c>
      <c r="AQ397" s="39">
        <v>1220.24</v>
      </c>
      <c r="AR397" s="39">
        <v>1220.1500000000001</v>
      </c>
      <c r="AS397" s="39">
        <v>1220.8900000000001</v>
      </c>
      <c r="AT397" s="39">
        <v>1220.17</v>
      </c>
      <c r="AU397" s="39">
        <v>1193.1500000000001</v>
      </c>
      <c r="AV397" s="39">
        <v>1163.23</v>
      </c>
      <c r="AW397" s="39">
        <v>1117.1500000000001</v>
      </c>
      <c r="AX397" s="40">
        <v>1127.3599999999999</v>
      </c>
      <c r="AY397" s="340">
        <v>145.09</v>
      </c>
      <c r="AZ397" s="175">
        <v>3.7577859999999994</v>
      </c>
      <c r="BA397" s="159">
        <v>2472.4900000000002</v>
      </c>
    </row>
    <row r="398" spans="1:53">
      <c r="A398" s="47">
        <v>17</v>
      </c>
      <c r="B398" s="170">
        <f t="shared" si="250"/>
        <v>3511.6077860000005</v>
      </c>
      <c r="C398" s="170">
        <f t="shared" si="251"/>
        <v>3496.4077860000007</v>
      </c>
      <c r="D398" s="170">
        <f t="shared" si="252"/>
        <v>3484.8077860000003</v>
      </c>
      <c r="E398" s="170">
        <f t="shared" si="253"/>
        <v>3388.3977860000005</v>
      </c>
      <c r="F398" s="170">
        <f t="shared" si="254"/>
        <v>3401.2677860000003</v>
      </c>
      <c r="G398" s="170">
        <f t="shared" si="255"/>
        <v>3472.0277860000006</v>
      </c>
      <c r="H398" s="170">
        <f t="shared" si="256"/>
        <v>3509.9377860000004</v>
      </c>
      <c r="I398" s="170">
        <f t="shared" si="257"/>
        <v>3521.6577860000007</v>
      </c>
      <c r="J398" s="170">
        <f t="shared" si="258"/>
        <v>3548.0677860000005</v>
      </c>
      <c r="K398" s="170">
        <f t="shared" si="259"/>
        <v>3693.0877860000005</v>
      </c>
      <c r="L398" s="170">
        <f t="shared" si="260"/>
        <v>3783.0477860000005</v>
      </c>
      <c r="M398" s="170">
        <f t="shared" si="261"/>
        <v>3787.4877860000006</v>
      </c>
      <c r="N398" s="170">
        <f t="shared" si="262"/>
        <v>3764.6577860000007</v>
      </c>
      <c r="O398" s="170">
        <f t="shared" si="263"/>
        <v>3742.2277860000004</v>
      </c>
      <c r="P398" s="170">
        <f t="shared" si="264"/>
        <v>3705.6777860000002</v>
      </c>
      <c r="Q398" s="170">
        <f t="shared" si="265"/>
        <v>3690.2477860000008</v>
      </c>
      <c r="R398" s="170">
        <f t="shared" si="266"/>
        <v>3648.4677860000006</v>
      </c>
      <c r="S398" s="170">
        <f t="shared" si="267"/>
        <v>3599.2977860000005</v>
      </c>
      <c r="T398" s="170">
        <f t="shared" si="268"/>
        <v>3643.0477860000005</v>
      </c>
      <c r="U398" s="170">
        <f t="shared" si="269"/>
        <v>3699.6177860000007</v>
      </c>
      <c r="V398" s="170">
        <f t="shared" si="270"/>
        <v>3767.0077860000006</v>
      </c>
      <c r="W398" s="170">
        <f t="shared" si="271"/>
        <v>3738.2077860000004</v>
      </c>
      <c r="X398" s="170">
        <f t="shared" si="272"/>
        <v>3650.3177860000005</v>
      </c>
      <c r="Y398" s="172">
        <f t="shared" si="273"/>
        <v>3514.3277860000007</v>
      </c>
      <c r="Z398" s="37"/>
      <c r="AA398" s="41">
        <v>890.27</v>
      </c>
      <c r="AB398" s="39">
        <v>875.07</v>
      </c>
      <c r="AC398" s="39">
        <v>863.47</v>
      </c>
      <c r="AD398" s="39">
        <v>767.06</v>
      </c>
      <c r="AE398" s="39">
        <v>779.93</v>
      </c>
      <c r="AF398" s="39">
        <v>850.69</v>
      </c>
      <c r="AG398" s="39">
        <v>888.6</v>
      </c>
      <c r="AH398" s="39">
        <v>900.32</v>
      </c>
      <c r="AI398" s="39">
        <v>926.73</v>
      </c>
      <c r="AJ398" s="39">
        <v>1071.75</v>
      </c>
      <c r="AK398" s="39">
        <v>1161.71</v>
      </c>
      <c r="AL398" s="39">
        <v>1166.1500000000001</v>
      </c>
      <c r="AM398" s="39">
        <v>1143.32</v>
      </c>
      <c r="AN398" s="39">
        <v>1120.8900000000001</v>
      </c>
      <c r="AO398" s="39">
        <v>1084.3399999999999</v>
      </c>
      <c r="AP398" s="39">
        <v>1068.9100000000001</v>
      </c>
      <c r="AQ398" s="39">
        <v>1027.1300000000001</v>
      </c>
      <c r="AR398" s="39">
        <v>977.96</v>
      </c>
      <c r="AS398" s="39">
        <v>1021.7100000000002</v>
      </c>
      <c r="AT398" s="39">
        <v>1078.28</v>
      </c>
      <c r="AU398" s="39">
        <v>1145.67</v>
      </c>
      <c r="AV398" s="39">
        <v>1116.8699999999999</v>
      </c>
      <c r="AW398" s="39">
        <v>1028.98</v>
      </c>
      <c r="AX398" s="40">
        <v>892.99</v>
      </c>
      <c r="AY398" s="340">
        <v>145.09</v>
      </c>
      <c r="AZ398" s="175">
        <v>3.7577859999999994</v>
      </c>
      <c r="BA398" s="159">
        <v>2472.4900000000002</v>
      </c>
    </row>
    <row r="399" spans="1:53">
      <c r="A399" s="47">
        <v>18</v>
      </c>
      <c r="B399" s="170">
        <f t="shared" si="250"/>
        <v>3749.2077860000004</v>
      </c>
      <c r="C399" s="170">
        <f t="shared" si="251"/>
        <v>3750.4277860000002</v>
      </c>
      <c r="D399" s="170">
        <f t="shared" si="252"/>
        <v>3750.2777860000006</v>
      </c>
      <c r="E399" s="170">
        <f t="shared" si="253"/>
        <v>3748.7977860000005</v>
      </c>
      <c r="F399" s="170">
        <f t="shared" si="254"/>
        <v>3749.0777860000007</v>
      </c>
      <c r="G399" s="170">
        <f t="shared" si="255"/>
        <v>3750.5177860000003</v>
      </c>
      <c r="H399" s="170">
        <f t="shared" si="256"/>
        <v>3770.3877860000002</v>
      </c>
      <c r="I399" s="170">
        <f t="shared" si="257"/>
        <v>3564.1477860000005</v>
      </c>
      <c r="J399" s="170">
        <f t="shared" si="258"/>
        <v>3729.3777860000005</v>
      </c>
      <c r="K399" s="170">
        <f t="shared" si="259"/>
        <v>3782.6777860000002</v>
      </c>
      <c r="L399" s="170">
        <f t="shared" si="260"/>
        <v>3765.8977860000005</v>
      </c>
      <c r="M399" s="170">
        <f t="shared" si="261"/>
        <v>3815.2477860000008</v>
      </c>
      <c r="N399" s="170">
        <f t="shared" si="262"/>
        <v>3755.5077860000006</v>
      </c>
      <c r="O399" s="170">
        <f t="shared" si="263"/>
        <v>3751.4177860000004</v>
      </c>
      <c r="P399" s="170">
        <f t="shared" si="264"/>
        <v>3719.1877860000004</v>
      </c>
      <c r="Q399" s="170">
        <f t="shared" si="265"/>
        <v>3697.7277860000004</v>
      </c>
      <c r="R399" s="170">
        <f t="shared" si="266"/>
        <v>3697.5977860000003</v>
      </c>
      <c r="S399" s="170">
        <f t="shared" si="267"/>
        <v>3693.7477860000008</v>
      </c>
      <c r="T399" s="170">
        <f t="shared" si="268"/>
        <v>3702.9777860000004</v>
      </c>
      <c r="U399" s="170">
        <f t="shared" si="269"/>
        <v>3694.6377860000002</v>
      </c>
      <c r="V399" s="170">
        <f t="shared" si="270"/>
        <v>3692.5277860000006</v>
      </c>
      <c r="W399" s="170">
        <f t="shared" si="271"/>
        <v>3659.0677860000005</v>
      </c>
      <c r="X399" s="170">
        <f t="shared" si="272"/>
        <v>3741.4877860000006</v>
      </c>
      <c r="Y399" s="172">
        <f t="shared" si="273"/>
        <v>3747.9977860000008</v>
      </c>
      <c r="Z399" s="37"/>
      <c r="AA399" s="41">
        <v>1127.8699999999999</v>
      </c>
      <c r="AB399" s="39">
        <v>1129.0899999999999</v>
      </c>
      <c r="AC399" s="39">
        <v>1128.94</v>
      </c>
      <c r="AD399" s="39">
        <v>1127.46</v>
      </c>
      <c r="AE399" s="39">
        <v>1127.74</v>
      </c>
      <c r="AF399" s="39">
        <v>1129.18</v>
      </c>
      <c r="AG399" s="39">
        <v>1149.05</v>
      </c>
      <c r="AH399" s="39">
        <v>942.81</v>
      </c>
      <c r="AI399" s="39">
        <v>1108.04</v>
      </c>
      <c r="AJ399" s="39">
        <v>1161.3399999999999</v>
      </c>
      <c r="AK399" s="39">
        <v>1144.56</v>
      </c>
      <c r="AL399" s="39">
        <v>1193.9100000000001</v>
      </c>
      <c r="AM399" s="39">
        <v>1134.17</v>
      </c>
      <c r="AN399" s="39">
        <v>1130.08</v>
      </c>
      <c r="AO399" s="39">
        <v>1097.8499999999999</v>
      </c>
      <c r="AP399" s="39">
        <v>1076.3900000000001</v>
      </c>
      <c r="AQ399" s="39">
        <v>1076.26</v>
      </c>
      <c r="AR399" s="39">
        <v>1072.4100000000001</v>
      </c>
      <c r="AS399" s="39">
        <v>1081.6400000000001</v>
      </c>
      <c r="AT399" s="39">
        <v>1073.3</v>
      </c>
      <c r="AU399" s="39">
        <v>1071.19</v>
      </c>
      <c r="AV399" s="39">
        <v>1037.73</v>
      </c>
      <c r="AW399" s="39">
        <v>1120.1500000000001</v>
      </c>
      <c r="AX399" s="40">
        <v>1126.6600000000001</v>
      </c>
      <c r="AY399" s="340">
        <v>145.09</v>
      </c>
      <c r="AZ399" s="175">
        <v>3.7577859999999994</v>
      </c>
      <c r="BA399" s="159">
        <v>2472.4900000000002</v>
      </c>
    </row>
    <row r="400" spans="1:53">
      <c r="A400" s="47">
        <v>19</v>
      </c>
      <c r="B400" s="170">
        <f t="shared" si="250"/>
        <v>3748.3677860000007</v>
      </c>
      <c r="C400" s="170">
        <f t="shared" si="251"/>
        <v>3748.5677860000005</v>
      </c>
      <c r="D400" s="170">
        <f t="shared" si="252"/>
        <v>3750.8977860000005</v>
      </c>
      <c r="E400" s="170">
        <f t="shared" si="253"/>
        <v>3758.0377860000008</v>
      </c>
      <c r="F400" s="170">
        <f t="shared" si="254"/>
        <v>3757.9177860000004</v>
      </c>
      <c r="G400" s="170">
        <f t="shared" si="255"/>
        <v>3748.7877860000008</v>
      </c>
      <c r="H400" s="170">
        <f t="shared" si="256"/>
        <v>3769.0077860000006</v>
      </c>
      <c r="I400" s="170">
        <f t="shared" si="257"/>
        <v>3768.5077860000006</v>
      </c>
      <c r="J400" s="170">
        <f t="shared" si="258"/>
        <v>3758.9577860000004</v>
      </c>
      <c r="K400" s="170">
        <f t="shared" si="259"/>
        <v>3815.1377860000002</v>
      </c>
      <c r="L400" s="170">
        <f t="shared" si="260"/>
        <v>3814.6177860000007</v>
      </c>
      <c r="M400" s="170">
        <f t="shared" si="261"/>
        <v>3815.3677860000007</v>
      </c>
      <c r="N400" s="170">
        <f t="shared" si="262"/>
        <v>3787.9577860000004</v>
      </c>
      <c r="O400" s="170">
        <f t="shared" si="263"/>
        <v>3788.7777860000006</v>
      </c>
      <c r="P400" s="170">
        <f t="shared" si="264"/>
        <v>3737.5977860000003</v>
      </c>
      <c r="Q400" s="170">
        <f t="shared" si="265"/>
        <v>3740.2877860000008</v>
      </c>
      <c r="R400" s="170">
        <f t="shared" si="266"/>
        <v>3818.8477860000003</v>
      </c>
      <c r="S400" s="170">
        <f t="shared" si="267"/>
        <v>3820.0677860000005</v>
      </c>
      <c r="T400" s="170">
        <f t="shared" si="268"/>
        <v>3821.3077860000003</v>
      </c>
      <c r="U400" s="170">
        <f t="shared" si="269"/>
        <v>3845.1077860000005</v>
      </c>
      <c r="V400" s="170">
        <f t="shared" si="270"/>
        <v>3760.4477860000006</v>
      </c>
      <c r="W400" s="170">
        <f t="shared" si="271"/>
        <v>3757.8777860000005</v>
      </c>
      <c r="X400" s="170">
        <f t="shared" si="272"/>
        <v>3763.5677860000005</v>
      </c>
      <c r="Y400" s="172">
        <f t="shared" si="273"/>
        <v>3747.9277860000002</v>
      </c>
      <c r="Z400" s="37"/>
      <c r="AA400" s="41">
        <v>1127.03</v>
      </c>
      <c r="AB400" s="39">
        <v>1127.23</v>
      </c>
      <c r="AC400" s="39">
        <v>1129.56</v>
      </c>
      <c r="AD400" s="39">
        <v>1136.7</v>
      </c>
      <c r="AE400" s="39">
        <v>1136.58</v>
      </c>
      <c r="AF400" s="39">
        <v>1127.45</v>
      </c>
      <c r="AG400" s="39">
        <v>1147.67</v>
      </c>
      <c r="AH400" s="39">
        <v>1147.17</v>
      </c>
      <c r="AI400" s="39">
        <v>1137.6199999999999</v>
      </c>
      <c r="AJ400" s="39">
        <v>1193.8</v>
      </c>
      <c r="AK400" s="39">
        <v>1193.28</v>
      </c>
      <c r="AL400" s="39">
        <v>1194.03</v>
      </c>
      <c r="AM400" s="39">
        <v>1166.6199999999999</v>
      </c>
      <c r="AN400" s="39">
        <v>1167.44</v>
      </c>
      <c r="AO400" s="39">
        <v>1116.26</v>
      </c>
      <c r="AP400" s="39">
        <v>1118.95</v>
      </c>
      <c r="AQ400" s="39">
        <v>1197.51</v>
      </c>
      <c r="AR400" s="39">
        <v>1198.73</v>
      </c>
      <c r="AS400" s="39">
        <v>1199.97</v>
      </c>
      <c r="AT400" s="39">
        <v>1223.77</v>
      </c>
      <c r="AU400" s="39">
        <v>1139.1099999999999</v>
      </c>
      <c r="AV400" s="39">
        <v>1136.54</v>
      </c>
      <c r="AW400" s="39">
        <v>1142.23</v>
      </c>
      <c r="AX400" s="40">
        <v>1126.5899999999999</v>
      </c>
      <c r="AY400" s="340">
        <v>145.09</v>
      </c>
      <c r="AZ400" s="175">
        <v>3.7577859999999994</v>
      </c>
      <c r="BA400" s="159">
        <v>2472.4900000000002</v>
      </c>
    </row>
    <row r="401" spans="1:53">
      <c r="A401" s="47">
        <v>20</v>
      </c>
      <c r="B401" s="170">
        <f t="shared" si="250"/>
        <v>3747.8777860000005</v>
      </c>
      <c r="C401" s="170">
        <f t="shared" si="251"/>
        <v>3448.9477860000006</v>
      </c>
      <c r="D401" s="170">
        <f t="shared" si="252"/>
        <v>3408.0577860000003</v>
      </c>
      <c r="E401" s="170">
        <f t="shared" si="253"/>
        <v>3243.4377860000004</v>
      </c>
      <c r="F401" s="170">
        <f t="shared" si="254"/>
        <v>3257.0377860000008</v>
      </c>
      <c r="G401" s="170">
        <f t="shared" si="255"/>
        <v>3752.1877860000004</v>
      </c>
      <c r="H401" s="170">
        <f t="shared" si="256"/>
        <v>3750.7977860000005</v>
      </c>
      <c r="I401" s="170">
        <f t="shared" si="257"/>
        <v>3749.8277860000007</v>
      </c>
      <c r="J401" s="170">
        <f t="shared" si="258"/>
        <v>3762.1677860000004</v>
      </c>
      <c r="K401" s="170">
        <f t="shared" si="259"/>
        <v>3758.4977860000008</v>
      </c>
      <c r="L401" s="170">
        <f t="shared" si="260"/>
        <v>3757.9677860000006</v>
      </c>
      <c r="M401" s="170">
        <f t="shared" si="261"/>
        <v>3759.0277860000006</v>
      </c>
      <c r="N401" s="170">
        <f t="shared" si="262"/>
        <v>3758.9277860000002</v>
      </c>
      <c r="O401" s="170">
        <f t="shared" si="263"/>
        <v>3758.8477860000003</v>
      </c>
      <c r="P401" s="170">
        <f t="shared" si="264"/>
        <v>3759.6177860000007</v>
      </c>
      <c r="Q401" s="170">
        <f t="shared" si="265"/>
        <v>3627.1877860000004</v>
      </c>
      <c r="R401" s="170">
        <f t="shared" si="266"/>
        <v>3760.8277860000007</v>
      </c>
      <c r="S401" s="170">
        <f t="shared" si="267"/>
        <v>3761.5377860000008</v>
      </c>
      <c r="T401" s="170">
        <f t="shared" si="268"/>
        <v>3760.4277860000002</v>
      </c>
      <c r="U401" s="170">
        <f t="shared" si="269"/>
        <v>3761.8677860000007</v>
      </c>
      <c r="V401" s="170">
        <f t="shared" si="270"/>
        <v>3759.0277860000006</v>
      </c>
      <c r="W401" s="170">
        <f t="shared" si="271"/>
        <v>3757.3277860000007</v>
      </c>
      <c r="X401" s="170">
        <f t="shared" si="272"/>
        <v>3785.2477860000008</v>
      </c>
      <c r="Y401" s="172">
        <f t="shared" si="273"/>
        <v>3478.4677860000006</v>
      </c>
      <c r="Z401" s="37"/>
      <c r="AA401" s="41">
        <v>1126.54</v>
      </c>
      <c r="AB401" s="39">
        <v>827.61</v>
      </c>
      <c r="AC401" s="39">
        <v>786.72</v>
      </c>
      <c r="AD401" s="39">
        <v>622.1</v>
      </c>
      <c r="AE401" s="39">
        <v>635.70000000000005</v>
      </c>
      <c r="AF401" s="39">
        <v>1130.8499999999999</v>
      </c>
      <c r="AG401" s="39">
        <v>1129.46</v>
      </c>
      <c r="AH401" s="39">
        <v>1128.49</v>
      </c>
      <c r="AI401" s="39">
        <v>1140.83</v>
      </c>
      <c r="AJ401" s="39">
        <v>1137.1600000000001</v>
      </c>
      <c r="AK401" s="39">
        <v>1136.6300000000001</v>
      </c>
      <c r="AL401" s="39">
        <v>1137.69</v>
      </c>
      <c r="AM401" s="39">
        <v>1137.5899999999999</v>
      </c>
      <c r="AN401" s="39">
        <v>1137.51</v>
      </c>
      <c r="AO401" s="39">
        <v>1138.28</v>
      </c>
      <c r="AP401" s="39">
        <v>1005.8500000000001</v>
      </c>
      <c r="AQ401" s="39">
        <v>1139.49</v>
      </c>
      <c r="AR401" s="39">
        <v>1140.2</v>
      </c>
      <c r="AS401" s="39">
        <v>1139.0899999999999</v>
      </c>
      <c r="AT401" s="39">
        <v>1140.53</v>
      </c>
      <c r="AU401" s="39">
        <v>1137.69</v>
      </c>
      <c r="AV401" s="39">
        <v>1135.99</v>
      </c>
      <c r="AW401" s="39">
        <v>1163.9100000000001</v>
      </c>
      <c r="AX401" s="40">
        <v>857.13</v>
      </c>
      <c r="AY401" s="340">
        <v>145.09</v>
      </c>
      <c r="AZ401" s="175">
        <v>3.7577859999999994</v>
      </c>
      <c r="BA401" s="159">
        <v>2472.4900000000002</v>
      </c>
    </row>
    <row r="402" spans="1:53">
      <c r="A402" s="47">
        <v>21</v>
      </c>
      <c r="B402" s="170">
        <f t="shared" si="250"/>
        <v>3749.3177860000005</v>
      </c>
      <c r="C402" s="170">
        <f t="shared" si="251"/>
        <v>3752.2477860000008</v>
      </c>
      <c r="D402" s="170">
        <f t="shared" si="252"/>
        <v>3754.6277860000005</v>
      </c>
      <c r="E402" s="170">
        <f t="shared" si="253"/>
        <v>3780.5277860000006</v>
      </c>
      <c r="F402" s="170">
        <f t="shared" si="254"/>
        <v>3760.8977860000005</v>
      </c>
      <c r="G402" s="170">
        <f t="shared" si="255"/>
        <v>3753.5177860000003</v>
      </c>
      <c r="H402" s="170">
        <f t="shared" si="256"/>
        <v>3751.1877860000004</v>
      </c>
      <c r="I402" s="170">
        <f t="shared" si="257"/>
        <v>3750.4477860000006</v>
      </c>
      <c r="J402" s="170">
        <f t="shared" si="258"/>
        <v>3824.3977860000005</v>
      </c>
      <c r="K402" s="170">
        <f t="shared" si="259"/>
        <v>3818.7477860000008</v>
      </c>
      <c r="L402" s="170">
        <f t="shared" si="260"/>
        <v>3815.1777860000002</v>
      </c>
      <c r="M402" s="170">
        <f t="shared" si="261"/>
        <v>3756.0077860000006</v>
      </c>
      <c r="N402" s="170">
        <f t="shared" si="262"/>
        <v>3762.6177860000007</v>
      </c>
      <c r="O402" s="170">
        <f t="shared" si="263"/>
        <v>3712.0177860000003</v>
      </c>
      <c r="P402" s="170">
        <f t="shared" si="264"/>
        <v>3653.8277860000007</v>
      </c>
      <c r="Q402" s="170">
        <f t="shared" si="265"/>
        <v>3596.8677860000007</v>
      </c>
      <c r="R402" s="170">
        <f t="shared" si="266"/>
        <v>3547.9677860000006</v>
      </c>
      <c r="S402" s="170">
        <f t="shared" si="267"/>
        <v>3541.2977860000005</v>
      </c>
      <c r="T402" s="170">
        <f t="shared" si="268"/>
        <v>3548.1277860000005</v>
      </c>
      <c r="U402" s="170">
        <f t="shared" si="269"/>
        <v>3533.1777860000007</v>
      </c>
      <c r="V402" s="170">
        <f t="shared" si="270"/>
        <v>3820.7277860000004</v>
      </c>
      <c r="W402" s="170">
        <f t="shared" si="271"/>
        <v>3761.8177860000005</v>
      </c>
      <c r="X402" s="170">
        <f t="shared" si="272"/>
        <v>3785.2477860000008</v>
      </c>
      <c r="Y402" s="172">
        <f t="shared" si="273"/>
        <v>3748.8177860000005</v>
      </c>
      <c r="Z402" s="37"/>
      <c r="AA402" s="41">
        <v>1127.98</v>
      </c>
      <c r="AB402" s="39">
        <v>1130.9100000000001</v>
      </c>
      <c r="AC402" s="39">
        <v>1133.29</v>
      </c>
      <c r="AD402" s="39">
        <v>1159.19</v>
      </c>
      <c r="AE402" s="39">
        <v>1139.56</v>
      </c>
      <c r="AF402" s="39">
        <v>1132.18</v>
      </c>
      <c r="AG402" s="39">
        <v>1129.8499999999999</v>
      </c>
      <c r="AH402" s="39">
        <v>1129.1099999999999</v>
      </c>
      <c r="AI402" s="39">
        <v>1203.06</v>
      </c>
      <c r="AJ402" s="39">
        <v>1197.4100000000001</v>
      </c>
      <c r="AK402" s="39">
        <v>1193.8399999999999</v>
      </c>
      <c r="AL402" s="39">
        <v>1134.67</v>
      </c>
      <c r="AM402" s="39">
        <v>1141.28</v>
      </c>
      <c r="AN402" s="39">
        <v>1090.68</v>
      </c>
      <c r="AO402" s="39">
        <v>1032.49</v>
      </c>
      <c r="AP402" s="39">
        <v>975.53</v>
      </c>
      <c r="AQ402" s="39">
        <v>926.63</v>
      </c>
      <c r="AR402" s="39">
        <v>919.96</v>
      </c>
      <c r="AS402" s="39">
        <v>926.79</v>
      </c>
      <c r="AT402" s="39">
        <v>911.84</v>
      </c>
      <c r="AU402" s="39">
        <v>1199.3900000000001</v>
      </c>
      <c r="AV402" s="39">
        <v>1140.48</v>
      </c>
      <c r="AW402" s="39">
        <v>1163.9100000000001</v>
      </c>
      <c r="AX402" s="40">
        <v>1127.48</v>
      </c>
      <c r="AY402" s="340">
        <v>145.09</v>
      </c>
      <c r="AZ402" s="175">
        <v>3.7577859999999994</v>
      </c>
      <c r="BA402" s="159">
        <v>2472.4900000000002</v>
      </c>
    </row>
    <row r="403" spans="1:53">
      <c r="A403" s="47">
        <v>22</v>
      </c>
      <c r="B403" s="170">
        <f t="shared" si="250"/>
        <v>3748.8177860000005</v>
      </c>
      <c r="C403" s="170">
        <f t="shared" si="251"/>
        <v>3751.2577860000006</v>
      </c>
      <c r="D403" s="170">
        <f t="shared" si="252"/>
        <v>3753.0577860000003</v>
      </c>
      <c r="E403" s="170">
        <f t="shared" si="253"/>
        <v>3756.4877860000006</v>
      </c>
      <c r="F403" s="170">
        <f t="shared" si="254"/>
        <v>3756.6077860000005</v>
      </c>
      <c r="G403" s="170">
        <f t="shared" si="255"/>
        <v>3754.1577860000007</v>
      </c>
      <c r="H403" s="170">
        <f t="shared" si="256"/>
        <v>3751.0477860000005</v>
      </c>
      <c r="I403" s="170">
        <f t="shared" si="257"/>
        <v>3748.4577860000004</v>
      </c>
      <c r="J403" s="170">
        <f t="shared" si="258"/>
        <v>3821.4277860000002</v>
      </c>
      <c r="K403" s="170">
        <f t="shared" si="259"/>
        <v>3818.0677860000005</v>
      </c>
      <c r="L403" s="170">
        <f t="shared" si="260"/>
        <v>3818.9277860000002</v>
      </c>
      <c r="M403" s="170">
        <f t="shared" si="261"/>
        <v>3759.1377860000002</v>
      </c>
      <c r="N403" s="170">
        <f t="shared" si="262"/>
        <v>3760.7877860000008</v>
      </c>
      <c r="O403" s="170">
        <f t="shared" si="263"/>
        <v>3498.2177860000006</v>
      </c>
      <c r="P403" s="170">
        <f t="shared" si="264"/>
        <v>3497.6877860000004</v>
      </c>
      <c r="Q403" s="170">
        <f t="shared" si="265"/>
        <v>3498.4677860000006</v>
      </c>
      <c r="R403" s="170">
        <f t="shared" si="266"/>
        <v>3761.3777860000005</v>
      </c>
      <c r="S403" s="170">
        <f t="shared" si="267"/>
        <v>3822.0877860000005</v>
      </c>
      <c r="T403" s="170">
        <f t="shared" si="268"/>
        <v>3822.4777860000004</v>
      </c>
      <c r="U403" s="170">
        <f t="shared" si="269"/>
        <v>3823.7377860000006</v>
      </c>
      <c r="V403" s="170">
        <f t="shared" si="270"/>
        <v>3821.9077860000007</v>
      </c>
      <c r="W403" s="170">
        <f t="shared" si="271"/>
        <v>3495.7977860000005</v>
      </c>
      <c r="X403" s="170">
        <f t="shared" si="272"/>
        <v>3785.2477860000008</v>
      </c>
      <c r="Y403" s="172">
        <f t="shared" si="273"/>
        <v>3747.9877860000006</v>
      </c>
      <c r="Z403" s="37"/>
      <c r="AA403" s="41">
        <v>1127.48</v>
      </c>
      <c r="AB403" s="39">
        <v>1129.92</v>
      </c>
      <c r="AC403" s="39">
        <v>1131.72</v>
      </c>
      <c r="AD403" s="39">
        <v>1135.1500000000001</v>
      </c>
      <c r="AE403" s="39">
        <v>1135.27</v>
      </c>
      <c r="AF403" s="39">
        <v>1132.82</v>
      </c>
      <c r="AG403" s="39">
        <v>1129.71</v>
      </c>
      <c r="AH403" s="39">
        <v>1127.1199999999999</v>
      </c>
      <c r="AI403" s="39">
        <v>1200.0899999999999</v>
      </c>
      <c r="AJ403" s="39">
        <v>1196.73</v>
      </c>
      <c r="AK403" s="39">
        <v>1197.5899999999999</v>
      </c>
      <c r="AL403" s="39">
        <v>1137.8</v>
      </c>
      <c r="AM403" s="39">
        <v>1139.45</v>
      </c>
      <c r="AN403" s="39">
        <v>876.88</v>
      </c>
      <c r="AO403" s="39">
        <v>876.35</v>
      </c>
      <c r="AP403" s="39">
        <v>877.13</v>
      </c>
      <c r="AQ403" s="39">
        <v>1140.04</v>
      </c>
      <c r="AR403" s="39">
        <v>1200.75</v>
      </c>
      <c r="AS403" s="39">
        <v>1201.1400000000001</v>
      </c>
      <c r="AT403" s="39">
        <v>1202.4000000000001</v>
      </c>
      <c r="AU403" s="39">
        <v>1200.57</v>
      </c>
      <c r="AV403" s="39">
        <v>874.46</v>
      </c>
      <c r="AW403" s="39">
        <v>1163.9100000000001</v>
      </c>
      <c r="AX403" s="40">
        <v>1126.6500000000001</v>
      </c>
      <c r="AY403" s="340">
        <v>145.09</v>
      </c>
      <c r="AZ403" s="175">
        <v>3.7577859999999994</v>
      </c>
      <c r="BA403" s="159">
        <v>2472.4900000000002</v>
      </c>
    </row>
    <row r="404" spans="1:53">
      <c r="A404" s="47">
        <v>23</v>
      </c>
      <c r="B404" s="170">
        <f t="shared" si="250"/>
        <v>3750.1577860000007</v>
      </c>
      <c r="C404" s="170">
        <f t="shared" si="251"/>
        <v>3752.4877860000006</v>
      </c>
      <c r="D404" s="170">
        <f t="shared" si="252"/>
        <v>3752.9077860000007</v>
      </c>
      <c r="E404" s="170">
        <f t="shared" si="253"/>
        <v>3754.4677860000006</v>
      </c>
      <c r="F404" s="170">
        <f t="shared" si="254"/>
        <v>3754.9077860000007</v>
      </c>
      <c r="G404" s="170">
        <f t="shared" si="255"/>
        <v>3754.1777860000002</v>
      </c>
      <c r="H404" s="170">
        <f t="shared" si="256"/>
        <v>3754.3177860000005</v>
      </c>
      <c r="I404" s="170">
        <f t="shared" si="257"/>
        <v>3753.6377860000002</v>
      </c>
      <c r="J404" s="170">
        <f t="shared" si="258"/>
        <v>3850.9277860000002</v>
      </c>
      <c r="K404" s="170">
        <f t="shared" si="259"/>
        <v>3847.5477860000005</v>
      </c>
      <c r="L404" s="170">
        <f t="shared" si="260"/>
        <v>3844.6977860000006</v>
      </c>
      <c r="M404" s="170">
        <f t="shared" si="261"/>
        <v>3844.7377860000006</v>
      </c>
      <c r="N404" s="170">
        <f t="shared" si="262"/>
        <v>3844.3077860000003</v>
      </c>
      <c r="O404" s="170">
        <f t="shared" si="263"/>
        <v>3844.6077860000005</v>
      </c>
      <c r="P404" s="170">
        <f t="shared" si="264"/>
        <v>3844.8977860000005</v>
      </c>
      <c r="Q404" s="170">
        <f t="shared" si="265"/>
        <v>3845.0977860000003</v>
      </c>
      <c r="R404" s="170">
        <f t="shared" si="266"/>
        <v>3845.1477860000005</v>
      </c>
      <c r="S404" s="170">
        <f t="shared" si="267"/>
        <v>3845.6377860000002</v>
      </c>
      <c r="T404" s="170">
        <f t="shared" si="268"/>
        <v>3844.8577860000005</v>
      </c>
      <c r="U404" s="170">
        <f t="shared" si="269"/>
        <v>3844.5077860000006</v>
      </c>
      <c r="V404" s="170">
        <f t="shared" si="270"/>
        <v>3841.5277860000006</v>
      </c>
      <c r="W404" s="170">
        <f t="shared" si="271"/>
        <v>3760.3377860000005</v>
      </c>
      <c r="X404" s="170">
        <f t="shared" si="272"/>
        <v>3785.2477860000008</v>
      </c>
      <c r="Y404" s="172">
        <f t="shared" si="273"/>
        <v>3748.6377860000002</v>
      </c>
      <c r="Z404" s="37"/>
      <c r="AA404" s="41">
        <v>1128.82</v>
      </c>
      <c r="AB404" s="39">
        <v>1131.1500000000001</v>
      </c>
      <c r="AC404" s="39">
        <v>1131.57</v>
      </c>
      <c r="AD404" s="39">
        <v>1133.1300000000001</v>
      </c>
      <c r="AE404" s="39">
        <v>1133.57</v>
      </c>
      <c r="AF404" s="39">
        <v>1132.8399999999999</v>
      </c>
      <c r="AG404" s="39">
        <v>1132.98</v>
      </c>
      <c r="AH404" s="39">
        <v>1132.3</v>
      </c>
      <c r="AI404" s="39">
        <v>1229.5899999999999</v>
      </c>
      <c r="AJ404" s="39">
        <v>1226.21</v>
      </c>
      <c r="AK404" s="39">
        <v>1223.3599999999999</v>
      </c>
      <c r="AL404" s="39">
        <v>1223.4000000000001</v>
      </c>
      <c r="AM404" s="39">
        <v>1222.97</v>
      </c>
      <c r="AN404" s="39">
        <v>1223.27</v>
      </c>
      <c r="AO404" s="39">
        <v>1223.56</v>
      </c>
      <c r="AP404" s="39">
        <v>1223.76</v>
      </c>
      <c r="AQ404" s="39">
        <v>1223.81</v>
      </c>
      <c r="AR404" s="39">
        <v>1224.3</v>
      </c>
      <c r="AS404" s="39">
        <v>1223.52</v>
      </c>
      <c r="AT404" s="39">
        <v>1223.17</v>
      </c>
      <c r="AU404" s="39">
        <v>1220.19</v>
      </c>
      <c r="AV404" s="39">
        <v>1139</v>
      </c>
      <c r="AW404" s="39">
        <v>1163.9100000000001</v>
      </c>
      <c r="AX404" s="40">
        <v>1127.3</v>
      </c>
      <c r="AY404" s="340">
        <v>145.09</v>
      </c>
      <c r="AZ404" s="175">
        <v>3.7577859999999994</v>
      </c>
      <c r="BA404" s="159">
        <v>2472.4900000000002</v>
      </c>
    </row>
    <row r="405" spans="1:53">
      <c r="A405" s="47">
        <v>24</v>
      </c>
      <c r="B405" s="170">
        <f t="shared" si="250"/>
        <v>3479.0877860000005</v>
      </c>
      <c r="C405" s="170">
        <f t="shared" si="251"/>
        <v>3445.2077860000004</v>
      </c>
      <c r="D405" s="170">
        <f t="shared" si="252"/>
        <v>3415.0877860000005</v>
      </c>
      <c r="E405" s="170">
        <f t="shared" si="253"/>
        <v>3374.2377860000006</v>
      </c>
      <c r="F405" s="170">
        <f t="shared" si="254"/>
        <v>3248.1977860000006</v>
      </c>
      <c r="G405" s="170">
        <f t="shared" si="255"/>
        <v>3379.6377860000002</v>
      </c>
      <c r="H405" s="170">
        <f t="shared" si="256"/>
        <v>3442.7777860000006</v>
      </c>
      <c r="I405" s="170">
        <f t="shared" si="257"/>
        <v>3459.7377860000006</v>
      </c>
      <c r="J405" s="170">
        <f t="shared" si="258"/>
        <v>3429.3977860000005</v>
      </c>
      <c r="K405" s="170">
        <f t="shared" si="259"/>
        <v>3484.4177860000004</v>
      </c>
      <c r="L405" s="170">
        <f t="shared" si="260"/>
        <v>3483.1877860000004</v>
      </c>
      <c r="M405" s="170">
        <f t="shared" si="261"/>
        <v>3496.8577860000005</v>
      </c>
      <c r="N405" s="170">
        <f t="shared" si="262"/>
        <v>3495.5077860000006</v>
      </c>
      <c r="O405" s="170">
        <f t="shared" si="263"/>
        <v>3487.6577860000007</v>
      </c>
      <c r="P405" s="170">
        <f t="shared" si="264"/>
        <v>3481.5677860000005</v>
      </c>
      <c r="Q405" s="170">
        <f t="shared" si="265"/>
        <v>3481.8977860000005</v>
      </c>
      <c r="R405" s="170">
        <f t="shared" si="266"/>
        <v>3483.0377860000008</v>
      </c>
      <c r="S405" s="170">
        <f t="shared" si="267"/>
        <v>3483.3577860000005</v>
      </c>
      <c r="T405" s="170">
        <f t="shared" si="268"/>
        <v>3492.6477860000005</v>
      </c>
      <c r="U405" s="170">
        <f t="shared" si="269"/>
        <v>3495.9777860000004</v>
      </c>
      <c r="V405" s="170">
        <f t="shared" si="270"/>
        <v>3565.8077860000003</v>
      </c>
      <c r="W405" s="170">
        <f t="shared" si="271"/>
        <v>3487.3677860000007</v>
      </c>
      <c r="X405" s="170">
        <f t="shared" si="272"/>
        <v>3487.4977860000004</v>
      </c>
      <c r="Y405" s="172">
        <f t="shared" si="273"/>
        <v>3465.4377860000004</v>
      </c>
      <c r="Z405" s="37"/>
      <c r="AA405" s="41">
        <v>857.75</v>
      </c>
      <c r="AB405" s="39">
        <v>823.87</v>
      </c>
      <c r="AC405" s="39">
        <v>793.75</v>
      </c>
      <c r="AD405" s="39">
        <v>752.9</v>
      </c>
      <c r="AE405" s="39">
        <v>626.86</v>
      </c>
      <c r="AF405" s="39">
        <v>758.3</v>
      </c>
      <c r="AG405" s="39">
        <v>821.44</v>
      </c>
      <c r="AH405" s="39">
        <v>838.4</v>
      </c>
      <c r="AI405" s="39">
        <v>808.06</v>
      </c>
      <c r="AJ405" s="39">
        <v>863.08</v>
      </c>
      <c r="AK405" s="39">
        <v>861.85</v>
      </c>
      <c r="AL405" s="39">
        <v>875.52</v>
      </c>
      <c r="AM405" s="39">
        <v>874.17</v>
      </c>
      <c r="AN405" s="39">
        <v>866.32</v>
      </c>
      <c r="AO405" s="39">
        <v>860.23</v>
      </c>
      <c r="AP405" s="39">
        <v>860.56</v>
      </c>
      <c r="AQ405" s="39">
        <v>861.7</v>
      </c>
      <c r="AR405" s="39">
        <v>862.02</v>
      </c>
      <c r="AS405" s="39">
        <v>871.31</v>
      </c>
      <c r="AT405" s="39">
        <v>874.64</v>
      </c>
      <c r="AU405" s="39">
        <v>944.47</v>
      </c>
      <c r="AV405" s="39">
        <v>866.03</v>
      </c>
      <c r="AW405" s="39">
        <v>866.16</v>
      </c>
      <c r="AX405" s="40">
        <v>844.1</v>
      </c>
      <c r="AY405" s="340">
        <v>145.09</v>
      </c>
      <c r="AZ405" s="175">
        <v>3.7577859999999994</v>
      </c>
      <c r="BA405" s="159">
        <v>2472.4900000000002</v>
      </c>
    </row>
    <row r="406" spans="1:53">
      <c r="A406" s="47">
        <v>25</v>
      </c>
      <c r="B406" s="170">
        <f t="shared" si="250"/>
        <v>3750.7577860000006</v>
      </c>
      <c r="C406" s="170">
        <f t="shared" si="251"/>
        <v>3754.0877860000005</v>
      </c>
      <c r="D406" s="170">
        <f t="shared" si="252"/>
        <v>3784.8377860000005</v>
      </c>
      <c r="E406" s="170">
        <f t="shared" si="253"/>
        <v>3784.8777860000005</v>
      </c>
      <c r="F406" s="170">
        <f t="shared" si="254"/>
        <v>3784.8677860000007</v>
      </c>
      <c r="G406" s="170">
        <f t="shared" si="255"/>
        <v>3754.5177860000003</v>
      </c>
      <c r="H406" s="170">
        <f t="shared" si="256"/>
        <v>3751.6577860000007</v>
      </c>
      <c r="I406" s="170">
        <f t="shared" si="257"/>
        <v>3751.2477860000008</v>
      </c>
      <c r="J406" s="170">
        <f t="shared" si="258"/>
        <v>3845.7277860000004</v>
      </c>
      <c r="K406" s="170">
        <f t="shared" si="259"/>
        <v>3844.6877860000004</v>
      </c>
      <c r="L406" s="170">
        <f t="shared" si="260"/>
        <v>3842.0077860000006</v>
      </c>
      <c r="M406" s="170">
        <f t="shared" si="261"/>
        <v>3842.2077860000004</v>
      </c>
      <c r="N406" s="170">
        <f t="shared" si="262"/>
        <v>3841.4577860000004</v>
      </c>
      <c r="O406" s="170">
        <f t="shared" si="263"/>
        <v>3840.8777860000005</v>
      </c>
      <c r="P406" s="170">
        <f t="shared" si="264"/>
        <v>3842.2877860000008</v>
      </c>
      <c r="Q406" s="170">
        <f t="shared" si="265"/>
        <v>3842.6477860000005</v>
      </c>
      <c r="R406" s="170">
        <f t="shared" si="266"/>
        <v>3844.7377860000006</v>
      </c>
      <c r="S406" s="170">
        <f t="shared" si="267"/>
        <v>3846.4077860000007</v>
      </c>
      <c r="T406" s="170">
        <f t="shared" si="268"/>
        <v>3846.5277860000006</v>
      </c>
      <c r="U406" s="170">
        <f t="shared" si="269"/>
        <v>3859.5677860000005</v>
      </c>
      <c r="V406" s="170">
        <f t="shared" si="270"/>
        <v>3855.5677860000005</v>
      </c>
      <c r="W406" s="170">
        <f t="shared" si="271"/>
        <v>3850.3677860000007</v>
      </c>
      <c r="X406" s="170">
        <f t="shared" si="272"/>
        <v>3743.6077860000005</v>
      </c>
      <c r="Y406" s="172">
        <f t="shared" si="273"/>
        <v>3748.3877860000002</v>
      </c>
      <c r="Z406" s="37"/>
      <c r="AA406" s="41">
        <v>1129.42</v>
      </c>
      <c r="AB406" s="39">
        <v>1132.75</v>
      </c>
      <c r="AC406" s="39">
        <v>1163.5</v>
      </c>
      <c r="AD406" s="39">
        <v>1163.54</v>
      </c>
      <c r="AE406" s="39">
        <v>1163.53</v>
      </c>
      <c r="AF406" s="39">
        <v>1133.18</v>
      </c>
      <c r="AG406" s="39">
        <v>1130.32</v>
      </c>
      <c r="AH406" s="39">
        <v>1129.9100000000001</v>
      </c>
      <c r="AI406" s="39">
        <v>1224.3900000000001</v>
      </c>
      <c r="AJ406" s="39">
        <v>1223.3499999999999</v>
      </c>
      <c r="AK406" s="39">
        <v>1220.67</v>
      </c>
      <c r="AL406" s="39">
        <v>1220.8699999999999</v>
      </c>
      <c r="AM406" s="39">
        <v>1220.1199999999999</v>
      </c>
      <c r="AN406" s="39">
        <v>1219.54</v>
      </c>
      <c r="AO406" s="39">
        <v>1220.95</v>
      </c>
      <c r="AP406" s="39">
        <v>1221.31</v>
      </c>
      <c r="AQ406" s="39">
        <v>1223.4000000000001</v>
      </c>
      <c r="AR406" s="39">
        <v>1225.07</v>
      </c>
      <c r="AS406" s="39">
        <v>1225.19</v>
      </c>
      <c r="AT406" s="39">
        <v>1238.23</v>
      </c>
      <c r="AU406" s="39">
        <v>1234.23</v>
      </c>
      <c r="AV406" s="39">
        <v>1229.03</v>
      </c>
      <c r="AW406" s="39">
        <v>1122.27</v>
      </c>
      <c r="AX406" s="40">
        <v>1127.05</v>
      </c>
      <c r="AY406" s="340">
        <v>145.09</v>
      </c>
      <c r="AZ406" s="175">
        <v>3.7577859999999994</v>
      </c>
      <c r="BA406" s="159">
        <v>2472.4900000000002</v>
      </c>
    </row>
    <row r="407" spans="1:53">
      <c r="A407" s="47">
        <v>26</v>
      </c>
      <c r="B407" s="170">
        <f t="shared" si="250"/>
        <v>3751.5977860000003</v>
      </c>
      <c r="C407" s="170">
        <f t="shared" si="251"/>
        <v>3756.4977860000008</v>
      </c>
      <c r="D407" s="170">
        <f t="shared" si="252"/>
        <v>3784.7177860000006</v>
      </c>
      <c r="E407" s="170">
        <f t="shared" si="253"/>
        <v>3784.7877860000008</v>
      </c>
      <c r="F407" s="170">
        <f t="shared" si="254"/>
        <v>3784.7677860000003</v>
      </c>
      <c r="G407" s="170">
        <f t="shared" si="255"/>
        <v>3756.6377860000002</v>
      </c>
      <c r="H407" s="170">
        <f t="shared" si="256"/>
        <v>3754.4477860000006</v>
      </c>
      <c r="I407" s="170">
        <f t="shared" si="257"/>
        <v>3751.9977860000008</v>
      </c>
      <c r="J407" s="170">
        <f t="shared" si="258"/>
        <v>3849.4177860000004</v>
      </c>
      <c r="K407" s="170">
        <f t="shared" si="259"/>
        <v>3843.4577860000004</v>
      </c>
      <c r="L407" s="170">
        <f t="shared" si="260"/>
        <v>3842.2477860000008</v>
      </c>
      <c r="M407" s="170">
        <f t="shared" si="261"/>
        <v>3843.7777860000006</v>
      </c>
      <c r="N407" s="170">
        <f t="shared" si="262"/>
        <v>3843.1977860000006</v>
      </c>
      <c r="O407" s="170">
        <f t="shared" si="263"/>
        <v>3844.6177860000007</v>
      </c>
      <c r="P407" s="170">
        <f t="shared" si="264"/>
        <v>3843.6677860000004</v>
      </c>
      <c r="Q407" s="170">
        <f t="shared" si="265"/>
        <v>3843.4677860000006</v>
      </c>
      <c r="R407" s="170">
        <f t="shared" si="266"/>
        <v>3846.3877860000002</v>
      </c>
      <c r="S407" s="170">
        <f t="shared" si="267"/>
        <v>3846.5277860000006</v>
      </c>
      <c r="T407" s="170">
        <f t="shared" si="268"/>
        <v>3846.4877860000006</v>
      </c>
      <c r="U407" s="170">
        <f t="shared" si="269"/>
        <v>3848.7377860000006</v>
      </c>
      <c r="V407" s="170">
        <f t="shared" si="270"/>
        <v>3846.0077860000006</v>
      </c>
      <c r="W407" s="170">
        <f t="shared" si="271"/>
        <v>3842.1377860000002</v>
      </c>
      <c r="X407" s="170">
        <f t="shared" si="272"/>
        <v>3745.2477860000008</v>
      </c>
      <c r="Y407" s="172">
        <f t="shared" si="273"/>
        <v>3749.3677860000007</v>
      </c>
      <c r="Z407" s="37"/>
      <c r="AA407" s="41">
        <v>1130.26</v>
      </c>
      <c r="AB407" s="39">
        <v>1135.1600000000001</v>
      </c>
      <c r="AC407" s="39">
        <v>1163.3800000000001</v>
      </c>
      <c r="AD407" s="39">
        <v>1163.45</v>
      </c>
      <c r="AE407" s="39">
        <v>1163.43</v>
      </c>
      <c r="AF407" s="39">
        <v>1135.3</v>
      </c>
      <c r="AG407" s="39">
        <v>1133.1099999999999</v>
      </c>
      <c r="AH407" s="39">
        <v>1130.6600000000001</v>
      </c>
      <c r="AI407" s="39">
        <v>1228.08</v>
      </c>
      <c r="AJ407" s="39">
        <v>1222.1199999999999</v>
      </c>
      <c r="AK407" s="39">
        <v>1220.9100000000001</v>
      </c>
      <c r="AL407" s="39">
        <v>1222.44</v>
      </c>
      <c r="AM407" s="39">
        <v>1221.8599999999999</v>
      </c>
      <c r="AN407" s="39">
        <v>1223.28</v>
      </c>
      <c r="AO407" s="39">
        <v>1222.33</v>
      </c>
      <c r="AP407" s="39">
        <v>1222.1300000000001</v>
      </c>
      <c r="AQ407" s="39">
        <v>1225.05</v>
      </c>
      <c r="AR407" s="39">
        <v>1225.19</v>
      </c>
      <c r="AS407" s="39">
        <v>1225.1500000000001</v>
      </c>
      <c r="AT407" s="39">
        <v>1227.4000000000001</v>
      </c>
      <c r="AU407" s="39">
        <v>1224.67</v>
      </c>
      <c r="AV407" s="39">
        <v>1220.8</v>
      </c>
      <c r="AW407" s="39">
        <v>1123.9100000000001</v>
      </c>
      <c r="AX407" s="40">
        <v>1128.03</v>
      </c>
      <c r="AY407" s="340">
        <v>145.09</v>
      </c>
      <c r="AZ407" s="175">
        <v>3.7577859999999994</v>
      </c>
      <c r="BA407" s="159">
        <v>2472.4900000000002</v>
      </c>
    </row>
    <row r="408" spans="1:53">
      <c r="A408" s="47">
        <v>27</v>
      </c>
      <c r="B408" s="170">
        <f t="shared" si="250"/>
        <v>3751.0077860000006</v>
      </c>
      <c r="C408" s="170">
        <f t="shared" si="251"/>
        <v>3753.6377860000002</v>
      </c>
      <c r="D408" s="170">
        <f t="shared" si="252"/>
        <v>3754.1177860000007</v>
      </c>
      <c r="E408" s="170">
        <f t="shared" si="253"/>
        <v>3759.7577860000006</v>
      </c>
      <c r="F408" s="170">
        <f t="shared" si="254"/>
        <v>3754.4877860000006</v>
      </c>
      <c r="G408" s="170">
        <f t="shared" si="255"/>
        <v>3752.7377860000006</v>
      </c>
      <c r="H408" s="170">
        <f t="shared" si="256"/>
        <v>3751.3877860000002</v>
      </c>
      <c r="I408" s="170">
        <f t="shared" si="257"/>
        <v>3749.1977860000006</v>
      </c>
      <c r="J408" s="170">
        <f t="shared" si="258"/>
        <v>3844.9577860000004</v>
      </c>
      <c r="K408" s="170">
        <f t="shared" si="259"/>
        <v>3842.1277860000005</v>
      </c>
      <c r="L408" s="170">
        <f t="shared" si="260"/>
        <v>3844.3677860000007</v>
      </c>
      <c r="M408" s="170">
        <f t="shared" si="261"/>
        <v>3844.7677860000003</v>
      </c>
      <c r="N408" s="170">
        <f t="shared" si="262"/>
        <v>3844.1277860000005</v>
      </c>
      <c r="O408" s="170">
        <f t="shared" si="263"/>
        <v>3843.6077860000005</v>
      </c>
      <c r="P408" s="170">
        <f t="shared" si="264"/>
        <v>3844.4977860000008</v>
      </c>
      <c r="Q408" s="170">
        <f t="shared" si="265"/>
        <v>3843.5977860000003</v>
      </c>
      <c r="R408" s="170">
        <f t="shared" si="266"/>
        <v>3843.2777860000006</v>
      </c>
      <c r="S408" s="170">
        <f t="shared" si="267"/>
        <v>3843.3377860000005</v>
      </c>
      <c r="T408" s="170">
        <f t="shared" si="268"/>
        <v>3843.2677860000003</v>
      </c>
      <c r="U408" s="170">
        <f t="shared" si="269"/>
        <v>3843.9477860000006</v>
      </c>
      <c r="V408" s="170">
        <f t="shared" si="270"/>
        <v>3844.1077860000005</v>
      </c>
      <c r="W408" s="170">
        <f t="shared" si="271"/>
        <v>3842.3077860000003</v>
      </c>
      <c r="X408" s="170">
        <f t="shared" si="272"/>
        <v>3785.2577860000006</v>
      </c>
      <c r="Y408" s="172">
        <f t="shared" si="273"/>
        <v>3748.2877860000008</v>
      </c>
      <c r="Z408" s="37"/>
      <c r="AA408" s="41">
        <v>1129.67</v>
      </c>
      <c r="AB408" s="39">
        <v>1132.3</v>
      </c>
      <c r="AC408" s="39">
        <v>1132.78</v>
      </c>
      <c r="AD408" s="39">
        <v>1138.42</v>
      </c>
      <c r="AE408" s="39">
        <v>1133.1500000000001</v>
      </c>
      <c r="AF408" s="39">
        <v>1131.4000000000001</v>
      </c>
      <c r="AG408" s="39">
        <v>1130.05</v>
      </c>
      <c r="AH408" s="39">
        <v>1127.8599999999999</v>
      </c>
      <c r="AI408" s="39">
        <v>1223.6199999999999</v>
      </c>
      <c r="AJ408" s="39">
        <v>1220.79</v>
      </c>
      <c r="AK408" s="39">
        <v>1223.03</v>
      </c>
      <c r="AL408" s="39">
        <v>1223.43</v>
      </c>
      <c r="AM408" s="39">
        <v>1222.79</v>
      </c>
      <c r="AN408" s="39">
        <v>1222.27</v>
      </c>
      <c r="AO408" s="39">
        <v>1223.1600000000001</v>
      </c>
      <c r="AP408" s="39">
        <v>1222.26</v>
      </c>
      <c r="AQ408" s="39">
        <v>1221.94</v>
      </c>
      <c r="AR408" s="39">
        <v>1222</v>
      </c>
      <c r="AS408" s="39">
        <v>1221.93</v>
      </c>
      <c r="AT408" s="39">
        <v>1222.6099999999999</v>
      </c>
      <c r="AU408" s="39">
        <v>1222.77</v>
      </c>
      <c r="AV408" s="39">
        <v>1220.97</v>
      </c>
      <c r="AW408" s="39">
        <v>1163.92</v>
      </c>
      <c r="AX408" s="40">
        <v>1126.95</v>
      </c>
      <c r="AY408" s="340">
        <v>145.09</v>
      </c>
      <c r="AZ408" s="175">
        <v>3.7577859999999994</v>
      </c>
      <c r="BA408" s="159">
        <v>2472.4900000000002</v>
      </c>
    </row>
    <row r="409" spans="1:53">
      <c r="A409" s="47">
        <v>28</v>
      </c>
      <c r="B409" s="170">
        <f t="shared" si="250"/>
        <v>3750.3077860000003</v>
      </c>
      <c r="C409" s="170">
        <f t="shared" si="251"/>
        <v>3753.1177860000007</v>
      </c>
      <c r="D409" s="170">
        <f t="shared" si="252"/>
        <v>3753.7077860000004</v>
      </c>
      <c r="E409" s="170">
        <f t="shared" si="253"/>
        <v>3754.0377860000008</v>
      </c>
      <c r="F409" s="170">
        <f t="shared" si="254"/>
        <v>3753.2677860000003</v>
      </c>
      <c r="G409" s="170">
        <f t="shared" si="255"/>
        <v>3751.6477860000005</v>
      </c>
      <c r="H409" s="170">
        <f t="shared" si="256"/>
        <v>3751.1077860000005</v>
      </c>
      <c r="I409" s="170">
        <f t="shared" si="257"/>
        <v>3858.8877860000002</v>
      </c>
      <c r="J409" s="170">
        <f t="shared" si="258"/>
        <v>3851.0477860000005</v>
      </c>
      <c r="K409" s="170">
        <f t="shared" si="259"/>
        <v>3848.6677860000004</v>
      </c>
      <c r="L409" s="170">
        <f t="shared" si="260"/>
        <v>3850.0677860000005</v>
      </c>
      <c r="M409" s="170">
        <f t="shared" si="261"/>
        <v>3851.3177860000005</v>
      </c>
      <c r="N409" s="170">
        <f t="shared" si="262"/>
        <v>3842.4877860000006</v>
      </c>
      <c r="O409" s="170">
        <f t="shared" si="263"/>
        <v>3844.2077860000004</v>
      </c>
      <c r="P409" s="170">
        <f t="shared" si="264"/>
        <v>3843.8277860000007</v>
      </c>
      <c r="Q409" s="170">
        <f t="shared" si="265"/>
        <v>3841.3577860000005</v>
      </c>
      <c r="R409" s="170">
        <f t="shared" si="266"/>
        <v>3839.8577860000005</v>
      </c>
      <c r="S409" s="170">
        <f t="shared" si="267"/>
        <v>3840.1077860000005</v>
      </c>
      <c r="T409" s="170">
        <f t="shared" si="268"/>
        <v>3838.2177860000006</v>
      </c>
      <c r="U409" s="170">
        <f t="shared" si="269"/>
        <v>3849.0577860000003</v>
      </c>
      <c r="V409" s="170">
        <f t="shared" si="270"/>
        <v>3662.6877860000004</v>
      </c>
      <c r="W409" s="170">
        <f t="shared" si="271"/>
        <v>3654.0077860000006</v>
      </c>
      <c r="X409" s="170">
        <f t="shared" si="272"/>
        <v>3586.2677860000003</v>
      </c>
      <c r="Y409" s="172">
        <f t="shared" si="273"/>
        <v>3485.3677860000007</v>
      </c>
      <c r="Z409" s="37"/>
      <c r="AA409" s="41">
        <v>1128.97</v>
      </c>
      <c r="AB409" s="39">
        <v>1131.78</v>
      </c>
      <c r="AC409" s="39">
        <v>1132.3699999999999</v>
      </c>
      <c r="AD409" s="39">
        <v>1132.7</v>
      </c>
      <c r="AE409" s="39">
        <v>1131.93</v>
      </c>
      <c r="AF409" s="39">
        <v>1130.31</v>
      </c>
      <c r="AG409" s="39">
        <v>1129.77</v>
      </c>
      <c r="AH409" s="39">
        <v>1237.55</v>
      </c>
      <c r="AI409" s="39">
        <v>1229.71</v>
      </c>
      <c r="AJ409" s="39">
        <v>1227.33</v>
      </c>
      <c r="AK409" s="39">
        <v>1228.73</v>
      </c>
      <c r="AL409" s="39">
        <v>1229.98</v>
      </c>
      <c r="AM409" s="39">
        <v>1221.1500000000001</v>
      </c>
      <c r="AN409" s="39">
        <v>1222.8699999999999</v>
      </c>
      <c r="AO409" s="39">
        <v>1222.49</v>
      </c>
      <c r="AP409" s="39">
        <v>1220.02</v>
      </c>
      <c r="AQ409" s="39">
        <v>1218.52</v>
      </c>
      <c r="AR409" s="39">
        <v>1218.77</v>
      </c>
      <c r="AS409" s="39">
        <v>1216.8800000000001</v>
      </c>
      <c r="AT409" s="39">
        <v>1227.72</v>
      </c>
      <c r="AU409" s="39">
        <v>1041.3499999999999</v>
      </c>
      <c r="AV409" s="39">
        <v>1032.67</v>
      </c>
      <c r="AW409" s="39">
        <v>964.93</v>
      </c>
      <c r="AX409" s="40">
        <v>864.03</v>
      </c>
      <c r="AY409" s="340">
        <v>145.09</v>
      </c>
      <c r="AZ409" s="175">
        <v>3.7577859999999994</v>
      </c>
      <c r="BA409" s="159">
        <v>2472.4900000000002</v>
      </c>
    </row>
    <row r="410" spans="1:53">
      <c r="A410" s="47">
        <v>29</v>
      </c>
      <c r="B410" s="170">
        <f t="shared" si="250"/>
        <v>3749.9677860000006</v>
      </c>
      <c r="C410" s="170">
        <f t="shared" si="251"/>
        <v>3751.2777860000006</v>
      </c>
      <c r="D410" s="170">
        <f t="shared" si="252"/>
        <v>3753.3177860000005</v>
      </c>
      <c r="E410" s="170">
        <f t="shared" si="253"/>
        <v>3754.1677860000004</v>
      </c>
      <c r="F410" s="170">
        <f t="shared" si="254"/>
        <v>3753.4277860000002</v>
      </c>
      <c r="G410" s="170">
        <f t="shared" si="255"/>
        <v>3753.0077860000006</v>
      </c>
      <c r="H410" s="170">
        <f t="shared" si="256"/>
        <v>3751.5277860000006</v>
      </c>
      <c r="I410" s="170">
        <f t="shared" si="257"/>
        <v>3860.1677860000004</v>
      </c>
      <c r="J410" s="170">
        <f t="shared" si="258"/>
        <v>3849.3177860000005</v>
      </c>
      <c r="K410" s="170">
        <f t="shared" si="259"/>
        <v>3845.4877860000006</v>
      </c>
      <c r="L410" s="170">
        <f t="shared" si="260"/>
        <v>3843.8277860000007</v>
      </c>
      <c r="M410" s="170">
        <f t="shared" si="261"/>
        <v>3843.5877860000005</v>
      </c>
      <c r="N410" s="170">
        <f t="shared" si="262"/>
        <v>3832.9777860000004</v>
      </c>
      <c r="O410" s="170">
        <f t="shared" si="263"/>
        <v>3831.7377860000006</v>
      </c>
      <c r="P410" s="170">
        <f t="shared" si="264"/>
        <v>3832.3977860000005</v>
      </c>
      <c r="Q410" s="170">
        <f t="shared" si="265"/>
        <v>3833.8277860000007</v>
      </c>
      <c r="R410" s="170">
        <f t="shared" si="266"/>
        <v>3835.2177860000006</v>
      </c>
      <c r="S410" s="170">
        <f t="shared" si="267"/>
        <v>3837.2177860000006</v>
      </c>
      <c r="T410" s="170">
        <f t="shared" si="268"/>
        <v>3838.7377860000006</v>
      </c>
      <c r="U410" s="170">
        <f t="shared" si="269"/>
        <v>3848.8677860000007</v>
      </c>
      <c r="V410" s="170">
        <f t="shared" si="270"/>
        <v>3734.0977860000003</v>
      </c>
      <c r="W410" s="170">
        <f t="shared" si="271"/>
        <v>3689.1777860000002</v>
      </c>
      <c r="X410" s="170">
        <f t="shared" si="272"/>
        <v>3609.6577860000007</v>
      </c>
      <c r="Y410" s="172">
        <f t="shared" si="273"/>
        <v>3495.5077860000006</v>
      </c>
      <c r="Z410" s="37"/>
      <c r="AA410" s="41">
        <v>1128.6300000000001</v>
      </c>
      <c r="AB410" s="39">
        <v>1129.94</v>
      </c>
      <c r="AC410" s="39">
        <v>1131.98</v>
      </c>
      <c r="AD410" s="39">
        <v>1132.83</v>
      </c>
      <c r="AE410" s="39">
        <v>1132.0899999999999</v>
      </c>
      <c r="AF410" s="39">
        <v>1131.67</v>
      </c>
      <c r="AG410" s="39">
        <v>1130.19</v>
      </c>
      <c r="AH410" s="39">
        <v>1238.83</v>
      </c>
      <c r="AI410" s="39">
        <v>1227.98</v>
      </c>
      <c r="AJ410" s="39">
        <v>1224.1500000000001</v>
      </c>
      <c r="AK410" s="39">
        <v>1222.49</v>
      </c>
      <c r="AL410" s="39">
        <v>1222.25</v>
      </c>
      <c r="AM410" s="39">
        <v>1211.6400000000001</v>
      </c>
      <c r="AN410" s="39">
        <v>1210.4000000000001</v>
      </c>
      <c r="AO410" s="39">
        <v>1211.06</v>
      </c>
      <c r="AP410" s="39">
        <v>1212.49</v>
      </c>
      <c r="AQ410" s="39">
        <v>1213.8800000000001</v>
      </c>
      <c r="AR410" s="39">
        <v>1215.8800000000001</v>
      </c>
      <c r="AS410" s="39">
        <v>1217.4000000000001</v>
      </c>
      <c r="AT410" s="39">
        <v>1227.53</v>
      </c>
      <c r="AU410" s="39">
        <v>1112.76</v>
      </c>
      <c r="AV410" s="39">
        <v>1067.8399999999999</v>
      </c>
      <c r="AW410" s="39">
        <v>988.32</v>
      </c>
      <c r="AX410" s="40">
        <v>874.17</v>
      </c>
      <c r="AY410" s="340">
        <v>145.09</v>
      </c>
      <c r="AZ410" s="175">
        <v>3.7577859999999994</v>
      </c>
      <c r="BA410" s="159">
        <v>2472.4900000000002</v>
      </c>
    </row>
    <row r="411" spans="1:53">
      <c r="A411" s="47">
        <v>30</v>
      </c>
      <c r="B411" s="170">
        <f t="shared" si="250"/>
        <v>3494.2277860000004</v>
      </c>
      <c r="C411" s="170">
        <f t="shared" si="251"/>
        <v>3489.9477860000006</v>
      </c>
      <c r="D411" s="170">
        <f t="shared" si="252"/>
        <v>3489.3577860000005</v>
      </c>
      <c r="E411" s="170">
        <f t="shared" si="253"/>
        <v>3489.4477860000006</v>
      </c>
      <c r="F411" s="170">
        <f t="shared" si="254"/>
        <v>3490.3477860000003</v>
      </c>
      <c r="G411" s="170">
        <f t="shared" si="255"/>
        <v>3493.8777860000005</v>
      </c>
      <c r="H411" s="170">
        <f t="shared" si="256"/>
        <v>3496.4777860000004</v>
      </c>
      <c r="I411" s="170">
        <f t="shared" si="257"/>
        <v>3508.4077860000007</v>
      </c>
      <c r="J411" s="170">
        <f t="shared" si="258"/>
        <v>3603.4677860000006</v>
      </c>
      <c r="K411" s="170">
        <f t="shared" si="259"/>
        <v>3721.4777860000004</v>
      </c>
      <c r="L411" s="170">
        <f t="shared" si="260"/>
        <v>3762.2777860000006</v>
      </c>
      <c r="M411" s="170">
        <f t="shared" si="261"/>
        <v>3762.8577860000005</v>
      </c>
      <c r="N411" s="170">
        <f t="shared" si="262"/>
        <v>3801.4777860000004</v>
      </c>
      <c r="O411" s="170">
        <f t="shared" si="263"/>
        <v>3751.3677860000007</v>
      </c>
      <c r="P411" s="170">
        <f t="shared" si="264"/>
        <v>3749.6677860000004</v>
      </c>
      <c r="Q411" s="170">
        <f t="shared" si="265"/>
        <v>3744.3177860000005</v>
      </c>
      <c r="R411" s="170">
        <f t="shared" si="266"/>
        <v>3743.7277860000004</v>
      </c>
      <c r="S411" s="170">
        <f t="shared" si="267"/>
        <v>3743.5177860000003</v>
      </c>
      <c r="T411" s="170">
        <f t="shared" si="268"/>
        <v>3752.9077860000007</v>
      </c>
      <c r="U411" s="170">
        <f t="shared" si="269"/>
        <v>3764.0777860000007</v>
      </c>
      <c r="V411" s="170">
        <f t="shared" si="270"/>
        <v>3752.0377860000008</v>
      </c>
      <c r="W411" s="170">
        <f t="shared" si="271"/>
        <v>3706.9977860000008</v>
      </c>
      <c r="X411" s="170">
        <f t="shared" si="272"/>
        <v>3711.4877860000006</v>
      </c>
      <c r="Y411" s="172">
        <f t="shared" si="273"/>
        <v>3507.2877860000008</v>
      </c>
      <c r="Z411" s="37"/>
      <c r="AA411" s="41">
        <v>872.89</v>
      </c>
      <c r="AB411" s="39">
        <v>868.61</v>
      </c>
      <c r="AC411" s="39">
        <v>868.02</v>
      </c>
      <c r="AD411" s="39">
        <v>868.11</v>
      </c>
      <c r="AE411" s="39">
        <v>869.01</v>
      </c>
      <c r="AF411" s="39">
        <v>872.54</v>
      </c>
      <c r="AG411" s="39">
        <v>875.14</v>
      </c>
      <c r="AH411" s="39">
        <v>887.07</v>
      </c>
      <c r="AI411" s="39">
        <v>982.13</v>
      </c>
      <c r="AJ411" s="39">
        <v>1100.1400000000001</v>
      </c>
      <c r="AK411" s="39">
        <v>1140.94</v>
      </c>
      <c r="AL411" s="39">
        <v>1141.52</v>
      </c>
      <c r="AM411" s="39">
        <v>1180.1400000000001</v>
      </c>
      <c r="AN411" s="39">
        <v>1130.03</v>
      </c>
      <c r="AO411" s="39">
        <v>1128.33</v>
      </c>
      <c r="AP411" s="39">
        <v>1122.98</v>
      </c>
      <c r="AQ411" s="39">
        <v>1122.3900000000001</v>
      </c>
      <c r="AR411" s="39">
        <v>1122.18</v>
      </c>
      <c r="AS411" s="39">
        <v>1131.57</v>
      </c>
      <c r="AT411" s="39">
        <v>1142.74</v>
      </c>
      <c r="AU411" s="39">
        <v>1130.7</v>
      </c>
      <c r="AV411" s="39">
        <v>1085.6600000000001</v>
      </c>
      <c r="AW411" s="39">
        <v>1090.1500000000001</v>
      </c>
      <c r="AX411" s="40">
        <v>885.95</v>
      </c>
      <c r="AY411" s="340">
        <v>145.09</v>
      </c>
      <c r="AZ411" s="175">
        <v>3.7577859999999994</v>
      </c>
      <c r="BA411" s="159">
        <v>2472.4900000000002</v>
      </c>
    </row>
    <row r="412" spans="1:53" ht="13.5" thickBot="1">
      <c r="A412" s="154">
        <v>31</v>
      </c>
      <c r="B412" s="170">
        <f t="shared" si="250"/>
        <v>3490.8477860000003</v>
      </c>
      <c r="C412" s="170">
        <f t="shared" si="251"/>
        <v>3489.0677860000005</v>
      </c>
      <c r="D412" s="170">
        <f t="shared" si="252"/>
        <v>3488.3777860000005</v>
      </c>
      <c r="E412" s="170">
        <f t="shared" si="253"/>
        <v>3476.7877860000008</v>
      </c>
      <c r="F412" s="170">
        <f t="shared" si="254"/>
        <v>3475.8577860000005</v>
      </c>
      <c r="G412" s="170">
        <f t="shared" si="255"/>
        <v>3489.5477860000005</v>
      </c>
      <c r="H412" s="170">
        <f t="shared" si="256"/>
        <v>3493.2977860000005</v>
      </c>
      <c r="I412" s="170">
        <f t="shared" si="257"/>
        <v>3497.4377860000004</v>
      </c>
      <c r="J412" s="170">
        <f t="shared" si="258"/>
        <v>3508.9177860000004</v>
      </c>
      <c r="K412" s="170">
        <f t="shared" si="259"/>
        <v>3635.6977860000006</v>
      </c>
      <c r="L412" s="170">
        <f t="shared" si="260"/>
        <v>3687.6677860000004</v>
      </c>
      <c r="M412" s="170">
        <f t="shared" si="261"/>
        <v>3715.1977860000006</v>
      </c>
      <c r="N412" s="170">
        <f t="shared" si="262"/>
        <v>3738.5077860000006</v>
      </c>
      <c r="O412" s="170">
        <f t="shared" si="263"/>
        <v>3753.4077860000007</v>
      </c>
      <c r="P412" s="170">
        <f t="shared" si="264"/>
        <v>3705.2277860000004</v>
      </c>
      <c r="Q412" s="170">
        <f t="shared" si="265"/>
        <v>3694.4677860000006</v>
      </c>
      <c r="R412" s="170">
        <f t="shared" si="266"/>
        <v>3714.7777860000006</v>
      </c>
      <c r="S412" s="170">
        <f t="shared" si="267"/>
        <v>3705.6177860000007</v>
      </c>
      <c r="T412" s="170">
        <f t="shared" si="268"/>
        <v>3794.1977860000006</v>
      </c>
      <c r="U412" s="170">
        <f t="shared" si="269"/>
        <v>3782.2277860000004</v>
      </c>
      <c r="V412" s="170">
        <f t="shared" si="270"/>
        <v>3763.3277860000007</v>
      </c>
      <c r="W412" s="170">
        <f t="shared" si="271"/>
        <v>3726.9277860000002</v>
      </c>
      <c r="X412" s="170">
        <f t="shared" si="272"/>
        <v>3587.6477860000005</v>
      </c>
      <c r="Y412" s="172">
        <f t="shared" si="273"/>
        <v>3491.4377860000004</v>
      </c>
      <c r="Z412" s="37"/>
      <c r="AA412" s="72">
        <v>869.51</v>
      </c>
      <c r="AB412" s="73">
        <v>867.73</v>
      </c>
      <c r="AC412" s="73">
        <v>867.04</v>
      </c>
      <c r="AD412" s="73">
        <v>855.45</v>
      </c>
      <c r="AE412" s="73">
        <v>854.52</v>
      </c>
      <c r="AF412" s="73">
        <v>868.21</v>
      </c>
      <c r="AG412" s="73">
        <v>871.96</v>
      </c>
      <c r="AH412" s="73">
        <v>876.1</v>
      </c>
      <c r="AI412" s="73">
        <v>887.58</v>
      </c>
      <c r="AJ412" s="73">
        <v>1014.3599999999999</v>
      </c>
      <c r="AK412" s="73">
        <v>1066.33</v>
      </c>
      <c r="AL412" s="73">
        <v>1093.8599999999999</v>
      </c>
      <c r="AM412" s="73">
        <v>1117.17</v>
      </c>
      <c r="AN412" s="73">
        <v>1132.07</v>
      </c>
      <c r="AO412" s="73">
        <v>1083.8900000000001</v>
      </c>
      <c r="AP412" s="73">
        <v>1073.1300000000001</v>
      </c>
      <c r="AQ412" s="73">
        <v>1093.44</v>
      </c>
      <c r="AR412" s="73">
        <v>1084.28</v>
      </c>
      <c r="AS412" s="73">
        <v>1172.8599999999999</v>
      </c>
      <c r="AT412" s="73">
        <v>1160.8900000000001</v>
      </c>
      <c r="AU412" s="73">
        <v>1141.99</v>
      </c>
      <c r="AV412" s="73">
        <v>1105.5899999999999</v>
      </c>
      <c r="AW412" s="73">
        <v>966.31</v>
      </c>
      <c r="AX412" s="130">
        <v>870.1</v>
      </c>
      <c r="AY412" s="341">
        <v>145.09</v>
      </c>
      <c r="AZ412" s="176">
        <v>3.7577859999999994</v>
      </c>
      <c r="BA412" s="160">
        <v>2472.4900000000002</v>
      </c>
    </row>
    <row r="413" spans="1:53" ht="13.5" thickBot="1">
      <c r="AA413" s="165">
        <f>SUM(AA382:AX412)</f>
        <v>782630.00000000023</v>
      </c>
      <c r="AZ413" s="19"/>
    </row>
    <row r="414" spans="1:53" ht="38.25" customHeight="1" thickBot="1">
      <c r="A414" s="440" t="s">
        <v>2</v>
      </c>
      <c r="B414" s="442" t="s">
        <v>133</v>
      </c>
      <c r="C414" s="442"/>
      <c r="D414" s="442"/>
      <c r="E414" s="442"/>
      <c r="F414" s="442"/>
      <c r="G414" s="442"/>
      <c r="H414" s="442"/>
      <c r="I414" s="442"/>
      <c r="J414" s="442"/>
      <c r="K414" s="442"/>
      <c r="L414" s="442"/>
      <c r="M414" s="442"/>
      <c r="N414" s="442"/>
      <c r="O414" s="442"/>
      <c r="P414" s="442"/>
      <c r="Q414" s="442"/>
      <c r="R414" s="442"/>
      <c r="S414" s="442"/>
      <c r="T414" s="442"/>
      <c r="U414" s="442"/>
      <c r="V414" s="442"/>
      <c r="W414" s="442"/>
      <c r="X414" s="442"/>
      <c r="Y414" s="443"/>
      <c r="Z414" s="8"/>
      <c r="AA414" s="148" t="s">
        <v>184</v>
      </c>
      <c r="AB414" s="166"/>
      <c r="AC414" s="166"/>
      <c r="AD414" s="166"/>
      <c r="AE414" s="166"/>
      <c r="AF414" s="166"/>
      <c r="AG414" s="166"/>
      <c r="AH414" s="166"/>
      <c r="AI414" s="166"/>
      <c r="AJ414" s="166"/>
      <c r="AK414" s="166"/>
      <c r="AL414" s="166"/>
      <c r="AM414" s="166"/>
      <c r="AN414" s="166"/>
      <c r="AO414" s="166"/>
      <c r="AP414" s="166"/>
      <c r="AQ414" s="166"/>
      <c r="AR414" s="166"/>
      <c r="AS414" s="166"/>
      <c r="AT414" s="166"/>
      <c r="AU414" s="166"/>
      <c r="AV414" s="166"/>
      <c r="AW414" s="166"/>
      <c r="AX414" s="166"/>
      <c r="AY414" s="232"/>
      <c r="AZ414" s="166"/>
      <c r="BA414" s="166"/>
    </row>
    <row r="415" spans="1:53" ht="56.25" customHeight="1">
      <c r="A415" s="441"/>
      <c r="B415" s="433" t="s">
        <v>3</v>
      </c>
      <c r="C415" s="433"/>
      <c r="D415" s="433"/>
      <c r="E415" s="433"/>
      <c r="F415" s="433"/>
      <c r="G415" s="433"/>
      <c r="H415" s="433"/>
      <c r="I415" s="433"/>
      <c r="J415" s="433"/>
      <c r="K415" s="433"/>
      <c r="L415" s="433"/>
      <c r="M415" s="433"/>
      <c r="N415" s="433"/>
      <c r="O415" s="433"/>
      <c r="P415" s="433"/>
      <c r="Q415" s="433"/>
      <c r="R415" s="433"/>
      <c r="S415" s="433"/>
      <c r="T415" s="433"/>
      <c r="U415" s="433"/>
      <c r="V415" s="433"/>
      <c r="W415" s="433"/>
      <c r="X415" s="433"/>
      <c r="Y415" s="434"/>
      <c r="AA415" s="455" t="s">
        <v>88</v>
      </c>
      <c r="AB415" s="456"/>
      <c r="AC415" s="456"/>
      <c r="AD415" s="456"/>
      <c r="AE415" s="456"/>
      <c r="AF415" s="456"/>
      <c r="AG415" s="456"/>
      <c r="AH415" s="456"/>
      <c r="AI415" s="456"/>
      <c r="AJ415" s="456"/>
      <c r="AK415" s="456"/>
      <c r="AL415" s="456"/>
      <c r="AM415" s="456"/>
      <c r="AN415" s="456"/>
      <c r="AO415" s="456"/>
      <c r="AP415" s="456"/>
      <c r="AQ415" s="456"/>
      <c r="AR415" s="456"/>
      <c r="AS415" s="456"/>
      <c r="AT415" s="456"/>
      <c r="AU415" s="456"/>
      <c r="AV415" s="456"/>
      <c r="AW415" s="456"/>
      <c r="AX415" s="457"/>
      <c r="AY415" s="465" t="s">
        <v>150</v>
      </c>
      <c r="AZ415" s="450" t="s">
        <v>199</v>
      </c>
      <c r="BA415" s="319" t="s">
        <v>148</v>
      </c>
    </row>
    <row r="416" spans="1:53" ht="44.25" customHeight="1">
      <c r="A416" s="441"/>
      <c r="B416" s="48" t="s">
        <v>4</v>
      </c>
      <c r="C416" s="48" t="s">
        <v>5</v>
      </c>
      <c r="D416" s="48" t="s">
        <v>6</v>
      </c>
      <c r="E416" s="48" t="s">
        <v>7</v>
      </c>
      <c r="F416" s="48" t="s">
        <v>8</v>
      </c>
      <c r="G416" s="48" t="s">
        <v>9</v>
      </c>
      <c r="H416" s="48" t="s">
        <v>10</v>
      </c>
      <c r="I416" s="48" t="s">
        <v>11</v>
      </c>
      <c r="J416" s="48" t="s">
        <v>12</v>
      </c>
      <c r="K416" s="48" t="s">
        <v>13</v>
      </c>
      <c r="L416" s="48" t="s">
        <v>14</v>
      </c>
      <c r="M416" s="48" t="s">
        <v>15</v>
      </c>
      <c r="N416" s="48" t="s">
        <v>16</v>
      </c>
      <c r="O416" s="48" t="s">
        <v>17</v>
      </c>
      <c r="P416" s="48" t="s">
        <v>18</v>
      </c>
      <c r="Q416" s="48" t="s">
        <v>19</v>
      </c>
      <c r="R416" s="48" t="s">
        <v>20</v>
      </c>
      <c r="S416" s="48" t="s">
        <v>21</v>
      </c>
      <c r="T416" s="48" t="s">
        <v>22</v>
      </c>
      <c r="U416" s="48" t="s">
        <v>23</v>
      </c>
      <c r="V416" s="48" t="s">
        <v>24</v>
      </c>
      <c r="W416" s="48" t="s">
        <v>25</v>
      </c>
      <c r="X416" s="48" t="s">
        <v>26</v>
      </c>
      <c r="Y416" s="49" t="s">
        <v>27</v>
      </c>
      <c r="AA416" s="60" t="s">
        <v>4</v>
      </c>
      <c r="AB416" s="61" t="s">
        <v>5</v>
      </c>
      <c r="AC416" s="61" t="s">
        <v>6</v>
      </c>
      <c r="AD416" s="61" t="s">
        <v>7</v>
      </c>
      <c r="AE416" s="61" t="s">
        <v>8</v>
      </c>
      <c r="AF416" s="61" t="s">
        <v>9</v>
      </c>
      <c r="AG416" s="61" t="s">
        <v>10</v>
      </c>
      <c r="AH416" s="61" t="s">
        <v>11</v>
      </c>
      <c r="AI416" s="61" t="s">
        <v>12</v>
      </c>
      <c r="AJ416" s="61" t="s">
        <v>13</v>
      </c>
      <c r="AK416" s="61" t="s">
        <v>14</v>
      </c>
      <c r="AL416" s="61" t="s">
        <v>15</v>
      </c>
      <c r="AM416" s="61" t="s">
        <v>16</v>
      </c>
      <c r="AN416" s="61" t="s">
        <v>17</v>
      </c>
      <c r="AO416" s="61" t="s">
        <v>18</v>
      </c>
      <c r="AP416" s="61" t="s">
        <v>19</v>
      </c>
      <c r="AQ416" s="61" t="s">
        <v>20</v>
      </c>
      <c r="AR416" s="61" t="s">
        <v>21</v>
      </c>
      <c r="AS416" s="61" t="s">
        <v>22</v>
      </c>
      <c r="AT416" s="61" t="s">
        <v>23</v>
      </c>
      <c r="AU416" s="61" t="s">
        <v>24</v>
      </c>
      <c r="AV416" s="61" t="s">
        <v>25</v>
      </c>
      <c r="AW416" s="61" t="s">
        <v>26</v>
      </c>
      <c r="AX416" s="129" t="s">
        <v>27</v>
      </c>
      <c r="AY416" s="471"/>
      <c r="AZ416" s="451"/>
      <c r="BA416" s="177" t="s">
        <v>33</v>
      </c>
    </row>
    <row r="417" spans="1:53" s="173" customFormat="1" ht="16.149999999999999" customHeight="1">
      <c r="A417" s="447" t="s">
        <v>207</v>
      </c>
      <c r="B417" s="448"/>
      <c r="C417" s="448"/>
      <c r="D417" s="448"/>
      <c r="E417" s="448"/>
      <c r="F417" s="448"/>
      <c r="G417" s="448"/>
      <c r="H417" s="448"/>
      <c r="I417" s="448"/>
      <c r="J417" s="448"/>
      <c r="K417" s="448"/>
      <c r="L417" s="448"/>
      <c r="M417" s="448"/>
      <c r="N417" s="448"/>
      <c r="O417" s="448"/>
      <c r="P417" s="448"/>
      <c r="Q417" s="448"/>
      <c r="R417" s="448"/>
      <c r="S417" s="448"/>
      <c r="T417" s="448"/>
      <c r="U417" s="448"/>
      <c r="V417" s="448"/>
      <c r="W417" s="448"/>
      <c r="X417" s="448"/>
      <c r="Y417" s="449"/>
      <c r="AA417" s="452">
        <v>2</v>
      </c>
      <c r="AB417" s="453"/>
      <c r="AC417" s="453"/>
      <c r="AD417" s="453"/>
      <c r="AE417" s="453"/>
      <c r="AF417" s="453"/>
      <c r="AG417" s="453"/>
      <c r="AH417" s="453"/>
      <c r="AI417" s="453"/>
      <c r="AJ417" s="453"/>
      <c r="AK417" s="453"/>
      <c r="AL417" s="453"/>
      <c r="AM417" s="453"/>
      <c r="AN417" s="453"/>
      <c r="AO417" s="453"/>
      <c r="AP417" s="453"/>
      <c r="AQ417" s="453"/>
      <c r="AR417" s="453"/>
      <c r="AS417" s="453"/>
      <c r="AT417" s="453"/>
      <c r="AU417" s="453"/>
      <c r="AV417" s="453"/>
      <c r="AW417" s="453"/>
      <c r="AX417" s="454"/>
      <c r="AY417" s="184">
        <v>3</v>
      </c>
      <c r="AZ417" s="186">
        <v>4</v>
      </c>
      <c r="BA417" s="187">
        <v>5</v>
      </c>
    </row>
    <row r="418" spans="1:53">
      <c r="A418" s="47">
        <v>1</v>
      </c>
      <c r="B418" s="170">
        <f t="shared" ref="B418:Y418" si="274">AA418+$BA418+$AZ418+$AY418</f>
        <v>3669.5677860000001</v>
      </c>
      <c r="C418" s="170">
        <f t="shared" si="274"/>
        <v>3668.2077859999999</v>
      </c>
      <c r="D418" s="170">
        <f t="shared" si="274"/>
        <v>3667.1377859999998</v>
      </c>
      <c r="E418" s="170">
        <f t="shared" si="274"/>
        <v>3666.2677859999999</v>
      </c>
      <c r="F418" s="170">
        <f t="shared" si="274"/>
        <v>3660.9477859999997</v>
      </c>
      <c r="G418" s="170">
        <f t="shared" si="274"/>
        <v>3661.7477859999999</v>
      </c>
      <c r="H418" s="170">
        <f t="shared" si="274"/>
        <v>3665.8177860000001</v>
      </c>
      <c r="I418" s="170">
        <f t="shared" si="274"/>
        <v>3678.9077859999998</v>
      </c>
      <c r="J418" s="170">
        <f t="shared" si="274"/>
        <v>3681.607786</v>
      </c>
      <c r="K418" s="170">
        <f t="shared" si="274"/>
        <v>3682.1577859999998</v>
      </c>
      <c r="L418" s="170">
        <f t="shared" si="274"/>
        <v>3680.0377859999999</v>
      </c>
      <c r="M418" s="170">
        <f t="shared" si="274"/>
        <v>3679.5177859999999</v>
      </c>
      <c r="N418" s="170">
        <f t="shared" si="274"/>
        <v>3677.5577859999999</v>
      </c>
      <c r="O418" s="170">
        <f t="shared" si="274"/>
        <v>3676.2777860000001</v>
      </c>
      <c r="P418" s="170">
        <f t="shared" si="274"/>
        <v>3676.0677860000001</v>
      </c>
      <c r="Q418" s="170">
        <f t="shared" si="274"/>
        <v>3676.5477860000001</v>
      </c>
      <c r="R418" s="170">
        <f t="shared" si="274"/>
        <v>3676.7977860000001</v>
      </c>
      <c r="S418" s="170">
        <f t="shared" si="274"/>
        <v>3678.0577859999999</v>
      </c>
      <c r="T418" s="170">
        <f t="shared" si="274"/>
        <v>3679.0477860000001</v>
      </c>
      <c r="U418" s="170">
        <f t="shared" si="274"/>
        <v>3683.417786</v>
      </c>
      <c r="V418" s="170">
        <f t="shared" si="274"/>
        <v>3773.5877860000001</v>
      </c>
      <c r="W418" s="170">
        <f t="shared" si="274"/>
        <v>3692.357786</v>
      </c>
      <c r="X418" s="170">
        <f t="shared" si="274"/>
        <v>3665.4877859999997</v>
      </c>
      <c r="Y418" s="172">
        <f t="shared" si="274"/>
        <v>3662.437786</v>
      </c>
      <c r="Z418" s="37"/>
      <c r="AA418" s="41">
        <v>912.36</v>
      </c>
      <c r="AB418" s="39">
        <v>911</v>
      </c>
      <c r="AC418" s="39">
        <v>909.93</v>
      </c>
      <c r="AD418" s="39">
        <v>909.06</v>
      </c>
      <c r="AE418" s="39">
        <v>903.74</v>
      </c>
      <c r="AF418" s="39">
        <v>904.54</v>
      </c>
      <c r="AG418" s="39">
        <v>908.61</v>
      </c>
      <c r="AH418" s="39">
        <v>921.7</v>
      </c>
      <c r="AI418" s="39">
        <v>924.4</v>
      </c>
      <c r="AJ418" s="39">
        <v>924.95</v>
      </c>
      <c r="AK418" s="39">
        <v>922.83</v>
      </c>
      <c r="AL418" s="39">
        <v>922.31</v>
      </c>
      <c r="AM418" s="39">
        <v>920.35</v>
      </c>
      <c r="AN418" s="39">
        <v>919.07</v>
      </c>
      <c r="AO418" s="39">
        <v>918.86</v>
      </c>
      <c r="AP418" s="39">
        <v>919.34</v>
      </c>
      <c r="AQ418" s="39">
        <v>919.59</v>
      </c>
      <c r="AR418" s="39">
        <v>920.85</v>
      </c>
      <c r="AS418" s="39">
        <v>921.84</v>
      </c>
      <c r="AT418" s="39">
        <v>926.21</v>
      </c>
      <c r="AU418" s="39">
        <v>1016.3800000000001</v>
      </c>
      <c r="AV418" s="39">
        <v>935.15</v>
      </c>
      <c r="AW418" s="39">
        <v>908.28</v>
      </c>
      <c r="AX418" s="40">
        <v>905.23</v>
      </c>
      <c r="AY418" s="339">
        <v>145.09</v>
      </c>
      <c r="AZ418" s="175">
        <v>3.7577859999999994</v>
      </c>
      <c r="BA418" s="178">
        <v>2608.3599999999997</v>
      </c>
    </row>
    <row r="419" spans="1:53">
      <c r="A419" s="47">
        <v>2</v>
      </c>
      <c r="B419" s="170">
        <f t="shared" ref="B419:B448" si="275">AA419+$BA419+$AZ419+$AY419</f>
        <v>3662.3277859999998</v>
      </c>
      <c r="C419" s="170">
        <f t="shared" ref="C419:C448" si="276">AB419+$BA419+$AZ419+$AY419</f>
        <v>3659.9677860000002</v>
      </c>
      <c r="D419" s="170">
        <f t="shared" ref="D419:D448" si="277">AC419+$BA419+$AZ419+$AY419</f>
        <v>3653.4077859999998</v>
      </c>
      <c r="E419" s="170">
        <f t="shared" ref="E419:E448" si="278">AD419+$BA419+$AZ419+$AY419</f>
        <v>3651.5677860000001</v>
      </c>
      <c r="F419" s="170">
        <f t="shared" ref="F419:F448" si="279">AE419+$BA419+$AZ419+$AY419</f>
        <v>3649.417786</v>
      </c>
      <c r="G419" s="170">
        <f t="shared" ref="G419:G448" si="280">AF419+$BA419+$AZ419+$AY419</f>
        <v>3651.917786</v>
      </c>
      <c r="H419" s="170">
        <f t="shared" ref="H419:H448" si="281">AG419+$BA419+$AZ419+$AY419</f>
        <v>3658.897786</v>
      </c>
      <c r="I419" s="170">
        <f t="shared" ref="I419:I448" si="282">AH419+$BA419+$AZ419+$AY419</f>
        <v>3660.8477859999998</v>
      </c>
      <c r="J419" s="170">
        <f t="shared" ref="J419:J448" si="283">AI419+$BA419+$AZ419+$AY419</f>
        <v>3668.3477859999998</v>
      </c>
      <c r="K419" s="170">
        <f t="shared" ref="K419:K448" si="284">AJ419+$BA419+$AZ419+$AY419</f>
        <v>3674.4477859999997</v>
      </c>
      <c r="L419" s="170">
        <f t="shared" ref="L419:L448" si="285">AK419+$BA419+$AZ419+$AY419</f>
        <v>3674.6177859999998</v>
      </c>
      <c r="M419" s="170">
        <f t="shared" ref="M419:M448" si="286">AL419+$BA419+$AZ419+$AY419</f>
        <v>3673.9477859999997</v>
      </c>
      <c r="N419" s="170">
        <f t="shared" ref="N419:N448" si="287">AM419+$BA419+$AZ419+$AY419</f>
        <v>3672.2177860000002</v>
      </c>
      <c r="O419" s="170">
        <f t="shared" ref="O419:O448" si="288">AN419+$BA419+$AZ419+$AY419</f>
        <v>3663.5477860000001</v>
      </c>
      <c r="P419" s="170">
        <f t="shared" ref="P419:P448" si="289">AO419+$BA419+$AZ419+$AY419</f>
        <v>3663.4777859999999</v>
      </c>
      <c r="Q419" s="170">
        <f t="shared" ref="Q419:Q448" si="290">AP419+$BA419+$AZ419+$AY419</f>
        <v>3663.8677859999998</v>
      </c>
      <c r="R419" s="170">
        <f t="shared" ref="R419:R448" si="291">AQ419+$BA419+$AZ419+$AY419</f>
        <v>3664.377786</v>
      </c>
      <c r="S419" s="170">
        <f t="shared" ref="S419:S448" si="292">AR419+$BA419+$AZ419+$AY419</f>
        <v>3664.167786</v>
      </c>
      <c r="T419" s="170">
        <f t="shared" ref="T419:T448" si="293">AS419+$BA419+$AZ419+$AY419</f>
        <v>3672.8077859999999</v>
      </c>
      <c r="U419" s="170">
        <f t="shared" ref="U419:U448" si="294">AT419+$BA419+$AZ419+$AY419</f>
        <v>3673.7877859999999</v>
      </c>
      <c r="V419" s="170">
        <f t="shared" ref="V419:V448" si="295">AU419+$BA419+$AZ419+$AY419</f>
        <v>3669.9277860000002</v>
      </c>
      <c r="W419" s="170">
        <f t="shared" ref="W419:W448" si="296">AV419+$BA419+$AZ419+$AY419</f>
        <v>3664.3177860000001</v>
      </c>
      <c r="X419" s="170">
        <f t="shared" ref="X419:X448" si="297">AW419+$BA419+$AZ419+$AY419</f>
        <v>3654.9877859999997</v>
      </c>
      <c r="Y419" s="172">
        <f t="shared" ref="Y419:Y448" si="298">AX419+$BA419+$AZ419+$AY419</f>
        <v>3648.2977860000001</v>
      </c>
      <c r="Z419" s="37"/>
      <c r="AA419" s="38">
        <v>905.12</v>
      </c>
      <c r="AB419" s="39">
        <v>902.76</v>
      </c>
      <c r="AC419" s="39">
        <v>896.2</v>
      </c>
      <c r="AD419" s="39">
        <v>894.36</v>
      </c>
      <c r="AE419" s="39">
        <v>892.21</v>
      </c>
      <c r="AF419" s="39">
        <v>894.71</v>
      </c>
      <c r="AG419" s="39">
        <v>901.69</v>
      </c>
      <c r="AH419" s="39">
        <v>903.64</v>
      </c>
      <c r="AI419" s="39">
        <v>911.14</v>
      </c>
      <c r="AJ419" s="39">
        <v>917.24</v>
      </c>
      <c r="AK419" s="39">
        <v>917.41</v>
      </c>
      <c r="AL419" s="39">
        <v>916.74</v>
      </c>
      <c r="AM419" s="39">
        <v>915.01</v>
      </c>
      <c r="AN419" s="39">
        <v>906.34</v>
      </c>
      <c r="AO419" s="39">
        <v>906.27</v>
      </c>
      <c r="AP419" s="39">
        <v>906.66</v>
      </c>
      <c r="AQ419" s="39">
        <v>907.17</v>
      </c>
      <c r="AR419" s="39">
        <v>906.96</v>
      </c>
      <c r="AS419" s="39">
        <v>915.6</v>
      </c>
      <c r="AT419" s="39">
        <v>916.58</v>
      </c>
      <c r="AU419" s="39">
        <v>912.72</v>
      </c>
      <c r="AV419" s="39">
        <v>907.11</v>
      </c>
      <c r="AW419" s="39">
        <v>897.78</v>
      </c>
      <c r="AX419" s="40">
        <v>891.09</v>
      </c>
      <c r="AY419" s="340">
        <v>145.09</v>
      </c>
      <c r="AZ419" s="175">
        <v>3.7577859999999994</v>
      </c>
      <c r="BA419" s="159">
        <v>2608.3599999999997</v>
      </c>
    </row>
    <row r="420" spans="1:53">
      <c r="A420" s="47">
        <v>3</v>
      </c>
      <c r="B420" s="170">
        <f t="shared" si="275"/>
        <v>3651.2777860000001</v>
      </c>
      <c r="C420" s="170">
        <f t="shared" si="276"/>
        <v>3623.167786</v>
      </c>
      <c r="D420" s="170">
        <f t="shared" si="277"/>
        <v>3503.6777860000002</v>
      </c>
      <c r="E420" s="170">
        <f t="shared" si="278"/>
        <v>3351.6177859999998</v>
      </c>
      <c r="F420" s="170">
        <f t="shared" si="279"/>
        <v>3197.9577859999999</v>
      </c>
      <c r="G420" s="170">
        <f t="shared" si="280"/>
        <v>3209.7477859999999</v>
      </c>
      <c r="H420" s="170">
        <f t="shared" si="281"/>
        <v>3356.607786</v>
      </c>
      <c r="I420" s="170">
        <f t="shared" si="282"/>
        <v>2772.2177860000002</v>
      </c>
      <c r="J420" s="170">
        <f t="shared" si="283"/>
        <v>3487.6377859999998</v>
      </c>
      <c r="K420" s="170">
        <f t="shared" si="284"/>
        <v>3627.147786</v>
      </c>
      <c r="L420" s="170">
        <f t="shared" si="285"/>
        <v>3640.1577859999998</v>
      </c>
      <c r="M420" s="170">
        <f t="shared" si="286"/>
        <v>3634.3377860000001</v>
      </c>
      <c r="N420" s="170">
        <f t="shared" si="287"/>
        <v>3614.397786</v>
      </c>
      <c r="O420" s="170">
        <f t="shared" si="288"/>
        <v>3588.3677859999998</v>
      </c>
      <c r="P420" s="170">
        <f t="shared" si="289"/>
        <v>3575.0877860000001</v>
      </c>
      <c r="Q420" s="170">
        <f t="shared" si="290"/>
        <v>3595.2577860000001</v>
      </c>
      <c r="R420" s="170">
        <f t="shared" si="291"/>
        <v>3576.8677859999998</v>
      </c>
      <c r="S420" s="170">
        <f t="shared" si="292"/>
        <v>3521.5477860000001</v>
      </c>
      <c r="T420" s="170">
        <f t="shared" si="293"/>
        <v>3631.5477860000001</v>
      </c>
      <c r="U420" s="170">
        <f t="shared" si="294"/>
        <v>3657.4577859999999</v>
      </c>
      <c r="V420" s="170">
        <f t="shared" si="295"/>
        <v>3660.7777860000001</v>
      </c>
      <c r="W420" s="170">
        <f t="shared" si="296"/>
        <v>3634.4277860000002</v>
      </c>
      <c r="X420" s="170">
        <f t="shared" si="297"/>
        <v>3621.417786</v>
      </c>
      <c r="Y420" s="172">
        <f t="shared" si="298"/>
        <v>3492.7977860000001</v>
      </c>
      <c r="Z420" s="37"/>
      <c r="AA420" s="38">
        <v>894.07</v>
      </c>
      <c r="AB420" s="39">
        <v>865.96</v>
      </c>
      <c r="AC420" s="39">
        <v>746.47</v>
      </c>
      <c r="AD420" s="39">
        <v>594.41</v>
      </c>
      <c r="AE420" s="39">
        <v>440.75</v>
      </c>
      <c r="AF420" s="39">
        <v>452.54</v>
      </c>
      <c r="AG420" s="39">
        <v>599.4</v>
      </c>
      <c r="AH420" s="39">
        <v>15.01</v>
      </c>
      <c r="AI420" s="39">
        <v>730.43</v>
      </c>
      <c r="AJ420" s="39">
        <v>869.94</v>
      </c>
      <c r="AK420" s="39">
        <v>882.95</v>
      </c>
      <c r="AL420" s="39">
        <v>877.13</v>
      </c>
      <c r="AM420" s="39">
        <v>857.19</v>
      </c>
      <c r="AN420" s="39">
        <v>831.16</v>
      </c>
      <c r="AO420" s="39">
        <v>817.88</v>
      </c>
      <c r="AP420" s="39">
        <v>838.05</v>
      </c>
      <c r="AQ420" s="39">
        <v>819.66</v>
      </c>
      <c r="AR420" s="39">
        <v>764.34</v>
      </c>
      <c r="AS420" s="39">
        <v>874.34</v>
      </c>
      <c r="AT420" s="39">
        <v>900.25</v>
      </c>
      <c r="AU420" s="39">
        <v>903.57</v>
      </c>
      <c r="AV420" s="39">
        <v>877.22</v>
      </c>
      <c r="AW420" s="39">
        <v>864.21</v>
      </c>
      <c r="AX420" s="40">
        <v>735.59</v>
      </c>
      <c r="AY420" s="340">
        <v>145.09</v>
      </c>
      <c r="AZ420" s="175">
        <v>3.7577859999999994</v>
      </c>
      <c r="BA420" s="159">
        <v>2608.3599999999997</v>
      </c>
    </row>
    <row r="421" spans="1:53">
      <c r="A421" s="47">
        <v>4</v>
      </c>
      <c r="B421" s="170">
        <f t="shared" si="275"/>
        <v>3648.3477859999998</v>
      </c>
      <c r="C421" s="170">
        <f t="shared" si="276"/>
        <v>3647.7677859999999</v>
      </c>
      <c r="D421" s="170">
        <f t="shared" si="277"/>
        <v>3643.877786</v>
      </c>
      <c r="E421" s="170">
        <f t="shared" si="278"/>
        <v>3627.917786</v>
      </c>
      <c r="F421" s="170">
        <f t="shared" si="279"/>
        <v>3610.0377859999999</v>
      </c>
      <c r="G421" s="170">
        <f t="shared" si="280"/>
        <v>3641.7177860000002</v>
      </c>
      <c r="H421" s="170">
        <f t="shared" si="281"/>
        <v>3654.9777859999999</v>
      </c>
      <c r="I421" s="170">
        <f t="shared" si="282"/>
        <v>3657.857786</v>
      </c>
      <c r="J421" s="170">
        <f t="shared" si="283"/>
        <v>3667.8277859999998</v>
      </c>
      <c r="K421" s="170">
        <f t="shared" si="284"/>
        <v>3669.5277860000001</v>
      </c>
      <c r="L421" s="170">
        <f t="shared" si="285"/>
        <v>3666.4277860000002</v>
      </c>
      <c r="M421" s="170">
        <f t="shared" si="286"/>
        <v>3666.2877859999999</v>
      </c>
      <c r="N421" s="170">
        <f t="shared" si="287"/>
        <v>3665.2277859999999</v>
      </c>
      <c r="O421" s="170">
        <f t="shared" si="288"/>
        <v>3664.0277860000001</v>
      </c>
      <c r="P421" s="170">
        <f t="shared" si="289"/>
        <v>3663.8477859999998</v>
      </c>
      <c r="Q421" s="170">
        <f t="shared" si="290"/>
        <v>3663.9977859999999</v>
      </c>
      <c r="R421" s="170">
        <f t="shared" si="291"/>
        <v>3664.4977859999999</v>
      </c>
      <c r="S421" s="170">
        <f t="shared" si="292"/>
        <v>3664.917786</v>
      </c>
      <c r="T421" s="170">
        <f t="shared" si="293"/>
        <v>3665.917786</v>
      </c>
      <c r="U421" s="170">
        <f t="shared" si="294"/>
        <v>3666.1377859999998</v>
      </c>
      <c r="V421" s="170">
        <f t="shared" si="295"/>
        <v>3667.4077859999998</v>
      </c>
      <c r="W421" s="170">
        <f t="shared" si="296"/>
        <v>3664.2377859999997</v>
      </c>
      <c r="X421" s="170">
        <f t="shared" si="297"/>
        <v>3660.1777860000002</v>
      </c>
      <c r="Y421" s="172">
        <f t="shared" si="298"/>
        <v>3648.0777859999998</v>
      </c>
      <c r="Z421" s="37"/>
      <c r="AA421" s="38">
        <v>891.14</v>
      </c>
      <c r="AB421" s="39">
        <v>890.56</v>
      </c>
      <c r="AC421" s="39">
        <v>886.67</v>
      </c>
      <c r="AD421" s="39">
        <v>870.71</v>
      </c>
      <c r="AE421" s="39">
        <v>852.83</v>
      </c>
      <c r="AF421" s="39">
        <v>884.51</v>
      </c>
      <c r="AG421" s="39">
        <v>897.77</v>
      </c>
      <c r="AH421" s="39">
        <v>900.65</v>
      </c>
      <c r="AI421" s="39">
        <v>910.62</v>
      </c>
      <c r="AJ421" s="39">
        <v>912.32</v>
      </c>
      <c r="AK421" s="39">
        <v>909.22</v>
      </c>
      <c r="AL421" s="39">
        <v>909.08</v>
      </c>
      <c r="AM421" s="39">
        <v>908.02</v>
      </c>
      <c r="AN421" s="39">
        <v>906.82</v>
      </c>
      <c r="AO421" s="39">
        <v>906.64</v>
      </c>
      <c r="AP421" s="39">
        <v>906.79</v>
      </c>
      <c r="AQ421" s="39">
        <v>907.29</v>
      </c>
      <c r="AR421" s="39">
        <v>907.71</v>
      </c>
      <c r="AS421" s="39">
        <v>908.71</v>
      </c>
      <c r="AT421" s="39">
        <v>908.93</v>
      </c>
      <c r="AU421" s="39">
        <v>910.2</v>
      </c>
      <c r="AV421" s="39">
        <v>907.03</v>
      </c>
      <c r="AW421" s="39">
        <v>902.97</v>
      </c>
      <c r="AX421" s="40">
        <v>890.87</v>
      </c>
      <c r="AY421" s="340">
        <v>145.09</v>
      </c>
      <c r="AZ421" s="175">
        <v>3.7577859999999994</v>
      </c>
      <c r="BA421" s="159">
        <v>2608.3599999999997</v>
      </c>
    </row>
    <row r="422" spans="1:53">
      <c r="A422" s="47">
        <v>5</v>
      </c>
      <c r="B422" s="170">
        <f t="shared" si="275"/>
        <v>3658.8477859999998</v>
      </c>
      <c r="C422" s="170">
        <f t="shared" si="276"/>
        <v>3658.2677859999999</v>
      </c>
      <c r="D422" s="170">
        <f t="shared" si="277"/>
        <v>3657.3377860000001</v>
      </c>
      <c r="E422" s="170">
        <f t="shared" si="278"/>
        <v>3657.5177859999999</v>
      </c>
      <c r="F422" s="170">
        <f t="shared" si="279"/>
        <v>3658.7477859999999</v>
      </c>
      <c r="G422" s="170">
        <f t="shared" si="280"/>
        <v>3660.627786</v>
      </c>
      <c r="H422" s="170">
        <f t="shared" si="281"/>
        <v>3666.7177860000002</v>
      </c>
      <c r="I422" s="170">
        <f t="shared" si="282"/>
        <v>3669.9677860000002</v>
      </c>
      <c r="J422" s="170">
        <f t="shared" si="283"/>
        <v>3674.3077859999999</v>
      </c>
      <c r="K422" s="170">
        <f t="shared" si="284"/>
        <v>3679.5877860000001</v>
      </c>
      <c r="L422" s="170">
        <f t="shared" si="285"/>
        <v>3699.8877859999998</v>
      </c>
      <c r="M422" s="170">
        <f t="shared" si="286"/>
        <v>3675.917786</v>
      </c>
      <c r="N422" s="170">
        <f t="shared" si="287"/>
        <v>3674.6177859999998</v>
      </c>
      <c r="O422" s="170">
        <f t="shared" si="288"/>
        <v>3673.3477859999998</v>
      </c>
      <c r="P422" s="170">
        <f t="shared" si="289"/>
        <v>3672.8077859999999</v>
      </c>
      <c r="Q422" s="170">
        <f t="shared" si="290"/>
        <v>3673.3177860000001</v>
      </c>
      <c r="R422" s="170">
        <f t="shared" si="291"/>
        <v>3674.5777859999998</v>
      </c>
      <c r="S422" s="170">
        <f t="shared" si="292"/>
        <v>3675.0177859999999</v>
      </c>
      <c r="T422" s="170">
        <f t="shared" si="293"/>
        <v>3676.5477860000001</v>
      </c>
      <c r="U422" s="170">
        <f t="shared" si="294"/>
        <v>3674.6577859999998</v>
      </c>
      <c r="V422" s="170">
        <f t="shared" si="295"/>
        <v>3797.647786</v>
      </c>
      <c r="W422" s="170">
        <f t="shared" si="296"/>
        <v>3666.2477859999999</v>
      </c>
      <c r="X422" s="170">
        <f t="shared" si="297"/>
        <v>3661.1377859999998</v>
      </c>
      <c r="Y422" s="172">
        <f t="shared" si="298"/>
        <v>3655.7777860000001</v>
      </c>
      <c r="Z422" s="37"/>
      <c r="AA422" s="38">
        <v>901.64</v>
      </c>
      <c r="AB422" s="39">
        <v>901.06</v>
      </c>
      <c r="AC422" s="39">
        <v>900.13</v>
      </c>
      <c r="AD422" s="39">
        <v>900.31</v>
      </c>
      <c r="AE422" s="39">
        <v>901.54</v>
      </c>
      <c r="AF422" s="39">
        <v>903.42</v>
      </c>
      <c r="AG422" s="39">
        <v>909.51</v>
      </c>
      <c r="AH422" s="39">
        <v>912.76</v>
      </c>
      <c r="AI422" s="39">
        <v>917.1</v>
      </c>
      <c r="AJ422" s="39">
        <v>922.38</v>
      </c>
      <c r="AK422" s="39">
        <v>942.68</v>
      </c>
      <c r="AL422" s="39">
        <v>918.71</v>
      </c>
      <c r="AM422" s="39">
        <v>917.41</v>
      </c>
      <c r="AN422" s="39">
        <v>916.14</v>
      </c>
      <c r="AO422" s="39">
        <v>915.6</v>
      </c>
      <c r="AP422" s="39">
        <v>916.11</v>
      </c>
      <c r="AQ422" s="39">
        <v>917.37</v>
      </c>
      <c r="AR422" s="39">
        <v>917.81</v>
      </c>
      <c r="AS422" s="39">
        <v>919.34</v>
      </c>
      <c r="AT422" s="39">
        <v>917.45</v>
      </c>
      <c r="AU422" s="39">
        <v>1040.44</v>
      </c>
      <c r="AV422" s="39">
        <v>909.04</v>
      </c>
      <c r="AW422" s="39">
        <v>903.93</v>
      </c>
      <c r="AX422" s="40">
        <v>898.57</v>
      </c>
      <c r="AY422" s="340">
        <v>145.09</v>
      </c>
      <c r="AZ422" s="175">
        <v>3.7577859999999994</v>
      </c>
      <c r="BA422" s="159">
        <v>2608.3599999999997</v>
      </c>
    </row>
    <row r="423" spans="1:53">
      <c r="A423" s="47">
        <v>6</v>
      </c>
      <c r="B423" s="170">
        <f t="shared" si="275"/>
        <v>3654.4077859999998</v>
      </c>
      <c r="C423" s="170">
        <f t="shared" si="276"/>
        <v>3647.937786</v>
      </c>
      <c r="D423" s="170">
        <f t="shared" si="277"/>
        <v>3645.1577859999998</v>
      </c>
      <c r="E423" s="170">
        <f t="shared" si="278"/>
        <v>3643.8377860000001</v>
      </c>
      <c r="F423" s="170">
        <f t="shared" si="279"/>
        <v>3651.5777859999998</v>
      </c>
      <c r="G423" s="170">
        <f t="shared" si="280"/>
        <v>3661.4977859999999</v>
      </c>
      <c r="H423" s="170">
        <f t="shared" si="281"/>
        <v>3669.6777860000002</v>
      </c>
      <c r="I423" s="170">
        <f t="shared" si="282"/>
        <v>3669.8177860000001</v>
      </c>
      <c r="J423" s="170">
        <f t="shared" si="283"/>
        <v>3777.2377859999997</v>
      </c>
      <c r="K423" s="170">
        <f t="shared" si="284"/>
        <v>3883.2777859999997</v>
      </c>
      <c r="L423" s="170">
        <f t="shared" si="285"/>
        <v>3930.2877859999999</v>
      </c>
      <c r="M423" s="170">
        <f t="shared" si="286"/>
        <v>3918.9777859999999</v>
      </c>
      <c r="N423" s="170">
        <f t="shared" si="287"/>
        <v>3855.857786</v>
      </c>
      <c r="O423" s="170">
        <f t="shared" si="288"/>
        <v>3810.7277859999999</v>
      </c>
      <c r="P423" s="170">
        <f t="shared" si="289"/>
        <v>3804.187786</v>
      </c>
      <c r="Q423" s="170">
        <f t="shared" si="290"/>
        <v>3807.127786</v>
      </c>
      <c r="R423" s="170">
        <f t="shared" si="291"/>
        <v>3815.147786</v>
      </c>
      <c r="S423" s="170">
        <f t="shared" si="292"/>
        <v>3809.7477859999999</v>
      </c>
      <c r="T423" s="170">
        <f t="shared" si="293"/>
        <v>3816.7277859999999</v>
      </c>
      <c r="U423" s="170">
        <f t="shared" si="294"/>
        <v>3815.7877859999999</v>
      </c>
      <c r="V423" s="170">
        <f t="shared" si="295"/>
        <v>3824.2877859999999</v>
      </c>
      <c r="W423" s="170">
        <f t="shared" si="296"/>
        <v>3711.0477860000001</v>
      </c>
      <c r="X423" s="170">
        <f t="shared" si="297"/>
        <v>3658.2377859999997</v>
      </c>
      <c r="Y423" s="172">
        <f t="shared" si="298"/>
        <v>3653.9277860000002</v>
      </c>
      <c r="Z423" s="37"/>
      <c r="AA423" s="38">
        <v>897.2</v>
      </c>
      <c r="AB423" s="39">
        <v>890.73</v>
      </c>
      <c r="AC423" s="39">
        <v>887.95</v>
      </c>
      <c r="AD423" s="39">
        <v>886.63</v>
      </c>
      <c r="AE423" s="39">
        <v>894.37</v>
      </c>
      <c r="AF423" s="39">
        <v>904.29</v>
      </c>
      <c r="AG423" s="39">
        <v>912.47</v>
      </c>
      <c r="AH423" s="39">
        <v>912.61</v>
      </c>
      <c r="AI423" s="39">
        <v>1020.03</v>
      </c>
      <c r="AJ423" s="39">
        <v>1126.07</v>
      </c>
      <c r="AK423" s="39">
        <v>1173.08</v>
      </c>
      <c r="AL423" s="39">
        <v>1161.77</v>
      </c>
      <c r="AM423" s="39">
        <v>1098.6500000000001</v>
      </c>
      <c r="AN423" s="39">
        <v>1053.52</v>
      </c>
      <c r="AO423" s="39">
        <v>1046.98</v>
      </c>
      <c r="AP423" s="39">
        <v>1049.92</v>
      </c>
      <c r="AQ423" s="39">
        <v>1057.94</v>
      </c>
      <c r="AR423" s="39">
        <v>1052.54</v>
      </c>
      <c r="AS423" s="39">
        <v>1059.52</v>
      </c>
      <c r="AT423" s="39">
        <v>1058.58</v>
      </c>
      <c r="AU423" s="39">
        <v>1067.08</v>
      </c>
      <c r="AV423" s="39">
        <v>953.84</v>
      </c>
      <c r="AW423" s="39">
        <v>901.03</v>
      </c>
      <c r="AX423" s="40">
        <v>896.72</v>
      </c>
      <c r="AY423" s="340">
        <v>145.09</v>
      </c>
      <c r="AZ423" s="175">
        <v>3.7577859999999994</v>
      </c>
      <c r="BA423" s="159">
        <v>2608.3599999999997</v>
      </c>
    </row>
    <row r="424" spans="1:53">
      <c r="A424" s="47">
        <v>7</v>
      </c>
      <c r="B424" s="170">
        <f t="shared" si="275"/>
        <v>3623.857786</v>
      </c>
      <c r="C424" s="170">
        <f t="shared" si="276"/>
        <v>3615.5177859999999</v>
      </c>
      <c r="D424" s="170">
        <f t="shared" si="277"/>
        <v>3610.6377859999998</v>
      </c>
      <c r="E424" s="170">
        <f t="shared" si="278"/>
        <v>3607.3077859999999</v>
      </c>
      <c r="F424" s="170">
        <f t="shared" si="279"/>
        <v>3613.4677860000002</v>
      </c>
      <c r="G424" s="170">
        <f t="shared" si="280"/>
        <v>3623.3177860000001</v>
      </c>
      <c r="H424" s="170">
        <f t="shared" si="281"/>
        <v>3628.417786</v>
      </c>
      <c r="I424" s="170">
        <f t="shared" si="282"/>
        <v>3635.9877859999997</v>
      </c>
      <c r="J424" s="170">
        <f t="shared" si="283"/>
        <v>3638.7277859999999</v>
      </c>
      <c r="K424" s="170">
        <f t="shared" si="284"/>
        <v>3749.2277859999999</v>
      </c>
      <c r="L424" s="170">
        <f t="shared" si="285"/>
        <v>3819.5177859999999</v>
      </c>
      <c r="M424" s="170">
        <f t="shared" si="286"/>
        <v>3818.4577859999999</v>
      </c>
      <c r="N424" s="170">
        <f t="shared" si="287"/>
        <v>3839.6977859999997</v>
      </c>
      <c r="O424" s="170">
        <f t="shared" si="288"/>
        <v>3890.187786</v>
      </c>
      <c r="P424" s="170">
        <f t="shared" si="289"/>
        <v>3828.917786</v>
      </c>
      <c r="Q424" s="170">
        <f t="shared" si="290"/>
        <v>3826.3177859999996</v>
      </c>
      <c r="R424" s="170">
        <f t="shared" si="291"/>
        <v>3825.167786</v>
      </c>
      <c r="S424" s="170">
        <f t="shared" si="292"/>
        <v>3819.4677860000002</v>
      </c>
      <c r="T424" s="170">
        <f t="shared" si="293"/>
        <v>3822.9977859999999</v>
      </c>
      <c r="U424" s="170">
        <f t="shared" si="294"/>
        <v>3757.5777859999998</v>
      </c>
      <c r="V424" s="170">
        <f t="shared" si="295"/>
        <v>3803.7777859999997</v>
      </c>
      <c r="W424" s="170">
        <f t="shared" si="296"/>
        <v>3783.3677859999998</v>
      </c>
      <c r="X424" s="170">
        <f t="shared" si="297"/>
        <v>3650.0177859999999</v>
      </c>
      <c r="Y424" s="172">
        <f t="shared" si="298"/>
        <v>3620.7577860000001</v>
      </c>
      <c r="Z424" s="37"/>
      <c r="AA424" s="38">
        <v>866.65</v>
      </c>
      <c r="AB424" s="39">
        <v>858.31</v>
      </c>
      <c r="AC424" s="39">
        <v>853.43</v>
      </c>
      <c r="AD424" s="39">
        <v>850.1</v>
      </c>
      <c r="AE424" s="39">
        <v>856.26</v>
      </c>
      <c r="AF424" s="39">
        <v>866.11</v>
      </c>
      <c r="AG424" s="39">
        <v>871.21</v>
      </c>
      <c r="AH424" s="39">
        <v>878.78</v>
      </c>
      <c r="AI424" s="39">
        <v>881.52</v>
      </c>
      <c r="AJ424" s="39">
        <v>992.02</v>
      </c>
      <c r="AK424" s="39">
        <v>1062.31</v>
      </c>
      <c r="AL424" s="39">
        <v>1061.25</v>
      </c>
      <c r="AM424" s="39">
        <v>1082.49</v>
      </c>
      <c r="AN424" s="39">
        <v>1132.98</v>
      </c>
      <c r="AO424" s="39">
        <v>1071.71</v>
      </c>
      <c r="AP424" s="39">
        <v>1069.1099999999999</v>
      </c>
      <c r="AQ424" s="39">
        <v>1067.96</v>
      </c>
      <c r="AR424" s="39">
        <v>1062.26</v>
      </c>
      <c r="AS424" s="39">
        <v>1065.79</v>
      </c>
      <c r="AT424" s="39">
        <v>1000.37</v>
      </c>
      <c r="AU424" s="39">
        <v>1046.57</v>
      </c>
      <c r="AV424" s="39">
        <v>1026.1600000000001</v>
      </c>
      <c r="AW424" s="39">
        <v>892.81</v>
      </c>
      <c r="AX424" s="40">
        <v>863.55</v>
      </c>
      <c r="AY424" s="340">
        <v>145.09</v>
      </c>
      <c r="AZ424" s="175">
        <v>3.7577859999999994</v>
      </c>
      <c r="BA424" s="159">
        <v>2608.3599999999997</v>
      </c>
    </row>
    <row r="425" spans="1:53">
      <c r="A425" s="47">
        <v>8</v>
      </c>
      <c r="B425" s="170">
        <f t="shared" si="275"/>
        <v>3601.9477859999997</v>
      </c>
      <c r="C425" s="170">
        <f t="shared" si="276"/>
        <v>3586.5377859999999</v>
      </c>
      <c r="D425" s="170">
        <f t="shared" si="277"/>
        <v>3633.9477859999997</v>
      </c>
      <c r="E425" s="170">
        <f t="shared" si="278"/>
        <v>3634.897786</v>
      </c>
      <c r="F425" s="170">
        <f t="shared" si="279"/>
        <v>3643.4877859999997</v>
      </c>
      <c r="G425" s="170">
        <f t="shared" si="280"/>
        <v>3655.127786</v>
      </c>
      <c r="H425" s="170">
        <f t="shared" si="281"/>
        <v>3663.5877860000001</v>
      </c>
      <c r="I425" s="170">
        <f t="shared" si="282"/>
        <v>3665.3177860000001</v>
      </c>
      <c r="J425" s="170">
        <f t="shared" si="283"/>
        <v>3771.147786</v>
      </c>
      <c r="K425" s="170">
        <f t="shared" si="284"/>
        <v>3779.647786</v>
      </c>
      <c r="L425" s="170">
        <f t="shared" si="285"/>
        <v>3777.6577859999998</v>
      </c>
      <c r="M425" s="170">
        <f t="shared" si="286"/>
        <v>3776.8077859999999</v>
      </c>
      <c r="N425" s="170">
        <f t="shared" si="287"/>
        <v>3823.107786</v>
      </c>
      <c r="O425" s="170">
        <f t="shared" si="288"/>
        <v>3818.5477860000001</v>
      </c>
      <c r="P425" s="170">
        <f t="shared" si="289"/>
        <v>3813.7077859999999</v>
      </c>
      <c r="Q425" s="170">
        <f t="shared" si="290"/>
        <v>3816.7477859999999</v>
      </c>
      <c r="R425" s="170">
        <f t="shared" si="291"/>
        <v>3814.9877859999997</v>
      </c>
      <c r="S425" s="170">
        <f t="shared" si="292"/>
        <v>3785.107786</v>
      </c>
      <c r="T425" s="170">
        <f t="shared" si="293"/>
        <v>3804.3677859999998</v>
      </c>
      <c r="U425" s="170">
        <f t="shared" si="294"/>
        <v>3668.4777859999999</v>
      </c>
      <c r="V425" s="170">
        <f t="shared" si="295"/>
        <v>3798.3477860000003</v>
      </c>
      <c r="W425" s="170">
        <f t="shared" si="296"/>
        <v>3785.147786</v>
      </c>
      <c r="X425" s="170">
        <f t="shared" si="297"/>
        <v>3652.3177860000001</v>
      </c>
      <c r="Y425" s="172">
        <f t="shared" si="298"/>
        <v>3648.2777860000001</v>
      </c>
      <c r="Z425" s="37"/>
      <c r="AA425" s="38">
        <v>844.74</v>
      </c>
      <c r="AB425" s="39">
        <v>829.33</v>
      </c>
      <c r="AC425" s="39">
        <v>876.74</v>
      </c>
      <c r="AD425" s="39">
        <v>877.69</v>
      </c>
      <c r="AE425" s="39">
        <v>886.28</v>
      </c>
      <c r="AF425" s="39">
        <v>897.92</v>
      </c>
      <c r="AG425" s="39">
        <v>906.38</v>
      </c>
      <c r="AH425" s="39">
        <v>908.11</v>
      </c>
      <c r="AI425" s="39">
        <v>1013.94</v>
      </c>
      <c r="AJ425" s="39">
        <v>1022.44</v>
      </c>
      <c r="AK425" s="39">
        <v>1020.45</v>
      </c>
      <c r="AL425" s="39">
        <v>1019.6</v>
      </c>
      <c r="AM425" s="39">
        <v>1065.9000000000001</v>
      </c>
      <c r="AN425" s="39">
        <v>1061.3399999999999</v>
      </c>
      <c r="AO425" s="39">
        <v>1056.5</v>
      </c>
      <c r="AP425" s="39">
        <v>1059.54</v>
      </c>
      <c r="AQ425" s="39">
        <v>1057.78</v>
      </c>
      <c r="AR425" s="39">
        <v>1027.9000000000001</v>
      </c>
      <c r="AS425" s="39">
        <v>1047.1600000000001</v>
      </c>
      <c r="AT425" s="39">
        <v>911.27</v>
      </c>
      <c r="AU425" s="39">
        <v>1041.1400000000001</v>
      </c>
      <c r="AV425" s="39">
        <v>1027.94</v>
      </c>
      <c r="AW425" s="39">
        <v>895.11</v>
      </c>
      <c r="AX425" s="40">
        <v>891.07</v>
      </c>
      <c r="AY425" s="340">
        <v>145.09</v>
      </c>
      <c r="AZ425" s="175">
        <v>3.7577859999999994</v>
      </c>
      <c r="BA425" s="159">
        <v>2608.3599999999997</v>
      </c>
    </row>
    <row r="426" spans="1:53">
      <c r="A426" s="47">
        <v>9</v>
      </c>
      <c r="B426" s="170">
        <f t="shared" si="275"/>
        <v>3655.937786</v>
      </c>
      <c r="C426" s="170">
        <f t="shared" si="276"/>
        <v>3653.8477859999998</v>
      </c>
      <c r="D426" s="170">
        <f t="shared" si="277"/>
        <v>3653.1177859999998</v>
      </c>
      <c r="E426" s="170">
        <f t="shared" si="278"/>
        <v>3649.4077859999998</v>
      </c>
      <c r="F426" s="170">
        <f t="shared" si="279"/>
        <v>3650.857786</v>
      </c>
      <c r="G426" s="170">
        <f t="shared" si="280"/>
        <v>3657.7677859999999</v>
      </c>
      <c r="H426" s="170">
        <f t="shared" si="281"/>
        <v>3664.5277860000001</v>
      </c>
      <c r="I426" s="170">
        <f t="shared" si="282"/>
        <v>3666.7277859999999</v>
      </c>
      <c r="J426" s="170">
        <f t="shared" si="283"/>
        <v>3670.2377859999997</v>
      </c>
      <c r="K426" s="170">
        <f t="shared" si="284"/>
        <v>3723.7077859999999</v>
      </c>
      <c r="L426" s="170">
        <f t="shared" si="285"/>
        <v>3834.9277860000002</v>
      </c>
      <c r="M426" s="170">
        <f t="shared" si="286"/>
        <v>3874.2677859999999</v>
      </c>
      <c r="N426" s="170">
        <f t="shared" si="287"/>
        <v>3900.147786</v>
      </c>
      <c r="O426" s="170">
        <f t="shared" si="288"/>
        <v>3895.437786</v>
      </c>
      <c r="P426" s="170">
        <f t="shared" si="289"/>
        <v>3871.607786</v>
      </c>
      <c r="Q426" s="170">
        <f t="shared" si="290"/>
        <v>3865.167786</v>
      </c>
      <c r="R426" s="170">
        <f t="shared" si="291"/>
        <v>3869.3077859999999</v>
      </c>
      <c r="S426" s="170">
        <f t="shared" si="292"/>
        <v>3872.2177860000002</v>
      </c>
      <c r="T426" s="170">
        <f t="shared" si="293"/>
        <v>3873.5477860000001</v>
      </c>
      <c r="U426" s="170">
        <f t="shared" si="294"/>
        <v>3917.377786</v>
      </c>
      <c r="V426" s="170">
        <f t="shared" si="295"/>
        <v>3984.0077860000001</v>
      </c>
      <c r="W426" s="170">
        <f t="shared" si="296"/>
        <v>3884.3077859999999</v>
      </c>
      <c r="X426" s="170">
        <f t="shared" si="297"/>
        <v>3762.9077859999998</v>
      </c>
      <c r="Y426" s="172">
        <f t="shared" si="298"/>
        <v>3656.1177859999998</v>
      </c>
      <c r="Z426" s="37"/>
      <c r="AA426" s="38">
        <v>898.73</v>
      </c>
      <c r="AB426" s="39">
        <v>896.64</v>
      </c>
      <c r="AC426" s="39">
        <v>895.91</v>
      </c>
      <c r="AD426" s="39">
        <v>892.2</v>
      </c>
      <c r="AE426" s="39">
        <v>893.65</v>
      </c>
      <c r="AF426" s="39">
        <v>900.56</v>
      </c>
      <c r="AG426" s="39">
        <v>907.32</v>
      </c>
      <c r="AH426" s="39">
        <v>909.52</v>
      </c>
      <c r="AI426" s="39">
        <v>913.03</v>
      </c>
      <c r="AJ426" s="39">
        <v>966.5</v>
      </c>
      <c r="AK426" s="39">
        <v>1077.72</v>
      </c>
      <c r="AL426" s="39">
        <v>1117.06</v>
      </c>
      <c r="AM426" s="39">
        <v>1142.94</v>
      </c>
      <c r="AN426" s="39">
        <v>1138.23</v>
      </c>
      <c r="AO426" s="39">
        <v>1114.4000000000001</v>
      </c>
      <c r="AP426" s="39">
        <v>1107.96</v>
      </c>
      <c r="AQ426" s="39">
        <v>1112.0999999999999</v>
      </c>
      <c r="AR426" s="39">
        <v>1115.01</v>
      </c>
      <c r="AS426" s="39">
        <v>1116.3399999999999</v>
      </c>
      <c r="AT426" s="39">
        <v>1160.17</v>
      </c>
      <c r="AU426" s="39">
        <v>1226.8</v>
      </c>
      <c r="AV426" s="39">
        <v>1127.0999999999999</v>
      </c>
      <c r="AW426" s="39">
        <v>1005.7</v>
      </c>
      <c r="AX426" s="40">
        <v>898.91</v>
      </c>
      <c r="AY426" s="340">
        <v>145.09</v>
      </c>
      <c r="AZ426" s="175">
        <v>3.7577859999999994</v>
      </c>
      <c r="BA426" s="159">
        <v>2608.3599999999997</v>
      </c>
    </row>
    <row r="427" spans="1:53">
      <c r="A427" s="47">
        <v>10</v>
      </c>
      <c r="B427" s="170">
        <f t="shared" si="275"/>
        <v>3749.8077859999999</v>
      </c>
      <c r="C427" s="170">
        <f t="shared" si="276"/>
        <v>3676.8277859999998</v>
      </c>
      <c r="D427" s="170">
        <f t="shared" si="277"/>
        <v>3652.357786</v>
      </c>
      <c r="E427" s="170">
        <f t="shared" si="278"/>
        <v>3644.5877860000001</v>
      </c>
      <c r="F427" s="170">
        <f t="shared" si="279"/>
        <v>3634.9877859999997</v>
      </c>
      <c r="G427" s="170">
        <f t="shared" si="280"/>
        <v>3635.187786</v>
      </c>
      <c r="H427" s="170">
        <f t="shared" si="281"/>
        <v>3645.7077859999999</v>
      </c>
      <c r="I427" s="170">
        <f t="shared" si="282"/>
        <v>3646.1577859999998</v>
      </c>
      <c r="J427" s="170">
        <f t="shared" si="283"/>
        <v>3749.2377859999997</v>
      </c>
      <c r="K427" s="170">
        <f t="shared" si="284"/>
        <v>3841.8277859999998</v>
      </c>
      <c r="L427" s="170">
        <f t="shared" si="285"/>
        <v>3954.687786</v>
      </c>
      <c r="M427" s="170">
        <f t="shared" si="286"/>
        <v>3963.3277859999998</v>
      </c>
      <c r="N427" s="170">
        <f t="shared" si="287"/>
        <v>3948.4977859999999</v>
      </c>
      <c r="O427" s="170">
        <f t="shared" si="288"/>
        <v>3941.877786</v>
      </c>
      <c r="P427" s="170">
        <f t="shared" si="289"/>
        <v>3848.2777859999997</v>
      </c>
      <c r="Q427" s="170">
        <f t="shared" si="290"/>
        <v>3825.167786</v>
      </c>
      <c r="R427" s="170">
        <f t="shared" si="291"/>
        <v>3820.2077859999999</v>
      </c>
      <c r="S427" s="170">
        <f t="shared" si="292"/>
        <v>3840.8077859999999</v>
      </c>
      <c r="T427" s="170">
        <f t="shared" si="293"/>
        <v>3829.2077859999999</v>
      </c>
      <c r="U427" s="170">
        <f t="shared" si="294"/>
        <v>3885.1777860000002</v>
      </c>
      <c r="V427" s="170">
        <f t="shared" si="295"/>
        <v>4011.5277859999997</v>
      </c>
      <c r="W427" s="170">
        <f t="shared" si="296"/>
        <v>3931.167786</v>
      </c>
      <c r="X427" s="170">
        <f t="shared" si="297"/>
        <v>3787.4477859999997</v>
      </c>
      <c r="Y427" s="172">
        <f t="shared" si="298"/>
        <v>3636.2877859999999</v>
      </c>
      <c r="Z427" s="37"/>
      <c r="AA427" s="38">
        <v>992.6</v>
      </c>
      <c r="AB427" s="39">
        <v>919.62</v>
      </c>
      <c r="AC427" s="39">
        <v>895.15</v>
      </c>
      <c r="AD427" s="39">
        <v>887.38</v>
      </c>
      <c r="AE427" s="39">
        <v>877.78</v>
      </c>
      <c r="AF427" s="39">
        <v>877.98</v>
      </c>
      <c r="AG427" s="39">
        <v>888.5</v>
      </c>
      <c r="AH427" s="39">
        <v>888.95</v>
      </c>
      <c r="AI427" s="39">
        <v>992.03</v>
      </c>
      <c r="AJ427" s="39">
        <v>1084.6199999999999</v>
      </c>
      <c r="AK427" s="39">
        <v>1197.48</v>
      </c>
      <c r="AL427" s="39">
        <v>1206.1199999999999</v>
      </c>
      <c r="AM427" s="39">
        <v>1191.29</v>
      </c>
      <c r="AN427" s="39">
        <v>1184.67</v>
      </c>
      <c r="AO427" s="39">
        <v>1091.07</v>
      </c>
      <c r="AP427" s="39">
        <v>1067.96</v>
      </c>
      <c r="AQ427" s="39">
        <v>1063</v>
      </c>
      <c r="AR427" s="39">
        <v>1083.5999999999999</v>
      </c>
      <c r="AS427" s="39">
        <v>1072</v>
      </c>
      <c r="AT427" s="39">
        <v>1127.97</v>
      </c>
      <c r="AU427" s="39">
        <v>1254.32</v>
      </c>
      <c r="AV427" s="39">
        <v>1173.96</v>
      </c>
      <c r="AW427" s="39">
        <v>1030.24</v>
      </c>
      <c r="AX427" s="40">
        <v>879.08</v>
      </c>
      <c r="AY427" s="340">
        <v>145.09</v>
      </c>
      <c r="AZ427" s="175">
        <v>3.7577859999999994</v>
      </c>
      <c r="BA427" s="159">
        <v>2608.3599999999997</v>
      </c>
    </row>
    <row r="428" spans="1:53">
      <c r="A428" s="47">
        <v>11</v>
      </c>
      <c r="B428" s="170">
        <f t="shared" si="275"/>
        <v>3667.8177860000001</v>
      </c>
      <c r="C428" s="170">
        <f t="shared" si="276"/>
        <v>3634.8877859999998</v>
      </c>
      <c r="D428" s="170">
        <f t="shared" si="277"/>
        <v>3631.8177860000001</v>
      </c>
      <c r="E428" s="170">
        <f t="shared" si="278"/>
        <v>3630.6177859999998</v>
      </c>
      <c r="F428" s="170">
        <f t="shared" si="279"/>
        <v>3630.2077859999999</v>
      </c>
      <c r="G428" s="170">
        <f t="shared" si="280"/>
        <v>3635.6977859999997</v>
      </c>
      <c r="H428" s="170">
        <f t="shared" si="281"/>
        <v>3661.607786</v>
      </c>
      <c r="I428" s="170">
        <f t="shared" si="282"/>
        <v>3676.1577859999998</v>
      </c>
      <c r="J428" s="170">
        <f t="shared" si="283"/>
        <v>3801.3677859999998</v>
      </c>
      <c r="K428" s="170">
        <f t="shared" si="284"/>
        <v>3960.6777860000002</v>
      </c>
      <c r="L428" s="170">
        <f t="shared" si="285"/>
        <v>3978.627786</v>
      </c>
      <c r="M428" s="170">
        <f t="shared" si="286"/>
        <v>3948.687786</v>
      </c>
      <c r="N428" s="170">
        <f t="shared" si="287"/>
        <v>3944.2177860000002</v>
      </c>
      <c r="O428" s="170">
        <f t="shared" si="288"/>
        <v>3940.917786</v>
      </c>
      <c r="P428" s="170">
        <f t="shared" si="289"/>
        <v>3929.5977860000003</v>
      </c>
      <c r="Q428" s="170">
        <f t="shared" si="290"/>
        <v>3931.5277859999997</v>
      </c>
      <c r="R428" s="170">
        <f t="shared" si="291"/>
        <v>3930.417786</v>
      </c>
      <c r="S428" s="170">
        <f t="shared" si="292"/>
        <v>3931.2677859999999</v>
      </c>
      <c r="T428" s="170">
        <f t="shared" si="293"/>
        <v>3929.1577859999998</v>
      </c>
      <c r="U428" s="170">
        <f t="shared" si="294"/>
        <v>3947.9777859999999</v>
      </c>
      <c r="V428" s="170">
        <f t="shared" si="295"/>
        <v>4038.2377859999997</v>
      </c>
      <c r="W428" s="170">
        <f t="shared" si="296"/>
        <v>3926.8377860000001</v>
      </c>
      <c r="X428" s="170">
        <f t="shared" si="297"/>
        <v>3825.5677859999996</v>
      </c>
      <c r="Y428" s="172">
        <f t="shared" si="298"/>
        <v>3657.9477859999997</v>
      </c>
      <c r="Z428" s="37"/>
      <c r="AA428" s="41">
        <v>910.61</v>
      </c>
      <c r="AB428" s="39">
        <v>877.68</v>
      </c>
      <c r="AC428" s="39">
        <v>874.61</v>
      </c>
      <c r="AD428" s="39">
        <v>873.41</v>
      </c>
      <c r="AE428" s="39">
        <v>873</v>
      </c>
      <c r="AF428" s="39">
        <v>878.49</v>
      </c>
      <c r="AG428" s="39">
        <v>904.4</v>
      </c>
      <c r="AH428" s="39">
        <v>918.95</v>
      </c>
      <c r="AI428" s="39">
        <v>1044.1600000000001</v>
      </c>
      <c r="AJ428" s="39">
        <v>1203.47</v>
      </c>
      <c r="AK428" s="39">
        <v>1221.42</v>
      </c>
      <c r="AL428" s="39">
        <v>1191.48</v>
      </c>
      <c r="AM428" s="39">
        <v>1187.01</v>
      </c>
      <c r="AN428" s="39">
        <v>1183.71</v>
      </c>
      <c r="AO428" s="39">
        <v>1172.3900000000001</v>
      </c>
      <c r="AP428" s="39">
        <v>1174.32</v>
      </c>
      <c r="AQ428" s="39">
        <v>1173.21</v>
      </c>
      <c r="AR428" s="39">
        <v>1174.06</v>
      </c>
      <c r="AS428" s="39">
        <v>1171.95</v>
      </c>
      <c r="AT428" s="39">
        <v>1190.77</v>
      </c>
      <c r="AU428" s="39">
        <v>1281.03</v>
      </c>
      <c r="AV428" s="39">
        <v>1169.6300000000001</v>
      </c>
      <c r="AW428" s="39">
        <v>1068.3599999999999</v>
      </c>
      <c r="AX428" s="40">
        <v>900.74</v>
      </c>
      <c r="AY428" s="340">
        <v>145.09</v>
      </c>
      <c r="AZ428" s="175">
        <v>3.7577859999999994</v>
      </c>
      <c r="BA428" s="159">
        <v>2608.3599999999997</v>
      </c>
    </row>
    <row r="429" spans="1:53">
      <c r="A429" s="47">
        <v>12</v>
      </c>
      <c r="B429" s="170">
        <f t="shared" si="275"/>
        <v>3729.687786</v>
      </c>
      <c r="C429" s="170">
        <f t="shared" si="276"/>
        <v>3634.5777859999998</v>
      </c>
      <c r="D429" s="170">
        <f t="shared" si="277"/>
        <v>3632.5277860000001</v>
      </c>
      <c r="E429" s="170">
        <f t="shared" si="278"/>
        <v>3633.397786</v>
      </c>
      <c r="F429" s="170">
        <f t="shared" si="279"/>
        <v>3637.0577859999999</v>
      </c>
      <c r="G429" s="170">
        <f t="shared" si="280"/>
        <v>3674.0777859999998</v>
      </c>
      <c r="H429" s="170">
        <f t="shared" si="281"/>
        <v>3860.2077859999999</v>
      </c>
      <c r="I429" s="170">
        <f t="shared" si="282"/>
        <v>3906.1577859999998</v>
      </c>
      <c r="J429" s="170">
        <f t="shared" si="283"/>
        <v>4166.3477860000003</v>
      </c>
      <c r="K429" s="170">
        <f t="shared" si="284"/>
        <v>4213.8277859999998</v>
      </c>
      <c r="L429" s="170">
        <f t="shared" si="285"/>
        <v>4228.3877860000002</v>
      </c>
      <c r="M429" s="170">
        <f t="shared" si="286"/>
        <v>4230.1177859999998</v>
      </c>
      <c r="N429" s="170">
        <f t="shared" si="287"/>
        <v>4196.7077859999999</v>
      </c>
      <c r="O429" s="170">
        <f t="shared" si="288"/>
        <v>4195.0377859999999</v>
      </c>
      <c r="P429" s="170">
        <f t="shared" si="289"/>
        <v>4181.9877859999997</v>
      </c>
      <c r="Q429" s="170">
        <f t="shared" si="290"/>
        <v>4191.3677859999998</v>
      </c>
      <c r="R429" s="170">
        <f t="shared" si="291"/>
        <v>4176.8077859999994</v>
      </c>
      <c r="S429" s="170">
        <f t="shared" si="292"/>
        <v>4088.9477859999997</v>
      </c>
      <c r="T429" s="170">
        <f t="shared" si="293"/>
        <v>4115.3277859999998</v>
      </c>
      <c r="U429" s="170">
        <f t="shared" si="294"/>
        <v>4044.9777859999999</v>
      </c>
      <c r="V429" s="170">
        <f t="shared" si="295"/>
        <v>4048.0577859999999</v>
      </c>
      <c r="W429" s="170">
        <f t="shared" si="296"/>
        <v>3966.7077859999999</v>
      </c>
      <c r="X429" s="170">
        <f t="shared" si="297"/>
        <v>3843.357786</v>
      </c>
      <c r="Y429" s="172">
        <f t="shared" si="298"/>
        <v>3650.5777859999998</v>
      </c>
      <c r="Z429" s="37"/>
      <c r="AA429" s="41">
        <v>972.48</v>
      </c>
      <c r="AB429" s="39">
        <v>877.37</v>
      </c>
      <c r="AC429" s="39">
        <v>875.32</v>
      </c>
      <c r="AD429" s="39">
        <v>876.19</v>
      </c>
      <c r="AE429" s="39">
        <v>879.85</v>
      </c>
      <c r="AF429" s="39">
        <v>916.87</v>
      </c>
      <c r="AG429" s="39">
        <v>1103</v>
      </c>
      <c r="AH429" s="39">
        <v>1148.95</v>
      </c>
      <c r="AI429" s="39">
        <v>1409.14</v>
      </c>
      <c r="AJ429" s="39">
        <v>1456.62</v>
      </c>
      <c r="AK429" s="39">
        <v>1471.18</v>
      </c>
      <c r="AL429" s="39">
        <v>1472.91</v>
      </c>
      <c r="AM429" s="39">
        <v>1439.5</v>
      </c>
      <c r="AN429" s="39">
        <v>1437.83</v>
      </c>
      <c r="AO429" s="39">
        <v>1424.78</v>
      </c>
      <c r="AP429" s="39">
        <v>1434.16</v>
      </c>
      <c r="AQ429" s="39">
        <v>1419.6</v>
      </c>
      <c r="AR429" s="39">
        <v>1331.74</v>
      </c>
      <c r="AS429" s="39">
        <v>1358.12</v>
      </c>
      <c r="AT429" s="39">
        <v>1287.77</v>
      </c>
      <c r="AU429" s="39">
        <v>1290.8499999999999</v>
      </c>
      <c r="AV429" s="39">
        <v>1209.5</v>
      </c>
      <c r="AW429" s="39">
        <v>1086.1500000000001</v>
      </c>
      <c r="AX429" s="40">
        <v>893.37</v>
      </c>
      <c r="AY429" s="340">
        <v>145.09</v>
      </c>
      <c r="AZ429" s="175">
        <v>3.7577859999999994</v>
      </c>
      <c r="BA429" s="159">
        <v>2608.3599999999997</v>
      </c>
    </row>
    <row r="430" spans="1:53">
      <c r="A430" s="47">
        <v>13</v>
      </c>
      <c r="B430" s="170">
        <f t="shared" si="275"/>
        <v>3632.5877860000001</v>
      </c>
      <c r="C430" s="170">
        <f t="shared" si="276"/>
        <v>3621.4477859999997</v>
      </c>
      <c r="D430" s="170">
        <f t="shared" si="277"/>
        <v>3616.917786</v>
      </c>
      <c r="E430" s="170">
        <f t="shared" si="278"/>
        <v>3616.7477859999999</v>
      </c>
      <c r="F430" s="170">
        <f t="shared" si="279"/>
        <v>3622.627786</v>
      </c>
      <c r="G430" s="170">
        <f t="shared" si="280"/>
        <v>3633.9277860000002</v>
      </c>
      <c r="H430" s="170">
        <f t="shared" si="281"/>
        <v>3688.2177860000002</v>
      </c>
      <c r="I430" s="170">
        <f t="shared" si="282"/>
        <v>3705.647786</v>
      </c>
      <c r="J430" s="170">
        <f t="shared" si="283"/>
        <v>3784.9077859999998</v>
      </c>
      <c r="K430" s="170">
        <f t="shared" si="284"/>
        <v>3811.2177860000002</v>
      </c>
      <c r="L430" s="170">
        <f t="shared" si="285"/>
        <v>3876.5977860000003</v>
      </c>
      <c r="M430" s="170">
        <f t="shared" si="286"/>
        <v>4000.8277859999998</v>
      </c>
      <c r="N430" s="170">
        <f t="shared" si="287"/>
        <v>3930.397786</v>
      </c>
      <c r="O430" s="170">
        <f t="shared" si="288"/>
        <v>3932.0077860000001</v>
      </c>
      <c r="P430" s="170">
        <f t="shared" si="289"/>
        <v>3922.1977859999997</v>
      </c>
      <c r="Q430" s="170">
        <f t="shared" si="290"/>
        <v>3932.7477859999999</v>
      </c>
      <c r="R430" s="170">
        <f t="shared" si="291"/>
        <v>3933.3377860000001</v>
      </c>
      <c r="S430" s="170">
        <f t="shared" si="292"/>
        <v>3904.3077859999999</v>
      </c>
      <c r="T430" s="170">
        <f t="shared" si="293"/>
        <v>3951.897786</v>
      </c>
      <c r="U430" s="170">
        <f t="shared" si="294"/>
        <v>3794.5777859999998</v>
      </c>
      <c r="V430" s="170">
        <f t="shared" si="295"/>
        <v>3868.1177859999998</v>
      </c>
      <c r="W430" s="170">
        <f t="shared" si="296"/>
        <v>3881.2777859999997</v>
      </c>
      <c r="X430" s="170">
        <f t="shared" si="297"/>
        <v>3724.2077859999999</v>
      </c>
      <c r="Y430" s="172">
        <f t="shared" si="298"/>
        <v>3637.2077859999999</v>
      </c>
      <c r="Z430" s="37"/>
      <c r="AA430" s="41">
        <v>875.38</v>
      </c>
      <c r="AB430" s="39">
        <v>864.24</v>
      </c>
      <c r="AC430" s="39">
        <v>859.71</v>
      </c>
      <c r="AD430" s="39">
        <v>859.54</v>
      </c>
      <c r="AE430" s="39">
        <v>865.42</v>
      </c>
      <c r="AF430" s="39">
        <v>876.72</v>
      </c>
      <c r="AG430" s="39">
        <v>931.01</v>
      </c>
      <c r="AH430" s="39">
        <v>948.44</v>
      </c>
      <c r="AI430" s="39">
        <v>1027.7</v>
      </c>
      <c r="AJ430" s="39">
        <v>1054.01</v>
      </c>
      <c r="AK430" s="39">
        <v>1119.3900000000001</v>
      </c>
      <c r="AL430" s="39">
        <v>1243.6199999999999</v>
      </c>
      <c r="AM430" s="39">
        <v>1173.19</v>
      </c>
      <c r="AN430" s="39">
        <v>1174.8</v>
      </c>
      <c r="AO430" s="39">
        <v>1164.99</v>
      </c>
      <c r="AP430" s="39">
        <v>1175.54</v>
      </c>
      <c r="AQ430" s="39">
        <v>1176.1300000000001</v>
      </c>
      <c r="AR430" s="39">
        <v>1147.0999999999999</v>
      </c>
      <c r="AS430" s="39">
        <v>1194.69</v>
      </c>
      <c r="AT430" s="39">
        <v>1037.3699999999999</v>
      </c>
      <c r="AU430" s="39">
        <v>1110.9100000000001</v>
      </c>
      <c r="AV430" s="39">
        <v>1124.07</v>
      </c>
      <c r="AW430" s="39">
        <v>967</v>
      </c>
      <c r="AX430" s="40">
        <v>880</v>
      </c>
      <c r="AY430" s="340">
        <v>145.09</v>
      </c>
      <c r="AZ430" s="175">
        <v>3.7577859999999994</v>
      </c>
      <c r="BA430" s="159">
        <v>2608.3599999999997</v>
      </c>
    </row>
    <row r="431" spans="1:53">
      <c r="A431" s="47">
        <v>14</v>
      </c>
      <c r="B431" s="170">
        <f t="shared" si="275"/>
        <v>3620.2277859999999</v>
      </c>
      <c r="C431" s="170">
        <f t="shared" si="276"/>
        <v>3608.937786</v>
      </c>
      <c r="D431" s="170">
        <f t="shared" si="277"/>
        <v>3605.7077859999999</v>
      </c>
      <c r="E431" s="170">
        <f t="shared" si="278"/>
        <v>3884.0377859999999</v>
      </c>
      <c r="F431" s="170">
        <f t="shared" si="279"/>
        <v>3884.4977859999999</v>
      </c>
      <c r="G431" s="170">
        <f t="shared" si="280"/>
        <v>3906.187786</v>
      </c>
      <c r="H431" s="170">
        <f t="shared" si="281"/>
        <v>3907.0377859999999</v>
      </c>
      <c r="I431" s="170">
        <f t="shared" si="282"/>
        <v>3905.647786</v>
      </c>
      <c r="J431" s="170">
        <f t="shared" si="283"/>
        <v>3898.7977860000001</v>
      </c>
      <c r="K431" s="170">
        <f t="shared" si="284"/>
        <v>3973.917786</v>
      </c>
      <c r="L431" s="170">
        <f t="shared" si="285"/>
        <v>3973.9677860000002</v>
      </c>
      <c r="M431" s="170">
        <f t="shared" si="286"/>
        <v>3973.7777859999997</v>
      </c>
      <c r="N431" s="170">
        <f t="shared" si="287"/>
        <v>3893.6177859999998</v>
      </c>
      <c r="O431" s="170">
        <f t="shared" si="288"/>
        <v>3894.0777859999998</v>
      </c>
      <c r="P431" s="170">
        <f t="shared" si="289"/>
        <v>3897.437786</v>
      </c>
      <c r="Q431" s="170">
        <f t="shared" si="290"/>
        <v>3898.5377859999999</v>
      </c>
      <c r="R431" s="170">
        <f t="shared" si="291"/>
        <v>3979.7577860000001</v>
      </c>
      <c r="S431" s="170">
        <f t="shared" si="292"/>
        <v>3980.127786</v>
      </c>
      <c r="T431" s="170">
        <f t="shared" si="293"/>
        <v>3978.5577859999999</v>
      </c>
      <c r="U431" s="170">
        <f t="shared" si="294"/>
        <v>3981.8177859999996</v>
      </c>
      <c r="V431" s="170">
        <f t="shared" si="295"/>
        <v>3898.647786</v>
      </c>
      <c r="W431" s="170">
        <f t="shared" si="296"/>
        <v>3898.2877859999999</v>
      </c>
      <c r="X431" s="170">
        <f t="shared" si="297"/>
        <v>3901.5277859999997</v>
      </c>
      <c r="Y431" s="172">
        <f t="shared" si="298"/>
        <v>3883.1777860000002</v>
      </c>
      <c r="Z431" s="37"/>
      <c r="AA431" s="41">
        <v>863.02</v>
      </c>
      <c r="AB431" s="39">
        <v>851.73</v>
      </c>
      <c r="AC431" s="39">
        <v>848.5</v>
      </c>
      <c r="AD431" s="39">
        <v>1126.83</v>
      </c>
      <c r="AE431" s="39">
        <v>1127.29</v>
      </c>
      <c r="AF431" s="39">
        <v>1148.98</v>
      </c>
      <c r="AG431" s="39">
        <v>1149.83</v>
      </c>
      <c r="AH431" s="39">
        <v>1148.44</v>
      </c>
      <c r="AI431" s="39">
        <v>1141.5899999999999</v>
      </c>
      <c r="AJ431" s="39">
        <v>1216.71</v>
      </c>
      <c r="AK431" s="39">
        <v>1216.76</v>
      </c>
      <c r="AL431" s="39">
        <v>1216.57</v>
      </c>
      <c r="AM431" s="39">
        <v>1136.4100000000001</v>
      </c>
      <c r="AN431" s="39">
        <v>1136.8699999999999</v>
      </c>
      <c r="AO431" s="39">
        <v>1140.23</v>
      </c>
      <c r="AP431" s="39">
        <v>1141.33</v>
      </c>
      <c r="AQ431" s="39">
        <v>1222.55</v>
      </c>
      <c r="AR431" s="39">
        <v>1222.92</v>
      </c>
      <c r="AS431" s="39">
        <v>1221.3499999999999</v>
      </c>
      <c r="AT431" s="39">
        <v>1224.6099999999999</v>
      </c>
      <c r="AU431" s="39">
        <v>1141.44</v>
      </c>
      <c r="AV431" s="39">
        <v>1141.08</v>
      </c>
      <c r="AW431" s="39">
        <v>1144.32</v>
      </c>
      <c r="AX431" s="40">
        <v>1125.97</v>
      </c>
      <c r="AY431" s="340">
        <v>145.09</v>
      </c>
      <c r="AZ431" s="175">
        <v>3.7577859999999994</v>
      </c>
      <c r="BA431" s="159">
        <v>2608.3599999999997</v>
      </c>
    </row>
    <row r="432" spans="1:53">
      <c r="A432" s="47">
        <v>15</v>
      </c>
      <c r="B432" s="170">
        <f t="shared" si="275"/>
        <v>3883.687786</v>
      </c>
      <c r="C432" s="170">
        <f t="shared" si="276"/>
        <v>3883.1977859999997</v>
      </c>
      <c r="D432" s="170">
        <f t="shared" si="277"/>
        <v>3882.897786</v>
      </c>
      <c r="E432" s="170">
        <f t="shared" si="278"/>
        <v>3884.0677859999996</v>
      </c>
      <c r="F432" s="170">
        <f t="shared" si="279"/>
        <v>3881.7577860000001</v>
      </c>
      <c r="G432" s="170">
        <f t="shared" si="280"/>
        <v>3904.5777859999998</v>
      </c>
      <c r="H432" s="170">
        <f t="shared" si="281"/>
        <v>3906.8677859999998</v>
      </c>
      <c r="I432" s="170">
        <f t="shared" si="282"/>
        <v>3906.127786</v>
      </c>
      <c r="J432" s="170">
        <f t="shared" si="283"/>
        <v>3898.3677859999998</v>
      </c>
      <c r="K432" s="170">
        <f t="shared" si="284"/>
        <v>3974.1177859999998</v>
      </c>
      <c r="L432" s="170">
        <f t="shared" si="285"/>
        <v>3972.1177859999998</v>
      </c>
      <c r="M432" s="170">
        <f t="shared" si="286"/>
        <v>3972.647786</v>
      </c>
      <c r="N432" s="170">
        <f t="shared" si="287"/>
        <v>3915.4877859999997</v>
      </c>
      <c r="O432" s="170">
        <f t="shared" si="288"/>
        <v>3913.1177859999998</v>
      </c>
      <c r="P432" s="170">
        <f t="shared" si="289"/>
        <v>3909.7577860000001</v>
      </c>
      <c r="Q432" s="170">
        <f t="shared" si="290"/>
        <v>3894.2377859999997</v>
      </c>
      <c r="R432" s="170">
        <f t="shared" si="291"/>
        <v>3974.8177859999996</v>
      </c>
      <c r="S432" s="170">
        <f t="shared" si="292"/>
        <v>3975.2777859999997</v>
      </c>
      <c r="T432" s="170">
        <f t="shared" si="293"/>
        <v>3974.6577859999998</v>
      </c>
      <c r="U432" s="170">
        <f t="shared" si="294"/>
        <v>3979.5577859999999</v>
      </c>
      <c r="V432" s="170">
        <f t="shared" si="295"/>
        <v>3893.5977860000003</v>
      </c>
      <c r="W432" s="170">
        <f t="shared" si="296"/>
        <v>3892.5777859999998</v>
      </c>
      <c r="X432" s="170">
        <f t="shared" si="297"/>
        <v>3897.6577859999998</v>
      </c>
      <c r="Y432" s="172">
        <f t="shared" si="298"/>
        <v>3882.877786</v>
      </c>
      <c r="Z432" s="37"/>
      <c r="AA432" s="41">
        <v>1126.48</v>
      </c>
      <c r="AB432" s="39">
        <v>1125.99</v>
      </c>
      <c r="AC432" s="39">
        <v>1125.69</v>
      </c>
      <c r="AD432" s="39">
        <v>1126.8599999999999</v>
      </c>
      <c r="AE432" s="39">
        <v>1124.55</v>
      </c>
      <c r="AF432" s="39">
        <v>1147.3699999999999</v>
      </c>
      <c r="AG432" s="39">
        <v>1149.6600000000001</v>
      </c>
      <c r="AH432" s="39">
        <v>1148.92</v>
      </c>
      <c r="AI432" s="39">
        <v>1141.1600000000001</v>
      </c>
      <c r="AJ432" s="39">
        <v>1216.9100000000001</v>
      </c>
      <c r="AK432" s="39">
        <v>1214.9100000000001</v>
      </c>
      <c r="AL432" s="39">
        <v>1215.44</v>
      </c>
      <c r="AM432" s="39">
        <v>1158.28</v>
      </c>
      <c r="AN432" s="39">
        <v>1155.9100000000001</v>
      </c>
      <c r="AO432" s="39">
        <v>1152.55</v>
      </c>
      <c r="AP432" s="39">
        <v>1137.03</v>
      </c>
      <c r="AQ432" s="39">
        <v>1217.6099999999999</v>
      </c>
      <c r="AR432" s="39">
        <v>1218.07</v>
      </c>
      <c r="AS432" s="39">
        <v>1217.45</v>
      </c>
      <c r="AT432" s="39">
        <v>1222.3499999999999</v>
      </c>
      <c r="AU432" s="39">
        <v>1136.3900000000001</v>
      </c>
      <c r="AV432" s="39">
        <v>1135.3699999999999</v>
      </c>
      <c r="AW432" s="39">
        <v>1140.45</v>
      </c>
      <c r="AX432" s="40">
        <v>1125.67</v>
      </c>
      <c r="AY432" s="340">
        <v>145.09</v>
      </c>
      <c r="AZ432" s="175">
        <v>3.7577859999999994</v>
      </c>
      <c r="BA432" s="159">
        <v>2608.3599999999997</v>
      </c>
    </row>
    <row r="433" spans="1:53">
      <c r="A433" s="47">
        <v>16</v>
      </c>
      <c r="B433" s="170">
        <f t="shared" si="275"/>
        <v>3882.6777860000002</v>
      </c>
      <c r="C433" s="170">
        <f t="shared" si="276"/>
        <v>3883.6777860000002</v>
      </c>
      <c r="D433" s="170">
        <f t="shared" si="277"/>
        <v>3883.7377859999997</v>
      </c>
      <c r="E433" s="170">
        <f t="shared" si="278"/>
        <v>3883.8177859999996</v>
      </c>
      <c r="F433" s="170">
        <f t="shared" si="279"/>
        <v>3884.357786</v>
      </c>
      <c r="G433" s="170">
        <f t="shared" si="280"/>
        <v>3885.7277859999999</v>
      </c>
      <c r="H433" s="170">
        <f t="shared" si="281"/>
        <v>3906.917786</v>
      </c>
      <c r="I433" s="170">
        <f t="shared" si="282"/>
        <v>3907.4277860000002</v>
      </c>
      <c r="J433" s="170">
        <f t="shared" si="283"/>
        <v>3904.1577859999998</v>
      </c>
      <c r="K433" s="170">
        <f t="shared" si="284"/>
        <v>3979.3077859999999</v>
      </c>
      <c r="L433" s="170">
        <f t="shared" si="285"/>
        <v>3976.0477860000001</v>
      </c>
      <c r="M433" s="170">
        <f t="shared" si="286"/>
        <v>3975.4577859999999</v>
      </c>
      <c r="N433" s="170">
        <f t="shared" si="287"/>
        <v>3929.607786</v>
      </c>
      <c r="O433" s="170">
        <f t="shared" si="288"/>
        <v>3953.4977859999999</v>
      </c>
      <c r="P433" s="170">
        <f t="shared" si="289"/>
        <v>3923.5377859999999</v>
      </c>
      <c r="Q433" s="170">
        <f t="shared" si="290"/>
        <v>3928.5177859999999</v>
      </c>
      <c r="R433" s="170">
        <f t="shared" si="291"/>
        <v>3977.4477859999997</v>
      </c>
      <c r="S433" s="170">
        <f t="shared" si="292"/>
        <v>3977.357786</v>
      </c>
      <c r="T433" s="170">
        <f t="shared" si="293"/>
        <v>3978.0977860000003</v>
      </c>
      <c r="U433" s="170">
        <f t="shared" si="294"/>
        <v>3977.377786</v>
      </c>
      <c r="V433" s="170">
        <f t="shared" si="295"/>
        <v>3950.357786</v>
      </c>
      <c r="W433" s="170">
        <f t="shared" si="296"/>
        <v>3920.437786</v>
      </c>
      <c r="X433" s="170">
        <f t="shared" si="297"/>
        <v>3874.357786</v>
      </c>
      <c r="Y433" s="172">
        <f t="shared" si="298"/>
        <v>3884.5677859999996</v>
      </c>
      <c r="Z433" s="37"/>
      <c r="AA433" s="41">
        <v>1125.47</v>
      </c>
      <c r="AB433" s="39">
        <v>1126.47</v>
      </c>
      <c r="AC433" s="39">
        <v>1126.53</v>
      </c>
      <c r="AD433" s="39">
        <v>1126.6099999999999</v>
      </c>
      <c r="AE433" s="39">
        <v>1127.1500000000001</v>
      </c>
      <c r="AF433" s="39">
        <v>1128.52</v>
      </c>
      <c r="AG433" s="39">
        <v>1149.71</v>
      </c>
      <c r="AH433" s="39">
        <v>1150.22</v>
      </c>
      <c r="AI433" s="39">
        <v>1146.95</v>
      </c>
      <c r="AJ433" s="39">
        <v>1222.0999999999999</v>
      </c>
      <c r="AK433" s="39">
        <v>1218.8399999999999</v>
      </c>
      <c r="AL433" s="39">
        <v>1218.25</v>
      </c>
      <c r="AM433" s="39">
        <v>1172.4000000000001</v>
      </c>
      <c r="AN433" s="39">
        <v>1196.29</v>
      </c>
      <c r="AO433" s="39">
        <v>1166.33</v>
      </c>
      <c r="AP433" s="39">
        <v>1171.31</v>
      </c>
      <c r="AQ433" s="39">
        <v>1220.24</v>
      </c>
      <c r="AR433" s="39">
        <v>1220.1500000000001</v>
      </c>
      <c r="AS433" s="39">
        <v>1220.8900000000001</v>
      </c>
      <c r="AT433" s="39">
        <v>1220.17</v>
      </c>
      <c r="AU433" s="39">
        <v>1193.1500000000001</v>
      </c>
      <c r="AV433" s="39">
        <v>1163.23</v>
      </c>
      <c r="AW433" s="39">
        <v>1117.1500000000001</v>
      </c>
      <c r="AX433" s="40">
        <v>1127.3599999999999</v>
      </c>
      <c r="AY433" s="340">
        <v>145.09</v>
      </c>
      <c r="AZ433" s="175">
        <v>3.7577859999999994</v>
      </c>
      <c r="BA433" s="159">
        <v>2608.3599999999997</v>
      </c>
    </row>
    <row r="434" spans="1:53">
      <c r="A434" s="47">
        <v>17</v>
      </c>
      <c r="B434" s="170">
        <f t="shared" si="275"/>
        <v>3647.4777859999999</v>
      </c>
      <c r="C434" s="170">
        <f t="shared" si="276"/>
        <v>3632.2777860000001</v>
      </c>
      <c r="D434" s="170">
        <f t="shared" si="277"/>
        <v>3620.6777860000002</v>
      </c>
      <c r="E434" s="170">
        <f t="shared" si="278"/>
        <v>3524.2677859999999</v>
      </c>
      <c r="F434" s="170">
        <f t="shared" si="279"/>
        <v>3537.1377859999998</v>
      </c>
      <c r="G434" s="170">
        <f t="shared" si="280"/>
        <v>3607.897786</v>
      </c>
      <c r="H434" s="170">
        <f t="shared" si="281"/>
        <v>3645.8077859999999</v>
      </c>
      <c r="I434" s="170">
        <f t="shared" si="282"/>
        <v>3657.5277860000001</v>
      </c>
      <c r="J434" s="170">
        <f t="shared" si="283"/>
        <v>3683.937786</v>
      </c>
      <c r="K434" s="170">
        <f t="shared" si="284"/>
        <v>3828.9577859999999</v>
      </c>
      <c r="L434" s="170">
        <f t="shared" si="285"/>
        <v>3918.917786</v>
      </c>
      <c r="M434" s="170">
        <f t="shared" si="286"/>
        <v>3923.357786</v>
      </c>
      <c r="N434" s="170">
        <f t="shared" si="287"/>
        <v>3900.5277859999997</v>
      </c>
      <c r="O434" s="170">
        <f t="shared" si="288"/>
        <v>3878.0977860000003</v>
      </c>
      <c r="P434" s="170">
        <f t="shared" si="289"/>
        <v>3841.5477860000001</v>
      </c>
      <c r="Q434" s="170">
        <f t="shared" si="290"/>
        <v>3826.1177859999998</v>
      </c>
      <c r="R434" s="170">
        <f t="shared" si="291"/>
        <v>3784.3377860000001</v>
      </c>
      <c r="S434" s="170">
        <f t="shared" si="292"/>
        <v>3735.167786</v>
      </c>
      <c r="T434" s="170">
        <f t="shared" si="293"/>
        <v>3778.917786</v>
      </c>
      <c r="U434" s="170">
        <f t="shared" si="294"/>
        <v>3835.4877859999997</v>
      </c>
      <c r="V434" s="170">
        <f t="shared" si="295"/>
        <v>3902.877786</v>
      </c>
      <c r="W434" s="170">
        <f t="shared" si="296"/>
        <v>3874.0777859999998</v>
      </c>
      <c r="X434" s="170">
        <f t="shared" si="297"/>
        <v>3786.187786</v>
      </c>
      <c r="Y434" s="172">
        <f t="shared" si="298"/>
        <v>3650.1977859999997</v>
      </c>
      <c r="Z434" s="37"/>
      <c r="AA434" s="41">
        <v>890.27</v>
      </c>
      <c r="AB434" s="39">
        <v>875.07</v>
      </c>
      <c r="AC434" s="39">
        <v>863.47</v>
      </c>
      <c r="AD434" s="39">
        <v>767.06</v>
      </c>
      <c r="AE434" s="39">
        <v>779.93</v>
      </c>
      <c r="AF434" s="39">
        <v>850.69</v>
      </c>
      <c r="AG434" s="39">
        <v>888.6</v>
      </c>
      <c r="AH434" s="39">
        <v>900.32</v>
      </c>
      <c r="AI434" s="39">
        <v>926.73</v>
      </c>
      <c r="AJ434" s="39">
        <v>1071.75</v>
      </c>
      <c r="AK434" s="39">
        <v>1161.71</v>
      </c>
      <c r="AL434" s="39">
        <v>1166.1500000000001</v>
      </c>
      <c r="AM434" s="39">
        <v>1143.32</v>
      </c>
      <c r="AN434" s="39">
        <v>1120.8900000000001</v>
      </c>
      <c r="AO434" s="39">
        <v>1084.3399999999999</v>
      </c>
      <c r="AP434" s="39">
        <v>1068.9100000000001</v>
      </c>
      <c r="AQ434" s="39">
        <v>1027.1300000000001</v>
      </c>
      <c r="AR434" s="39">
        <v>977.96</v>
      </c>
      <c r="AS434" s="39">
        <v>1021.7100000000002</v>
      </c>
      <c r="AT434" s="39">
        <v>1078.28</v>
      </c>
      <c r="AU434" s="39">
        <v>1145.67</v>
      </c>
      <c r="AV434" s="39">
        <v>1116.8699999999999</v>
      </c>
      <c r="AW434" s="39">
        <v>1028.98</v>
      </c>
      <c r="AX434" s="40">
        <v>892.99</v>
      </c>
      <c r="AY434" s="340">
        <v>145.09</v>
      </c>
      <c r="AZ434" s="175">
        <v>3.7577859999999994</v>
      </c>
      <c r="BA434" s="159">
        <v>2608.3599999999997</v>
      </c>
    </row>
    <row r="435" spans="1:53">
      <c r="A435" s="47">
        <v>18</v>
      </c>
      <c r="B435" s="170">
        <f t="shared" si="275"/>
        <v>3885.0777859999998</v>
      </c>
      <c r="C435" s="170">
        <f t="shared" si="276"/>
        <v>3886.2977860000001</v>
      </c>
      <c r="D435" s="170">
        <f t="shared" si="277"/>
        <v>3886.147786</v>
      </c>
      <c r="E435" s="170">
        <f t="shared" si="278"/>
        <v>3884.667786</v>
      </c>
      <c r="F435" s="170">
        <f t="shared" si="279"/>
        <v>3884.9477859999997</v>
      </c>
      <c r="G435" s="170">
        <f t="shared" si="280"/>
        <v>3886.3877860000002</v>
      </c>
      <c r="H435" s="170">
        <f t="shared" si="281"/>
        <v>3906.2577860000001</v>
      </c>
      <c r="I435" s="170">
        <f t="shared" si="282"/>
        <v>3700.0177859999999</v>
      </c>
      <c r="J435" s="170">
        <f t="shared" si="283"/>
        <v>3865.2477859999999</v>
      </c>
      <c r="K435" s="170">
        <f t="shared" si="284"/>
        <v>3918.5477860000001</v>
      </c>
      <c r="L435" s="170">
        <f t="shared" si="285"/>
        <v>3901.7677859999999</v>
      </c>
      <c r="M435" s="170">
        <f t="shared" si="286"/>
        <v>3951.1177859999998</v>
      </c>
      <c r="N435" s="170">
        <f t="shared" si="287"/>
        <v>3891.377786</v>
      </c>
      <c r="O435" s="170">
        <f t="shared" si="288"/>
        <v>3887.2877859999999</v>
      </c>
      <c r="P435" s="170">
        <f t="shared" si="289"/>
        <v>3855.0577859999999</v>
      </c>
      <c r="Q435" s="170">
        <f t="shared" si="290"/>
        <v>3833.5977860000003</v>
      </c>
      <c r="R435" s="170">
        <f t="shared" si="291"/>
        <v>3833.4677860000002</v>
      </c>
      <c r="S435" s="170">
        <f t="shared" si="292"/>
        <v>3829.6177859999998</v>
      </c>
      <c r="T435" s="170">
        <f t="shared" si="293"/>
        <v>3838.8477860000003</v>
      </c>
      <c r="U435" s="170">
        <f t="shared" si="294"/>
        <v>3830.5077860000001</v>
      </c>
      <c r="V435" s="170">
        <f t="shared" si="295"/>
        <v>3828.397786</v>
      </c>
      <c r="W435" s="170">
        <f t="shared" si="296"/>
        <v>3794.937786</v>
      </c>
      <c r="X435" s="170">
        <f t="shared" si="297"/>
        <v>3877.357786</v>
      </c>
      <c r="Y435" s="172">
        <f t="shared" si="298"/>
        <v>3883.8677859999998</v>
      </c>
      <c r="Z435" s="37"/>
      <c r="AA435" s="41">
        <v>1127.8699999999999</v>
      </c>
      <c r="AB435" s="39">
        <v>1129.0899999999999</v>
      </c>
      <c r="AC435" s="39">
        <v>1128.94</v>
      </c>
      <c r="AD435" s="39">
        <v>1127.46</v>
      </c>
      <c r="AE435" s="39">
        <v>1127.74</v>
      </c>
      <c r="AF435" s="39">
        <v>1129.18</v>
      </c>
      <c r="AG435" s="39">
        <v>1149.05</v>
      </c>
      <c r="AH435" s="39">
        <v>942.81</v>
      </c>
      <c r="AI435" s="39">
        <v>1108.04</v>
      </c>
      <c r="AJ435" s="39">
        <v>1161.3399999999999</v>
      </c>
      <c r="AK435" s="39">
        <v>1144.56</v>
      </c>
      <c r="AL435" s="39">
        <v>1193.9100000000001</v>
      </c>
      <c r="AM435" s="39">
        <v>1134.17</v>
      </c>
      <c r="AN435" s="39">
        <v>1130.08</v>
      </c>
      <c r="AO435" s="39">
        <v>1097.8499999999999</v>
      </c>
      <c r="AP435" s="39">
        <v>1076.3900000000001</v>
      </c>
      <c r="AQ435" s="39">
        <v>1076.26</v>
      </c>
      <c r="AR435" s="39">
        <v>1072.4100000000001</v>
      </c>
      <c r="AS435" s="39">
        <v>1081.6400000000001</v>
      </c>
      <c r="AT435" s="39">
        <v>1073.3</v>
      </c>
      <c r="AU435" s="39">
        <v>1071.19</v>
      </c>
      <c r="AV435" s="39">
        <v>1037.73</v>
      </c>
      <c r="AW435" s="39">
        <v>1120.1500000000001</v>
      </c>
      <c r="AX435" s="40">
        <v>1126.6600000000001</v>
      </c>
      <c r="AY435" s="340">
        <v>145.09</v>
      </c>
      <c r="AZ435" s="175">
        <v>3.7577859999999994</v>
      </c>
      <c r="BA435" s="159">
        <v>2608.3599999999997</v>
      </c>
    </row>
    <row r="436" spans="1:53">
      <c r="A436" s="47">
        <v>19</v>
      </c>
      <c r="B436" s="170">
        <f t="shared" si="275"/>
        <v>3884.2377859999997</v>
      </c>
      <c r="C436" s="170">
        <f t="shared" si="276"/>
        <v>3884.437786</v>
      </c>
      <c r="D436" s="170">
        <f t="shared" si="277"/>
        <v>3886.7677859999999</v>
      </c>
      <c r="E436" s="170">
        <f t="shared" si="278"/>
        <v>3893.9077859999998</v>
      </c>
      <c r="F436" s="170">
        <f t="shared" si="279"/>
        <v>3893.7877859999999</v>
      </c>
      <c r="G436" s="170">
        <f t="shared" si="280"/>
        <v>3884.6577859999998</v>
      </c>
      <c r="H436" s="170">
        <f t="shared" si="281"/>
        <v>3904.877786</v>
      </c>
      <c r="I436" s="170">
        <f t="shared" si="282"/>
        <v>3904.377786</v>
      </c>
      <c r="J436" s="170">
        <f t="shared" si="283"/>
        <v>3894.8277859999998</v>
      </c>
      <c r="K436" s="170">
        <f t="shared" si="284"/>
        <v>3951.0077860000001</v>
      </c>
      <c r="L436" s="170">
        <f t="shared" si="285"/>
        <v>3950.4877859999997</v>
      </c>
      <c r="M436" s="170">
        <f t="shared" si="286"/>
        <v>3951.2377859999997</v>
      </c>
      <c r="N436" s="170">
        <f t="shared" si="287"/>
        <v>3923.8277859999998</v>
      </c>
      <c r="O436" s="170">
        <f t="shared" si="288"/>
        <v>3924.647786</v>
      </c>
      <c r="P436" s="170">
        <f t="shared" si="289"/>
        <v>3873.4677860000002</v>
      </c>
      <c r="Q436" s="170">
        <f t="shared" si="290"/>
        <v>3876.1577859999998</v>
      </c>
      <c r="R436" s="170">
        <f t="shared" si="291"/>
        <v>3954.7177860000002</v>
      </c>
      <c r="S436" s="170">
        <f t="shared" si="292"/>
        <v>3955.937786</v>
      </c>
      <c r="T436" s="170">
        <f t="shared" si="293"/>
        <v>3957.1777860000002</v>
      </c>
      <c r="U436" s="170">
        <f t="shared" si="294"/>
        <v>3980.9777859999999</v>
      </c>
      <c r="V436" s="170">
        <f t="shared" si="295"/>
        <v>3896.3177859999996</v>
      </c>
      <c r="W436" s="170">
        <f t="shared" si="296"/>
        <v>3893.7477859999999</v>
      </c>
      <c r="X436" s="170">
        <f t="shared" si="297"/>
        <v>3899.437786</v>
      </c>
      <c r="Y436" s="172">
        <f t="shared" si="298"/>
        <v>3883.7977860000001</v>
      </c>
      <c r="Z436" s="37"/>
      <c r="AA436" s="41">
        <v>1127.03</v>
      </c>
      <c r="AB436" s="39">
        <v>1127.23</v>
      </c>
      <c r="AC436" s="39">
        <v>1129.56</v>
      </c>
      <c r="AD436" s="39">
        <v>1136.7</v>
      </c>
      <c r="AE436" s="39">
        <v>1136.58</v>
      </c>
      <c r="AF436" s="39">
        <v>1127.45</v>
      </c>
      <c r="AG436" s="39">
        <v>1147.67</v>
      </c>
      <c r="AH436" s="39">
        <v>1147.17</v>
      </c>
      <c r="AI436" s="39">
        <v>1137.6199999999999</v>
      </c>
      <c r="AJ436" s="39">
        <v>1193.8</v>
      </c>
      <c r="AK436" s="39">
        <v>1193.28</v>
      </c>
      <c r="AL436" s="39">
        <v>1194.03</v>
      </c>
      <c r="AM436" s="39">
        <v>1166.6199999999999</v>
      </c>
      <c r="AN436" s="39">
        <v>1167.44</v>
      </c>
      <c r="AO436" s="39">
        <v>1116.26</v>
      </c>
      <c r="AP436" s="39">
        <v>1118.95</v>
      </c>
      <c r="AQ436" s="39">
        <v>1197.51</v>
      </c>
      <c r="AR436" s="39">
        <v>1198.73</v>
      </c>
      <c r="AS436" s="39">
        <v>1199.97</v>
      </c>
      <c r="AT436" s="39">
        <v>1223.77</v>
      </c>
      <c r="AU436" s="39">
        <v>1139.1099999999999</v>
      </c>
      <c r="AV436" s="39">
        <v>1136.54</v>
      </c>
      <c r="AW436" s="39">
        <v>1142.23</v>
      </c>
      <c r="AX436" s="40">
        <v>1126.5899999999999</v>
      </c>
      <c r="AY436" s="340">
        <v>145.09</v>
      </c>
      <c r="AZ436" s="175">
        <v>3.7577859999999994</v>
      </c>
      <c r="BA436" s="159">
        <v>2608.3599999999997</v>
      </c>
    </row>
    <row r="437" spans="1:53">
      <c r="A437" s="47">
        <v>20</v>
      </c>
      <c r="B437" s="170">
        <f t="shared" si="275"/>
        <v>3883.7477859999999</v>
      </c>
      <c r="C437" s="170">
        <f t="shared" si="276"/>
        <v>3584.8177860000001</v>
      </c>
      <c r="D437" s="170">
        <f t="shared" si="277"/>
        <v>3543.9277860000002</v>
      </c>
      <c r="E437" s="170">
        <f t="shared" si="278"/>
        <v>3379.3077859999999</v>
      </c>
      <c r="F437" s="170">
        <f t="shared" si="279"/>
        <v>3392.9077859999998</v>
      </c>
      <c r="G437" s="170">
        <f t="shared" si="280"/>
        <v>3888.0577859999999</v>
      </c>
      <c r="H437" s="170">
        <f t="shared" si="281"/>
        <v>3886.667786</v>
      </c>
      <c r="I437" s="170">
        <f t="shared" si="282"/>
        <v>3885.6977859999997</v>
      </c>
      <c r="J437" s="170">
        <f t="shared" si="283"/>
        <v>3898.0377859999999</v>
      </c>
      <c r="K437" s="170">
        <f t="shared" si="284"/>
        <v>3894.3677859999998</v>
      </c>
      <c r="L437" s="170">
        <f t="shared" si="285"/>
        <v>3893.8377860000001</v>
      </c>
      <c r="M437" s="170">
        <f t="shared" si="286"/>
        <v>3894.897786</v>
      </c>
      <c r="N437" s="170">
        <f t="shared" si="287"/>
        <v>3894.7977860000001</v>
      </c>
      <c r="O437" s="170">
        <f t="shared" si="288"/>
        <v>3894.7177860000002</v>
      </c>
      <c r="P437" s="170">
        <f t="shared" si="289"/>
        <v>3895.4877859999997</v>
      </c>
      <c r="Q437" s="170">
        <f t="shared" si="290"/>
        <v>3763.0577860000003</v>
      </c>
      <c r="R437" s="170">
        <f t="shared" si="291"/>
        <v>3896.6977859999997</v>
      </c>
      <c r="S437" s="170">
        <f t="shared" si="292"/>
        <v>3897.4077859999998</v>
      </c>
      <c r="T437" s="170">
        <f t="shared" si="293"/>
        <v>3896.2977860000001</v>
      </c>
      <c r="U437" s="170">
        <f t="shared" si="294"/>
        <v>3897.7377859999997</v>
      </c>
      <c r="V437" s="170">
        <f t="shared" si="295"/>
        <v>3894.897786</v>
      </c>
      <c r="W437" s="170">
        <f t="shared" si="296"/>
        <v>3893.1977859999997</v>
      </c>
      <c r="X437" s="170">
        <f t="shared" si="297"/>
        <v>3921.1177859999998</v>
      </c>
      <c r="Y437" s="172">
        <f t="shared" si="298"/>
        <v>3614.3377860000001</v>
      </c>
      <c r="Z437" s="37"/>
      <c r="AA437" s="41">
        <v>1126.54</v>
      </c>
      <c r="AB437" s="39">
        <v>827.61</v>
      </c>
      <c r="AC437" s="39">
        <v>786.72</v>
      </c>
      <c r="AD437" s="39">
        <v>622.1</v>
      </c>
      <c r="AE437" s="39">
        <v>635.70000000000005</v>
      </c>
      <c r="AF437" s="39">
        <v>1130.8499999999999</v>
      </c>
      <c r="AG437" s="39">
        <v>1129.46</v>
      </c>
      <c r="AH437" s="39">
        <v>1128.49</v>
      </c>
      <c r="AI437" s="39">
        <v>1140.83</v>
      </c>
      <c r="AJ437" s="39">
        <v>1137.1600000000001</v>
      </c>
      <c r="AK437" s="39">
        <v>1136.6300000000001</v>
      </c>
      <c r="AL437" s="39">
        <v>1137.69</v>
      </c>
      <c r="AM437" s="39">
        <v>1137.5899999999999</v>
      </c>
      <c r="AN437" s="39">
        <v>1137.51</v>
      </c>
      <c r="AO437" s="39">
        <v>1138.28</v>
      </c>
      <c r="AP437" s="39">
        <v>1005.8500000000001</v>
      </c>
      <c r="AQ437" s="39">
        <v>1139.49</v>
      </c>
      <c r="AR437" s="39">
        <v>1140.2</v>
      </c>
      <c r="AS437" s="39">
        <v>1139.0899999999999</v>
      </c>
      <c r="AT437" s="39">
        <v>1140.53</v>
      </c>
      <c r="AU437" s="39">
        <v>1137.69</v>
      </c>
      <c r="AV437" s="39">
        <v>1135.99</v>
      </c>
      <c r="AW437" s="39">
        <v>1163.9100000000001</v>
      </c>
      <c r="AX437" s="40">
        <v>857.13</v>
      </c>
      <c r="AY437" s="340">
        <v>145.09</v>
      </c>
      <c r="AZ437" s="175">
        <v>3.7577859999999994</v>
      </c>
      <c r="BA437" s="159">
        <v>2608.3599999999997</v>
      </c>
    </row>
    <row r="438" spans="1:53">
      <c r="A438" s="47">
        <v>21</v>
      </c>
      <c r="B438" s="170">
        <f t="shared" si="275"/>
        <v>3885.187786</v>
      </c>
      <c r="C438" s="170">
        <f t="shared" si="276"/>
        <v>3888.1177859999998</v>
      </c>
      <c r="D438" s="170">
        <f t="shared" si="277"/>
        <v>3890.4977859999999</v>
      </c>
      <c r="E438" s="170">
        <f t="shared" si="278"/>
        <v>3916.397786</v>
      </c>
      <c r="F438" s="170">
        <f t="shared" si="279"/>
        <v>3896.7677859999999</v>
      </c>
      <c r="G438" s="170">
        <f t="shared" si="280"/>
        <v>3889.3877860000002</v>
      </c>
      <c r="H438" s="170">
        <f t="shared" si="281"/>
        <v>3887.0577859999999</v>
      </c>
      <c r="I438" s="170">
        <f t="shared" si="282"/>
        <v>3886.3177859999996</v>
      </c>
      <c r="J438" s="170">
        <f t="shared" si="283"/>
        <v>3960.2677859999999</v>
      </c>
      <c r="K438" s="170">
        <f t="shared" si="284"/>
        <v>3954.6177859999998</v>
      </c>
      <c r="L438" s="170">
        <f t="shared" si="285"/>
        <v>3951.0477860000001</v>
      </c>
      <c r="M438" s="170">
        <f t="shared" si="286"/>
        <v>3891.877786</v>
      </c>
      <c r="N438" s="170">
        <f t="shared" si="287"/>
        <v>3898.4877859999997</v>
      </c>
      <c r="O438" s="170">
        <f t="shared" si="288"/>
        <v>3847.8877860000002</v>
      </c>
      <c r="P438" s="170">
        <f t="shared" si="289"/>
        <v>3789.6977859999997</v>
      </c>
      <c r="Q438" s="170">
        <f t="shared" si="290"/>
        <v>3732.7377859999997</v>
      </c>
      <c r="R438" s="170">
        <f t="shared" si="291"/>
        <v>3683.8377860000001</v>
      </c>
      <c r="S438" s="170">
        <f t="shared" si="292"/>
        <v>3677.167786</v>
      </c>
      <c r="T438" s="170">
        <f t="shared" si="293"/>
        <v>3683.9977859999999</v>
      </c>
      <c r="U438" s="170">
        <f t="shared" si="294"/>
        <v>3669.0477860000001</v>
      </c>
      <c r="V438" s="170">
        <f t="shared" si="295"/>
        <v>3956.5977860000003</v>
      </c>
      <c r="W438" s="170">
        <f t="shared" si="296"/>
        <v>3897.687786</v>
      </c>
      <c r="X438" s="170">
        <f t="shared" si="297"/>
        <v>3921.1177859999998</v>
      </c>
      <c r="Y438" s="172">
        <f t="shared" si="298"/>
        <v>3884.687786</v>
      </c>
      <c r="Z438" s="37"/>
      <c r="AA438" s="41">
        <v>1127.98</v>
      </c>
      <c r="AB438" s="39">
        <v>1130.9100000000001</v>
      </c>
      <c r="AC438" s="39">
        <v>1133.29</v>
      </c>
      <c r="AD438" s="39">
        <v>1159.19</v>
      </c>
      <c r="AE438" s="39">
        <v>1139.56</v>
      </c>
      <c r="AF438" s="39">
        <v>1132.18</v>
      </c>
      <c r="AG438" s="39">
        <v>1129.8499999999999</v>
      </c>
      <c r="AH438" s="39">
        <v>1129.1099999999999</v>
      </c>
      <c r="AI438" s="39">
        <v>1203.06</v>
      </c>
      <c r="AJ438" s="39">
        <v>1197.4100000000001</v>
      </c>
      <c r="AK438" s="39">
        <v>1193.8399999999999</v>
      </c>
      <c r="AL438" s="39">
        <v>1134.67</v>
      </c>
      <c r="AM438" s="39">
        <v>1141.28</v>
      </c>
      <c r="AN438" s="39">
        <v>1090.68</v>
      </c>
      <c r="AO438" s="39">
        <v>1032.49</v>
      </c>
      <c r="AP438" s="39">
        <v>975.53</v>
      </c>
      <c r="AQ438" s="39">
        <v>926.63</v>
      </c>
      <c r="AR438" s="39">
        <v>919.96</v>
      </c>
      <c r="AS438" s="39">
        <v>926.79</v>
      </c>
      <c r="AT438" s="39">
        <v>911.84</v>
      </c>
      <c r="AU438" s="39">
        <v>1199.3900000000001</v>
      </c>
      <c r="AV438" s="39">
        <v>1140.48</v>
      </c>
      <c r="AW438" s="39">
        <v>1163.9100000000001</v>
      </c>
      <c r="AX438" s="40">
        <v>1127.48</v>
      </c>
      <c r="AY438" s="340">
        <v>145.09</v>
      </c>
      <c r="AZ438" s="175">
        <v>3.7577859999999994</v>
      </c>
      <c r="BA438" s="159">
        <v>2608.3599999999997</v>
      </c>
    </row>
    <row r="439" spans="1:53">
      <c r="A439" s="47">
        <v>22</v>
      </c>
      <c r="B439" s="170">
        <f t="shared" si="275"/>
        <v>3884.687786</v>
      </c>
      <c r="C439" s="170">
        <f t="shared" si="276"/>
        <v>3887.127786</v>
      </c>
      <c r="D439" s="170">
        <f t="shared" si="277"/>
        <v>3888.9277860000002</v>
      </c>
      <c r="E439" s="170">
        <f t="shared" si="278"/>
        <v>3892.357786</v>
      </c>
      <c r="F439" s="170">
        <f t="shared" si="279"/>
        <v>3892.4777859999999</v>
      </c>
      <c r="G439" s="170">
        <f t="shared" si="280"/>
        <v>3890.0277859999997</v>
      </c>
      <c r="H439" s="170">
        <f t="shared" si="281"/>
        <v>3886.917786</v>
      </c>
      <c r="I439" s="170">
        <f t="shared" si="282"/>
        <v>3884.3277859999998</v>
      </c>
      <c r="J439" s="170">
        <f t="shared" si="283"/>
        <v>3957.2977860000001</v>
      </c>
      <c r="K439" s="170">
        <f t="shared" si="284"/>
        <v>3953.937786</v>
      </c>
      <c r="L439" s="170">
        <f t="shared" si="285"/>
        <v>3954.7977860000001</v>
      </c>
      <c r="M439" s="170">
        <f t="shared" si="286"/>
        <v>3895.0077860000001</v>
      </c>
      <c r="N439" s="170">
        <f t="shared" si="287"/>
        <v>3896.6577859999998</v>
      </c>
      <c r="O439" s="170">
        <f t="shared" si="288"/>
        <v>3634.0877860000001</v>
      </c>
      <c r="P439" s="170">
        <f t="shared" si="289"/>
        <v>3633.5577859999999</v>
      </c>
      <c r="Q439" s="170">
        <f t="shared" si="290"/>
        <v>3634.3377860000001</v>
      </c>
      <c r="R439" s="170">
        <f t="shared" si="291"/>
        <v>3897.2477859999999</v>
      </c>
      <c r="S439" s="170">
        <f t="shared" si="292"/>
        <v>3957.9577859999999</v>
      </c>
      <c r="T439" s="170">
        <f t="shared" si="293"/>
        <v>3958.3477860000003</v>
      </c>
      <c r="U439" s="170">
        <f t="shared" si="294"/>
        <v>3959.607786</v>
      </c>
      <c r="V439" s="170">
        <f t="shared" si="295"/>
        <v>3957.7777859999997</v>
      </c>
      <c r="W439" s="170">
        <f t="shared" si="296"/>
        <v>3631.667786</v>
      </c>
      <c r="X439" s="170">
        <f t="shared" si="297"/>
        <v>3921.1177859999998</v>
      </c>
      <c r="Y439" s="172">
        <f t="shared" si="298"/>
        <v>3883.857786</v>
      </c>
      <c r="Z439" s="37"/>
      <c r="AA439" s="41">
        <v>1127.48</v>
      </c>
      <c r="AB439" s="39">
        <v>1129.92</v>
      </c>
      <c r="AC439" s="39">
        <v>1131.72</v>
      </c>
      <c r="AD439" s="39">
        <v>1135.1500000000001</v>
      </c>
      <c r="AE439" s="39">
        <v>1135.27</v>
      </c>
      <c r="AF439" s="39">
        <v>1132.82</v>
      </c>
      <c r="AG439" s="39">
        <v>1129.71</v>
      </c>
      <c r="AH439" s="39">
        <v>1127.1199999999999</v>
      </c>
      <c r="AI439" s="39">
        <v>1200.0899999999999</v>
      </c>
      <c r="AJ439" s="39">
        <v>1196.73</v>
      </c>
      <c r="AK439" s="39">
        <v>1197.5899999999999</v>
      </c>
      <c r="AL439" s="39">
        <v>1137.8</v>
      </c>
      <c r="AM439" s="39">
        <v>1139.45</v>
      </c>
      <c r="AN439" s="39">
        <v>876.88</v>
      </c>
      <c r="AO439" s="39">
        <v>876.35</v>
      </c>
      <c r="AP439" s="39">
        <v>877.13</v>
      </c>
      <c r="AQ439" s="39">
        <v>1140.04</v>
      </c>
      <c r="AR439" s="39">
        <v>1200.75</v>
      </c>
      <c r="AS439" s="39">
        <v>1201.1400000000001</v>
      </c>
      <c r="AT439" s="39">
        <v>1202.4000000000001</v>
      </c>
      <c r="AU439" s="39">
        <v>1200.57</v>
      </c>
      <c r="AV439" s="39">
        <v>874.46</v>
      </c>
      <c r="AW439" s="39">
        <v>1163.9100000000001</v>
      </c>
      <c r="AX439" s="40">
        <v>1126.6500000000001</v>
      </c>
      <c r="AY439" s="340">
        <v>145.09</v>
      </c>
      <c r="AZ439" s="175">
        <v>3.7577859999999994</v>
      </c>
      <c r="BA439" s="159">
        <v>2608.3599999999997</v>
      </c>
    </row>
    <row r="440" spans="1:53">
      <c r="A440" s="47">
        <v>23</v>
      </c>
      <c r="B440" s="170">
        <f t="shared" si="275"/>
        <v>3886.0277859999997</v>
      </c>
      <c r="C440" s="170">
        <f t="shared" si="276"/>
        <v>3888.357786</v>
      </c>
      <c r="D440" s="170">
        <f t="shared" si="277"/>
        <v>3888.7777859999997</v>
      </c>
      <c r="E440" s="170">
        <f t="shared" si="278"/>
        <v>3890.3377860000001</v>
      </c>
      <c r="F440" s="170">
        <f t="shared" si="279"/>
        <v>3890.7777859999997</v>
      </c>
      <c r="G440" s="170">
        <f t="shared" si="280"/>
        <v>3890.0477860000001</v>
      </c>
      <c r="H440" s="170">
        <f t="shared" si="281"/>
        <v>3890.187786</v>
      </c>
      <c r="I440" s="170">
        <f t="shared" si="282"/>
        <v>3889.5077860000001</v>
      </c>
      <c r="J440" s="170">
        <f t="shared" si="283"/>
        <v>3986.7977860000001</v>
      </c>
      <c r="K440" s="170">
        <f t="shared" si="284"/>
        <v>3983.417786</v>
      </c>
      <c r="L440" s="170">
        <f t="shared" si="285"/>
        <v>3980.5677859999996</v>
      </c>
      <c r="M440" s="170">
        <f t="shared" si="286"/>
        <v>3980.607786</v>
      </c>
      <c r="N440" s="170">
        <f t="shared" si="287"/>
        <v>3980.1777860000002</v>
      </c>
      <c r="O440" s="170">
        <f t="shared" si="288"/>
        <v>3980.4777859999999</v>
      </c>
      <c r="P440" s="170">
        <f t="shared" si="289"/>
        <v>3980.7677859999999</v>
      </c>
      <c r="Q440" s="170">
        <f t="shared" si="290"/>
        <v>3980.9677860000002</v>
      </c>
      <c r="R440" s="170">
        <f t="shared" si="291"/>
        <v>3981.0177859999999</v>
      </c>
      <c r="S440" s="170">
        <f t="shared" si="292"/>
        <v>3981.5077860000001</v>
      </c>
      <c r="T440" s="170">
        <f t="shared" si="293"/>
        <v>3980.7277859999999</v>
      </c>
      <c r="U440" s="170">
        <f t="shared" si="294"/>
        <v>3980.377786</v>
      </c>
      <c r="V440" s="170">
        <f t="shared" si="295"/>
        <v>3977.397786</v>
      </c>
      <c r="W440" s="170">
        <f t="shared" si="296"/>
        <v>3896.2077859999999</v>
      </c>
      <c r="X440" s="170">
        <f t="shared" si="297"/>
        <v>3921.1177859999998</v>
      </c>
      <c r="Y440" s="172">
        <f t="shared" si="298"/>
        <v>3884.5077860000001</v>
      </c>
      <c r="Z440" s="37"/>
      <c r="AA440" s="41">
        <v>1128.82</v>
      </c>
      <c r="AB440" s="39">
        <v>1131.1500000000001</v>
      </c>
      <c r="AC440" s="39">
        <v>1131.57</v>
      </c>
      <c r="AD440" s="39">
        <v>1133.1300000000001</v>
      </c>
      <c r="AE440" s="39">
        <v>1133.57</v>
      </c>
      <c r="AF440" s="39">
        <v>1132.8399999999999</v>
      </c>
      <c r="AG440" s="39">
        <v>1132.98</v>
      </c>
      <c r="AH440" s="39">
        <v>1132.3</v>
      </c>
      <c r="AI440" s="39">
        <v>1229.5899999999999</v>
      </c>
      <c r="AJ440" s="39">
        <v>1226.21</v>
      </c>
      <c r="AK440" s="39">
        <v>1223.3599999999999</v>
      </c>
      <c r="AL440" s="39">
        <v>1223.4000000000001</v>
      </c>
      <c r="AM440" s="39">
        <v>1222.97</v>
      </c>
      <c r="AN440" s="39">
        <v>1223.27</v>
      </c>
      <c r="AO440" s="39">
        <v>1223.56</v>
      </c>
      <c r="AP440" s="39">
        <v>1223.76</v>
      </c>
      <c r="AQ440" s="39">
        <v>1223.81</v>
      </c>
      <c r="AR440" s="39">
        <v>1224.3</v>
      </c>
      <c r="AS440" s="39">
        <v>1223.52</v>
      </c>
      <c r="AT440" s="39">
        <v>1223.17</v>
      </c>
      <c r="AU440" s="39">
        <v>1220.19</v>
      </c>
      <c r="AV440" s="39">
        <v>1139</v>
      </c>
      <c r="AW440" s="39">
        <v>1163.9100000000001</v>
      </c>
      <c r="AX440" s="40">
        <v>1127.3</v>
      </c>
      <c r="AY440" s="340">
        <v>145.09</v>
      </c>
      <c r="AZ440" s="175">
        <v>3.7577859999999994</v>
      </c>
      <c r="BA440" s="159">
        <v>2608.3599999999997</v>
      </c>
    </row>
    <row r="441" spans="1:53">
      <c r="A441" s="47">
        <v>24</v>
      </c>
      <c r="B441" s="170">
        <f t="shared" si="275"/>
        <v>3614.9577859999999</v>
      </c>
      <c r="C441" s="170">
        <f t="shared" si="276"/>
        <v>3581.0777859999998</v>
      </c>
      <c r="D441" s="170">
        <f t="shared" si="277"/>
        <v>3550.9577859999999</v>
      </c>
      <c r="E441" s="170">
        <f t="shared" si="278"/>
        <v>3510.107786</v>
      </c>
      <c r="F441" s="170">
        <f t="shared" si="279"/>
        <v>3384.0677860000001</v>
      </c>
      <c r="G441" s="170">
        <f t="shared" si="280"/>
        <v>3515.5077860000001</v>
      </c>
      <c r="H441" s="170">
        <f t="shared" si="281"/>
        <v>3578.647786</v>
      </c>
      <c r="I441" s="170">
        <f t="shared" si="282"/>
        <v>3595.607786</v>
      </c>
      <c r="J441" s="170">
        <f t="shared" si="283"/>
        <v>3565.2677859999999</v>
      </c>
      <c r="K441" s="170">
        <f t="shared" si="284"/>
        <v>3620.2877859999999</v>
      </c>
      <c r="L441" s="170">
        <f t="shared" si="285"/>
        <v>3619.0577859999999</v>
      </c>
      <c r="M441" s="170">
        <f t="shared" si="286"/>
        <v>3632.7277859999999</v>
      </c>
      <c r="N441" s="170">
        <f t="shared" si="287"/>
        <v>3631.377786</v>
      </c>
      <c r="O441" s="170">
        <f t="shared" si="288"/>
        <v>3623.5277860000001</v>
      </c>
      <c r="P441" s="170">
        <f t="shared" si="289"/>
        <v>3617.437786</v>
      </c>
      <c r="Q441" s="170">
        <f t="shared" si="290"/>
        <v>3617.7677859999999</v>
      </c>
      <c r="R441" s="170">
        <f t="shared" si="291"/>
        <v>3618.9077859999998</v>
      </c>
      <c r="S441" s="170">
        <f t="shared" si="292"/>
        <v>3619.2277859999999</v>
      </c>
      <c r="T441" s="170">
        <f t="shared" si="293"/>
        <v>3628.5177859999999</v>
      </c>
      <c r="U441" s="170">
        <f t="shared" si="294"/>
        <v>3631.8477859999998</v>
      </c>
      <c r="V441" s="170">
        <f t="shared" si="295"/>
        <v>3701.6777860000002</v>
      </c>
      <c r="W441" s="170">
        <f t="shared" si="296"/>
        <v>3623.2377859999997</v>
      </c>
      <c r="X441" s="170">
        <f t="shared" si="297"/>
        <v>3623.3677859999998</v>
      </c>
      <c r="Y441" s="172">
        <f t="shared" si="298"/>
        <v>3601.3077859999999</v>
      </c>
      <c r="Z441" s="37"/>
      <c r="AA441" s="41">
        <v>857.75</v>
      </c>
      <c r="AB441" s="39">
        <v>823.87</v>
      </c>
      <c r="AC441" s="39">
        <v>793.75</v>
      </c>
      <c r="AD441" s="39">
        <v>752.9</v>
      </c>
      <c r="AE441" s="39">
        <v>626.86</v>
      </c>
      <c r="AF441" s="39">
        <v>758.3</v>
      </c>
      <c r="AG441" s="39">
        <v>821.44</v>
      </c>
      <c r="AH441" s="39">
        <v>838.4</v>
      </c>
      <c r="AI441" s="39">
        <v>808.06</v>
      </c>
      <c r="AJ441" s="39">
        <v>863.08</v>
      </c>
      <c r="AK441" s="39">
        <v>861.85</v>
      </c>
      <c r="AL441" s="39">
        <v>875.52</v>
      </c>
      <c r="AM441" s="39">
        <v>874.17</v>
      </c>
      <c r="AN441" s="39">
        <v>866.32</v>
      </c>
      <c r="AO441" s="39">
        <v>860.23</v>
      </c>
      <c r="AP441" s="39">
        <v>860.56</v>
      </c>
      <c r="AQ441" s="39">
        <v>861.7</v>
      </c>
      <c r="AR441" s="39">
        <v>862.02</v>
      </c>
      <c r="AS441" s="39">
        <v>871.31</v>
      </c>
      <c r="AT441" s="39">
        <v>874.64</v>
      </c>
      <c r="AU441" s="39">
        <v>944.47</v>
      </c>
      <c r="AV441" s="39">
        <v>866.03</v>
      </c>
      <c r="AW441" s="39">
        <v>866.16</v>
      </c>
      <c r="AX441" s="40">
        <v>844.1</v>
      </c>
      <c r="AY441" s="340">
        <v>145.09</v>
      </c>
      <c r="AZ441" s="175">
        <v>3.7577859999999994</v>
      </c>
      <c r="BA441" s="159">
        <v>2608.3599999999997</v>
      </c>
    </row>
    <row r="442" spans="1:53">
      <c r="A442" s="47">
        <v>25</v>
      </c>
      <c r="B442" s="170">
        <f t="shared" si="275"/>
        <v>3886.627786</v>
      </c>
      <c r="C442" s="170">
        <f t="shared" si="276"/>
        <v>3889.9577859999999</v>
      </c>
      <c r="D442" s="170">
        <f t="shared" si="277"/>
        <v>3920.7077859999999</v>
      </c>
      <c r="E442" s="170">
        <f t="shared" si="278"/>
        <v>3920.7477859999999</v>
      </c>
      <c r="F442" s="170">
        <f t="shared" si="279"/>
        <v>3920.7377859999997</v>
      </c>
      <c r="G442" s="170">
        <f t="shared" si="280"/>
        <v>3890.3877860000002</v>
      </c>
      <c r="H442" s="170">
        <f t="shared" si="281"/>
        <v>3887.5277859999997</v>
      </c>
      <c r="I442" s="170">
        <f t="shared" si="282"/>
        <v>3887.1177859999998</v>
      </c>
      <c r="J442" s="170">
        <f t="shared" si="283"/>
        <v>3981.5977860000003</v>
      </c>
      <c r="K442" s="170">
        <f t="shared" si="284"/>
        <v>3980.5577859999999</v>
      </c>
      <c r="L442" s="170">
        <f t="shared" si="285"/>
        <v>3977.877786</v>
      </c>
      <c r="M442" s="170">
        <f t="shared" si="286"/>
        <v>3978.0777859999998</v>
      </c>
      <c r="N442" s="170">
        <f t="shared" si="287"/>
        <v>3977.3277859999998</v>
      </c>
      <c r="O442" s="170">
        <f t="shared" si="288"/>
        <v>3976.7477859999999</v>
      </c>
      <c r="P442" s="170">
        <f t="shared" si="289"/>
        <v>3978.1577859999998</v>
      </c>
      <c r="Q442" s="170">
        <f t="shared" si="290"/>
        <v>3978.5177859999999</v>
      </c>
      <c r="R442" s="170">
        <f t="shared" si="291"/>
        <v>3980.607786</v>
      </c>
      <c r="S442" s="170">
        <f t="shared" si="292"/>
        <v>3982.2777859999997</v>
      </c>
      <c r="T442" s="170">
        <f t="shared" si="293"/>
        <v>3982.397786</v>
      </c>
      <c r="U442" s="170">
        <f t="shared" si="294"/>
        <v>3995.437786</v>
      </c>
      <c r="V442" s="170">
        <f t="shared" si="295"/>
        <v>3991.437786</v>
      </c>
      <c r="W442" s="170">
        <f t="shared" si="296"/>
        <v>3986.2377859999997</v>
      </c>
      <c r="X442" s="170">
        <f t="shared" si="297"/>
        <v>3879.4777859999999</v>
      </c>
      <c r="Y442" s="172">
        <f t="shared" si="298"/>
        <v>3884.2577860000001</v>
      </c>
      <c r="Z442" s="37"/>
      <c r="AA442" s="41">
        <v>1129.42</v>
      </c>
      <c r="AB442" s="39">
        <v>1132.75</v>
      </c>
      <c r="AC442" s="39">
        <v>1163.5</v>
      </c>
      <c r="AD442" s="39">
        <v>1163.54</v>
      </c>
      <c r="AE442" s="39">
        <v>1163.53</v>
      </c>
      <c r="AF442" s="39">
        <v>1133.18</v>
      </c>
      <c r="AG442" s="39">
        <v>1130.32</v>
      </c>
      <c r="AH442" s="39">
        <v>1129.9100000000001</v>
      </c>
      <c r="AI442" s="39">
        <v>1224.3900000000001</v>
      </c>
      <c r="AJ442" s="39">
        <v>1223.3499999999999</v>
      </c>
      <c r="AK442" s="39">
        <v>1220.67</v>
      </c>
      <c r="AL442" s="39">
        <v>1220.8699999999999</v>
      </c>
      <c r="AM442" s="39">
        <v>1220.1199999999999</v>
      </c>
      <c r="AN442" s="39">
        <v>1219.54</v>
      </c>
      <c r="AO442" s="39">
        <v>1220.95</v>
      </c>
      <c r="AP442" s="39">
        <v>1221.31</v>
      </c>
      <c r="AQ442" s="39">
        <v>1223.4000000000001</v>
      </c>
      <c r="AR442" s="39">
        <v>1225.07</v>
      </c>
      <c r="AS442" s="39">
        <v>1225.19</v>
      </c>
      <c r="AT442" s="39">
        <v>1238.23</v>
      </c>
      <c r="AU442" s="39">
        <v>1234.23</v>
      </c>
      <c r="AV442" s="39">
        <v>1229.03</v>
      </c>
      <c r="AW442" s="39">
        <v>1122.27</v>
      </c>
      <c r="AX442" s="40">
        <v>1127.05</v>
      </c>
      <c r="AY442" s="340">
        <v>145.09</v>
      </c>
      <c r="AZ442" s="175">
        <v>3.7577859999999994</v>
      </c>
      <c r="BA442" s="159">
        <v>2608.3599999999997</v>
      </c>
    </row>
    <row r="443" spans="1:53">
      <c r="A443" s="47">
        <v>26</v>
      </c>
      <c r="B443" s="170">
        <f t="shared" si="275"/>
        <v>3887.4677860000002</v>
      </c>
      <c r="C443" s="170">
        <f t="shared" si="276"/>
        <v>3892.3677859999998</v>
      </c>
      <c r="D443" s="170">
        <f t="shared" si="277"/>
        <v>3920.5877860000001</v>
      </c>
      <c r="E443" s="170">
        <f t="shared" si="278"/>
        <v>3920.6577859999998</v>
      </c>
      <c r="F443" s="170">
        <f t="shared" si="279"/>
        <v>3920.6377860000002</v>
      </c>
      <c r="G443" s="170">
        <f t="shared" si="280"/>
        <v>3892.5077860000001</v>
      </c>
      <c r="H443" s="170">
        <f t="shared" si="281"/>
        <v>3890.3177859999996</v>
      </c>
      <c r="I443" s="170">
        <f t="shared" si="282"/>
        <v>3887.8677859999998</v>
      </c>
      <c r="J443" s="170">
        <f t="shared" si="283"/>
        <v>3985.2877859999999</v>
      </c>
      <c r="K443" s="170">
        <f t="shared" si="284"/>
        <v>3979.3277859999998</v>
      </c>
      <c r="L443" s="170">
        <f t="shared" si="285"/>
        <v>3978.1177859999998</v>
      </c>
      <c r="M443" s="170">
        <f t="shared" si="286"/>
        <v>3979.647786</v>
      </c>
      <c r="N443" s="170">
        <f t="shared" si="287"/>
        <v>3979.0677859999996</v>
      </c>
      <c r="O443" s="170">
        <f t="shared" si="288"/>
        <v>3980.4877859999997</v>
      </c>
      <c r="P443" s="170">
        <f t="shared" si="289"/>
        <v>3979.5377859999999</v>
      </c>
      <c r="Q443" s="170">
        <f t="shared" si="290"/>
        <v>3979.3377860000001</v>
      </c>
      <c r="R443" s="170">
        <f t="shared" si="291"/>
        <v>3982.2577860000001</v>
      </c>
      <c r="S443" s="170">
        <f t="shared" si="292"/>
        <v>3982.397786</v>
      </c>
      <c r="T443" s="170">
        <f t="shared" si="293"/>
        <v>3982.357786</v>
      </c>
      <c r="U443" s="170">
        <f t="shared" si="294"/>
        <v>3984.607786</v>
      </c>
      <c r="V443" s="170">
        <f t="shared" si="295"/>
        <v>3981.877786</v>
      </c>
      <c r="W443" s="170">
        <f t="shared" si="296"/>
        <v>3978.0077860000001</v>
      </c>
      <c r="X443" s="170">
        <f t="shared" si="297"/>
        <v>3881.1177859999998</v>
      </c>
      <c r="Y443" s="172">
        <f t="shared" si="298"/>
        <v>3885.2377859999997</v>
      </c>
      <c r="Z443" s="37"/>
      <c r="AA443" s="41">
        <v>1130.26</v>
      </c>
      <c r="AB443" s="39">
        <v>1135.1600000000001</v>
      </c>
      <c r="AC443" s="39">
        <v>1163.3800000000001</v>
      </c>
      <c r="AD443" s="39">
        <v>1163.45</v>
      </c>
      <c r="AE443" s="39">
        <v>1163.43</v>
      </c>
      <c r="AF443" s="39">
        <v>1135.3</v>
      </c>
      <c r="AG443" s="39">
        <v>1133.1099999999999</v>
      </c>
      <c r="AH443" s="39">
        <v>1130.6600000000001</v>
      </c>
      <c r="AI443" s="39">
        <v>1228.08</v>
      </c>
      <c r="AJ443" s="39">
        <v>1222.1199999999999</v>
      </c>
      <c r="AK443" s="39">
        <v>1220.9100000000001</v>
      </c>
      <c r="AL443" s="39">
        <v>1222.44</v>
      </c>
      <c r="AM443" s="39">
        <v>1221.8599999999999</v>
      </c>
      <c r="AN443" s="39">
        <v>1223.28</v>
      </c>
      <c r="AO443" s="39">
        <v>1222.33</v>
      </c>
      <c r="AP443" s="39">
        <v>1222.1300000000001</v>
      </c>
      <c r="AQ443" s="39">
        <v>1225.05</v>
      </c>
      <c r="AR443" s="39">
        <v>1225.19</v>
      </c>
      <c r="AS443" s="39">
        <v>1225.1500000000001</v>
      </c>
      <c r="AT443" s="39">
        <v>1227.4000000000001</v>
      </c>
      <c r="AU443" s="39">
        <v>1224.67</v>
      </c>
      <c r="AV443" s="39">
        <v>1220.8</v>
      </c>
      <c r="AW443" s="39">
        <v>1123.9100000000001</v>
      </c>
      <c r="AX443" s="40">
        <v>1128.03</v>
      </c>
      <c r="AY443" s="340">
        <v>145.09</v>
      </c>
      <c r="AZ443" s="175">
        <v>3.7577859999999994</v>
      </c>
      <c r="BA443" s="159">
        <v>2608.3599999999997</v>
      </c>
    </row>
    <row r="444" spans="1:53">
      <c r="A444" s="47">
        <v>27</v>
      </c>
      <c r="B444" s="170">
        <f t="shared" si="275"/>
        <v>3886.877786</v>
      </c>
      <c r="C444" s="170">
        <f t="shared" si="276"/>
        <v>3889.5077860000001</v>
      </c>
      <c r="D444" s="170">
        <f t="shared" si="277"/>
        <v>3889.9877859999997</v>
      </c>
      <c r="E444" s="170">
        <f t="shared" si="278"/>
        <v>3895.627786</v>
      </c>
      <c r="F444" s="170">
        <f t="shared" si="279"/>
        <v>3890.357786</v>
      </c>
      <c r="G444" s="170">
        <f t="shared" si="280"/>
        <v>3888.607786</v>
      </c>
      <c r="H444" s="170">
        <f t="shared" si="281"/>
        <v>3887.2577860000001</v>
      </c>
      <c r="I444" s="170">
        <f t="shared" si="282"/>
        <v>3885.0677859999996</v>
      </c>
      <c r="J444" s="170">
        <f t="shared" si="283"/>
        <v>3980.8277859999998</v>
      </c>
      <c r="K444" s="170">
        <f t="shared" si="284"/>
        <v>3977.9977859999999</v>
      </c>
      <c r="L444" s="170">
        <f t="shared" si="285"/>
        <v>3980.2377859999997</v>
      </c>
      <c r="M444" s="170">
        <f t="shared" si="286"/>
        <v>3980.6377860000002</v>
      </c>
      <c r="N444" s="170">
        <f t="shared" si="287"/>
        <v>3979.9977859999999</v>
      </c>
      <c r="O444" s="170">
        <f t="shared" si="288"/>
        <v>3979.4777859999999</v>
      </c>
      <c r="P444" s="170">
        <f t="shared" si="289"/>
        <v>3980.3677859999998</v>
      </c>
      <c r="Q444" s="170">
        <f t="shared" si="290"/>
        <v>3979.4677860000002</v>
      </c>
      <c r="R444" s="170">
        <f t="shared" si="291"/>
        <v>3979.147786</v>
      </c>
      <c r="S444" s="170">
        <f t="shared" si="292"/>
        <v>3979.2077859999999</v>
      </c>
      <c r="T444" s="170">
        <f t="shared" si="293"/>
        <v>3979.1377860000002</v>
      </c>
      <c r="U444" s="170">
        <f t="shared" si="294"/>
        <v>3979.8177859999996</v>
      </c>
      <c r="V444" s="170">
        <f t="shared" si="295"/>
        <v>3979.9777859999999</v>
      </c>
      <c r="W444" s="170">
        <f t="shared" si="296"/>
        <v>3978.1777860000002</v>
      </c>
      <c r="X444" s="170">
        <f t="shared" si="297"/>
        <v>3921.127786</v>
      </c>
      <c r="Y444" s="172">
        <f t="shared" si="298"/>
        <v>3884.1577859999998</v>
      </c>
      <c r="Z444" s="37"/>
      <c r="AA444" s="41">
        <v>1129.67</v>
      </c>
      <c r="AB444" s="39">
        <v>1132.3</v>
      </c>
      <c r="AC444" s="39">
        <v>1132.78</v>
      </c>
      <c r="AD444" s="39">
        <v>1138.42</v>
      </c>
      <c r="AE444" s="39">
        <v>1133.1500000000001</v>
      </c>
      <c r="AF444" s="39">
        <v>1131.4000000000001</v>
      </c>
      <c r="AG444" s="39">
        <v>1130.05</v>
      </c>
      <c r="AH444" s="39">
        <v>1127.8599999999999</v>
      </c>
      <c r="AI444" s="39">
        <v>1223.6199999999999</v>
      </c>
      <c r="AJ444" s="39">
        <v>1220.79</v>
      </c>
      <c r="AK444" s="39">
        <v>1223.03</v>
      </c>
      <c r="AL444" s="39">
        <v>1223.43</v>
      </c>
      <c r="AM444" s="39">
        <v>1222.79</v>
      </c>
      <c r="AN444" s="39">
        <v>1222.27</v>
      </c>
      <c r="AO444" s="39">
        <v>1223.1600000000001</v>
      </c>
      <c r="AP444" s="39">
        <v>1222.26</v>
      </c>
      <c r="AQ444" s="39">
        <v>1221.94</v>
      </c>
      <c r="AR444" s="39">
        <v>1222</v>
      </c>
      <c r="AS444" s="39">
        <v>1221.93</v>
      </c>
      <c r="AT444" s="39">
        <v>1222.6099999999999</v>
      </c>
      <c r="AU444" s="39">
        <v>1222.77</v>
      </c>
      <c r="AV444" s="39">
        <v>1220.97</v>
      </c>
      <c r="AW444" s="39">
        <v>1163.92</v>
      </c>
      <c r="AX444" s="40">
        <v>1126.95</v>
      </c>
      <c r="AY444" s="340">
        <v>145.09</v>
      </c>
      <c r="AZ444" s="175">
        <v>3.7577859999999994</v>
      </c>
      <c r="BA444" s="159">
        <v>2608.3599999999997</v>
      </c>
    </row>
    <row r="445" spans="1:53">
      <c r="A445" s="47">
        <v>28</v>
      </c>
      <c r="B445" s="170">
        <f t="shared" si="275"/>
        <v>3886.1777860000002</v>
      </c>
      <c r="C445" s="170">
        <f t="shared" si="276"/>
        <v>3888.9877859999997</v>
      </c>
      <c r="D445" s="170">
        <f t="shared" si="277"/>
        <v>3889.5777859999998</v>
      </c>
      <c r="E445" s="170">
        <f t="shared" si="278"/>
        <v>3889.9077859999998</v>
      </c>
      <c r="F445" s="170">
        <f t="shared" si="279"/>
        <v>3889.1377860000002</v>
      </c>
      <c r="G445" s="170">
        <f t="shared" si="280"/>
        <v>3887.5177859999999</v>
      </c>
      <c r="H445" s="170">
        <f t="shared" si="281"/>
        <v>3886.9777859999999</v>
      </c>
      <c r="I445" s="170">
        <f t="shared" si="282"/>
        <v>3994.7577860000001</v>
      </c>
      <c r="J445" s="170">
        <f t="shared" si="283"/>
        <v>3986.917786</v>
      </c>
      <c r="K445" s="170">
        <f t="shared" si="284"/>
        <v>3984.5377859999999</v>
      </c>
      <c r="L445" s="170">
        <f t="shared" si="285"/>
        <v>3985.937786</v>
      </c>
      <c r="M445" s="170">
        <f t="shared" si="286"/>
        <v>3987.187786</v>
      </c>
      <c r="N445" s="170">
        <f t="shared" si="287"/>
        <v>3978.357786</v>
      </c>
      <c r="O445" s="170">
        <f t="shared" si="288"/>
        <v>3980.0777859999998</v>
      </c>
      <c r="P445" s="170">
        <f t="shared" si="289"/>
        <v>3979.6977859999997</v>
      </c>
      <c r="Q445" s="170">
        <f t="shared" si="290"/>
        <v>3977.2277859999999</v>
      </c>
      <c r="R445" s="170">
        <f t="shared" si="291"/>
        <v>3975.7277859999999</v>
      </c>
      <c r="S445" s="170">
        <f t="shared" si="292"/>
        <v>3975.9777859999999</v>
      </c>
      <c r="T445" s="170">
        <f t="shared" si="293"/>
        <v>3974.0877860000001</v>
      </c>
      <c r="U445" s="170">
        <f t="shared" si="294"/>
        <v>3984.9277860000002</v>
      </c>
      <c r="V445" s="170">
        <f t="shared" si="295"/>
        <v>3798.5577859999999</v>
      </c>
      <c r="W445" s="170">
        <f t="shared" si="296"/>
        <v>3789.877786</v>
      </c>
      <c r="X445" s="170">
        <f t="shared" si="297"/>
        <v>3722.1377859999998</v>
      </c>
      <c r="Y445" s="172">
        <f t="shared" si="298"/>
        <v>3621.2377859999997</v>
      </c>
      <c r="Z445" s="37"/>
      <c r="AA445" s="41">
        <v>1128.97</v>
      </c>
      <c r="AB445" s="39">
        <v>1131.78</v>
      </c>
      <c r="AC445" s="39">
        <v>1132.3699999999999</v>
      </c>
      <c r="AD445" s="39">
        <v>1132.7</v>
      </c>
      <c r="AE445" s="39">
        <v>1131.93</v>
      </c>
      <c r="AF445" s="39">
        <v>1130.31</v>
      </c>
      <c r="AG445" s="39">
        <v>1129.77</v>
      </c>
      <c r="AH445" s="39">
        <v>1237.55</v>
      </c>
      <c r="AI445" s="39">
        <v>1229.71</v>
      </c>
      <c r="AJ445" s="39">
        <v>1227.33</v>
      </c>
      <c r="AK445" s="39">
        <v>1228.73</v>
      </c>
      <c r="AL445" s="39">
        <v>1229.98</v>
      </c>
      <c r="AM445" s="39">
        <v>1221.1500000000001</v>
      </c>
      <c r="AN445" s="39">
        <v>1222.8699999999999</v>
      </c>
      <c r="AO445" s="39">
        <v>1222.49</v>
      </c>
      <c r="AP445" s="39">
        <v>1220.02</v>
      </c>
      <c r="AQ445" s="39">
        <v>1218.52</v>
      </c>
      <c r="AR445" s="39">
        <v>1218.77</v>
      </c>
      <c r="AS445" s="39">
        <v>1216.8800000000001</v>
      </c>
      <c r="AT445" s="39">
        <v>1227.72</v>
      </c>
      <c r="AU445" s="39">
        <v>1041.3499999999999</v>
      </c>
      <c r="AV445" s="39">
        <v>1032.67</v>
      </c>
      <c r="AW445" s="39">
        <v>964.93</v>
      </c>
      <c r="AX445" s="40">
        <v>864.03</v>
      </c>
      <c r="AY445" s="340">
        <v>145.09</v>
      </c>
      <c r="AZ445" s="175">
        <v>3.7577859999999994</v>
      </c>
      <c r="BA445" s="159">
        <v>2608.3599999999997</v>
      </c>
    </row>
    <row r="446" spans="1:53">
      <c r="A446" s="47">
        <v>29</v>
      </c>
      <c r="B446" s="170">
        <f t="shared" si="275"/>
        <v>3885.8377860000001</v>
      </c>
      <c r="C446" s="170">
        <f t="shared" si="276"/>
        <v>3887.147786</v>
      </c>
      <c r="D446" s="170">
        <f t="shared" si="277"/>
        <v>3889.187786</v>
      </c>
      <c r="E446" s="170">
        <f t="shared" si="278"/>
        <v>3890.0377859999999</v>
      </c>
      <c r="F446" s="170">
        <f t="shared" si="279"/>
        <v>3889.2977860000001</v>
      </c>
      <c r="G446" s="170">
        <f t="shared" si="280"/>
        <v>3888.877786</v>
      </c>
      <c r="H446" s="170">
        <f t="shared" si="281"/>
        <v>3887.397786</v>
      </c>
      <c r="I446" s="170">
        <f t="shared" si="282"/>
        <v>3996.0377859999999</v>
      </c>
      <c r="J446" s="170">
        <f t="shared" si="283"/>
        <v>3985.187786</v>
      </c>
      <c r="K446" s="170">
        <f t="shared" si="284"/>
        <v>3981.357786</v>
      </c>
      <c r="L446" s="170">
        <f t="shared" si="285"/>
        <v>3979.6977859999997</v>
      </c>
      <c r="M446" s="170">
        <f t="shared" si="286"/>
        <v>3979.4577859999999</v>
      </c>
      <c r="N446" s="170">
        <f t="shared" si="287"/>
        <v>3968.8477860000003</v>
      </c>
      <c r="O446" s="170">
        <f t="shared" si="288"/>
        <v>3967.607786</v>
      </c>
      <c r="P446" s="170">
        <f t="shared" si="289"/>
        <v>3968.2677859999999</v>
      </c>
      <c r="Q446" s="170">
        <f t="shared" si="290"/>
        <v>3969.6977859999997</v>
      </c>
      <c r="R446" s="170">
        <f t="shared" si="291"/>
        <v>3971.0877860000001</v>
      </c>
      <c r="S446" s="170">
        <f t="shared" si="292"/>
        <v>3973.0877860000001</v>
      </c>
      <c r="T446" s="170">
        <f t="shared" si="293"/>
        <v>3974.607786</v>
      </c>
      <c r="U446" s="170">
        <f t="shared" si="294"/>
        <v>3984.7377859999997</v>
      </c>
      <c r="V446" s="170">
        <f t="shared" si="295"/>
        <v>3869.9677860000002</v>
      </c>
      <c r="W446" s="170">
        <f t="shared" si="296"/>
        <v>3825.0477860000001</v>
      </c>
      <c r="X446" s="170">
        <f t="shared" si="297"/>
        <v>3745.5277860000001</v>
      </c>
      <c r="Y446" s="172">
        <f t="shared" si="298"/>
        <v>3631.377786</v>
      </c>
      <c r="Z446" s="37"/>
      <c r="AA446" s="41">
        <v>1128.6300000000001</v>
      </c>
      <c r="AB446" s="39">
        <v>1129.94</v>
      </c>
      <c r="AC446" s="39">
        <v>1131.98</v>
      </c>
      <c r="AD446" s="39">
        <v>1132.83</v>
      </c>
      <c r="AE446" s="39">
        <v>1132.0899999999999</v>
      </c>
      <c r="AF446" s="39">
        <v>1131.67</v>
      </c>
      <c r="AG446" s="39">
        <v>1130.19</v>
      </c>
      <c r="AH446" s="39">
        <v>1238.83</v>
      </c>
      <c r="AI446" s="39">
        <v>1227.98</v>
      </c>
      <c r="AJ446" s="39">
        <v>1224.1500000000001</v>
      </c>
      <c r="AK446" s="39">
        <v>1222.49</v>
      </c>
      <c r="AL446" s="39">
        <v>1222.25</v>
      </c>
      <c r="AM446" s="39">
        <v>1211.6400000000001</v>
      </c>
      <c r="AN446" s="39">
        <v>1210.4000000000001</v>
      </c>
      <c r="AO446" s="39">
        <v>1211.06</v>
      </c>
      <c r="AP446" s="39">
        <v>1212.49</v>
      </c>
      <c r="AQ446" s="39">
        <v>1213.8800000000001</v>
      </c>
      <c r="AR446" s="39">
        <v>1215.8800000000001</v>
      </c>
      <c r="AS446" s="39">
        <v>1217.4000000000001</v>
      </c>
      <c r="AT446" s="39">
        <v>1227.53</v>
      </c>
      <c r="AU446" s="39">
        <v>1112.76</v>
      </c>
      <c r="AV446" s="39">
        <v>1067.8399999999999</v>
      </c>
      <c r="AW446" s="39">
        <v>988.32</v>
      </c>
      <c r="AX446" s="40">
        <v>874.17</v>
      </c>
      <c r="AY446" s="340">
        <v>145.09</v>
      </c>
      <c r="AZ446" s="175">
        <v>3.7577859999999994</v>
      </c>
      <c r="BA446" s="159">
        <v>2608.3599999999997</v>
      </c>
    </row>
    <row r="447" spans="1:53">
      <c r="A447" s="47">
        <v>30</v>
      </c>
      <c r="B447" s="170">
        <f t="shared" si="275"/>
        <v>3630.0977859999998</v>
      </c>
      <c r="C447" s="170">
        <f t="shared" si="276"/>
        <v>3625.8177860000001</v>
      </c>
      <c r="D447" s="170">
        <f t="shared" si="277"/>
        <v>3625.2277859999999</v>
      </c>
      <c r="E447" s="170">
        <f t="shared" si="278"/>
        <v>3625.3177860000001</v>
      </c>
      <c r="F447" s="170">
        <f t="shared" si="279"/>
        <v>3626.2177860000002</v>
      </c>
      <c r="G447" s="170">
        <f t="shared" si="280"/>
        <v>3629.7477859999999</v>
      </c>
      <c r="H447" s="170">
        <f t="shared" si="281"/>
        <v>3632.3477859999998</v>
      </c>
      <c r="I447" s="170">
        <f t="shared" si="282"/>
        <v>3644.2777860000001</v>
      </c>
      <c r="J447" s="170">
        <f t="shared" si="283"/>
        <v>3739.3377860000001</v>
      </c>
      <c r="K447" s="170">
        <f t="shared" si="284"/>
        <v>3857.3477860000003</v>
      </c>
      <c r="L447" s="170">
        <f t="shared" si="285"/>
        <v>3898.147786</v>
      </c>
      <c r="M447" s="170">
        <f t="shared" si="286"/>
        <v>3898.7277859999999</v>
      </c>
      <c r="N447" s="170">
        <f t="shared" si="287"/>
        <v>3937.3477860000003</v>
      </c>
      <c r="O447" s="170">
        <f t="shared" si="288"/>
        <v>3887.2377859999997</v>
      </c>
      <c r="P447" s="170">
        <f t="shared" si="289"/>
        <v>3885.5377859999999</v>
      </c>
      <c r="Q447" s="170">
        <f t="shared" si="290"/>
        <v>3880.187786</v>
      </c>
      <c r="R447" s="170">
        <f t="shared" si="291"/>
        <v>3879.5977860000003</v>
      </c>
      <c r="S447" s="170">
        <f t="shared" si="292"/>
        <v>3879.3877860000002</v>
      </c>
      <c r="T447" s="170">
        <f t="shared" si="293"/>
        <v>3888.7777859999997</v>
      </c>
      <c r="U447" s="170">
        <f t="shared" si="294"/>
        <v>3899.9477859999997</v>
      </c>
      <c r="V447" s="170">
        <f t="shared" si="295"/>
        <v>3887.9077859999998</v>
      </c>
      <c r="W447" s="170">
        <f t="shared" si="296"/>
        <v>3842.8677859999998</v>
      </c>
      <c r="X447" s="170">
        <f t="shared" si="297"/>
        <v>3847.357786</v>
      </c>
      <c r="Y447" s="172">
        <f t="shared" si="298"/>
        <v>3643.1577859999998</v>
      </c>
      <c r="Z447" s="37"/>
      <c r="AA447" s="41">
        <v>872.89</v>
      </c>
      <c r="AB447" s="39">
        <v>868.61</v>
      </c>
      <c r="AC447" s="39">
        <v>868.02</v>
      </c>
      <c r="AD447" s="39">
        <v>868.11</v>
      </c>
      <c r="AE447" s="39">
        <v>869.01</v>
      </c>
      <c r="AF447" s="39">
        <v>872.54</v>
      </c>
      <c r="AG447" s="39">
        <v>875.14</v>
      </c>
      <c r="AH447" s="39">
        <v>887.07</v>
      </c>
      <c r="AI447" s="39">
        <v>982.13</v>
      </c>
      <c r="AJ447" s="39">
        <v>1100.1400000000001</v>
      </c>
      <c r="AK447" s="39">
        <v>1140.94</v>
      </c>
      <c r="AL447" s="39">
        <v>1141.52</v>
      </c>
      <c r="AM447" s="39">
        <v>1180.1400000000001</v>
      </c>
      <c r="AN447" s="39">
        <v>1130.03</v>
      </c>
      <c r="AO447" s="39">
        <v>1128.33</v>
      </c>
      <c r="AP447" s="39">
        <v>1122.98</v>
      </c>
      <c r="AQ447" s="39">
        <v>1122.3900000000001</v>
      </c>
      <c r="AR447" s="39">
        <v>1122.18</v>
      </c>
      <c r="AS447" s="39">
        <v>1131.57</v>
      </c>
      <c r="AT447" s="39">
        <v>1142.74</v>
      </c>
      <c r="AU447" s="39">
        <v>1130.7</v>
      </c>
      <c r="AV447" s="39">
        <v>1085.6600000000001</v>
      </c>
      <c r="AW447" s="39">
        <v>1090.1500000000001</v>
      </c>
      <c r="AX447" s="40">
        <v>885.95</v>
      </c>
      <c r="AY447" s="340">
        <v>145.09</v>
      </c>
      <c r="AZ447" s="175">
        <v>3.7577859999999994</v>
      </c>
      <c r="BA447" s="159">
        <v>2608.3599999999997</v>
      </c>
    </row>
    <row r="448" spans="1:53" ht="13.5" thickBot="1">
      <c r="A448" s="154">
        <v>31</v>
      </c>
      <c r="B448" s="170">
        <f t="shared" si="275"/>
        <v>3626.7177860000002</v>
      </c>
      <c r="C448" s="170">
        <f t="shared" si="276"/>
        <v>3624.937786</v>
      </c>
      <c r="D448" s="170">
        <f t="shared" si="277"/>
        <v>3624.2477859999999</v>
      </c>
      <c r="E448" s="170">
        <f t="shared" si="278"/>
        <v>3612.6577859999998</v>
      </c>
      <c r="F448" s="170">
        <f t="shared" si="279"/>
        <v>3611.7277859999999</v>
      </c>
      <c r="G448" s="170">
        <f t="shared" si="280"/>
        <v>3625.417786</v>
      </c>
      <c r="H448" s="170">
        <f t="shared" si="281"/>
        <v>3629.167786</v>
      </c>
      <c r="I448" s="170">
        <f t="shared" si="282"/>
        <v>3633.3077859999999</v>
      </c>
      <c r="J448" s="170">
        <f t="shared" si="283"/>
        <v>3644.7877859999999</v>
      </c>
      <c r="K448" s="170">
        <f t="shared" si="284"/>
        <v>3771.5677859999996</v>
      </c>
      <c r="L448" s="170">
        <f t="shared" si="285"/>
        <v>3823.5377859999999</v>
      </c>
      <c r="M448" s="170">
        <f t="shared" si="286"/>
        <v>3851.0677859999996</v>
      </c>
      <c r="N448" s="170">
        <f t="shared" si="287"/>
        <v>3874.377786</v>
      </c>
      <c r="O448" s="170">
        <f t="shared" si="288"/>
        <v>3889.2777859999997</v>
      </c>
      <c r="P448" s="170">
        <f t="shared" si="289"/>
        <v>3841.0977860000003</v>
      </c>
      <c r="Q448" s="170">
        <f t="shared" si="290"/>
        <v>3830.3377860000001</v>
      </c>
      <c r="R448" s="170">
        <f t="shared" si="291"/>
        <v>3850.647786</v>
      </c>
      <c r="S448" s="170">
        <f t="shared" si="292"/>
        <v>3841.4877859999997</v>
      </c>
      <c r="T448" s="170">
        <f t="shared" si="293"/>
        <v>3930.0677859999996</v>
      </c>
      <c r="U448" s="170">
        <f t="shared" si="294"/>
        <v>3918.0977860000003</v>
      </c>
      <c r="V448" s="170">
        <f t="shared" si="295"/>
        <v>3899.1977859999997</v>
      </c>
      <c r="W448" s="170">
        <f t="shared" si="296"/>
        <v>3862.7977860000001</v>
      </c>
      <c r="X448" s="170">
        <f t="shared" si="297"/>
        <v>3723.5177859999999</v>
      </c>
      <c r="Y448" s="172">
        <f t="shared" si="298"/>
        <v>3627.3077859999999</v>
      </c>
      <c r="Z448" s="37"/>
      <c r="AA448" s="72">
        <v>869.51</v>
      </c>
      <c r="AB448" s="73">
        <v>867.73</v>
      </c>
      <c r="AC448" s="73">
        <v>867.04</v>
      </c>
      <c r="AD448" s="73">
        <v>855.45</v>
      </c>
      <c r="AE448" s="73">
        <v>854.52</v>
      </c>
      <c r="AF448" s="73">
        <v>868.21</v>
      </c>
      <c r="AG448" s="73">
        <v>871.96</v>
      </c>
      <c r="AH448" s="73">
        <v>876.1</v>
      </c>
      <c r="AI448" s="73">
        <v>887.58</v>
      </c>
      <c r="AJ448" s="73">
        <v>1014.3599999999999</v>
      </c>
      <c r="AK448" s="73">
        <v>1066.33</v>
      </c>
      <c r="AL448" s="73">
        <v>1093.8599999999999</v>
      </c>
      <c r="AM448" s="73">
        <v>1117.17</v>
      </c>
      <c r="AN448" s="73">
        <v>1132.07</v>
      </c>
      <c r="AO448" s="73">
        <v>1083.8900000000001</v>
      </c>
      <c r="AP448" s="73">
        <v>1073.1300000000001</v>
      </c>
      <c r="AQ448" s="73">
        <v>1093.44</v>
      </c>
      <c r="AR448" s="73">
        <v>1084.28</v>
      </c>
      <c r="AS448" s="73">
        <v>1172.8599999999999</v>
      </c>
      <c r="AT448" s="73">
        <v>1160.8900000000001</v>
      </c>
      <c r="AU448" s="73">
        <v>1141.99</v>
      </c>
      <c r="AV448" s="73">
        <v>1105.5899999999999</v>
      </c>
      <c r="AW448" s="73">
        <v>966.31</v>
      </c>
      <c r="AX448" s="130">
        <v>870.1</v>
      </c>
      <c r="AY448" s="341">
        <v>145.09</v>
      </c>
      <c r="AZ448" s="176">
        <v>3.7577859999999994</v>
      </c>
      <c r="BA448" s="160">
        <v>2608.3599999999997</v>
      </c>
    </row>
    <row r="449" spans="1:54">
      <c r="AA449" s="165">
        <f>SUM(AA418:AX448)</f>
        <v>782630.00000000023</v>
      </c>
      <c r="AB449" s="64"/>
      <c r="AP449" s="64"/>
      <c r="AZ449" s="19"/>
    </row>
    <row r="450" spans="1:54">
      <c r="AA450" s="62"/>
      <c r="AB450" s="62"/>
      <c r="AC450" s="62"/>
      <c r="AD450" s="62"/>
      <c r="AZ450" s="19"/>
    </row>
    <row r="451" spans="1:54">
      <c r="A451" s="290" t="s">
        <v>160</v>
      </c>
      <c r="B451" s="25" t="s">
        <v>85</v>
      </c>
      <c r="C451" s="25"/>
      <c r="D451" s="25"/>
      <c r="E451" s="25"/>
      <c r="F451" s="25"/>
      <c r="G451" s="25"/>
      <c r="H451" s="25"/>
      <c r="I451" s="25"/>
      <c r="J451" s="25"/>
      <c r="K451" s="25"/>
      <c r="L451" s="293"/>
      <c r="M451" s="293"/>
      <c r="N451" s="25"/>
      <c r="O451" s="25"/>
      <c r="P451" s="25"/>
      <c r="Q451" s="25"/>
      <c r="R451" s="25"/>
      <c r="S451" s="17"/>
      <c r="T451" s="17"/>
      <c r="U451" s="17"/>
      <c r="V451" s="17"/>
      <c r="W451" s="17"/>
      <c r="X451" s="17"/>
      <c r="Y451" s="17"/>
      <c r="AA451" s="62"/>
      <c r="AB451" s="62"/>
      <c r="AC451" s="62"/>
      <c r="AD451" s="62"/>
      <c r="AZ451" s="19"/>
      <c r="BA451" s="6"/>
      <c r="BB451" s="4"/>
    </row>
    <row r="452" spans="1:54" ht="13.5" thickBot="1">
      <c r="AA452" s="62"/>
      <c r="AB452" s="62"/>
      <c r="AC452" s="62"/>
      <c r="AD452" s="62"/>
      <c r="AZ452" s="19"/>
      <c r="BA452" s="6"/>
    </row>
    <row r="453" spans="1:54" ht="56.25" customHeight="1">
      <c r="A453" s="435" t="s">
        <v>35</v>
      </c>
      <c r="B453" s="436"/>
      <c r="C453" s="436"/>
      <c r="D453" s="436"/>
      <c r="E453" s="437"/>
      <c r="F453" s="459" t="s">
        <v>0</v>
      </c>
      <c r="G453" s="459"/>
      <c r="H453" s="74"/>
      <c r="I453" s="74"/>
      <c r="J453" s="74"/>
      <c r="K453" s="74"/>
      <c r="L453" s="74"/>
      <c r="M453" s="74"/>
      <c r="N453" s="74"/>
      <c r="O453" s="74"/>
      <c r="P453" s="74"/>
      <c r="Q453" s="74"/>
      <c r="R453" s="74"/>
      <c r="S453" s="74"/>
      <c r="T453" s="74"/>
      <c r="U453" s="4"/>
      <c r="V453" s="62"/>
      <c r="W453" s="62"/>
      <c r="X453" s="62"/>
      <c r="Y453" s="62"/>
      <c r="Z453" s="63"/>
      <c r="AB453" s="137"/>
      <c r="AC453" s="137"/>
      <c r="AD453" s="464"/>
      <c r="AE453" s="464"/>
      <c r="AF453" s="464"/>
      <c r="AG453" s="464"/>
      <c r="AH453" s="464"/>
      <c r="AI453" s="464"/>
      <c r="AJ453" s="464"/>
      <c r="AK453" s="464"/>
      <c r="AL453" s="464"/>
      <c r="AM453" s="464"/>
      <c r="AN453" s="464"/>
      <c r="AO453" s="464"/>
      <c r="AP453" s="464"/>
      <c r="AQ453" s="464"/>
      <c r="AR453" s="464"/>
      <c r="AS453" s="464"/>
      <c r="AT453" s="19"/>
      <c r="AU453" s="19"/>
      <c r="AV453" s="6"/>
      <c r="AW453" s="19"/>
      <c r="AX453" s="4"/>
      <c r="AY453" s="4"/>
      <c r="BA453" s="4"/>
      <c r="BB453" s="4"/>
    </row>
    <row r="454" spans="1:54" s="8" customFormat="1" ht="17.45" customHeight="1">
      <c r="A454" s="460">
        <v>1</v>
      </c>
      <c r="B454" s="461"/>
      <c r="C454" s="461"/>
      <c r="D454" s="461"/>
      <c r="E454" s="462"/>
      <c r="F454" s="463">
        <v>2</v>
      </c>
      <c r="G454" s="463"/>
      <c r="H454" s="135"/>
      <c r="I454" s="135"/>
      <c r="J454" s="135"/>
      <c r="K454" s="135"/>
      <c r="L454" s="135"/>
      <c r="M454" s="135"/>
      <c r="N454" s="135"/>
      <c r="O454" s="135"/>
      <c r="P454" s="135"/>
      <c r="Q454" s="135"/>
      <c r="R454" s="135"/>
      <c r="S454" s="135"/>
      <c r="T454" s="135"/>
      <c r="V454" s="138"/>
      <c r="W454" s="138"/>
      <c r="X454" s="138"/>
      <c r="Y454" s="138"/>
      <c r="Z454" s="138"/>
      <c r="AA454" s="138"/>
      <c r="AB454" s="139"/>
      <c r="AC454" s="139"/>
      <c r="AD454" s="136"/>
      <c r="AE454" s="136"/>
      <c r="AF454" s="136"/>
      <c r="AG454" s="136"/>
      <c r="AH454" s="136"/>
      <c r="AI454" s="136"/>
      <c r="AJ454" s="136"/>
      <c r="AK454" s="136"/>
      <c r="AL454" s="136"/>
      <c r="AM454" s="136"/>
      <c r="AN454" s="136"/>
      <c r="AO454" s="136"/>
      <c r="AP454" s="136"/>
      <c r="AQ454" s="136"/>
      <c r="AR454" s="136"/>
      <c r="AS454" s="136"/>
      <c r="AT454" s="162"/>
      <c r="AU454" s="162"/>
      <c r="AV454" s="31"/>
    </row>
    <row r="455" spans="1:54" ht="42" customHeight="1" thickBot="1">
      <c r="A455" s="444" t="s">
        <v>102</v>
      </c>
      <c r="B455" s="445"/>
      <c r="C455" s="445"/>
      <c r="D455" s="445"/>
      <c r="E455" s="446"/>
      <c r="F455" s="438">
        <f>'1_ЦК'!H27</f>
        <v>974890.63</v>
      </c>
      <c r="G455" s="439"/>
      <c r="H455" s="75"/>
      <c r="I455" s="75"/>
      <c r="J455" s="75"/>
      <c r="K455" s="75"/>
      <c r="L455" s="75"/>
      <c r="M455" s="75"/>
      <c r="N455" s="75"/>
      <c r="O455" s="75"/>
      <c r="P455" s="75"/>
      <c r="Q455" s="75"/>
      <c r="R455" s="75"/>
      <c r="S455" s="75"/>
      <c r="T455" s="75"/>
      <c r="U455" s="42"/>
      <c r="V455" s="63"/>
      <c r="W455" s="63"/>
      <c r="X455" s="63"/>
      <c r="Y455" s="63"/>
      <c r="Z455" s="63"/>
      <c r="AB455" s="140"/>
      <c r="AC455" s="141"/>
      <c r="AD455" s="458"/>
      <c r="AE455" s="458"/>
      <c r="AF455" s="458"/>
      <c r="AG455" s="458"/>
      <c r="AH455" s="458"/>
      <c r="AI455" s="458"/>
      <c r="AJ455" s="458"/>
      <c r="AK455" s="458"/>
      <c r="AL455" s="458"/>
      <c r="AM455" s="458"/>
      <c r="AN455" s="458"/>
      <c r="AO455" s="458"/>
      <c r="AP455" s="458"/>
      <c r="AQ455" s="458"/>
      <c r="AR455" s="458"/>
      <c r="AS455" s="458"/>
      <c r="AT455" s="19"/>
      <c r="AU455" s="19"/>
      <c r="AV455" s="6"/>
      <c r="AW455" s="19"/>
      <c r="AX455" s="4"/>
      <c r="AY455" s="4"/>
      <c r="BA455" s="4"/>
      <c r="BB455" s="4"/>
    </row>
    <row r="456" spans="1:54" s="9" customFormat="1" ht="15.75">
      <c r="A456" s="67"/>
      <c r="B456" s="67"/>
      <c r="C456" s="67"/>
      <c r="D456" s="142"/>
      <c r="E456" s="142"/>
      <c r="F456" s="142"/>
      <c r="G456" s="142"/>
      <c r="H456" s="142"/>
      <c r="I456" s="142"/>
      <c r="J456" s="142"/>
      <c r="K456" s="142"/>
      <c r="L456" s="142"/>
      <c r="M456" s="142"/>
      <c r="N456" s="142"/>
      <c r="O456" s="142"/>
      <c r="P456" s="142"/>
      <c r="Q456" s="142"/>
      <c r="R456" s="142"/>
      <c r="S456" s="142"/>
      <c r="T456" s="142"/>
      <c r="U456" s="142"/>
      <c r="V456" s="142"/>
      <c r="W456" s="142"/>
      <c r="X456" s="142"/>
      <c r="Y456" s="142"/>
      <c r="Z456" s="142"/>
      <c r="AA456" s="194"/>
      <c r="AB456" s="194"/>
      <c r="AC456" s="142"/>
      <c r="AD456" s="142"/>
      <c r="AE456" s="66"/>
      <c r="AF456" s="66"/>
      <c r="AG456" s="66"/>
      <c r="AH456" s="66"/>
      <c r="AI456" s="66"/>
      <c r="AJ456" s="66"/>
      <c r="AK456" s="66"/>
      <c r="AL456" s="66"/>
      <c r="AM456" s="66"/>
      <c r="AN456" s="66"/>
      <c r="AO456" s="66"/>
      <c r="AP456" s="66"/>
      <c r="AQ456" s="66"/>
      <c r="AR456" s="66"/>
      <c r="AS456" s="66"/>
      <c r="AT456" s="66"/>
      <c r="AU456" s="66"/>
      <c r="AV456" s="66"/>
      <c r="AW456" s="66"/>
      <c r="AX456" s="66"/>
      <c r="AY456" s="163"/>
      <c r="AZ456" s="163"/>
      <c r="BA456" s="193"/>
    </row>
    <row r="457" spans="1:54" ht="27" customHeight="1">
      <c r="A457" s="468" t="s">
        <v>212</v>
      </c>
      <c r="B457" s="468"/>
      <c r="C457" s="468"/>
      <c r="D457" s="468"/>
      <c r="E457" s="468"/>
      <c r="F457" s="468"/>
      <c r="G457" s="468"/>
      <c r="H457" s="468"/>
      <c r="I457" s="468"/>
      <c r="J457" s="468"/>
      <c r="K457" s="468"/>
      <c r="L457" s="468"/>
      <c r="M457" s="468"/>
      <c r="N457" s="468"/>
      <c r="O457" s="468"/>
      <c r="P457" s="468"/>
      <c r="Q457" s="468"/>
      <c r="R457" s="468"/>
      <c r="S457" s="468"/>
      <c r="T457" s="468"/>
      <c r="U457" s="468"/>
      <c r="V457" s="468"/>
      <c r="W457" s="468"/>
      <c r="X457" s="468"/>
      <c r="Y457" s="468"/>
      <c r="AA457" s="289" t="s">
        <v>122</v>
      </c>
      <c r="AZ457" s="19"/>
    </row>
    <row r="458" spans="1:54">
      <c r="A458" s="290" t="s">
        <v>154</v>
      </c>
      <c r="B458" s="17"/>
      <c r="C458" s="17"/>
      <c r="D458" s="17"/>
      <c r="E458" s="17"/>
      <c r="F458" s="17"/>
      <c r="G458" s="17"/>
      <c r="H458" s="17"/>
      <c r="I458" s="17"/>
      <c r="J458" s="17"/>
      <c r="K458" s="17"/>
      <c r="L458" s="17"/>
      <c r="M458" s="17"/>
      <c r="N458" s="17"/>
      <c r="O458" s="17"/>
      <c r="P458" s="17"/>
      <c r="Q458" s="17"/>
      <c r="R458" s="17"/>
      <c r="S458" s="17"/>
      <c r="T458" s="17"/>
      <c r="U458" s="17"/>
      <c r="V458" s="17"/>
      <c r="W458" s="17"/>
      <c r="X458" s="17"/>
      <c r="Y458" s="17"/>
      <c r="AZ458" s="19"/>
      <c r="BB458" s="4"/>
    </row>
    <row r="459" spans="1:54" ht="13.5" thickBot="1">
      <c r="A459" s="164"/>
      <c r="AZ459" s="19"/>
    </row>
    <row r="460" spans="1:54" ht="25.5" customHeight="1" thickBot="1">
      <c r="A460" s="440" t="s">
        <v>2</v>
      </c>
      <c r="B460" s="442" t="s">
        <v>107</v>
      </c>
      <c r="C460" s="442"/>
      <c r="D460" s="442"/>
      <c r="E460" s="442"/>
      <c r="F460" s="442"/>
      <c r="G460" s="442"/>
      <c r="H460" s="442"/>
      <c r="I460" s="442"/>
      <c r="J460" s="442"/>
      <c r="K460" s="442"/>
      <c r="L460" s="442"/>
      <c r="M460" s="442"/>
      <c r="N460" s="442"/>
      <c r="O460" s="442"/>
      <c r="P460" s="442"/>
      <c r="Q460" s="442"/>
      <c r="R460" s="442"/>
      <c r="S460" s="442"/>
      <c r="T460" s="442"/>
      <c r="U460" s="442"/>
      <c r="V460" s="442"/>
      <c r="W460" s="442"/>
      <c r="X460" s="442"/>
      <c r="Y460" s="443"/>
      <c r="AA460" s="148" t="s">
        <v>184</v>
      </c>
      <c r="AB460" s="158"/>
      <c r="AC460" s="158"/>
      <c r="AD460" s="158"/>
      <c r="AE460" s="158"/>
      <c r="AF460" s="158"/>
      <c r="AG460" s="158"/>
      <c r="AH460" s="158"/>
      <c r="AI460" s="158"/>
      <c r="AJ460" s="158"/>
      <c r="AK460" s="158"/>
      <c r="AL460" s="158"/>
      <c r="AM460" s="158"/>
      <c r="AN460" s="158"/>
      <c r="AO460" s="158"/>
      <c r="AP460" s="158"/>
      <c r="AQ460" s="158"/>
      <c r="AR460" s="158"/>
      <c r="AS460" s="158"/>
      <c r="AT460" s="158"/>
      <c r="AU460" s="158"/>
      <c r="AV460" s="158"/>
      <c r="AW460" s="158"/>
      <c r="AX460" s="158"/>
      <c r="AY460" s="232"/>
      <c r="AZ460" s="158"/>
      <c r="BA460" s="158"/>
    </row>
    <row r="461" spans="1:54" ht="55.5" customHeight="1">
      <c r="A461" s="441"/>
      <c r="B461" s="433" t="s">
        <v>3</v>
      </c>
      <c r="C461" s="433"/>
      <c r="D461" s="433"/>
      <c r="E461" s="433"/>
      <c r="F461" s="433"/>
      <c r="G461" s="433"/>
      <c r="H461" s="433"/>
      <c r="I461" s="433"/>
      <c r="J461" s="433"/>
      <c r="K461" s="433"/>
      <c r="L461" s="433"/>
      <c r="M461" s="433"/>
      <c r="N461" s="433"/>
      <c r="O461" s="433"/>
      <c r="P461" s="433"/>
      <c r="Q461" s="433"/>
      <c r="R461" s="433"/>
      <c r="S461" s="433"/>
      <c r="T461" s="433"/>
      <c r="U461" s="433"/>
      <c r="V461" s="433"/>
      <c r="W461" s="433"/>
      <c r="X461" s="433"/>
      <c r="Y461" s="434"/>
      <c r="AA461" s="455" t="s">
        <v>88</v>
      </c>
      <c r="AB461" s="456"/>
      <c r="AC461" s="456"/>
      <c r="AD461" s="456"/>
      <c r="AE461" s="456"/>
      <c r="AF461" s="456"/>
      <c r="AG461" s="456"/>
      <c r="AH461" s="456"/>
      <c r="AI461" s="456"/>
      <c r="AJ461" s="456"/>
      <c r="AK461" s="456"/>
      <c r="AL461" s="456"/>
      <c r="AM461" s="456"/>
      <c r="AN461" s="456"/>
      <c r="AO461" s="456"/>
      <c r="AP461" s="456"/>
      <c r="AQ461" s="456"/>
      <c r="AR461" s="456"/>
      <c r="AS461" s="456"/>
      <c r="AT461" s="456"/>
      <c r="AU461" s="456"/>
      <c r="AV461" s="456"/>
      <c r="AW461" s="456"/>
      <c r="AX461" s="457"/>
      <c r="AY461" s="465" t="s">
        <v>150</v>
      </c>
      <c r="AZ461" s="466" t="s">
        <v>199</v>
      </c>
      <c r="BA461" s="484"/>
    </row>
    <row r="462" spans="1:54" ht="42" customHeight="1">
      <c r="A462" s="441"/>
      <c r="B462" s="48" t="s">
        <v>4</v>
      </c>
      <c r="C462" s="48" t="s">
        <v>5</v>
      </c>
      <c r="D462" s="48" t="s">
        <v>6</v>
      </c>
      <c r="E462" s="48" t="s">
        <v>7</v>
      </c>
      <c r="F462" s="48" t="s">
        <v>8</v>
      </c>
      <c r="G462" s="48" t="s">
        <v>9</v>
      </c>
      <c r="H462" s="48" t="s">
        <v>10</v>
      </c>
      <c r="I462" s="48" t="s">
        <v>11</v>
      </c>
      <c r="J462" s="48" t="s">
        <v>12</v>
      </c>
      <c r="K462" s="48" t="s">
        <v>13</v>
      </c>
      <c r="L462" s="48" t="s">
        <v>14</v>
      </c>
      <c r="M462" s="48" t="s">
        <v>15</v>
      </c>
      <c r="N462" s="48" t="s">
        <v>16</v>
      </c>
      <c r="O462" s="48" t="s">
        <v>17</v>
      </c>
      <c r="P462" s="48" t="s">
        <v>18</v>
      </c>
      <c r="Q462" s="48" t="s">
        <v>19</v>
      </c>
      <c r="R462" s="48" t="s">
        <v>20</v>
      </c>
      <c r="S462" s="48" t="s">
        <v>21</v>
      </c>
      <c r="T462" s="48" t="s">
        <v>22</v>
      </c>
      <c r="U462" s="48" t="s">
        <v>23</v>
      </c>
      <c r="V462" s="48" t="s">
        <v>24</v>
      </c>
      <c r="W462" s="48" t="s">
        <v>25</v>
      </c>
      <c r="X462" s="48" t="s">
        <v>26</v>
      </c>
      <c r="Y462" s="49" t="s">
        <v>27</v>
      </c>
      <c r="AA462" s="60" t="s">
        <v>4</v>
      </c>
      <c r="AB462" s="61" t="s">
        <v>5</v>
      </c>
      <c r="AC462" s="61" t="s">
        <v>6</v>
      </c>
      <c r="AD462" s="61" t="s">
        <v>7</v>
      </c>
      <c r="AE462" s="61" t="s">
        <v>8</v>
      </c>
      <c r="AF462" s="61" t="s">
        <v>9</v>
      </c>
      <c r="AG462" s="61" t="s">
        <v>10</v>
      </c>
      <c r="AH462" s="61" t="s">
        <v>11</v>
      </c>
      <c r="AI462" s="61" t="s">
        <v>12</v>
      </c>
      <c r="AJ462" s="61" t="s">
        <v>13</v>
      </c>
      <c r="AK462" s="61" t="s">
        <v>14</v>
      </c>
      <c r="AL462" s="61" t="s">
        <v>15</v>
      </c>
      <c r="AM462" s="61" t="s">
        <v>16</v>
      </c>
      <c r="AN462" s="61" t="s">
        <v>17</v>
      </c>
      <c r="AO462" s="61" t="s">
        <v>18</v>
      </c>
      <c r="AP462" s="61" t="s">
        <v>19</v>
      </c>
      <c r="AQ462" s="61" t="s">
        <v>20</v>
      </c>
      <c r="AR462" s="61" t="s">
        <v>21</v>
      </c>
      <c r="AS462" s="61" t="s">
        <v>22</v>
      </c>
      <c r="AT462" s="61" t="s">
        <v>23</v>
      </c>
      <c r="AU462" s="61" t="s">
        <v>24</v>
      </c>
      <c r="AV462" s="61" t="s">
        <v>25</v>
      </c>
      <c r="AW462" s="61" t="s">
        <v>26</v>
      </c>
      <c r="AX462" s="129" t="s">
        <v>27</v>
      </c>
      <c r="AY462" s="471"/>
      <c r="AZ462" s="467"/>
      <c r="BA462" s="484"/>
    </row>
    <row r="463" spans="1:54" s="173" customFormat="1" ht="16.149999999999999" customHeight="1">
      <c r="A463" s="447" t="s">
        <v>206</v>
      </c>
      <c r="B463" s="448"/>
      <c r="C463" s="448"/>
      <c r="D463" s="448"/>
      <c r="E463" s="448"/>
      <c r="F463" s="448"/>
      <c r="G463" s="448"/>
      <c r="H463" s="448"/>
      <c r="I463" s="448"/>
      <c r="J463" s="448"/>
      <c r="K463" s="448"/>
      <c r="L463" s="448"/>
      <c r="M463" s="448"/>
      <c r="N463" s="448"/>
      <c r="O463" s="448"/>
      <c r="P463" s="448"/>
      <c r="Q463" s="448"/>
      <c r="R463" s="448"/>
      <c r="S463" s="448"/>
      <c r="T463" s="448"/>
      <c r="U463" s="448"/>
      <c r="V463" s="448"/>
      <c r="W463" s="448"/>
      <c r="X463" s="448"/>
      <c r="Y463" s="449"/>
      <c r="AA463" s="452">
        <v>2</v>
      </c>
      <c r="AB463" s="453"/>
      <c r="AC463" s="453"/>
      <c r="AD463" s="453"/>
      <c r="AE463" s="453"/>
      <c r="AF463" s="453"/>
      <c r="AG463" s="453"/>
      <c r="AH463" s="453"/>
      <c r="AI463" s="453"/>
      <c r="AJ463" s="453"/>
      <c r="AK463" s="453"/>
      <c r="AL463" s="453"/>
      <c r="AM463" s="453"/>
      <c r="AN463" s="453"/>
      <c r="AO463" s="453"/>
      <c r="AP463" s="453"/>
      <c r="AQ463" s="453"/>
      <c r="AR463" s="453"/>
      <c r="AS463" s="453"/>
      <c r="AT463" s="453"/>
      <c r="AU463" s="453"/>
      <c r="AV463" s="453"/>
      <c r="AW463" s="453"/>
      <c r="AX463" s="454"/>
      <c r="AY463" s="184">
        <v>3</v>
      </c>
      <c r="AZ463" s="185">
        <v>4</v>
      </c>
      <c r="BA463" s="171"/>
    </row>
    <row r="464" spans="1:54">
      <c r="A464" s="47">
        <v>1</v>
      </c>
      <c r="B464" s="170">
        <f t="shared" ref="B464:Y464" si="299">AA464+$AZ464+$AY464</f>
        <v>1074.7377860000001</v>
      </c>
      <c r="C464" s="170">
        <f t="shared" si="299"/>
        <v>1073.377786</v>
      </c>
      <c r="D464" s="170">
        <f t="shared" si="299"/>
        <v>1072.3077859999999</v>
      </c>
      <c r="E464" s="170">
        <f t="shared" si="299"/>
        <v>1071.437786</v>
      </c>
      <c r="F464" s="170">
        <f t="shared" si="299"/>
        <v>1066.117786</v>
      </c>
      <c r="G464" s="170">
        <f t="shared" si="299"/>
        <v>1066.917786</v>
      </c>
      <c r="H464" s="170">
        <f t="shared" si="299"/>
        <v>1070.9877860000001</v>
      </c>
      <c r="I464" s="170">
        <f t="shared" si="299"/>
        <v>1084.0777860000001</v>
      </c>
      <c r="J464" s="170">
        <f t="shared" si="299"/>
        <v>1086.7777860000001</v>
      </c>
      <c r="K464" s="170">
        <f t="shared" si="299"/>
        <v>1087.3277860000001</v>
      </c>
      <c r="L464" s="170">
        <f t="shared" si="299"/>
        <v>1085.2077859999999</v>
      </c>
      <c r="M464" s="170">
        <f t="shared" si="299"/>
        <v>1084.687786</v>
      </c>
      <c r="N464" s="170">
        <f t="shared" si="299"/>
        <v>1082.7277859999999</v>
      </c>
      <c r="O464" s="170">
        <f t="shared" si="299"/>
        <v>1081.4477860000002</v>
      </c>
      <c r="P464" s="170">
        <f t="shared" si="299"/>
        <v>1081.2377860000001</v>
      </c>
      <c r="Q464" s="170">
        <f t="shared" si="299"/>
        <v>1081.7177860000002</v>
      </c>
      <c r="R464" s="170">
        <f t="shared" si="299"/>
        <v>1081.9677860000002</v>
      </c>
      <c r="S464" s="170">
        <f t="shared" si="299"/>
        <v>1083.2277859999999</v>
      </c>
      <c r="T464" s="170">
        <f t="shared" si="299"/>
        <v>1084.2177860000002</v>
      </c>
      <c r="U464" s="170">
        <f t="shared" si="299"/>
        <v>1088.5877860000001</v>
      </c>
      <c r="V464" s="170">
        <f t="shared" si="299"/>
        <v>1178.7577860000001</v>
      </c>
      <c r="W464" s="170">
        <f t="shared" si="299"/>
        <v>1097.5277860000001</v>
      </c>
      <c r="X464" s="170">
        <f t="shared" si="299"/>
        <v>1070.657786</v>
      </c>
      <c r="Y464" s="172">
        <f t="shared" si="299"/>
        <v>1067.607786</v>
      </c>
      <c r="Z464" s="37"/>
      <c r="AA464" s="41">
        <v>912.36</v>
      </c>
      <c r="AB464" s="39">
        <v>911</v>
      </c>
      <c r="AC464" s="39">
        <v>909.93</v>
      </c>
      <c r="AD464" s="39">
        <v>909.06</v>
      </c>
      <c r="AE464" s="39">
        <v>903.74</v>
      </c>
      <c r="AF464" s="39">
        <v>904.54</v>
      </c>
      <c r="AG464" s="39">
        <v>908.61</v>
      </c>
      <c r="AH464" s="39">
        <v>921.7</v>
      </c>
      <c r="AI464" s="39">
        <v>924.4</v>
      </c>
      <c r="AJ464" s="39">
        <v>924.95</v>
      </c>
      <c r="AK464" s="39">
        <v>922.83</v>
      </c>
      <c r="AL464" s="39">
        <v>922.31</v>
      </c>
      <c r="AM464" s="39">
        <v>920.35</v>
      </c>
      <c r="AN464" s="39">
        <v>919.07</v>
      </c>
      <c r="AO464" s="39">
        <v>918.86</v>
      </c>
      <c r="AP464" s="39">
        <v>919.34</v>
      </c>
      <c r="AQ464" s="39">
        <v>919.59</v>
      </c>
      <c r="AR464" s="39">
        <v>920.85</v>
      </c>
      <c r="AS464" s="39">
        <v>921.84</v>
      </c>
      <c r="AT464" s="39">
        <v>926.21</v>
      </c>
      <c r="AU464" s="39">
        <v>1016.3800000000001</v>
      </c>
      <c r="AV464" s="39">
        <v>935.15</v>
      </c>
      <c r="AW464" s="39">
        <v>908.28</v>
      </c>
      <c r="AX464" s="40">
        <v>905.23</v>
      </c>
      <c r="AY464" s="339">
        <v>158.62</v>
      </c>
      <c r="AZ464" s="159">
        <v>3.7577859999999994</v>
      </c>
      <c r="BA464" s="143"/>
    </row>
    <row r="465" spans="1:53">
      <c r="A465" s="47">
        <v>2</v>
      </c>
      <c r="B465" s="170">
        <f t="shared" ref="B465:B494" si="300">AA465+$AZ465+$AY465</f>
        <v>1067.4977859999999</v>
      </c>
      <c r="C465" s="170">
        <f t="shared" ref="C465:C494" si="301">AB465+$AZ465+$AY465</f>
        <v>1065.137786</v>
      </c>
      <c r="D465" s="170">
        <f t="shared" ref="D465:D494" si="302">AC465+$AZ465+$AY465</f>
        <v>1058.5777860000001</v>
      </c>
      <c r="E465" s="170">
        <f t="shared" ref="E465:E494" si="303">AD465+$AZ465+$AY465</f>
        <v>1056.7377860000001</v>
      </c>
      <c r="F465" s="170">
        <f t="shared" ref="F465:F494" si="304">AE465+$AZ465+$AY465</f>
        <v>1054.5877860000001</v>
      </c>
      <c r="G465" s="170">
        <f t="shared" ref="G465:G494" si="305">AF465+$AZ465+$AY465</f>
        <v>1057.0877860000001</v>
      </c>
      <c r="H465" s="170">
        <f t="shared" ref="H465:H494" si="306">AG465+$AZ465+$AY465</f>
        <v>1064.0677860000001</v>
      </c>
      <c r="I465" s="170">
        <f t="shared" ref="I465:I494" si="307">AH465+$AZ465+$AY465</f>
        <v>1066.0177859999999</v>
      </c>
      <c r="J465" s="170">
        <f t="shared" ref="J465:J494" si="308">AI465+$AZ465+$AY465</f>
        <v>1073.5177859999999</v>
      </c>
      <c r="K465" s="170">
        <f t="shared" ref="K465:K494" si="309">AJ465+$AZ465+$AY465</f>
        <v>1079.617786</v>
      </c>
      <c r="L465" s="170">
        <f t="shared" ref="L465:L494" si="310">AK465+$AZ465+$AY465</f>
        <v>1079.7877859999999</v>
      </c>
      <c r="M465" s="170">
        <f t="shared" ref="M465:M494" si="311">AL465+$AZ465+$AY465</f>
        <v>1079.117786</v>
      </c>
      <c r="N465" s="170">
        <f t="shared" ref="N465:N494" si="312">AM465+$AZ465+$AY465</f>
        <v>1077.387786</v>
      </c>
      <c r="O465" s="170">
        <f t="shared" ref="O465:O494" si="313">AN465+$AZ465+$AY465</f>
        <v>1068.7177860000002</v>
      </c>
      <c r="P465" s="170">
        <f t="shared" ref="P465:P494" si="314">AO465+$AZ465+$AY465</f>
        <v>1068.647786</v>
      </c>
      <c r="Q465" s="170">
        <f t="shared" ref="Q465:Q494" si="315">AP465+$AZ465+$AY465</f>
        <v>1069.0377859999999</v>
      </c>
      <c r="R465" s="170">
        <f t="shared" ref="R465:R494" si="316">AQ465+$AZ465+$AY465</f>
        <v>1069.5477860000001</v>
      </c>
      <c r="S465" s="170">
        <f t="shared" ref="S465:S494" si="317">AR465+$AZ465+$AY465</f>
        <v>1069.3377860000001</v>
      </c>
      <c r="T465" s="170">
        <f t="shared" ref="T465:T494" si="318">AS465+$AZ465+$AY465</f>
        <v>1077.9777859999999</v>
      </c>
      <c r="U465" s="170">
        <f t="shared" ref="U465:U494" si="319">AT465+$AZ465+$AY465</f>
        <v>1078.9577859999999</v>
      </c>
      <c r="V465" s="170">
        <f t="shared" ref="V465:V494" si="320">AU465+$AZ465+$AY465</f>
        <v>1075.097786</v>
      </c>
      <c r="W465" s="170">
        <f t="shared" ref="W465:W494" si="321">AV465+$AZ465+$AY465</f>
        <v>1069.4877860000001</v>
      </c>
      <c r="X465" s="170">
        <f t="shared" ref="X465:X494" si="322">AW465+$AZ465+$AY465</f>
        <v>1060.157786</v>
      </c>
      <c r="Y465" s="172">
        <f t="shared" ref="Y465:Y494" si="323">AX465+$AZ465+$AY465</f>
        <v>1053.4677860000002</v>
      </c>
      <c r="Z465" s="37"/>
      <c r="AA465" s="38">
        <v>905.12</v>
      </c>
      <c r="AB465" s="39">
        <v>902.76</v>
      </c>
      <c r="AC465" s="39">
        <v>896.2</v>
      </c>
      <c r="AD465" s="39">
        <v>894.36</v>
      </c>
      <c r="AE465" s="39">
        <v>892.21</v>
      </c>
      <c r="AF465" s="39">
        <v>894.71</v>
      </c>
      <c r="AG465" s="39">
        <v>901.69</v>
      </c>
      <c r="AH465" s="39">
        <v>903.64</v>
      </c>
      <c r="AI465" s="39">
        <v>911.14</v>
      </c>
      <c r="AJ465" s="39">
        <v>917.24</v>
      </c>
      <c r="AK465" s="39">
        <v>917.41</v>
      </c>
      <c r="AL465" s="39">
        <v>916.74</v>
      </c>
      <c r="AM465" s="39">
        <v>915.01</v>
      </c>
      <c r="AN465" s="39">
        <v>906.34</v>
      </c>
      <c r="AO465" s="39">
        <v>906.27</v>
      </c>
      <c r="AP465" s="39">
        <v>906.66</v>
      </c>
      <c r="AQ465" s="39">
        <v>907.17</v>
      </c>
      <c r="AR465" s="39">
        <v>906.96</v>
      </c>
      <c r="AS465" s="39">
        <v>915.6</v>
      </c>
      <c r="AT465" s="39">
        <v>916.58</v>
      </c>
      <c r="AU465" s="39">
        <v>912.72</v>
      </c>
      <c r="AV465" s="39">
        <v>907.11</v>
      </c>
      <c r="AW465" s="39">
        <v>897.78</v>
      </c>
      <c r="AX465" s="40">
        <v>891.09</v>
      </c>
      <c r="AY465" s="340">
        <v>158.62</v>
      </c>
      <c r="AZ465" s="159">
        <v>3.7577859999999994</v>
      </c>
      <c r="BA465" s="143"/>
    </row>
    <row r="466" spans="1:53">
      <c r="A466" s="47">
        <v>3</v>
      </c>
      <c r="B466" s="170">
        <f t="shared" si="300"/>
        <v>1056.4477860000002</v>
      </c>
      <c r="C466" s="170">
        <f t="shared" si="301"/>
        <v>1028.3377860000001</v>
      </c>
      <c r="D466" s="170">
        <f t="shared" si="302"/>
        <v>908.84778600000004</v>
      </c>
      <c r="E466" s="170">
        <f t="shared" si="303"/>
        <v>756.78778599999998</v>
      </c>
      <c r="F466" s="170">
        <f t="shared" si="304"/>
        <v>603.12778600000001</v>
      </c>
      <c r="G466" s="170">
        <f t="shared" si="305"/>
        <v>614.91778599999998</v>
      </c>
      <c r="H466" s="170">
        <f t="shared" si="306"/>
        <v>761.77778599999999</v>
      </c>
      <c r="I466" s="170">
        <f t="shared" si="307"/>
        <v>177.38778600000001</v>
      </c>
      <c r="J466" s="170">
        <f t="shared" si="308"/>
        <v>892.80778599999996</v>
      </c>
      <c r="K466" s="170">
        <f t="shared" si="309"/>
        <v>1032.3177860000001</v>
      </c>
      <c r="L466" s="170">
        <f t="shared" si="310"/>
        <v>1045.3277860000001</v>
      </c>
      <c r="M466" s="170">
        <f t="shared" si="311"/>
        <v>1039.5077860000001</v>
      </c>
      <c r="N466" s="170">
        <f t="shared" si="312"/>
        <v>1019.5677860000001</v>
      </c>
      <c r="O466" s="170">
        <f t="shared" si="313"/>
        <v>993.53778599999998</v>
      </c>
      <c r="P466" s="170">
        <f t="shared" si="314"/>
        <v>980.25778600000001</v>
      </c>
      <c r="Q466" s="170">
        <f t="shared" si="315"/>
        <v>1000.427786</v>
      </c>
      <c r="R466" s="170">
        <f t="shared" si="316"/>
        <v>982.03778599999998</v>
      </c>
      <c r="S466" s="170">
        <f t="shared" si="317"/>
        <v>926.71778600000005</v>
      </c>
      <c r="T466" s="170">
        <f t="shared" si="318"/>
        <v>1036.7177860000002</v>
      </c>
      <c r="U466" s="170">
        <f t="shared" si="319"/>
        <v>1062.627786</v>
      </c>
      <c r="V466" s="170">
        <f t="shared" si="320"/>
        <v>1065.9477860000002</v>
      </c>
      <c r="W466" s="170">
        <f t="shared" si="321"/>
        <v>1039.597786</v>
      </c>
      <c r="X466" s="170">
        <f t="shared" si="322"/>
        <v>1026.5877860000001</v>
      </c>
      <c r="Y466" s="172">
        <f t="shared" si="323"/>
        <v>897.96778600000005</v>
      </c>
      <c r="Z466" s="37"/>
      <c r="AA466" s="38">
        <v>894.07</v>
      </c>
      <c r="AB466" s="39">
        <v>865.96</v>
      </c>
      <c r="AC466" s="39">
        <v>746.47</v>
      </c>
      <c r="AD466" s="39">
        <v>594.41</v>
      </c>
      <c r="AE466" s="39">
        <v>440.75</v>
      </c>
      <c r="AF466" s="39">
        <v>452.54</v>
      </c>
      <c r="AG466" s="39">
        <v>599.4</v>
      </c>
      <c r="AH466" s="39">
        <v>15.01</v>
      </c>
      <c r="AI466" s="39">
        <v>730.43</v>
      </c>
      <c r="AJ466" s="39">
        <v>869.94</v>
      </c>
      <c r="AK466" s="39">
        <v>882.95</v>
      </c>
      <c r="AL466" s="39">
        <v>877.13</v>
      </c>
      <c r="AM466" s="39">
        <v>857.19</v>
      </c>
      <c r="AN466" s="39">
        <v>831.16</v>
      </c>
      <c r="AO466" s="39">
        <v>817.88</v>
      </c>
      <c r="AP466" s="39">
        <v>838.05</v>
      </c>
      <c r="AQ466" s="39">
        <v>819.66</v>
      </c>
      <c r="AR466" s="39">
        <v>764.34</v>
      </c>
      <c r="AS466" s="39">
        <v>874.34</v>
      </c>
      <c r="AT466" s="39">
        <v>900.25</v>
      </c>
      <c r="AU466" s="39">
        <v>903.57</v>
      </c>
      <c r="AV466" s="39">
        <v>877.22</v>
      </c>
      <c r="AW466" s="39">
        <v>864.21</v>
      </c>
      <c r="AX466" s="40">
        <v>735.59</v>
      </c>
      <c r="AY466" s="340">
        <v>158.62</v>
      </c>
      <c r="AZ466" s="159">
        <v>3.7577859999999994</v>
      </c>
      <c r="BA466" s="143"/>
    </row>
    <row r="467" spans="1:53">
      <c r="A467" s="47">
        <v>4</v>
      </c>
      <c r="B467" s="170">
        <f t="shared" si="300"/>
        <v>1053.5177859999999</v>
      </c>
      <c r="C467" s="170">
        <f t="shared" si="301"/>
        <v>1052.937786</v>
      </c>
      <c r="D467" s="170">
        <f t="shared" si="302"/>
        <v>1049.0477860000001</v>
      </c>
      <c r="E467" s="170">
        <f t="shared" si="303"/>
        <v>1033.0877860000001</v>
      </c>
      <c r="F467" s="170">
        <f t="shared" si="304"/>
        <v>1015.2077860000001</v>
      </c>
      <c r="G467" s="170">
        <f t="shared" si="305"/>
        <v>1046.887786</v>
      </c>
      <c r="H467" s="170">
        <f t="shared" si="306"/>
        <v>1060.147786</v>
      </c>
      <c r="I467" s="170">
        <f t="shared" si="307"/>
        <v>1063.0277860000001</v>
      </c>
      <c r="J467" s="170">
        <f t="shared" si="308"/>
        <v>1072.9977859999999</v>
      </c>
      <c r="K467" s="170">
        <f t="shared" si="309"/>
        <v>1074.6977860000002</v>
      </c>
      <c r="L467" s="170">
        <f t="shared" si="310"/>
        <v>1071.597786</v>
      </c>
      <c r="M467" s="170">
        <f t="shared" si="311"/>
        <v>1071.4577859999999</v>
      </c>
      <c r="N467" s="170">
        <f t="shared" si="312"/>
        <v>1070.397786</v>
      </c>
      <c r="O467" s="170">
        <f t="shared" si="313"/>
        <v>1069.1977860000002</v>
      </c>
      <c r="P467" s="170">
        <f t="shared" si="314"/>
        <v>1069.0177859999999</v>
      </c>
      <c r="Q467" s="170">
        <f t="shared" si="315"/>
        <v>1069.167786</v>
      </c>
      <c r="R467" s="170">
        <f t="shared" si="316"/>
        <v>1069.667786</v>
      </c>
      <c r="S467" s="170">
        <f t="shared" si="317"/>
        <v>1070.0877860000001</v>
      </c>
      <c r="T467" s="170">
        <f t="shared" si="318"/>
        <v>1071.0877860000001</v>
      </c>
      <c r="U467" s="170">
        <f t="shared" si="319"/>
        <v>1071.3077859999999</v>
      </c>
      <c r="V467" s="170">
        <f t="shared" si="320"/>
        <v>1072.5777860000001</v>
      </c>
      <c r="W467" s="170">
        <f t="shared" si="321"/>
        <v>1069.407786</v>
      </c>
      <c r="X467" s="170">
        <f t="shared" si="322"/>
        <v>1065.347786</v>
      </c>
      <c r="Y467" s="172">
        <f t="shared" si="323"/>
        <v>1053.2477859999999</v>
      </c>
      <c r="Z467" s="37"/>
      <c r="AA467" s="38">
        <v>891.14</v>
      </c>
      <c r="AB467" s="39">
        <v>890.56</v>
      </c>
      <c r="AC467" s="39">
        <v>886.67</v>
      </c>
      <c r="AD467" s="39">
        <v>870.71</v>
      </c>
      <c r="AE467" s="39">
        <v>852.83</v>
      </c>
      <c r="AF467" s="39">
        <v>884.51</v>
      </c>
      <c r="AG467" s="39">
        <v>897.77</v>
      </c>
      <c r="AH467" s="39">
        <v>900.65</v>
      </c>
      <c r="AI467" s="39">
        <v>910.62</v>
      </c>
      <c r="AJ467" s="39">
        <v>912.32</v>
      </c>
      <c r="AK467" s="39">
        <v>909.22</v>
      </c>
      <c r="AL467" s="39">
        <v>909.08</v>
      </c>
      <c r="AM467" s="39">
        <v>908.02</v>
      </c>
      <c r="AN467" s="39">
        <v>906.82</v>
      </c>
      <c r="AO467" s="39">
        <v>906.64</v>
      </c>
      <c r="AP467" s="39">
        <v>906.79</v>
      </c>
      <c r="AQ467" s="39">
        <v>907.29</v>
      </c>
      <c r="AR467" s="39">
        <v>907.71</v>
      </c>
      <c r="AS467" s="39">
        <v>908.71</v>
      </c>
      <c r="AT467" s="39">
        <v>908.93</v>
      </c>
      <c r="AU467" s="39">
        <v>910.2</v>
      </c>
      <c r="AV467" s="39">
        <v>907.03</v>
      </c>
      <c r="AW467" s="39">
        <v>902.97</v>
      </c>
      <c r="AX467" s="40">
        <v>890.87</v>
      </c>
      <c r="AY467" s="340">
        <v>158.62</v>
      </c>
      <c r="AZ467" s="159">
        <v>3.7577859999999994</v>
      </c>
      <c r="BA467" s="143"/>
    </row>
    <row r="468" spans="1:53">
      <c r="A468" s="47">
        <v>5</v>
      </c>
      <c r="B468" s="170">
        <f t="shared" si="300"/>
        <v>1064.0177859999999</v>
      </c>
      <c r="C468" s="170">
        <f t="shared" si="301"/>
        <v>1063.437786</v>
      </c>
      <c r="D468" s="170">
        <f t="shared" si="302"/>
        <v>1062.5077860000001</v>
      </c>
      <c r="E468" s="170">
        <f t="shared" si="303"/>
        <v>1062.687786</v>
      </c>
      <c r="F468" s="170">
        <f t="shared" si="304"/>
        <v>1063.917786</v>
      </c>
      <c r="G468" s="170">
        <f t="shared" si="305"/>
        <v>1065.7977860000001</v>
      </c>
      <c r="H468" s="170">
        <f t="shared" si="306"/>
        <v>1071.887786</v>
      </c>
      <c r="I468" s="170">
        <f t="shared" si="307"/>
        <v>1075.137786</v>
      </c>
      <c r="J468" s="170">
        <f t="shared" si="308"/>
        <v>1079.4777859999999</v>
      </c>
      <c r="K468" s="170">
        <f t="shared" si="309"/>
        <v>1084.7577860000001</v>
      </c>
      <c r="L468" s="170">
        <f t="shared" si="310"/>
        <v>1105.0577859999999</v>
      </c>
      <c r="M468" s="170">
        <f t="shared" si="311"/>
        <v>1081.0877860000001</v>
      </c>
      <c r="N468" s="170">
        <f t="shared" si="312"/>
        <v>1079.7877859999999</v>
      </c>
      <c r="O468" s="170">
        <f t="shared" si="313"/>
        <v>1078.5177859999999</v>
      </c>
      <c r="P468" s="170">
        <f t="shared" si="314"/>
        <v>1077.9777859999999</v>
      </c>
      <c r="Q468" s="170">
        <f t="shared" si="315"/>
        <v>1078.4877860000001</v>
      </c>
      <c r="R468" s="170">
        <f t="shared" si="316"/>
        <v>1079.7477859999999</v>
      </c>
      <c r="S468" s="170">
        <f t="shared" si="317"/>
        <v>1080.187786</v>
      </c>
      <c r="T468" s="170">
        <f t="shared" si="318"/>
        <v>1081.7177860000002</v>
      </c>
      <c r="U468" s="170">
        <f t="shared" si="319"/>
        <v>1079.8277860000001</v>
      </c>
      <c r="V468" s="170">
        <f t="shared" si="320"/>
        <v>1202.8177860000001</v>
      </c>
      <c r="W468" s="170">
        <f t="shared" si="321"/>
        <v>1071.417786</v>
      </c>
      <c r="X468" s="170">
        <f t="shared" si="322"/>
        <v>1066.3077859999999</v>
      </c>
      <c r="Y468" s="172">
        <f t="shared" si="323"/>
        <v>1060.9477860000002</v>
      </c>
      <c r="Z468" s="37"/>
      <c r="AA468" s="38">
        <v>901.64</v>
      </c>
      <c r="AB468" s="39">
        <v>901.06</v>
      </c>
      <c r="AC468" s="39">
        <v>900.13</v>
      </c>
      <c r="AD468" s="39">
        <v>900.31</v>
      </c>
      <c r="AE468" s="39">
        <v>901.54</v>
      </c>
      <c r="AF468" s="39">
        <v>903.42</v>
      </c>
      <c r="AG468" s="39">
        <v>909.51</v>
      </c>
      <c r="AH468" s="39">
        <v>912.76</v>
      </c>
      <c r="AI468" s="39">
        <v>917.1</v>
      </c>
      <c r="AJ468" s="39">
        <v>922.38</v>
      </c>
      <c r="AK468" s="39">
        <v>942.68</v>
      </c>
      <c r="AL468" s="39">
        <v>918.71</v>
      </c>
      <c r="AM468" s="39">
        <v>917.41</v>
      </c>
      <c r="AN468" s="39">
        <v>916.14</v>
      </c>
      <c r="AO468" s="39">
        <v>915.6</v>
      </c>
      <c r="AP468" s="39">
        <v>916.11</v>
      </c>
      <c r="AQ468" s="39">
        <v>917.37</v>
      </c>
      <c r="AR468" s="39">
        <v>917.81</v>
      </c>
      <c r="AS468" s="39">
        <v>919.34</v>
      </c>
      <c r="AT468" s="39">
        <v>917.45</v>
      </c>
      <c r="AU468" s="39">
        <v>1040.44</v>
      </c>
      <c r="AV468" s="39">
        <v>909.04</v>
      </c>
      <c r="AW468" s="39">
        <v>903.93</v>
      </c>
      <c r="AX468" s="40">
        <v>898.57</v>
      </c>
      <c r="AY468" s="340">
        <v>158.62</v>
      </c>
      <c r="AZ468" s="159">
        <v>3.7577859999999994</v>
      </c>
      <c r="BA468" s="143"/>
    </row>
    <row r="469" spans="1:53">
      <c r="A469" s="47">
        <v>6</v>
      </c>
      <c r="B469" s="170">
        <f t="shared" si="300"/>
        <v>1059.5777860000001</v>
      </c>
      <c r="C469" s="170">
        <f t="shared" si="301"/>
        <v>1053.107786</v>
      </c>
      <c r="D469" s="170">
        <f t="shared" si="302"/>
        <v>1050.3277860000001</v>
      </c>
      <c r="E469" s="170">
        <f t="shared" si="303"/>
        <v>1049.0077860000001</v>
      </c>
      <c r="F469" s="170">
        <f t="shared" si="304"/>
        <v>1056.7477859999999</v>
      </c>
      <c r="G469" s="170">
        <f t="shared" si="305"/>
        <v>1066.667786</v>
      </c>
      <c r="H469" s="170">
        <f t="shared" si="306"/>
        <v>1074.847786</v>
      </c>
      <c r="I469" s="170">
        <f t="shared" si="307"/>
        <v>1074.9877860000001</v>
      </c>
      <c r="J469" s="170">
        <f t="shared" si="308"/>
        <v>1182.407786</v>
      </c>
      <c r="K469" s="170">
        <f t="shared" si="309"/>
        <v>1288.4477859999997</v>
      </c>
      <c r="L469" s="170">
        <f t="shared" si="310"/>
        <v>1335.4577859999999</v>
      </c>
      <c r="M469" s="170">
        <f t="shared" si="311"/>
        <v>1324.147786</v>
      </c>
      <c r="N469" s="170">
        <f t="shared" si="312"/>
        <v>1261.0277860000001</v>
      </c>
      <c r="O469" s="170">
        <f t="shared" si="313"/>
        <v>1215.897786</v>
      </c>
      <c r="P469" s="170">
        <f t="shared" si="314"/>
        <v>1209.357786</v>
      </c>
      <c r="Q469" s="170">
        <f t="shared" si="315"/>
        <v>1212.2977860000001</v>
      </c>
      <c r="R469" s="170">
        <f t="shared" si="316"/>
        <v>1220.3177860000001</v>
      </c>
      <c r="S469" s="170">
        <f t="shared" si="317"/>
        <v>1214.917786</v>
      </c>
      <c r="T469" s="170">
        <f t="shared" si="318"/>
        <v>1221.897786</v>
      </c>
      <c r="U469" s="170">
        <f t="shared" si="319"/>
        <v>1220.9577859999999</v>
      </c>
      <c r="V469" s="170">
        <f t="shared" si="320"/>
        <v>1229.4577859999999</v>
      </c>
      <c r="W469" s="170">
        <f t="shared" si="321"/>
        <v>1116.2177860000002</v>
      </c>
      <c r="X469" s="170">
        <f t="shared" si="322"/>
        <v>1063.407786</v>
      </c>
      <c r="Y469" s="172">
        <f t="shared" si="323"/>
        <v>1059.097786</v>
      </c>
      <c r="Z469" s="37"/>
      <c r="AA469" s="38">
        <v>897.2</v>
      </c>
      <c r="AB469" s="39">
        <v>890.73</v>
      </c>
      <c r="AC469" s="39">
        <v>887.95</v>
      </c>
      <c r="AD469" s="39">
        <v>886.63</v>
      </c>
      <c r="AE469" s="39">
        <v>894.37</v>
      </c>
      <c r="AF469" s="39">
        <v>904.29</v>
      </c>
      <c r="AG469" s="39">
        <v>912.47</v>
      </c>
      <c r="AH469" s="39">
        <v>912.61</v>
      </c>
      <c r="AI469" s="39">
        <v>1020.03</v>
      </c>
      <c r="AJ469" s="39">
        <v>1126.07</v>
      </c>
      <c r="AK469" s="39">
        <v>1173.08</v>
      </c>
      <c r="AL469" s="39">
        <v>1161.77</v>
      </c>
      <c r="AM469" s="39">
        <v>1098.6500000000001</v>
      </c>
      <c r="AN469" s="39">
        <v>1053.52</v>
      </c>
      <c r="AO469" s="39">
        <v>1046.98</v>
      </c>
      <c r="AP469" s="39">
        <v>1049.92</v>
      </c>
      <c r="AQ469" s="39">
        <v>1057.94</v>
      </c>
      <c r="AR469" s="39">
        <v>1052.54</v>
      </c>
      <c r="AS469" s="39">
        <v>1059.52</v>
      </c>
      <c r="AT469" s="39">
        <v>1058.58</v>
      </c>
      <c r="AU469" s="39">
        <v>1067.08</v>
      </c>
      <c r="AV469" s="39">
        <v>953.84</v>
      </c>
      <c r="AW469" s="39">
        <v>901.03</v>
      </c>
      <c r="AX469" s="40">
        <v>896.72</v>
      </c>
      <c r="AY469" s="340">
        <v>158.62</v>
      </c>
      <c r="AZ469" s="159">
        <v>3.7577859999999994</v>
      </c>
      <c r="BA469" s="143"/>
    </row>
    <row r="470" spans="1:53">
      <c r="A470" s="47">
        <v>7</v>
      </c>
      <c r="B470" s="170">
        <f t="shared" si="300"/>
        <v>1029.0277860000001</v>
      </c>
      <c r="C470" s="170">
        <f t="shared" si="301"/>
        <v>1020.687786</v>
      </c>
      <c r="D470" s="170">
        <f t="shared" si="302"/>
        <v>1015.807786</v>
      </c>
      <c r="E470" s="170">
        <f t="shared" si="303"/>
        <v>1012.477786</v>
      </c>
      <c r="F470" s="170">
        <f t="shared" si="304"/>
        <v>1018.637786</v>
      </c>
      <c r="G470" s="170">
        <f t="shared" si="305"/>
        <v>1028.4877860000001</v>
      </c>
      <c r="H470" s="170">
        <f t="shared" si="306"/>
        <v>1033.5877860000001</v>
      </c>
      <c r="I470" s="170">
        <f t="shared" si="307"/>
        <v>1041.157786</v>
      </c>
      <c r="J470" s="170">
        <f t="shared" si="308"/>
        <v>1043.897786</v>
      </c>
      <c r="K470" s="170">
        <f t="shared" si="309"/>
        <v>1154.397786</v>
      </c>
      <c r="L470" s="170">
        <f t="shared" si="310"/>
        <v>1224.687786</v>
      </c>
      <c r="M470" s="170">
        <f t="shared" si="311"/>
        <v>1223.627786</v>
      </c>
      <c r="N470" s="170">
        <f t="shared" si="312"/>
        <v>1244.8677859999998</v>
      </c>
      <c r="O470" s="170">
        <f t="shared" si="313"/>
        <v>1295.357786</v>
      </c>
      <c r="P470" s="170">
        <f t="shared" si="314"/>
        <v>1234.0877860000001</v>
      </c>
      <c r="Q470" s="170">
        <f t="shared" si="315"/>
        <v>1231.4877859999997</v>
      </c>
      <c r="R470" s="170">
        <f t="shared" si="316"/>
        <v>1230.3377860000001</v>
      </c>
      <c r="S470" s="170">
        <f t="shared" si="317"/>
        <v>1224.6377859999998</v>
      </c>
      <c r="T470" s="170">
        <f t="shared" si="318"/>
        <v>1228.167786</v>
      </c>
      <c r="U470" s="170">
        <f t="shared" si="319"/>
        <v>1162.7477859999999</v>
      </c>
      <c r="V470" s="170">
        <f t="shared" si="320"/>
        <v>1208.9477859999997</v>
      </c>
      <c r="W470" s="170">
        <f t="shared" si="321"/>
        <v>1188.5377859999999</v>
      </c>
      <c r="X470" s="170">
        <f t="shared" si="322"/>
        <v>1055.187786</v>
      </c>
      <c r="Y470" s="172">
        <f t="shared" si="323"/>
        <v>1025.927786</v>
      </c>
      <c r="Z470" s="37"/>
      <c r="AA470" s="38">
        <v>866.65</v>
      </c>
      <c r="AB470" s="39">
        <v>858.31</v>
      </c>
      <c r="AC470" s="39">
        <v>853.43</v>
      </c>
      <c r="AD470" s="39">
        <v>850.1</v>
      </c>
      <c r="AE470" s="39">
        <v>856.26</v>
      </c>
      <c r="AF470" s="39">
        <v>866.11</v>
      </c>
      <c r="AG470" s="39">
        <v>871.21</v>
      </c>
      <c r="AH470" s="39">
        <v>878.78</v>
      </c>
      <c r="AI470" s="39">
        <v>881.52</v>
      </c>
      <c r="AJ470" s="39">
        <v>992.02</v>
      </c>
      <c r="AK470" s="39">
        <v>1062.31</v>
      </c>
      <c r="AL470" s="39">
        <v>1061.25</v>
      </c>
      <c r="AM470" s="39">
        <v>1082.49</v>
      </c>
      <c r="AN470" s="39">
        <v>1132.98</v>
      </c>
      <c r="AO470" s="39">
        <v>1071.71</v>
      </c>
      <c r="AP470" s="39">
        <v>1069.1099999999999</v>
      </c>
      <c r="AQ470" s="39">
        <v>1067.96</v>
      </c>
      <c r="AR470" s="39">
        <v>1062.26</v>
      </c>
      <c r="AS470" s="39">
        <v>1065.79</v>
      </c>
      <c r="AT470" s="39">
        <v>1000.37</v>
      </c>
      <c r="AU470" s="39">
        <v>1046.57</v>
      </c>
      <c r="AV470" s="39">
        <v>1026.1600000000001</v>
      </c>
      <c r="AW470" s="39">
        <v>892.81</v>
      </c>
      <c r="AX470" s="40">
        <v>863.55</v>
      </c>
      <c r="AY470" s="340">
        <v>158.62</v>
      </c>
      <c r="AZ470" s="159">
        <v>3.7577859999999994</v>
      </c>
      <c r="BA470" s="143"/>
    </row>
    <row r="471" spans="1:53">
      <c r="A471" s="47">
        <v>8</v>
      </c>
      <c r="B471" s="170">
        <f t="shared" si="300"/>
        <v>1007.117786</v>
      </c>
      <c r="C471" s="170">
        <f t="shared" si="301"/>
        <v>991.70778600000006</v>
      </c>
      <c r="D471" s="170">
        <f t="shared" si="302"/>
        <v>1039.117786</v>
      </c>
      <c r="E471" s="170">
        <f t="shared" si="303"/>
        <v>1040.0677860000001</v>
      </c>
      <c r="F471" s="170">
        <f t="shared" si="304"/>
        <v>1048.657786</v>
      </c>
      <c r="G471" s="170">
        <f t="shared" si="305"/>
        <v>1060.2977860000001</v>
      </c>
      <c r="H471" s="170">
        <f t="shared" si="306"/>
        <v>1068.7577860000001</v>
      </c>
      <c r="I471" s="170">
        <f t="shared" si="307"/>
        <v>1070.4877860000001</v>
      </c>
      <c r="J471" s="170">
        <f t="shared" si="308"/>
        <v>1176.3177860000001</v>
      </c>
      <c r="K471" s="170">
        <f t="shared" si="309"/>
        <v>1184.8177860000001</v>
      </c>
      <c r="L471" s="170">
        <f t="shared" si="310"/>
        <v>1182.8277859999998</v>
      </c>
      <c r="M471" s="170">
        <f t="shared" si="311"/>
        <v>1181.9777859999999</v>
      </c>
      <c r="N471" s="170">
        <f t="shared" si="312"/>
        <v>1228.2777860000001</v>
      </c>
      <c r="O471" s="170">
        <f t="shared" si="313"/>
        <v>1223.7177859999997</v>
      </c>
      <c r="P471" s="170">
        <f t="shared" si="314"/>
        <v>1218.877786</v>
      </c>
      <c r="Q471" s="170">
        <f t="shared" si="315"/>
        <v>1221.917786</v>
      </c>
      <c r="R471" s="170">
        <f t="shared" si="316"/>
        <v>1220.1577859999998</v>
      </c>
      <c r="S471" s="170">
        <f t="shared" si="317"/>
        <v>1190.2777860000001</v>
      </c>
      <c r="T471" s="170">
        <f t="shared" si="318"/>
        <v>1209.5377859999999</v>
      </c>
      <c r="U471" s="170">
        <f t="shared" si="319"/>
        <v>1073.647786</v>
      </c>
      <c r="V471" s="170">
        <f t="shared" si="320"/>
        <v>1203.5177859999999</v>
      </c>
      <c r="W471" s="170">
        <f t="shared" si="321"/>
        <v>1190.3177860000001</v>
      </c>
      <c r="X471" s="170">
        <f t="shared" si="322"/>
        <v>1057.4877860000001</v>
      </c>
      <c r="Y471" s="172">
        <f t="shared" si="323"/>
        <v>1053.4477860000002</v>
      </c>
      <c r="Z471" s="37"/>
      <c r="AA471" s="38">
        <v>844.74</v>
      </c>
      <c r="AB471" s="39">
        <v>829.33</v>
      </c>
      <c r="AC471" s="39">
        <v>876.74</v>
      </c>
      <c r="AD471" s="39">
        <v>877.69</v>
      </c>
      <c r="AE471" s="39">
        <v>886.28</v>
      </c>
      <c r="AF471" s="39">
        <v>897.92</v>
      </c>
      <c r="AG471" s="39">
        <v>906.38</v>
      </c>
      <c r="AH471" s="39">
        <v>908.11</v>
      </c>
      <c r="AI471" s="39">
        <v>1013.94</v>
      </c>
      <c r="AJ471" s="39">
        <v>1022.44</v>
      </c>
      <c r="AK471" s="39">
        <v>1020.45</v>
      </c>
      <c r="AL471" s="39">
        <v>1019.6</v>
      </c>
      <c r="AM471" s="39">
        <v>1065.9000000000001</v>
      </c>
      <c r="AN471" s="39">
        <v>1061.3399999999999</v>
      </c>
      <c r="AO471" s="39">
        <v>1056.5</v>
      </c>
      <c r="AP471" s="39">
        <v>1059.54</v>
      </c>
      <c r="AQ471" s="39">
        <v>1057.78</v>
      </c>
      <c r="AR471" s="39">
        <v>1027.9000000000001</v>
      </c>
      <c r="AS471" s="39">
        <v>1047.1600000000001</v>
      </c>
      <c r="AT471" s="39">
        <v>911.27</v>
      </c>
      <c r="AU471" s="39">
        <v>1041.1400000000001</v>
      </c>
      <c r="AV471" s="39">
        <v>1027.94</v>
      </c>
      <c r="AW471" s="39">
        <v>895.11</v>
      </c>
      <c r="AX471" s="40">
        <v>891.07</v>
      </c>
      <c r="AY471" s="340">
        <v>158.62</v>
      </c>
      <c r="AZ471" s="159">
        <v>3.7577859999999994</v>
      </c>
      <c r="BA471" s="143"/>
    </row>
    <row r="472" spans="1:53">
      <c r="A472" s="47">
        <v>9</v>
      </c>
      <c r="B472" s="170">
        <f t="shared" si="300"/>
        <v>1061.107786</v>
      </c>
      <c r="C472" s="170">
        <f t="shared" si="301"/>
        <v>1059.0177859999999</v>
      </c>
      <c r="D472" s="170">
        <f t="shared" si="302"/>
        <v>1058.2877859999999</v>
      </c>
      <c r="E472" s="170">
        <f t="shared" si="303"/>
        <v>1054.5777860000001</v>
      </c>
      <c r="F472" s="170">
        <f t="shared" si="304"/>
        <v>1056.0277860000001</v>
      </c>
      <c r="G472" s="170">
        <f t="shared" si="305"/>
        <v>1062.937786</v>
      </c>
      <c r="H472" s="170">
        <f t="shared" si="306"/>
        <v>1069.6977860000002</v>
      </c>
      <c r="I472" s="170">
        <f t="shared" si="307"/>
        <v>1071.897786</v>
      </c>
      <c r="J472" s="170">
        <f t="shared" si="308"/>
        <v>1075.407786</v>
      </c>
      <c r="K472" s="170">
        <f t="shared" si="309"/>
        <v>1128.877786</v>
      </c>
      <c r="L472" s="170">
        <f t="shared" si="310"/>
        <v>1240.0977859999998</v>
      </c>
      <c r="M472" s="170">
        <f t="shared" si="311"/>
        <v>1279.437786</v>
      </c>
      <c r="N472" s="170">
        <f t="shared" si="312"/>
        <v>1305.3177860000001</v>
      </c>
      <c r="O472" s="170">
        <f t="shared" si="313"/>
        <v>1300.607786</v>
      </c>
      <c r="P472" s="170">
        <f t="shared" si="314"/>
        <v>1276.7777860000001</v>
      </c>
      <c r="Q472" s="170">
        <f t="shared" si="315"/>
        <v>1270.3377860000001</v>
      </c>
      <c r="R472" s="170">
        <f t="shared" si="316"/>
        <v>1274.4777859999999</v>
      </c>
      <c r="S472" s="170">
        <f t="shared" si="317"/>
        <v>1277.3877859999998</v>
      </c>
      <c r="T472" s="170">
        <f t="shared" si="318"/>
        <v>1278.7177859999997</v>
      </c>
      <c r="U472" s="170">
        <f t="shared" si="319"/>
        <v>1322.5477860000001</v>
      </c>
      <c r="V472" s="170">
        <f t="shared" si="320"/>
        <v>1389.1777859999997</v>
      </c>
      <c r="W472" s="170">
        <f t="shared" si="321"/>
        <v>1289.4777859999999</v>
      </c>
      <c r="X472" s="170">
        <f t="shared" si="322"/>
        <v>1168.0777860000001</v>
      </c>
      <c r="Y472" s="172">
        <f t="shared" si="323"/>
        <v>1061.2877859999999</v>
      </c>
      <c r="Z472" s="37"/>
      <c r="AA472" s="38">
        <v>898.73</v>
      </c>
      <c r="AB472" s="39">
        <v>896.64</v>
      </c>
      <c r="AC472" s="39">
        <v>895.91</v>
      </c>
      <c r="AD472" s="39">
        <v>892.2</v>
      </c>
      <c r="AE472" s="39">
        <v>893.65</v>
      </c>
      <c r="AF472" s="39">
        <v>900.56</v>
      </c>
      <c r="AG472" s="39">
        <v>907.32</v>
      </c>
      <c r="AH472" s="39">
        <v>909.52</v>
      </c>
      <c r="AI472" s="39">
        <v>913.03</v>
      </c>
      <c r="AJ472" s="39">
        <v>966.5</v>
      </c>
      <c r="AK472" s="39">
        <v>1077.72</v>
      </c>
      <c r="AL472" s="39">
        <v>1117.06</v>
      </c>
      <c r="AM472" s="39">
        <v>1142.94</v>
      </c>
      <c r="AN472" s="39">
        <v>1138.23</v>
      </c>
      <c r="AO472" s="39">
        <v>1114.4000000000001</v>
      </c>
      <c r="AP472" s="39">
        <v>1107.96</v>
      </c>
      <c r="AQ472" s="39">
        <v>1112.0999999999999</v>
      </c>
      <c r="AR472" s="39">
        <v>1115.01</v>
      </c>
      <c r="AS472" s="39">
        <v>1116.3399999999999</v>
      </c>
      <c r="AT472" s="39">
        <v>1160.17</v>
      </c>
      <c r="AU472" s="39">
        <v>1226.8</v>
      </c>
      <c r="AV472" s="39">
        <v>1127.0999999999999</v>
      </c>
      <c r="AW472" s="39">
        <v>1005.7</v>
      </c>
      <c r="AX472" s="40">
        <v>898.91</v>
      </c>
      <c r="AY472" s="340">
        <v>158.62</v>
      </c>
      <c r="AZ472" s="159">
        <v>3.7577859999999994</v>
      </c>
      <c r="BA472" s="143"/>
    </row>
    <row r="473" spans="1:53">
      <c r="A473" s="47">
        <v>10</v>
      </c>
      <c r="B473" s="170">
        <f t="shared" si="300"/>
        <v>1154.9777859999999</v>
      </c>
      <c r="C473" s="170">
        <f t="shared" si="301"/>
        <v>1081.9977859999999</v>
      </c>
      <c r="D473" s="170">
        <f t="shared" si="302"/>
        <v>1057.5277860000001</v>
      </c>
      <c r="E473" s="170">
        <f t="shared" si="303"/>
        <v>1049.7577860000001</v>
      </c>
      <c r="F473" s="170">
        <f t="shared" si="304"/>
        <v>1040.157786</v>
      </c>
      <c r="G473" s="170">
        <f t="shared" si="305"/>
        <v>1040.357786</v>
      </c>
      <c r="H473" s="170">
        <f t="shared" si="306"/>
        <v>1050.877786</v>
      </c>
      <c r="I473" s="170">
        <f t="shared" si="307"/>
        <v>1051.3277860000001</v>
      </c>
      <c r="J473" s="170">
        <f t="shared" si="308"/>
        <v>1154.407786</v>
      </c>
      <c r="K473" s="170">
        <f t="shared" si="309"/>
        <v>1246.9977859999999</v>
      </c>
      <c r="L473" s="170">
        <f t="shared" si="310"/>
        <v>1359.857786</v>
      </c>
      <c r="M473" s="170">
        <f t="shared" si="311"/>
        <v>1368.4977859999999</v>
      </c>
      <c r="N473" s="170">
        <f t="shared" si="312"/>
        <v>1353.667786</v>
      </c>
      <c r="O473" s="170">
        <f t="shared" si="313"/>
        <v>1347.0477860000001</v>
      </c>
      <c r="P473" s="170">
        <f t="shared" si="314"/>
        <v>1253.4477859999997</v>
      </c>
      <c r="Q473" s="170">
        <f t="shared" si="315"/>
        <v>1230.3377860000001</v>
      </c>
      <c r="R473" s="170">
        <f t="shared" si="316"/>
        <v>1225.377786</v>
      </c>
      <c r="S473" s="170">
        <f t="shared" si="317"/>
        <v>1245.9777859999999</v>
      </c>
      <c r="T473" s="170">
        <f t="shared" si="318"/>
        <v>1234.377786</v>
      </c>
      <c r="U473" s="170">
        <f t="shared" si="319"/>
        <v>1290.3477859999998</v>
      </c>
      <c r="V473" s="170">
        <f t="shared" si="320"/>
        <v>1416.6977859999997</v>
      </c>
      <c r="W473" s="170">
        <f t="shared" si="321"/>
        <v>1336.3377860000001</v>
      </c>
      <c r="X473" s="170">
        <f t="shared" si="322"/>
        <v>1192.6177859999998</v>
      </c>
      <c r="Y473" s="172">
        <f t="shared" si="323"/>
        <v>1041.4577859999999</v>
      </c>
      <c r="Z473" s="37"/>
      <c r="AA473" s="38">
        <v>992.6</v>
      </c>
      <c r="AB473" s="39">
        <v>919.62</v>
      </c>
      <c r="AC473" s="39">
        <v>895.15</v>
      </c>
      <c r="AD473" s="39">
        <v>887.38</v>
      </c>
      <c r="AE473" s="39">
        <v>877.78</v>
      </c>
      <c r="AF473" s="39">
        <v>877.98</v>
      </c>
      <c r="AG473" s="39">
        <v>888.5</v>
      </c>
      <c r="AH473" s="39">
        <v>888.95</v>
      </c>
      <c r="AI473" s="39">
        <v>992.03</v>
      </c>
      <c r="AJ473" s="39">
        <v>1084.6199999999999</v>
      </c>
      <c r="AK473" s="39">
        <v>1197.48</v>
      </c>
      <c r="AL473" s="39">
        <v>1206.1199999999999</v>
      </c>
      <c r="AM473" s="39">
        <v>1191.29</v>
      </c>
      <c r="AN473" s="39">
        <v>1184.67</v>
      </c>
      <c r="AO473" s="39">
        <v>1091.07</v>
      </c>
      <c r="AP473" s="39">
        <v>1067.96</v>
      </c>
      <c r="AQ473" s="39">
        <v>1063</v>
      </c>
      <c r="AR473" s="39">
        <v>1083.5999999999999</v>
      </c>
      <c r="AS473" s="39">
        <v>1072</v>
      </c>
      <c r="AT473" s="39">
        <v>1127.97</v>
      </c>
      <c r="AU473" s="39">
        <v>1254.32</v>
      </c>
      <c r="AV473" s="39">
        <v>1173.96</v>
      </c>
      <c r="AW473" s="39">
        <v>1030.24</v>
      </c>
      <c r="AX473" s="40">
        <v>879.08</v>
      </c>
      <c r="AY473" s="340">
        <v>158.62</v>
      </c>
      <c r="AZ473" s="159">
        <v>3.7577859999999994</v>
      </c>
      <c r="BA473" s="143"/>
    </row>
    <row r="474" spans="1:53">
      <c r="A474" s="47">
        <v>11</v>
      </c>
      <c r="B474" s="170">
        <f t="shared" si="300"/>
        <v>1072.9877860000001</v>
      </c>
      <c r="C474" s="170">
        <f t="shared" si="301"/>
        <v>1040.0577859999999</v>
      </c>
      <c r="D474" s="170">
        <f t="shared" si="302"/>
        <v>1036.9877860000001</v>
      </c>
      <c r="E474" s="170">
        <f t="shared" si="303"/>
        <v>1035.7877859999999</v>
      </c>
      <c r="F474" s="170">
        <f t="shared" si="304"/>
        <v>1035.377786</v>
      </c>
      <c r="G474" s="170">
        <f t="shared" si="305"/>
        <v>1040.867786</v>
      </c>
      <c r="H474" s="170">
        <f t="shared" si="306"/>
        <v>1066.7777860000001</v>
      </c>
      <c r="I474" s="170">
        <f t="shared" si="307"/>
        <v>1081.3277860000001</v>
      </c>
      <c r="J474" s="170">
        <f t="shared" si="308"/>
        <v>1206.5377859999999</v>
      </c>
      <c r="K474" s="170">
        <f t="shared" si="309"/>
        <v>1365.8477859999998</v>
      </c>
      <c r="L474" s="170">
        <f t="shared" si="310"/>
        <v>1383.7977860000001</v>
      </c>
      <c r="M474" s="170">
        <f t="shared" si="311"/>
        <v>1353.857786</v>
      </c>
      <c r="N474" s="170">
        <f t="shared" si="312"/>
        <v>1349.3877859999998</v>
      </c>
      <c r="O474" s="170">
        <f t="shared" si="313"/>
        <v>1346.0877860000001</v>
      </c>
      <c r="P474" s="170">
        <f t="shared" si="314"/>
        <v>1334.7677859999999</v>
      </c>
      <c r="Q474" s="170">
        <f t="shared" si="315"/>
        <v>1336.6977859999997</v>
      </c>
      <c r="R474" s="170">
        <f t="shared" si="316"/>
        <v>1335.5877860000001</v>
      </c>
      <c r="S474" s="170">
        <f t="shared" si="317"/>
        <v>1336.437786</v>
      </c>
      <c r="T474" s="170">
        <f t="shared" si="318"/>
        <v>1334.3277859999998</v>
      </c>
      <c r="U474" s="170">
        <f t="shared" si="319"/>
        <v>1353.147786</v>
      </c>
      <c r="V474" s="170">
        <f t="shared" si="320"/>
        <v>1443.4077859999998</v>
      </c>
      <c r="W474" s="170">
        <f t="shared" si="321"/>
        <v>1332.0077860000001</v>
      </c>
      <c r="X474" s="170">
        <f t="shared" si="322"/>
        <v>1230.7377859999997</v>
      </c>
      <c r="Y474" s="172">
        <f t="shared" si="323"/>
        <v>1063.117786</v>
      </c>
      <c r="Z474" s="37"/>
      <c r="AA474" s="41">
        <v>910.61</v>
      </c>
      <c r="AB474" s="39">
        <v>877.68</v>
      </c>
      <c r="AC474" s="39">
        <v>874.61</v>
      </c>
      <c r="AD474" s="39">
        <v>873.41</v>
      </c>
      <c r="AE474" s="39">
        <v>873</v>
      </c>
      <c r="AF474" s="39">
        <v>878.49</v>
      </c>
      <c r="AG474" s="39">
        <v>904.4</v>
      </c>
      <c r="AH474" s="39">
        <v>918.95</v>
      </c>
      <c r="AI474" s="39">
        <v>1044.1600000000001</v>
      </c>
      <c r="AJ474" s="39">
        <v>1203.47</v>
      </c>
      <c r="AK474" s="39">
        <v>1221.42</v>
      </c>
      <c r="AL474" s="39">
        <v>1191.48</v>
      </c>
      <c r="AM474" s="39">
        <v>1187.01</v>
      </c>
      <c r="AN474" s="39">
        <v>1183.71</v>
      </c>
      <c r="AO474" s="39">
        <v>1172.3900000000001</v>
      </c>
      <c r="AP474" s="39">
        <v>1174.32</v>
      </c>
      <c r="AQ474" s="39">
        <v>1173.21</v>
      </c>
      <c r="AR474" s="39">
        <v>1174.06</v>
      </c>
      <c r="AS474" s="39">
        <v>1171.95</v>
      </c>
      <c r="AT474" s="39">
        <v>1190.77</v>
      </c>
      <c r="AU474" s="39">
        <v>1281.03</v>
      </c>
      <c r="AV474" s="39">
        <v>1169.6300000000001</v>
      </c>
      <c r="AW474" s="39">
        <v>1068.3599999999999</v>
      </c>
      <c r="AX474" s="40">
        <v>900.74</v>
      </c>
      <c r="AY474" s="340">
        <v>158.62</v>
      </c>
      <c r="AZ474" s="159">
        <v>3.7577859999999994</v>
      </c>
      <c r="BA474" s="143"/>
    </row>
    <row r="475" spans="1:53">
      <c r="A475" s="47">
        <v>12</v>
      </c>
      <c r="B475" s="170">
        <f t="shared" si="300"/>
        <v>1134.857786</v>
      </c>
      <c r="C475" s="170">
        <f t="shared" si="301"/>
        <v>1039.7477859999999</v>
      </c>
      <c r="D475" s="170">
        <f t="shared" si="302"/>
        <v>1037.6977860000002</v>
      </c>
      <c r="E475" s="170">
        <f t="shared" si="303"/>
        <v>1038.5677860000001</v>
      </c>
      <c r="F475" s="170">
        <f t="shared" si="304"/>
        <v>1042.2277859999999</v>
      </c>
      <c r="G475" s="170">
        <f t="shared" si="305"/>
        <v>1079.2477859999999</v>
      </c>
      <c r="H475" s="170">
        <f t="shared" si="306"/>
        <v>1265.377786</v>
      </c>
      <c r="I475" s="170">
        <f t="shared" si="307"/>
        <v>1311.3277859999998</v>
      </c>
      <c r="J475" s="170">
        <f t="shared" si="308"/>
        <v>1571.5177859999999</v>
      </c>
      <c r="K475" s="170">
        <f t="shared" si="309"/>
        <v>1618.9977859999999</v>
      </c>
      <c r="L475" s="170">
        <f t="shared" si="310"/>
        <v>1633.5577859999999</v>
      </c>
      <c r="M475" s="170">
        <f t="shared" si="311"/>
        <v>1635.2877859999999</v>
      </c>
      <c r="N475" s="170">
        <f t="shared" si="312"/>
        <v>1601.877786</v>
      </c>
      <c r="O475" s="170">
        <f t="shared" si="313"/>
        <v>1600.2077859999999</v>
      </c>
      <c r="P475" s="170">
        <f t="shared" si="314"/>
        <v>1587.1577859999998</v>
      </c>
      <c r="Q475" s="170">
        <f t="shared" si="315"/>
        <v>1596.5377859999999</v>
      </c>
      <c r="R475" s="170">
        <f t="shared" si="316"/>
        <v>1581.9777859999999</v>
      </c>
      <c r="S475" s="170">
        <f t="shared" si="317"/>
        <v>1494.1177859999998</v>
      </c>
      <c r="T475" s="170">
        <f t="shared" si="318"/>
        <v>1520.4977859999999</v>
      </c>
      <c r="U475" s="170">
        <f t="shared" si="319"/>
        <v>1450.147786</v>
      </c>
      <c r="V475" s="170">
        <f t="shared" si="320"/>
        <v>1453.2277859999999</v>
      </c>
      <c r="W475" s="170">
        <f t="shared" si="321"/>
        <v>1371.877786</v>
      </c>
      <c r="X475" s="170">
        <f t="shared" si="322"/>
        <v>1248.5277860000001</v>
      </c>
      <c r="Y475" s="172">
        <f t="shared" si="323"/>
        <v>1055.7477859999999</v>
      </c>
      <c r="Z475" s="37"/>
      <c r="AA475" s="41">
        <v>972.48</v>
      </c>
      <c r="AB475" s="39">
        <v>877.37</v>
      </c>
      <c r="AC475" s="39">
        <v>875.32</v>
      </c>
      <c r="AD475" s="39">
        <v>876.19</v>
      </c>
      <c r="AE475" s="39">
        <v>879.85</v>
      </c>
      <c r="AF475" s="39">
        <v>916.87</v>
      </c>
      <c r="AG475" s="39">
        <v>1103</v>
      </c>
      <c r="AH475" s="39">
        <v>1148.95</v>
      </c>
      <c r="AI475" s="39">
        <v>1409.14</v>
      </c>
      <c r="AJ475" s="39">
        <v>1456.62</v>
      </c>
      <c r="AK475" s="39">
        <v>1471.18</v>
      </c>
      <c r="AL475" s="39">
        <v>1472.91</v>
      </c>
      <c r="AM475" s="39">
        <v>1439.5</v>
      </c>
      <c r="AN475" s="39">
        <v>1437.83</v>
      </c>
      <c r="AO475" s="39">
        <v>1424.78</v>
      </c>
      <c r="AP475" s="39">
        <v>1434.16</v>
      </c>
      <c r="AQ475" s="39">
        <v>1419.6</v>
      </c>
      <c r="AR475" s="39">
        <v>1331.74</v>
      </c>
      <c r="AS475" s="39">
        <v>1358.12</v>
      </c>
      <c r="AT475" s="39">
        <v>1287.77</v>
      </c>
      <c r="AU475" s="39">
        <v>1290.8499999999999</v>
      </c>
      <c r="AV475" s="39">
        <v>1209.5</v>
      </c>
      <c r="AW475" s="39">
        <v>1086.1500000000001</v>
      </c>
      <c r="AX475" s="40">
        <v>893.37</v>
      </c>
      <c r="AY475" s="340">
        <v>158.62</v>
      </c>
      <c r="AZ475" s="159">
        <v>3.7577859999999994</v>
      </c>
      <c r="BA475" s="143"/>
    </row>
    <row r="476" spans="1:53">
      <c r="A476" s="47">
        <v>13</v>
      </c>
      <c r="B476" s="170">
        <f t="shared" si="300"/>
        <v>1037.7577860000001</v>
      </c>
      <c r="C476" s="170">
        <f t="shared" si="301"/>
        <v>1026.617786</v>
      </c>
      <c r="D476" s="170">
        <f t="shared" si="302"/>
        <v>1022.0877860000001</v>
      </c>
      <c r="E476" s="170">
        <f t="shared" si="303"/>
        <v>1021.917786</v>
      </c>
      <c r="F476" s="170">
        <f t="shared" si="304"/>
        <v>1027.7977860000001</v>
      </c>
      <c r="G476" s="170">
        <f t="shared" si="305"/>
        <v>1039.097786</v>
      </c>
      <c r="H476" s="170">
        <f t="shared" si="306"/>
        <v>1093.387786</v>
      </c>
      <c r="I476" s="170">
        <f t="shared" si="307"/>
        <v>1110.8177860000001</v>
      </c>
      <c r="J476" s="170">
        <f t="shared" si="308"/>
        <v>1190.0777859999998</v>
      </c>
      <c r="K476" s="170">
        <f t="shared" si="309"/>
        <v>1216.3877859999998</v>
      </c>
      <c r="L476" s="170">
        <f t="shared" si="310"/>
        <v>1281.7677859999999</v>
      </c>
      <c r="M476" s="170">
        <f t="shared" si="311"/>
        <v>1405.9977859999999</v>
      </c>
      <c r="N476" s="170">
        <f t="shared" si="312"/>
        <v>1335.5677860000001</v>
      </c>
      <c r="O476" s="170">
        <f t="shared" si="313"/>
        <v>1337.1777859999997</v>
      </c>
      <c r="P476" s="170">
        <f t="shared" si="314"/>
        <v>1327.3677859999998</v>
      </c>
      <c r="Q476" s="170">
        <f t="shared" si="315"/>
        <v>1337.917786</v>
      </c>
      <c r="R476" s="170">
        <f t="shared" si="316"/>
        <v>1338.5077860000001</v>
      </c>
      <c r="S476" s="170">
        <f t="shared" si="317"/>
        <v>1309.4777859999999</v>
      </c>
      <c r="T476" s="170">
        <f t="shared" si="318"/>
        <v>1357.0677860000001</v>
      </c>
      <c r="U476" s="170">
        <f t="shared" si="319"/>
        <v>1199.7477859999999</v>
      </c>
      <c r="V476" s="170">
        <f t="shared" si="320"/>
        <v>1273.2877859999999</v>
      </c>
      <c r="W476" s="170">
        <f t="shared" si="321"/>
        <v>1286.4477859999997</v>
      </c>
      <c r="X476" s="170">
        <f t="shared" si="322"/>
        <v>1129.377786</v>
      </c>
      <c r="Y476" s="172">
        <f t="shared" si="323"/>
        <v>1042.377786</v>
      </c>
      <c r="Z476" s="37"/>
      <c r="AA476" s="41">
        <v>875.38</v>
      </c>
      <c r="AB476" s="39">
        <v>864.24</v>
      </c>
      <c r="AC476" s="39">
        <v>859.71</v>
      </c>
      <c r="AD476" s="39">
        <v>859.54</v>
      </c>
      <c r="AE476" s="39">
        <v>865.42</v>
      </c>
      <c r="AF476" s="39">
        <v>876.72</v>
      </c>
      <c r="AG476" s="39">
        <v>931.01</v>
      </c>
      <c r="AH476" s="39">
        <v>948.44</v>
      </c>
      <c r="AI476" s="39">
        <v>1027.7</v>
      </c>
      <c r="AJ476" s="39">
        <v>1054.01</v>
      </c>
      <c r="AK476" s="39">
        <v>1119.3900000000001</v>
      </c>
      <c r="AL476" s="39">
        <v>1243.6199999999999</v>
      </c>
      <c r="AM476" s="39">
        <v>1173.19</v>
      </c>
      <c r="AN476" s="39">
        <v>1174.8</v>
      </c>
      <c r="AO476" s="39">
        <v>1164.99</v>
      </c>
      <c r="AP476" s="39">
        <v>1175.54</v>
      </c>
      <c r="AQ476" s="39">
        <v>1176.1300000000001</v>
      </c>
      <c r="AR476" s="39">
        <v>1147.0999999999999</v>
      </c>
      <c r="AS476" s="39">
        <v>1194.69</v>
      </c>
      <c r="AT476" s="39">
        <v>1037.3699999999999</v>
      </c>
      <c r="AU476" s="39">
        <v>1110.9100000000001</v>
      </c>
      <c r="AV476" s="39">
        <v>1124.07</v>
      </c>
      <c r="AW476" s="39">
        <v>967</v>
      </c>
      <c r="AX476" s="40">
        <v>880</v>
      </c>
      <c r="AY476" s="340">
        <v>158.62</v>
      </c>
      <c r="AZ476" s="159">
        <v>3.7577859999999994</v>
      </c>
      <c r="BA476" s="143"/>
    </row>
    <row r="477" spans="1:53">
      <c r="A477" s="47">
        <v>14</v>
      </c>
      <c r="B477" s="170">
        <f t="shared" si="300"/>
        <v>1025.397786</v>
      </c>
      <c r="C477" s="170">
        <f t="shared" si="301"/>
        <v>1014.107786</v>
      </c>
      <c r="D477" s="170">
        <f t="shared" si="302"/>
        <v>1010.877786</v>
      </c>
      <c r="E477" s="170">
        <f t="shared" si="303"/>
        <v>1289.2077859999999</v>
      </c>
      <c r="F477" s="170">
        <f t="shared" si="304"/>
        <v>1289.667786</v>
      </c>
      <c r="G477" s="170">
        <f t="shared" si="305"/>
        <v>1311.357786</v>
      </c>
      <c r="H477" s="170">
        <f t="shared" si="306"/>
        <v>1312.2077859999999</v>
      </c>
      <c r="I477" s="170">
        <f t="shared" si="307"/>
        <v>1310.8177860000001</v>
      </c>
      <c r="J477" s="170">
        <f t="shared" si="308"/>
        <v>1303.9677859999997</v>
      </c>
      <c r="K477" s="170">
        <f t="shared" si="309"/>
        <v>1379.0877860000001</v>
      </c>
      <c r="L477" s="170">
        <f t="shared" si="310"/>
        <v>1379.1377859999998</v>
      </c>
      <c r="M477" s="170">
        <f t="shared" si="311"/>
        <v>1378.9477859999997</v>
      </c>
      <c r="N477" s="170">
        <f t="shared" si="312"/>
        <v>1298.7877859999999</v>
      </c>
      <c r="O477" s="170">
        <f t="shared" si="313"/>
        <v>1299.2477859999999</v>
      </c>
      <c r="P477" s="170">
        <f t="shared" si="314"/>
        <v>1302.607786</v>
      </c>
      <c r="Q477" s="170">
        <f t="shared" si="315"/>
        <v>1303.7077859999999</v>
      </c>
      <c r="R477" s="170">
        <f t="shared" si="316"/>
        <v>1384.9277859999997</v>
      </c>
      <c r="S477" s="170">
        <f t="shared" si="317"/>
        <v>1385.2977860000001</v>
      </c>
      <c r="T477" s="170">
        <f t="shared" si="318"/>
        <v>1383.7277859999999</v>
      </c>
      <c r="U477" s="170">
        <f t="shared" si="319"/>
        <v>1386.9877859999997</v>
      </c>
      <c r="V477" s="170">
        <f t="shared" si="320"/>
        <v>1303.8177860000001</v>
      </c>
      <c r="W477" s="170">
        <f t="shared" si="321"/>
        <v>1303.4577859999999</v>
      </c>
      <c r="X477" s="170">
        <f t="shared" si="322"/>
        <v>1306.6977859999997</v>
      </c>
      <c r="Y477" s="172">
        <f t="shared" si="323"/>
        <v>1288.3477859999998</v>
      </c>
      <c r="Z477" s="37"/>
      <c r="AA477" s="41">
        <v>863.02</v>
      </c>
      <c r="AB477" s="39">
        <v>851.73</v>
      </c>
      <c r="AC477" s="39">
        <v>848.5</v>
      </c>
      <c r="AD477" s="39">
        <v>1126.83</v>
      </c>
      <c r="AE477" s="39">
        <v>1127.29</v>
      </c>
      <c r="AF477" s="39">
        <v>1148.98</v>
      </c>
      <c r="AG477" s="39">
        <v>1149.83</v>
      </c>
      <c r="AH477" s="39">
        <v>1148.44</v>
      </c>
      <c r="AI477" s="39">
        <v>1141.5899999999999</v>
      </c>
      <c r="AJ477" s="39">
        <v>1216.71</v>
      </c>
      <c r="AK477" s="39">
        <v>1216.76</v>
      </c>
      <c r="AL477" s="39">
        <v>1216.57</v>
      </c>
      <c r="AM477" s="39">
        <v>1136.4100000000001</v>
      </c>
      <c r="AN477" s="39">
        <v>1136.8699999999999</v>
      </c>
      <c r="AO477" s="39">
        <v>1140.23</v>
      </c>
      <c r="AP477" s="39">
        <v>1141.33</v>
      </c>
      <c r="AQ477" s="39">
        <v>1222.55</v>
      </c>
      <c r="AR477" s="39">
        <v>1222.92</v>
      </c>
      <c r="AS477" s="39">
        <v>1221.3499999999999</v>
      </c>
      <c r="AT477" s="39">
        <v>1224.6099999999999</v>
      </c>
      <c r="AU477" s="39">
        <v>1141.44</v>
      </c>
      <c r="AV477" s="39">
        <v>1141.08</v>
      </c>
      <c r="AW477" s="39">
        <v>1144.32</v>
      </c>
      <c r="AX477" s="40">
        <v>1125.97</v>
      </c>
      <c r="AY477" s="340">
        <v>158.62</v>
      </c>
      <c r="AZ477" s="159">
        <v>3.7577859999999994</v>
      </c>
      <c r="BA477" s="143"/>
    </row>
    <row r="478" spans="1:53">
      <c r="A478" s="47">
        <v>15</v>
      </c>
      <c r="B478" s="170">
        <f t="shared" si="300"/>
        <v>1288.857786</v>
      </c>
      <c r="C478" s="170">
        <f t="shared" si="301"/>
        <v>1288.3677859999998</v>
      </c>
      <c r="D478" s="170">
        <f t="shared" si="302"/>
        <v>1288.0677860000001</v>
      </c>
      <c r="E478" s="170">
        <f t="shared" si="303"/>
        <v>1289.2377859999997</v>
      </c>
      <c r="F478" s="170">
        <f t="shared" si="304"/>
        <v>1286.9277859999997</v>
      </c>
      <c r="G478" s="170">
        <f t="shared" si="305"/>
        <v>1309.7477859999999</v>
      </c>
      <c r="H478" s="170">
        <f t="shared" si="306"/>
        <v>1312.0377859999999</v>
      </c>
      <c r="I478" s="170">
        <f t="shared" si="307"/>
        <v>1311.2977860000001</v>
      </c>
      <c r="J478" s="170">
        <f t="shared" si="308"/>
        <v>1303.5377859999999</v>
      </c>
      <c r="K478" s="170">
        <f t="shared" si="309"/>
        <v>1379.2877859999999</v>
      </c>
      <c r="L478" s="170">
        <f t="shared" si="310"/>
        <v>1377.2877859999999</v>
      </c>
      <c r="M478" s="170">
        <f t="shared" si="311"/>
        <v>1377.8177860000001</v>
      </c>
      <c r="N478" s="170">
        <f t="shared" si="312"/>
        <v>1320.6577859999998</v>
      </c>
      <c r="O478" s="170">
        <f t="shared" si="313"/>
        <v>1318.2877859999999</v>
      </c>
      <c r="P478" s="170">
        <f t="shared" si="314"/>
        <v>1314.9277859999997</v>
      </c>
      <c r="Q478" s="170">
        <f t="shared" si="315"/>
        <v>1299.4077859999998</v>
      </c>
      <c r="R478" s="170">
        <f t="shared" si="316"/>
        <v>1379.9877859999997</v>
      </c>
      <c r="S478" s="170">
        <f t="shared" si="317"/>
        <v>1380.4477859999997</v>
      </c>
      <c r="T478" s="170">
        <f t="shared" si="318"/>
        <v>1379.8277859999998</v>
      </c>
      <c r="U478" s="170">
        <f t="shared" si="319"/>
        <v>1384.7277859999999</v>
      </c>
      <c r="V478" s="170">
        <f t="shared" si="320"/>
        <v>1298.7677859999999</v>
      </c>
      <c r="W478" s="170">
        <f t="shared" si="321"/>
        <v>1297.7477859999999</v>
      </c>
      <c r="X478" s="170">
        <f t="shared" si="322"/>
        <v>1302.8277859999998</v>
      </c>
      <c r="Y478" s="172">
        <f t="shared" si="323"/>
        <v>1288.0477860000001</v>
      </c>
      <c r="Z478" s="37"/>
      <c r="AA478" s="41">
        <v>1126.48</v>
      </c>
      <c r="AB478" s="39">
        <v>1125.99</v>
      </c>
      <c r="AC478" s="39">
        <v>1125.69</v>
      </c>
      <c r="AD478" s="39">
        <v>1126.8599999999999</v>
      </c>
      <c r="AE478" s="39">
        <v>1124.55</v>
      </c>
      <c r="AF478" s="39">
        <v>1147.3699999999999</v>
      </c>
      <c r="AG478" s="39">
        <v>1149.6600000000001</v>
      </c>
      <c r="AH478" s="39">
        <v>1148.92</v>
      </c>
      <c r="AI478" s="39">
        <v>1141.1600000000001</v>
      </c>
      <c r="AJ478" s="39">
        <v>1216.9100000000001</v>
      </c>
      <c r="AK478" s="39">
        <v>1214.9100000000001</v>
      </c>
      <c r="AL478" s="39">
        <v>1215.44</v>
      </c>
      <c r="AM478" s="39">
        <v>1158.28</v>
      </c>
      <c r="AN478" s="39">
        <v>1155.9100000000001</v>
      </c>
      <c r="AO478" s="39">
        <v>1152.55</v>
      </c>
      <c r="AP478" s="39">
        <v>1137.03</v>
      </c>
      <c r="AQ478" s="39">
        <v>1217.6099999999999</v>
      </c>
      <c r="AR478" s="39">
        <v>1218.07</v>
      </c>
      <c r="AS478" s="39">
        <v>1217.45</v>
      </c>
      <c r="AT478" s="39">
        <v>1222.3499999999999</v>
      </c>
      <c r="AU478" s="39">
        <v>1136.3900000000001</v>
      </c>
      <c r="AV478" s="39">
        <v>1135.3699999999999</v>
      </c>
      <c r="AW478" s="39">
        <v>1140.45</v>
      </c>
      <c r="AX478" s="40">
        <v>1125.67</v>
      </c>
      <c r="AY478" s="340">
        <v>158.62</v>
      </c>
      <c r="AZ478" s="159">
        <v>3.7577859999999994</v>
      </c>
      <c r="BA478" s="143"/>
    </row>
    <row r="479" spans="1:53">
      <c r="A479" s="47">
        <v>16</v>
      </c>
      <c r="B479" s="170">
        <f t="shared" si="300"/>
        <v>1287.8477859999998</v>
      </c>
      <c r="C479" s="170">
        <f t="shared" si="301"/>
        <v>1288.8477859999998</v>
      </c>
      <c r="D479" s="170">
        <f t="shared" si="302"/>
        <v>1288.9077859999998</v>
      </c>
      <c r="E479" s="170">
        <f t="shared" si="303"/>
        <v>1288.9877859999997</v>
      </c>
      <c r="F479" s="170">
        <f t="shared" si="304"/>
        <v>1289.5277860000001</v>
      </c>
      <c r="G479" s="170">
        <f t="shared" si="305"/>
        <v>1290.897786</v>
      </c>
      <c r="H479" s="170">
        <f t="shared" si="306"/>
        <v>1312.0877860000001</v>
      </c>
      <c r="I479" s="170">
        <f t="shared" si="307"/>
        <v>1312.5977859999998</v>
      </c>
      <c r="J479" s="170">
        <f t="shared" si="308"/>
        <v>1309.3277859999998</v>
      </c>
      <c r="K479" s="170">
        <f t="shared" si="309"/>
        <v>1384.4777859999999</v>
      </c>
      <c r="L479" s="170">
        <f t="shared" si="310"/>
        <v>1381.2177859999997</v>
      </c>
      <c r="M479" s="170">
        <f t="shared" si="311"/>
        <v>1380.627786</v>
      </c>
      <c r="N479" s="170">
        <f t="shared" si="312"/>
        <v>1334.7777860000001</v>
      </c>
      <c r="O479" s="170">
        <f t="shared" si="313"/>
        <v>1358.667786</v>
      </c>
      <c r="P479" s="170">
        <f t="shared" si="314"/>
        <v>1328.7077859999999</v>
      </c>
      <c r="Q479" s="170">
        <f t="shared" si="315"/>
        <v>1333.687786</v>
      </c>
      <c r="R479" s="170">
        <f t="shared" si="316"/>
        <v>1382.6177859999998</v>
      </c>
      <c r="S479" s="170">
        <f t="shared" si="317"/>
        <v>1382.5277860000001</v>
      </c>
      <c r="T479" s="170">
        <f t="shared" si="318"/>
        <v>1383.2677859999999</v>
      </c>
      <c r="U479" s="170">
        <f t="shared" si="319"/>
        <v>1382.5477860000001</v>
      </c>
      <c r="V479" s="170">
        <f t="shared" si="320"/>
        <v>1355.5277860000001</v>
      </c>
      <c r="W479" s="170">
        <f t="shared" si="321"/>
        <v>1325.607786</v>
      </c>
      <c r="X479" s="170">
        <f t="shared" si="322"/>
        <v>1279.5277860000001</v>
      </c>
      <c r="Y479" s="172">
        <f t="shared" si="323"/>
        <v>1289.7377859999997</v>
      </c>
      <c r="Z479" s="37"/>
      <c r="AA479" s="41">
        <v>1125.47</v>
      </c>
      <c r="AB479" s="39">
        <v>1126.47</v>
      </c>
      <c r="AC479" s="39">
        <v>1126.53</v>
      </c>
      <c r="AD479" s="39">
        <v>1126.6099999999999</v>
      </c>
      <c r="AE479" s="39">
        <v>1127.1500000000001</v>
      </c>
      <c r="AF479" s="39">
        <v>1128.52</v>
      </c>
      <c r="AG479" s="39">
        <v>1149.71</v>
      </c>
      <c r="AH479" s="39">
        <v>1150.22</v>
      </c>
      <c r="AI479" s="39">
        <v>1146.95</v>
      </c>
      <c r="AJ479" s="39">
        <v>1222.0999999999999</v>
      </c>
      <c r="AK479" s="39">
        <v>1218.8399999999999</v>
      </c>
      <c r="AL479" s="39">
        <v>1218.25</v>
      </c>
      <c r="AM479" s="39">
        <v>1172.4000000000001</v>
      </c>
      <c r="AN479" s="39">
        <v>1196.29</v>
      </c>
      <c r="AO479" s="39">
        <v>1166.33</v>
      </c>
      <c r="AP479" s="39">
        <v>1171.31</v>
      </c>
      <c r="AQ479" s="39">
        <v>1220.24</v>
      </c>
      <c r="AR479" s="39">
        <v>1220.1500000000001</v>
      </c>
      <c r="AS479" s="39">
        <v>1220.8900000000001</v>
      </c>
      <c r="AT479" s="39">
        <v>1220.17</v>
      </c>
      <c r="AU479" s="39">
        <v>1193.1500000000001</v>
      </c>
      <c r="AV479" s="39">
        <v>1163.23</v>
      </c>
      <c r="AW479" s="39">
        <v>1117.1500000000001</v>
      </c>
      <c r="AX479" s="40">
        <v>1127.3599999999999</v>
      </c>
      <c r="AY479" s="340">
        <v>158.62</v>
      </c>
      <c r="AZ479" s="159">
        <v>3.7577859999999994</v>
      </c>
      <c r="BA479" s="143"/>
    </row>
    <row r="480" spans="1:53">
      <c r="A480" s="47">
        <v>17</v>
      </c>
      <c r="B480" s="170">
        <f t="shared" si="300"/>
        <v>1052.647786</v>
      </c>
      <c r="C480" s="170">
        <f t="shared" si="301"/>
        <v>1037.4477860000002</v>
      </c>
      <c r="D480" s="170">
        <f t="shared" si="302"/>
        <v>1025.847786</v>
      </c>
      <c r="E480" s="170">
        <f t="shared" si="303"/>
        <v>929.43778599999996</v>
      </c>
      <c r="F480" s="170">
        <f t="shared" si="304"/>
        <v>942.30778599999996</v>
      </c>
      <c r="G480" s="170">
        <f t="shared" si="305"/>
        <v>1013.0677860000001</v>
      </c>
      <c r="H480" s="170">
        <f t="shared" si="306"/>
        <v>1050.9777859999999</v>
      </c>
      <c r="I480" s="170">
        <f t="shared" si="307"/>
        <v>1062.6977860000002</v>
      </c>
      <c r="J480" s="170">
        <f t="shared" si="308"/>
        <v>1089.107786</v>
      </c>
      <c r="K480" s="170">
        <f t="shared" si="309"/>
        <v>1234.127786</v>
      </c>
      <c r="L480" s="170">
        <f t="shared" si="310"/>
        <v>1324.0877860000001</v>
      </c>
      <c r="M480" s="170">
        <f t="shared" si="311"/>
        <v>1328.5277860000001</v>
      </c>
      <c r="N480" s="170">
        <f t="shared" si="312"/>
        <v>1305.6977859999997</v>
      </c>
      <c r="O480" s="170">
        <f t="shared" si="313"/>
        <v>1283.2677859999999</v>
      </c>
      <c r="P480" s="170">
        <f t="shared" si="314"/>
        <v>1246.7177859999997</v>
      </c>
      <c r="Q480" s="170">
        <f t="shared" si="315"/>
        <v>1231.2877859999999</v>
      </c>
      <c r="R480" s="170">
        <f t="shared" si="316"/>
        <v>1189.5077860000001</v>
      </c>
      <c r="S480" s="170">
        <f t="shared" si="317"/>
        <v>1140.3377860000001</v>
      </c>
      <c r="T480" s="170">
        <f t="shared" si="318"/>
        <v>1184.0877860000001</v>
      </c>
      <c r="U480" s="170">
        <f t="shared" si="319"/>
        <v>1240.6577859999998</v>
      </c>
      <c r="V480" s="170">
        <f t="shared" si="320"/>
        <v>1308.0477860000001</v>
      </c>
      <c r="W480" s="170">
        <f t="shared" si="321"/>
        <v>1279.2477859999999</v>
      </c>
      <c r="X480" s="170">
        <f t="shared" si="322"/>
        <v>1191.357786</v>
      </c>
      <c r="Y480" s="172">
        <f t="shared" si="323"/>
        <v>1055.367786</v>
      </c>
      <c r="Z480" s="37"/>
      <c r="AA480" s="41">
        <v>890.27</v>
      </c>
      <c r="AB480" s="39">
        <v>875.07</v>
      </c>
      <c r="AC480" s="39">
        <v>863.47</v>
      </c>
      <c r="AD480" s="39">
        <v>767.06</v>
      </c>
      <c r="AE480" s="39">
        <v>779.93</v>
      </c>
      <c r="AF480" s="39">
        <v>850.69</v>
      </c>
      <c r="AG480" s="39">
        <v>888.6</v>
      </c>
      <c r="AH480" s="39">
        <v>900.32</v>
      </c>
      <c r="AI480" s="39">
        <v>926.73</v>
      </c>
      <c r="AJ480" s="39">
        <v>1071.75</v>
      </c>
      <c r="AK480" s="39">
        <v>1161.71</v>
      </c>
      <c r="AL480" s="39">
        <v>1166.1500000000001</v>
      </c>
      <c r="AM480" s="39">
        <v>1143.32</v>
      </c>
      <c r="AN480" s="39">
        <v>1120.8900000000001</v>
      </c>
      <c r="AO480" s="39">
        <v>1084.3399999999999</v>
      </c>
      <c r="AP480" s="39">
        <v>1068.9100000000001</v>
      </c>
      <c r="AQ480" s="39">
        <v>1027.1300000000001</v>
      </c>
      <c r="AR480" s="39">
        <v>977.96</v>
      </c>
      <c r="AS480" s="39">
        <v>1021.7100000000002</v>
      </c>
      <c r="AT480" s="39">
        <v>1078.28</v>
      </c>
      <c r="AU480" s="39">
        <v>1145.67</v>
      </c>
      <c r="AV480" s="39">
        <v>1116.8699999999999</v>
      </c>
      <c r="AW480" s="39">
        <v>1028.98</v>
      </c>
      <c r="AX480" s="40">
        <v>892.99</v>
      </c>
      <c r="AY480" s="340">
        <v>158.62</v>
      </c>
      <c r="AZ480" s="159">
        <v>3.7577859999999994</v>
      </c>
      <c r="BA480" s="143"/>
    </row>
    <row r="481" spans="1:53">
      <c r="A481" s="47">
        <v>18</v>
      </c>
      <c r="B481" s="170">
        <f t="shared" si="300"/>
        <v>1290.2477859999999</v>
      </c>
      <c r="C481" s="170">
        <f t="shared" si="301"/>
        <v>1291.4677859999997</v>
      </c>
      <c r="D481" s="170">
        <f t="shared" si="302"/>
        <v>1291.3177860000001</v>
      </c>
      <c r="E481" s="170">
        <f t="shared" si="303"/>
        <v>1289.8377860000001</v>
      </c>
      <c r="F481" s="170">
        <f t="shared" si="304"/>
        <v>1290.1177859999998</v>
      </c>
      <c r="G481" s="170">
        <f t="shared" si="305"/>
        <v>1291.5577859999999</v>
      </c>
      <c r="H481" s="170">
        <f t="shared" si="306"/>
        <v>1311.4277859999997</v>
      </c>
      <c r="I481" s="170">
        <f t="shared" si="307"/>
        <v>1105.187786</v>
      </c>
      <c r="J481" s="170">
        <f t="shared" si="308"/>
        <v>1270.417786</v>
      </c>
      <c r="K481" s="170">
        <f t="shared" si="309"/>
        <v>1323.7177859999997</v>
      </c>
      <c r="L481" s="170">
        <f t="shared" si="310"/>
        <v>1306.937786</v>
      </c>
      <c r="M481" s="170">
        <f t="shared" si="311"/>
        <v>1356.2877859999999</v>
      </c>
      <c r="N481" s="170">
        <f t="shared" si="312"/>
        <v>1296.5477860000001</v>
      </c>
      <c r="O481" s="170">
        <f t="shared" si="313"/>
        <v>1292.4577859999999</v>
      </c>
      <c r="P481" s="170">
        <f t="shared" si="314"/>
        <v>1260.2277859999999</v>
      </c>
      <c r="Q481" s="170">
        <f t="shared" si="315"/>
        <v>1238.7677859999999</v>
      </c>
      <c r="R481" s="170">
        <f t="shared" si="316"/>
        <v>1238.6377859999998</v>
      </c>
      <c r="S481" s="170">
        <f t="shared" si="317"/>
        <v>1234.7877859999999</v>
      </c>
      <c r="T481" s="170">
        <f t="shared" si="318"/>
        <v>1244.0177859999999</v>
      </c>
      <c r="U481" s="170">
        <f t="shared" si="319"/>
        <v>1235.6777859999997</v>
      </c>
      <c r="V481" s="170">
        <f t="shared" si="320"/>
        <v>1233.5677860000001</v>
      </c>
      <c r="W481" s="170">
        <f t="shared" si="321"/>
        <v>1200.107786</v>
      </c>
      <c r="X481" s="170">
        <f t="shared" si="322"/>
        <v>1282.5277860000001</v>
      </c>
      <c r="Y481" s="172">
        <f t="shared" si="323"/>
        <v>1289.0377859999999</v>
      </c>
      <c r="Z481" s="37"/>
      <c r="AA481" s="41">
        <v>1127.8699999999999</v>
      </c>
      <c r="AB481" s="39">
        <v>1129.0899999999999</v>
      </c>
      <c r="AC481" s="39">
        <v>1128.94</v>
      </c>
      <c r="AD481" s="39">
        <v>1127.46</v>
      </c>
      <c r="AE481" s="39">
        <v>1127.74</v>
      </c>
      <c r="AF481" s="39">
        <v>1129.18</v>
      </c>
      <c r="AG481" s="39">
        <v>1149.05</v>
      </c>
      <c r="AH481" s="39">
        <v>942.81</v>
      </c>
      <c r="AI481" s="39">
        <v>1108.04</v>
      </c>
      <c r="AJ481" s="39">
        <v>1161.3399999999999</v>
      </c>
      <c r="AK481" s="39">
        <v>1144.56</v>
      </c>
      <c r="AL481" s="39">
        <v>1193.9100000000001</v>
      </c>
      <c r="AM481" s="39">
        <v>1134.17</v>
      </c>
      <c r="AN481" s="39">
        <v>1130.08</v>
      </c>
      <c r="AO481" s="39">
        <v>1097.8499999999999</v>
      </c>
      <c r="AP481" s="39">
        <v>1076.3900000000001</v>
      </c>
      <c r="AQ481" s="39">
        <v>1076.26</v>
      </c>
      <c r="AR481" s="39">
        <v>1072.4100000000001</v>
      </c>
      <c r="AS481" s="39">
        <v>1081.6400000000001</v>
      </c>
      <c r="AT481" s="39">
        <v>1073.3</v>
      </c>
      <c r="AU481" s="39">
        <v>1071.19</v>
      </c>
      <c r="AV481" s="39">
        <v>1037.73</v>
      </c>
      <c r="AW481" s="39">
        <v>1120.1500000000001</v>
      </c>
      <c r="AX481" s="40">
        <v>1126.6600000000001</v>
      </c>
      <c r="AY481" s="340">
        <v>158.62</v>
      </c>
      <c r="AZ481" s="159">
        <v>3.7577859999999994</v>
      </c>
      <c r="BA481" s="143"/>
    </row>
    <row r="482" spans="1:53">
      <c r="A482" s="47">
        <v>19</v>
      </c>
      <c r="B482" s="170">
        <f t="shared" si="300"/>
        <v>1289.4077859999998</v>
      </c>
      <c r="C482" s="170">
        <f t="shared" si="301"/>
        <v>1289.607786</v>
      </c>
      <c r="D482" s="170">
        <f t="shared" si="302"/>
        <v>1291.937786</v>
      </c>
      <c r="E482" s="170">
        <f t="shared" si="303"/>
        <v>1299.0777859999998</v>
      </c>
      <c r="F482" s="170">
        <f t="shared" si="304"/>
        <v>1298.9577859999999</v>
      </c>
      <c r="G482" s="170">
        <f t="shared" si="305"/>
        <v>1289.8277859999998</v>
      </c>
      <c r="H482" s="170">
        <f t="shared" si="306"/>
        <v>1310.0477860000001</v>
      </c>
      <c r="I482" s="170">
        <f t="shared" si="307"/>
        <v>1309.5477860000001</v>
      </c>
      <c r="J482" s="170">
        <f t="shared" si="308"/>
        <v>1299.9977859999999</v>
      </c>
      <c r="K482" s="170">
        <f t="shared" si="309"/>
        <v>1356.1777859999997</v>
      </c>
      <c r="L482" s="170">
        <f t="shared" si="310"/>
        <v>1355.6577859999998</v>
      </c>
      <c r="M482" s="170">
        <f t="shared" si="311"/>
        <v>1356.4077859999998</v>
      </c>
      <c r="N482" s="170">
        <f t="shared" si="312"/>
        <v>1328.9977859999999</v>
      </c>
      <c r="O482" s="170">
        <f t="shared" si="313"/>
        <v>1329.8177860000001</v>
      </c>
      <c r="P482" s="170">
        <f t="shared" si="314"/>
        <v>1278.6377859999998</v>
      </c>
      <c r="Q482" s="170">
        <f t="shared" si="315"/>
        <v>1281.3277859999998</v>
      </c>
      <c r="R482" s="170">
        <f t="shared" si="316"/>
        <v>1359.8877859999998</v>
      </c>
      <c r="S482" s="170">
        <f t="shared" si="317"/>
        <v>1361.107786</v>
      </c>
      <c r="T482" s="170">
        <f t="shared" si="318"/>
        <v>1362.3477859999998</v>
      </c>
      <c r="U482" s="170">
        <f t="shared" si="319"/>
        <v>1386.147786</v>
      </c>
      <c r="V482" s="170">
        <f t="shared" si="320"/>
        <v>1301.4877859999997</v>
      </c>
      <c r="W482" s="170">
        <f t="shared" si="321"/>
        <v>1298.917786</v>
      </c>
      <c r="X482" s="170">
        <f t="shared" si="322"/>
        <v>1304.607786</v>
      </c>
      <c r="Y482" s="172">
        <f t="shared" si="323"/>
        <v>1288.9677859999997</v>
      </c>
      <c r="Z482" s="37"/>
      <c r="AA482" s="41">
        <v>1127.03</v>
      </c>
      <c r="AB482" s="39">
        <v>1127.23</v>
      </c>
      <c r="AC482" s="39">
        <v>1129.56</v>
      </c>
      <c r="AD482" s="39">
        <v>1136.7</v>
      </c>
      <c r="AE482" s="39">
        <v>1136.58</v>
      </c>
      <c r="AF482" s="39">
        <v>1127.45</v>
      </c>
      <c r="AG482" s="39">
        <v>1147.67</v>
      </c>
      <c r="AH482" s="39">
        <v>1147.17</v>
      </c>
      <c r="AI482" s="39">
        <v>1137.6199999999999</v>
      </c>
      <c r="AJ482" s="39">
        <v>1193.8</v>
      </c>
      <c r="AK482" s="39">
        <v>1193.28</v>
      </c>
      <c r="AL482" s="39">
        <v>1194.03</v>
      </c>
      <c r="AM482" s="39">
        <v>1166.6199999999999</v>
      </c>
      <c r="AN482" s="39">
        <v>1167.44</v>
      </c>
      <c r="AO482" s="39">
        <v>1116.26</v>
      </c>
      <c r="AP482" s="39">
        <v>1118.95</v>
      </c>
      <c r="AQ482" s="39">
        <v>1197.51</v>
      </c>
      <c r="AR482" s="39">
        <v>1198.73</v>
      </c>
      <c r="AS482" s="39">
        <v>1199.97</v>
      </c>
      <c r="AT482" s="39">
        <v>1223.77</v>
      </c>
      <c r="AU482" s="39">
        <v>1139.1099999999999</v>
      </c>
      <c r="AV482" s="39">
        <v>1136.54</v>
      </c>
      <c r="AW482" s="39">
        <v>1142.23</v>
      </c>
      <c r="AX482" s="40">
        <v>1126.5899999999999</v>
      </c>
      <c r="AY482" s="340">
        <v>158.62</v>
      </c>
      <c r="AZ482" s="159">
        <v>3.7577859999999994</v>
      </c>
      <c r="BA482" s="143"/>
    </row>
    <row r="483" spans="1:53">
      <c r="A483" s="47">
        <v>20</v>
      </c>
      <c r="B483" s="170">
        <f t="shared" si="300"/>
        <v>1288.917786</v>
      </c>
      <c r="C483" s="170">
        <f t="shared" si="301"/>
        <v>989.98778600000003</v>
      </c>
      <c r="D483" s="170">
        <f t="shared" si="302"/>
        <v>949.09778600000004</v>
      </c>
      <c r="E483" s="170">
        <f t="shared" si="303"/>
        <v>784.47778600000004</v>
      </c>
      <c r="F483" s="170">
        <f t="shared" si="304"/>
        <v>798.07778600000006</v>
      </c>
      <c r="G483" s="170">
        <f t="shared" si="305"/>
        <v>1293.2277859999999</v>
      </c>
      <c r="H483" s="170">
        <f t="shared" si="306"/>
        <v>1291.8377860000001</v>
      </c>
      <c r="I483" s="170">
        <f t="shared" si="307"/>
        <v>1290.8677859999998</v>
      </c>
      <c r="J483" s="170">
        <f t="shared" si="308"/>
        <v>1303.2077859999999</v>
      </c>
      <c r="K483" s="170">
        <f t="shared" si="309"/>
        <v>1299.5377859999999</v>
      </c>
      <c r="L483" s="170">
        <f t="shared" si="310"/>
        <v>1299.0077860000001</v>
      </c>
      <c r="M483" s="170">
        <f t="shared" si="311"/>
        <v>1300.0677860000001</v>
      </c>
      <c r="N483" s="170">
        <f t="shared" si="312"/>
        <v>1299.9677859999997</v>
      </c>
      <c r="O483" s="170">
        <f t="shared" si="313"/>
        <v>1299.8877859999998</v>
      </c>
      <c r="P483" s="170">
        <f t="shared" si="314"/>
        <v>1300.6577859999998</v>
      </c>
      <c r="Q483" s="170">
        <f t="shared" si="315"/>
        <v>1168.2277860000002</v>
      </c>
      <c r="R483" s="170">
        <f t="shared" si="316"/>
        <v>1301.8677859999998</v>
      </c>
      <c r="S483" s="170">
        <f t="shared" si="317"/>
        <v>1302.5777859999998</v>
      </c>
      <c r="T483" s="170">
        <f t="shared" si="318"/>
        <v>1301.4677859999997</v>
      </c>
      <c r="U483" s="170">
        <f t="shared" si="319"/>
        <v>1302.9077859999998</v>
      </c>
      <c r="V483" s="170">
        <f t="shared" si="320"/>
        <v>1300.0677860000001</v>
      </c>
      <c r="W483" s="170">
        <f t="shared" si="321"/>
        <v>1298.3677859999998</v>
      </c>
      <c r="X483" s="170">
        <f t="shared" si="322"/>
        <v>1326.2877859999999</v>
      </c>
      <c r="Y483" s="172">
        <f t="shared" si="323"/>
        <v>1019.507786</v>
      </c>
      <c r="Z483" s="37"/>
      <c r="AA483" s="41">
        <v>1126.54</v>
      </c>
      <c r="AB483" s="39">
        <v>827.61</v>
      </c>
      <c r="AC483" s="39">
        <v>786.72</v>
      </c>
      <c r="AD483" s="39">
        <v>622.1</v>
      </c>
      <c r="AE483" s="39">
        <v>635.70000000000005</v>
      </c>
      <c r="AF483" s="39">
        <v>1130.8499999999999</v>
      </c>
      <c r="AG483" s="39">
        <v>1129.46</v>
      </c>
      <c r="AH483" s="39">
        <v>1128.49</v>
      </c>
      <c r="AI483" s="39">
        <v>1140.83</v>
      </c>
      <c r="AJ483" s="39">
        <v>1137.1600000000001</v>
      </c>
      <c r="AK483" s="39">
        <v>1136.6300000000001</v>
      </c>
      <c r="AL483" s="39">
        <v>1137.69</v>
      </c>
      <c r="AM483" s="39">
        <v>1137.5899999999999</v>
      </c>
      <c r="AN483" s="39">
        <v>1137.51</v>
      </c>
      <c r="AO483" s="39">
        <v>1138.28</v>
      </c>
      <c r="AP483" s="39">
        <v>1005.8500000000001</v>
      </c>
      <c r="AQ483" s="39">
        <v>1139.49</v>
      </c>
      <c r="AR483" s="39">
        <v>1140.2</v>
      </c>
      <c r="AS483" s="39">
        <v>1139.0899999999999</v>
      </c>
      <c r="AT483" s="39">
        <v>1140.53</v>
      </c>
      <c r="AU483" s="39">
        <v>1137.69</v>
      </c>
      <c r="AV483" s="39">
        <v>1135.99</v>
      </c>
      <c r="AW483" s="39">
        <v>1163.9100000000001</v>
      </c>
      <c r="AX483" s="40">
        <v>857.13</v>
      </c>
      <c r="AY483" s="340">
        <v>158.62</v>
      </c>
      <c r="AZ483" s="159">
        <v>3.7577859999999994</v>
      </c>
      <c r="BA483" s="143"/>
    </row>
    <row r="484" spans="1:53">
      <c r="A484" s="47">
        <v>21</v>
      </c>
      <c r="B484" s="170">
        <f t="shared" si="300"/>
        <v>1290.357786</v>
      </c>
      <c r="C484" s="170">
        <f t="shared" si="301"/>
        <v>1293.2877859999999</v>
      </c>
      <c r="D484" s="170">
        <f t="shared" si="302"/>
        <v>1295.667786</v>
      </c>
      <c r="E484" s="170">
        <f t="shared" si="303"/>
        <v>1321.5677860000001</v>
      </c>
      <c r="F484" s="170">
        <f t="shared" si="304"/>
        <v>1301.937786</v>
      </c>
      <c r="G484" s="170">
        <f t="shared" si="305"/>
        <v>1294.5577859999999</v>
      </c>
      <c r="H484" s="170">
        <f t="shared" si="306"/>
        <v>1292.2277859999999</v>
      </c>
      <c r="I484" s="170">
        <f t="shared" si="307"/>
        <v>1291.4877859999997</v>
      </c>
      <c r="J484" s="170">
        <f t="shared" si="308"/>
        <v>1365.437786</v>
      </c>
      <c r="K484" s="170">
        <f t="shared" si="309"/>
        <v>1359.7877859999999</v>
      </c>
      <c r="L484" s="170">
        <f t="shared" si="310"/>
        <v>1356.2177859999997</v>
      </c>
      <c r="M484" s="170">
        <f t="shared" si="311"/>
        <v>1297.0477860000001</v>
      </c>
      <c r="N484" s="170">
        <f t="shared" si="312"/>
        <v>1303.6577859999998</v>
      </c>
      <c r="O484" s="170">
        <f t="shared" si="313"/>
        <v>1253.0577859999999</v>
      </c>
      <c r="P484" s="170">
        <f t="shared" si="314"/>
        <v>1194.8677859999998</v>
      </c>
      <c r="Q484" s="170">
        <f t="shared" si="315"/>
        <v>1137.907786</v>
      </c>
      <c r="R484" s="170">
        <f t="shared" si="316"/>
        <v>1089.0077860000001</v>
      </c>
      <c r="S484" s="170">
        <f t="shared" si="317"/>
        <v>1082.3377860000001</v>
      </c>
      <c r="T484" s="170">
        <f t="shared" si="318"/>
        <v>1089.167786</v>
      </c>
      <c r="U484" s="170">
        <f t="shared" si="319"/>
        <v>1074.2177860000002</v>
      </c>
      <c r="V484" s="170">
        <f t="shared" si="320"/>
        <v>1361.7677859999999</v>
      </c>
      <c r="W484" s="170">
        <f t="shared" si="321"/>
        <v>1302.857786</v>
      </c>
      <c r="X484" s="170">
        <f t="shared" si="322"/>
        <v>1326.2877859999999</v>
      </c>
      <c r="Y484" s="172">
        <f t="shared" si="323"/>
        <v>1289.857786</v>
      </c>
      <c r="Z484" s="37"/>
      <c r="AA484" s="41">
        <v>1127.98</v>
      </c>
      <c r="AB484" s="39">
        <v>1130.9100000000001</v>
      </c>
      <c r="AC484" s="39">
        <v>1133.29</v>
      </c>
      <c r="AD484" s="39">
        <v>1159.19</v>
      </c>
      <c r="AE484" s="39">
        <v>1139.56</v>
      </c>
      <c r="AF484" s="39">
        <v>1132.18</v>
      </c>
      <c r="AG484" s="39">
        <v>1129.8499999999999</v>
      </c>
      <c r="AH484" s="39">
        <v>1129.1099999999999</v>
      </c>
      <c r="AI484" s="39">
        <v>1203.06</v>
      </c>
      <c r="AJ484" s="39">
        <v>1197.4100000000001</v>
      </c>
      <c r="AK484" s="39">
        <v>1193.8399999999999</v>
      </c>
      <c r="AL484" s="39">
        <v>1134.67</v>
      </c>
      <c r="AM484" s="39">
        <v>1141.28</v>
      </c>
      <c r="AN484" s="39">
        <v>1090.68</v>
      </c>
      <c r="AO484" s="39">
        <v>1032.49</v>
      </c>
      <c r="AP484" s="39">
        <v>975.53</v>
      </c>
      <c r="AQ484" s="39">
        <v>926.63</v>
      </c>
      <c r="AR484" s="39">
        <v>919.96</v>
      </c>
      <c r="AS484" s="39">
        <v>926.79</v>
      </c>
      <c r="AT484" s="39">
        <v>911.84</v>
      </c>
      <c r="AU484" s="39">
        <v>1199.3900000000001</v>
      </c>
      <c r="AV484" s="39">
        <v>1140.48</v>
      </c>
      <c r="AW484" s="39">
        <v>1163.9100000000001</v>
      </c>
      <c r="AX484" s="40">
        <v>1127.48</v>
      </c>
      <c r="AY484" s="340">
        <v>158.62</v>
      </c>
      <c r="AZ484" s="159">
        <v>3.7577859999999994</v>
      </c>
      <c r="BA484" s="143"/>
    </row>
    <row r="485" spans="1:53">
      <c r="A485" s="47">
        <v>22</v>
      </c>
      <c r="B485" s="170">
        <f t="shared" si="300"/>
        <v>1289.857786</v>
      </c>
      <c r="C485" s="170">
        <f t="shared" si="301"/>
        <v>1292.2977860000001</v>
      </c>
      <c r="D485" s="170">
        <f t="shared" si="302"/>
        <v>1294.0977859999998</v>
      </c>
      <c r="E485" s="170">
        <f t="shared" si="303"/>
        <v>1297.5277860000001</v>
      </c>
      <c r="F485" s="170">
        <f t="shared" si="304"/>
        <v>1297.647786</v>
      </c>
      <c r="G485" s="170">
        <f t="shared" si="305"/>
        <v>1295.1977859999997</v>
      </c>
      <c r="H485" s="170">
        <f t="shared" si="306"/>
        <v>1292.0877860000001</v>
      </c>
      <c r="I485" s="170">
        <f t="shared" si="307"/>
        <v>1289.4977859999999</v>
      </c>
      <c r="J485" s="170">
        <f t="shared" si="308"/>
        <v>1362.4677859999997</v>
      </c>
      <c r="K485" s="170">
        <f t="shared" si="309"/>
        <v>1359.107786</v>
      </c>
      <c r="L485" s="170">
        <f t="shared" si="310"/>
        <v>1359.9677859999997</v>
      </c>
      <c r="M485" s="170">
        <f t="shared" si="311"/>
        <v>1300.1777859999997</v>
      </c>
      <c r="N485" s="170">
        <f t="shared" si="312"/>
        <v>1301.8277859999998</v>
      </c>
      <c r="O485" s="170">
        <f t="shared" si="313"/>
        <v>1039.2577860000001</v>
      </c>
      <c r="P485" s="170">
        <f t="shared" si="314"/>
        <v>1038.7277859999999</v>
      </c>
      <c r="Q485" s="170">
        <f t="shared" si="315"/>
        <v>1039.5077860000001</v>
      </c>
      <c r="R485" s="170">
        <f t="shared" si="316"/>
        <v>1302.417786</v>
      </c>
      <c r="S485" s="170">
        <f t="shared" si="317"/>
        <v>1363.127786</v>
      </c>
      <c r="T485" s="170">
        <f t="shared" si="318"/>
        <v>1363.5177859999999</v>
      </c>
      <c r="U485" s="170">
        <f t="shared" si="319"/>
        <v>1364.7777860000001</v>
      </c>
      <c r="V485" s="170">
        <f t="shared" si="320"/>
        <v>1362.9477859999997</v>
      </c>
      <c r="W485" s="170">
        <f t="shared" si="321"/>
        <v>1036.8377860000001</v>
      </c>
      <c r="X485" s="170">
        <f t="shared" si="322"/>
        <v>1326.2877859999999</v>
      </c>
      <c r="Y485" s="172">
        <f t="shared" si="323"/>
        <v>1289.0277860000001</v>
      </c>
      <c r="Z485" s="37"/>
      <c r="AA485" s="41">
        <v>1127.48</v>
      </c>
      <c r="AB485" s="39">
        <v>1129.92</v>
      </c>
      <c r="AC485" s="39">
        <v>1131.72</v>
      </c>
      <c r="AD485" s="39">
        <v>1135.1500000000001</v>
      </c>
      <c r="AE485" s="39">
        <v>1135.27</v>
      </c>
      <c r="AF485" s="39">
        <v>1132.82</v>
      </c>
      <c r="AG485" s="39">
        <v>1129.71</v>
      </c>
      <c r="AH485" s="39">
        <v>1127.1199999999999</v>
      </c>
      <c r="AI485" s="39">
        <v>1200.0899999999999</v>
      </c>
      <c r="AJ485" s="39">
        <v>1196.73</v>
      </c>
      <c r="AK485" s="39">
        <v>1197.5899999999999</v>
      </c>
      <c r="AL485" s="39">
        <v>1137.8</v>
      </c>
      <c r="AM485" s="39">
        <v>1139.45</v>
      </c>
      <c r="AN485" s="39">
        <v>876.88</v>
      </c>
      <c r="AO485" s="39">
        <v>876.35</v>
      </c>
      <c r="AP485" s="39">
        <v>877.13</v>
      </c>
      <c r="AQ485" s="39">
        <v>1140.04</v>
      </c>
      <c r="AR485" s="39">
        <v>1200.75</v>
      </c>
      <c r="AS485" s="39">
        <v>1201.1400000000001</v>
      </c>
      <c r="AT485" s="39">
        <v>1202.4000000000001</v>
      </c>
      <c r="AU485" s="39">
        <v>1200.57</v>
      </c>
      <c r="AV485" s="39">
        <v>874.46</v>
      </c>
      <c r="AW485" s="39">
        <v>1163.9100000000001</v>
      </c>
      <c r="AX485" s="40">
        <v>1126.6500000000001</v>
      </c>
      <c r="AY485" s="340">
        <v>158.62</v>
      </c>
      <c r="AZ485" s="159">
        <v>3.7577859999999994</v>
      </c>
      <c r="BA485" s="143"/>
    </row>
    <row r="486" spans="1:53">
      <c r="A486" s="47">
        <v>23</v>
      </c>
      <c r="B486" s="170">
        <f t="shared" si="300"/>
        <v>1291.1977859999997</v>
      </c>
      <c r="C486" s="170">
        <f t="shared" si="301"/>
        <v>1293.5277860000001</v>
      </c>
      <c r="D486" s="170">
        <f t="shared" si="302"/>
        <v>1293.9477859999997</v>
      </c>
      <c r="E486" s="170">
        <f t="shared" si="303"/>
        <v>1295.5077860000001</v>
      </c>
      <c r="F486" s="170">
        <f t="shared" si="304"/>
        <v>1295.9477859999997</v>
      </c>
      <c r="G486" s="170">
        <f t="shared" si="305"/>
        <v>1295.2177859999997</v>
      </c>
      <c r="H486" s="170">
        <f t="shared" si="306"/>
        <v>1295.357786</v>
      </c>
      <c r="I486" s="170">
        <f t="shared" si="307"/>
        <v>1294.6777859999997</v>
      </c>
      <c r="J486" s="170">
        <f t="shared" si="308"/>
        <v>1391.9677859999997</v>
      </c>
      <c r="K486" s="170">
        <f t="shared" si="309"/>
        <v>1388.5877860000001</v>
      </c>
      <c r="L486" s="170">
        <f t="shared" si="310"/>
        <v>1385.7377859999997</v>
      </c>
      <c r="M486" s="170">
        <f t="shared" si="311"/>
        <v>1385.7777860000001</v>
      </c>
      <c r="N486" s="170">
        <f t="shared" si="312"/>
        <v>1385.3477859999998</v>
      </c>
      <c r="O486" s="170">
        <f t="shared" si="313"/>
        <v>1385.647786</v>
      </c>
      <c r="P486" s="170">
        <f t="shared" si="314"/>
        <v>1385.937786</v>
      </c>
      <c r="Q486" s="170">
        <f t="shared" si="315"/>
        <v>1386.1377859999998</v>
      </c>
      <c r="R486" s="170">
        <f t="shared" si="316"/>
        <v>1386.187786</v>
      </c>
      <c r="S486" s="170">
        <f t="shared" si="317"/>
        <v>1386.6777859999997</v>
      </c>
      <c r="T486" s="170">
        <f t="shared" si="318"/>
        <v>1385.897786</v>
      </c>
      <c r="U486" s="170">
        <f t="shared" si="319"/>
        <v>1385.5477860000001</v>
      </c>
      <c r="V486" s="170">
        <f t="shared" si="320"/>
        <v>1382.5677860000001</v>
      </c>
      <c r="W486" s="170">
        <f t="shared" si="321"/>
        <v>1301.377786</v>
      </c>
      <c r="X486" s="170">
        <f t="shared" si="322"/>
        <v>1326.2877859999999</v>
      </c>
      <c r="Y486" s="172">
        <f t="shared" si="323"/>
        <v>1289.6777859999997</v>
      </c>
      <c r="Z486" s="37"/>
      <c r="AA486" s="41">
        <v>1128.82</v>
      </c>
      <c r="AB486" s="39">
        <v>1131.1500000000001</v>
      </c>
      <c r="AC486" s="39">
        <v>1131.57</v>
      </c>
      <c r="AD486" s="39">
        <v>1133.1300000000001</v>
      </c>
      <c r="AE486" s="39">
        <v>1133.57</v>
      </c>
      <c r="AF486" s="39">
        <v>1132.8399999999999</v>
      </c>
      <c r="AG486" s="39">
        <v>1132.98</v>
      </c>
      <c r="AH486" s="39">
        <v>1132.3</v>
      </c>
      <c r="AI486" s="39">
        <v>1229.5899999999999</v>
      </c>
      <c r="AJ486" s="39">
        <v>1226.21</v>
      </c>
      <c r="AK486" s="39">
        <v>1223.3599999999999</v>
      </c>
      <c r="AL486" s="39">
        <v>1223.4000000000001</v>
      </c>
      <c r="AM486" s="39">
        <v>1222.97</v>
      </c>
      <c r="AN486" s="39">
        <v>1223.27</v>
      </c>
      <c r="AO486" s="39">
        <v>1223.56</v>
      </c>
      <c r="AP486" s="39">
        <v>1223.76</v>
      </c>
      <c r="AQ486" s="39">
        <v>1223.81</v>
      </c>
      <c r="AR486" s="39">
        <v>1224.3</v>
      </c>
      <c r="AS486" s="39">
        <v>1223.52</v>
      </c>
      <c r="AT486" s="39">
        <v>1223.17</v>
      </c>
      <c r="AU486" s="39">
        <v>1220.19</v>
      </c>
      <c r="AV486" s="39">
        <v>1139</v>
      </c>
      <c r="AW486" s="39">
        <v>1163.9100000000001</v>
      </c>
      <c r="AX486" s="40">
        <v>1127.3</v>
      </c>
      <c r="AY486" s="340">
        <v>158.62</v>
      </c>
      <c r="AZ486" s="159">
        <v>3.7577859999999994</v>
      </c>
      <c r="BA486" s="143"/>
    </row>
    <row r="487" spans="1:53">
      <c r="A487" s="47">
        <v>24</v>
      </c>
      <c r="B487" s="170">
        <f t="shared" si="300"/>
        <v>1020.127786</v>
      </c>
      <c r="C487" s="170">
        <f t="shared" si="301"/>
        <v>986.24778600000002</v>
      </c>
      <c r="D487" s="170">
        <f t="shared" si="302"/>
        <v>956.12778600000001</v>
      </c>
      <c r="E487" s="170">
        <f t="shared" si="303"/>
        <v>915.27778599999999</v>
      </c>
      <c r="F487" s="170">
        <f t="shared" si="304"/>
        <v>789.23778600000003</v>
      </c>
      <c r="G487" s="170">
        <f t="shared" si="305"/>
        <v>920.67778599999997</v>
      </c>
      <c r="H487" s="170">
        <f t="shared" si="306"/>
        <v>983.81778600000007</v>
      </c>
      <c r="I487" s="170">
        <f t="shared" si="307"/>
        <v>1000.777786</v>
      </c>
      <c r="J487" s="170">
        <f t="shared" si="308"/>
        <v>970.43778599999996</v>
      </c>
      <c r="K487" s="170">
        <f t="shared" si="309"/>
        <v>1025.4577859999999</v>
      </c>
      <c r="L487" s="170">
        <f t="shared" si="310"/>
        <v>1024.2277859999999</v>
      </c>
      <c r="M487" s="170">
        <f t="shared" si="311"/>
        <v>1037.897786</v>
      </c>
      <c r="N487" s="170">
        <f t="shared" si="312"/>
        <v>1036.5477860000001</v>
      </c>
      <c r="O487" s="170">
        <f t="shared" si="313"/>
        <v>1028.6977860000002</v>
      </c>
      <c r="P487" s="170">
        <f t="shared" si="314"/>
        <v>1022.607786</v>
      </c>
      <c r="Q487" s="170">
        <f t="shared" si="315"/>
        <v>1022.937786</v>
      </c>
      <c r="R487" s="170">
        <f t="shared" si="316"/>
        <v>1024.0777860000001</v>
      </c>
      <c r="S487" s="170">
        <f t="shared" si="317"/>
        <v>1024.397786</v>
      </c>
      <c r="T487" s="170">
        <f t="shared" si="318"/>
        <v>1033.687786</v>
      </c>
      <c r="U487" s="170">
        <f t="shared" si="319"/>
        <v>1037.0177859999999</v>
      </c>
      <c r="V487" s="170">
        <f t="shared" si="320"/>
        <v>1106.847786</v>
      </c>
      <c r="W487" s="170">
        <f t="shared" si="321"/>
        <v>1028.407786</v>
      </c>
      <c r="X487" s="170">
        <f t="shared" si="322"/>
        <v>1028.5377859999999</v>
      </c>
      <c r="Y487" s="172">
        <f t="shared" si="323"/>
        <v>1006.477786</v>
      </c>
      <c r="Z487" s="37"/>
      <c r="AA487" s="41">
        <v>857.75</v>
      </c>
      <c r="AB487" s="39">
        <v>823.87</v>
      </c>
      <c r="AC487" s="39">
        <v>793.75</v>
      </c>
      <c r="AD487" s="39">
        <v>752.9</v>
      </c>
      <c r="AE487" s="39">
        <v>626.86</v>
      </c>
      <c r="AF487" s="39">
        <v>758.3</v>
      </c>
      <c r="AG487" s="39">
        <v>821.44</v>
      </c>
      <c r="AH487" s="39">
        <v>838.4</v>
      </c>
      <c r="AI487" s="39">
        <v>808.06</v>
      </c>
      <c r="AJ487" s="39">
        <v>863.08</v>
      </c>
      <c r="AK487" s="39">
        <v>861.85</v>
      </c>
      <c r="AL487" s="39">
        <v>875.52</v>
      </c>
      <c r="AM487" s="39">
        <v>874.17</v>
      </c>
      <c r="AN487" s="39">
        <v>866.32</v>
      </c>
      <c r="AO487" s="39">
        <v>860.23</v>
      </c>
      <c r="AP487" s="39">
        <v>860.56</v>
      </c>
      <c r="AQ487" s="39">
        <v>861.7</v>
      </c>
      <c r="AR487" s="39">
        <v>862.02</v>
      </c>
      <c r="AS487" s="39">
        <v>871.31</v>
      </c>
      <c r="AT487" s="39">
        <v>874.64</v>
      </c>
      <c r="AU487" s="39">
        <v>944.47</v>
      </c>
      <c r="AV487" s="39">
        <v>866.03</v>
      </c>
      <c r="AW487" s="39">
        <v>866.16</v>
      </c>
      <c r="AX487" s="40">
        <v>844.1</v>
      </c>
      <c r="AY487" s="340">
        <v>158.62</v>
      </c>
      <c r="AZ487" s="159">
        <v>3.7577859999999994</v>
      </c>
      <c r="BA487" s="143"/>
    </row>
    <row r="488" spans="1:53">
      <c r="A488" s="47">
        <v>25</v>
      </c>
      <c r="B488" s="170">
        <f t="shared" si="300"/>
        <v>1291.7977860000001</v>
      </c>
      <c r="C488" s="170">
        <f t="shared" si="301"/>
        <v>1295.127786</v>
      </c>
      <c r="D488" s="170">
        <f t="shared" si="302"/>
        <v>1325.877786</v>
      </c>
      <c r="E488" s="170">
        <f t="shared" si="303"/>
        <v>1325.917786</v>
      </c>
      <c r="F488" s="170">
        <f t="shared" si="304"/>
        <v>1325.9077859999998</v>
      </c>
      <c r="G488" s="170">
        <f t="shared" si="305"/>
        <v>1295.5577859999999</v>
      </c>
      <c r="H488" s="170">
        <f t="shared" si="306"/>
        <v>1292.6977859999997</v>
      </c>
      <c r="I488" s="170">
        <f t="shared" si="307"/>
        <v>1292.2877859999999</v>
      </c>
      <c r="J488" s="170">
        <f t="shared" si="308"/>
        <v>1386.7677859999999</v>
      </c>
      <c r="K488" s="170">
        <f t="shared" si="309"/>
        <v>1385.7277859999999</v>
      </c>
      <c r="L488" s="170">
        <f t="shared" si="310"/>
        <v>1383.0477860000001</v>
      </c>
      <c r="M488" s="170">
        <f t="shared" si="311"/>
        <v>1383.2477859999999</v>
      </c>
      <c r="N488" s="170">
        <f t="shared" si="312"/>
        <v>1382.4977859999999</v>
      </c>
      <c r="O488" s="170">
        <f t="shared" si="313"/>
        <v>1381.917786</v>
      </c>
      <c r="P488" s="170">
        <f t="shared" si="314"/>
        <v>1383.3277859999998</v>
      </c>
      <c r="Q488" s="170">
        <f t="shared" si="315"/>
        <v>1383.687786</v>
      </c>
      <c r="R488" s="170">
        <f t="shared" si="316"/>
        <v>1385.7777860000001</v>
      </c>
      <c r="S488" s="170">
        <f t="shared" si="317"/>
        <v>1387.4477859999997</v>
      </c>
      <c r="T488" s="170">
        <f t="shared" si="318"/>
        <v>1387.5677860000001</v>
      </c>
      <c r="U488" s="170">
        <f t="shared" si="319"/>
        <v>1400.607786</v>
      </c>
      <c r="V488" s="170">
        <f t="shared" si="320"/>
        <v>1396.607786</v>
      </c>
      <c r="W488" s="170">
        <f t="shared" si="321"/>
        <v>1391.4077859999998</v>
      </c>
      <c r="X488" s="170">
        <f t="shared" si="322"/>
        <v>1284.647786</v>
      </c>
      <c r="Y488" s="172">
        <f t="shared" si="323"/>
        <v>1289.4277859999997</v>
      </c>
      <c r="Z488" s="37"/>
      <c r="AA488" s="41">
        <v>1129.42</v>
      </c>
      <c r="AB488" s="39">
        <v>1132.75</v>
      </c>
      <c r="AC488" s="39">
        <v>1163.5</v>
      </c>
      <c r="AD488" s="39">
        <v>1163.54</v>
      </c>
      <c r="AE488" s="39">
        <v>1163.53</v>
      </c>
      <c r="AF488" s="39">
        <v>1133.18</v>
      </c>
      <c r="AG488" s="39">
        <v>1130.32</v>
      </c>
      <c r="AH488" s="39">
        <v>1129.9100000000001</v>
      </c>
      <c r="AI488" s="39">
        <v>1224.3900000000001</v>
      </c>
      <c r="AJ488" s="39">
        <v>1223.3499999999999</v>
      </c>
      <c r="AK488" s="39">
        <v>1220.67</v>
      </c>
      <c r="AL488" s="39">
        <v>1220.8699999999999</v>
      </c>
      <c r="AM488" s="39">
        <v>1220.1199999999999</v>
      </c>
      <c r="AN488" s="39">
        <v>1219.54</v>
      </c>
      <c r="AO488" s="39">
        <v>1220.95</v>
      </c>
      <c r="AP488" s="39">
        <v>1221.31</v>
      </c>
      <c r="AQ488" s="39">
        <v>1223.4000000000001</v>
      </c>
      <c r="AR488" s="39">
        <v>1225.07</v>
      </c>
      <c r="AS488" s="39">
        <v>1225.19</v>
      </c>
      <c r="AT488" s="39">
        <v>1238.23</v>
      </c>
      <c r="AU488" s="39">
        <v>1234.23</v>
      </c>
      <c r="AV488" s="39">
        <v>1229.03</v>
      </c>
      <c r="AW488" s="39">
        <v>1122.27</v>
      </c>
      <c r="AX488" s="40">
        <v>1127.05</v>
      </c>
      <c r="AY488" s="340">
        <v>158.62</v>
      </c>
      <c r="AZ488" s="159">
        <v>3.7577859999999994</v>
      </c>
      <c r="BA488" s="143"/>
    </row>
    <row r="489" spans="1:53">
      <c r="A489" s="47">
        <v>26</v>
      </c>
      <c r="B489" s="170">
        <f t="shared" si="300"/>
        <v>1292.6377859999998</v>
      </c>
      <c r="C489" s="170">
        <f t="shared" si="301"/>
        <v>1297.5377859999999</v>
      </c>
      <c r="D489" s="170">
        <f t="shared" si="302"/>
        <v>1325.7577860000001</v>
      </c>
      <c r="E489" s="170">
        <f t="shared" si="303"/>
        <v>1325.8277859999998</v>
      </c>
      <c r="F489" s="170">
        <f t="shared" si="304"/>
        <v>1325.8077859999999</v>
      </c>
      <c r="G489" s="170">
        <f t="shared" si="305"/>
        <v>1297.6777859999997</v>
      </c>
      <c r="H489" s="170">
        <f t="shared" si="306"/>
        <v>1295.4877859999997</v>
      </c>
      <c r="I489" s="170">
        <f t="shared" si="307"/>
        <v>1293.0377859999999</v>
      </c>
      <c r="J489" s="170">
        <f t="shared" si="308"/>
        <v>1390.4577859999999</v>
      </c>
      <c r="K489" s="170">
        <f t="shared" si="309"/>
        <v>1384.4977859999999</v>
      </c>
      <c r="L489" s="170">
        <f t="shared" si="310"/>
        <v>1383.2877859999999</v>
      </c>
      <c r="M489" s="170">
        <f t="shared" si="311"/>
        <v>1384.8177860000001</v>
      </c>
      <c r="N489" s="170">
        <f t="shared" si="312"/>
        <v>1384.2377859999997</v>
      </c>
      <c r="O489" s="170">
        <f t="shared" si="313"/>
        <v>1385.6577859999998</v>
      </c>
      <c r="P489" s="170">
        <f t="shared" si="314"/>
        <v>1384.7077859999999</v>
      </c>
      <c r="Q489" s="170">
        <f t="shared" si="315"/>
        <v>1384.5077860000001</v>
      </c>
      <c r="R489" s="170">
        <f t="shared" si="316"/>
        <v>1387.4277859999997</v>
      </c>
      <c r="S489" s="170">
        <f t="shared" si="317"/>
        <v>1387.5677860000001</v>
      </c>
      <c r="T489" s="170">
        <f t="shared" si="318"/>
        <v>1387.5277860000001</v>
      </c>
      <c r="U489" s="170">
        <f t="shared" si="319"/>
        <v>1389.7777860000001</v>
      </c>
      <c r="V489" s="170">
        <f t="shared" si="320"/>
        <v>1387.0477860000001</v>
      </c>
      <c r="W489" s="170">
        <f t="shared" si="321"/>
        <v>1383.1777859999997</v>
      </c>
      <c r="X489" s="170">
        <f t="shared" si="322"/>
        <v>1286.2877859999999</v>
      </c>
      <c r="Y489" s="172">
        <f t="shared" si="323"/>
        <v>1290.4077859999998</v>
      </c>
      <c r="Z489" s="37"/>
      <c r="AA489" s="41">
        <v>1130.26</v>
      </c>
      <c r="AB489" s="39">
        <v>1135.1600000000001</v>
      </c>
      <c r="AC489" s="39">
        <v>1163.3800000000001</v>
      </c>
      <c r="AD489" s="39">
        <v>1163.45</v>
      </c>
      <c r="AE489" s="39">
        <v>1163.43</v>
      </c>
      <c r="AF489" s="39">
        <v>1135.3</v>
      </c>
      <c r="AG489" s="39">
        <v>1133.1099999999999</v>
      </c>
      <c r="AH489" s="39">
        <v>1130.6600000000001</v>
      </c>
      <c r="AI489" s="39">
        <v>1228.08</v>
      </c>
      <c r="AJ489" s="39">
        <v>1222.1199999999999</v>
      </c>
      <c r="AK489" s="39">
        <v>1220.9100000000001</v>
      </c>
      <c r="AL489" s="39">
        <v>1222.44</v>
      </c>
      <c r="AM489" s="39">
        <v>1221.8599999999999</v>
      </c>
      <c r="AN489" s="39">
        <v>1223.28</v>
      </c>
      <c r="AO489" s="39">
        <v>1222.33</v>
      </c>
      <c r="AP489" s="39">
        <v>1222.1300000000001</v>
      </c>
      <c r="AQ489" s="39">
        <v>1225.05</v>
      </c>
      <c r="AR489" s="39">
        <v>1225.19</v>
      </c>
      <c r="AS489" s="39">
        <v>1225.1500000000001</v>
      </c>
      <c r="AT489" s="39">
        <v>1227.4000000000001</v>
      </c>
      <c r="AU489" s="39">
        <v>1224.67</v>
      </c>
      <c r="AV489" s="39">
        <v>1220.8</v>
      </c>
      <c r="AW489" s="39">
        <v>1123.9100000000001</v>
      </c>
      <c r="AX489" s="40">
        <v>1128.03</v>
      </c>
      <c r="AY489" s="340">
        <v>158.62</v>
      </c>
      <c r="AZ489" s="159">
        <v>3.7577859999999994</v>
      </c>
      <c r="BA489" s="143"/>
    </row>
    <row r="490" spans="1:53">
      <c r="A490" s="47">
        <v>27</v>
      </c>
      <c r="B490" s="170">
        <f t="shared" si="300"/>
        <v>1292.0477860000001</v>
      </c>
      <c r="C490" s="170">
        <f t="shared" si="301"/>
        <v>1294.6777859999997</v>
      </c>
      <c r="D490" s="170">
        <f t="shared" si="302"/>
        <v>1295.1577859999998</v>
      </c>
      <c r="E490" s="170">
        <f t="shared" si="303"/>
        <v>1300.7977860000001</v>
      </c>
      <c r="F490" s="170">
        <f t="shared" si="304"/>
        <v>1295.5277860000001</v>
      </c>
      <c r="G490" s="170">
        <f t="shared" si="305"/>
        <v>1293.7777860000001</v>
      </c>
      <c r="H490" s="170">
        <f t="shared" si="306"/>
        <v>1292.4277859999997</v>
      </c>
      <c r="I490" s="170">
        <f t="shared" si="307"/>
        <v>1290.2377859999997</v>
      </c>
      <c r="J490" s="170">
        <f t="shared" si="308"/>
        <v>1385.9977859999999</v>
      </c>
      <c r="K490" s="170">
        <f t="shared" si="309"/>
        <v>1383.167786</v>
      </c>
      <c r="L490" s="170">
        <f t="shared" si="310"/>
        <v>1385.4077859999998</v>
      </c>
      <c r="M490" s="170">
        <f t="shared" si="311"/>
        <v>1385.8077859999999</v>
      </c>
      <c r="N490" s="170">
        <f t="shared" si="312"/>
        <v>1385.167786</v>
      </c>
      <c r="O490" s="170">
        <f t="shared" si="313"/>
        <v>1384.647786</v>
      </c>
      <c r="P490" s="170">
        <f t="shared" si="314"/>
        <v>1385.5377859999999</v>
      </c>
      <c r="Q490" s="170">
        <f t="shared" si="315"/>
        <v>1384.6377859999998</v>
      </c>
      <c r="R490" s="170">
        <f t="shared" si="316"/>
        <v>1384.3177860000001</v>
      </c>
      <c r="S490" s="170">
        <f t="shared" si="317"/>
        <v>1384.377786</v>
      </c>
      <c r="T490" s="170">
        <f t="shared" si="318"/>
        <v>1384.3077859999999</v>
      </c>
      <c r="U490" s="170">
        <f t="shared" si="319"/>
        <v>1384.9877859999997</v>
      </c>
      <c r="V490" s="170">
        <f t="shared" si="320"/>
        <v>1385.147786</v>
      </c>
      <c r="W490" s="170">
        <f t="shared" si="321"/>
        <v>1383.3477859999998</v>
      </c>
      <c r="X490" s="170">
        <f t="shared" si="322"/>
        <v>1326.2977860000001</v>
      </c>
      <c r="Y490" s="172">
        <f t="shared" si="323"/>
        <v>1289.3277859999998</v>
      </c>
      <c r="Z490" s="37"/>
      <c r="AA490" s="41">
        <v>1129.67</v>
      </c>
      <c r="AB490" s="39">
        <v>1132.3</v>
      </c>
      <c r="AC490" s="39">
        <v>1132.78</v>
      </c>
      <c r="AD490" s="39">
        <v>1138.42</v>
      </c>
      <c r="AE490" s="39">
        <v>1133.1500000000001</v>
      </c>
      <c r="AF490" s="39">
        <v>1131.4000000000001</v>
      </c>
      <c r="AG490" s="39">
        <v>1130.05</v>
      </c>
      <c r="AH490" s="39">
        <v>1127.8599999999999</v>
      </c>
      <c r="AI490" s="39">
        <v>1223.6199999999999</v>
      </c>
      <c r="AJ490" s="39">
        <v>1220.79</v>
      </c>
      <c r="AK490" s="39">
        <v>1223.03</v>
      </c>
      <c r="AL490" s="39">
        <v>1223.43</v>
      </c>
      <c r="AM490" s="39">
        <v>1222.79</v>
      </c>
      <c r="AN490" s="39">
        <v>1222.27</v>
      </c>
      <c r="AO490" s="39">
        <v>1223.1600000000001</v>
      </c>
      <c r="AP490" s="39">
        <v>1222.26</v>
      </c>
      <c r="AQ490" s="39">
        <v>1221.94</v>
      </c>
      <c r="AR490" s="39">
        <v>1222</v>
      </c>
      <c r="AS490" s="39">
        <v>1221.93</v>
      </c>
      <c r="AT490" s="39">
        <v>1222.6099999999999</v>
      </c>
      <c r="AU490" s="39">
        <v>1222.77</v>
      </c>
      <c r="AV490" s="39">
        <v>1220.97</v>
      </c>
      <c r="AW490" s="39">
        <v>1163.92</v>
      </c>
      <c r="AX490" s="40">
        <v>1126.95</v>
      </c>
      <c r="AY490" s="340">
        <v>158.62</v>
      </c>
      <c r="AZ490" s="159">
        <v>3.7577859999999994</v>
      </c>
      <c r="BA490" s="143"/>
    </row>
    <row r="491" spans="1:53">
      <c r="A491" s="47">
        <v>28</v>
      </c>
      <c r="B491" s="170">
        <f t="shared" si="300"/>
        <v>1291.3477859999998</v>
      </c>
      <c r="C491" s="170">
        <f t="shared" si="301"/>
        <v>1294.1577859999998</v>
      </c>
      <c r="D491" s="170">
        <f t="shared" si="302"/>
        <v>1294.7477859999999</v>
      </c>
      <c r="E491" s="170">
        <f t="shared" si="303"/>
        <v>1295.0777859999998</v>
      </c>
      <c r="F491" s="170">
        <f t="shared" si="304"/>
        <v>1294.3077859999999</v>
      </c>
      <c r="G491" s="170">
        <f t="shared" si="305"/>
        <v>1292.687786</v>
      </c>
      <c r="H491" s="170">
        <f t="shared" si="306"/>
        <v>1292.147786</v>
      </c>
      <c r="I491" s="170">
        <f t="shared" si="307"/>
        <v>1399.9277859999997</v>
      </c>
      <c r="J491" s="170">
        <f t="shared" si="308"/>
        <v>1392.0877860000001</v>
      </c>
      <c r="K491" s="170">
        <f t="shared" si="309"/>
        <v>1389.7077859999999</v>
      </c>
      <c r="L491" s="170">
        <f t="shared" si="310"/>
        <v>1391.107786</v>
      </c>
      <c r="M491" s="170">
        <f t="shared" si="311"/>
        <v>1392.357786</v>
      </c>
      <c r="N491" s="170">
        <f t="shared" si="312"/>
        <v>1383.5277860000001</v>
      </c>
      <c r="O491" s="170">
        <f t="shared" si="313"/>
        <v>1385.2477859999999</v>
      </c>
      <c r="P491" s="170">
        <f t="shared" si="314"/>
        <v>1384.8677859999998</v>
      </c>
      <c r="Q491" s="170">
        <f t="shared" si="315"/>
        <v>1382.397786</v>
      </c>
      <c r="R491" s="170">
        <f t="shared" si="316"/>
        <v>1380.897786</v>
      </c>
      <c r="S491" s="170">
        <f t="shared" si="317"/>
        <v>1381.147786</v>
      </c>
      <c r="T491" s="170">
        <f t="shared" si="318"/>
        <v>1379.2577860000001</v>
      </c>
      <c r="U491" s="170">
        <f t="shared" si="319"/>
        <v>1390.0977859999998</v>
      </c>
      <c r="V491" s="170">
        <f t="shared" si="320"/>
        <v>1203.7277859999999</v>
      </c>
      <c r="W491" s="170">
        <f t="shared" si="321"/>
        <v>1195.0477860000001</v>
      </c>
      <c r="X491" s="170">
        <f t="shared" si="322"/>
        <v>1127.3077859999999</v>
      </c>
      <c r="Y491" s="172">
        <f t="shared" si="323"/>
        <v>1026.407786</v>
      </c>
      <c r="Z491" s="37"/>
      <c r="AA491" s="41">
        <v>1128.97</v>
      </c>
      <c r="AB491" s="39">
        <v>1131.78</v>
      </c>
      <c r="AC491" s="39">
        <v>1132.3699999999999</v>
      </c>
      <c r="AD491" s="39">
        <v>1132.7</v>
      </c>
      <c r="AE491" s="39">
        <v>1131.93</v>
      </c>
      <c r="AF491" s="39">
        <v>1130.31</v>
      </c>
      <c r="AG491" s="39">
        <v>1129.77</v>
      </c>
      <c r="AH491" s="39">
        <v>1237.55</v>
      </c>
      <c r="AI491" s="39">
        <v>1229.71</v>
      </c>
      <c r="AJ491" s="39">
        <v>1227.33</v>
      </c>
      <c r="AK491" s="39">
        <v>1228.73</v>
      </c>
      <c r="AL491" s="39">
        <v>1229.98</v>
      </c>
      <c r="AM491" s="39">
        <v>1221.1500000000001</v>
      </c>
      <c r="AN491" s="39">
        <v>1222.8699999999999</v>
      </c>
      <c r="AO491" s="39">
        <v>1222.49</v>
      </c>
      <c r="AP491" s="39">
        <v>1220.02</v>
      </c>
      <c r="AQ491" s="39">
        <v>1218.52</v>
      </c>
      <c r="AR491" s="39">
        <v>1218.77</v>
      </c>
      <c r="AS491" s="39">
        <v>1216.8800000000001</v>
      </c>
      <c r="AT491" s="39">
        <v>1227.72</v>
      </c>
      <c r="AU491" s="39">
        <v>1041.3499999999999</v>
      </c>
      <c r="AV491" s="39">
        <v>1032.67</v>
      </c>
      <c r="AW491" s="39">
        <v>964.93</v>
      </c>
      <c r="AX491" s="40">
        <v>864.03</v>
      </c>
      <c r="AY491" s="340">
        <v>158.62</v>
      </c>
      <c r="AZ491" s="159">
        <v>3.7577859999999994</v>
      </c>
      <c r="BA491" s="143"/>
    </row>
    <row r="492" spans="1:53">
      <c r="A492" s="47">
        <v>29</v>
      </c>
      <c r="B492" s="170">
        <f t="shared" si="300"/>
        <v>1291.0077860000001</v>
      </c>
      <c r="C492" s="170">
        <f t="shared" si="301"/>
        <v>1292.3177860000001</v>
      </c>
      <c r="D492" s="170">
        <f t="shared" si="302"/>
        <v>1294.357786</v>
      </c>
      <c r="E492" s="170">
        <f t="shared" si="303"/>
        <v>1295.2077859999999</v>
      </c>
      <c r="F492" s="170">
        <f t="shared" si="304"/>
        <v>1294.4677859999997</v>
      </c>
      <c r="G492" s="170">
        <f t="shared" si="305"/>
        <v>1294.0477860000001</v>
      </c>
      <c r="H492" s="170">
        <f t="shared" si="306"/>
        <v>1292.5677860000001</v>
      </c>
      <c r="I492" s="170">
        <f t="shared" si="307"/>
        <v>1401.2077859999999</v>
      </c>
      <c r="J492" s="170">
        <f t="shared" si="308"/>
        <v>1390.357786</v>
      </c>
      <c r="K492" s="170">
        <f t="shared" si="309"/>
        <v>1386.5277860000001</v>
      </c>
      <c r="L492" s="170">
        <f t="shared" si="310"/>
        <v>1384.8677859999998</v>
      </c>
      <c r="M492" s="170">
        <f t="shared" si="311"/>
        <v>1384.627786</v>
      </c>
      <c r="N492" s="170">
        <f t="shared" si="312"/>
        <v>1374.0177859999999</v>
      </c>
      <c r="O492" s="170">
        <f t="shared" si="313"/>
        <v>1372.7777860000001</v>
      </c>
      <c r="P492" s="170">
        <f t="shared" si="314"/>
        <v>1373.437786</v>
      </c>
      <c r="Q492" s="170">
        <f t="shared" si="315"/>
        <v>1374.8677859999998</v>
      </c>
      <c r="R492" s="170">
        <f t="shared" si="316"/>
        <v>1376.2577860000001</v>
      </c>
      <c r="S492" s="170">
        <f t="shared" si="317"/>
        <v>1378.2577860000001</v>
      </c>
      <c r="T492" s="170">
        <f t="shared" si="318"/>
        <v>1379.7777860000001</v>
      </c>
      <c r="U492" s="170">
        <f t="shared" si="319"/>
        <v>1389.9077859999998</v>
      </c>
      <c r="V492" s="170">
        <f t="shared" si="320"/>
        <v>1275.1377859999998</v>
      </c>
      <c r="W492" s="170">
        <f t="shared" si="321"/>
        <v>1230.2177859999997</v>
      </c>
      <c r="X492" s="170">
        <f t="shared" si="322"/>
        <v>1150.6977860000002</v>
      </c>
      <c r="Y492" s="172">
        <f t="shared" si="323"/>
        <v>1036.5477860000001</v>
      </c>
      <c r="Z492" s="37"/>
      <c r="AA492" s="41">
        <v>1128.6300000000001</v>
      </c>
      <c r="AB492" s="39">
        <v>1129.94</v>
      </c>
      <c r="AC492" s="39">
        <v>1131.98</v>
      </c>
      <c r="AD492" s="39">
        <v>1132.83</v>
      </c>
      <c r="AE492" s="39">
        <v>1132.0899999999999</v>
      </c>
      <c r="AF492" s="39">
        <v>1131.67</v>
      </c>
      <c r="AG492" s="39">
        <v>1130.19</v>
      </c>
      <c r="AH492" s="39">
        <v>1238.83</v>
      </c>
      <c r="AI492" s="39">
        <v>1227.98</v>
      </c>
      <c r="AJ492" s="39">
        <v>1224.1500000000001</v>
      </c>
      <c r="AK492" s="39">
        <v>1222.49</v>
      </c>
      <c r="AL492" s="39">
        <v>1222.25</v>
      </c>
      <c r="AM492" s="39">
        <v>1211.6400000000001</v>
      </c>
      <c r="AN492" s="39">
        <v>1210.4000000000001</v>
      </c>
      <c r="AO492" s="39">
        <v>1211.06</v>
      </c>
      <c r="AP492" s="39">
        <v>1212.49</v>
      </c>
      <c r="AQ492" s="39">
        <v>1213.8800000000001</v>
      </c>
      <c r="AR492" s="39">
        <v>1215.8800000000001</v>
      </c>
      <c r="AS492" s="39">
        <v>1217.4000000000001</v>
      </c>
      <c r="AT492" s="39">
        <v>1227.53</v>
      </c>
      <c r="AU492" s="39">
        <v>1112.76</v>
      </c>
      <c r="AV492" s="39">
        <v>1067.8399999999999</v>
      </c>
      <c r="AW492" s="39">
        <v>988.32</v>
      </c>
      <c r="AX492" s="40">
        <v>874.17</v>
      </c>
      <c r="AY492" s="340">
        <v>158.62</v>
      </c>
      <c r="AZ492" s="159">
        <v>3.7577859999999994</v>
      </c>
      <c r="BA492" s="143"/>
    </row>
    <row r="493" spans="1:53">
      <c r="A493" s="47">
        <v>30</v>
      </c>
      <c r="B493" s="170">
        <f t="shared" si="300"/>
        <v>1035.2677859999999</v>
      </c>
      <c r="C493" s="170">
        <f t="shared" si="301"/>
        <v>1030.9877860000001</v>
      </c>
      <c r="D493" s="170">
        <f t="shared" si="302"/>
        <v>1030.397786</v>
      </c>
      <c r="E493" s="170">
        <f t="shared" si="303"/>
        <v>1030.4877860000001</v>
      </c>
      <c r="F493" s="170">
        <f t="shared" si="304"/>
        <v>1031.387786</v>
      </c>
      <c r="G493" s="170">
        <f t="shared" si="305"/>
        <v>1034.917786</v>
      </c>
      <c r="H493" s="170">
        <f t="shared" si="306"/>
        <v>1037.5177859999999</v>
      </c>
      <c r="I493" s="170">
        <f t="shared" si="307"/>
        <v>1049.4477860000002</v>
      </c>
      <c r="J493" s="170">
        <f t="shared" si="308"/>
        <v>1144.5077860000001</v>
      </c>
      <c r="K493" s="170">
        <f t="shared" si="309"/>
        <v>1262.5177859999999</v>
      </c>
      <c r="L493" s="170">
        <f t="shared" si="310"/>
        <v>1303.3177860000001</v>
      </c>
      <c r="M493" s="170">
        <f t="shared" si="311"/>
        <v>1303.897786</v>
      </c>
      <c r="N493" s="170">
        <f t="shared" si="312"/>
        <v>1342.5177859999999</v>
      </c>
      <c r="O493" s="170">
        <f t="shared" si="313"/>
        <v>1292.4077859999998</v>
      </c>
      <c r="P493" s="170">
        <f t="shared" si="314"/>
        <v>1290.7077859999999</v>
      </c>
      <c r="Q493" s="170">
        <f t="shared" si="315"/>
        <v>1285.357786</v>
      </c>
      <c r="R493" s="170">
        <f t="shared" si="316"/>
        <v>1284.7677859999999</v>
      </c>
      <c r="S493" s="170">
        <f t="shared" si="317"/>
        <v>1284.5577859999999</v>
      </c>
      <c r="T493" s="170">
        <f t="shared" si="318"/>
        <v>1293.9477859999997</v>
      </c>
      <c r="U493" s="170">
        <f t="shared" si="319"/>
        <v>1305.1177859999998</v>
      </c>
      <c r="V493" s="170">
        <f t="shared" si="320"/>
        <v>1293.0777859999998</v>
      </c>
      <c r="W493" s="170">
        <f t="shared" si="321"/>
        <v>1248.0377859999999</v>
      </c>
      <c r="X493" s="170">
        <f t="shared" si="322"/>
        <v>1252.5277860000001</v>
      </c>
      <c r="Y493" s="172">
        <f t="shared" si="323"/>
        <v>1048.3277860000001</v>
      </c>
      <c r="Z493" s="37"/>
      <c r="AA493" s="41">
        <v>872.89</v>
      </c>
      <c r="AB493" s="39">
        <v>868.61</v>
      </c>
      <c r="AC493" s="39">
        <v>868.02</v>
      </c>
      <c r="AD493" s="39">
        <v>868.11</v>
      </c>
      <c r="AE493" s="39">
        <v>869.01</v>
      </c>
      <c r="AF493" s="39">
        <v>872.54</v>
      </c>
      <c r="AG493" s="39">
        <v>875.14</v>
      </c>
      <c r="AH493" s="39">
        <v>887.07</v>
      </c>
      <c r="AI493" s="39">
        <v>982.13</v>
      </c>
      <c r="AJ493" s="39">
        <v>1100.1400000000001</v>
      </c>
      <c r="AK493" s="39">
        <v>1140.94</v>
      </c>
      <c r="AL493" s="39">
        <v>1141.52</v>
      </c>
      <c r="AM493" s="39">
        <v>1180.1400000000001</v>
      </c>
      <c r="AN493" s="39">
        <v>1130.03</v>
      </c>
      <c r="AO493" s="39">
        <v>1128.33</v>
      </c>
      <c r="AP493" s="39">
        <v>1122.98</v>
      </c>
      <c r="AQ493" s="39">
        <v>1122.3900000000001</v>
      </c>
      <c r="AR493" s="39">
        <v>1122.18</v>
      </c>
      <c r="AS493" s="39">
        <v>1131.57</v>
      </c>
      <c r="AT493" s="39">
        <v>1142.74</v>
      </c>
      <c r="AU493" s="39">
        <v>1130.7</v>
      </c>
      <c r="AV493" s="39">
        <v>1085.6600000000001</v>
      </c>
      <c r="AW493" s="39">
        <v>1090.1500000000001</v>
      </c>
      <c r="AX493" s="40">
        <v>885.95</v>
      </c>
      <c r="AY493" s="340">
        <v>158.62</v>
      </c>
      <c r="AZ493" s="159">
        <v>3.7577859999999994</v>
      </c>
      <c r="BA493" s="143"/>
    </row>
    <row r="494" spans="1:53" ht="13.5" thickBot="1">
      <c r="A494" s="154">
        <v>31</v>
      </c>
      <c r="B494" s="170">
        <f t="shared" si="300"/>
        <v>1031.887786</v>
      </c>
      <c r="C494" s="170">
        <f t="shared" si="301"/>
        <v>1030.107786</v>
      </c>
      <c r="D494" s="170">
        <f t="shared" si="302"/>
        <v>1029.417786</v>
      </c>
      <c r="E494" s="170">
        <f t="shared" si="303"/>
        <v>1017.8277860000001</v>
      </c>
      <c r="F494" s="170">
        <f t="shared" si="304"/>
        <v>1016.897786</v>
      </c>
      <c r="G494" s="170">
        <f t="shared" si="305"/>
        <v>1030.5877860000001</v>
      </c>
      <c r="H494" s="170">
        <f t="shared" si="306"/>
        <v>1034.3377860000001</v>
      </c>
      <c r="I494" s="170">
        <f t="shared" si="307"/>
        <v>1038.4777859999999</v>
      </c>
      <c r="J494" s="170">
        <f t="shared" si="308"/>
        <v>1049.9577859999999</v>
      </c>
      <c r="K494" s="170">
        <f t="shared" si="309"/>
        <v>1176.7377859999999</v>
      </c>
      <c r="L494" s="170">
        <f t="shared" si="310"/>
        <v>1228.7077859999999</v>
      </c>
      <c r="M494" s="170">
        <f t="shared" si="311"/>
        <v>1256.2377859999997</v>
      </c>
      <c r="N494" s="170">
        <f t="shared" si="312"/>
        <v>1279.5477860000001</v>
      </c>
      <c r="O494" s="170">
        <f t="shared" si="313"/>
        <v>1294.4477859999997</v>
      </c>
      <c r="P494" s="170">
        <f t="shared" si="314"/>
        <v>1246.2677859999999</v>
      </c>
      <c r="Q494" s="170">
        <f t="shared" si="315"/>
        <v>1235.5077860000001</v>
      </c>
      <c r="R494" s="170">
        <f t="shared" si="316"/>
        <v>1255.8177860000001</v>
      </c>
      <c r="S494" s="170">
        <f t="shared" si="317"/>
        <v>1246.6577859999998</v>
      </c>
      <c r="T494" s="170">
        <f t="shared" si="318"/>
        <v>1335.2377859999997</v>
      </c>
      <c r="U494" s="170">
        <f t="shared" si="319"/>
        <v>1323.2677859999999</v>
      </c>
      <c r="V494" s="170">
        <f t="shared" si="320"/>
        <v>1304.3677859999998</v>
      </c>
      <c r="W494" s="170">
        <f t="shared" si="321"/>
        <v>1267.9677859999997</v>
      </c>
      <c r="X494" s="170">
        <f t="shared" si="322"/>
        <v>1128.687786</v>
      </c>
      <c r="Y494" s="172">
        <f t="shared" si="323"/>
        <v>1032.4777859999999</v>
      </c>
      <c r="Z494" s="37"/>
      <c r="AA494" s="72">
        <v>869.51</v>
      </c>
      <c r="AB494" s="73">
        <v>867.73</v>
      </c>
      <c r="AC494" s="73">
        <v>867.04</v>
      </c>
      <c r="AD494" s="73">
        <v>855.45</v>
      </c>
      <c r="AE494" s="73">
        <v>854.52</v>
      </c>
      <c r="AF494" s="73">
        <v>868.21</v>
      </c>
      <c r="AG494" s="73">
        <v>871.96</v>
      </c>
      <c r="AH494" s="73">
        <v>876.1</v>
      </c>
      <c r="AI494" s="73">
        <v>887.58</v>
      </c>
      <c r="AJ494" s="73">
        <v>1014.3599999999999</v>
      </c>
      <c r="AK494" s="73">
        <v>1066.33</v>
      </c>
      <c r="AL494" s="73">
        <v>1093.8599999999999</v>
      </c>
      <c r="AM494" s="73">
        <v>1117.17</v>
      </c>
      <c r="AN494" s="73">
        <v>1132.07</v>
      </c>
      <c r="AO494" s="73">
        <v>1083.8900000000001</v>
      </c>
      <c r="AP494" s="73">
        <v>1073.1300000000001</v>
      </c>
      <c r="AQ494" s="73">
        <v>1093.44</v>
      </c>
      <c r="AR494" s="73">
        <v>1084.28</v>
      </c>
      <c r="AS494" s="73">
        <v>1172.8599999999999</v>
      </c>
      <c r="AT494" s="73">
        <v>1160.8900000000001</v>
      </c>
      <c r="AU494" s="73">
        <v>1141.99</v>
      </c>
      <c r="AV494" s="73">
        <v>1105.5899999999999</v>
      </c>
      <c r="AW494" s="73">
        <v>966.31</v>
      </c>
      <c r="AX494" s="130">
        <v>870.1</v>
      </c>
      <c r="AY494" s="341">
        <v>158.62</v>
      </c>
      <c r="AZ494" s="160">
        <v>3.7577859999999994</v>
      </c>
      <c r="BA494" s="174">
        <f>IF(AW494&gt;0,BA493,IF(AW494&lt;0,0))</f>
        <v>0</v>
      </c>
    </row>
    <row r="495" spans="1:53" ht="13.5" customHeight="1" thickBot="1">
      <c r="A495" s="58"/>
      <c r="B495" s="292" t="s">
        <v>119</v>
      </c>
      <c r="C495" s="59"/>
      <c r="D495" s="59"/>
      <c r="E495" s="59"/>
      <c r="F495" s="59"/>
      <c r="G495" s="59"/>
      <c r="H495" s="59"/>
      <c r="I495" s="59"/>
      <c r="J495" s="59"/>
      <c r="K495" s="59"/>
      <c r="L495" s="59"/>
      <c r="M495" s="59"/>
      <c r="N495" s="59"/>
      <c r="O495" s="59"/>
      <c r="P495" s="59"/>
      <c r="Q495" s="59"/>
      <c r="R495" s="59"/>
      <c r="S495" s="59"/>
      <c r="T495" s="59"/>
      <c r="U495" s="59"/>
      <c r="V495" s="59"/>
      <c r="W495" s="59"/>
      <c r="X495" s="59"/>
      <c r="Y495" s="59"/>
      <c r="AA495" s="167">
        <f>SUM(AA464:AX494)</f>
        <v>782630.00000000023</v>
      </c>
      <c r="AB495" s="168"/>
      <c r="AZ495" s="19"/>
    </row>
    <row r="496" spans="1:53" ht="38.25" customHeight="1" thickBot="1">
      <c r="A496" s="440" t="s">
        <v>2</v>
      </c>
      <c r="B496" s="442" t="s">
        <v>137</v>
      </c>
      <c r="C496" s="442"/>
      <c r="D496" s="442"/>
      <c r="E496" s="442"/>
      <c r="F496" s="442"/>
      <c r="G496" s="442"/>
      <c r="H496" s="442"/>
      <c r="I496" s="442"/>
      <c r="J496" s="442"/>
      <c r="K496" s="442"/>
      <c r="L496" s="442"/>
      <c r="M496" s="442"/>
      <c r="N496" s="442"/>
      <c r="O496" s="442"/>
      <c r="P496" s="442"/>
      <c r="Q496" s="442"/>
      <c r="R496" s="442"/>
      <c r="S496" s="442"/>
      <c r="T496" s="442"/>
      <c r="U496" s="442"/>
      <c r="V496" s="442"/>
      <c r="W496" s="442"/>
      <c r="X496" s="442"/>
      <c r="Y496" s="443"/>
      <c r="Z496" s="8"/>
      <c r="AA496" s="148" t="s">
        <v>184</v>
      </c>
      <c r="AB496" s="166"/>
      <c r="AC496" s="166"/>
      <c r="AD496" s="166"/>
      <c r="AE496" s="166"/>
      <c r="AF496" s="166"/>
      <c r="AG496" s="166"/>
      <c r="AH496" s="166"/>
      <c r="AI496" s="166"/>
      <c r="AJ496" s="166"/>
      <c r="AK496" s="166"/>
      <c r="AL496" s="166"/>
      <c r="AM496" s="166"/>
      <c r="AN496" s="166"/>
      <c r="AO496" s="166"/>
      <c r="AP496" s="166"/>
      <c r="AQ496" s="166"/>
      <c r="AR496" s="166"/>
      <c r="AS496" s="166"/>
      <c r="AT496" s="166"/>
      <c r="AU496" s="166"/>
      <c r="AV496" s="166"/>
      <c r="AW496" s="166"/>
      <c r="AX496" s="166"/>
      <c r="AY496" s="232"/>
      <c r="AZ496" s="166"/>
      <c r="BA496" s="166"/>
    </row>
    <row r="497" spans="1:53" ht="55.5" customHeight="1">
      <c r="A497" s="441"/>
      <c r="B497" s="433" t="s">
        <v>3</v>
      </c>
      <c r="C497" s="433"/>
      <c r="D497" s="433"/>
      <c r="E497" s="433"/>
      <c r="F497" s="433"/>
      <c r="G497" s="433"/>
      <c r="H497" s="433"/>
      <c r="I497" s="433"/>
      <c r="J497" s="433"/>
      <c r="K497" s="433"/>
      <c r="L497" s="433"/>
      <c r="M497" s="433"/>
      <c r="N497" s="433"/>
      <c r="O497" s="433"/>
      <c r="P497" s="433"/>
      <c r="Q497" s="433"/>
      <c r="R497" s="433"/>
      <c r="S497" s="433"/>
      <c r="T497" s="433"/>
      <c r="U497" s="433"/>
      <c r="V497" s="433"/>
      <c r="W497" s="433"/>
      <c r="X497" s="433"/>
      <c r="Y497" s="434"/>
      <c r="AA497" s="455" t="s">
        <v>88</v>
      </c>
      <c r="AB497" s="456"/>
      <c r="AC497" s="456"/>
      <c r="AD497" s="456"/>
      <c r="AE497" s="456"/>
      <c r="AF497" s="456"/>
      <c r="AG497" s="456"/>
      <c r="AH497" s="456"/>
      <c r="AI497" s="456"/>
      <c r="AJ497" s="456"/>
      <c r="AK497" s="456"/>
      <c r="AL497" s="456"/>
      <c r="AM497" s="456"/>
      <c r="AN497" s="456"/>
      <c r="AO497" s="456"/>
      <c r="AP497" s="456"/>
      <c r="AQ497" s="456"/>
      <c r="AR497" s="456"/>
      <c r="AS497" s="456"/>
      <c r="AT497" s="456"/>
      <c r="AU497" s="456"/>
      <c r="AV497" s="456"/>
      <c r="AW497" s="456"/>
      <c r="AX497" s="457"/>
      <c r="AY497" s="465" t="s">
        <v>150</v>
      </c>
      <c r="AZ497" s="450" t="s">
        <v>199</v>
      </c>
      <c r="BA497" s="319" t="s">
        <v>148</v>
      </c>
    </row>
    <row r="498" spans="1:53" ht="44.25" customHeight="1">
      <c r="A498" s="441"/>
      <c r="B498" s="48" t="s">
        <v>4</v>
      </c>
      <c r="C498" s="48" t="s">
        <v>5</v>
      </c>
      <c r="D498" s="48" t="s">
        <v>6</v>
      </c>
      <c r="E498" s="48" t="s">
        <v>7</v>
      </c>
      <c r="F498" s="48" t="s">
        <v>8</v>
      </c>
      <c r="G498" s="48" t="s">
        <v>9</v>
      </c>
      <c r="H498" s="48" t="s">
        <v>10</v>
      </c>
      <c r="I498" s="48" t="s">
        <v>11</v>
      </c>
      <c r="J498" s="48" t="s">
        <v>12</v>
      </c>
      <c r="K498" s="48" t="s">
        <v>13</v>
      </c>
      <c r="L498" s="48" t="s">
        <v>14</v>
      </c>
      <c r="M498" s="48" t="s">
        <v>15</v>
      </c>
      <c r="N498" s="48" t="s">
        <v>16</v>
      </c>
      <c r="O498" s="48" t="s">
        <v>17</v>
      </c>
      <c r="P498" s="48" t="s">
        <v>18</v>
      </c>
      <c r="Q498" s="48" t="s">
        <v>19</v>
      </c>
      <c r="R498" s="48" t="s">
        <v>20</v>
      </c>
      <c r="S498" s="48" t="s">
        <v>21</v>
      </c>
      <c r="T498" s="48" t="s">
        <v>22</v>
      </c>
      <c r="U498" s="48" t="s">
        <v>23</v>
      </c>
      <c r="V498" s="48" t="s">
        <v>24</v>
      </c>
      <c r="W498" s="48" t="s">
        <v>25</v>
      </c>
      <c r="X498" s="48" t="s">
        <v>26</v>
      </c>
      <c r="Y498" s="49" t="s">
        <v>27</v>
      </c>
      <c r="AA498" s="60" t="s">
        <v>4</v>
      </c>
      <c r="AB498" s="61" t="s">
        <v>5</v>
      </c>
      <c r="AC498" s="61" t="s">
        <v>6</v>
      </c>
      <c r="AD498" s="61" t="s">
        <v>7</v>
      </c>
      <c r="AE498" s="61" t="s">
        <v>8</v>
      </c>
      <c r="AF498" s="61" t="s">
        <v>9</v>
      </c>
      <c r="AG498" s="61" t="s">
        <v>10</v>
      </c>
      <c r="AH498" s="61" t="s">
        <v>11</v>
      </c>
      <c r="AI498" s="61" t="s">
        <v>12</v>
      </c>
      <c r="AJ498" s="61" t="s">
        <v>13</v>
      </c>
      <c r="AK498" s="61" t="s">
        <v>14</v>
      </c>
      <c r="AL498" s="61" t="s">
        <v>15</v>
      </c>
      <c r="AM498" s="61" t="s">
        <v>16</v>
      </c>
      <c r="AN498" s="61" t="s">
        <v>17</v>
      </c>
      <c r="AO498" s="61" t="s">
        <v>18</v>
      </c>
      <c r="AP498" s="61" t="s">
        <v>19</v>
      </c>
      <c r="AQ498" s="61" t="s">
        <v>20</v>
      </c>
      <c r="AR498" s="61" t="s">
        <v>21</v>
      </c>
      <c r="AS498" s="61" t="s">
        <v>22</v>
      </c>
      <c r="AT498" s="61" t="s">
        <v>23</v>
      </c>
      <c r="AU498" s="61" t="s">
        <v>24</v>
      </c>
      <c r="AV498" s="61" t="s">
        <v>25</v>
      </c>
      <c r="AW498" s="61" t="s">
        <v>26</v>
      </c>
      <c r="AX498" s="129" t="s">
        <v>27</v>
      </c>
      <c r="AY498" s="471"/>
      <c r="AZ498" s="451"/>
      <c r="BA498" s="177" t="s">
        <v>29</v>
      </c>
    </row>
    <row r="499" spans="1:53" s="173" customFormat="1" ht="16.149999999999999" customHeight="1">
      <c r="A499" s="447" t="s">
        <v>207</v>
      </c>
      <c r="B499" s="448"/>
      <c r="C499" s="448"/>
      <c r="D499" s="448"/>
      <c r="E499" s="448"/>
      <c r="F499" s="448"/>
      <c r="G499" s="448"/>
      <c r="H499" s="448"/>
      <c r="I499" s="448"/>
      <c r="J499" s="448"/>
      <c r="K499" s="448"/>
      <c r="L499" s="448"/>
      <c r="M499" s="448"/>
      <c r="N499" s="448"/>
      <c r="O499" s="448"/>
      <c r="P499" s="448"/>
      <c r="Q499" s="448"/>
      <c r="R499" s="448"/>
      <c r="S499" s="448"/>
      <c r="T499" s="448"/>
      <c r="U499" s="448"/>
      <c r="V499" s="448"/>
      <c r="W499" s="448"/>
      <c r="X499" s="448"/>
      <c r="Y499" s="449"/>
      <c r="AA499" s="452">
        <v>2</v>
      </c>
      <c r="AB499" s="453"/>
      <c r="AC499" s="453"/>
      <c r="AD499" s="453"/>
      <c r="AE499" s="453"/>
      <c r="AF499" s="453"/>
      <c r="AG499" s="453"/>
      <c r="AH499" s="453"/>
      <c r="AI499" s="453"/>
      <c r="AJ499" s="453"/>
      <c r="AK499" s="453"/>
      <c r="AL499" s="453"/>
      <c r="AM499" s="453"/>
      <c r="AN499" s="453"/>
      <c r="AO499" s="453"/>
      <c r="AP499" s="453"/>
      <c r="AQ499" s="453"/>
      <c r="AR499" s="453"/>
      <c r="AS499" s="453"/>
      <c r="AT499" s="453"/>
      <c r="AU499" s="453"/>
      <c r="AV499" s="453"/>
      <c r="AW499" s="453"/>
      <c r="AX499" s="454"/>
      <c r="AY499" s="184">
        <v>3</v>
      </c>
      <c r="AZ499" s="186">
        <v>4</v>
      </c>
      <c r="BA499" s="187">
        <v>5</v>
      </c>
    </row>
    <row r="500" spans="1:53">
      <c r="A500" s="47">
        <v>1</v>
      </c>
      <c r="B500" s="170">
        <f t="shared" ref="B500:Y500" si="324">AA500+$BA500+$AZ500+$AY500</f>
        <v>2487.4477859999997</v>
      </c>
      <c r="C500" s="170">
        <f t="shared" si="324"/>
        <v>2486.0877860000001</v>
      </c>
      <c r="D500" s="170">
        <f t="shared" si="324"/>
        <v>2485.0177859999999</v>
      </c>
      <c r="E500" s="170">
        <f t="shared" si="324"/>
        <v>2484.1477859999995</v>
      </c>
      <c r="F500" s="170">
        <f t="shared" si="324"/>
        <v>2478.8277859999998</v>
      </c>
      <c r="G500" s="170">
        <f t="shared" si="324"/>
        <v>2479.627786</v>
      </c>
      <c r="H500" s="170">
        <f t="shared" si="324"/>
        <v>2483.6977859999997</v>
      </c>
      <c r="I500" s="170">
        <f t="shared" si="324"/>
        <v>2496.7877859999999</v>
      </c>
      <c r="J500" s="170">
        <f t="shared" si="324"/>
        <v>2499.4877859999997</v>
      </c>
      <c r="K500" s="170">
        <f t="shared" si="324"/>
        <v>2500.0377859999999</v>
      </c>
      <c r="L500" s="170">
        <f t="shared" si="324"/>
        <v>2497.917786</v>
      </c>
      <c r="M500" s="170">
        <f t="shared" si="324"/>
        <v>2497.3977859999995</v>
      </c>
      <c r="N500" s="170">
        <f t="shared" si="324"/>
        <v>2495.437786</v>
      </c>
      <c r="O500" s="170">
        <f t="shared" si="324"/>
        <v>2494.1577859999998</v>
      </c>
      <c r="P500" s="170">
        <f t="shared" si="324"/>
        <v>2493.9477859999997</v>
      </c>
      <c r="Q500" s="170">
        <f t="shared" si="324"/>
        <v>2494.4277859999997</v>
      </c>
      <c r="R500" s="170">
        <f t="shared" si="324"/>
        <v>2494.6777859999997</v>
      </c>
      <c r="S500" s="170">
        <f t="shared" si="324"/>
        <v>2495.937786</v>
      </c>
      <c r="T500" s="170">
        <f t="shared" si="324"/>
        <v>2496.9277859999997</v>
      </c>
      <c r="U500" s="170">
        <f t="shared" si="324"/>
        <v>2501.2977860000001</v>
      </c>
      <c r="V500" s="170">
        <f t="shared" si="324"/>
        <v>2591.4677860000002</v>
      </c>
      <c r="W500" s="170">
        <f t="shared" si="324"/>
        <v>2510.2377859999997</v>
      </c>
      <c r="X500" s="170">
        <f t="shared" si="324"/>
        <v>2483.3677859999998</v>
      </c>
      <c r="Y500" s="172">
        <f t="shared" si="324"/>
        <v>2480.3177859999996</v>
      </c>
      <c r="Z500" s="37"/>
      <c r="AA500" s="41">
        <v>912.36</v>
      </c>
      <c r="AB500" s="39">
        <v>911</v>
      </c>
      <c r="AC500" s="39">
        <v>909.93</v>
      </c>
      <c r="AD500" s="39">
        <v>909.06</v>
      </c>
      <c r="AE500" s="39">
        <v>903.74</v>
      </c>
      <c r="AF500" s="39">
        <v>904.54</v>
      </c>
      <c r="AG500" s="39">
        <v>908.61</v>
      </c>
      <c r="AH500" s="39">
        <v>921.7</v>
      </c>
      <c r="AI500" s="39">
        <v>924.4</v>
      </c>
      <c r="AJ500" s="39">
        <v>924.95</v>
      </c>
      <c r="AK500" s="39">
        <v>922.83</v>
      </c>
      <c r="AL500" s="39">
        <v>922.31</v>
      </c>
      <c r="AM500" s="39">
        <v>920.35</v>
      </c>
      <c r="AN500" s="39">
        <v>919.07</v>
      </c>
      <c r="AO500" s="39">
        <v>918.86</v>
      </c>
      <c r="AP500" s="39">
        <v>919.34</v>
      </c>
      <c r="AQ500" s="39">
        <v>919.59</v>
      </c>
      <c r="AR500" s="39">
        <v>920.85</v>
      </c>
      <c r="AS500" s="39">
        <v>921.84</v>
      </c>
      <c r="AT500" s="39">
        <v>926.21</v>
      </c>
      <c r="AU500" s="39">
        <v>1016.3800000000001</v>
      </c>
      <c r="AV500" s="39">
        <v>935.15</v>
      </c>
      <c r="AW500" s="39">
        <v>908.28</v>
      </c>
      <c r="AX500" s="40">
        <v>905.23</v>
      </c>
      <c r="AY500" s="339">
        <v>158.62</v>
      </c>
      <c r="AZ500" s="175">
        <v>3.7577859999999994</v>
      </c>
      <c r="BA500" s="178">
        <v>1412.7099999999998</v>
      </c>
    </row>
    <row r="501" spans="1:53">
      <c r="A501" s="47">
        <v>2</v>
      </c>
      <c r="B501" s="170">
        <f t="shared" ref="B501:B530" si="325">AA501+$BA501+$AZ501+$AY501</f>
        <v>2480.2077859999999</v>
      </c>
      <c r="C501" s="170">
        <f t="shared" ref="C501:C530" si="326">AB501+$BA501+$AZ501+$AY501</f>
        <v>2477.8477859999998</v>
      </c>
      <c r="D501" s="170">
        <f t="shared" ref="D501:D530" si="327">AC501+$BA501+$AZ501+$AY501</f>
        <v>2471.2877859999999</v>
      </c>
      <c r="E501" s="170">
        <f t="shared" ref="E501:E530" si="328">AD501+$BA501+$AZ501+$AY501</f>
        <v>2469.4477859999997</v>
      </c>
      <c r="F501" s="170">
        <f t="shared" ref="F501:F530" si="329">AE501+$BA501+$AZ501+$AY501</f>
        <v>2467.2977860000001</v>
      </c>
      <c r="G501" s="170">
        <f t="shared" ref="G501:G530" si="330">AF501+$BA501+$AZ501+$AY501</f>
        <v>2469.7977860000001</v>
      </c>
      <c r="H501" s="170">
        <f t="shared" ref="H501:H530" si="331">AG501+$BA501+$AZ501+$AY501</f>
        <v>2476.7777859999997</v>
      </c>
      <c r="I501" s="170">
        <f t="shared" ref="I501:I530" si="332">AH501+$BA501+$AZ501+$AY501</f>
        <v>2478.7277859999999</v>
      </c>
      <c r="J501" s="170">
        <f t="shared" ref="J501:J530" si="333">AI501+$BA501+$AZ501+$AY501</f>
        <v>2486.2277859999999</v>
      </c>
      <c r="K501" s="170">
        <f t="shared" ref="K501:K530" si="334">AJ501+$BA501+$AZ501+$AY501</f>
        <v>2492.3277859999998</v>
      </c>
      <c r="L501" s="170">
        <f t="shared" ref="L501:L530" si="335">AK501+$BA501+$AZ501+$AY501</f>
        <v>2492.4977859999999</v>
      </c>
      <c r="M501" s="170">
        <f t="shared" ref="M501:M530" si="336">AL501+$BA501+$AZ501+$AY501</f>
        <v>2491.8277859999998</v>
      </c>
      <c r="N501" s="170">
        <f t="shared" ref="N501:N530" si="337">AM501+$BA501+$AZ501+$AY501</f>
        <v>2490.0977859999998</v>
      </c>
      <c r="O501" s="170">
        <f t="shared" ref="O501:O530" si="338">AN501+$BA501+$AZ501+$AY501</f>
        <v>2481.4277859999997</v>
      </c>
      <c r="P501" s="170">
        <f t="shared" ref="P501:P530" si="339">AO501+$BA501+$AZ501+$AY501</f>
        <v>2481.3577859999996</v>
      </c>
      <c r="Q501" s="170">
        <f t="shared" ref="Q501:Q530" si="340">AP501+$BA501+$AZ501+$AY501</f>
        <v>2481.7477859999999</v>
      </c>
      <c r="R501" s="170">
        <f t="shared" ref="R501:R530" si="341">AQ501+$BA501+$AZ501+$AY501</f>
        <v>2482.2577859999997</v>
      </c>
      <c r="S501" s="170">
        <f t="shared" ref="S501:S530" si="342">AR501+$BA501+$AZ501+$AY501</f>
        <v>2482.0477860000001</v>
      </c>
      <c r="T501" s="170">
        <f t="shared" ref="T501:T530" si="343">AS501+$BA501+$AZ501+$AY501</f>
        <v>2490.687786</v>
      </c>
      <c r="U501" s="170">
        <f t="shared" ref="U501:U530" si="344">AT501+$BA501+$AZ501+$AY501</f>
        <v>2491.667786</v>
      </c>
      <c r="V501" s="170">
        <f t="shared" ref="V501:V530" si="345">AU501+$BA501+$AZ501+$AY501</f>
        <v>2487.8077859999999</v>
      </c>
      <c r="W501" s="170">
        <f t="shared" ref="W501:W530" si="346">AV501+$BA501+$AZ501+$AY501</f>
        <v>2482.1977859999997</v>
      </c>
      <c r="X501" s="170">
        <f t="shared" ref="X501:X530" si="347">AW501+$BA501+$AZ501+$AY501</f>
        <v>2472.8677859999998</v>
      </c>
      <c r="Y501" s="172">
        <f t="shared" ref="Y501:Y530" si="348">AX501+$BA501+$AZ501+$AY501</f>
        <v>2466.1777859999997</v>
      </c>
      <c r="Z501" s="37"/>
      <c r="AA501" s="38">
        <v>905.12</v>
      </c>
      <c r="AB501" s="39">
        <v>902.76</v>
      </c>
      <c r="AC501" s="39">
        <v>896.2</v>
      </c>
      <c r="AD501" s="39">
        <v>894.36</v>
      </c>
      <c r="AE501" s="39">
        <v>892.21</v>
      </c>
      <c r="AF501" s="39">
        <v>894.71</v>
      </c>
      <c r="AG501" s="39">
        <v>901.69</v>
      </c>
      <c r="AH501" s="39">
        <v>903.64</v>
      </c>
      <c r="AI501" s="39">
        <v>911.14</v>
      </c>
      <c r="AJ501" s="39">
        <v>917.24</v>
      </c>
      <c r="AK501" s="39">
        <v>917.41</v>
      </c>
      <c r="AL501" s="39">
        <v>916.74</v>
      </c>
      <c r="AM501" s="39">
        <v>915.01</v>
      </c>
      <c r="AN501" s="39">
        <v>906.34</v>
      </c>
      <c r="AO501" s="39">
        <v>906.27</v>
      </c>
      <c r="AP501" s="39">
        <v>906.66</v>
      </c>
      <c r="AQ501" s="39">
        <v>907.17</v>
      </c>
      <c r="AR501" s="39">
        <v>906.96</v>
      </c>
      <c r="AS501" s="39">
        <v>915.6</v>
      </c>
      <c r="AT501" s="39">
        <v>916.58</v>
      </c>
      <c r="AU501" s="39">
        <v>912.72</v>
      </c>
      <c r="AV501" s="39">
        <v>907.11</v>
      </c>
      <c r="AW501" s="39">
        <v>897.78</v>
      </c>
      <c r="AX501" s="40">
        <v>891.09</v>
      </c>
      <c r="AY501" s="340">
        <v>158.62</v>
      </c>
      <c r="AZ501" s="175">
        <v>3.7577859999999994</v>
      </c>
      <c r="BA501" s="159">
        <v>1412.7099999999998</v>
      </c>
    </row>
    <row r="502" spans="1:53">
      <c r="A502" s="47">
        <v>3</v>
      </c>
      <c r="B502" s="170">
        <f t="shared" si="325"/>
        <v>2469.1577859999998</v>
      </c>
      <c r="C502" s="170">
        <f t="shared" si="326"/>
        <v>2441.0477860000001</v>
      </c>
      <c r="D502" s="170">
        <f t="shared" si="327"/>
        <v>2321.5577859999999</v>
      </c>
      <c r="E502" s="170">
        <f t="shared" si="328"/>
        <v>2169.4977859999999</v>
      </c>
      <c r="F502" s="170">
        <f t="shared" si="329"/>
        <v>2015.8377859999996</v>
      </c>
      <c r="G502" s="170">
        <f t="shared" si="330"/>
        <v>2027.6277859999996</v>
      </c>
      <c r="H502" s="170">
        <f t="shared" si="331"/>
        <v>2174.4877859999997</v>
      </c>
      <c r="I502" s="170">
        <f t="shared" si="332"/>
        <v>1590.0977859999998</v>
      </c>
      <c r="J502" s="170">
        <f t="shared" si="333"/>
        <v>2305.5177859999999</v>
      </c>
      <c r="K502" s="170">
        <f t="shared" si="334"/>
        <v>2445.0277859999997</v>
      </c>
      <c r="L502" s="170">
        <f t="shared" si="335"/>
        <v>2458.0377859999999</v>
      </c>
      <c r="M502" s="170">
        <f t="shared" si="336"/>
        <v>2452.2177859999997</v>
      </c>
      <c r="N502" s="170">
        <f t="shared" si="337"/>
        <v>2432.2777859999997</v>
      </c>
      <c r="O502" s="170">
        <f t="shared" si="338"/>
        <v>2406.2477859999999</v>
      </c>
      <c r="P502" s="170">
        <f t="shared" si="339"/>
        <v>2392.9677859999997</v>
      </c>
      <c r="Q502" s="170">
        <f t="shared" si="340"/>
        <v>2413.1377859999998</v>
      </c>
      <c r="R502" s="170">
        <f t="shared" si="341"/>
        <v>2394.7477859999999</v>
      </c>
      <c r="S502" s="170">
        <f t="shared" si="342"/>
        <v>2339.4277859999997</v>
      </c>
      <c r="T502" s="170">
        <f t="shared" si="343"/>
        <v>2449.4277859999997</v>
      </c>
      <c r="U502" s="170">
        <f t="shared" si="344"/>
        <v>2475.3377860000001</v>
      </c>
      <c r="V502" s="170">
        <f t="shared" si="345"/>
        <v>2478.6577859999998</v>
      </c>
      <c r="W502" s="170">
        <f t="shared" si="346"/>
        <v>2452.3077859999999</v>
      </c>
      <c r="X502" s="170">
        <f t="shared" si="347"/>
        <v>2439.2977860000001</v>
      </c>
      <c r="Y502" s="172">
        <f t="shared" si="348"/>
        <v>2310.6777859999997</v>
      </c>
      <c r="Z502" s="37"/>
      <c r="AA502" s="38">
        <v>894.07</v>
      </c>
      <c r="AB502" s="39">
        <v>865.96</v>
      </c>
      <c r="AC502" s="39">
        <v>746.47</v>
      </c>
      <c r="AD502" s="39">
        <v>594.41</v>
      </c>
      <c r="AE502" s="39">
        <v>440.75</v>
      </c>
      <c r="AF502" s="39">
        <v>452.54</v>
      </c>
      <c r="AG502" s="39">
        <v>599.4</v>
      </c>
      <c r="AH502" s="39">
        <v>15.01</v>
      </c>
      <c r="AI502" s="39">
        <v>730.43</v>
      </c>
      <c r="AJ502" s="39">
        <v>869.94</v>
      </c>
      <c r="AK502" s="39">
        <v>882.95</v>
      </c>
      <c r="AL502" s="39">
        <v>877.13</v>
      </c>
      <c r="AM502" s="39">
        <v>857.19</v>
      </c>
      <c r="AN502" s="39">
        <v>831.16</v>
      </c>
      <c r="AO502" s="39">
        <v>817.88</v>
      </c>
      <c r="AP502" s="39">
        <v>838.05</v>
      </c>
      <c r="AQ502" s="39">
        <v>819.66</v>
      </c>
      <c r="AR502" s="39">
        <v>764.34</v>
      </c>
      <c r="AS502" s="39">
        <v>874.34</v>
      </c>
      <c r="AT502" s="39">
        <v>900.25</v>
      </c>
      <c r="AU502" s="39">
        <v>903.57</v>
      </c>
      <c r="AV502" s="39">
        <v>877.22</v>
      </c>
      <c r="AW502" s="39">
        <v>864.21</v>
      </c>
      <c r="AX502" s="40">
        <v>735.59</v>
      </c>
      <c r="AY502" s="340">
        <v>158.62</v>
      </c>
      <c r="AZ502" s="175">
        <v>3.7577859999999994</v>
      </c>
      <c r="BA502" s="159">
        <v>1412.7099999999998</v>
      </c>
    </row>
    <row r="503" spans="1:53">
      <c r="A503" s="47">
        <v>4</v>
      </c>
      <c r="B503" s="170">
        <f t="shared" si="325"/>
        <v>2466.2277859999999</v>
      </c>
      <c r="C503" s="170">
        <f t="shared" si="326"/>
        <v>2465.6477859999995</v>
      </c>
      <c r="D503" s="170">
        <f t="shared" si="327"/>
        <v>2461.7577859999997</v>
      </c>
      <c r="E503" s="170">
        <f t="shared" si="328"/>
        <v>2445.7977860000001</v>
      </c>
      <c r="F503" s="170">
        <f t="shared" si="329"/>
        <v>2427.917786</v>
      </c>
      <c r="G503" s="170">
        <f t="shared" si="330"/>
        <v>2459.5977859999998</v>
      </c>
      <c r="H503" s="170">
        <f t="shared" si="331"/>
        <v>2472.8577859999996</v>
      </c>
      <c r="I503" s="170">
        <f t="shared" si="332"/>
        <v>2475.7377859999997</v>
      </c>
      <c r="J503" s="170">
        <f t="shared" si="333"/>
        <v>2485.7077859999999</v>
      </c>
      <c r="K503" s="170">
        <f t="shared" si="334"/>
        <v>2487.4077859999998</v>
      </c>
      <c r="L503" s="170">
        <f t="shared" si="335"/>
        <v>2484.3077859999999</v>
      </c>
      <c r="M503" s="170">
        <f t="shared" si="336"/>
        <v>2484.167786</v>
      </c>
      <c r="N503" s="170">
        <f t="shared" si="337"/>
        <v>2483.1077859999996</v>
      </c>
      <c r="O503" s="170">
        <f t="shared" si="338"/>
        <v>2481.9077859999998</v>
      </c>
      <c r="P503" s="170">
        <f t="shared" si="339"/>
        <v>2481.7277859999999</v>
      </c>
      <c r="Q503" s="170">
        <f t="shared" si="340"/>
        <v>2481.877786</v>
      </c>
      <c r="R503" s="170">
        <f t="shared" si="341"/>
        <v>2482.377786</v>
      </c>
      <c r="S503" s="170">
        <f t="shared" si="342"/>
        <v>2482.7977860000001</v>
      </c>
      <c r="T503" s="170">
        <f t="shared" si="343"/>
        <v>2483.7977860000001</v>
      </c>
      <c r="U503" s="170">
        <f t="shared" si="344"/>
        <v>2484.0177859999999</v>
      </c>
      <c r="V503" s="170">
        <f t="shared" si="345"/>
        <v>2485.2877859999999</v>
      </c>
      <c r="W503" s="170">
        <f t="shared" si="346"/>
        <v>2482.1177859999998</v>
      </c>
      <c r="X503" s="170">
        <f t="shared" si="347"/>
        <v>2478.0577859999999</v>
      </c>
      <c r="Y503" s="172">
        <f t="shared" si="348"/>
        <v>2465.9577859999999</v>
      </c>
      <c r="Z503" s="37"/>
      <c r="AA503" s="38">
        <v>891.14</v>
      </c>
      <c r="AB503" s="39">
        <v>890.56</v>
      </c>
      <c r="AC503" s="39">
        <v>886.67</v>
      </c>
      <c r="AD503" s="39">
        <v>870.71</v>
      </c>
      <c r="AE503" s="39">
        <v>852.83</v>
      </c>
      <c r="AF503" s="39">
        <v>884.51</v>
      </c>
      <c r="AG503" s="39">
        <v>897.77</v>
      </c>
      <c r="AH503" s="39">
        <v>900.65</v>
      </c>
      <c r="AI503" s="39">
        <v>910.62</v>
      </c>
      <c r="AJ503" s="39">
        <v>912.32</v>
      </c>
      <c r="AK503" s="39">
        <v>909.22</v>
      </c>
      <c r="AL503" s="39">
        <v>909.08</v>
      </c>
      <c r="AM503" s="39">
        <v>908.02</v>
      </c>
      <c r="AN503" s="39">
        <v>906.82</v>
      </c>
      <c r="AO503" s="39">
        <v>906.64</v>
      </c>
      <c r="AP503" s="39">
        <v>906.79</v>
      </c>
      <c r="AQ503" s="39">
        <v>907.29</v>
      </c>
      <c r="AR503" s="39">
        <v>907.71</v>
      </c>
      <c r="AS503" s="39">
        <v>908.71</v>
      </c>
      <c r="AT503" s="39">
        <v>908.93</v>
      </c>
      <c r="AU503" s="39">
        <v>910.2</v>
      </c>
      <c r="AV503" s="39">
        <v>907.03</v>
      </c>
      <c r="AW503" s="39">
        <v>902.97</v>
      </c>
      <c r="AX503" s="40">
        <v>890.87</v>
      </c>
      <c r="AY503" s="340">
        <v>158.62</v>
      </c>
      <c r="AZ503" s="175">
        <v>3.7577859999999994</v>
      </c>
      <c r="BA503" s="159">
        <v>1412.7099999999998</v>
      </c>
    </row>
    <row r="504" spans="1:53">
      <c r="A504" s="47">
        <v>5</v>
      </c>
      <c r="B504" s="170">
        <f t="shared" si="325"/>
        <v>2476.7277859999999</v>
      </c>
      <c r="C504" s="170">
        <f t="shared" si="326"/>
        <v>2476.1477859999995</v>
      </c>
      <c r="D504" s="170">
        <f t="shared" si="327"/>
        <v>2475.2177859999997</v>
      </c>
      <c r="E504" s="170">
        <f t="shared" si="328"/>
        <v>2475.3977859999995</v>
      </c>
      <c r="F504" s="170">
        <f t="shared" si="329"/>
        <v>2476.627786</v>
      </c>
      <c r="G504" s="170">
        <f t="shared" si="330"/>
        <v>2478.5077859999997</v>
      </c>
      <c r="H504" s="170">
        <f t="shared" si="331"/>
        <v>2484.5977859999998</v>
      </c>
      <c r="I504" s="170">
        <f t="shared" si="332"/>
        <v>2487.8477859999998</v>
      </c>
      <c r="J504" s="170">
        <f t="shared" si="333"/>
        <v>2492.187786</v>
      </c>
      <c r="K504" s="170">
        <f t="shared" si="334"/>
        <v>2497.4677859999997</v>
      </c>
      <c r="L504" s="170">
        <f t="shared" si="335"/>
        <v>2517.7677859999999</v>
      </c>
      <c r="M504" s="170">
        <f t="shared" si="336"/>
        <v>2493.7977860000001</v>
      </c>
      <c r="N504" s="170">
        <f t="shared" si="337"/>
        <v>2492.4977859999999</v>
      </c>
      <c r="O504" s="170">
        <f t="shared" si="338"/>
        <v>2491.2277859999999</v>
      </c>
      <c r="P504" s="170">
        <f t="shared" si="339"/>
        <v>2490.687786</v>
      </c>
      <c r="Q504" s="170">
        <f t="shared" si="340"/>
        <v>2491.1977859999997</v>
      </c>
      <c r="R504" s="170">
        <f t="shared" si="341"/>
        <v>2492.4577859999999</v>
      </c>
      <c r="S504" s="170">
        <f t="shared" si="342"/>
        <v>2492.8977859999995</v>
      </c>
      <c r="T504" s="170">
        <f t="shared" si="343"/>
        <v>2494.4277859999997</v>
      </c>
      <c r="U504" s="170">
        <f t="shared" si="344"/>
        <v>2492.5377859999999</v>
      </c>
      <c r="V504" s="170">
        <f t="shared" si="345"/>
        <v>2615.5277859999997</v>
      </c>
      <c r="W504" s="170">
        <f t="shared" si="346"/>
        <v>2484.127786</v>
      </c>
      <c r="X504" s="170">
        <f t="shared" si="347"/>
        <v>2479.0177859999999</v>
      </c>
      <c r="Y504" s="172">
        <f t="shared" si="348"/>
        <v>2473.6577859999998</v>
      </c>
      <c r="Z504" s="37"/>
      <c r="AA504" s="38">
        <v>901.64</v>
      </c>
      <c r="AB504" s="39">
        <v>901.06</v>
      </c>
      <c r="AC504" s="39">
        <v>900.13</v>
      </c>
      <c r="AD504" s="39">
        <v>900.31</v>
      </c>
      <c r="AE504" s="39">
        <v>901.54</v>
      </c>
      <c r="AF504" s="39">
        <v>903.42</v>
      </c>
      <c r="AG504" s="39">
        <v>909.51</v>
      </c>
      <c r="AH504" s="39">
        <v>912.76</v>
      </c>
      <c r="AI504" s="39">
        <v>917.1</v>
      </c>
      <c r="AJ504" s="39">
        <v>922.38</v>
      </c>
      <c r="AK504" s="39">
        <v>942.68</v>
      </c>
      <c r="AL504" s="39">
        <v>918.71</v>
      </c>
      <c r="AM504" s="39">
        <v>917.41</v>
      </c>
      <c r="AN504" s="39">
        <v>916.14</v>
      </c>
      <c r="AO504" s="39">
        <v>915.6</v>
      </c>
      <c r="AP504" s="39">
        <v>916.11</v>
      </c>
      <c r="AQ504" s="39">
        <v>917.37</v>
      </c>
      <c r="AR504" s="39">
        <v>917.81</v>
      </c>
      <c r="AS504" s="39">
        <v>919.34</v>
      </c>
      <c r="AT504" s="39">
        <v>917.45</v>
      </c>
      <c r="AU504" s="39">
        <v>1040.44</v>
      </c>
      <c r="AV504" s="39">
        <v>909.04</v>
      </c>
      <c r="AW504" s="39">
        <v>903.93</v>
      </c>
      <c r="AX504" s="40">
        <v>898.57</v>
      </c>
      <c r="AY504" s="340">
        <v>158.62</v>
      </c>
      <c r="AZ504" s="175">
        <v>3.7577859999999994</v>
      </c>
      <c r="BA504" s="159">
        <v>1412.7099999999998</v>
      </c>
    </row>
    <row r="505" spans="1:53">
      <c r="A505" s="47">
        <v>6</v>
      </c>
      <c r="B505" s="170">
        <f t="shared" si="325"/>
        <v>2472.2877859999999</v>
      </c>
      <c r="C505" s="170">
        <f t="shared" si="326"/>
        <v>2465.8177859999996</v>
      </c>
      <c r="D505" s="170">
        <f t="shared" si="327"/>
        <v>2463.0377859999999</v>
      </c>
      <c r="E505" s="170">
        <f t="shared" si="328"/>
        <v>2461.7177859999997</v>
      </c>
      <c r="F505" s="170">
        <f t="shared" si="329"/>
        <v>2469.4577859999999</v>
      </c>
      <c r="G505" s="170">
        <f t="shared" si="330"/>
        <v>2479.377786</v>
      </c>
      <c r="H505" s="170">
        <f t="shared" si="331"/>
        <v>2487.5577859999999</v>
      </c>
      <c r="I505" s="170">
        <f t="shared" si="332"/>
        <v>2487.6977859999997</v>
      </c>
      <c r="J505" s="170">
        <f t="shared" si="333"/>
        <v>2595.1177859999998</v>
      </c>
      <c r="K505" s="170">
        <f t="shared" si="334"/>
        <v>2701.1577859999998</v>
      </c>
      <c r="L505" s="170">
        <f t="shared" si="335"/>
        <v>2748.167786</v>
      </c>
      <c r="M505" s="170">
        <f t="shared" si="336"/>
        <v>2736.8577859999996</v>
      </c>
      <c r="N505" s="170">
        <f t="shared" si="337"/>
        <v>2673.7377859999997</v>
      </c>
      <c r="O505" s="170">
        <f t="shared" si="338"/>
        <v>2628.6077859999996</v>
      </c>
      <c r="P505" s="170">
        <f t="shared" si="339"/>
        <v>2622.0677859999996</v>
      </c>
      <c r="Q505" s="170">
        <f t="shared" si="340"/>
        <v>2625.0077860000001</v>
      </c>
      <c r="R505" s="170">
        <f t="shared" si="341"/>
        <v>2633.0277859999997</v>
      </c>
      <c r="S505" s="170">
        <f t="shared" si="342"/>
        <v>2627.627786</v>
      </c>
      <c r="T505" s="170">
        <f t="shared" si="343"/>
        <v>2634.6077859999996</v>
      </c>
      <c r="U505" s="170">
        <f t="shared" si="344"/>
        <v>2633.667786</v>
      </c>
      <c r="V505" s="170">
        <f t="shared" si="345"/>
        <v>2642.167786</v>
      </c>
      <c r="W505" s="170">
        <f t="shared" si="346"/>
        <v>2528.9277859999997</v>
      </c>
      <c r="X505" s="170">
        <f t="shared" si="347"/>
        <v>2476.1177859999998</v>
      </c>
      <c r="Y505" s="172">
        <f t="shared" si="348"/>
        <v>2471.8077859999999</v>
      </c>
      <c r="Z505" s="37"/>
      <c r="AA505" s="38">
        <v>897.2</v>
      </c>
      <c r="AB505" s="39">
        <v>890.73</v>
      </c>
      <c r="AC505" s="39">
        <v>887.95</v>
      </c>
      <c r="AD505" s="39">
        <v>886.63</v>
      </c>
      <c r="AE505" s="39">
        <v>894.37</v>
      </c>
      <c r="AF505" s="39">
        <v>904.29</v>
      </c>
      <c r="AG505" s="39">
        <v>912.47</v>
      </c>
      <c r="AH505" s="39">
        <v>912.61</v>
      </c>
      <c r="AI505" s="39">
        <v>1020.03</v>
      </c>
      <c r="AJ505" s="39">
        <v>1126.07</v>
      </c>
      <c r="AK505" s="39">
        <v>1173.08</v>
      </c>
      <c r="AL505" s="39">
        <v>1161.77</v>
      </c>
      <c r="AM505" s="39">
        <v>1098.6500000000001</v>
      </c>
      <c r="AN505" s="39">
        <v>1053.52</v>
      </c>
      <c r="AO505" s="39">
        <v>1046.98</v>
      </c>
      <c r="AP505" s="39">
        <v>1049.92</v>
      </c>
      <c r="AQ505" s="39">
        <v>1057.94</v>
      </c>
      <c r="AR505" s="39">
        <v>1052.54</v>
      </c>
      <c r="AS505" s="39">
        <v>1059.52</v>
      </c>
      <c r="AT505" s="39">
        <v>1058.58</v>
      </c>
      <c r="AU505" s="39">
        <v>1067.08</v>
      </c>
      <c r="AV505" s="39">
        <v>953.84</v>
      </c>
      <c r="AW505" s="39">
        <v>901.03</v>
      </c>
      <c r="AX505" s="40">
        <v>896.72</v>
      </c>
      <c r="AY505" s="340">
        <v>158.62</v>
      </c>
      <c r="AZ505" s="175">
        <v>3.7577859999999994</v>
      </c>
      <c r="BA505" s="159">
        <v>1412.7099999999998</v>
      </c>
    </row>
    <row r="506" spans="1:53">
      <c r="A506" s="47">
        <v>7</v>
      </c>
      <c r="B506" s="170">
        <f t="shared" si="325"/>
        <v>2441.7377859999997</v>
      </c>
      <c r="C506" s="170">
        <f t="shared" si="326"/>
        <v>2433.3977859999995</v>
      </c>
      <c r="D506" s="170">
        <f t="shared" si="327"/>
        <v>2428.5177859999999</v>
      </c>
      <c r="E506" s="170">
        <f t="shared" si="328"/>
        <v>2425.187786</v>
      </c>
      <c r="F506" s="170">
        <f t="shared" si="329"/>
        <v>2431.3477859999998</v>
      </c>
      <c r="G506" s="170">
        <f t="shared" si="330"/>
        <v>2441.1977859999997</v>
      </c>
      <c r="H506" s="170">
        <f t="shared" si="331"/>
        <v>2446.2977860000001</v>
      </c>
      <c r="I506" s="170">
        <f t="shared" si="332"/>
        <v>2453.8677859999998</v>
      </c>
      <c r="J506" s="170">
        <f t="shared" si="333"/>
        <v>2456.6077859999996</v>
      </c>
      <c r="K506" s="170">
        <f t="shared" si="334"/>
        <v>2567.1077859999996</v>
      </c>
      <c r="L506" s="170">
        <f t="shared" si="335"/>
        <v>2637.3977859999995</v>
      </c>
      <c r="M506" s="170">
        <f t="shared" si="336"/>
        <v>2636.3377860000001</v>
      </c>
      <c r="N506" s="170">
        <f t="shared" si="337"/>
        <v>2657.5777859999998</v>
      </c>
      <c r="O506" s="170">
        <f t="shared" si="338"/>
        <v>2708.0677859999996</v>
      </c>
      <c r="P506" s="170">
        <f t="shared" si="339"/>
        <v>2646.7977860000001</v>
      </c>
      <c r="Q506" s="170">
        <f t="shared" si="340"/>
        <v>2644.1977859999997</v>
      </c>
      <c r="R506" s="170">
        <f t="shared" si="341"/>
        <v>2643.0477860000001</v>
      </c>
      <c r="S506" s="170">
        <f t="shared" si="342"/>
        <v>2637.3477859999998</v>
      </c>
      <c r="T506" s="170">
        <f t="shared" si="343"/>
        <v>2640.877786</v>
      </c>
      <c r="U506" s="170">
        <f t="shared" si="344"/>
        <v>2575.4577859999999</v>
      </c>
      <c r="V506" s="170">
        <f t="shared" si="345"/>
        <v>2621.6577859999998</v>
      </c>
      <c r="W506" s="170">
        <f t="shared" si="346"/>
        <v>2601.2477859999999</v>
      </c>
      <c r="X506" s="170">
        <f t="shared" si="347"/>
        <v>2467.8977859999995</v>
      </c>
      <c r="Y506" s="172">
        <f t="shared" si="348"/>
        <v>2438.6377859999998</v>
      </c>
      <c r="Z506" s="37"/>
      <c r="AA506" s="38">
        <v>866.65</v>
      </c>
      <c r="AB506" s="39">
        <v>858.31</v>
      </c>
      <c r="AC506" s="39">
        <v>853.43</v>
      </c>
      <c r="AD506" s="39">
        <v>850.1</v>
      </c>
      <c r="AE506" s="39">
        <v>856.26</v>
      </c>
      <c r="AF506" s="39">
        <v>866.11</v>
      </c>
      <c r="AG506" s="39">
        <v>871.21</v>
      </c>
      <c r="AH506" s="39">
        <v>878.78</v>
      </c>
      <c r="AI506" s="39">
        <v>881.52</v>
      </c>
      <c r="AJ506" s="39">
        <v>992.02</v>
      </c>
      <c r="AK506" s="39">
        <v>1062.31</v>
      </c>
      <c r="AL506" s="39">
        <v>1061.25</v>
      </c>
      <c r="AM506" s="39">
        <v>1082.49</v>
      </c>
      <c r="AN506" s="39">
        <v>1132.98</v>
      </c>
      <c r="AO506" s="39">
        <v>1071.71</v>
      </c>
      <c r="AP506" s="39">
        <v>1069.1099999999999</v>
      </c>
      <c r="AQ506" s="39">
        <v>1067.96</v>
      </c>
      <c r="AR506" s="39">
        <v>1062.26</v>
      </c>
      <c r="AS506" s="39">
        <v>1065.79</v>
      </c>
      <c r="AT506" s="39">
        <v>1000.37</v>
      </c>
      <c r="AU506" s="39">
        <v>1046.57</v>
      </c>
      <c r="AV506" s="39">
        <v>1026.1600000000001</v>
      </c>
      <c r="AW506" s="39">
        <v>892.81</v>
      </c>
      <c r="AX506" s="40">
        <v>863.55</v>
      </c>
      <c r="AY506" s="340">
        <v>158.62</v>
      </c>
      <c r="AZ506" s="175">
        <v>3.7577859999999994</v>
      </c>
      <c r="BA506" s="159">
        <v>1412.7099999999998</v>
      </c>
    </row>
    <row r="507" spans="1:53">
      <c r="A507" s="47">
        <v>8</v>
      </c>
      <c r="B507" s="170">
        <f t="shared" si="325"/>
        <v>2419.8277859999998</v>
      </c>
      <c r="C507" s="170">
        <f t="shared" si="326"/>
        <v>2404.417786</v>
      </c>
      <c r="D507" s="170">
        <f t="shared" si="327"/>
        <v>2451.8277859999998</v>
      </c>
      <c r="E507" s="170">
        <f t="shared" si="328"/>
        <v>2452.7777859999997</v>
      </c>
      <c r="F507" s="170">
        <f t="shared" si="329"/>
        <v>2461.3677859999998</v>
      </c>
      <c r="G507" s="170">
        <f t="shared" si="330"/>
        <v>2473.0077859999997</v>
      </c>
      <c r="H507" s="170">
        <f t="shared" si="331"/>
        <v>2481.4677859999997</v>
      </c>
      <c r="I507" s="170">
        <f t="shared" si="332"/>
        <v>2483.1977859999997</v>
      </c>
      <c r="J507" s="170">
        <f t="shared" si="333"/>
        <v>2589.0277859999997</v>
      </c>
      <c r="K507" s="170">
        <f t="shared" si="334"/>
        <v>2597.5277859999997</v>
      </c>
      <c r="L507" s="170">
        <f t="shared" si="335"/>
        <v>2595.5377859999999</v>
      </c>
      <c r="M507" s="170">
        <f t="shared" si="336"/>
        <v>2594.687786</v>
      </c>
      <c r="N507" s="170">
        <f t="shared" si="337"/>
        <v>2640.9877859999997</v>
      </c>
      <c r="O507" s="170">
        <f t="shared" si="338"/>
        <v>2636.4277859999997</v>
      </c>
      <c r="P507" s="170">
        <f t="shared" si="339"/>
        <v>2631.5877860000001</v>
      </c>
      <c r="Q507" s="170">
        <f t="shared" si="340"/>
        <v>2634.627786</v>
      </c>
      <c r="R507" s="170">
        <f t="shared" si="341"/>
        <v>2632.8677859999998</v>
      </c>
      <c r="S507" s="170">
        <f t="shared" si="342"/>
        <v>2602.9877859999997</v>
      </c>
      <c r="T507" s="170">
        <f t="shared" si="343"/>
        <v>2622.2477859999999</v>
      </c>
      <c r="U507" s="170">
        <f t="shared" si="344"/>
        <v>2486.3577859999996</v>
      </c>
      <c r="V507" s="170">
        <f t="shared" si="345"/>
        <v>2616.2277859999999</v>
      </c>
      <c r="W507" s="170">
        <f t="shared" si="346"/>
        <v>2603.0277859999997</v>
      </c>
      <c r="X507" s="170">
        <f t="shared" si="347"/>
        <v>2470.1977859999997</v>
      </c>
      <c r="Y507" s="172">
        <f t="shared" si="348"/>
        <v>2466.1577859999998</v>
      </c>
      <c r="Z507" s="37"/>
      <c r="AA507" s="38">
        <v>844.74</v>
      </c>
      <c r="AB507" s="39">
        <v>829.33</v>
      </c>
      <c r="AC507" s="39">
        <v>876.74</v>
      </c>
      <c r="AD507" s="39">
        <v>877.69</v>
      </c>
      <c r="AE507" s="39">
        <v>886.28</v>
      </c>
      <c r="AF507" s="39">
        <v>897.92</v>
      </c>
      <c r="AG507" s="39">
        <v>906.38</v>
      </c>
      <c r="AH507" s="39">
        <v>908.11</v>
      </c>
      <c r="AI507" s="39">
        <v>1013.94</v>
      </c>
      <c r="AJ507" s="39">
        <v>1022.44</v>
      </c>
      <c r="AK507" s="39">
        <v>1020.45</v>
      </c>
      <c r="AL507" s="39">
        <v>1019.6</v>
      </c>
      <c r="AM507" s="39">
        <v>1065.9000000000001</v>
      </c>
      <c r="AN507" s="39">
        <v>1061.3399999999999</v>
      </c>
      <c r="AO507" s="39">
        <v>1056.5</v>
      </c>
      <c r="AP507" s="39">
        <v>1059.54</v>
      </c>
      <c r="AQ507" s="39">
        <v>1057.78</v>
      </c>
      <c r="AR507" s="39">
        <v>1027.9000000000001</v>
      </c>
      <c r="AS507" s="39">
        <v>1047.1600000000001</v>
      </c>
      <c r="AT507" s="39">
        <v>911.27</v>
      </c>
      <c r="AU507" s="39">
        <v>1041.1400000000001</v>
      </c>
      <c r="AV507" s="39">
        <v>1027.94</v>
      </c>
      <c r="AW507" s="39">
        <v>895.11</v>
      </c>
      <c r="AX507" s="40">
        <v>891.07</v>
      </c>
      <c r="AY507" s="340">
        <v>158.62</v>
      </c>
      <c r="AZ507" s="175">
        <v>3.7577859999999994</v>
      </c>
      <c r="BA507" s="159">
        <v>1412.7099999999998</v>
      </c>
    </row>
    <row r="508" spans="1:53">
      <c r="A508" s="47">
        <v>9</v>
      </c>
      <c r="B508" s="170">
        <f t="shared" si="325"/>
        <v>2473.8177859999996</v>
      </c>
      <c r="C508" s="170">
        <f t="shared" si="326"/>
        <v>2471.7277859999999</v>
      </c>
      <c r="D508" s="170">
        <f t="shared" si="327"/>
        <v>2470.9977859999999</v>
      </c>
      <c r="E508" s="170">
        <f t="shared" si="328"/>
        <v>2467.2877859999999</v>
      </c>
      <c r="F508" s="170">
        <f t="shared" si="329"/>
        <v>2468.7377859999997</v>
      </c>
      <c r="G508" s="170">
        <f t="shared" si="330"/>
        <v>2475.6477859999995</v>
      </c>
      <c r="H508" s="170">
        <f t="shared" si="331"/>
        <v>2482.4077859999998</v>
      </c>
      <c r="I508" s="170">
        <f t="shared" si="332"/>
        <v>2484.6077859999996</v>
      </c>
      <c r="J508" s="170">
        <f t="shared" si="333"/>
        <v>2488.1177859999998</v>
      </c>
      <c r="K508" s="170">
        <f t="shared" si="334"/>
        <v>2541.5877860000001</v>
      </c>
      <c r="L508" s="170">
        <f t="shared" si="335"/>
        <v>2652.8077859999999</v>
      </c>
      <c r="M508" s="170">
        <f t="shared" si="336"/>
        <v>2692.1477859999995</v>
      </c>
      <c r="N508" s="170">
        <f t="shared" si="337"/>
        <v>2718.0277859999997</v>
      </c>
      <c r="O508" s="170">
        <f t="shared" si="338"/>
        <v>2713.3177859999996</v>
      </c>
      <c r="P508" s="170">
        <f t="shared" si="339"/>
        <v>2689.4877859999997</v>
      </c>
      <c r="Q508" s="170">
        <f t="shared" si="340"/>
        <v>2683.0477860000001</v>
      </c>
      <c r="R508" s="170">
        <f t="shared" si="341"/>
        <v>2687.1877859999995</v>
      </c>
      <c r="S508" s="170">
        <f t="shared" si="342"/>
        <v>2690.0977859999998</v>
      </c>
      <c r="T508" s="170">
        <f t="shared" si="343"/>
        <v>2691.4277859999997</v>
      </c>
      <c r="U508" s="170">
        <f t="shared" si="344"/>
        <v>2735.2577860000001</v>
      </c>
      <c r="V508" s="170">
        <f t="shared" si="345"/>
        <v>2801.8877859999998</v>
      </c>
      <c r="W508" s="170">
        <f t="shared" si="346"/>
        <v>2702.1877859999995</v>
      </c>
      <c r="X508" s="170">
        <f t="shared" si="347"/>
        <v>2580.7877859999999</v>
      </c>
      <c r="Y508" s="172">
        <f t="shared" si="348"/>
        <v>2473.9977859999999</v>
      </c>
      <c r="Z508" s="37"/>
      <c r="AA508" s="38">
        <v>898.73</v>
      </c>
      <c r="AB508" s="39">
        <v>896.64</v>
      </c>
      <c r="AC508" s="39">
        <v>895.91</v>
      </c>
      <c r="AD508" s="39">
        <v>892.2</v>
      </c>
      <c r="AE508" s="39">
        <v>893.65</v>
      </c>
      <c r="AF508" s="39">
        <v>900.56</v>
      </c>
      <c r="AG508" s="39">
        <v>907.32</v>
      </c>
      <c r="AH508" s="39">
        <v>909.52</v>
      </c>
      <c r="AI508" s="39">
        <v>913.03</v>
      </c>
      <c r="AJ508" s="39">
        <v>966.5</v>
      </c>
      <c r="AK508" s="39">
        <v>1077.72</v>
      </c>
      <c r="AL508" s="39">
        <v>1117.06</v>
      </c>
      <c r="AM508" s="39">
        <v>1142.94</v>
      </c>
      <c r="AN508" s="39">
        <v>1138.23</v>
      </c>
      <c r="AO508" s="39">
        <v>1114.4000000000001</v>
      </c>
      <c r="AP508" s="39">
        <v>1107.96</v>
      </c>
      <c r="AQ508" s="39">
        <v>1112.0999999999999</v>
      </c>
      <c r="AR508" s="39">
        <v>1115.01</v>
      </c>
      <c r="AS508" s="39">
        <v>1116.3399999999999</v>
      </c>
      <c r="AT508" s="39">
        <v>1160.17</v>
      </c>
      <c r="AU508" s="39">
        <v>1226.8</v>
      </c>
      <c r="AV508" s="39">
        <v>1127.0999999999999</v>
      </c>
      <c r="AW508" s="39">
        <v>1005.7</v>
      </c>
      <c r="AX508" s="40">
        <v>898.91</v>
      </c>
      <c r="AY508" s="340">
        <v>158.62</v>
      </c>
      <c r="AZ508" s="175">
        <v>3.7577859999999994</v>
      </c>
      <c r="BA508" s="159">
        <v>1412.7099999999998</v>
      </c>
    </row>
    <row r="509" spans="1:53">
      <c r="A509" s="47">
        <v>10</v>
      </c>
      <c r="B509" s="170">
        <f t="shared" si="325"/>
        <v>2567.687786</v>
      </c>
      <c r="C509" s="170">
        <f t="shared" si="326"/>
        <v>2494.7077859999999</v>
      </c>
      <c r="D509" s="170">
        <f t="shared" si="327"/>
        <v>2470.2377859999997</v>
      </c>
      <c r="E509" s="170">
        <f t="shared" si="328"/>
        <v>2462.4677859999997</v>
      </c>
      <c r="F509" s="170">
        <f t="shared" si="329"/>
        <v>2452.8677859999998</v>
      </c>
      <c r="G509" s="170">
        <f t="shared" si="330"/>
        <v>2453.0677859999996</v>
      </c>
      <c r="H509" s="170">
        <f t="shared" si="331"/>
        <v>2463.5877860000001</v>
      </c>
      <c r="I509" s="170">
        <f t="shared" si="332"/>
        <v>2464.0377859999999</v>
      </c>
      <c r="J509" s="170">
        <f t="shared" si="333"/>
        <v>2567.1177859999998</v>
      </c>
      <c r="K509" s="170">
        <f t="shared" si="334"/>
        <v>2659.7077859999999</v>
      </c>
      <c r="L509" s="170">
        <f t="shared" si="335"/>
        <v>2772.5677859999996</v>
      </c>
      <c r="M509" s="170">
        <f t="shared" si="336"/>
        <v>2781.2077859999999</v>
      </c>
      <c r="N509" s="170">
        <f t="shared" si="337"/>
        <v>2766.377786</v>
      </c>
      <c r="O509" s="170">
        <f t="shared" si="338"/>
        <v>2759.7577860000001</v>
      </c>
      <c r="P509" s="170">
        <f t="shared" si="339"/>
        <v>2666.1577859999998</v>
      </c>
      <c r="Q509" s="170">
        <f t="shared" si="340"/>
        <v>2643.0477860000001</v>
      </c>
      <c r="R509" s="170">
        <f t="shared" si="341"/>
        <v>2638.0877860000001</v>
      </c>
      <c r="S509" s="170">
        <f t="shared" si="342"/>
        <v>2658.6877859999995</v>
      </c>
      <c r="T509" s="170">
        <f t="shared" si="343"/>
        <v>2647.0877860000001</v>
      </c>
      <c r="U509" s="170">
        <f t="shared" si="344"/>
        <v>2703.0577859999999</v>
      </c>
      <c r="V509" s="170">
        <f t="shared" si="345"/>
        <v>2829.4077859999998</v>
      </c>
      <c r="W509" s="170">
        <f t="shared" si="346"/>
        <v>2749.0477860000001</v>
      </c>
      <c r="X509" s="170">
        <f t="shared" si="347"/>
        <v>2605.3277859999998</v>
      </c>
      <c r="Y509" s="172">
        <f t="shared" si="348"/>
        <v>2454.167786</v>
      </c>
      <c r="Z509" s="37"/>
      <c r="AA509" s="38">
        <v>992.6</v>
      </c>
      <c r="AB509" s="39">
        <v>919.62</v>
      </c>
      <c r="AC509" s="39">
        <v>895.15</v>
      </c>
      <c r="AD509" s="39">
        <v>887.38</v>
      </c>
      <c r="AE509" s="39">
        <v>877.78</v>
      </c>
      <c r="AF509" s="39">
        <v>877.98</v>
      </c>
      <c r="AG509" s="39">
        <v>888.5</v>
      </c>
      <c r="AH509" s="39">
        <v>888.95</v>
      </c>
      <c r="AI509" s="39">
        <v>992.03</v>
      </c>
      <c r="AJ509" s="39">
        <v>1084.6199999999999</v>
      </c>
      <c r="AK509" s="39">
        <v>1197.48</v>
      </c>
      <c r="AL509" s="39">
        <v>1206.1199999999999</v>
      </c>
      <c r="AM509" s="39">
        <v>1191.29</v>
      </c>
      <c r="AN509" s="39">
        <v>1184.67</v>
      </c>
      <c r="AO509" s="39">
        <v>1091.07</v>
      </c>
      <c r="AP509" s="39">
        <v>1067.96</v>
      </c>
      <c r="AQ509" s="39">
        <v>1063</v>
      </c>
      <c r="AR509" s="39">
        <v>1083.5999999999999</v>
      </c>
      <c r="AS509" s="39">
        <v>1072</v>
      </c>
      <c r="AT509" s="39">
        <v>1127.97</v>
      </c>
      <c r="AU509" s="39">
        <v>1254.32</v>
      </c>
      <c r="AV509" s="39">
        <v>1173.96</v>
      </c>
      <c r="AW509" s="39">
        <v>1030.24</v>
      </c>
      <c r="AX509" s="40">
        <v>879.08</v>
      </c>
      <c r="AY509" s="340">
        <v>158.62</v>
      </c>
      <c r="AZ509" s="175">
        <v>3.7577859999999994</v>
      </c>
      <c r="BA509" s="159">
        <v>1412.7099999999998</v>
      </c>
    </row>
    <row r="510" spans="1:53">
      <c r="A510" s="47">
        <v>11</v>
      </c>
      <c r="B510" s="170">
        <f t="shared" si="325"/>
        <v>2485.6977859999997</v>
      </c>
      <c r="C510" s="170">
        <f t="shared" si="326"/>
        <v>2452.7677859999999</v>
      </c>
      <c r="D510" s="170">
        <f t="shared" si="327"/>
        <v>2449.6977859999997</v>
      </c>
      <c r="E510" s="170">
        <f t="shared" si="328"/>
        <v>2448.4977859999999</v>
      </c>
      <c r="F510" s="170">
        <f t="shared" si="329"/>
        <v>2448.0877860000001</v>
      </c>
      <c r="G510" s="170">
        <f t="shared" si="330"/>
        <v>2453.5777859999998</v>
      </c>
      <c r="H510" s="170">
        <f t="shared" si="331"/>
        <v>2479.4877859999997</v>
      </c>
      <c r="I510" s="170">
        <f t="shared" si="332"/>
        <v>2494.0377859999999</v>
      </c>
      <c r="J510" s="170">
        <f t="shared" si="333"/>
        <v>2619.2477859999999</v>
      </c>
      <c r="K510" s="170">
        <f t="shared" si="334"/>
        <v>2778.5577859999999</v>
      </c>
      <c r="L510" s="170">
        <f t="shared" si="335"/>
        <v>2796.5077860000001</v>
      </c>
      <c r="M510" s="170">
        <f t="shared" si="336"/>
        <v>2766.5677859999996</v>
      </c>
      <c r="N510" s="170">
        <f t="shared" si="337"/>
        <v>2762.0977859999998</v>
      </c>
      <c r="O510" s="170">
        <f t="shared" si="338"/>
        <v>2758.7977860000001</v>
      </c>
      <c r="P510" s="170">
        <f t="shared" si="339"/>
        <v>2747.4777859999999</v>
      </c>
      <c r="Q510" s="170">
        <f t="shared" si="340"/>
        <v>2749.4077859999998</v>
      </c>
      <c r="R510" s="170">
        <f t="shared" si="341"/>
        <v>2748.2977860000001</v>
      </c>
      <c r="S510" s="170">
        <f t="shared" si="342"/>
        <v>2749.1477859999995</v>
      </c>
      <c r="T510" s="170">
        <f t="shared" si="343"/>
        <v>2747.0377859999999</v>
      </c>
      <c r="U510" s="170">
        <f t="shared" si="344"/>
        <v>2765.8577859999996</v>
      </c>
      <c r="V510" s="170">
        <f t="shared" si="345"/>
        <v>2856.1177859999998</v>
      </c>
      <c r="W510" s="170">
        <f t="shared" si="346"/>
        <v>2744.7177860000002</v>
      </c>
      <c r="X510" s="170">
        <f t="shared" si="347"/>
        <v>2643.4477859999997</v>
      </c>
      <c r="Y510" s="172">
        <f t="shared" si="348"/>
        <v>2475.8277859999998</v>
      </c>
      <c r="Z510" s="37"/>
      <c r="AA510" s="41">
        <v>910.61</v>
      </c>
      <c r="AB510" s="39">
        <v>877.68</v>
      </c>
      <c r="AC510" s="39">
        <v>874.61</v>
      </c>
      <c r="AD510" s="39">
        <v>873.41</v>
      </c>
      <c r="AE510" s="39">
        <v>873</v>
      </c>
      <c r="AF510" s="39">
        <v>878.49</v>
      </c>
      <c r="AG510" s="39">
        <v>904.4</v>
      </c>
      <c r="AH510" s="39">
        <v>918.95</v>
      </c>
      <c r="AI510" s="39">
        <v>1044.1600000000001</v>
      </c>
      <c r="AJ510" s="39">
        <v>1203.47</v>
      </c>
      <c r="AK510" s="39">
        <v>1221.42</v>
      </c>
      <c r="AL510" s="39">
        <v>1191.48</v>
      </c>
      <c r="AM510" s="39">
        <v>1187.01</v>
      </c>
      <c r="AN510" s="39">
        <v>1183.71</v>
      </c>
      <c r="AO510" s="39">
        <v>1172.3900000000001</v>
      </c>
      <c r="AP510" s="39">
        <v>1174.32</v>
      </c>
      <c r="AQ510" s="39">
        <v>1173.21</v>
      </c>
      <c r="AR510" s="39">
        <v>1174.06</v>
      </c>
      <c r="AS510" s="39">
        <v>1171.95</v>
      </c>
      <c r="AT510" s="39">
        <v>1190.77</v>
      </c>
      <c r="AU510" s="39">
        <v>1281.03</v>
      </c>
      <c r="AV510" s="39">
        <v>1169.6300000000001</v>
      </c>
      <c r="AW510" s="39">
        <v>1068.3599999999999</v>
      </c>
      <c r="AX510" s="40">
        <v>900.74</v>
      </c>
      <c r="AY510" s="340">
        <v>158.62</v>
      </c>
      <c r="AZ510" s="175">
        <v>3.7577859999999994</v>
      </c>
      <c r="BA510" s="159">
        <v>1412.7099999999998</v>
      </c>
    </row>
    <row r="511" spans="1:53">
      <c r="A511" s="47">
        <v>12</v>
      </c>
      <c r="B511" s="170">
        <f t="shared" si="325"/>
        <v>2547.5677859999996</v>
      </c>
      <c r="C511" s="170">
        <f t="shared" si="326"/>
        <v>2452.4577859999999</v>
      </c>
      <c r="D511" s="170">
        <f t="shared" si="327"/>
        <v>2450.4077859999998</v>
      </c>
      <c r="E511" s="170">
        <f t="shared" si="328"/>
        <v>2451.2777859999997</v>
      </c>
      <c r="F511" s="170">
        <f t="shared" si="329"/>
        <v>2454.937786</v>
      </c>
      <c r="G511" s="170">
        <f t="shared" si="330"/>
        <v>2491.9577859999999</v>
      </c>
      <c r="H511" s="170">
        <f t="shared" si="331"/>
        <v>2678.0877860000001</v>
      </c>
      <c r="I511" s="170">
        <f t="shared" si="332"/>
        <v>2724.0377859999999</v>
      </c>
      <c r="J511" s="170">
        <f t="shared" si="333"/>
        <v>2984.2277859999999</v>
      </c>
      <c r="K511" s="170">
        <f t="shared" si="334"/>
        <v>3031.7077859999999</v>
      </c>
      <c r="L511" s="170">
        <f t="shared" si="335"/>
        <v>3046.2677859999999</v>
      </c>
      <c r="M511" s="170">
        <f t="shared" si="336"/>
        <v>3047.9977859999999</v>
      </c>
      <c r="N511" s="170">
        <f t="shared" si="337"/>
        <v>3014.5877860000001</v>
      </c>
      <c r="O511" s="170">
        <f t="shared" si="338"/>
        <v>3012.917786</v>
      </c>
      <c r="P511" s="170">
        <f t="shared" si="339"/>
        <v>2999.8677859999998</v>
      </c>
      <c r="Q511" s="170">
        <f t="shared" si="340"/>
        <v>3009.2477859999999</v>
      </c>
      <c r="R511" s="170">
        <f t="shared" si="341"/>
        <v>2994.6877859999995</v>
      </c>
      <c r="S511" s="170">
        <f t="shared" si="342"/>
        <v>2906.8277859999998</v>
      </c>
      <c r="T511" s="170">
        <f t="shared" si="343"/>
        <v>2933.2077859999999</v>
      </c>
      <c r="U511" s="170">
        <f t="shared" si="344"/>
        <v>2862.8577859999996</v>
      </c>
      <c r="V511" s="170">
        <f t="shared" si="345"/>
        <v>2865.9377859999995</v>
      </c>
      <c r="W511" s="170">
        <f t="shared" si="346"/>
        <v>2784.5877860000001</v>
      </c>
      <c r="X511" s="170">
        <f t="shared" si="347"/>
        <v>2661.2377859999997</v>
      </c>
      <c r="Y511" s="172">
        <f t="shared" si="348"/>
        <v>2468.4577859999999</v>
      </c>
      <c r="Z511" s="37"/>
      <c r="AA511" s="41">
        <v>972.48</v>
      </c>
      <c r="AB511" s="39">
        <v>877.37</v>
      </c>
      <c r="AC511" s="39">
        <v>875.32</v>
      </c>
      <c r="AD511" s="39">
        <v>876.19</v>
      </c>
      <c r="AE511" s="39">
        <v>879.85</v>
      </c>
      <c r="AF511" s="39">
        <v>916.87</v>
      </c>
      <c r="AG511" s="39">
        <v>1103</v>
      </c>
      <c r="AH511" s="39">
        <v>1148.95</v>
      </c>
      <c r="AI511" s="39">
        <v>1409.14</v>
      </c>
      <c r="AJ511" s="39">
        <v>1456.62</v>
      </c>
      <c r="AK511" s="39">
        <v>1471.18</v>
      </c>
      <c r="AL511" s="39">
        <v>1472.91</v>
      </c>
      <c r="AM511" s="39">
        <v>1439.5</v>
      </c>
      <c r="AN511" s="39">
        <v>1437.83</v>
      </c>
      <c r="AO511" s="39">
        <v>1424.78</v>
      </c>
      <c r="AP511" s="39">
        <v>1434.16</v>
      </c>
      <c r="AQ511" s="39">
        <v>1419.6</v>
      </c>
      <c r="AR511" s="39">
        <v>1331.74</v>
      </c>
      <c r="AS511" s="39">
        <v>1358.12</v>
      </c>
      <c r="AT511" s="39">
        <v>1287.77</v>
      </c>
      <c r="AU511" s="39">
        <v>1290.8499999999999</v>
      </c>
      <c r="AV511" s="39">
        <v>1209.5</v>
      </c>
      <c r="AW511" s="39">
        <v>1086.1500000000001</v>
      </c>
      <c r="AX511" s="40">
        <v>893.37</v>
      </c>
      <c r="AY511" s="340">
        <v>158.62</v>
      </c>
      <c r="AZ511" s="175">
        <v>3.7577859999999994</v>
      </c>
      <c r="BA511" s="159">
        <v>1412.7099999999998</v>
      </c>
    </row>
    <row r="512" spans="1:53">
      <c r="A512" s="47">
        <v>13</v>
      </c>
      <c r="B512" s="170">
        <f t="shared" si="325"/>
        <v>2450.4677859999997</v>
      </c>
      <c r="C512" s="170">
        <f t="shared" si="326"/>
        <v>2439.3277859999998</v>
      </c>
      <c r="D512" s="170">
        <f t="shared" si="327"/>
        <v>2434.7977860000001</v>
      </c>
      <c r="E512" s="170">
        <f t="shared" si="328"/>
        <v>2434.627786</v>
      </c>
      <c r="F512" s="170">
        <f t="shared" si="329"/>
        <v>2440.5077859999997</v>
      </c>
      <c r="G512" s="170">
        <f t="shared" si="330"/>
        <v>2451.8077859999999</v>
      </c>
      <c r="H512" s="170">
        <f t="shared" si="331"/>
        <v>2506.0977859999998</v>
      </c>
      <c r="I512" s="170">
        <f t="shared" si="332"/>
        <v>2523.5277859999997</v>
      </c>
      <c r="J512" s="170">
        <f t="shared" si="333"/>
        <v>2602.7877859999999</v>
      </c>
      <c r="K512" s="170">
        <f t="shared" si="334"/>
        <v>2629.0977859999998</v>
      </c>
      <c r="L512" s="170">
        <f t="shared" si="335"/>
        <v>2694.4777859999999</v>
      </c>
      <c r="M512" s="170">
        <f t="shared" si="336"/>
        <v>2818.7077859999999</v>
      </c>
      <c r="N512" s="170">
        <f t="shared" si="337"/>
        <v>2748.2777859999997</v>
      </c>
      <c r="O512" s="170">
        <f t="shared" si="338"/>
        <v>2749.8877859999998</v>
      </c>
      <c r="P512" s="170">
        <f t="shared" si="339"/>
        <v>2740.0777859999998</v>
      </c>
      <c r="Q512" s="170">
        <f t="shared" si="340"/>
        <v>2750.627786</v>
      </c>
      <c r="R512" s="170">
        <f t="shared" si="341"/>
        <v>2751.2177860000002</v>
      </c>
      <c r="S512" s="170">
        <f t="shared" si="342"/>
        <v>2722.1877859999995</v>
      </c>
      <c r="T512" s="170">
        <f t="shared" si="343"/>
        <v>2769.7777859999997</v>
      </c>
      <c r="U512" s="170">
        <f t="shared" si="344"/>
        <v>2612.4577859999999</v>
      </c>
      <c r="V512" s="170">
        <f t="shared" si="345"/>
        <v>2685.9977859999999</v>
      </c>
      <c r="W512" s="170">
        <f t="shared" si="346"/>
        <v>2699.1577859999998</v>
      </c>
      <c r="X512" s="170">
        <f t="shared" si="347"/>
        <v>2542.0877860000001</v>
      </c>
      <c r="Y512" s="172">
        <f t="shared" si="348"/>
        <v>2455.0877860000001</v>
      </c>
      <c r="Z512" s="37"/>
      <c r="AA512" s="41">
        <v>875.38</v>
      </c>
      <c r="AB512" s="39">
        <v>864.24</v>
      </c>
      <c r="AC512" s="39">
        <v>859.71</v>
      </c>
      <c r="AD512" s="39">
        <v>859.54</v>
      </c>
      <c r="AE512" s="39">
        <v>865.42</v>
      </c>
      <c r="AF512" s="39">
        <v>876.72</v>
      </c>
      <c r="AG512" s="39">
        <v>931.01</v>
      </c>
      <c r="AH512" s="39">
        <v>948.44</v>
      </c>
      <c r="AI512" s="39">
        <v>1027.7</v>
      </c>
      <c r="AJ512" s="39">
        <v>1054.01</v>
      </c>
      <c r="AK512" s="39">
        <v>1119.3900000000001</v>
      </c>
      <c r="AL512" s="39">
        <v>1243.6199999999999</v>
      </c>
      <c r="AM512" s="39">
        <v>1173.19</v>
      </c>
      <c r="AN512" s="39">
        <v>1174.8</v>
      </c>
      <c r="AO512" s="39">
        <v>1164.99</v>
      </c>
      <c r="AP512" s="39">
        <v>1175.54</v>
      </c>
      <c r="AQ512" s="39">
        <v>1176.1300000000001</v>
      </c>
      <c r="AR512" s="39">
        <v>1147.0999999999999</v>
      </c>
      <c r="AS512" s="39">
        <v>1194.69</v>
      </c>
      <c r="AT512" s="39">
        <v>1037.3699999999999</v>
      </c>
      <c r="AU512" s="39">
        <v>1110.9100000000001</v>
      </c>
      <c r="AV512" s="39">
        <v>1124.07</v>
      </c>
      <c r="AW512" s="39">
        <v>967</v>
      </c>
      <c r="AX512" s="40">
        <v>880</v>
      </c>
      <c r="AY512" s="340">
        <v>158.62</v>
      </c>
      <c r="AZ512" s="175">
        <v>3.7577859999999994</v>
      </c>
      <c r="BA512" s="159">
        <v>1412.7099999999998</v>
      </c>
    </row>
    <row r="513" spans="1:53">
      <c r="A513" s="47">
        <v>14</v>
      </c>
      <c r="B513" s="170">
        <f t="shared" si="325"/>
        <v>2438.1077859999996</v>
      </c>
      <c r="C513" s="170">
        <f t="shared" si="326"/>
        <v>2426.8177859999996</v>
      </c>
      <c r="D513" s="170">
        <f t="shared" si="327"/>
        <v>2423.5877860000001</v>
      </c>
      <c r="E513" s="170">
        <f t="shared" si="328"/>
        <v>2701.917786</v>
      </c>
      <c r="F513" s="170">
        <f t="shared" si="329"/>
        <v>2702.377786</v>
      </c>
      <c r="G513" s="170">
        <f t="shared" si="330"/>
        <v>2724.0677859999996</v>
      </c>
      <c r="H513" s="170">
        <f t="shared" si="331"/>
        <v>2724.917786</v>
      </c>
      <c r="I513" s="170">
        <f t="shared" si="332"/>
        <v>2723.5277859999997</v>
      </c>
      <c r="J513" s="170">
        <f t="shared" si="333"/>
        <v>2716.6777859999997</v>
      </c>
      <c r="K513" s="170">
        <f t="shared" si="334"/>
        <v>2791.7977860000001</v>
      </c>
      <c r="L513" s="170">
        <f t="shared" si="335"/>
        <v>2791.8477859999998</v>
      </c>
      <c r="M513" s="170">
        <f t="shared" si="336"/>
        <v>2791.6577859999998</v>
      </c>
      <c r="N513" s="170">
        <f t="shared" si="337"/>
        <v>2711.4977859999999</v>
      </c>
      <c r="O513" s="170">
        <f t="shared" si="338"/>
        <v>2711.9577859999999</v>
      </c>
      <c r="P513" s="170">
        <f t="shared" si="339"/>
        <v>2715.3177859999996</v>
      </c>
      <c r="Q513" s="170">
        <f t="shared" si="340"/>
        <v>2716.417786</v>
      </c>
      <c r="R513" s="170">
        <f t="shared" si="341"/>
        <v>2797.6377859999998</v>
      </c>
      <c r="S513" s="170">
        <f t="shared" si="342"/>
        <v>2798.0077860000001</v>
      </c>
      <c r="T513" s="170">
        <f t="shared" si="343"/>
        <v>2796.4377859999995</v>
      </c>
      <c r="U513" s="170">
        <f t="shared" si="344"/>
        <v>2799.6977859999997</v>
      </c>
      <c r="V513" s="170">
        <f t="shared" si="345"/>
        <v>2716.5277859999997</v>
      </c>
      <c r="W513" s="170">
        <f t="shared" si="346"/>
        <v>2716.167786</v>
      </c>
      <c r="X513" s="170">
        <f t="shared" si="347"/>
        <v>2719.4077859999998</v>
      </c>
      <c r="Y513" s="172">
        <f t="shared" si="348"/>
        <v>2701.0577859999999</v>
      </c>
      <c r="Z513" s="37"/>
      <c r="AA513" s="41">
        <v>863.02</v>
      </c>
      <c r="AB513" s="39">
        <v>851.73</v>
      </c>
      <c r="AC513" s="39">
        <v>848.5</v>
      </c>
      <c r="AD513" s="39">
        <v>1126.83</v>
      </c>
      <c r="AE513" s="39">
        <v>1127.29</v>
      </c>
      <c r="AF513" s="39">
        <v>1148.98</v>
      </c>
      <c r="AG513" s="39">
        <v>1149.83</v>
      </c>
      <c r="AH513" s="39">
        <v>1148.44</v>
      </c>
      <c r="AI513" s="39">
        <v>1141.5899999999999</v>
      </c>
      <c r="AJ513" s="39">
        <v>1216.71</v>
      </c>
      <c r="AK513" s="39">
        <v>1216.76</v>
      </c>
      <c r="AL513" s="39">
        <v>1216.57</v>
      </c>
      <c r="AM513" s="39">
        <v>1136.4100000000001</v>
      </c>
      <c r="AN513" s="39">
        <v>1136.8699999999999</v>
      </c>
      <c r="AO513" s="39">
        <v>1140.23</v>
      </c>
      <c r="AP513" s="39">
        <v>1141.33</v>
      </c>
      <c r="AQ513" s="39">
        <v>1222.55</v>
      </c>
      <c r="AR513" s="39">
        <v>1222.92</v>
      </c>
      <c r="AS513" s="39">
        <v>1221.3499999999999</v>
      </c>
      <c r="AT513" s="39">
        <v>1224.6099999999999</v>
      </c>
      <c r="AU513" s="39">
        <v>1141.44</v>
      </c>
      <c r="AV513" s="39">
        <v>1141.08</v>
      </c>
      <c r="AW513" s="39">
        <v>1144.32</v>
      </c>
      <c r="AX513" s="40">
        <v>1125.97</v>
      </c>
      <c r="AY513" s="340">
        <v>158.62</v>
      </c>
      <c r="AZ513" s="175">
        <v>3.7577859999999994</v>
      </c>
      <c r="BA513" s="159">
        <v>1412.7099999999998</v>
      </c>
    </row>
    <row r="514" spans="1:53">
      <c r="A514" s="47">
        <v>15</v>
      </c>
      <c r="B514" s="170">
        <f t="shared" si="325"/>
        <v>2701.5677859999996</v>
      </c>
      <c r="C514" s="170">
        <f t="shared" si="326"/>
        <v>2701.0777859999998</v>
      </c>
      <c r="D514" s="170">
        <f t="shared" si="327"/>
        <v>2700.7777859999997</v>
      </c>
      <c r="E514" s="170">
        <f t="shared" si="328"/>
        <v>2701.9477859999997</v>
      </c>
      <c r="F514" s="170">
        <f t="shared" si="329"/>
        <v>2699.6377859999998</v>
      </c>
      <c r="G514" s="170">
        <f t="shared" si="330"/>
        <v>2722.4577859999999</v>
      </c>
      <c r="H514" s="170">
        <f t="shared" si="331"/>
        <v>2724.7477859999999</v>
      </c>
      <c r="I514" s="170">
        <f t="shared" si="332"/>
        <v>2724.0077860000001</v>
      </c>
      <c r="J514" s="170">
        <f t="shared" si="333"/>
        <v>2716.2477859999999</v>
      </c>
      <c r="K514" s="170">
        <f t="shared" si="334"/>
        <v>2791.9977859999999</v>
      </c>
      <c r="L514" s="170">
        <f t="shared" si="335"/>
        <v>2789.9977859999999</v>
      </c>
      <c r="M514" s="170">
        <f t="shared" si="336"/>
        <v>2790.5277859999997</v>
      </c>
      <c r="N514" s="170">
        <f t="shared" si="337"/>
        <v>2733.3677859999998</v>
      </c>
      <c r="O514" s="170">
        <f t="shared" si="338"/>
        <v>2730.9977859999999</v>
      </c>
      <c r="P514" s="170">
        <f t="shared" si="339"/>
        <v>2727.6377859999998</v>
      </c>
      <c r="Q514" s="170">
        <f t="shared" si="340"/>
        <v>2712.1177859999998</v>
      </c>
      <c r="R514" s="170">
        <f t="shared" si="341"/>
        <v>2792.6977859999997</v>
      </c>
      <c r="S514" s="170">
        <f t="shared" si="342"/>
        <v>2793.1577859999998</v>
      </c>
      <c r="T514" s="170">
        <f t="shared" si="343"/>
        <v>2792.5377859999999</v>
      </c>
      <c r="U514" s="170">
        <f t="shared" si="344"/>
        <v>2797.4377859999995</v>
      </c>
      <c r="V514" s="170">
        <f t="shared" si="345"/>
        <v>2711.4777859999999</v>
      </c>
      <c r="W514" s="170">
        <f t="shared" si="346"/>
        <v>2710.4577859999999</v>
      </c>
      <c r="X514" s="170">
        <f t="shared" si="347"/>
        <v>2715.5377859999999</v>
      </c>
      <c r="Y514" s="172">
        <f t="shared" si="348"/>
        <v>2700.7577860000001</v>
      </c>
      <c r="Z514" s="37"/>
      <c r="AA514" s="41">
        <v>1126.48</v>
      </c>
      <c r="AB514" s="39">
        <v>1125.99</v>
      </c>
      <c r="AC514" s="39">
        <v>1125.69</v>
      </c>
      <c r="AD514" s="39">
        <v>1126.8599999999999</v>
      </c>
      <c r="AE514" s="39">
        <v>1124.55</v>
      </c>
      <c r="AF514" s="39">
        <v>1147.3699999999999</v>
      </c>
      <c r="AG514" s="39">
        <v>1149.6600000000001</v>
      </c>
      <c r="AH514" s="39">
        <v>1148.92</v>
      </c>
      <c r="AI514" s="39">
        <v>1141.1600000000001</v>
      </c>
      <c r="AJ514" s="39">
        <v>1216.9100000000001</v>
      </c>
      <c r="AK514" s="39">
        <v>1214.9100000000001</v>
      </c>
      <c r="AL514" s="39">
        <v>1215.44</v>
      </c>
      <c r="AM514" s="39">
        <v>1158.28</v>
      </c>
      <c r="AN514" s="39">
        <v>1155.9100000000001</v>
      </c>
      <c r="AO514" s="39">
        <v>1152.55</v>
      </c>
      <c r="AP514" s="39">
        <v>1137.03</v>
      </c>
      <c r="AQ514" s="39">
        <v>1217.6099999999999</v>
      </c>
      <c r="AR514" s="39">
        <v>1218.07</v>
      </c>
      <c r="AS514" s="39">
        <v>1217.45</v>
      </c>
      <c r="AT514" s="39">
        <v>1222.3499999999999</v>
      </c>
      <c r="AU514" s="39">
        <v>1136.3900000000001</v>
      </c>
      <c r="AV514" s="39">
        <v>1135.3699999999999</v>
      </c>
      <c r="AW514" s="39">
        <v>1140.45</v>
      </c>
      <c r="AX514" s="40">
        <v>1125.67</v>
      </c>
      <c r="AY514" s="340">
        <v>158.62</v>
      </c>
      <c r="AZ514" s="175">
        <v>3.7577859999999994</v>
      </c>
      <c r="BA514" s="159">
        <v>1412.7099999999998</v>
      </c>
    </row>
    <row r="515" spans="1:53">
      <c r="A515" s="47">
        <v>16</v>
      </c>
      <c r="B515" s="170">
        <f t="shared" si="325"/>
        <v>2700.5577859999999</v>
      </c>
      <c r="C515" s="170">
        <f t="shared" si="326"/>
        <v>2701.5577859999999</v>
      </c>
      <c r="D515" s="170">
        <f t="shared" si="327"/>
        <v>2701.6177859999998</v>
      </c>
      <c r="E515" s="170">
        <f t="shared" si="328"/>
        <v>2701.6977859999997</v>
      </c>
      <c r="F515" s="170">
        <f t="shared" si="329"/>
        <v>2702.2377859999997</v>
      </c>
      <c r="G515" s="170">
        <f t="shared" si="330"/>
        <v>2703.6077859999996</v>
      </c>
      <c r="H515" s="170">
        <f t="shared" si="331"/>
        <v>2724.7977860000001</v>
      </c>
      <c r="I515" s="170">
        <f t="shared" si="332"/>
        <v>2725.3077859999999</v>
      </c>
      <c r="J515" s="170">
        <f t="shared" si="333"/>
        <v>2722.0377859999999</v>
      </c>
      <c r="K515" s="170">
        <f t="shared" si="334"/>
        <v>2797.1877859999995</v>
      </c>
      <c r="L515" s="170">
        <f t="shared" si="335"/>
        <v>2793.9277859999997</v>
      </c>
      <c r="M515" s="170">
        <f t="shared" si="336"/>
        <v>2793.3377860000001</v>
      </c>
      <c r="N515" s="170">
        <f t="shared" si="337"/>
        <v>2747.4877859999997</v>
      </c>
      <c r="O515" s="170">
        <f t="shared" si="338"/>
        <v>2771.377786</v>
      </c>
      <c r="P515" s="170">
        <f t="shared" si="339"/>
        <v>2741.417786</v>
      </c>
      <c r="Q515" s="170">
        <f t="shared" si="340"/>
        <v>2746.3977859999995</v>
      </c>
      <c r="R515" s="170">
        <f t="shared" si="341"/>
        <v>2795.3277859999998</v>
      </c>
      <c r="S515" s="170">
        <f t="shared" si="342"/>
        <v>2795.2377859999997</v>
      </c>
      <c r="T515" s="170">
        <f t="shared" si="343"/>
        <v>2795.9777859999999</v>
      </c>
      <c r="U515" s="170">
        <f t="shared" si="344"/>
        <v>2795.2577860000001</v>
      </c>
      <c r="V515" s="170">
        <f t="shared" si="345"/>
        <v>2768.2377859999997</v>
      </c>
      <c r="W515" s="170">
        <f t="shared" si="346"/>
        <v>2738.3177859999996</v>
      </c>
      <c r="X515" s="170">
        <f t="shared" si="347"/>
        <v>2692.2377859999997</v>
      </c>
      <c r="Y515" s="172">
        <f t="shared" si="348"/>
        <v>2702.4477859999997</v>
      </c>
      <c r="Z515" s="37"/>
      <c r="AA515" s="41">
        <v>1125.47</v>
      </c>
      <c r="AB515" s="39">
        <v>1126.47</v>
      </c>
      <c r="AC515" s="39">
        <v>1126.53</v>
      </c>
      <c r="AD515" s="39">
        <v>1126.6099999999999</v>
      </c>
      <c r="AE515" s="39">
        <v>1127.1500000000001</v>
      </c>
      <c r="AF515" s="39">
        <v>1128.52</v>
      </c>
      <c r="AG515" s="39">
        <v>1149.71</v>
      </c>
      <c r="AH515" s="39">
        <v>1150.22</v>
      </c>
      <c r="AI515" s="39">
        <v>1146.95</v>
      </c>
      <c r="AJ515" s="39">
        <v>1222.0999999999999</v>
      </c>
      <c r="AK515" s="39">
        <v>1218.8399999999999</v>
      </c>
      <c r="AL515" s="39">
        <v>1218.25</v>
      </c>
      <c r="AM515" s="39">
        <v>1172.4000000000001</v>
      </c>
      <c r="AN515" s="39">
        <v>1196.29</v>
      </c>
      <c r="AO515" s="39">
        <v>1166.33</v>
      </c>
      <c r="AP515" s="39">
        <v>1171.31</v>
      </c>
      <c r="AQ515" s="39">
        <v>1220.24</v>
      </c>
      <c r="AR515" s="39">
        <v>1220.1500000000001</v>
      </c>
      <c r="AS515" s="39">
        <v>1220.8900000000001</v>
      </c>
      <c r="AT515" s="39">
        <v>1220.17</v>
      </c>
      <c r="AU515" s="39">
        <v>1193.1500000000001</v>
      </c>
      <c r="AV515" s="39">
        <v>1163.23</v>
      </c>
      <c r="AW515" s="39">
        <v>1117.1500000000001</v>
      </c>
      <c r="AX515" s="40">
        <v>1127.3599999999999</v>
      </c>
      <c r="AY515" s="340">
        <v>158.62</v>
      </c>
      <c r="AZ515" s="175">
        <v>3.7577859999999994</v>
      </c>
      <c r="BA515" s="159">
        <v>1412.7099999999998</v>
      </c>
    </row>
    <row r="516" spans="1:53">
      <c r="A516" s="47">
        <v>17</v>
      </c>
      <c r="B516" s="170">
        <f t="shared" si="325"/>
        <v>2465.3577859999996</v>
      </c>
      <c r="C516" s="170">
        <f t="shared" si="326"/>
        <v>2450.1577859999998</v>
      </c>
      <c r="D516" s="170">
        <f t="shared" si="327"/>
        <v>2438.5577859999999</v>
      </c>
      <c r="E516" s="170">
        <f t="shared" si="328"/>
        <v>2342.1477859999995</v>
      </c>
      <c r="F516" s="170">
        <f t="shared" si="329"/>
        <v>2355.0177859999999</v>
      </c>
      <c r="G516" s="170">
        <f t="shared" si="330"/>
        <v>2425.7777859999997</v>
      </c>
      <c r="H516" s="170">
        <f t="shared" si="331"/>
        <v>2463.687786</v>
      </c>
      <c r="I516" s="170">
        <f t="shared" si="332"/>
        <v>2475.4077859999998</v>
      </c>
      <c r="J516" s="170">
        <f t="shared" si="333"/>
        <v>2501.8177859999996</v>
      </c>
      <c r="K516" s="170">
        <f t="shared" si="334"/>
        <v>2646.8377860000001</v>
      </c>
      <c r="L516" s="170">
        <f t="shared" si="335"/>
        <v>2736.7977860000001</v>
      </c>
      <c r="M516" s="170">
        <f t="shared" si="336"/>
        <v>2741.2377859999997</v>
      </c>
      <c r="N516" s="170">
        <f t="shared" si="337"/>
        <v>2718.4077859999998</v>
      </c>
      <c r="O516" s="170">
        <f t="shared" si="338"/>
        <v>2695.9777859999999</v>
      </c>
      <c r="P516" s="170">
        <f t="shared" si="339"/>
        <v>2659.4277859999997</v>
      </c>
      <c r="Q516" s="170">
        <f t="shared" si="340"/>
        <v>2643.9977859999999</v>
      </c>
      <c r="R516" s="170">
        <f t="shared" si="341"/>
        <v>2602.2177860000002</v>
      </c>
      <c r="S516" s="170">
        <f t="shared" si="342"/>
        <v>2553.0477860000001</v>
      </c>
      <c r="T516" s="170">
        <f t="shared" si="343"/>
        <v>2596.7977860000001</v>
      </c>
      <c r="U516" s="170">
        <f t="shared" si="344"/>
        <v>2653.3677859999998</v>
      </c>
      <c r="V516" s="170">
        <f t="shared" si="345"/>
        <v>2720.7577860000001</v>
      </c>
      <c r="W516" s="170">
        <f t="shared" si="346"/>
        <v>2691.9577859999999</v>
      </c>
      <c r="X516" s="170">
        <f t="shared" si="347"/>
        <v>2604.0677859999996</v>
      </c>
      <c r="Y516" s="172">
        <f t="shared" si="348"/>
        <v>2468.0777859999998</v>
      </c>
      <c r="Z516" s="37"/>
      <c r="AA516" s="41">
        <v>890.27</v>
      </c>
      <c r="AB516" s="39">
        <v>875.07</v>
      </c>
      <c r="AC516" s="39">
        <v>863.47</v>
      </c>
      <c r="AD516" s="39">
        <v>767.06</v>
      </c>
      <c r="AE516" s="39">
        <v>779.93</v>
      </c>
      <c r="AF516" s="39">
        <v>850.69</v>
      </c>
      <c r="AG516" s="39">
        <v>888.6</v>
      </c>
      <c r="AH516" s="39">
        <v>900.32</v>
      </c>
      <c r="AI516" s="39">
        <v>926.73</v>
      </c>
      <c r="AJ516" s="39">
        <v>1071.75</v>
      </c>
      <c r="AK516" s="39">
        <v>1161.71</v>
      </c>
      <c r="AL516" s="39">
        <v>1166.1500000000001</v>
      </c>
      <c r="AM516" s="39">
        <v>1143.32</v>
      </c>
      <c r="AN516" s="39">
        <v>1120.8900000000001</v>
      </c>
      <c r="AO516" s="39">
        <v>1084.3399999999999</v>
      </c>
      <c r="AP516" s="39">
        <v>1068.9100000000001</v>
      </c>
      <c r="AQ516" s="39">
        <v>1027.1300000000001</v>
      </c>
      <c r="AR516" s="39">
        <v>977.96</v>
      </c>
      <c r="AS516" s="39">
        <v>1021.7100000000002</v>
      </c>
      <c r="AT516" s="39">
        <v>1078.28</v>
      </c>
      <c r="AU516" s="39">
        <v>1145.67</v>
      </c>
      <c r="AV516" s="39">
        <v>1116.8699999999999</v>
      </c>
      <c r="AW516" s="39">
        <v>1028.98</v>
      </c>
      <c r="AX516" s="40">
        <v>892.99</v>
      </c>
      <c r="AY516" s="340">
        <v>158.62</v>
      </c>
      <c r="AZ516" s="175">
        <v>3.7577859999999994</v>
      </c>
      <c r="BA516" s="159">
        <v>1412.7099999999998</v>
      </c>
    </row>
    <row r="517" spans="1:53">
      <c r="A517" s="47">
        <v>18</v>
      </c>
      <c r="B517" s="170">
        <f t="shared" si="325"/>
        <v>2702.9577859999999</v>
      </c>
      <c r="C517" s="170">
        <f t="shared" si="326"/>
        <v>2704.1777859999997</v>
      </c>
      <c r="D517" s="170">
        <f t="shared" si="327"/>
        <v>2704.0277859999997</v>
      </c>
      <c r="E517" s="170">
        <f t="shared" si="328"/>
        <v>2702.5477860000001</v>
      </c>
      <c r="F517" s="170">
        <f t="shared" si="329"/>
        <v>2702.8277859999998</v>
      </c>
      <c r="G517" s="170">
        <f t="shared" si="330"/>
        <v>2704.2677859999999</v>
      </c>
      <c r="H517" s="170">
        <f t="shared" si="331"/>
        <v>2724.1377859999998</v>
      </c>
      <c r="I517" s="170">
        <f t="shared" si="332"/>
        <v>2517.8977859999995</v>
      </c>
      <c r="J517" s="170">
        <f t="shared" si="333"/>
        <v>2683.127786</v>
      </c>
      <c r="K517" s="170">
        <f t="shared" si="334"/>
        <v>2736.4277859999997</v>
      </c>
      <c r="L517" s="170">
        <f t="shared" si="335"/>
        <v>2719.6477859999995</v>
      </c>
      <c r="M517" s="170">
        <f t="shared" si="336"/>
        <v>2768.9977859999999</v>
      </c>
      <c r="N517" s="170">
        <f t="shared" si="337"/>
        <v>2709.2577860000001</v>
      </c>
      <c r="O517" s="170">
        <f t="shared" si="338"/>
        <v>2705.167786</v>
      </c>
      <c r="P517" s="170">
        <f t="shared" si="339"/>
        <v>2672.9377859999995</v>
      </c>
      <c r="Q517" s="170">
        <f t="shared" si="340"/>
        <v>2651.4777859999999</v>
      </c>
      <c r="R517" s="170">
        <f t="shared" si="341"/>
        <v>2651.3477859999998</v>
      </c>
      <c r="S517" s="170">
        <f t="shared" si="342"/>
        <v>2647.4977859999999</v>
      </c>
      <c r="T517" s="170">
        <f t="shared" si="343"/>
        <v>2656.7277859999999</v>
      </c>
      <c r="U517" s="170">
        <f t="shared" si="344"/>
        <v>2648.3877859999998</v>
      </c>
      <c r="V517" s="170">
        <f t="shared" si="345"/>
        <v>2646.2777859999997</v>
      </c>
      <c r="W517" s="170">
        <f t="shared" si="346"/>
        <v>2612.8177859999996</v>
      </c>
      <c r="X517" s="170">
        <f t="shared" si="347"/>
        <v>2695.2377859999997</v>
      </c>
      <c r="Y517" s="172">
        <f t="shared" si="348"/>
        <v>2701.7477859999999</v>
      </c>
      <c r="Z517" s="37"/>
      <c r="AA517" s="41">
        <v>1127.8699999999999</v>
      </c>
      <c r="AB517" s="39">
        <v>1129.0899999999999</v>
      </c>
      <c r="AC517" s="39">
        <v>1128.94</v>
      </c>
      <c r="AD517" s="39">
        <v>1127.46</v>
      </c>
      <c r="AE517" s="39">
        <v>1127.74</v>
      </c>
      <c r="AF517" s="39">
        <v>1129.18</v>
      </c>
      <c r="AG517" s="39">
        <v>1149.05</v>
      </c>
      <c r="AH517" s="39">
        <v>942.81</v>
      </c>
      <c r="AI517" s="39">
        <v>1108.04</v>
      </c>
      <c r="AJ517" s="39">
        <v>1161.3399999999999</v>
      </c>
      <c r="AK517" s="39">
        <v>1144.56</v>
      </c>
      <c r="AL517" s="39">
        <v>1193.9100000000001</v>
      </c>
      <c r="AM517" s="39">
        <v>1134.17</v>
      </c>
      <c r="AN517" s="39">
        <v>1130.08</v>
      </c>
      <c r="AO517" s="39">
        <v>1097.8499999999999</v>
      </c>
      <c r="AP517" s="39">
        <v>1076.3900000000001</v>
      </c>
      <c r="AQ517" s="39">
        <v>1076.26</v>
      </c>
      <c r="AR517" s="39">
        <v>1072.4100000000001</v>
      </c>
      <c r="AS517" s="39">
        <v>1081.6400000000001</v>
      </c>
      <c r="AT517" s="39">
        <v>1073.3</v>
      </c>
      <c r="AU517" s="39">
        <v>1071.19</v>
      </c>
      <c r="AV517" s="39">
        <v>1037.73</v>
      </c>
      <c r="AW517" s="39">
        <v>1120.1500000000001</v>
      </c>
      <c r="AX517" s="40">
        <v>1126.6600000000001</v>
      </c>
      <c r="AY517" s="340">
        <v>158.62</v>
      </c>
      <c r="AZ517" s="175">
        <v>3.7577859999999994</v>
      </c>
      <c r="BA517" s="159">
        <v>1412.7099999999998</v>
      </c>
    </row>
    <row r="518" spans="1:53">
      <c r="A518" s="47">
        <v>19</v>
      </c>
      <c r="B518" s="170">
        <f t="shared" si="325"/>
        <v>2702.1177859999998</v>
      </c>
      <c r="C518" s="170">
        <f t="shared" si="326"/>
        <v>2702.3177859999996</v>
      </c>
      <c r="D518" s="170">
        <f t="shared" si="327"/>
        <v>2704.6477859999995</v>
      </c>
      <c r="E518" s="170">
        <f t="shared" si="328"/>
        <v>2711.7877859999999</v>
      </c>
      <c r="F518" s="170">
        <f t="shared" si="329"/>
        <v>2711.667786</v>
      </c>
      <c r="G518" s="170">
        <f t="shared" si="330"/>
        <v>2702.5377859999999</v>
      </c>
      <c r="H518" s="170">
        <f t="shared" si="331"/>
        <v>2722.7577860000001</v>
      </c>
      <c r="I518" s="170">
        <f t="shared" si="332"/>
        <v>2722.2577860000001</v>
      </c>
      <c r="J518" s="170">
        <f t="shared" si="333"/>
        <v>2712.7077859999999</v>
      </c>
      <c r="K518" s="170">
        <f t="shared" si="334"/>
        <v>2768.8877859999998</v>
      </c>
      <c r="L518" s="170">
        <f t="shared" si="335"/>
        <v>2768.3677859999998</v>
      </c>
      <c r="M518" s="170">
        <f t="shared" si="336"/>
        <v>2769.1177859999998</v>
      </c>
      <c r="N518" s="170">
        <f t="shared" si="337"/>
        <v>2741.7077859999999</v>
      </c>
      <c r="O518" s="170">
        <f t="shared" si="338"/>
        <v>2742.5277859999997</v>
      </c>
      <c r="P518" s="170">
        <f t="shared" si="339"/>
        <v>2691.3477859999998</v>
      </c>
      <c r="Q518" s="170">
        <f t="shared" si="340"/>
        <v>2694.0377859999999</v>
      </c>
      <c r="R518" s="170">
        <f t="shared" si="341"/>
        <v>2772.5977859999998</v>
      </c>
      <c r="S518" s="170">
        <f t="shared" si="342"/>
        <v>2773.8177859999996</v>
      </c>
      <c r="T518" s="170">
        <f t="shared" si="343"/>
        <v>2775.0577859999999</v>
      </c>
      <c r="U518" s="170">
        <f t="shared" si="344"/>
        <v>2798.8577859999996</v>
      </c>
      <c r="V518" s="170">
        <f t="shared" si="345"/>
        <v>2714.1977859999997</v>
      </c>
      <c r="W518" s="170">
        <f t="shared" si="346"/>
        <v>2711.627786</v>
      </c>
      <c r="X518" s="170">
        <f t="shared" si="347"/>
        <v>2717.3177859999996</v>
      </c>
      <c r="Y518" s="172">
        <f t="shared" si="348"/>
        <v>2701.6777859999997</v>
      </c>
      <c r="Z518" s="37"/>
      <c r="AA518" s="41">
        <v>1127.03</v>
      </c>
      <c r="AB518" s="39">
        <v>1127.23</v>
      </c>
      <c r="AC518" s="39">
        <v>1129.56</v>
      </c>
      <c r="AD518" s="39">
        <v>1136.7</v>
      </c>
      <c r="AE518" s="39">
        <v>1136.58</v>
      </c>
      <c r="AF518" s="39">
        <v>1127.45</v>
      </c>
      <c r="AG518" s="39">
        <v>1147.67</v>
      </c>
      <c r="AH518" s="39">
        <v>1147.17</v>
      </c>
      <c r="AI518" s="39">
        <v>1137.6199999999999</v>
      </c>
      <c r="AJ518" s="39">
        <v>1193.8</v>
      </c>
      <c r="AK518" s="39">
        <v>1193.28</v>
      </c>
      <c r="AL518" s="39">
        <v>1194.03</v>
      </c>
      <c r="AM518" s="39">
        <v>1166.6199999999999</v>
      </c>
      <c r="AN518" s="39">
        <v>1167.44</v>
      </c>
      <c r="AO518" s="39">
        <v>1116.26</v>
      </c>
      <c r="AP518" s="39">
        <v>1118.95</v>
      </c>
      <c r="AQ518" s="39">
        <v>1197.51</v>
      </c>
      <c r="AR518" s="39">
        <v>1198.73</v>
      </c>
      <c r="AS518" s="39">
        <v>1199.97</v>
      </c>
      <c r="AT518" s="39">
        <v>1223.77</v>
      </c>
      <c r="AU518" s="39">
        <v>1139.1099999999999</v>
      </c>
      <c r="AV518" s="39">
        <v>1136.54</v>
      </c>
      <c r="AW518" s="39">
        <v>1142.23</v>
      </c>
      <c r="AX518" s="40">
        <v>1126.5899999999999</v>
      </c>
      <c r="AY518" s="340">
        <v>158.62</v>
      </c>
      <c r="AZ518" s="175">
        <v>3.7577859999999994</v>
      </c>
      <c r="BA518" s="159">
        <v>1412.7099999999998</v>
      </c>
    </row>
    <row r="519" spans="1:53">
      <c r="A519" s="47">
        <v>20</v>
      </c>
      <c r="B519" s="170">
        <f t="shared" si="325"/>
        <v>2701.627786</v>
      </c>
      <c r="C519" s="170">
        <f t="shared" si="326"/>
        <v>2402.6977859999997</v>
      </c>
      <c r="D519" s="170">
        <f t="shared" si="327"/>
        <v>2361.8077859999999</v>
      </c>
      <c r="E519" s="170">
        <f t="shared" si="328"/>
        <v>2197.187786</v>
      </c>
      <c r="F519" s="170">
        <f t="shared" si="329"/>
        <v>2210.7877859999999</v>
      </c>
      <c r="G519" s="170">
        <f t="shared" si="330"/>
        <v>2705.9377859999995</v>
      </c>
      <c r="H519" s="170">
        <f t="shared" si="331"/>
        <v>2704.5477860000001</v>
      </c>
      <c r="I519" s="170">
        <f t="shared" si="332"/>
        <v>2703.5777859999998</v>
      </c>
      <c r="J519" s="170">
        <f t="shared" si="333"/>
        <v>2715.917786</v>
      </c>
      <c r="K519" s="170">
        <f t="shared" si="334"/>
        <v>2712.2477859999999</v>
      </c>
      <c r="L519" s="170">
        <f t="shared" si="335"/>
        <v>2711.7177860000002</v>
      </c>
      <c r="M519" s="170">
        <f t="shared" si="336"/>
        <v>2712.7777859999997</v>
      </c>
      <c r="N519" s="170">
        <f t="shared" si="337"/>
        <v>2712.6777859999997</v>
      </c>
      <c r="O519" s="170">
        <f t="shared" si="338"/>
        <v>2712.5977859999998</v>
      </c>
      <c r="P519" s="170">
        <f t="shared" si="339"/>
        <v>2713.3677859999998</v>
      </c>
      <c r="Q519" s="170">
        <f t="shared" si="340"/>
        <v>2580.937786</v>
      </c>
      <c r="R519" s="170">
        <f t="shared" si="341"/>
        <v>2714.5777859999998</v>
      </c>
      <c r="S519" s="170">
        <f t="shared" si="342"/>
        <v>2715.2877859999999</v>
      </c>
      <c r="T519" s="170">
        <f t="shared" si="343"/>
        <v>2714.1777859999997</v>
      </c>
      <c r="U519" s="170">
        <f t="shared" si="344"/>
        <v>2715.6177859999998</v>
      </c>
      <c r="V519" s="170">
        <f t="shared" si="345"/>
        <v>2712.7777859999997</v>
      </c>
      <c r="W519" s="170">
        <f t="shared" si="346"/>
        <v>2711.0777859999998</v>
      </c>
      <c r="X519" s="170">
        <f t="shared" si="347"/>
        <v>2738.9977859999999</v>
      </c>
      <c r="Y519" s="172">
        <f t="shared" si="348"/>
        <v>2432.2177859999997</v>
      </c>
      <c r="Z519" s="37"/>
      <c r="AA519" s="41">
        <v>1126.54</v>
      </c>
      <c r="AB519" s="39">
        <v>827.61</v>
      </c>
      <c r="AC519" s="39">
        <v>786.72</v>
      </c>
      <c r="AD519" s="39">
        <v>622.1</v>
      </c>
      <c r="AE519" s="39">
        <v>635.70000000000005</v>
      </c>
      <c r="AF519" s="39">
        <v>1130.8499999999999</v>
      </c>
      <c r="AG519" s="39">
        <v>1129.46</v>
      </c>
      <c r="AH519" s="39">
        <v>1128.49</v>
      </c>
      <c r="AI519" s="39">
        <v>1140.83</v>
      </c>
      <c r="AJ519" s="39">
        <v>1137.1600000000001</v>
      </c>
      <c r="AK519" s="39">
        <v>1136.6300000000001</v>
      </c>
      <c r="AL519" s="39">
        <v>1137.69</v>
      </c>
      <c r="AM519" s="39">
        <v>1137.5899999999999</v>
      </c>
      <c r="AN519" s="39">
        <v>1137.51</v>
      </c>
      <c r="AO519" s="39">
        <v>1138.28</v>
      </c>
      <c r="AP519" s="39">
        <v>1005.8500000000001</v>
      </c>
      <c r="AQ519" s="39">
        <v>1139.49</v>
      </c>
      <c r="AR519" s="39">
        <v>1140.2</v>
      </c>
      <c r="AS519" s="39">
        <v>1139.0899999999999</v>
      </c>
      <c r="AT519" s="39">
        <v>1140.53</v>
      </c>
      <c r="AU519" s="39">
        <v>1137.69</v>
      </c>
      <c r="AV519" s="39">
        <v>1135.99</v>
      </c>
      <c r="AW519" s="39">
        <v>1163.9100000000001</v>
      </c>
      <c r="AX519" s="40">
        <v>857.13</v>
      </c>
      <c r="AY519" s="340">
        <v>158.62</v>
      </c>
      <c r="AZ519" s="175">
        <v>3.7577859999999994</v>
      </c>
      <c r="BA519" s="159">
        <v>1412.7099999999998</v>
      </c>
    </row>
    <row r="520" spans="1:53">
      <c r="A520" s="47">
        <v>21</v>
      </c>
      <c r="B520" s="170">
        <f t="shared" si="325"/>
        <v>2703.0677859999996</v>
      </c>
      <c r="C520" s="170">
        <f t="shared" si="326"/>
        <v>2705.9977859999999</v>
      </c>
      <c r="D520" s="170">
        <f t="shared" si="327"/>
        <v>2708.377786</v>
      </c>
      <c r="E520" s="170">
        <f t="shared" si="328"/>
        <v>2734.2777859999997</v>
      </c>
      <c r="F520" s="170">
        <f t="shared" si="329"/>
        <v>2714.6477859999995</v>
      </c>
      <c r="G520" s="170">
        <f t="shared" si="330"/>
        <v>2707.2677859999999</v>
      </c>
      <c r="H520" s="170">
        <f t="shared" si="331"/>
        <v>2704.9377859999995</v>
      </c>
      <c r="I520" s="170">
        <f t="shared" si="332"/>
        <v>2704.1977859999997</v>
      </c>
      <c r="J520" s="170">
        <f t="shared" si="333"/>
        <v>2778.1477859999995</v>
      </c>
      <c r="K520" s="170">
        <f t="shared" si="334"/>
        <v>2772.4977859999999</v>
      </c>
      <c r="L520" s="170">
        <f t="shared" si="335"/>
        <v>2768.9277859999997</v>
      </c>
      <c r="M520" s="170">
        <f t="shared" si="336"/>
        <v>2709.7577860000001</v>
      </c>
      <c r="N520" s="170">
        <f t="shared" si="337"/>
        <v>2716.3677859999998</v>
      </c>
      <c r="O520" s="170">
        <f t="shared" si="338"/>
        <v>2665.7677859999999</v>
      </c>
      <c r="P520" s="170">
        <f t="shared" si="339"/>
        <v>2607.5777859999998</v>
      </c>
      <c r="Q520" s="170">
        <f t="shared" si="340"/>
        <v>2550.6177859999998</v>
      </c>
      <c r="R520" s="170">
        <f t="shared" si="341"/>
        <v>2501.7177859999997</v>
      </c>
      <c r="S520" s="170">
        <f t="shared" si="342"/>
        <v>2495.0477860000001</v>
      </c>
      <c r="T520" s="170">
        <f t="shared" si="343"/>
        <v>2501.877786</v>
      </c>
      <c r="U520" s="170">
        <f t="shared" si="344"/>
        <v>2486.9277859999997</v>
      </c>
      <c r="V520" s="170">
        <f t="shared" si="345"/>
        <v>2774.4777859999999</v>
      </c>
      <c r="W520" s="170">
        <f t="shared" si="346"/>
        <v>2715.5677859999996</v>
      </c>
      <c r="X520" s="170">
        <f t="shared" si="347"/>
        <v>2738.9977859999999</v>
      </c>
      <c r="Y520" s="172">
        <f t="shared" si="348"/>
        <v>2702.5677859999996</v>
      </c>
      <c r="Z520" s="37"/>
      <c r="AA520" s="41">
        <v>1127.98</v>
      </c>
      <c r="AB520" s="39">
        <v>1130.9100000000001</v>
      </c>
      <c r="AC520" s="39">
        <v>1133.29</v>
      </c>
      <c r="AD520" s="39">
        <v>1159.19</v>
      </c>
      <c r="AE520" s="39">
        <v>1139.56</v>
      </c>
      <c r="AF520" s="39">
        <v>1132.18</v>
      </c>
      <c r="AG520" s="39">
        <v>1129.8499999999999</v>
      </c>
      <c r="AH520" s="39">
        <v>1129.1099999999999</v>
      </c>
      <c r="AI520" s="39">
        <v>1203.06</v>
      </c>
      <c r="AJ520" s="39">
        <v>1197.4100000000001</v>
      </c>
      <c r="AK520" s="39">
        <v>1193.8399999999999</v>
      </c>
      <c r="AL520" s="39">
        <v>1134.67</v>
      </c>
      <c r="AM520" s="39">
        <v>1141.28</v>
      </c>
      <c r="AN520" s="39">
        <v>1090.68</v>
      </c>
      <c r="AO520" s="39">
        <v>1032.49</v>
      </c>
      <c r="AP520" s="39">
        <v>975.53</v>
      </c>
      <c r="AQ520" s="39">
        <v>926.63</v>
      </c>
      <c r="AR520" s="39">
        <v>919.96</v>
      </c>
      <c r="AS520" s="39">
        <v>926.79</v>
      </c>
      <c r="AT520" s="39">
        <v>911.84</v>
      </c>
      <c r="AU520" s="39">
        <v>1199.3900000000001</v>
      </c>
      <c r="AV520" s="39">
        <v>1140.48</v>
      </c>
      <c r="AW520" s="39">
        <v>1163.9100000000001</v>
      </c>
      <c r="AX520" s="40">
        <v>1127.48</v>
      </c>
      <c r="AY520" s="340">
        <v>158.62</v>
      </c>
      <c r="AZ520" s="175">
        <v>3.7577859999999994</v>
      </c>
      <c r="BA520" s="159">
        <v>1412.7099999999998</v>
      </c>
    </row>
    <row r="521" spans="1:53">
      <c r="A521" s="47">
        <v>22</v>
      </c>
      <c r="B521" s="170">
        <f t="shared" si="325"/>
        <v>2702.5677859999996</v>
      </c>
      <c r="C521" s="170">
        <f t="shared" si="326"/>
        <v>2705.0077860000001</v>
      </c>
      <c r="D521" s="170">
        <f t="shared" si="327"/>
        <v>2706.8077859999999</v>
      </c>
      <c r="E521" s="170">
        <f t="shared" si="328"/>
        <v>2710.2377859999997</v>
      </c>
      <c r="F521" s="170">
        <f t="shared" si="329"/>
        <v>2710.3577859999996</v>
      </c>
      <c r="G521" s="170">
        <f t="shared" si="330"/>
        <v>2707.9077859999998</v>
      </c>
      <c r="H521" s="170">
        <f t="shared" si="331"/>
        <v>2704.7977860000001</v>
      </c>
      <c r="I521" s="170">
        <f t="shared" si="332"/>
        <v>2702.2077859999999</v>
      </c>
      <c r="J521" s="170">
        <f t="shared" si="333"/>
        <v>2775.1777859999997</v>
      </c>
      <c r="K521" s="170">
        <f t="shared" si="334"/>
        <v>2771.8177859999996</v>
      </c>
      <c r="L521" s="170">
        <f t="shared" si="335"/>
        <v>2772.6777859999997</v>
      </c>
      <c r="M521" s="170">
        <f t="shared" si="336"/>
        <v>2712.8877859999998</v>
      </c>
      <c r="N521" s="170">
        <f t="shared" si="337"/>
        <v>2714.5377859999999</v>
      </c>
      <c r="O521" s="170">
        <f t="shared" si="338"/>
        <v>2451.9677859999997</v>
      </c>
      <c r="P521" s="170">
        <f t="shared" si="339"/>
        <v>2451.437786</v>
      </c>
      <c r="Q521" s="170">
        <f t="shared" si="340"/>
        <v>2452.2177859999997</v>
      </c>
      <c r="R521" s="170">
        <f t="shared" si="341"/>
        <v>2715.127786</v>
      </c>
      <c r="S521" s="170">
        <f t="shared" si="342"/>
        <v>2775.8377860000001</v>
      </c>
      <c r="T521" s="170">
        <f t="shared" si="343"/>
        <v>2776.2277859999999</v>
      </c>
      <c r="U521" s="170">
        <f t="shared" si="344"/>
        <v>2777.4877859999997</v>
      </c>
      <c r="V521" s="170">
        <f t="shared" si="345"/>
        <v>2775.6577859999998</v>
      </c>
      <c r="W521" s="170">
        <f t="shared" si="346"/>
        <v>2449.5477860000001</v>
      </c>
      <c r="X521" s="170">
        <f t="shared" si="347"/>
        <v>2738.9977859999999</v>
      </c>
      <c r="Y521" s="172">
        <f t="shared" si="348"/>
        <v>2701.7377859999997</v>
      </c>
      <c r="Z521" s="37"/>
      <c r="AA521" s="41">
        <v>1127.48</v>
      </c>
      <c r="AB521" s="39">
        <v>1129.92</v>
      </c>
      <c r="AC521" s="39">
        <v>1131.72</v>
      </c>
      <c r="AD521" s="39">
        <v>1135.1500000000001</v>
      </c>
      <c r="AE521" s="39">
        <v>1135.27</v>
      </c>
      <c r="AF521" s="39">
        <v>1132.82</v>
      </c>
      <c r="AG521" s="39">
        <v>1129.71</v>
      </c>
      <c r="AH521" s="39">
        <v>1127.1199999999999</v>
      </c>
      <c r="AI521" s="39">
        <v>1200.0899999999999</v>
      </c>
      <c r="AJ521" s="39">
        <v>1196.73</v>
      </c>
      <c r="AK521" s="39">
        <v>1197.5899999999999</v>
      </c>
      <c r="AL521" s="39">
        <v>1137.8</v>
      </c>
      <c r="AM521" s="39">
        <v>1139.45</v>
      </c>
      <c r="AN521" s="39">
        <v>876.88</v>
      </c>
      <c r="AO521" s="39">
        <v>876.35</v>
      </c>
      <c r="AP521" s="39">
        <v>877.13</v>
      </c>
      <c r="AQ521" s="39">
        <v>1140.04</v>
      </c>
      <c r="AR521" s="39">
        <v>1200.75</v>
      </c>
      <c r="AS521" s="39">
        <v>1201.1400000000001</v>
      </c>
      <c r="AT521" s="39">
        <v>1202.4000000000001</v>
      </c>
      <c r="AU521" s="39">
        <v>1200.57</v>
      </c>
      <c r="AV521" s="39">
        <v>874.46</v>
      </c>
      <c r="AW521" s="39">
        <v>1163.9100000000001</v>
      </c>
      <c r="AX521" s="40">
        <v>1126.6500000000001</v>
      </c>
      <c r="AY521" s="340">
        <v>158.62</v>
      </c>
      <c r="AZ521" s="175">
        <v>3.7577859999999994</v>
      </c>
      <c r="BA521" s="159">
        <v>1412.7099999999998</v>
      </c>
    </row>
    <row r="522" spans="1:53">
      <c r="A522" s="47">
        <v>23</v>
      </c>
      <c r="B522" s="170">
        <f t="shared" si="325"/>
        <v>2703.9077859999998</v>
      </c>
      <c r="C522" s="170">
        <f t="shared" si="326"/>
        <v>2706.2377859999997</v>
      </c>
      <c r="D522" s="170">
        <f t="shared" si="327"/>
        <v>2706.6577859999998</v>
      </c>
      <c r="E522" s="170">
        <f t="shared" si="328"/>
        <v>2708.2177860000002</v>
      </c>
      <c r="F522" s="170">
        <f t="shared" si="329"/>
        <v>2708.6577859999998</v>
      </c>
      <c r="G522" s="170">
        <f t="shared" si="330"/>
        <v>2707.9277859999997</v>
      </c>
      <c r="H522" s="170">
        <f t="shared" si="331"/>
        <v>2708.0677859999996</v>
      </c>
      <c r="I522" s="170">
        <f t="shared" si="332"/>
        <v>2707.3877859999998</v>
      </c>
      <c r="J522" s="170">
        <f t="shared" si="333"/>
        <v>2804.6777859999997</v>
      </c>
      <c r="K522" s="170">
        <f t="shared" si="334"/>
        <v>2801.2977860000001</v>
      </c>
      <c r="L522" s="170">
        <f t="shared" si="335"/>
        <v>2798.4477859999997</v>
      </c>
      <c r="M522" s="170">
        <f t="shared" si="336"/>
        <v>2798.4877859999997</v>
      </c>
      <c r="N522" s="170">
        <f t="shared" si="337"/>
        <v>2798.0577859999999</v>
      </c>
      <c r="O522" s="170">
        <f t="shared" si="338"/>
        <v>2798.3577859999996</v>
      </c>
      <c r="P522" s="170">
        <f t="shared" si="339"/>
        <v>2798.6477859999995</v>
      </c>
      <c r="Q522" s="170">
        <f t="shared" si="340"/>
        <v>2798.8477859999998</v>
      </c>
      <c r="R522" s="170">
        <f t="shared" si="341"/>
        <v>2798.8977859999995</v>
      </c>
      <c r="S522" s="170">
        <f t="shared" si="342"/>
        <v>2799.3877859999998</v>
      </c>
      <c r="T522" s="170">
        <f t="shared" si="343"/>
        <v>2798.6077859999996</v>
      </c>
      <c r="U522" s="170">
        <f t="shared" si="344"/>
        <v>2798.2577860000001</v>
      </c>
      <c r="V522" s="170">
        <f t="shared" si="345"/>
        <v>2795.2777859999997</v>
      </c>
      <c r="W522" s="170">
        <f t="shared" si="346"/>
        <v>2714.0877860000001</v>
      </c>
      <c r="X522" s="170">
        <f t="shared" si="347"/>
        <v>2738.9977859999999</v>
      </c>
      <c r="Y522" s="172">
        <f t="shared" si="348"/>
        <v>2702.3877859999998</v>
      </c>
      <c r="Z522" s="37"/>
      <c r="AA522" s="41">
        <v>1128.82</v>
      </c>
      <c r="AB522" s="39">
        <v>1131.1500000000001</v>
      </c>
      <c r="AC522" s="39">
        <v>1131.57</v>
      </c>
      <c r="AD522" s="39">
        <v>1133.1300000000001</v>
      </c>
      <c r="AE522" s="39">
        <v>1133.57</v>
      </c>
      <c r="AF522" s="39">
        <v>1132.8399999999999</v>
      </c>
      <c r="AG522" s="39">
        <v>1132.98</v>
      </c>
      <c r="AH522" s="39">
        <v>1132.3</v>
      </c>
      <c r="AI522" s="39">
        <v>1229.5899999999999</v>
      </c>
      <c r="AJ522" s="39">
        <v>1226.21</v>
      </c>
      <c r="AK522" s="39">
        <v>1223.3599999999999</v>
      </c>
      <c r="AL522" s="39">
        <v>1223.4000000000001</v>
      </c>
      <c r="AM522" s="39">
        <v>1222.97</v>
      </c>
      <c r="AN522" s="39">
        <v>1223.27</v>
      </c>
      <c r="AO522" s="39">
        <v>1223.56</v>
      </c>
      <c r="AP522" s="39">
        <v>1223.76</v>
      </c>
      <c r="AQ522" s="39">
        <v>1223.81</v>
      </c>
      <c r="AR522" s="39">
        <v>1224.3</v>
      </c>
      <c r="AS522" s="39">
        <v>1223.52</v>
      </c>
      <c r="AT522" s="39">
        <v>1223.17</v>
      </c>
      <c r="AU522" s="39">
        <v>1220.19</v>
      </c>
      <c r="AV522" s="39">
        <v>1139</v>
      </c>
      <c r="AW522" s="39">
        <v>1163.9100000000001</v>
      </c>
      <c r="AX522" s="40">
        <v>1127.3</v>
      </c>
      <c r="AY522" s="340">
        <v>158.62</v>
      </c>
      <c r="AZ522" s="175">
        <v>3.7577859999999994</v>
      </c>
      <c r="BA522" s="159">
        <v>1412.7099999999998</v>
      </c>
    </row>
    <row r="523" spans="1:53">
      <c r="A523" s="47">
        <v>24</v>
      </c>
      <c r="B523" s="170">
        <f t="shared" si="325"/>
        <v>2432.8377860000001</v>
      </c>
      <c r="C523" s="170">
        <f t="shared" si="326"/>
        <v>2398.9577859999999</v>
      </c>
      <c r="D523" s="170">
        <f t="shared" si="327"/>
        <v>2368.8377860000001</v>
      </c>
      <c r="E523" s="170">
        <f t="shared" si="328"/>
        <v>2327.9877859999997</v>
      </c>
      <c r="F523" s="170">
        <f t="shared" si="329"/>
        <v>2201.9477859999997</v>
      </c>
      <c r="G523" s="170">
        <f t="shared" si="330"/>
        <v>2333.3877859999998</v>
      </c>
      <c r="H523" s="170">
        <f t="shared" si="331"/>
        <v>2396.5277859999997</v>
      </c>
      <c r="I523" s="170">
        <f t="shared" si="332"/>
        <v>2413.4877859999997</v>
      </c>
      <c r="J523" s="170">
        <f t="shared" si="333"/>
        <v>2383.1477859999995</v>
      </c>
      <c r="K523" s="170">
        <f t="shared" si="334"/>
        <v>2438.167786</v>
      </c>
      <c r="L523" s="170">
        <f t="shared" si="335"/>
        <v>2436.937786</v>
      </c>
      <c r="M523" s="170">
        <f t="shared" si="336"/>
        <v>2450.6077859999996</v>
      </c>
      <c r="N523" s="170">
        <f t="shared" si="337"/>
        <v>2449.2577859999997</v>
      </c>
      <c r="O523" s="170">
        <f t="shared" si="338"/>
        <v>2441.4077859999998</v>
      </c>
      <c r="P523" s="170">
        <f t="shared" si="339"/>
        <v>2435.3177859999996</v>
      </c>
      <c r="Q523" s="170">
        <f t="shared" si="340"/>
        <v>2435.6477859999995</v>
      </c>
      <c r="R523" s="170">
        <f t="shared" si="341"/>
        <v>2436.7877859999999</v>
      </c>
      <c r="S523" s="170">
        <f t="shared" si="342"/>
        <v>2437.1077859999996</v>
      </c>
      <c r="T523" s="170">
        <f t="shared" si="343"/>
        <v>2446.3977859999995</v>
      </c>
      <c r="U523" s="170">
        <f t="shared" si="344"/>
        <v>2449.7277859999999</v>
      </c>
      <c r="V523" s="170">
        <f t="shared" si="345"/>
        <v>2519.5577859999999</v>
      </c>
      <c r="W523" s="170">
        <f t="shared" si="346"/>
        <v>2441.1177859999998</v>
      </c>
      <c r="X523" s="170">
        <f t="shared" si="347"/>
        <v>2441.2477859999999</v>
      </c>
      <c r="Y523" s="172">
        <f t="shared" si="348"/>
        <v>2419.187786</v>
      </c>
      <c r="Z523" s="37"/>
      <c r="AA523" s="41">
        <v>857.75</v>
      </c>
      <c r="AB523" s="39">
        <v>823.87</v>
      </c>
      <c r="AC523" s="39">
        <v>793.75</v>
      </c>
      <c r="AD523" s="39">
        <v>752.9</v>
      </c>
      <c r="AE523" s="39">
        <v>626.86</v>
      </c>
      <c r="AF523" s="39">
        <v>758.3</v>
      </c>
      <c r="AG523" s="39">
        <v>821.44</v>
      </c>
      <c r="AH523" s="39">
        <v>838.4</v>
      </c>
      <c r="AI523" s="39">
        <v>808.06</v>
      </c>
      <c r="AJ523" s="39">
        <v>863.08</v>
      </c>
      <c r="AK523" s="39">
        <v>861.85</v>
      </c>
      <c r="AL523" s="39">
        <v>875.52</v>
      </c>
      <c r="AM523" s="39">
        <v>874.17</v>
      </c>
      <c r="AN523" s="39">
        <v>866.32</v>
      </c>
      <c r="AO523" s="39">
        <v>860.23</v>
      </c>
      <c r="AP523" s="39">
        <v>860.56</v>
      </c>
      <c r="AQ523" s="39">
        <v>861.7</v>
      </c>
      <c r="AR523" s="39">
        <v>862.02</v>
      </c>
      <c r="AS523" s="39">
        <v>871.31</v>
      </c>
      <c r="AT523" s="39">
        <v>874.64</v>
      </c>
      <c r="AU523" s="39">
        <v>944.47</v>
      </c>
      <c r="AV523" s="39">
        <v>866.03</v>
      </c>
      <c r="AW523" s="39">
        <v>866.16</v>
      </c>
      <c r="AX523" s="40">
        <v>844.1</v>
      </c>
      <c r="AY523" s="340">
        <v>158.62</v>
      </c>
      <c r="AZ523" s="175">
        <v>3.7577859999999994</v>
      </c>
      <c r="BA523" s="159">
        <v>1412.7099999999998</v>
      </c>
    </row>
    <row r="524" spans="1:53">
      <c r="A524" s="47">
        <v>25</v>
      </c>
      <c r="B524" s="170">
        <f t="shared" si="325"/>
        <v>2704.5077860000001</v>
      </c>
      <c r="C524" s="170">
        <f t="shared" si="326"/>
        <v>2707.8377860000001</v>
      </c>
      <c r="D524" s="170">
        <f t="shared" si="327"/>
        <v>2738.5877860000001</v>
      </c>
      <c r="E524" s="170">
        <f t="shared" si="328"/>
        <v>2738.627786</v>
      </c>
      <c r="F524" s="170">
        <f t="shared" si="329"/>
        <v>2738.6177859999998</v>
      </c>
      <c r="G524" s="170">
        <f t="shared" si="330"/>
        <v>2708.2677859999999</v>
      </c>
      <c r="H524" s="170">
        <f t="shared" si="331"/>
        <v>2705.4077859999998</v>
      </c>
      <c r="I524" s="170">
        <f t="shared" si="332"/>
        <v>2704.9977859999999</v>
      </c>
      <c r="J524" s="170">
        <f t="shared" si="333"/>
        <v>2799.4777859999999</v>
      </c>
      <c r="K524" s="170">
        <f t="shared" si="334"/>
        <v>2798.4377859999995</v>
      </c>
      <c r="L524" s="170">
        <f t="shared" si="335"/>
        <v>2795.7577860000001</v>
      </c>
      <c r="M524" s="170">
        <f t="shared" si="336"/>
        <v>2795.9577859999999</v>
      </c>
      <c r="N524" s="170">
        <f t="shared" si="337"/>
        <v>2795.2077859999999</v>
      </c>
      <c r="O524" s="170">
        <f t="shared" si="338"/>
        <v>2794.627786</v>
      </c>
      <c r="P524" s="170">
        <f t="shared" si="339"/>
        <v>2796.0377859999999</v>
      </c>
      <c r="Q524" s="170">
        <f t="shared" si="340"/>
        <v>2796.3977859999995</v>
      </c>
      <c r="R524" s="170">
        <f t="shared" si="341"/>
        <v>2798.4877859999997</v>
      </c>
      <c r="S524" s="170">
        <f t="shared" si="342"/>
        <v>2800.1577859999998</v>
      </c>
      <c r="T524" s="170">
        <f t="shared" si="343"/>
        <v>2800.2777859999997</v>
      </c>
      <c r="U524" s="170">
        <f t="shared" si="344"/>
        <v>2813.3177859999996</v>
      </c>
      <c r="V524" s="170">
        <f t="shared" si="345"/>
        <v>2809.3177859999996</v>
      </c>
      <c r="W524" s="170">
        <f t="shared" si="346"/>
        <v>2804.1177859999998</v>
      </c>
      <c r="X524" s="170">
        <f t="shared" si="347"/>
        <v>2697.3577859999996</v>
      </c>
      <c r="Y524" s="172">
        <f t="shared" si="348"/>
        <v>2702.1377859999998</v>
      </c>
      <c r="Z524" s="37"/>
      <c r="AA524" s="41">
        <v>1129.42</v>
      </c>
      <c r="AB524" s="39">
        <v>1132.75</v>
      </c>
      <c r="AC524" s="39">
        <v>1163.5</v>
      </c>
      <c r="AD524" s="39">
        <v>1163.54</v>
      </c>
      <c r="AE524" s="39">
        <v>1163.53</v>
      </c>
      <c r="AF524" s="39">
        <v>1133.18</v>
      </c>
      <c r="AG524" s="39">
        <v>1130.32</v>
      </c>
      <c r="AH524" s="39">
        <v>1129.9100000000001</v>
      </c>
      <c r="AI524" s="39">
        <v>1224.3900000000001</v>
      </c>
      <c r="AJ524" s="39">
        <v>1223.3499999999999</v>
      </c>
      <c r="AK524" s="39">
        <v>1220.67</v>
      </c>
      <c r="AL524" s="39">
        <v>1220.8699999999999</v>
      </c>
      <c r="AM524" s="39">
        <v>1220.1199999999999</v>
      </c>
      <c r="AN524" s="39">
        <v>1219.54</v>
      </c>
      <c r="AO524" s="39">
        <v>1220.95</v>
      </c>
      <c r="AP524" s="39">
        <v>1221.31</v>
      </c>
      <c r="AQ524" s="39">
        <v>1223.4000000000001</v>
      </c>
      <c r="AR524" s="39">
        <v>1225.07</v>
      </c>
      <c r="AS524" s="39">
        <v>1225.19</v>
      </c>
      <c r="AT524" s="39">
        <v>1238.23</v>
      </c>
      <c r="AU524" s="39">
        <v>1234.23</v>
      </c>
      <c r="AV524" s="39">
        <v>1229.03</v>
      </c>
      <c r="AW524" s="39">
        <v>1122.27</v>
      </c>
      <c r="AX524" s="40">
        <v>1127.05</v>
      </c>
      <c r="AY524" s="340">
        <v>158.62</v>
      </c>
      <c r="AZ524" s="175">
        <v>3.7577859999999994</v>
      </c>
      <c r="BA524" s="159">
        <v>1412.7099999999998</v>
      </c>
    </row>
    <row r="525" spans="1:53">
      <c r="A525" s="47">
        <v>26</v>
      </c>
      <c r="B525" s="170">
        <f t="shared" si="325"/>
        <v>2705.3477859999998</v>
      </c>
      <c r="C525" s="170">
        <f t="shared" si="326"/>
        <v>2710.2477859999999</v>
      </c>
      <c r="D525" s="170">
        <f t="shared" si="327"/>
        <v>2738.4677860000002</v>
      </c>
      <c r="E525" s="170">
        <f t="shared" si="328"/>
        <v>2738.5377859999999</v>
      </c>
      <c r="F525" s="170">
        <f t="shared" si="329"/>
        <v>2738.5177859999999</v>
      </c>
      <c r="G525" s="170">
        <f t="shared" si="330"/>
        <v>2710.3877859999998</v>
      </c>
      <c r="H525" s="170">
        <f t="shared" si="331"/>
        <v>2708.1977859999997</v>
      </c>
      <c r="I525" s="170">
        <f t="shared" si="332"/>
        <v>2705.7477859999999</v>
      </c>
      <c r="J525" s="170">
        <f t="shared" si="333"/>
        <v>2803.167786</v>
      </c>
      <c r="K525" s="170">
        <f t="shared" si="334"/>
        <v>2797.2077859999999</v>
      </c>
      <c r="L525" s="170">
        <f t="shared" si="335"/>
        <v>2795.9977859999999</v>
      </c>
      <c r="M525" s="170">
        <f t="shared" si="336"/>
        <v>2797.5277859999997</v>
      </c>
      <c r="N525" s="170">
        <f t="shared" si="337"/>
        <v>2796.9477859999997</v>
      </c>
      <c r="O525" s="170">
        <f t="shared" si="338"/>
        <v>2798.3677859999998</v>
      </c>
      <c r="P525" s="170">
        <f t="shared" si="339"/>
        <v>2797.417786</v>
      </c>
      <c r="Q525" s="170">
        <f t="shared" si="340"/>
        <v>2797.2177860000002</v>
      </c>
      <c r="R525" s="170">
        <f t="shared" si="341"/>
        <v>2800.1377859999998</v>
      </c>
      <c r="S525" s="170">
        <f t="shared" si="342"/>
        <v>2800.2777859999997</v>
      </c>
      <c r="T525" s="170">
        <f t="shared" si="343"/>
        <v>2800.2377859999997</v>
      </c>
      <c r="U525" s="170">
        <f t="shared" si="344"/>
        <v>2802.4877859999997</v>
      </c>
      <c r="V525" s="170">
        <f t="shared" si="345"/>
        <v>2799.7577860000001</v>
      </c>
      <c r="W525" s="170">
        <f t="shared" si="346"/>
        <v>2795.8877859999998</v>
      </c>
      <c r="X525" s="170">
        <f t="shared" si="347"/>
        <v>2698.9977859999999</v>
      </c>
      <c r="Y525" s="172">
        <f t="shared" si="348"/>
        <v>2703.1177859999998</v>
      </c>
      <c r="Z525" s="37"/>
      <c r="AA525" s="41">
        <v>1130.26</v>
      </c>
      <c r="AB525" s="39">
        <v>1135.1600000000001</v>
      </c>
      <c r="AC525" s="39">
        <v>1163.3800000000001</v>
      </c>
      <c r="AD525" s="39">
        <v>1163.45</v>
      </c>
      <c r="AE525" s="39">
        <v>1163.43</v>
      </c>
      <c r="AF525" s="39">
        <v>1135.3</v>
      </c>
      <c r="AG525" s="39">
        <v>1133.1099999999999</v>
      </c>
      <c r="AH525" s="39">
        <v>1130.6600000000001</v>
      </c>
      <c r="AI525" s="39">
        <v>1228.08</v>
      </c>
      <c r="AJ525" s="39">
        <v>1222.1199999999999</v>
      </c>
      <c r="AK525" s="39">
        <v>1220.9100000000001</v>
      </c>
      <c r="AL525" s="39">
        <v>1222.44</v>
      </c>
      <c r="AM525" s="39">
        <v>1221.8599999999999</v>
      </c>
      <c r="AN525" s="39">
        <v>1223.28</v>
      </c>
      <c r="AO525" s="39">
        <v>1222.33</v>
      </c>
      <c r="AP525" s="39">
        <v>1222.1300000000001</v>
      </c>
      <c r="AQ525" s="39">
        <v>1225.05</v>
      </c>
      <c r="AR525" s="39">
        <v>1225.19</v>
      </c>
      <c r="AS525" s="39">
        <v>1225.1500000000001</v>
      </c>
      <c r="AT525" s="39">
        <v>1227.4000000000001</v>
      </c>
      <c r="AU525" s="39">
        <v>1224.67</v>
      </c>
      <c r="AV525" s="39">
        <v>1220.8</v>
      </c>
      <c r="AW525" s="39">
        <v>1123.9100000000001</v>
      </c>
      <c r="AX525" s="40">
        <v>1128.03</v>
      </c>
      <c r="AY525" s="340">
        <v>158.62</v>
      </c>
      <c r="AZ525" s="175">
        <v>3.7577859999999994</v>
      </c>
      <c r="BA525" s="159">
        <v>1412.7099999999998</v>
      </c>
    </row>
    <row r="526" spans="1:53">
      <c r="A526" s="47">
        <v>27</v>
      </c>
      <c r="B526" s="170">
        <f t="shared" si="325"/>
        <v>2704.7577860000001</v>
      </c>
      <c r="C526" s="170">
        <f t="shared" si="326"/>
        <v>2707.3877859999998</v>
      </c>
      <c r="D526" s="170">
        <f t="shared" si="327"/>
        <v>2707.8677859999998</v>
      </c>
      <c r="E526" s="170">
        <f t="shared" si="328"/>
        <v>2713.5077860000001</v>
      </c>
      <c r="F526" s="170">
        <f t="shared" si="329"/>
        <v>2708.2377859999997</v>
      </c>
      <c r="G526" s="170">
        <f t="shared" si="330"/>
        <v>2706.4877859999997</v>
      </c>
      <c r="H526" s="170">
        <f t="shared" si="331"/>
        <v>2705.1377859999998</v>
      </c>
      <c r="I526" s="170">
        <f t="shared" si="332"/>
        <v>2702.9477859999997</v>
      </c>
      <c r="J526" s="170">
        <f t="shared" si="333"/>
        <v>2798.7077859999999</v>
      </c>
      <c r="K526" s="170">
        <f t="shared" si="334"/>
        <v>2795.877786</v>
      </c>
      <c r="L526" s="170">
        <f t="shared" si="335"/>
        <v>2798.1177859999998</v>
      </c>
      <c r="M526" s="170">
        <f t="shared" si="336"/>
        <v>2798.5177859999999</v>
      </c>
      <c r="N526" s="170">
        <f t="shared" si="337"/>
        <v>2797.877786</v>
      </c>
      <c r="O526" s="170">
        <f t="shared" si="338"/>
        <v>2797.3577859999996</v>
      </c>
      <c r="P526" s="170">
        <f t="shared" si="339"/>
        <v>2798.2477859999999</v>
      </c>
      <c r="Q526" s="170">
        <f t="shared" si="340"/>
        <v>2797.3477859999998</v>
      </c>
      <c r="R526" s="170">
        <f t="shared" si="341"/>
        <v>2797.0277859999997</v>
      </c>
      <c r="S526" s="170">
        <f t="shared" si="342"/>
        <v>2797.0877860000001</v>
      </c>
      <c r="T526" s="170">
        <f t="shared" si="343"/>
        <v>2797.0177859999999</v>
      </c>
      <c r="U526" s="170">
        <f t="shared" si="344"/>
        <v>2797.6977859999997</v>
      </c>
      <c r="V526" s="170">
        <f t="shared" si="345"/>
        <v>2797.8577859999996</v>
      </c>
      <c r="W526" s="170">
        <f t="shared" si="346"/>
        <v>2796.0577859999999</v>
      </c>
      <c r="X526" s="170">
        <f t="shared" si="347"/>
        <v>2739.0077860000001</v>
      </c>
      <c r="Y526" s="172">
        <f t="shared" si="348"/>
        <v>2702.0377859999999</v>
      </c>
      <c r="Z526" s="37"/>
      <c r="AA526" s="41">
        <v>1129.67</v>
      </c>
      <c r="AB526" s="39">
        <v>1132.3</v>
      </c>
      <c r="AC526" s="39">
        <v>1132.78</v>
      </c>
      <c r="AD526" s="39">
        <v>1138.42</v>
      </c>
      <c r="AE526" s="39">
        <v>1133.1500000000001</v>
      </c>
      <c r="AF526" s="39">
        <v>1131.4000000000001</v>
      </c>
      <c r="AG526" s="39">
        <v>1130.05</v>
      </c>
      <c r="AH526" s="39">
        <v>1127.8599999999999</v>
      </c>
      <c r="AI526" s="39">
        <v>1223.6199999999999</v>
      </c>
      <c r="AJ526" s="39">
        <v>1220.79</v>
      </c>
      <c r="AK526" s="39">
        <v>1223.03</v>
      </c>
      <c r="AL526" s="39">
        <v>1223.43</v>
      </c>
      <c r="AM526" s="39">
        <v>1222.79</v>
      </c>
      <c r="AN526" s="39">
        <v>1222.27</v>
      </c>
      <c r="AO526" s="39">
        <v>1223.1600000000001</v>
      </c>
      <c r="AP526" s="39">
        <v>1222.26</v>
      </c>
      <c r="AQ526" s="39">
        <v>1221.94</v>
      </c>
      <c r="AR526" s="39">
        <v>1222</v>
      </c>
      <c r="AS526" s="39">
        <v>1221.93</v>
      </c>
      <c r="AT526" s="39">
        <v>1222.6099999999999</v>
      </c>
      <c r="AU526" s="39">
        <v>1222.77</v>
      </c>
      <c r="AV526" s="39">
        <v>1220.97</v>
      </c>
      <c r="AW526" s="39">
        <v>1163.92</v>
      </c>
      <c r="AX526" s="40">
        <v>1126.95</v>
      </c>
      <c r="AY526" s="340">
        <v>158.62</v>
      </c>
      <c r="AZ526" s="175">
        <v>3.7577859999999994</v>
      </c>
      <c r="BA526" s="159">
        <v>1412.7099999999998</v>
      </c>
    </row>
    <row r="527" spans="1:53">
      <c r="A527" s="47">
        <v>28</v>
      </c>
      <c r="B527" s="170">
        <f t="shared" si="325"/>
        <v>2704.0577859999999</v>
      </c>
      <c r="C527" s="170">
        <f t="shared" si="326"/>
        <v>2706.8677859999998</v>
      </c>
      <c r="D527" s="170">
        <f t="shared" si="327"/>
        <v>2707.4577859999999</v>
      </c>
      <c r="E527" s="170">
        <f t="shared" si="328"/>
        <v>2707.7877859999999</v>
      </c>
      <c r="F527" s="170">
        <f t="shared" si="329"/>
        <v>2707.0177859999999</v>
      </c>
      <c r="G527" s="170">
        <f t="shared" si="330"/>
        <v>2705.3977859999995</v>
      </c>
      <c r="H527" s="170">
        <f t="shared" si="331"/>
        <v>2704.8577859999996</v>
      </c>
      <c r="I527" s="170">
        <f t="shared" si="332"/>
        <v>2812.6377859999998</v>
      </c>
      <c r="J527" s="170">
        <f t="shared" si="333"/>
        <v>2804.7977860000001</v>
      </c>
      <c r="K527" s="170">
        <f t="shared" si="334"/>
        <v>2802.417786</v>
      </c>
      <c r="L527" s="170">
        <f t="shared" si="335"/>
        <v>2803.8177859999996</v>
      </c>
      <c r="M527" s="170">
        <f t="shared" si="336"/>
        <v>2805.0677859999996</v>
      </c>
      <c r="N527" s="170">
        <f t="shared" si="337"/>
        <v>2796.2377859999997</v>
      </c>
      <c r="O527" s="170">
        <f t="shared" si="338"/>
        <v>2797.9577859999999</v>
      </c>
      <c r="P527" s="170">
        <f t="shared" si="339"/>
        <v>2797.5777859999998</v>
      </c>
      <c r="Q527" s="170">
        <f t="shared" si="340"/>
        <v>2795.1077859999996</v>
      </c>
      <c r="R527" s="170">
        <f t="shared" si="341"/>
        <v>2793.6077859999996</v>
      </c>
      <c r="S527" s="170">
        <f t="shared" si="342"/>
        <v>2793.8577859999996</v>
      </c>
      <c r="T527" s="170">
        <f t="shared" si="343"/>
        <v>2791.9677860000002</v>
      </c>
      <c r="U527" s="170">
        <f t="shared" si="344"/>
        <v>2802.8077859999999</v>
      </c>
      <c r="V527" s="170">
        <f t="shared" si="345"/>
        <v>2616.4377859999995</v>
      </c>
      <c r="W527" s="170">
        <f t="shared" si="346"/>
        <v>2607.7577860000001</v>
      </c>
      <c r="X527" s="170">
        <f t="shared" si="347"/>
        <v>2540.0177859999999</v>
      </c>
      <c r="Y527" s="172">
        <f t="shared" si="348"/>
        <v>2439.1177859999998</v>
      </c>
      <c r="Z527" s="37"/>
      <c r="AA527" s="41">
        <v>1128.97</v>
      </c>
      <c r="AB527" s="39">
        <v>1131.78</v>
      </c>
      <c r="AC527" s="39">
        <v>1132.3699999999999</v>
      </c>
      <c r="AD527" s="39">
        <v>1132.7</v>
      </c>
      <c r="AE527" s="39">
        <v>1131.93</v>
      </c>
      <c r="AF527" s="39">
        <v>1130.31</v>
      </c>
      <c r="AG527" s="39">
        <v>1129.77</v>
      </c>
      <c r="AH527" s="39">
        <v>1237.55</v>
      </c>
      <c r="AI527" s="39">
        <v>1229.71</v>
      </c>
      <c r="AJ527" s="39">
        <v>1227.33</v>
      </c>
      <c r="AK527" s="39">
        <v>1228.73</v>
      </c>
      <c r="AL527" s="39">
        <v>1229.98</v>
      </c>
      <c r="AM527" s="39">
        <v>1221.1500000000001</v>
      </c>
      <c r="AN527" s="39">
        <v>1222.8699999999999</v>
      </c>
      <c r="AO527" s="39">
        <v>1222.49</v>
      </c>
      <c r="AP527" s="39">
        <v>1220.02</v>
      </c>
      <c r="AQ527" s="39">
        <v>1218.52</v>
      </c>
      <c r="AR527" s="39">
        <v>1218.77</v>
      </c>
      <c r="AS527" s="39">
        <v>1216.8800000000001</v>
      </c>
      <c r="AT527" s="39">
        <v>1227.72</v>
      </c>
      <c r="AU527" s="39">
        <v>1041.3499999999999</v>
      </c>
      <c r="AV527" s="39">
        <v>1032.67</v>
      </c>
      <c r="AW527" s="39">
        <v>964.93</v>
      </c>
      <c r="AX527" s="40">
        <v>864.03</v>
      </c>
      <c r="AY527" s="340">
        <v>158.62</v>
      </c>
      <c r="AZ527" s="175">
        <v>3.7577859999999994</v>
      </c>
      <c r="BA527" s="159">
        <v>1412.7099999999998</v>
      </c>
    </row>
    <row r="528" spans="1:53">
      <c r="A528" s="47">
        <v>29</v>
      </c>
      <c r="B528" s="170">
        <f t="shared" si="325"/>
        <v>2703.7177860000002</v>
      </c>
      <c r="C528" s="170">
        <f t="shared" si="326"/>
        <v>2705.0277859999997</v>
      </c>
      <c r="D528" s="170">
        <f t="shared" si="327"/>
        <v>2707.0677859999996</v>
      </c>
      <c r="E528" s="170">
        <f t="shared" si="328"/>
        <v>2707.917786</v>
      </c>
      <c r="F528" s="170">
        <f t="shared" si="329"/>
        <v>2707.1777859999997</v>
      </c>
      <c r="G528" s="170">
        <f t="shared" si="330"/>
        <v>2706.7577860000001</v>
      </c>
      <c r="H528" s="170">
        <f t="shared" si="331"/>
        <v>2705.2777859999997</v>
      </c>
      <c r="I528" s="170">
        <f t="shared" si="332"/>
        <v>2813.917786</v>
      </c>
      <c r="J528" s="170">
        <f t="shared" si="333"/>
        <v>2803.0677859999996</v>
      </c>
      <c r="K528" s="170">
        <f t="shared" si="334"/>
        <v>2799.2377859999997</v>
      </c>
      <c r="L528" s="170">
        <f t="shared" si="335"/>
        <v>2797.5777859999998</v>
      </c>
      <c r="M528" s="170">
        <f t="shared" si="336"/>
        <v>2797.3377860000001</v>
      </c>
      <c r="N528" s="170">
        <f t="shared" si="337"/>
        <v>2786.7277859999999</v>
      </c>
      <c r="O528" s="170">
        <f t="shared" si="338"/>
        <v>2785.4877859999997</v>
      </c>
      <c r="P528" s="170">
        <f t="shared" si="339"/>
        <v>2786.1477859999995</v>
      </c>
      <c r="Q528" s="170">
        <f t="shared" si="340"/>
        <v>2787.5777859999998</v>
      </c>
      <c r="R528" s="170">
        <f t="shared" si="341"/>
        <v>2788.9677860000002</v>
      </c>
      <c r="S528" s="170">
        <f t="shared" si="342"/>
        <v>2790.9677860000002</v>
      </c>
      <c r="T528" s="170">
        <f t="shared" si="343"/>
        <v>2792.4877859999997</v>
      </c>
      <c r="U528" s="170">
        <f t="shared" si="344"/>
        <v>2802.6177859999998</v>
      </c>
      <c r="V528" s="170">
        <f t="shared" si="345"/>
        <v>2687.8477859999998</v>
      </c>
      <c r="W528" s="170">
        <f t="shared" si="346"/>
        <v>2642.9277859999997</v>
      </c>
      <c r="X528" s="170">
        <f t="shared" si="347"/>
        <v>2563.4077859999998</v>
      </c>
      <c r="Y528" s="172">
        <f t="shared" si="348"/>
        <v>2449.2577859999997</v>
      </c>
      <c r="Z528" s="37"/>
      <c r="AA528" s="41">
        <v>1128.6300000000001</v>
      </c>
      <c r="AB528" s="39">
        <v>1129.94</v>
      </c>
      <c r="AC528" s="39">
        <v>1131.98</v>
      </c>
      <c r="AD528" s="39">
        <v>1132.83</v>
      </c>
      <c r="AE528" s="39">
        <v>1132.0899999999999</v>
      </c>
      <c r="AF528" s="39">
        <v>1131.67</v>
      </c>
      <c r="AG528" s="39">
        <v>1130.19</v>
      </c>
      <c r="AH528" s="39">
        <v>1238.83</v>
      </c>
      <c r="AI528" s="39">
        <v>1227.98</v>
      </c>
      <c r="AJ528" s="39">
        <v>1224.1500000000001</v>
      </c>
      <c r="AK528" s="39">
        <v>1222.49</v>
      </c>
      <c r="AL528" s="39">
        <v>1222.25</v>
      </c>
      <c r="AM528" s="39">
        <v>1211.6400000000001</v>
      </c>
      <c r="AN528" s="39">
        <v>1210.4000000000001</v>
      </c>
      <c r="AO528" s="39">
        <v>1211.06</v>
      </c>
      <c r="AP528" s="39">
        <v>1212.49</v>
      </c>
      <c r="AQ528" s="39">
        <v>1213.8800000000001</v>
      </c>
      <c r="AR528" s="39">
        <v>1215.8800000000001</v>
      </c>
      <c r="AS528" s="39">
        <v>1217.4000000000001</v>
      </c>
      <c r="AT528" s="39">
        <v>1227.53</v>
      </c>
      <c r="AU528" s="39">
        <v>1112.76</v>
      </c>
      <c r="AV528" s="39">
        <v>1067.8399999999999</v>
      </c>
      <c r="AW528" s="39">
        <v>988.32</v>
      </c>
      <c r="AX528" s="40">
        <v>874.17</v>
      </c>
      <c r="AY528" s="340">
        <v>158.62</v>
      </c>
      <c r="AZ528" s="175">
        <v>3.7577859999999994</v>
      </c>
      <c r="BA528" s="159">
        <v>1412.7099999999998</v>
      </c>
    </row>
    <row r="529" spans="1:53">
      <c r="A529" s="47">
        <v>30</v>
      </c>
      <c r="B529" s="170">
        <f t="shared" si="325"/>
        <v>2447.9777859999999</v>
      </c>
      <c r="C529" s="170">
        <f t="shared" si="326"/>
        <v>2443.6977859999997</v>
      </c>
      <c r="D529" s="170">
        <f t="shared" si="327"/>
        <v>2443.1077859999996</v>
      </c>
      <c r="E529" s="170">
        <f t="shared" si="328"/>
        <v>2443.1977859999997</v>
      </c>
      <c r="F529" s="170">
        <f t="shared" si="329"/>
        <v>2444.0977859999998</v>
      </c>
      <c r="G529" s="170">
        <f t="shared" si="330"/>
        <v>2447.627786</v>
      </c>
      <c r="H529" s="170">
        <f t="shared" si="331"/>
        <v>2450.2277859999999</v>
      </c>
      <c r="I529" s="170">
        <f t="shared" si="332"/>
        <v>2462.1577859999998</v>
      </c>
      <c r="J529" s="170">
        <f t="shared" si="333"/>
        <v>2557.2177859999997</v>
      </c>
      <c r="K529" s="170">
        <f t="shared" si="334"/>
        <v>2675.2277859999999</v>
      </c>
      <c r="L529" s="170">
        <f t="shared" si="335"/>
        <v>2716.0277859999997</v>
      </c>
      <c r="M529" s="170">
        <f t="shared" si="336"/>
        <v>2716.6077859999996</v>
      </c>
      <c r="N529" s="170">
        <f t="shared" si="337"/>
        <v>2755.2277859999999</v>
      </c>
      <c r="O529" s="170">
        <f t="shared" si="338"/>
        <v>2705.1177859999998</v>
      </c>
      <c r="P529" s="170">
        <f t="shared" si="339"/>
        <v>2703.417786</v>
      </c>
      <c r="Q529" s="170">
        <f t="shared" si="340"/>
        <v>2698.0677859999996</v>
      </c>
      <c r="R529" s="170">
        <f t="shared" si="341"/>
        <v>2697.4777859999999</v>
      </c>
      <c r="S529" s="170">
        <f t="shared" si="342"/>
        <v>2697.2677859999999</v>
      </c>
      <c r="T529" s="170">
        <f t="shared" si="343"/>
        <v>2706.6577859999998</v>
      </c>
      <c r="U529" s="170">
        <f t="shared" si="344"/>
        <v>2717.8277859999998</v>
      </c>
      <c r="V529" s="170">
        <f t="shared" si="345"/>
        <v>2705.7877859999999</v>
      </c>
      <c r="W529" s="170">
        <f t="shared" si="346"/>
        <v>2660.7477859999999</v>
      </c>
      <c r="X529" s="170">
        <f t="shared" si="347"/>
        <v>2665.2377859999997</v>
      </c>
      <c r="Y529" s="172">
        <f t="shared" si="348"/>
        <v>2461.0377859999999</v>
      </c>
      <c r="Z529" s="37"/>
      <c r="AA529" s="41">
        <v>872.89</v>
      </c>
      <c r="AB529" s="39">
        <v>868.61</v>
      </c>
      <c r="AC529" s="39">
        <v>868.02</v>
      </c>
      <c r="AD529" s="39">
        <v>868.11</v>
      </c>
      <c r="AE529" s="39">
        <v>869.01</v>
      </c>
      <c r="AF529" s="39">
        <v>872.54</v>
      </c>
      <c r="AG529" s="39">
        <v>875.14</v>
      </c>
      <c r="AH529" s="39">
        <v>887.07</v>
      </c>
      <c r="AI529" s="39">
        <v>982.13</v>
      </c>
      <c r="AJ529" s="39">
        <v>1100.1400000000001</v>
      </c>
      <c r="AK529" s="39">
        <v>1140.94</v>
      </c>
      <c r="AL529" s="39">
        <v>1141.52</v>
      </c>
      <c r="AM529" s="39">
        <v>1180.1400000000001</v>
      </c>
      <c r="AN529" s="39">
        <v>1130.03</v>
      </c>
      <c r="AO529" s="39">
        <v>1128.33</v>
      </c>
      <c r="AP529" s="39">
        <v>1122.98</v>
      </c>
      <c r="AQ529" s="39">
        <v>1122.3900000000001</v>
      </c>
      <c r="AR529" s="39">
        <v>1122.18</v>
      </c>
      <c r="AS529" s="39">
        <v>1131.57</v>
      </c>
      <c r="AT529" s="39">
        <v>1142.74</v>
      </c>
      <c r="AU529" s="39">
        <v>1130.7</v>
      </c>
      <c r="AV529" s="39">
        <v>1085.6600000000001</v>
      </c>
      <c r="AW529" s="39">
        <v>1090.1500000000001</v>
      </c>
      <c r="AX529" s="40">
        <v>885.95</v>
      </c>
      <c r="AY529" s="340">
        <v>158.62</v>
      </c>
      <c r="AZ529" s="175">
        <v>3.7577859999999994</v>
      </c>
      <c r="BA529" s="159">
        <v>1412.7099999999998</v>
      </c>
    </row>
    <row r="530" spans="1:53" ht="13.5" thickBot="1">
      <c r="A530" s="154">
        <v>31</v>
      </c>
      <c r="B530" s="170">
        <f t="shared" si="325"/>
        <v>2444.5977859999998</v>
      </c>
      <c r="C530" s="170">
        <f t="shared" si="326"/>
        <v>2442.8177859999996</v>
      </c>
      <c r="D530" s="170">
        <f t="shared" si="327"/>
        <v>2442.127786</v>
      </c>
      <c r="E530" s="170">
        <f t="shared" si="328"/>
        <v>2430.5377859999999</v>
      </c>
      <c r="F530" s="170">
        <f t="shared" si="329"/>
        <v>2429.6077859999996</v>
      </c>
      <c r="G530" s="170">
        <f t="shared" si="330"/>
        <v>2443.2977860000001</v>
      </c>
      <c r="H530" s="170">
        <f t="shared" si="331"/>
        <v>2447.0477860000001</v>
      </c>
      <c r="I530" s="170">
        <f t="shared" si="332"/>
        <v>2451.187786</v>
      </c>
      <c r="J530" s="170">
        <f t="shared" si="333"/>
        <v>2462.667786</v>
      </c>
      <c r="K530" s="170">
        <f t="shared" si="334"/>
        <v>2589.4477859999997</v>
      </c>
      <c r="L530" s="170">
        <f t="shared" si="335"/>
        <v>2641.417786</v>
      </c>
      <c r="M530" s="170">
        <f t="shared" si="336"/>
        <v>2668.9477859999997</v>
      </c>
      <c r="N530" s="170">
        <f t="shared" si="337"/>
        <v>2692.2577860000001</v>
      </c>
      <c r="O530" s="170">
        <f t="shared" si="338"/>
        <v>2707.1577859999998</v>
      </c>
      <c r="P530" s="170">
        <f t="shared" si="339"/>
        <v>2658.9777859999999</v>
      </c>
      <c r="Q530" s="170">
        <f t="shared" si="340"/>
        <v>2648.2177860000002</v>
      </c>
      <c r="R530" s="170">
        <f t="shared" si="341"/>
        <v>2668.5277859999997</v>
      </c>
      <c r="S530" s="170">
        <f t="shared" si="342"/>
        <v>2659.3677859999998</v>
      </c>
      <c r="T530" s="170">
        <f t="shared" si="343"/>
        <v>2747.9477859999997</v>
      </c>
      <c r="U530" s="170">
        <f t="shared" si="344"/>
        <v>2735.9777859999999</v>
      </c>
      <c r="V530" s="170">
        <f t="shared" si="345"/>
        <v>2717.0777859999998</v>
      </c>
      <c r="W530" s="170">
        <f t="shared" si="346"/>
        <v>2680.6777859999997</v>
      </c>
      <c r="X530" s="170">
        <f t="shared" si="347"/>
        <v>2541.3977859999995</v>
      </c>
      <c r="Y530" s="172">
        <f t="shared" si="348"/>
        <v>2445.187786</v>
      </c>
      <c r="Z530" s="37"/>
      <c r="AA530" s="72">
        <v>869.51</v>
      </c>
      <c r="AB530" s="73">
        <v>867.73</v>
      </c>
      <c r="AC530" s="73">
        <v>867.04</v>
      </c>
      <c r="AD530" s="73">
        <v>855.45</v>
      </c>
      <c r="AE530" s="73">
        <v>854.52</v>
      </c>
      <c r="AF530" s="73">
        <v>868.21</v>
      </c>
      <c r="AG530" s="73">
        <v>871.96</v>
      </c>
      <c r="AH530" s="73">
        <v>876.1</v>
      </c>
      <c r="AI530" s="73">
        <v>887.58</v>
      </c>
      <c r="AJ530" s="73">
        <v>1014.3599999999999</v>
      </c>
      <c r="AK530" s="73">
        <v>1066.33</v>
      </c>
      <c r="AL530" s="73">
        <v>1093.8599999999999</v>
      </c>
      <c r="AM530" s="73">
        <v>1117.17</v>
      </c>
      <c r="AN530" s="73">
        <v>1132.07</v>
      </c>
      <c r="AO530" s="73">
        <v>1083.8900000000001</v>
      </c>
      <c r="AP530" s="73">
        <v>1073.1300000000001</v>
      </c>
      <c r="AQ530" s="73">
        <v>1093.44</v>
      </c>
      <c r="AR530" s="73">
        <v>1084.28</v>
      </c>
      <c r="AS530" s="73">
        <v>1172.8599999999999</v>
      </c>
      <c r="AT530" s="73">
        <v>1160.8900000000001</v>
      </c>
      <c r="AU530" s="73">
        <v>1141.99</v>
      </c>
      <c r="AV530" s="73">
        <v>1105.5899999999999</v>
      </c>
      <c r="AW530" s="73">
        <v>966.31</v>
      </c>
      <c r="AX530" s="130">
        <v>870.1</v>
      </c>
      <c r="AY530" s="341">
        <v>158.62</v>
      </c>
      <c r="AZ530" s="176">
        <v>3.7577859999999994</v>
      </c>
      <c r="BA530" s="160">
        <v>1412.7099999999998</v>
      </c>
    </row>
    <row r="531" spans="1:53" ht="13.5" thickBot="1">
      <c r="A531" s="45"/>
      <c r="B531" s="46"/>
      <c r="C531" s="46"/>
      <c r="D531" s="46"/>
      <c r="E531" s="46"/>
      <c r="F531" s="46"/>
      <c r="G531" s="46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  <c r="S531" s="46"/>
      <c r="T531" s="46"/>
      <c r="U531" s="46"/>
      <c r="V531" s="46"/>
      <c r="W531" s="46"/>
      <c r="X531" s="46"/>
      <c r="Y531" s="46"/>
      <c r="AA531" s="165">
        <f>SUM(AA500:AX530)</f>
        <v>782630.00000000023</v>
      </c>
      <c r="AZ531" s="19"/>
    </row>
    <row r="532" spans="1:53" ht="38.25" customHeight="1" thickBot="1">
      <c r="A532" s="440" t="s">
        <v>2</v>
      </c>
      <c r="B532" s="442" t="s">
        <v>136</v>
      </c>
      <c r="C532" s="442"/>
      <c r="D532" s="442"/>
      <c r="E532" s="442"/>
      <c r="F532" s="442"/>
      <c r="G532" s="442"/>
      <c r="H532" s="442"/>
      <c r="I532" s="442"/>
      <c r="J532" s="442"/>
      <c r="K532" s="442"/>
      <c r="L532" s="442"/>
      <c r="M532" s="442"/>
      <c r="N532" s="442"/>
      <c r="O532" s="442"/>
      <c r="P532" s="442"/>
      <c r="Q532" s="442"/>
      <c r="R532" s="442"/>
      <c r="S532" s="442"/>
      <c r="T532" s="442"/>
      <c r="U532" s="442"/>
      <c r="V532" s="442"/>
      <c r="W532" s="442"/>
      <c r="X532" s="442"/>
      <c r="Y532" s="443"/>
      <c r="Z532" s="8"/>
      <c r="AA532" s="148" t="s">
        <v>184</v>
      </c>
      <c r="AB532" s="166"/>
      <c r="AC532" s="166"/>
      <c r="AD532" s="166"/>
      <c r="AE532" s="166"/>
      <c r="AF532" s="166"/>
      <c r="AG532" s="166"/>
      <c r="AH532" s="166"/>
      <c r="AI532" s="166"/>
      <c r="AJ532" s="166"/>
      <c r="AK532" s="166"/>
      <c r="AL532" s="166"/>
      <c r="AM532" s="166"/>
      <c r="AN532" s="166"/>
      <c r="AO532" s="166"/>
      <c r="AP532" s="166"/>
      <c r="AQ532" s="166"/>
      <c r="AR532" s="166"/>
      <c r="AS532" s="166"/>
      <c r="AT532" s="166"/>
      <c r="AU532" s="166"/>
      <c r="AV532" s="166"/>
      <c r="AW532" s="166"/>
      <c r="AX532" s="166"/>
      <c r="AY532" s="232"/>
      <c r="AZ532" s="166"/>
      <c r="BA532" s="166"/>
    </row>
    <row r="533" spans="1:53" ht="42" customHeight="1">
      <c r="A533" s="441"/>
      <c r="B533" s="433" t="s">
        <v>3</v>
      </c>
      <c r="C533" s="433"/>
      <c r="D533" s="433"/>
      <c r="E533" s="433"/>
      <c r="F533" s="433"/>
      <c r="G533" s="433"/>
      <c r="H533" s="433"/>
      <c r="I533" s="433"/>
      <c r="J533" s="433"/>
      <c r="K533" s="433"/>
      <c r="L533" s="433"/>
      <c r="M533" s="433"/>
      <c r="N533" s="433"/>
      <c r="O533" s="433"/>
      <c r="P533" s="433"/>
      <c r="Q533" s="433"/>
      <c r="R533" s="433"/>
      <c r="S533" s="433"/>
      <c r="T533" s="433"/>
      <c r="U533" s="433"/>
      <c r="V533" s="433"/>
      <c r="W533" s="433"/>
      <c r="X533" s="433"/>
      <c r="Y533" s="434"/>
      <c r="AA533" s="455" t="s">
        <v>88</v>
      </c>
      <c r="AB533" s="456"/>
      <c r="AC533" s="456"/>
      <c r="AD533" s="456"/>
      <c r="AE533" s="456"/>
      <c r="AF533" s="456"/>
      <c r="AG533" s="456"/>
      <c r="AH533" s="456"/>
      <c r="AI533" s="456"/>
      <c r="AJ533" s="456"/>
      <c r="AK533" s="456"/>
      <c r="AL533" s="456"/>
      <c r="AM533" s="456"/>
      <c r="AN533" s="456"/>
      <c r="AO533" s="456"/>
      <c r="AP533" s="456"/>
      <c r="AQ533" s="456"/>
      <c r="AR533" s="456"/>
      <c r="AS533" s="456"/>
      <c r="AT533" s="456"/>
      <c r="AU533" s="456"/>
      <c r="AV533" s="456"/>
      <c r="AW533" s="456"/>
      <c r="AX533" s="457"/>
      <c r="AY533" s="431" t="str">
        <f>AY497</f>
        <v>Сбытовая надбавка ГП</v>
      </c>
      <c r="AZ533" s="450" t="s">
        <v>95</v>
      </c>
      <c r="BA533" s="230" t="str">
        <f>BA497</f>
        <v>Тарифы на услуги по передаче электрической энергии</v>
      </c>
    </row>
    <row r="534" spans="1:53" ht="52.5" customHeight="1">
      <c r="A534" s="441"/>
      <c r="B534" s="48" t="s">
        <v>4</v>
      </c>
      <c r="C534" s="48" t="s">
        <v>5</v>
      </c>
      <c r="D534" s="48" t="s">
        <v>6</v>
      </c>
      <c r="E534" s="48" t="s">
        <v>7</v>
      </c>
      <c r="F534" s="48" t="s">
        <v>8</v>
      </c>
      <c r="G534" s="48" t="s">
        <v>9</v>
      </c>
      <c r="H534" s="48" t="s">
        <v>10</v>
      </c>
      <c r="I534" s="48" t="s">
        <v>11</v>
      </c>
      <c r="J534" s="48" t="s">
        <v>12</v>
      </c>
      <c r="K534" s="48" t="s">
        <v>13</v>
      </c>
      <c r="L534" s="48" t="s">
        <v>14</v>
      </c>
      <c r="M534" s="48" t="s">
        <v>15</v>
      </c>
      <c r="N534" s="48" t="s">
        <v>16</v>
      </c>
      <c r="O534" s="48" t="s">
        <v>17</v>
      </c>
      <c r="P534" s="48" t="s">
        <v>18</v>
      </c>
      <c r="Q534" s="48" t="s">
        <v>19</v>
      </c>
      <c r="R534" s="48" t="s">
        <v>20</v>
      </c>
      <c r="S534" s="48" t="s">
        <v>21</v>
      </c>
      <c r="T534" s="48" t="s">
        <v>22</v>
      </c>
      <c r="U534" s="48" t="s">
        <v>23</v>
      </c>
      <c r="V534" s="48" t="s">
        <v>24</v>
      </c>
      <c r="W534" s="48" t="s">
        <v>25</v>
      </c>
      <c r="X534" s="48" t="s">
        <v>26</v>
      </c>
      <c r="Y534" s="49" t="s">
        <v>27</v>
      </c>
      <c r="AA534" s="60" t="s">
        <v>4</v>
      </c>
      <c r="AB534" s="61" t="s">
        <v>5</v>
      </c>
      <c r="AC534" s="61" t="s">
        <v>6</v>
      </c>
      <c r="AD534" s="61" t="s">
        <v>7</v>
      </c>
      <c r="AE534" s="61" t="s">
        <v>8</v>
      </c>
      <c r="AF534" s="61" t="s">
        <v>9</v>
      </c>
      <c r="AG534" s="61" t="s">
        <v>10</v>
      </c>
      <c r="AH534" s="61" t="s">
        <v>11</v>
      </c>
      <c r="AI534" s="61" t="s">
        <v>12</v>
      </c>
      <c r="AJ534" s="61" t="s">
        <v>13</v>
      </c>
      <c r="AK534" s="61" t="s">
        <v>14</v>
      </c>
      <c r="AL534" s="61" t="s">
        <v>15</v>
      </c>
      <c r="AM534" s="61" t="s">
        <v>16</v>
      </c>
      <c r="AN534" s="61" t="s">
        <v>17</v>
      </c>
      <c r="AO534" s="61" t="s">
        <v>18</v>
      </c>
      <c r="AP534" s="61" t="s">
        <v>19</v>
      </c>
      <c r="AQ534" s="61" t="s">
        <v>20</v>
      </c>
      <c r="AR534" s="61" t="s">
        <v>21</v>
      </c>
      <c r="AS534" s="61" t="s">
        <v>22</v>
      </c>
      <c r="AT534" s="61" t="s">
        <v>23</v>
      </c>
      <c r="AU534" s="61" t="s">
        <v>24</v>
      </c>
      <c r="AV534" s="61" t="s">
        <v>25</v>
      </c>
      <c r="AW534" s="61" t="s">
        <v>26</v>
      </c>
      <c r="AX534" s="129" t="s">
        <v>27</v>
      </c>
      <c r="AY534" s="432"/>
      <c r="AZ534" s="451"/>
      <c r="BA534" s="177" t="s">
        <v>30</v>
      </c>
    </row>
    <row r="535" spans="1:53" s="173" customFormat="1" ht="16.149999999999999" customHeight="1">
      <c r="A535" s="447" t="s">
        <v>207</v>
      </c>
      <c r="B535" s="448"/>
      <c r="C535" s="448"/>
      <c r="D535" s="448"/>
      <c r="E535" s="448"/>
      <c r="F535" s="448"/>
      <c r="G535" s="448"/>
      <c r="H535" s="448"/>
      <c r="I535" s="448"/>
      <c r="J535" s="448"/>
      <c r="K535" s="448"/>
      <c r="L535" s="448"/>
      <c r="M535" s="448"/>
      <c r="N535" s="448"/>
      <c r="O535" s="448"/>
      <c r="P535" s="448"/>
      <c r="Q535" s="448"/>
      <c r="R535" s="448"/>
      <c r="S535" s="448"/>
      <c r="T535" s="448"/>
      <c r="U535" s="448"/>
      <c r="V535" s="448"/>
      <c r="W535" s="448"/>
      <c r="X535" s="448"/>
      <c r="Y535" s="449"/>
      <c r="AA535" s="452">
        <v>2</v>
      </c>
      <c r="AB535" s="453"/>
      <c r="AC535" s="453"/>
      <c r="AD535" s="453"/>
      <c r="AE535" s="453"/>
      <c r="AF535" s="453"/>
      <c r="AG535" s="453"/>
      <c r="AH535" s="453"/>
      <c r="AI535" s="453"/>
      <c r="AJ535" s="453"/>
      <c r="AK535" s="453"/>
      <c r="AL535" s="453"/>
      <c r="AM535" s="453"/>
      <c r="AN535" s="453"/>
      <c r="AO535" s="453"/>
      <c r="AP535" s="453"/>
      <c r="AQ535" s="453"/>
      <c r="AR535" s="453"/>
      <c r="AS535" s="453"/>
      <c r="AT535" s="453"/>
      <c r="AU535" s="453"/>
      <c r="AV535" s="453"/>
      <c r="AW535" s="453"/>
      <c r="AX535" s="454"/>
      <c r="AY535" s="184">
        <v>3</v>
      </c>
      <c r="AZ535" s="186">
        <v>6</v>
      </c>
      <c r="BA535" s="187">
        <v>7</v>
      </c>
    </row>
    <row r="536" spans="1:53">
      <c r="A536" s="47">
        <v>1</v>
      </c>
      <c r="B536" s="170">
        <f t="shared" ref="B536:B566" si="349">AA536+$BA536+$AZ536+$AY536</f>
        <v>1074.7377860000001</v>
      </c>
      <c r="C536" s="170">
        <f t="shared" ref="C536:C566" si="350">AB536+$BA536+$AZ536+$AY536</f>
        <v>1073.377786</v>
      </c>
      <c r="D536" s="170">
        <f t="shared" ref="D536:D566" si="351">AC536+$BA536+$AZ536+$AY536</f>
        <v>1072.3077859999999</v>
      </c>
      <c r="E536" s="170">
        <f t="shared" ref="E536:E566" si="352">AD536+$BA536+$AZ536+$AY536</f>
        <v>1071.437786</v>
      </c>
      <c r="F536" s="170">
        <f t="shared" ref="F536:F566" si="353">AE536+$BA536+$AZ536+$AY536</f>
        <v>1066.117786</v>
      </c>
      <c r="G536" s="170">
        <f t="shared" ref="G536:G566" si="354">AF536+$BA536+$AZ536+$AY536</f>
        <v>1066.917786</v>
      </c>
      <c r="H536" s="170">
        <f t="shared" ref="H536:H566" si="355">AG536+$BA536+$AZ536+$AY536</f>
        <v>1070.9877860000001</v>
      </c>
      <c r="I536" s="170">
        <f t="shared" ref="I536:I566" si="356">AH536+$BA536+$AZ536+$AY536</f>
        <v>1084.0777860000001</v>
      </c>
      <c r="J536" s="170">
        <f t="shared" ref="J536:J566" si="357">AI536+$BA536+$AZ536+$AY536</f>
        <v>1086.7777860000001</v>
      </c>
      <c r="K536" s="170">
        <f t="shared" ref="K536:K566" si="358">AJ536+$BA536+$AZ536+$AY536</f>
        <v>1087.3277860000001</v>
      </c>
      <c r="L536" s="170">
        <f t="shared" ref="L536:L566" si="359">AK536+$BA536+$AZ536+$AY536</f>
        <v>1085.2077859999999</v>
      </c>
      <c r="M536" s="170">
        <f t="shared" ref="M536:M566" si="360">AL536+$BA536+$AZ536+$AY536</f>
        <v>1084.687786</v>
      </c>
      <c r="N536" s="170">
        <f t="shared" ref="N536:N566" si="361">AM536+$BA536+$AZ536+$AY536</f>
        <v>1082.7277859999999</v>
      </c>
      <c r="O536" s="170">
        <f t="shared" ref="O536:O566" si="362">AN536+$BA536+$AZ536+$AY536</f>
        <v>1081.4477860000002</v>
      </c>
      <c r="P536" s="170">
        <f t="shared" ref="P536:P566" si="363">AO536+$BA536+$AZ536+$AY536</f>
        <v>1081.2377860000001</v>
      </c>
      <c r="Q536" s="170">
        <f t="shared" ref="Q536:Q566" si="364">AP536+$BA536+$AZ536+$AY536</f>
        <v>1081.7177860000002</v>
      </c>
      <c r="R536" s="170">
        <f t="shared" ref="R536:R566" si="365">AQ536+$BA536+$AZ536+$AY536</f>
        <v>1081.9677860000002</v>
      </c>
      <c r="S536" s="170">
        <f t="shared" ref="S536:S566" si="366">AR536+$BA536+$AZ536+$AY536</f>
        <v>1083.2277859999999</v>
      </c>
      <c r="T536" s="170">
        <f t="shared" ref="T536:T566" si="367">AS536+$BA536+$AZ536+$AY536</f>
        <v>1084.2177860000002</v>
      </c>
      <c r="U536" s="170">
        <f t="shared" ref="U536:U566" si="368">AT536+$BA536+$AZ536+$AY536</f>
        <v>1088.5877860000001</v>
      </c>
      <c r="V536" s="170">
        <f t="shared" ref="V536:V566" si="369">AU536+$BA536+$AZ536+$AY536</f>
        <v>1178.7577860000001</v>
      </c>
      <c r="W536" s="170">
        <f t="shared" ref="W536:W566" si="370">AV536+$BA536+$AZ536+$AY536</f>
        <v>1097.5277860000001</v>
      </c>
      <c r="X536" s="170">
        <f t="shared" ref="X536:X566" si="371">AW536+$BA536+$AZ536+$AY536</f>
        <v>1070.657786</v>
      </c>
      <c r="Y536" s="172">
        <f t="shared" ref="Y536:Y566" si="372">AX536+$BA536+$AZ536+$AY536</f>
        <v>1067.607786</v>
      </c>
      <c r="Z536" s="37"/>
      <c r="AA536" s="41">
        <v>912.36</v>
      </c>
      <c r="AB536" s="39">
        <v>911</v>
      </c>
      <c r="AC536" s="39">
        <v>909.93</v>
      </c>
      <c r="AD536" s="39">
        <v>909.06</v>
      </c>
      <c r="AE536" s="39">
        <v>903.74</v>
      </c>
      <c r="AF536" s="39">
        <v>904.54</v>
      </c>
      <c r="AG536" s="39">
        <v>908.61</v>
      </c>
      <c r="AH536" s="39">
        <v>921.7</v>
      </c>
      <c r="AI536" s="39">
        <v>924.4</v>
      </c>
      <c r="AJ536" s="39">
        <v>924.95</v>
      </c>
      <c r="AK536" s="39">
        <v>922.83</v>
      </c>
      <c r="AL536" s="39">
        <v>922.31</v>
      </c>
      <c r="AM536" s="39">
        <v>920.35</v>
      </c>
      <c r="AN536" s="39">
        <v>919.07</v>
      </c>
      <c r="AO536" s="39">
        <v>918.86</v>
      </c>
      <c r="AP536" s="39">
        <v>919.34</v>
      </c>
      <c r="AQ536" s="39">
        <v>919.59</v>
      </c>
      <c r="AR536" s="39">
        <v>920.85</v>
      </c>
      <c r="AS536" s="39">
        <v>921.84</v>
      </c>
      <c r="AT536" s="39">
        <v>926.21</v>
      </c>
      <c r="AU536" s="39">
        <v>1016.3800000000001</v>
      </c>
      <c r="AV536" s="39">
        <v>935.15</v>
      </c>
      <c r="AW536" s="39">
        <v>908.28</v>
      </c>
      <c r="AX536" s="40">
        <v>905.23</v>
      </c>
      <c r="AY536" s="339">
        <v>158.62</v>
      </c>
      <c r="AZ536" s="175">
        <v>3.7577859999999994</v>
      </c>
      <c r="BA536" s="178">
        <v>0</v>
      </c>
    </row>
    <row r="537" spans="1:53">
      <c r="A537" s="47">
        <v>2</v>
      </c>
      <c r="B537" s="170">
        <f t="shared" si="349"/>
        <v>1067.4977859999999</v>
      </c>
      <c r="C537" s="170">
        <f t="shared" si="350"/>
        <v>1065.137786</v>
      </c>
      <c r="D537" s="170">
        <f t="shared" si="351"/>
        <v>1058.5777860000001</v>
      </c>
      <c r="E537" s="170">
        <f t="shared" si="352"/>
        <v>1056.7377860000001</v>
      </c>
      <c r="F537" s="170">
        <f t="shared" si="353"/>
        <v>1054.5877860000001</v>
      </c>
      <c r="G537" s="170">
        <f t="shared" si="354"/>
        <v>1057.0877860000001</v>
      </c>
      <c r="H537" s="170">
        <f t="shared" si="355"/>
        <v>1064.0677860000001</v>
      </c>
      <c r="I537" s="170">
        <f t="shared" si="356"/>
        <v>1066.0177859999999</v>
      </c>
      <c r="J537" s="170">
        <f t="shared" si="357"/>
        <v>1073.5177859999999</v>
      </c>
      <c r="K537" s="170">
        <f t="shared" si="358"/>
        <v>1079.617786</v>
      </c>
      <c r="L537" s="170">
        <f t="shared" si="359"/>
        <v>1079.7877859999999</v>
      </c>
      <c r="M537" s="170">
        <f t="shared" si="360"/>
        <v>1079.117786</v>
      </c>
      <c r="N537" s="170">
        <f t="shared" si="361"/>
        <v>1077.387786</v>
      </c>
      <c r="O537" s="170">
        <f t="shared" si="362"/>
        <v>1068.7177860000002</v>
      </c>
      <c r="P537" s="170">
        <f t="shared" si="363"/>
        <v>1068.647786</v>
      </c>
      <c r="Q537" s="170">
        <f t="shared" si="364"/>
        <v>1069.0377859999999</v>
      </c>
      <c r="R537" s="170">
        <f t="shared" si="365"/>
        <v>1069.5477860000001</v>
      </c>
      <c r="S537" s="170">
        <f t="shared" si="366"/>
        <v>1069.3377860000001</v>
      </c>
      <c r="T537" s="170">
        <f t="shared" si="367"/>
        <v>1077.9777859999999</v>
      </c>
      <c r="U537" s="170">
        <f t="shared" si="368"/>
        <v>1078.9577859999999</v>
      </c>
      <c r="V537" s="170">
        <f t="shared" si="369"/>
        <v>1075.097786</v>
      </c>
      <c r="W537" s="170">
        <f t="shared" si="370"/>
        <v>1069.4877860000001</v>
      </c>
      <c r="X537" s="170">
        <f t="shared" si="371"/>
        <v>1060.157786</v>
      </c>
      <c r="Y537" s="172">
        <f t="shared" si="372"/>
        <v>1053.4677860000002</v>
      </c>
      <c r="Z537" s="37"/>
      <c r="AA537" s="38">
        <v>905.12</v>
      </c>
      <c r="AB537" s="39">
        <v>902.76</v>
      </c>
      <c r="AC537" s="39">
        <v>896.2</v>
      </c>
      <c r="AD537" s="39">
        <v>894.36</v>
      </c>
      <c r="AE537" s="39">
        <v>892.21</v>
      </c>
      <c r="AF537" s="39">
        <v>894.71</v>
      </c>
      <c r="AG537" s="39">
        <v>901.69</v>
      </c>
      <c r="AH537" s="39">
        <v>903.64</v>
      </c>
      <c r="AI537" s="39">
        <v>911.14</v>
      </c>
      <c r="AJ537" s="39">
        <v>917.24</v>
      </c>
      <c r="AK537" s="39">
        <v>917.41</v>
      </c>
      <c r="AL537" s="39">
        <v>916.74</v>
      </c>
      <c r="AM537" s="39">
        <v>915.01</v>
      </c>
      <c r="AN537" s="39">
        <v>906.34</v>
      </c>
      <c r="AO537" s="39">
        <v>906.27</v>
      </c>
      <c r="AP537" s="39">
        <v>906.66</v>
      </c>
      <c r="AQ537" s="39">
        <v>907.17</v>
      </c>
      <c r="AR537" s="39">
        <v>906.96</v>
      </c>
      <c r="AS537" s="39">
        <v>915.6</v>
      </c>
      <c r="AT537" s="39">
        <v>916.58</v>
      </c>
      <c r="AU537" s="39">
        <v>912.72</v>
      </c>
      <c r="AV537" s="39">
        <v>907.11</v>
      </c>
      <c r="AW537" s="39">
        <v>897.78</v>
      </c>
      <c r="AX537" s="40">
        <v>891.09</v>
      </c>
      <c r="AY537" s="340">
        <v>158.62</v>
      </c>
      <c r="AZ537" s="175">
        <v>3.7577859999999994</v>
      </c>
      <c r="BA537" s="159">
        <v>0</v>
      </c>
    </row>
    <row r="538" spans="1:53">
      <c r="A538" s="47">
        <v>3</v>
      </c>
      <c r="B538" s="170">
        <f t="shared" si="349"/>
        <v>1056.4477860000002</v>
      </c>
      <c r="C538" s="170">
        <f t="shared" si="350"/>
        <v>1028.3377860000001</v>
      </c>
      <c r="D538" s="170">
        <f t="shared" si="351"/>
        <v>908.84778600000004</v>
      </c>
      <c r="E538" s="170">
        <f t="shared" si="352"/>
        <v>756.78778599999998</v>
      </c>
      <c r="F538" s="170">
        <f t="shared" si="353"/>
        <v>603.12778600000001</v>
      </c>
      <c r="G538" s="170">
        <f t="shared" si="354"/>
        <v>614.91778599999998</v>
      </c>
      <c r="H538" s="170">
        <f t="shared" si="355"/>
        <v>761.77778599999999</v>
      </c>
      <c r="I538" s="170">
        <f t="shared" si="356"/>
        <v>177.38778600000001</v>
      </c>
      <c r="J538" s="170">
        <f t="shared" si="357"/>
        <v>892.80778599999996</v>
      </c>
      <c r="K538" s="170">
        <f t="shared" si="358"/>
        <v>1032.3177860000001</v>
      </c>
      <c r="L538" s="170">
        <f t="shared" si="359"/>
        <v>1045.3277860000001</v>
      </c>
      <c r="M538" s="170">
        <f t="shared" si="360"/>
        <v>1039.5077860000001</v>
      </c>
      <c r="N538" s="170">
        <f t="shared" si="361"/>
        <v>1019.5677860000001</v>
      </c>
      <c r="O538" s="170">
        <f t="shared" si="362"/>
        <v>993.53778599999998</v>
      </c>
      <c r="P538" s="170">
        <f t="shared" si="363"/>
        <v>980.25778600000001</v>
      </c>
      <c r="Q538" s="170">
        <f t="shared" si="364"/>
        <v>1000.427786</v>
      </c>
      <c r="R538" s="170">
        <f t="shared" si="365"/>
        <v>982.03778599999998</v>
      </c>
      <c r="S538" s="170">
        <f t="shared" si="366"/>
        <v>926.71778600000005</v>
      </c>
      <c r="T538" s="170">
        <f t="shared" si="367"/>
        <v>1036.7177860000002</v>
      </c>
      <c r="U538" s="170">
        <f t="shared" si="368"/>
        <v>1062.627786</v>
      </c>
      <c r="V538" s="170">
        <f t="shared" si="369"/>
        <v>1065.9477860000002</v>
      </c>
      <c r="W538" s="170">
        <f t="shared" si="370"/>
        <v>1039.597786</v>
      </c>
      <c r="X538" s="170">
        <f t="shared" si="371"/>
        <v>1026.5877860000001</v>
      </c>
      <c r="Y538" s="172">
        <f t="shared" si="372"/>
        <v>897.96778600000005</v>
      </c>
      <c r="Z538" s="37"/>
      <c r="AA538" s="38">
        <v>894.07</v>
      </c>
      <c r="AB538" s="39">
        <v>865.96</v>
      </c>
      <c r="AC538" s="39">
        <v>746.47</v>
      </c>
      <c r="AD538" s="39">
        <v>594.41</v>
      </c>
      <c r="AE538" s="39">
        <v>440.75</v>
      </c>
      <c r="AF538" s="39">
        <v>452.54</v>
      </c>
      <c r="AG538" s="39">
        <v>599.4</v>
      </c>
      <c r="AH538" s="39">
        <v>15.01</v>
      </c>
      <c r="AI538" s="39">
        <v>730.43</v>
      </c>
      <c r="AJ538" s="39">
        <v>869.94</v>
      </c>
      <c r="AK538" s="39">
        <v>882.95</v>
      </c>
      <c r="AL538" s="39">
        <v>877.13</v>
      </c>
      <c r="AM538" s="39">
        <v>857.19</v>
      </c>
      <c r="AN538" s="39">
        <v>831.16</v>
      </c>
      <c r="AO538" s="39">
        <v>817.88</v>
      </c>
      <c r="AP538" s="39">
        <v>838.05</v>
      </c>
      <c r="AQ538" s="39">
        <v>819.66</v>
      </c>
      <c r="AR538" s="39">
        <v>764.34</v>
      </c>
      <c r="AS538" s="39">
        <v>874.34</v>
      </c>
      <c r="AT538" s="39">
        <v>900.25</v>
      </c>
      <c r="AU538" s="39">
        <v>903.57</v>
      </c>
      <c r="AV538" s="39">
        <v>877.22</v>
      </c>
      <c r="AW538" s="39">
        <v>864.21</v>
      </c>
      <c r="AX538" s="40">
        <v>735.59</v>
      </c>
      <c r="AY538" s="340">
        <v>158.62</v>
      </c>
      <c r="AZ538" s="175">
        <v>3.7577859999999994</v>
      </c>
      <c r="BA538" s="159">
        <v>0</v>
      </c>
    </row>
    <row r="539" spans="1:53">
      <c r="A539" s="47">
        <v>4</v>
      </c>
      <c r="B539" s="170">
        <f t="shared" si="349"/>
        <v>1053.5177859999999</v>
      </c>
      <c r="C539" s="170">
        <f t="shared" si="350"/>
        <v>1052.937786</v>
      </c>
      <c r="D539" s="170">
        <f t="shared" si="351"/>
        <v>1049.0477860000001</v>
      </c>
      <c r="E539" s="170">
        <f t="shared" si="352"/>
        <v>1033.0877860000001</v>
      </c>
      <c r="F539" s="170">
        <f t="shared" si="353"/>
        <v>1015.2077860000001</v>
      </c>
      <c r="G539" s="170">
        <f t="shared" si="354"/>
        <v>1046.887786</v>
      </c>
      <c r="H539" s="170">
        <f t="shared" si="355"/>
        <v>1060.147786</v>
      </c>
      <c r="I539" s="170">
        <f t="shared" si="356"/>
        <v>1063.0277860000001</v>
      </c>
      <c r="J539" s="170">
        <f t="shared" si="357"/>
        <v>1072.9977859999999</v>
      </c>
      <c r="K539" s="170">
        <f t="shared" si="358"/>
        <v>1074.6977860000002</v>
      </c>
      <c r="L539" s="170">
        <f t="shared" si="359"/>
        <v>1071.597786</v>
      </c>
      <c r="M539" s="170">
        <f t="shared" si="360"/>
        <v>1071.4577859999999</v>
      </c>
      <c r="N539" s="170">
        <f t="shared" si="361"/>
        <v>1070.397786</v>
      </c>
      <c r="O539" s="170">
        <f t="shared" si="362"/>
        <v>1069.1977860000002</v>
      </c>
      <c r="P539" s="170">
        <f t="shared" si="363"/>
        <v>1069.0177859999999</v>
      </c>
      <c r="Q539" s="170">
        <f t="shared" si="364"/>
        <v>1069.167786</v>
      </c>
      <c r="R539" s="170">
        <f t="shared" si="365"/>
        <v>1069.667786</v>
      </c>
      <c r="S539" s="170">
        <f t="shared" si="366"/>
        <v>1070.0877860000001</v>
      </c>
      <c r="T539" s="170">
        <f t="shared" si="367"/>
        <v>1071.0877860000001</v>
      </c>
      <c r="U539" s="170">
        <f t="shared" si="368"/>
        <v>1071.3077859999999</v>
      </c>
      <c r="V539" s="170">
        <f t="shared" si="369"/>
        <v>1072.5777860000001</v>
      </c>
      <c r="W539" s="170">
        <f t="shared" si="370"/>
        <v>1069.407786</v>
      </c>
      <c r="X539" s="170">
        <f t="shared" si="371"/>
        <v>1065.347786</v>
      </c>
      <c r="Y539" s="172">
        <f t="shared" si="372"/>
        <v>1053.2477859999999</v>
      </c>
      <c r="Z539" s="37"/>
      <c r="AA539" s="38">
        <v>891.14</v>
      </c>
      <c r="AB539" s="39">
        <v>890.56</v>
      </c>
      <c r="AC539" s="39">
        <v>886.67</v>
      </c>
      <c r="AD539" s="39">
        <v>870.71</v>
      </c>
      <c r="AE539" s="39">
        <v>852.83</v>
      </c>
      <c r="AF539" s="39">
        <v>884.51</v>
      </c>
      <c r="AG539" s="39">
        <v>897.77</v>
      </c>
      <c r="AH539" s="39">
        <v>900.65</v>
      </c>
      <c r="AI539" s="39">
        <v>910.62</v>
      </c>
      <c r="AJ539" s="39">
        <v>912.32</v>
      </c>
      <c r="AK539" s="39">
        <v>909.22</v>
      </c>
      <c r="AL539" s="39">
        <v>909.08</v>
      </c>
      <c r="AM539" s="39">
        <v>908.02</v>
      </c>
      <c r="AN539" s="39">
        <v>906.82</v>
      </c>
      <c r="AO539" s="39">
        <v>906.64</v>
      </c>
      <c r="AP539" s="39">
        <v>906.79</v>
      </c>
      <c r="AQ539" s="39">
        <v>907.29</v>
      </c>
      <c r="AR539" s="39">
        <v>907.71</v>
      </c>
      <c r="AS539" s="39">
        <v>908.71</v>
      </c>
      <c r="AT539" s="39">
        <v>908.93</v>
      </c>
      <c r="AU539" s="39">
        <v>910.2</v>
      </c>
      <c r="AV539" s="39">
        <v>907.03</v>
      </c>
      <c r="AW539" s="39">
        <v>902.97</v>
      </c>
      <c r="AX539" s="40">
        <v>890.87</v>
      </c>
      <c r="AY539" s="340">
        <v>158.62</v>
      </c>
      <c r="AZ539" s="175">
        <v>3.7577859999999994</v>
      </c>
      <c r="BA539" s="159">
        <v>0</v>
      </c>
    </row>
    <row r="540" spans="1:53">
      <c r="A540" s="47">
        <v>5</v>
      </c>
      <c r="B540" s="170">
        <f t="shared" si="349"/>
        <v>1064.0177859999999</v>
      </c>
      <c r="C540" s="170">
        <f t="shared" si="350"/>
        <v>1063.437786</v>
      </c>
      <c r="D540" s="170">
        <f t="shared" si="351"/>
        <v>1062.5077860000001</v>
      </c>
      <c r="E540" s="170">
        <f t="shared" si="352"/>
        <v>1062.687786</v>
      </c>
      <c r="F540" s="170">
        <f t="shared" si="353"/>
        <v>1063.917786</v>
      </c>
      <c r="G540" s="170">
        <f t="shared" si="354"/>
        <v>1065.7977860000001</v>
      </c>
      <c r="H540" s="170">
        <f t="shared" si="355"/>
        <v>1071.887786</v>
      </c>
      <c r="I540" s="170">
        <f t="shared" si="356"/>
        <v>1075.137786</v>
      </c>
      <c r="J540" s="170">
        <f t="shared" si="357"/>
        <v>1079.4777859999999</v>
      </c>
      <c r="K540" s="170">
        <f t="shared" si="358"/>
        <v>1084.7577860000001</v>
      </c>
      <c r="L540" s="170">
        <f t="shared" si="359"/>
        <v>1105.0577859999999</v>
      </c>
      <c r="M540" s="170">
        <f t="shared" si="360"/>
        <v>1081.0877860000001</v>
      </c>
      <c r="N540" s="170">
        <f t="shared" si="361"/>
        <v>1079.7877859999999</v>
      </c>
      <c r="O540" s="170">
        <f t="shared" si="362"/>
        <v>1078.5177859999999</v>
      </c>
      <c r="P540" s="170">
        <f t="shared" si="363"/>
        <v>1077.9777859999999</v>
      </c>
      <c r="Q540" s="170">
        <f t="shared" si="364"/>
        <v>1078.4877860000001</v>
      </c>
      <c r="R540" s="170">
        <f t="shared" si="365"/>
        <v>1079.7477859999999</v>
      </c>
      <c r="S540" s="170">
        <f t="shared" si="366"/>
        <v>1080.187786</v>
      </c>
      <c r="T540" s="170">
        <f t="shared" si="367"/>
        <v>1081.7177860000002</v>
      </c>
      <c r="U540" s="170">
        <f t="shared" si="368"/>
        <v>1079.8277860000001</v>
      </c>
      <c r="V540" s="170">
        <f t="shared" si="369"/>
        <v>1202.8177860000001</v>
      </c>
      <c r="W540" s="170">
        <f t="shared" si="370"/>
        <v>1071.417786</v>
      </c>
      <c r="X540" s="170">
        <f t="shared" si="371"/>
        <v>1066.3077859999999</v>
      </c>
      <c r="Y540" s="172">
        <f t="shared" si="372"/>
        <v>1060.9477860000002</v>
      </c>
      <c r="Z540" s="37"/>
      <c r="AA540" s="38">
        <v>901.64</v>
      </c>
      <c r="AB540" s="39">
        <v>901.06</v>
      </c>
      <c r="AC540" s="39">
        <v>900.13</v>
      </c>
      <c r="AD540" s="39">
        <v>900.31</v>
      </c>
      <c r="AE540" s="39">
        <v>901.54</v>
      </c>
      <c r="AF540" s="39">
        <v>903.42</v>
      </c>
      <c r="AG540" s="39">
        <v>909.51</v>
      </c>
      <c r="AH540" s="39">
        <v>912.76</v>
      </c>
      <c r="AI540" s="39">
        <v>917.1</v>
      </c>
      <c r="AJ540" s="39">
        <v>922.38</v>
      </c>
      <c r="AK540" s="39">
        <v>942.68</v>
      </c>
      <c r="AL540" s="39">
        <v>918.71</v>
      </c>
      <c r="AM540" s="39">
        <v>917.41</v>
      </c>
      <c r="AN540" s="39">
        <v>916.14</v>
      </c>
      <c r="AO540" s="39">
        <v>915.6</v>
      </c>
      <c r="AP540" s="39">
        <v>916.11</v>
      </c>
      <c r="AQ540" s="39">
        <v>917.37</v>
      </c>
      <c r="AR540" s="39">
        <v>917.81</v>
      </c>
      <c r="AS540" s="39">
        <v>919.34</v>
      </c>
      <c r="AT540" s="39">
        <v>917.45</v>
      </c>
      <c r="AU540" s="39">
        <v>1040.44</v>
      </c>
      <c r="AV540" s="39">
        <v>909.04</v>
      </c>
      <c r="AW540" s="39">
        <v>903.93</v>
      </c>
      <c r="AX540" s="40">
        <v>898.57</v>
      </c>
      <c r="AY540" s="340">
        <v>158.62</v>
      </c>
      <c r="AZ540" s="175">
        <v>3.7577859999999994</v>
      </c>
      <c r="BA540" s="159">
        <v>0</v>
      </c>
    </row>
    <row r="541" spans="1:53">
      <c r="A541" s="47">
        <v>6</v>
      </c>
      <c r="B541" s="170">
        <f t="shared" si="349"/>
        <v>1059.5777860000001</v>
      </c>
      <c r="C541" s="170">
        <f t="shared" si="350"/>
        <v>1053.107786</v>
      </c>
      <c r="D541" s="170">
        <f t="shared" si="351"/>
        <v>1050.3277860000001</v>
      </c>
      <c r="E541" s="170">
        <f t="shared" si="352"/>
        <v>1049.0077860000001</v>
      </c>
      <c r="F541" s="170">
        <f t="shared" si="353"/>
        <v>1056.7477859999999</v>
      </c>
      <c r="G541" s="170">
        <f t="shared" si="354"/>
        <v>1066.667786</v>
      </c>
      <c r="H541" s="170">
        <f t="shared" si="355"/>
        <v>1074.847786</v>
      </c>
      <c r="I541" s="170">
        <f t="shared" si="356"/>
        <v>1074.9877860000001</v>
      </c>
      <c r="J541" s="170">
        <f t="shared" si="357"/>
        <v>1182.407786</v>
      </c>
      <c r="K541" s="170">
        <f t="shared" si="358"/>
        <v>1288.4477859999997</v>
      </c>
      <c r="L541" s="170">
        <f t="shared" si="359"/>
        <v>1335.4577859999999</v>
      </c>
      <c r="M541" s="170">
        <f t="shared" si="360"/>
        <v>1324.147786</v>
      </c>
      <c r="N541" s="170">
        <f t="shared" si="361"/>
        <v>1261.0277860000001</v>
      </c>
      <c r="O541" s="170">
        <f t="shared" si="362"/>
        <v>1215.897786</v>
      </c>
      <c r="P541" s="170">
        <f t="shared" si="363"/>
        <v>1209.357786</v>
      </c>
      <c r="Q541" s="170">
        <f t="shared" si="364"/>
        <v>1212.2977860000001</v>
      </c>
      <c r="R541" s="170">
        <f t="shared" si="365"/>
        <v>1220.3177860000001</v>
      </c>
      <c r="S541" s="170">
        <f t="shared" si="366"/>
        <v>1214.917786</v>
      </c>
      <c r="T541" s="170">
        <f t="shared" si="367"/>
        <v>1221.897786</v>
      </c>
      <c r="U541" s="170">
        <f t="shared" si="368"/>
        <v>1220.9577859999999</v>
      </c>
      <c r="V541" s="170">
        <f t="shared" si="369"/>
        <v>1229.4577859999999</v>
      </c>
      <c r="W541" s="170">
        <f t="shared" si="370"/>
        <v>1116.2177860000002</v>
      </c>
      <c r="X541" s="170">
        <f t="shared" si="371"/>
        <v>1063.407786</v>
      </c>
      <c r="Y541" s="172">
        <f t="shared" si="372"/>
        <v>1059.097786</v>
      </c>
      <c r="Z541" s="37"/>
      <c r="AA541" s="38">
        <v>897.2</v>
      </c>
      <c r="AB541" s="39">
        <v>890.73</v>
      </c>
      <c r="AC541" s="39">
        <v>887.95</v>
      </c>
      <c r="AD541" s="39">
        <v>886.63</v>
      </c>
      <c r="AE541" s="39">
        <v>894.37</v>
      </c>
      <c r="AF541" s="39">
        <v>904.29</v>
      </c>
      <c r="AG541" s="39">
        <v>912.47</v>
      </c>
      <c r="AH541" s="39">
        <v>912.61</v>
      </c>
      <c r="AI541" s="39">
        <v>1020.03</v>
      </c>
      <c r="AJ541" s="39">
        <v>1126.07</v>
      </c>
      <c r="AK541" s="39">
        <v>1173.08</v>
      </c>
      <c r="AL541" s="39">
        <v>1161.77</v>
      </c>
      <c r="AM541" s="39">
        <v>1098.6500000000001</v>
      </c>
      <c r="AN541" s="39">
        <v>1053.52</v>
      </c>
      <c r="AO541" s="39">
        <v>1046.98</v>
      </c>
      <c r="AP541" s="39">
        <v>1049.92</v>
      </c>
      <c r="AQ541" s="39">
        <v>1057.94</v>
      </c>
      <c r="AR541" s="39">
        <v>1052.54</v>
      </c>
      <c r="AS541" s="39">
        <v>1059.52</v>
      </c>
      <c r="AT541" s="39">
        <v>1058.58</v>
      </c>
      <c r="AU541" s="39">
        <v>1067.08</v>
      </c>
      <c r="AV541" s="39">
        <v>953.84</v>
      </c>
      <c r="AW541" s="39">
        <v>901.03</v>
      </c>
      <c r="AX541" s="40">
        <v>896.72</v>
      </c>
      <c r="AY541" s="340">
        <v>158.62</v>
      </c>
      <c r="AZ541" s="175">
        <v>3.7577859999999994</v>
      </c>
      <c r="BA541" s="159">
        <v>0</v>
      </c>
    </row>
    <row r="542" spans="1:53">
      <c r="A542" s="47">
        <v>7</v>
      </c>
      <c r="B542" s="170">
        <f t="shared" si="349"/>
        <v>1029.0277860000001</v>
      </c>
      <c r="C542" s="170">
        <f t="shared" si="350"/>
        <v>1020.687786</v>
      </c>
      <c r="D542" s="170">
        <f t="shared" si="351"/>
        <v>1015.807786</v>
      </c>
      <c r="E542" s="170">
        <f t="shared" si="352"/>
        <v>1012.477786</v>
      </c>
      <c r="F542" s="170">
        <f t="shared" si="353"/>
        <v>1018.637786</v>
      </c>
      <c r="G542" s="170">
        <f t="shared" si="354"/>
        <v>1028.4877860000001</v>
      </c>
      <c r="H542" s="170">
        <f t="shared" si="355"/>
        <v>1033.5877860000001</v>
      </c>
      <c r="I542" s="170">
        <f t="shared" si="356"/>
        <v>1041.157786</v>
      </c>
      <c r="J542" s="170">
        <f t="shared" si="357"/>
        <v>1043.897786</v>
      </c>
      <c r="K542" s="170">
        <f t="shared" si="358"/>
        <v>1154.397786</v>
      </c>
      <c r="L542" s="170">
        <f t="shared" si="359"/>
        <v>1224.687786</v>
      </c>
      <c r="M542" s="170">
        <f t="shared" si="360"/>
        <v>1223.627786</v>
      </c>
      <c r="N542" s="170">
        <f t="shared" si="361"/>
        <v>1244.8677859999998</v>
      </c>
      <c r="O542" s="170">
        <f t="shared" si="362"/>
        <v>1295.357786</v>
      </c>
      <c r="P542" s="170">
        <f t="shared" si="363"/>
        <v>1234.0877860000001</v>
      </c>
      <c r="Q542" s="170">
        <f t="shared" si="364"/>
        <v>1231.4877859999997</v>
      </c>
      <c r="R542" s="170">
        <f t="shared" si="365"/>
        <v>1230.3377860000001</v>
      </c>
      <c r="S542" s="170">
        <f t="shared" si="366"/>
        <v>1224.6377859999998</v>
      </c>
      <c r="T542" s="170">
        <f t="shared" si="367"/>
        <v>1228.167786</v>
      </c>
      <c r="U542" s="170">
        <f t="shared" si="368"/>
        <v>1162.7477859999999</v>
      </c>
      <c r="V542" s="170">
        <f t="shared" si="369"/>
        <v>1208.9477859999997</v>
      </c>
      <c r="W542" s="170">
        <f t="shared" si="370"/>
        <v>1188.5377859999999</v>
      </c>
      <c r="X542" s="170">
        <f t="shared" si="371"/>
        <v>1055.187786</v>
      </c>
      <c r="Y542" s="172">
        <f t="shared" si="372"/>
        <v>1025.927786</v>
      </c>
      <c r="Z542" s="37"/>
      <c r="AA542" s="38">
        <v>866.65</v>
      </c>
      <c r="AB542" s="39">
        <v>858.31</v>
      </c>
      <c r="AC542" s="39">
        <v>853.43</v>
      </c>
      <c r="AD542" s="39">
        <v>850.1</v>
      </c>
      <c r="AE542" s="39">
        <v>856.26</v>
      </c>
      <c r="AF542" s="39">
        <v>866.11</v>
      </c>
      <c r="AG542" s="39">
        <v>871.21</v>
      </c>
      <c r="AH542" s="39">
        <v>878.78</v>
      </c>
      <c r="AI542" s="39">
        <v>881.52</v>
      </c>
      <c r="AJ542" s="39">
        <v>992.02</v>
      </c>
      <c r="AK542" s="39">
        <v>1062.31</v>
      </c>
      <c r="AL542" s="39">
        <v>1061.25</v>
      </c>
      <c r="AM542" s="39">
        <v>1082.49</v>
      </c>
      <c r="AN542" s="39">
        <v>1132.98</v>
      </c>
      <c r="AO542" s="39">
        <v>1071.71</v>
      </c>
      <c r="AP542" s="39">
        <v>1069.1099999999999</v>
      </c>
      <c r="AQ542" s="39">
        <v>1067.96</v>
      </c>
      <c r="AR542" s="39">
        <v>1062.26</v>
      </c>
      <c r="AS542" s="39">
        <v>1065.79</v>
      </c>
      <c r="AT542" s="39">
        <v>1000.37</v>
      </c>
      <c r="AU542" s="39">
        <v>1046.57</v>
      </c>
      <c r="AV542" s="39">
        <v>1026.1600000000001</v>
      </c>
      <c r="AW542" s="39">
        <v>892.81</v>
      </c>
      <c r="AX542" s="40">
        <v>863.55</v>
      </c>
      <c r="AY542" s="340">
        <v>158.62</v>
      </c>
      <c r="AZ542" s="175">
        <v>3.7577859999999994</v>
      </c>
      <c r="BA542" s="159">
        <v>0</v>
      </c>
    </row>
    <row r="543" spans="1:53">
      <c r="A543" s="47">
        <v>8</v>
      </c>
      <c r="B543" s="170">
        <f t="shared" si="349"/>
        <v>1007.117786</v>
      </c>
      <c r="C543" s="170">
        <f t="shared" si="350"/>
        <v>991.70778600000006</v>
      </c>
      <c r="D543" s="170">
        <f t="shared" si="351"/>
        <v>1039.117786</v>
      </c>
      <c r="E543" s="170">
        <f t="shared" si="352"/>
        <v>1040.0677860000001</v>
      </c>
      <c r="F543" s="170">
        <f t="shared" si="353"/>
        <v>1048.657786</v>
      </c>
      <c r="G543" s="170">
        <f t="shared" si="354"/>
        <v>1060.2977860000001</v>
      </c>
      <c r="H543" s="170">
        <f t="shared" si="355"/>
        <v>1068.7577860000001</v>
      </c>
      <c r="I543" s="170">
        <f t="shared" si="356"/>
        <v>1070.4877860000001</v>
      </c>
      <c r="J543" s="170">
        <f t="shared" si="357"/>
        <v>1176.3177860000001</v>
      </c>
      <c r="K543" s="170">
        <f t="shared" si="358"/>
        <v>1184.8177860000001</v>
      </c>
      <c r="L543" s="170">
        <f t="shared" si="359"/>
        <v>1182.8277859999998</v>
      </c>
      <c r="M543" s="170">
        <f t="shared" si="360"/>
        <v>1181.9777859999999</v>
      </c>
      <c r="N543" s="170">
        <f t="shared" si="361"/>
        <v>1228.2777860000001</v>
      </c>
      <c r="O543" s="170">
        <f t="shared" si="362"/>
        <v>1223.7177859999997</v>
      </c>
      <c r="P543" s="170">
        <f t="shared" si="363"/>
        <v>1218.877786</v>
      </c>
      <c r="Q543" s="170">
        <f t="shared" si="364"/>
        <v>1221.917786</v>
      </c>
      <c r="R543" s="170">
        <f t="shared" si="365"/>
        <v>1220.1577859999998</v>
      </c>
      <c r="S543" s="170">
        <f t="shared" si="366"/>
        <v>1190.2777860000001</v>
      </c>
      <c r="T543" s="170">
        <f t="shared" si="367"/>
        <v>1209.5377859999999</v>
      </c>
      <c r="U543" s="170">
        <f t="shared" si="368"/>
        <v>1073.647786</v>
      </c>
      <c r="V543" s="170">
        <f t="shared" si="369"/>
        <v>1203.5177859999999</v>
      </c>
      <c r="W543" s="170">
        <f t="shared" si="370"/>
        <v>1190.3177860000001</v>
      </c>
      <c r="X543" s="170">
        <f t="shared" si="371"/>
        <v>1057.4877860000001</v>
      </c>
      <c r="Y543" s="172">
        <f t="shared" si="372"/>
        <v>1053.4477860000002</v>
      </c>
      <c r="Z543" s="37"/>
      <c r="AA543" s="38">
        <v>844.74</v>
      </c>
      <c r="AB543" s="39">
        <v>829.33</v>
      </c>
      <c r="AC543" s="39">
        <v>876.74</v>
      </c>
      <c r="AD543" s="39">
        <v>877.69</v>
      </c>
      <c r="AE543" s="39">
        <v>886.28</v>
      </c>
      <c r="AF543" s="39">
        <v>897.92</v>
      </c>
      <c r="AG543" s="39">
        <v>906.38</v>
      </c>
      <c r="AH543" s="39">
        <v>908.11</v>
      </c>
      <c r="AI543" s="39">
        <v>1013.94</v>
      </c>
      <c r="AJ543" s="39">
        <v>1022.44</v>
      </c>
      <c r="AK543" s="39">
        <v>1020.45</v>
      </c>
      <c r="AL543" s="39">
        <v>1019.6</v>
      </c>
      <c r="AM543" s="39">
        <v>1065.9000000000001</v>
      </c>
      <c r="AN543" s="39">
        <v>1061.3399999999999</v>
      </c>
      <c r="AO543" s="39">
        <v>1056.5</v>
      </c>
      <c r="AP543" s="39">
        <v>1059.54</v>
      </c>
      <c r="AQ543" s="39">
        <v>1057.78</v>
      </c>
      <c r="AR543" s="39">
        <v>1027.9000000000001</v>
      </c>
      <c r="AS543" s="39">
        <v>1047.1600000000001</v>
      </c>
      <c r="AT543" s="39">
        <v>911.27</v>
      </c>
      <c r="AU543" s="39">
        <v>1041.1400000000001</v>
      </c>
      <c r="AV543" s="39">
        <v>1027.94</v>
      </c>
      <c r="AW543" s="39">
        <v>895.11</v>
      </c>
      <c r="AX543" s="40">
        <v>891.07</v>
      </c>
      <c r="AY543" s="340">
        <v>158.62</v>
      </c>
      <c r="AZ543" s="175">
        <v>3.7577859999999994</v>
      </c>
      <c r="BA543" s="159">
        <v>0</v>
      </c>
    </row>
    <row r="544" spans="1:53">
      <c r="A544" s="47">
        <v>9</v>
      </c>
      <c r="B544" s="170">
        <f t="shared" si="349"/>
        <v>1061.107786</v>
      </c>
      <c r="C544" s="170">
        <f t="shared" si="350"/>
        <v>1059.0177859999999</v>
      </c>
      <c r="D544" s="170">
        <f t="shared" si="351"/>
        <v>1058.2877859999999</v>
      </c>
      <c r="E544" s="170">
        <f t="shared" si="352"/>
        <v>1054.5777860000001</v>
      </c>
      <c r="F544" s="170">
        <f t="shared" si="353"/>
        <v>1056.0277860000001</v>
      </c>
      <c r="G544" s="170">
        <f t="shared" si="354"/>
        <v>1062.937786</v>
      </c>
      <c r="H544" s="170">
        <f t="shared" si="355"/>
        <v>1069.6977860000002</v>
      </c>
      <c r="I544" s="170">
        <f t="shared" si="356"/>
        <v>1071.897786</v>
      </c>
      <c r="J544" s="170">
        <f t="shared" si="357"/>
        <v>1075.407786</v>
      </c>
      <c r="K544" s="170">
        <f t="shared" si="358"/>
        <v>1128.877786</v>
      </c>
      <c r="L544" s="170">
        <f t="shared" si="359"/>
        <v>1240.0977859999998</v>
      </c>
      <c r="M544" s="170">
        <f t="shared" si="360"/>
        <v>1279.437786</v>
      </c>
      <c r="N544" s="170">
        <f t="shared" si="361"/>
        <v>1305.3177860000001</v>
      </c>
      <c r="O544" s="170">
        <f t="shared" si="362"/>
        <v>1300.607786</v>
      </c>
      <c r="P544" s="170">
        <f t="shared" si="363"/>
        <v>1276.7777860000001</v>
      </c>
      <c r="Q544" s="170">
        <f t="shared" si="364"/>
        <v>1270.3377860000001</v>
      </c>
      <c r="R544" s="170">
        <f t="shared" si="365"/>
        <v>1274.4777859999999</v>
      </c>
      <c r="S544" s="170">
        <f t="shared" si="366"/>
        <v>1277.3877859999998</v>
      </c>
      <c r="T544" s="170">
        <f t="shared" si="367"/>
        <v>1278.7177859999997</v>
      </c>
      <c r="U544" s="170">
        <f t="shared" si="368"/>
        <v>1322.5477860000001</v>
      </c>
      <c r="V544" s="170">
        <f t="shared" si="369"/>
        <v>1389.1777859999997</v>
      </c>
      <c r="W544" s="170">
        <f t="shared" si="370"/>
        <v>1289.4777859999999</v>
      </c>
      <c r="X544" s="170">
        <f t="shared" si="371"/>
        <v>1168.0777860000001</v>
      </c>
      <c r="Y544" s="172">
        <f t="shared" si="372"/>
        <v>1061.2877859999999</v>
      </c>
      <c r="Z544" s="37"/>
      <c r="AA544" s="38">
        <v>898.73</v>
      </c>
      <c r="AB544" s="39">
        <v>896.64</v>
      </c>
      <c r="AC544" s="39">
        <v>895.91</v>
      </c>
      <c r="AD544" s="39">
        <v>892.2</v>
      </c>
      <c r="AE544" s="39">
        <v>893.65</v>
      </c>
      <c r="AF544" s="39">
        <v>900.56</v>
      </c>
      <c r="AG544" s="39">
        <v>907.32</v>
      </c>
      <c r="AH544" s="39">
        <v>909.52</v>
      </c>
      <c r="AI544" s="39">
        <v>913.03</v>
      </c>
      <c r="AJ544" s="39">
        <v>966.5</v>
      </c>
      <c r="AK544" s="39">
        <v>1077.72</v>
      </c>
      <c r="AL544" s="39">
        <v>1117.06</v>
      </c>
      <c r="AM544" s="39">
        <v>1142.94</v>
      </c>
      <c r="AN544" s="39">
        <v>1138.23</v>
      </c>
      <c r="AO544" s="39">
        <v>1114.4000000000001</v>
      </c>
      <c r="AP544" s="39">
        <v>1107.96</v>
      </c>
      <c r="AQ544" s="39">
        <v>1112.0999999999999</v>
      </c>
      <c r="AR544" s="39">
        <v>1115.01</v>
      </c>
      <c r="AS544" s="39">
        <v>1116.3399999999999</v>
      </c>
      <c r="AT544" s="39">
        <v>1160.17</v>
      </c>
      <c r="AU544" s="39">
        <v>1226.8</v>
      </c>
      <c r="AV544" s="39">
        <v>1127.0999999999999</v>
      </c>
      <c r="AW544" s="39">
        <v>1005.7</v>
      </c>
      <c r="AX544" s="40">
        <v>898.91</v>
      </c>
      <c r="AY544" s="340">
        <v>158.62</v>
      </c>
      <c r="AZ544" s="175">
        <v>3.7577859999999994</v>
      </c>
      <c r="BA544" s="159">
        <v>0</v>
      </c>
    </row>
    <row r="545" spans="1:53">
      <c r="A545" s="47">
        <v>10</v>
      </c>
      <c r="B545" s="170">
        <f t="shared" si="349"/>
        <v>1154.9777859999999</v>
      </c>
      <c r="C545" s="170">
        <f t="shared" si="350"/>
        <v>1081.9977859999999</v>
      </c>
      <c r="D545" s="170">
        <f t="shared" si="351"/>
        <v>1057.5277860000001</v>
      </c>
      <c r="E545" s="170">
        <f t="shared" si="352"/>
        <v>1049.7577860000001</v>
      </c>
      <c r="F545" s="170">
        <f t="shared" si="353"/>
        <v>1040.157786</v>
      </c>
      <c r="G545" s="170">
        <f t="shared" si="354"/>
        <v>1040.357786</v>
      </c>
      <c r="H545" s="170">
        <f t="shared" si="355"/>
        <v>1050.877786</v>
      </c>
      <c r="I545" s="170">
        <f t="shared" si="356"/>
        <v>1051.3277860000001</v>
      </c>
      <c r="J545" s="170">
        <f t="shared" si="357"/>
        <v>1154.407786</v>
      </c>
      <c r="K545" s="170">
        <f t="shared" si="358"/>
        <v>1246.9977859999999</v>
      </c>
      <c r="L545" s="170">
        <f t="shared" si="359"/>
        <v>1359.857786</v>
      </c>
      <c r="M545" s="170">
        <f t="shared" si="360"/>
        <v>1368.4977859999999</v>
      </c>
      <c r="N545" s="170">
        <f t="shared" si="361"/>
        <v>1353.667786</v>
      </c>
      <c r="O545" s="170">
        <f t="shared" si="362"/>
        <v>1347.0477860000001</v>
      </c>
      <c r="P545" s="170">
        <f t="shared" si="363"/>
        <v>1253.4477859999997</v>
      </c>
      <c r="Q545" s="170">
        <f t="shared" si="364"/>
        <v>1230.3377860000001</v>
      </c>
      <c r="R545" s="170">
        <f t="shared" si="365"/>
        <v>1225.377786</v>
      </c>
      <c r="S545" s="170">
        <f t="shared" si="366"/>
        <v>1245.9777859999999</v>
      </c>
      <c r="T545" s="170">
        <f t="shared" si="367"/>
        <v>1234.377786</v>
      </c>
      <c r="U545" s="170">
        <f t="shared" si="368"/>
        <v>1290.3477859999998</v>
      </c>
      <c r="V545" s="170">
        <f t="shared" si="369"/>
        <v>1416.6977859999997</v>
      </c>
      <c r="W545" s="170">
        <f t="shared" si="370"/>
        <v>1336.3377860000001</v>
      </c>
      <c r="X545" s="170">
        <f t="shared" si="371"/>
        <v>1192.6177859999998</v>
      </c>
      <c r="Y545" s="172">
        <f t="shared" si="372"/>
        <v>1041.4577859999999</v>
      </c>
      <c r="Z545" s="37"/>
      <c r="AA545" s="38">
        <v>992.6</v>
      </c>
      <c r="AB545" s="39">
        <v>919.62</v>
      </c>
      <c r="AC545" s="39">
        <v>895.15</v>
      </c>
      <c r="AD545" s="39">
        <v>887.38</v>
      </c>
      <c r="AE545" s="39">
        <v>877.78</v>
      </c>
      <c r="AF545" s="39">
        <v>877.98</v>
      </c>
      <c r="AG545" s="39">
        <v>888.5</v>
      </c>
      <c r="AH545" s="39">
        <v>888.95</v>
      </c>
      <c r="AI545" s="39">
        <v>992.03</v>
      </c>
      <c r="AJ545" s="39">
        <v>1084.6199999999999</v>
      </c>
      <c r="AK545" s="39">
        <v>1197.48</v>
      </c>
      <c r="AL545" s="39">
        <v>1206.1199999999999</v>
      </c>
      <c r="AM545" s="39">
        <v>1191.29</v>
      </c>
      <c r="AN545" s="39">
        <v>1184.67</v>
      </c>
      <c r="AO545" s="39">
        <v>1091.07</v>
      </c>
      <c r="AP545" s="39">
        <v>1067.96</v>
      </c>
      <c r="AQ545" s="39">
        <v>1063</v>
      </c>
      <c r="AR545" s="39">
        <v>1083.5999999999999</v>
      </c>
      <c r="AS545" s="39">
        <v>1072</v>
      </c>
      <c r="AT545" s="39">
        <v>1127.97</v>
      </c>
      <c r="AU545" s="39">
        <v>1254.32</v>
      </c>
      <c r="AV545" s="39">
        <v>1173.96</v>
      </c>
      <c r="AW545" s="39">
        <v>1030.24</v>
      </c>
      <c r="AX545" s="40">
        <v>879.08</v>
      </c>
      <c r="AY545" s="340">
        <v>158.62</v>
      </c>
      <c r="AZ545" s="175">
        <v>3.7577859999999994</v>
      </c>
      <c r="BA545" s="159">
        <v>0</v>
      </c>
    </row>
    <row r="546" spans="1:53">
      <c r="A546" s="47">
        <v>11</v>
      </c>
      <c r="B546" s="170">
        <f t="shared" si="349"/>
        <v>1072.9877860000001</v>
      </c>
      <c r="C546" s="170">
        <f t="shared" si="350"/>
        <v>1040.0577859999999</v>
      </c>
      <c r="D546" s="170">
        <f t="shared" si="351"/>
        <v>1036.9877860000001</v>
      </c>
      <c r="E546" s="170">
        <f t="shared" si="352"/>
        <v>1035.7877859999999</v>
      </c>
      <c r="F546" s="170">
        <f t="shared" si="353"/>
        <v>1035.377786</v>
      </c>
      <c r="G546" s="170">
        <f t="shared" si="354"/>
        <v>1040.867786</v>
      </c>
      <c r="H546" s="170">
        <f t="shared" si="355"/>
        <v>1066.7777860000001</v>
      </c>
      <c r="I546" s="170">
        <f t="shared" si="356"/>
        <v>1081.3277860000001</v>
      </c>
      <c r="J546" s="170">
        <f t="shared" si="357"/>
        <v>1206.5377859999999</v>
      </c>
      <c r="K546" s="170">
        <f t="shared" si="358"/>
        <v>1365.8477859999998</v>
      </c>
      <c r="L546" s="170">
        <f t="shared" si="359"/>
        <v>1383.7977860000001</v>
      </c>
      <c r="M546" s="170">
        <f t="shared" si="360"/>
        <v>1353.857786</v>
      </c>
      <c r="N546" s="170">
        <f t="shared" si="361"/>
        <v>1349.3877859999998</v>
      </c>
      <c r="O546" s="170">
        <f t="shared" si="362"/>
        <v>1346.0877860000001</v>
      </c>
      <c r="P546" s="170">
        <f t="shared" si="363"/>
        <v>1334.7677859999999</v>
      </c>
      <c r="Q546" s="170">
        <f t="shared" si="364"/>
        <v>1336.6977859999997</v>
      </c>
      <c r="R546" s="170">
        <f t="shared" si="365"/>
        <v>1335.5877860000001</v>
      </c>
      <c r="S546" s="170">
        <f t="shared" si="366"/>
        <v>1336.437786</v>
      </c>
      <c r="T546" s="170">
        <f t="shared" si="367"/>
        <v>1334.3277859999998</v>
      </c>
      <c r="U546" s="170">
        <f t="shared" si="368"/>
        <v>1353.147786</v>
      </c>
      <c r="V546" s="170">
        <f t="shared" si="369"/>
        <v>1443.4077859999998</v>
      </c>
      <c r="W546" s="170">
        <f t="shared" si="370"/>
        <v>1332.0077860000001</v>
      </c>
      <c r="X546" s="170">
        <f t="shared" si="371"/>
        <v>1230.7377859999997</v>
      </c>
      <c r="Y546" s="172">
        <f t="shared" si="372"/>
        <v>1063.117786</v>
      </c>
      <c r="Z546" s="37"/>
      <c r="AA546" s="41">
        <v>910.61</v>
      </c>
      <c r="AB546" s="39">
        <v>877.68</v>
      </c>
      <c r="AC546" s="39">
        <v>874.61</v>
      </c>
      <c r="AD546" s="39">
        <v>873.41</v>
      </c>
      <c r="AE546" s="39">
        <v>873</v>
      </c>
      <c r="AF546" s="39">
        <v>878.49</v>
      </c>
      <c r="AG546" s="39">
        <v>904.4</v>
      </c>
      <c r="AH546" s="39">
        <v>918.95</v>
      </c>
      <c r="AI546" s="39">
        <v>1044.1600000000001</v>
      </c>
      <c r="AJ546" s="39">
        <v>1203.47</v>
      </c>
      <c r="AK546" s="39">
        <v>1221.42</v>
      </c>
      <c r="AL546" s="39">
        <v>1191.48</v>
      </c>
      <c r="AM546" s="39">
        <v>1187.01</v>
      </c>
      <c r="AN546" s="39">
        <v>1183.71</v>
      </c>
      <c r="AO546" s="39">
        <v>1172.3900000000001</v>
      </c>
      <c r="AP546" s="39">
        <v>1174.32</v>
      </c>
      <c r="AQ546" s="39">
        <v>1173.21</v>
      </c>
      <c r="AR546" s="39">
        <v>1174.06</v>
      </c>
      <c r="AS546" s="39">
        <v>1171.95</v>
      </c>
      <c r="AT546" s="39">
        <v>1190.77</v>
      </c>
      <c r="AU546" s="39">
        <v>1281.03</v>
      </c>
      <c r="AV546" s="39">
        <v>1169.6300000000001</v>
      </c>
      <c r="AW546" s="39">
        <v>1068.3599999999999</v>
      </c>
      <c r="AX546" s="40">
        <v>900.74</v>
      </c>
      <c r="AY546" s="340">
        <v>158.62</v>
      </c>
      <c r="AZ546" s="175">
        <v>3.7577859999999994</v>
      </c>
      <c r="BA546" s="159">
        <v>0</v>
      </c>
    </row>
    <row r="547" spans="1:53">
      <c r="A547" s="47">
        <v>12</v>
      </c>
      <c r="B547" s="170">
        <f t="shared" si="349"/>
        <v>1134.857786</v>
      </c>
      <c r="C547" s="170">
        <f t="shared" si="350"/>
        <v>1039.7477859999999</v>
      </c>
      <c r="D547" s="170">
        <f t="shared" si="351"/>
        <v>1037.6977860000002</v>
      </c>
      <c r="E547" s="170">
        <f t="shared" si="352"/>
        <v>1038.5677860000001</v>
      </c>
      <c r="F547" s="170">
        <f t="shared" si="353"/>
        <v>1042.2277859999999</v>
      </c>
      <c r="G547" s="170">
        <f t="shared" si="354"/>
        <v>1079.2477859999999</v>
      </c>
      <c r="H547" s="170">
        <f t="shared" si="355"/>
        <v>1265.377786</v>
      </c>
      <c r="I547" s="170">
        <f t="shared" si="356"/>
        <v>1311.3277859999998</v>
      </c>
      <c r="J547" s="170">
        <f t="shared" si="357"/>
        <v>1571.5177859999999</v>
      </c>
      <c r="K547" s="170">
        <f t="shared" si="358"/>
        <v>1618.9977859999999</v>
      </c>
      <c r="L547" s="170">
        <f t="shared" si="359"/>
        <v>1633.5577859999999</v>
      </c>
      <c r="M547" s="170">
        <f t="shared" si="360"/>
        <v>1635.2877859999999</v>
      </c>
      <c r="N547" s="170">
        <f t="shared" si="361"/>
        <v>1601.877786</v>
      </c>
      <c r="O547" s="170">
        <f t="shared" si="362"/>
        <v>1600.2077859999999</v>
      </c>
      <c r="P547" s="170">
        <f t="shared" si="363"/>
        <v>1587.1577859999998</v>
      </c>
      <c r="Q547" s="170">
        <f t="shared" si="364"/>
        <v>1596.5377859999999</v>
      </c>
      <c r="R547" s="170">
        <f t="shared" si="365"/>
        <v>1581.9777859999999</v>
      </c>
      <c r="S547" s="170">
        <f t="shared" si="366"/>
        <v>1494.1177859999998</v>
      </c>
      <c r="T547" s="170">
        <f t="shared" si="367"/>
        <v>1520.4977859999999</v>
      </c>
      <c r="U547" s="170">
        <f t="shared" si="368"/>
        <v>1450.147786</v>
      </c>
      <c r="V547" s="170">
        <f t="shared" si="369"/>
        <v>1453.2277859999999</v>
      </c>
      <c r="W547" s="170">
        <f t="shared" si="370"/>
        <v>1371.877786</v>
      </c>
      <c r="X547" s="170">
        <f t="shared" si="371"/>
        <v>1248.5277860000001</v>
      </c>
      <c r="Y547" s="172">
        <f t="shared" si="372"/>
        <v>1055.7477859999999</v>
      </c>
      <c r="Z547" s="37"/>
      <c r="AA547" s="41">
        <v>972.48</v>
      </c>
      <c r="AB547" s="39">
        <v>877.37</v>
      </c>
      <c r="AC547" s="39">
        <v>875.32</v>
      </c>
      <c r="AD547" s="39">
        <v>876.19</v>
      </c>
      <c r="AE547" s="39">
        <v>879.85</v>
      </c>
      <c r="AF547" s="39">
        <v>916.87</v>
      </c>
      <c r="AG547" s="39">
        <v>1103</v>
      </c>
      <c r="AH547" s="39">
        <v>1148.95</v>
      </c>
      <c r="AI547" s="39">
        <v>1409.14</v>
      </c>
      <c r="AJ547" s="39">
        <v>1456.62</v>
      </c>
      <c r="AK547" s="39">
        <v>1471.18</v>
      </c>
      <c r="AL547" s="39">
        <v>1472.91</v>
      </c>
      <c r="AM547" s="39">
        <v>1439.5</v>
      </c>
      <c r="AN547" s="39">
        <v>1437.83</v>
      </c>
      <c r="AO547" s="39">
        <v>1424.78</v>
      </c>
      <c r="AP547" s="39">
        <v>1434.16</v>
      </c>
      <c r="AQ547" s="39">
        <v>1419.6</v>
      </c>
      <c r="AR547" s="39">
        <v>1331.74</v>
      </c>
      <c r="AS547" s="39">
        <v>1358.12</v>
      </c>
      <c r="AT547" s="39">
        <v>1287.77</v>
      </c>
      <c r="AU547" s="39">
        <v>1290.8499999999999</v>
      </c>
      <c r="AV547" s="39">
        <v>1209.5</v>
      </c>
      <c r="AW547" s="39">
        <v>1086.1500000000001</v>
      </c>
      <c r="AX547" s="40">
        <v>893.37</v>
      </c>
      <c r="AY547" s="340">
        <v>158.62</v>
      </c>
      <c r="AZ547" s="175">
        <v>3.7577859999999994</v>
      </c>
      <c r="BA547" s="159">
        <v>0</v>
      </c>
    </row>
    <row r="548" spans="1:53">
      <c r="A548" s="47">
        <v>13</v>
      </c>
      <c r="B548" s="170">
        <f t="shared" si="349"/>
        <v>1037.7577860000001</v>
      </c>
      <c r="C548" s="170">
        <f t="shared" si="350"/>
        <v>1026.617786</v>
      </c>
      <c r="D548" s="170">
        <f t="shared" si="351"/>
        <v>1022.0877860000001</v>
      </c>
      <c r="E548" s="170">
        <f t="shared" si="352"/>
        <v>1021.917786</v>
      </c>
      <c r="F548" s="170">
        <f t="shared" si="353"/>
        <v>1027.7977860000001</v>
      </c>
      <c r="G548" s="170">
        <f t="shared" si="354"/>
        <v>1039.097786</v>
      </c>
      <c r="H548" s="170">
        <f t="shared" si="355"/>
        <v>1093.387786</v>
      </c>
      <c r="I548" s="170">
        <f t="shared" si="356"/>
        <v>1110.8177860000001</v>
      </c>
      <c r="J548" s="170">
        <f t="shared" si="357"/>
        <v>1190.0777859999998</v>
      </c>
      <c r="K548" s="170">
        <f t="shared" si="358"/>
        <v>1216.3877859999998</v>
      </c>
      <c r="L548" s="170">
        <f t="shared" si="359"/>
        <v>1281.7677859999999</v>
      </c>
      <c r="M548" s="170">
        <f t="shared" si="360"/>
        <v>1405.9977859999999</v>
      </c>
      <c r="N548" s="170">
        <f t="shared" si="361"/>
        <v>1335.5677860000001</v>
      </c>
      <c r="O548" s="170">
        <f t="shared" si="362"/>
        <v>1337.1777859999997</v>
      </c>
      <c r="P548" s="170">
        <f t="shared" si="363"/>
        <v>1327.3677859999998</v>
      </c>
      <c r="Q548" s="170">
        <f t="shared" si="364"/>
        <v>1337.917786</v>
      </c>
      <c r="R548" s="170">
        <f t="shared" si="365"/>
        <v>1338.5077860000001</v>
      </c>
      <c r="S548" s="170">
        <f t="shared" si="366"/>
        <v>1309.4777859999999</v>
      </c>
      <c r="T548" s="170">
        <f t="shared" si="367"/>
        <v>1357.0677860000001</v>
      </c>
      <c r="U548" s="170">
        <f t="shared" si="368"/>
        <v>1199.7477859999999</v>
      </c>
      <c r="V548" s="170">
        <f t="shared" si="369"/>
        <v>1273.2877859999999</v>
      </c>
      <c r="W548" s="170">
        <f t="shared" si="370"/>
        <v>1286.4477859999997</v>
      </c>
      <c r="X548" s="170">
        <f t="shared" si="371"/>
        <v>1129.377786</v>
      </c>
      <c r="Y548" s="172">
        <f t="shared" si="372"/>
        <v>1042.377786</v>
      </c>
      <c r="Z548" s="37"/>
      <c r="AA548" s="41">
        <v>875.38</v>
      </c>
      <c r="AB548" s="39">
        <v>864.24</v>
      </c>
      <c r="AC548" s="39">
        <v>859.71</v>
      </c>
      <c r="AD548" s="39">
        <v>859.54</v>
      </c>
      <c r="AE548" s="39">
        <v>865.42</v>
      </c>
      <c r="AF548" s="39">
        <v>876.72</v>
      </c>
      <c r="AG548" s="39">
        <v>931.01</v>
      </c>
      <c r="AH548" s="39">
        <v>948.44</v>
      </c>
      <c r="AI548" s="39">
        <v>1027.7</v>
      </c>
      <c r="AJ548" s="39">
        <v>1054.01</v>
      </c>
      <c r="AK548" s="39">
        <v>1119.3900000000001</v>
      </c>
      <c r="AL548" s="39">
        <v>1243.6199999999999</v>
      </c>
      <c r="AM548" s="39">
        <v>1173.19</v>
      </c>
      <c r="AN548" s="39">
        <v>1174.8</v>
      </c>
      <c r="AO548" s="39">
        <v>1164.99</v>
      </c>
      <c r="AP548" s="39">
        <v>1175.54</v>
      </c>
      <c r="AQ548" s="39">
        <v>1176.1300000000001</v>
      </c>
      <c r="AR548" s="39">
        <v>1147.0999999999999</v>
      </c>
      <c r="AS548" s="39">
        <v>1194.69</v>
      </c>
      <c r="AT548" s="39">
        <v>1037.3699999999999</v>
      </c>
      <c r="AU548" s="39">
        <v>1110.9100000000001</v>
      </c>
      <c r="AV548" s="39">
        <v>1124.07</v>
      </c>
      <c r="AW548" s="39">
        <v>967</v>
      </c>
      <c r="AX548" s="40">
        <v>880</v>
      </c>
      <c r="AY548" s="340">
        <v>158.62</v>
      </c>
      <c r="AZ548" s="175">
        <v>3.7577859999999994</v>
      </c>
      <c r="BA548" s="159">
        <v>0</v>
      </c>
    </row>
    <row r="549" spans="1:53">
      <c r="A549" s="47">
        <v>14</v>
      </c>
      <c r="B549" s="170">
        <f t="shared" si="349"/>
        <v>1025.397786</v>
      </c>
      <c r="C549" s="170">
        <f t="shared" si="350"/>
        <v>1014.107786</v>
      </c>
      <c r="D549" s="170">
        <f t="shared" si="351"/>
        <v>1010.877786</v>
      </c>
      <c r="E549" s="170">
        <f t="shared" si="352"/>
        <v>1289.2077859999999</v>
      </c>
      <c r="F549" s="170">
        <f t="shared" si="353"/>
        <v>1289.667786</v>
      </c>
      <c r="G549" s="170">
        <f t="shared" si="354"/>
        <v>1311.357786</v>
      </c>
      <c r="H549" s="170">
        <f t="shared" si="355"/>
        <v>1312.2077859999999</v>
      </c>
      <c r="I549" s="170">
        <f t="shared" si="356"/>
        <v>1310.8177860000001</v>
      </c>
      <c r="J549" s="170">
        <f t="shared" si="357"/>
        <v>1303.9677859999997</v>
      </c>
      <c r="K549" s="170">
        <f t="shared" si="358"/>
        <v>1379.0877860000001</v>
      </c>
      <c r="L549" s="170">
        <f t="shared" si="359"/>
        <v>1379.1377859999998</v>
      </c>
      <c r="M549" s="170">
        <f t="shared" si="360"/>
        <v>1378.9477859999997</v>
      </c>
      <c r="N549" s="170">
        <f t="shared" si="361"/>
        <v>1298.7877859999999</v>
      </c>
      <c r="O549" s="170">
        <f t="shared" si="362"/>
        <v>1299.2477859999999</v>
      </c>
      <c r="P549" s="170">
        <f t="shared" si="363"/>
        <v>1302.607786</v>
      </c>
      <c r="Q549" s="170">
        <f t="shared" si="364"/>
        <v>1303.7077859999999</v>
      </c>
      <c r="R549" s="170">
        <f t="shared" si="365"/>
        <v>1384.9277859999997</v>
      </c>
      <c r="S549" s="170">
        <f t="shared" si="366"/>
        <v>1385.2977860000001</v>
      </c>
      <c r="T549" s="170">
        <f t="shared" si="367"/>
        <v>1383.7277859999999</v>
      </c>
      <c r="U549" s="170">
        <f t="shared" si="368"/>
        <v>1386.9877859999997</v>
      </c>
      <c r="V549" s="170">
        <f t="shared" si="369"/>
        <v>1303.8177860000001</v>
      </c>
      <c r="W549" s="170">
        <f t="shared" si="370"/>
        <v>1303.4577859999999</v>
      </c>
      <c r="X549" s="170">
        <f t="shared" si="371"/>
        <v>1306.6977859999997</v>
      </c>
      <c r="Y549" s="172">
        <f t="shared" si="372"/>
        <v>1288.3477859999998</v>
      </c>
      <c r="Z549" s="37"/>
      <c r="AA549" s="41">
        <v>863.02</v>
      </c>
      <c r="AB549" s="39">
        <v>851.73</v>
      </c>
      <c r="AC549" s="39">
        <v>848.5</v>
      </c>
      <c r="AD549" s="39">
        <v>1126.83</v>
      </c>
      <c r="AE549" s="39">
        <v>1127.29</v>
      </c>
      <c r="AF549" s="39">
        <v>1148.98</v>
      </c>
      <c r="AG549" s="39">
        <v>1149.83</v>
      </c>
      <c r="AH549" s="39">
        <v>1148.44</v>
      </c>
      <c r="AI549" s="39">
        <v>1141.5899999999999</v>
      </c>
      <c r="AJ549" s="39">
        <v>1216.71</v>
      </c>
      <c r="AK549" s="39">
        <v>1216.76</v>
      </c>
      <c r="AL549" s="39">
        <v>1216.57</v>
      </c>
      <c r="AM549" s="39">
        <v>1136.4100000000001</v>
      </c>
      <c r="AN549" s="39">
        <v>1136.8699999999999</v>
      </c>
      <c r="AO549" s="39">
        <v>1140.23</v>
      </c>
      <c r="AP549" s="39">
        <v>1141.33</v>
      </c>
      <c r="AQ549" s="39">
        <v>1222.55</v>
      </c>
      <c r="AR549" s="39">
        <v>1222.92</v>
      </c>
      <c r="AS549" s="39">
        <v>1221.3499999999999</v>
      </c>
      <c r="AT549" s="39">
        <v>1224.6099999999999</v>
      </c>
      <c r="AU549" s="39">
        <v>1141.44</v>
      </c>
      <c r="AV549" s="39">
        <v>1141.08</v>
      </c>
      <c r="AW549" s="39">
        <v>1144.32</v>
      </c>
      <c r="AX549" s="40">
        <v>1125.97</v>
      </c>
      <c r="AY549" s="340">
        <v>158.62</v>
      </c>
      <c r="AZ549" s="175">
        <v>3.7577859999999994</v>
      </c>
      <c r="BA549" s="159">
        <v>0</v>
      </c>
    </row>
    <row r="550" spans="1:53">
      <c r="A550" s="47">
        <v>15</v>
      </c>
      <c r="B550" s="170">
        <f t="shared" si="349"/>
        <v>1288.857786</v>
      </c>
      <c r="C550" s="170">
        <f t="shared" si="350"/>
        <v>1288.3677859999998</v>
      </c>
      <c r="D550" s="170">
        <f t="shared" si="351"/>
        <v>1288.0677860000001</v>
      </c>
      <c r="E550" s="170">
        <f t="shared" si="352"/>
        <v>1289.2377859999997</v>
      </c>
      <c r="F550" s="170">
        <f t="shared" si="353"/>
        <v>1286.9277859999997</v>
      </c>
      <c r="G550" s="170">
        <f t="shared" si="354"/>
        <v>1309.7477859999999</v>
      </c>
      <c r="H550" s="170">
        <f t="shared" si="355"/>
        <v>1312.0377859999999</v>
      </c>
      <c r="I550" s="170">
        <f t="shared" si="356"/>
        <v>1311.2977860000001</v>
      </c>
      <c r="J550" s="170">
        <f t="shared" si="357"/>
        <v>1303.5377859999999</v>
      </c>
      <c r="K550" s="170">
        <f t="shared" si="358"/>
        <v>1379.2877859999999</v>
      </c>
      <c r="L550" s="170">
        <f t="shared" si="359"/>
        <v>1377.2877859999999</v>
      </c>
      <c r="M550" s="170">
        <f t="shared" si="360"/>
        <v>1377.8177860000001</v>
      </c>
      <c r="N550" s="170">
        <f t="shared" si="361"/>
        <v>1320.6577859999998</v>
      </c>
      <c r="O550" s="170">
        <f t="shared" si="362"/>
        <v>1318.2877859999999</v>
      </c>
      <c r="P550" s="170">
        <f t="shared" si="363"/>
        <v>1314.9277859999997</v>
      </c>
      <c r="Q550" s="170">
        <f t="shared" si="364"/>
        <v>1299.4077859999998</v>
      </c>
      <c r="R550" s="170">
        <f t="shared" si="365"/>
        <v>1379.9877859999997</v>
      </c>
      <c r="S550" s="170">
        <f t="shared" si="366"/>
        <v>1380.4477859999997</v>
      </c>
      <c r="T550" s="170">
        <f t="shared" si="367"/>
        <v>1379.8277859999998</v>
      </c>
      <c r="U550" s="170">
        <f t="shared" si="368"/>
        <v>1384.7277859999999</v>
      </c>
      <c r="V550" s="170">
        <f t="shared" si="369"/>
        <v>1298.7677859999999</v>
      </c>
      <c r="W550" s="170">
        <f t="shared" si="370"/>
        <v>1297.7477859999999</v>
      </c>
      <c r="X550" s="170">
        <f t="shared" si="371"/>
        <v>1302.8277859999998</v>
      </c>
      <c r="Y550" s="172">
        <f t="shared" si="372"/>
        <v>1288.0477860000001</v>
      </c>
      <c r="Z550" s="37"/>
      <c r="AA550" s="41">
        <v>1126.48</v>
      </c>
      <c r="AB550" s="39">
        <v>1125.99</v>
      </c>
      <c r="AC550" s="39">
        <v>1125.69</v>
      </c>
      <c r="AD550" s="39">
        <v>1126.8599999999999</v>
      </c>
      <c r="AE550" s="39">
        <v>1124.55</v>
      </c>
      <c r="AF550" s="39">
        <v>1147.3699999999999</v>
      </c>
      <c r="AG550" s="39">
        <v>1149.6600000000001</v>
      </c>
      <c r="AH550" s="39">
        <v>1148.92</v>
      </c>
      <c r="AI550" s="39">
        <v>1141.1600000000001</v>
      </c>
      <c r="AJ550" s="39">
        <v>1216.9100000000001</v>
      </c>
      <c r="AK550" s="39">
        <v>1214.9100000000001</v>
      </c>
      <c r="AL550" s="39">
        <v>1215.44</v>
      </c>
      <c r="AM550" s="39">
        <v>1158.28</v>
      </c>
      <c r="AN550" s="39">
        <v>1155.9100000000001</v>
      </c>
      <c r="AO550" s="39">
        <v>1152.55</v>
      </c>
      <c r="AP550" s="39">
        <v>1137.03</v>
      </c>
      <c r="AQ550" s="39">
        <v>1217.6099999999999</v>
      </c>
      <c r="AR550" s="39">
        <v>1218.07</v>
      </c>
      <c r="AS550" s="39">
        <v>1217.45</v>
      </c>
      <c r="AT550" s="39">
        <v>1222.3499999999999</v>
      </c>
      <c r="AU550" s="39">
        <v>1136.3900000000001</v>
      </c>
      <c r="AV550" s="39">
        <v>1135.3699999999999</v>
      </c>
      <c r="AW550" s="39">
        <v>1140.45</v>
      </c>
      <c r="AX550" s="40">
        <v>1125.67</v>
      </c>
      <c r="AY550" s="340">
        <v>158.62</v>
      </c>
      <c r="AZ550" s="175">
        <v>3.7577859999999994</v>
      </c>
      <c r="BA550" s="159">
        <v>0</v>
      </c>
    </row>
    <row r="551" spans="1:53">
      <c r="A551" s="47">
        <v>16</v>
      </c>
      <c r="B551" s="170">
        <f t="shared" si="349"/>
        <v>1287.8477859999998</v>
      </c>
      <c r="C551" s="170">
        <f t="shared" si="350"/>
        <v>1288.8477859999998</v>
      </c>
      <c r="D551" s="170">
        <f t="shared" si="351"/>
        <v>1288.9077859999998</v>
      </c>
      <c r="E551" s="170">
        <f t="shared" si="352"/>
        <v>1288.9877859999997</v>
      </c>
      <c r="F551" s="170">
        <f t="shared" si="353"/>
        <v>1289.5277860000001</v>
      </c>
      <c r="G551" s="170">
        <f t="shared" si="354"/>
        <v>1290.897786</v>
      </c>
      <c r="H551" s="170">
        <f t="shared" si="355"/>
        <v>1312.0877860000001</v>
      </c>
      <c r="I551" s="170">
        <f t="shared" si="356"/>
        <v>1312.5977859999998</v>
      </c>
      <c r="J551" s="170">
        <f t="shared" si="357"/>
        <v>1309.3277859999998</v>
      </c>
      <c r="K551" s="170">
        <f t="shared" si="358"/>
        <v>1384.4777859999999</v>
      </c>
      <c r="L551" s="170">
        <f t="shared" si="359"/>
        <v>1381.2177859999997</v>
      </c>
      <c r="M551" s="170">
        <f t="shared" si="360"/>
        <v>1380.627786</v>
      </c>
      <c r="N551" s="170">
        <f t="shared" si="361"/>
        <v>1334.7777860000001</v>
      </c>
      <c r="O551" s="170">
        <f t="shared" si="362"/>
        <v>1358.667786</v>
      </c>
      <c r="P551" s="170">
        <f t="shared" si="363"/>
        <v>1328.7077859999999</v>
      </c>
      <c r="Q551" s="170">
        <f t="shared" si="364"/>
        <v>1333.687786</v>
      </c>
      <c r="R551" s="170">
        <f t="shared" si="365"/>
        <v>1382.6177859999998</v>
      </c>
      <c r="S551" s="170">
        <f t="shared" si="366"/>
        <v>1382.5277860000001</v>
      </c>
      <c r="T551" s="170">
        <f t="shared" si="367"/>
        <v>1383.2677859999999</v>
      </c>
      <c r="U551" s="170">
        <f t="shared" si="368"/>
        <v>1382.5477860000001</v>
      </c>
      <c r="V551" s="170">
        <f t="shared" si="369"/>
        <v>1355.5277860000001</v>
      </c>
      <c r="W551" s="170">
        <f t="shared" si="370"/>
        <v>1325.607786</v>
      </c>
      <c r="X551" s="170">
        <f t="shared" si="371"/>
        <v>1279.5277860000001</v>
      </c>
      <c r="Y551" s="172">
        <f t="shared" si="372"/>
        <v>1289.7377859999997</v>
      </c>
      <c r="Z551" s="37"/>
      <c r="AA551" s="41">
        <v>1125.47</v>
      </c>
      <c r="AB551" s="39">
        <v>1126.47</v>
      </c>
      <c r="AC551" s="39">
        <v>1126.53</v>
      </c>
      <c r="AD551" s="39">
        <v>1126.6099999999999</v>
      </c>
      <c r="AE551" s="39">
        <v>1127.1500000000001</v>
      </c>
      <c r="AF551" s="39">
        <v>1128.52</v>
      </c>
      <c r="AG551" s="39">
        <v>1149.71</v>
      </c>
      <c r="AH551" s="39">
        <v>1150.22</v>
      </c>
      <c r="AI551" s="39">
        <v>1146.95</v>
      </c>
      <c r="AJ551" s="39">
        <v>1222.0999999999999</v>
      </c>
      <c r="AK551" s="39">
        <v>1218.8399999999999</v>
      </c>
      <c r="AL551" s="39">
        <v>1218.25</v>
      </c>
      <c r="AM551" s="39">
        <v>1172.4000000000001</v>
      </c>
      <c r="AN551" s="39">
        <v>1196.29</v>
      </c>
      <c r="AO551" s="39">
        <v>1166.33</v>
      </c>
      <c r="AP551" s="39">
        <v>1171.31</v>
      </c>
      <c r="AQ551" s="39">
        <v>1220.24</v>
      </c>
      <c r="AR551" s="39">
        <v>1220.1500000000001</v>
      </c>
      <c r="AS551" s="39">
        <v>1220.8900000000001</v>
      </c>
      <c r="AT551" s="39">
        <v>1220.17</v>
      </c>
      <c r="AU551" s="39">
        <v>1193.1500000000001</v>
      </c>
      <c r="AV551" s="39">
        <v>1163.23</v>
      </c>
      <c r="AW551" s="39">
        <v>1117.1500000000001</v>
      </c>
      <c r="AX551" s="40">
        <v>1127.3599999999999</v>
      </c>
      <c r="AY551" s="340">
        <v>158.62</v>
      </c>
      <c r="AZ551" s="175">
        <v>3.7577859999999994</v>
      </c>
      <c r="BA551" s="159">
        <v>0</v>
      </c>
    </row>
    <row r="552" spans="1:53">
      <c r="A552" s="47">
        <v>17</v>
      </c>
      <c r="B552" s="170">
        <f t="shared" si="349"/>
        <v>1052.647786</v>
      </c>
      <c r="C552" s="170">
        <f t="shared" si="350"/>
        <v>1037.4477860000002</v>
      </c>
      <c r="D552" s="170">
        <f t="shared" si="351"/>
        <v>1025.847786</v>
      </c>
      <c r="E552" s="170">
        <f t="shared" si="352"/>
        <v>929.43778599999996</v>
      </c>
      <c r="F552" s="170">
        <f t="shared" si="353"/>
        <v>942.30778599999996</v>
      </c>
      <c r="G552" s="170">
        <f t="shared" si="354"/>
        <v>1013.0677860000001</v>
      </c>
      <c r="H552" s="170">
        <f t="shared" si="355"/>
        <v>1050.9777859999999</v>
      </c>
      <c r="I552" s="170">
        <f t="shared" si="356"/>
        <v>1062.6977860000002</v>
      </c>
      <c r="J552" s="170">
        <f t="shared" si="357"/>
        <v>1089.107786</v>
      </c>
      <c r="K552" s="170">
        <f t="shared" si="358"/>
        <v>1234.127786</v>
      </c>
      <c r="L552" s="170">
        <f t="shared" si="359"/>
        <v>1324.0877860000001</v>
      </c>
      <c r="M552" s="170">
        <f t="shared" si="360"/>
        <v>1328.5277860000001</v>
      </c>
      <c r="N552" s="170">
        <f t="shared" si="361"/>
        <v>1305.6977859999997</v>
      </c>
      <c r="O552" s="170">
        <f t="shared" si="362"/>
        <v>1283.2677859999999</v>
      </c>
      <c r="P552" s="170">
        <f t="shared" si="363"/>
        <v>1246.7177859999997</v>
      </c>
      <c r="Q552" s="170">
        <f t="shared" si="364"/>
        <v>1231.2877859999999</v>
      </c>
      <c r="R552" s="170">
        <f t="shared" si="365"/>
        <v>1189.5077860000001</v>
      </c>
      <c r="S552" s="170">
        <f t="shared" si="366"/>
        <v>1140.3377860000001</v>
      </c>
      <c r="T552" s="170">
        <f t="shared" si="367"/>
        <v>1184.0877860000001</v>
      </c>
      <c r="U552" s="170">
        <f t="shared" si="368"/>
        <v>1240.6577859999998</v>
      </c>
      <c r="V552" s="170">
        <f t="shared" si="369"/>
        <v>1308.0477860000001</v>
      </c>
      <c r="W552" s="170">
        <f t="shared" si="370"/>
        <v>1279.2477859999999</v>
      </c>
      <c r="X552" s="170">
        <f t="shared" si="371"/>
        <v>1191.357786</v>
      </c>
      <c r="Y552" s="172">
        <f t="shared" si="372"/>
        <v>1055.367786</v>
      </c>
      <c r="Z552" s="37"/>
      <c r="AA552" s="41">
        <v>890.27</v>
      </c>
      <c r="AB552" s="39">
        <v>875.07</v>
      </c>
      <c r="AC552" s="39">
        <v>863.47</v>
      </c>
      <c r="AD552" s="39">
        <v>767.06</v>
      </c>
      <c r="AE552" s="39">
        <v>779.93</v>
      </c>
      <c r="AF552" s="39">
        <v>850.69</v>
      </c>
      <c r="AG552" s="39">
        <v>888.6</v>
      </c>
      <c r="AH552" s="39">
        <v>900.32</v>
      </c>
      <c r="AI552" s="39">
        <v>926.73</v>
      </c>
      <c r="AJ552" s="39">
        <v>1071.75</v>
      </c>
      <c r="AK552" s="39">
        <v>1161.71</v>
      </c>
      <c r="AL552" s="39">
        <v>1166.1500000000001</v>
      </c>
      <c r="AM552" s="39">
        <v>1143.32</v>
      </c>
      <c r="AN552" s="39">
        <v>1120.8900000000001</v>
      </c>
      <c r="AO552" s="39">
        <v>1084.3399999999999</v>
      </c>
      <c r="AP552" s="39">
        <v>1068.9100000000001</v>
      </c>
      <c r="AQ552" s="39">
        <v>1027.1300000000001</v>
      </c>
      <c r="AR552" s="39">
        <v>977.96</v>
      </c>
      <c r="AS552" s="39">
        <v>1021.7100000000002</v>
      </c>
      <c r="AT552" s="39">
        <v>1078.28</v>
      </c>
      <c r="AU552" s="39">
        <v>1145.67</v>
      </c>
      <c r="AV552" s="39">
        <v>1116.8699999999999</v>
      </c>
      <c r="AW552" s="39">
        <v>1028.98</v>
      </c>
      <c r="AX552" s="40">
        <v>892.99</v>
      </c>
      <c r="AY552" s="340">
        <v>158.62</v>
      </c>
      <c r="AZ552" s="175">
        <v>3.7577859999999994</v>
      </c>
      <c r="BA552" s="159">
        <v>0</v>
      </c>
    </row>
    <row r="553" spans="1:53">
      <c r="A553" s="47">
        <v>18</v>
      </c>
      <c r="B553" s="170">
        <f t="shared" si="349"/>
        <v>1290.2477859999999</v>
      </c>
      <c r="C553" s="170">
        <f t="shared" si="350"/>
        <v>1291.4677859999997</v>
      </c>
      <c r="D553" s="170">
        <f t="shared" si="351"/>
        <v>1291.3177860000001</v>
      </c>
      <c r="E553" s="170">
        <f t="shared" si="352"/>
        <v>1289.8377860000001</v>
      </c>
      <c r="F553" s="170">
        <f t="shared" si="353"/>
        <v>1290.1177859999998</v>
      </c>
      <c r="G553" s="170">
        <f t="shared" si="354"/>
        <v>1291.5577859999999</v>
      </c>
      <c r="H553" s="170">
        <f t="shared" si="355"/>
        <v>1311.4277859999997</v>
      </c>
      <c r="I553" s="170">
        <f t="shared" si="356"/>
        <v>1105.187786</v>
      </c>
      <c r="J553" s="170">
        <f t="shared" si="357"/>
        <v>1270.417786</v>
      </c>
      <c r="K553" s="170">
        <f t="shared" si="358"/>
        <v>1323.7177859999997</v>
      </c>
      <c r="L553" s="170">
        <f t="shared" si="359"/>
        <v>1306.937786</v>
      </c>
      <c r="M553" s="170">
        <f t="shared" si="360"/>
        <v>1356.2877859999999</v>
      </c>
      <c r="N553" s="170">
        <f t="shared" si="361"/>
        <v>1296.5477860000001</v>
      </c>
      <c r="O553" s="170">
        <f t="shared" si="362"/>
        <v>1292.4577859999999</v>
      </c>
      <c r="P553" s="170">
        <f t="shared" si="363"/>
        <v>1260.2277859999999</v>
      </c>
      <c r="Q553" s="170">
        <f t="shared" si="364"/>
        <v>1238.7677859999999</v>
      </c>
      <c r="R553" s="170">
        <f t="shared" si="365"/>
        <v>1238.6377859999998</v>
      </c>
      <c r="S553" s="170">
        <f t="shared" si="366"/>
        <v>1234.7877859999999</v>
      </c>
      <c r="T553" s="170">
        <f t="shared" si="367"/>
        <v>1244.0177859999999</v>
      </c>
      <c r="U553" s="170">
        <f t="shared" si="368"/>
        <v>1235.6777859999997</v>
      </c>
      <c r="V553" s="170">
        <f t="shared" si="369"/>
        <v>1233.5677860000001</v>
      </c>
      <c r="W553" s="170">
        <f t="shared" si="370"/>
        <v>1200.107786</v>
      </c>
      <c r="X553" s="170">
        <f t="shared" si="371"/>
        <v>1282.5277860000001</v>
      </c>
      <c r="Y553" s="172">
        <f t="shared" si="372"/>
        <v>1289.0377859999999</v>
      </c>
      <c r="Z553" s="37"/>
      <c r="AA553" s="41">
        <v>1127.8699999999999</v>
      </c>
      <c r="AB553" s="39">
        <v>1129.0899999999999</v>
      </c>
      <c r="AC553" s="39">
        <v>1128.94</v>
      </c>
      <c r="AD553" s="39">
        <v>1127.46</v>
      </c>
      <c r="AE553" s="39">
        <v>1127.74</v>
      </c>
      <c r="AF553" s="39">
        <v>1129.18</v>
      </c>
      <c r="AG553" s="39">
        <v>1149.05</v>
      </c>
      <c r="AH553" s="39">
        <v>942.81</v>
      </c>
      <c r="AI553" s="39">
        <v>1108.04</v>
      </c>
      <c r="AJ553" s="39">
        <v>1161.3399999999999</v>
      </c>
      <c r="AK553" s="39">
        <v>1144.56</v>
      </c>
      <c r="AL553" s="39">
        <v>1193.9100000000001</v>
      </c>
      <c r="AM553" s="39">
        <v>1134.17</v>
      </c>
      <c r="AN553" s="39">
        <v>1130.08</v>
      </c>
      <c r="AO553" s="39">
        <v>1097.8499999999999</v>
      </c>
      <c r="AP553" s="39">
        <v>1076.3900000000001</v>
      </c>
      <c r="AQ553" s="39">
        <v>1076.26</v>
      </c>
      <c r="AR553" s="39">
        <v>1072.4100000000001</v>
      </c>
      <c r="AS553" s="39">
        <v>1081.6400000000001</v>
      </c>
      <c r="AT553" s="39">
        <v>1073.3</v>
      </c>
      <c r="AU553" s="39">
        <v>1071.19</v>
      </c>
      <c r="AV553" s="39">
        <v>1037.73</v>
      </c>
      <c r="AW553" s="39">
        <v>1120.1500000000001</v>
      </c>
      <c r="AX553" s="40">
        <v>1126.6600000000001</v>
      </c>
      <c r="AY553" s="340">
        <v>158.62</v>
      </c>
      <c r="AZ553" s="175">
        <v>3.7577859999999994</v>
      </c>
      <c r="BA553" s="159">
        <v>0</v>
      </c>
    </row>
    <row r="554" spans="1:53">
      <c r="A554" s="47">
        <v>19</v>
      </c>
      <c r="B554" s="170">
        <f t="shared" si="349"/>
        <v>1289.4077859999998</v>
      </c>
      <c r="C554" s="170">
        <f t="shared" si="350"/>
        <v>1289.607786</v>
      </c>
      <c r="D554" s="170">
        <f t="shared" si="351"/>
        <v>1291.937786</v>
      </c>
      <c r="E554" s="170">
        <f t="shared" si="352"/>
        <v>1299.0777859999998</v>
      </c>
      <c r="F554" s="170">
        <f t="shared" si="353"/>
        <v>1298.9577859999999</v>
      </c>
      <c r="G554" s="170">
        <f t="shared" si="354"/>
        <v>1289.8277859999998</v>
      </c>
      <c r="H554" s="170">
        <f t="shared" si="355"/>
        <v>1310.0477860000001</v>
      </c>
      <c r="I554" s="170">
        <f t="shared" si="356"/>
        <v>1309.5477860000001</v>
      </c>
      <c r="J554" s="170">
        <f t="shared" si="357"/>
        <v>1299.9977859999999</v>
      </c>
      <c r="K554" s="170">
        <f t="shared" si="358"/>
        <v>1356.1777859999997</v>
      </c>
      <c r="L554" s="170">
        <f t="shared" si="359"/>
        <v>1355.6577859999998</v>
      </c>
      <c r="M554" s="170">
        <f t="shared" si="360"/>
        <v>1356.4077859999998</v>
      </c>
      <c r="N554" s="170">
        <f t="shared" si="361"/>
        <v>1328.9977859999999</v>
      </c>
      <c r="O554" s="170">
        <f t="shared" si="362"/>
        <v>1329.8177860000001</v>
      </c>
      <c r="P554" s="170">
        <f t="shared" si="363"/>
        <v>1278.6377859999998</v>
      </c>
      <c r="Q554" s="170">
        <f t="shared" si="364"/>
        <v>1281.3277859999998</v>
      </c>
      <c r="R554" s="170">
        <f t="shared" si="365"/>
        <v>1359.8877859999998</v>
      </c>
      <c r="S554" s="170">
        <f t="shared" si="366"/>
        <v>1361.107786</v>
      </c>
      <c r="T554" s="170">
        <f t="shared" si="367"/>
        <v>1362.3477859999998</v>
      </c>
      <c r="U554" s="170">
        <f t="shared" si="368"/>
        <v>1386.147786</v>
      </c>
      <c r="V554" s="170">
        <f t="shared" si="369"/>
        <v>1301.4877859999997</v>
      </c>
      <c r="W554" s="170">
        <f t="shared" si="370"/>
        <v>1298.917786</v>
      </c>
      <c r="X554" s="170">
        <f t="shared" si="371"/>
        <v>1304.607786</v>
      </c>
      <c r="Y554" s="172">
        <f t="shared" si="372"/>
        <v>1288.9677859999997</v>
      </c>
      <c r="Z554" s="37"/>
      <c r="AA554" s="41">
        <v>1127.03</v>
      </c>
      <c r="AB554" s="39">
        <v>1127.23</v>
      </c>
      <c r="AC554" s="39">
        <v>1129.56</v>
      </c>
      <c r="AD554" s="39">
        <v>1136.7</v>
      </c>
      <c r="AE554" s="39">
        <v>1136.58</v>
      </c>
      <c r="AF554" s="39">
        <v>1127.45</v>
      </c>
      <c r="AG554" s="39">
        <v>1147.67</v>
      </c>
      <c r="AH554" s="39">
        <v>1147.17</v>
      </c>
      <c r="AI554" s="39">
        <v>1137.6199999999999</v>
      </c>
      <c r="AJ554" s="39">
        <v>1193.8</v>
      </c>
      <c r="AK554" s="39">
        <v>1193.28</v>
      </c>
      <c r="AL554" s="39">
        <v>1194.03</v>
      </c>
      <c r="AM554" s="39">
        <v>1166.6199999999999</v>
      </c>
      <c r="AN554" s="39">
        <v>1167.44</v>
      </c>
      <c r="AO554" s="39">
        <v>1116.26</v>
      </c>
      <c r="AP554" s="39">
        <v>1118.95</v>
      </c>
      <c r="AQ554" s="39">
        <v>1197.51</v>
      </c>
      <c r="AR554" s="39">
        <v>1198.73</v>
      </c>
      <c r="AS554" s="39">
        <v>1199.97</v>
      </c>
      <c r="AT554" s="39">
        <v>1223.77</v>
      </c>
      <c r="AU554" s="39">
        <v>1139.1099999999999</v>
      </c>
      <c r="AV554" s="39">
        <v>1136.54</v>
      </c>
      <c r="AW554" s="39">
        <v>1142.23</v>
      </c>
      <c r="AX554" s="40">
        <v>1126.5899999999999</v>
      </c>
      <c r="AY554" s="340">
        <v>158.62</v>
      </c>
      <c r="AZ554" s="175">
        <v>3.7577859999999994</v>
      </c>
      <c r="BA554" s="159">
        <v>0</v>
      </c>
    </row>
    <row r="555" spans="1:53">
      <c r="A555" s="47">
        <v>20</v>
      </c>
      <c r="B555" s="170">
        <f t="shared" si="349"/>
        <v>1288.917786</v>
      </c>
      <c r="C555" s="170">
        <f t="shared" si="350"/>
        <v>989.98778600000003</v>
      </c>
      <c r="D555" s="170">
        <f t="shared" si="351"/>
        <v>949.09778600000004</v>
      </c>
      <c r="E555" s="170">
        <f t="shared" si="352"/>
        <v>784.47778600000004</v>
      </c>
      <c r="F555" s="170">
        <f t="shared" si="353"/>
        <v>798.07778600000006</v>
      </c>
      <c r="G555" s="170">
        <f t="shared" si="354"/>
        <v>1293.2277859999999</v>
      </c>
      <c r="H555" s="170">
        <f t="shared" si="355"/>
        <v>1291.8377860000001</v>
      </c>
      <c r="I555" s="170">
        <f t="shared" si="356"/>
        <v>1290.8677859999998</v>
      </c>
      <c r="J555" s="170">
        <f t="shared" si="357"/>
        <v>1303.2077859999999</v>
      </c>
      <c r="K555" s="170">
        <f t="shared" si="358"/>
        <v>1299.5377859999999</v>
      </c>
      <c r="L555" s="170">
        <f t="shared" si="359"/>
        <v>1299.0077860000001</v>
      </c>
      <c r="M555" s="170">
        <f t="shared" si="360"/>
        <v>1300.0677860000001</v>
      </c>
      <c r="N555" s="170">
        <f t="shared" si="361"/>
        <v>1299.9677859999997</v>
      </c>
      <c r="O555" s="170">
        <f t="shared" si="362"/>
        <v>1299.8877859999998</v>
      </c>
      <c r="P555" s="170">
        <f t="shared" si="363"/>
        <v>1300.6577859999998</v>
      </c>
      <c r="Q555" s="170">
        <f t="shared" si="364"/>
        <v>1168.2277860000002</v>
      </c>
      <c r="R555" s="170">
        <f t="shared" si="365"/>
        <v>1301.8677859999998</v>
      </c>
      <c r="S555" s="170">
        <f t="shared" si="366"/>
        <v>1302.5777859999998</v>
      </c>
      <c r="T555" s="170">
        <f t="shared" si="367"/>
        <v>1301.4677859999997</v>
      </c>
      <c r="U555" s="170">
        <f t="shared" si="368"/>
        <v>1302.9077859999998</v>
      </c>
      <c r="V555" s="170">
        <f t="shared" si="369"/>
        <v>1300.0677860000001</v>
      </c>
      <c r="W555" s="170">
        <f t="shared" si="370"/>
        <v>1298.3677859999998</v>
      </c>
      <c r="X555" s="170">
        <f t="shared" si="371"/>
        <v>1326.2877859999999</v>
      </c>
      <c r="Y555" s="172">
        <f t="shared" si="372"/>
        <v>1019.507786</v>
      </c>
      <c r="Z555" s="37"/>
      <c r="AA555" s="41">
        <v>1126.54</v>
      </c>
      <c r="AB555" s="39">
        <v>827.61</v>
      </c>
      <c r="AC555" s="39">
        <v>786.72</v>
      </c>
      <c r="AD555" s="39">
        <v>622.1</v>
      </c>
      <c r="AE555" s="39">
        <v>635.70000000000005</v>
      </c>
      <c r="AF555" s="39">
        <v>1130.8499999999999</v>
      </c>
      <c r="AG555" s="39">
        <v>1129.46</v>
      </c>
      <c r="AH555" s="39">
        <v>1128.49</v>
      </c>
      <c r="AI555" s="39">
        <v>1140.83</v>
      </c>
      <c r="AJ555" s="39">
        <v>1137.1600000000001</v>
      </c>
      <c r="AK555" s="39">
        <v>1136.6300000000001</v>
      </c>
      <c r="AL555" s="39">
        <v>1137.69</v>
      </c>
      <c r="AM555" s="39">
        <v>1137.5899999999999</v>
      </c>
      <c r="AN555" s="39">
        <v>1137.51</v>
      </c>
      <c r="AO555" s="39">
        <v>1138.28</v>
      </c>
      <c r="AP555" s="39">
        <v>1005.8500000000001</v>
      </c>
      <c r="AQ555" s="39">
        <v>1139.49</v>
      </c>
      <c r="AR555" s="39">
        <v>1140.2</v>
      </c>
      <c r="AS555" s="39">
        <v>1139.0899999999999</v>
      </c>
      <c r="AT555" s="39">
        <v>1140.53</v>
      </c>
      <c r="AU555" s="39">
        <v>1137.69</v>
      </c>
      <c r="AV555" s="39">
        <v>1135.99</v>
      </c>
      <c r="AW555" s="39">
        <v>1163.9100000000001</v>
      </c>
      <c r="AX555" s="40">
        <v>857.13</v>
      </c>
      <c r="AY555" s="340">
        <v>158.62</v>
      </c>
      <c r="AZ555" s="175">
        <v>3.7577859999999994</v>
      </c>
      <c r="BA555" s="159">
        <v>0</v>
      </c>
    </row>
    <row r="556" spans="1:53">
      <c r="A556" s="47">
        <v>21</v>
      </c>
      <c r="B556" s="170">
        <f t="shared" si="349"/>
        <v>1290.357786</v>
      </c>
      <c r="C556" s="170">
        <f t="shared" si="350"/>
        <v>1293.2877859999999</v>
      </c>
      <c r="D556" s="170">
        <f t="shared" si="351"/>
        <v>1295.667786</v>
      </c>
      <c r="E556" s="170">
        <f t="shared" si="352"/>
        <v>1321.5677860000001</v>
      </c>
      <c r="F556" s="170">
        <f t="shared" si="353"/>
        <v>1301.937786</v>
      </c>
      <c r="G556" s="170">
        <f t="shared" si="354"/>
        <v>1294.5577859999999</v>
      </c>
      <c r="H556" s="170">
        <f t="shared" si="355"/>
        <v>1292.2277859999999</v>
      </c>
      <c r="I556" s="170">
        <f t="shared" si="356"/>
        <v>1291.4877859999997</v>
      </c>
      <c r="J556" s="170">
        <f t="shared" si="357"/>
        <v>1365.437786</v>
      </c>
      <c r="K556" s="170">
        <f t="shared" si="358"/>
        <v>1359.7877859999999</v>
      </c>
      <c r="L556" s="170">
        <f t="shared" si="359"/>
        <v>1356.2177859999997</v>
      </c>
      <c r="M556" s="170">
        <f t="shared" si="360"/>
        <v>1297.0477860000001</v>
      </c>
      <c r="N556" s="170">
        <f t="shared" si="361"/>
        <v>1303.6577859999998</v>
      </c>
      <c r="O556" s="170">
        <f t="shared" si="362"/>
        <v>1253.0577859999999</v>
      </c>
      <c r="P556" s="170">
        <f t="shared" si="363"/>
        <v>1194.8677859999998</v>
      </c>
      <c r="Q556" s="170">
        <f t="shared" si="364"/>
        <v>1137.907786</v>
      </c>
      <c r="R556" s="170">
        <f t="shared" si="365"/>
        <v>1089.0077860000001</v>
      </c>
      <c r="S556" s="170">
        <f t="shared" si="366"/>
        <v>1082.3377860000001</v>
      </c>
      <c r="T556" s="170">
        <f t="shared" si="367"/>
        <v>1089.167786</v>
      </c>
      <c r="U556" s="170">
        <f t="shared" si="368"/>
        <v>1074.2177860000002</v>
      </c>
      <c r="V556" s="170">
        <f t="shared" si="369"/>
        <v>1361.7677859999999</v>
      </c>
      <c r="W556" s="170">
        <f t="shared" si="370"/>
        <v>1302.857786</v>
      </c>
      <c r="X556" s="170">
        <f t="shared" si="371"/>
        <v>1326.2877859999999</v>
      </c>
      <c r="Y556" s="172">
        <f t="shared" si="372"/>
        <v>1289.857786</v>
      </c>
      <c r="Z556" s="37"/>
      <c r="AA556" s="41">
        <v>1127.98</v>
      </c>
      <c r="AB556" s="39">
        <v>1130.9100000000001</v>
      </c>
      <c r="AC556" s="39">
        <v>1133.29</v>
      </c>
      <c r="AD556" s="39">
        <v>1159.19</v>
      </c>
      <c r="AE556" s="39">
        <v>1139.56</v>
      </c>
      <c r="AF556" s="39">
        <v>1132.18</v>
      </c>
      <c r="AG556" s="39">
        <v>1129.8499999999999</v>
      </c>
      <c r="AH556" s="39">
        <v>1129.1099999999999</v>
      </c>
      <c r="AI556" s="39">
        <v>1203.06</v>
      </c>
      <c r="AJ556" s="39">
        <v>1197.4100000000001</v>
      </c>
      <c r="AK556" s="39">
        <v>1193.8399999999999</v>
      </c>
      <c r="AL556" s="39">
        <v>1134.67</v>
      </c>
      <c r="AM556" s="39">
        <v>1141.28</v>
      </c>
      <c r="AN556" s="39">
        <v>1090.68</v>
      </c>
      <c r="AO556" s="39">
        <v>1032.49</v>
      </c>
      <c r="AP556" s="39">
        <v>975.53</v>
      </c>
      <c r="AQ556" s="39">
        <v>926.63</v>
      </c>
      <c r="AR556" s="39">
        <v>919.96</v>
      </c>
      <c r="AS556" s="39">
        <v>926.79</v>
      </c>
      <c r="AT556" s="39">
        <v>911.84</v>
      </c>
      <c r="AU556" s="39">
        <v>1199.3900000000001</v>
      </c>
      <c r="AV556" s="39">
        <v>1140.48</v>
      </c>
      <c r="AW556" s="39">
        <v>1163.9100000000001</v>
      </c>
      <c r="AX556" s="40">
        <v>1127.48</v>
      </c>
      <c r="AY556" s="340">
        <v>158.62</v>
      </c>
      <c r="AZ556" s="175">
        <v>3.7577859999999994</v>
      </c>
      <c r="BA556" s="159">
        <v>0</v>
      </c>
    </row>
    <row r="557" spans="1:53">
      <c r="A557" s="47">
        <v>22</v>
      </c>
      <c r="B557" s="170">
        <f t="shared" si="349"/>
        <v>1289.857786</v>
      </c>
      <c r="C557" s="170">
        <f t="shared" si="350"/>
        <v>1292.2977860000001</v>
      </c>
      <c r="D557" s="170">
        <f t="shared" si="351"/>
        <v>1294.0977859999998</v>
      </c>
      <c r="E557" s="170">
        <f t="shared" si="352"/>
        <v>1297.5277860000001</v>
      </c>
      <c r="F557" s="170">
        <f t="shared" si="353"/>
        <v>1297.647786</v>
      </c>
      <c r="G557" s="170">
        <f t="shared" si="354"/>
        <v>1295.1977859999997</v>
      </c>
      <c r="H557" s="170">
        <f t="shared" si="355"/>
        <v>1292.0877860000001</v>
      </c>
      <c r="I557" s="170">
        <f t="shared" si="356"/>
        <v>1289.4977859999999</v>
      </c>
      <c r="J557" s="170">
        <f t="shared" si="357"/>
        <v>1362.4677859999997</v>
      </c>
      <c r="K557" s="170">
        <f t="shared" si="358"/>
        <v>1359.107786</v>
      </c>
      <c r="L557" s="170">
        <f t="shared" si="359"/>
        <v>1359.9677859999997</v>
      </c>
      <c r="M557" s="170">
        <f t="shared" si="360"/>
        <v>1300.1777859999997</v>
      </c>
      <c r="N557" s="170">
        <f t="shared" si="361"/>
        <v>1301.8277859999998</v>
      </c>
      <c r="O557" s="170">
        <f t="shared" si="362"/>
        <v>1039.2577860000001</v>
      </c>
      <c r="P557" s="170">
        <f t="shared" si="363"/>
        <v>1038.7277859999999</v>
      </c>
      <c r="Q557" s="170">
        <f t="shared" si="364"/>
        <v>1039.5077860000001</v>
      </c>
      <c r="R557" s="170">
        <f t="shared" si="365"/>
        <v>1302.417786</v>
      </c>
      <c r="S557" s="170">
        <f t="shared" si="366"/>
        <v>1363.127786</v>
      </c>
      <c r="T557" s="170">
        <f t="shared" si="367"/>
        <v>1363.5177859999999</v>
      </c>
      <c r="U557" s="170">
        <f t="shared" si="368"/>
        <v>1364.7777860000001</v>
      </c>
      <c r="V557" s="170">
        <f t="shared" si="369"/>
        <v>1362.9477859999997</v>
      </c>
      <c r="W557" s="170">
        <f t="shared" si="370"/>
        <v>1036.8377860000001</v>
      </c>
      <c r="X557" s="170">
        <f t="shared" si="371"/>
        <v>1326.2877859999999</v>
      </c>
      <c r="Y557" s="172">
        <f t="shared" si="372"/>
        <v>1289.0277860000001</v>
      </c>
      <c r="Z557" s="37"/>
      <c r="AA557" s="41">
        <v>1127.48</v>
      </c>
      <c r="AB557" s="39">
        <v>1129.92</v>
      </c>
      <c r="AC557" s="39">
        <v>1131.72</v>
      </c>
      <c r="AD557" s="39">
        <v>1135.1500000000001</v>
      </c>
      <c r="AE557" s="39">
        <v>1135.27</v>
      </c>
      <c r="AF557" s="39">
        <v>1132.82</v>
      </c>
      <c r="AG557" s="39">
        <v>1129.71</v>
      </c>
      <c r="AH557" s="39">
        <v>1127.1199999999999</v>
      </c>
      <c r="AI557" s="39">
        <v>1200.0899999999999</v>
      </c>
      <c r="AJ557" s="39">
        <v>1196.73</v>
      </c>
      <c r="AK557" s="39">
        <v>1197.5899999999999</v>
      </c>
      <c r="AL557" s="39">
        <v>1137.8</v>
      </c>
      <c r="AM557" s="39">
        <v>1139.45</v>
      </c>
      <c r="AN557" s="39">
        <v>876.88</v>
      </c>
      <c r="AO557" s="39">
        <v>876.35</v>
      </c>
      <c r="AP557" s="39">
        <v>877.13</v>
      </c>
      <c r="AQ557" s="39">
        <v>1140.04</v>
      </c>
      <c r="AR557" s="39">
        <v>1200.75</v>
      </c>
      <c r="AS557" s="39">
        <v>1201.1400000000001</v>
      </c>
      <c r="AT557" s="39">
        <v>1202.4000000000001</v>
      </c>
      <c r="AU557" s="39">
        <v>1200.57</v>
      </c>
      <c r="AV557" s="39">
        <v>874.46</v>
      </c>
      <c r="AW557" s="39">
        <v>1163.9100000000001</v>
      </c>
      <c r="AX557" s="40">
        <v>1126.6500000000001</v>
      </c>
      <c r="AY557" s="340">
        <v>158.62</v>
      </c>
      <c r="AZ557" s="175">
        <v>3.7577859999999994</v>
      </c>
      <c r="BA557" s="159">
        <v>0</v>
      </c>
    </row>
    <row r="558" spans="1:53">
      <c r="A558" s="47">
        <v>23</v>
      </c>
      <c r="B558" s="170">
        <f t="shared" si="349"/>
        <v>1291.1977859999997</v>
      </c>
      <c r="C558" s="170">
        <f t="shared" si="350"/>
        <v>1293.5277860000001</v>
      </c>
      <c r="D558" s="170">
        <f t="shared" si="351"/>
        <v>1293.9477859999997</v>
      </c>
      <c r="E558" s="170">
        <f t="shared" si="352"/>
        <v>1295.5077860000001</v>
      </c>
      <c r="F558" s="170">
        <f t="shared" si="353"/>
        <v>1295.9477859999997</v>
      </c>
      <c r="G558" s="170">
        <f t="shared" si="354"/>
        <v>1295.2177859999997</v>
      </c>
      <c r="H558" s="170">
        <f t="shared" si="355"/>
        <v>1295.357786</v>
      </c>
      <c r="I558" s="170">
        <f t="shared" si="356"/>
        <v>1294.6777859999997</v>
      </c>
      <c r="J558" s="170">
        <f t="shared" si="357"/>
        <v>1391.9677859999997</v>
      </c>
      <c r="K558" s="170">
        <f t="shared" si="358"/>
        <v>1388.5877860000001</v>
      </c>
      <c r="L558" s="170">
        <f t="shared" si="359"/>
        <v>1385.7377859999997</v>
      </c>
      <c r="M558" s="170">
        <f t="shared" si="360"/>
        <v>1385.7777860000001</v>
      </c>
      <c r="N558" s="170">
        <f t="shared" si="361"/>
        <v>1385.3477859999998</v>
      </c>
      <c r="O558" s="170">
        <f t="shared" si="362"/>
        <v>1385.647786</v>
      </c>
      <c r="P558" s="170">
        <f t="shared" si="363"/>
        <v>1385.937786</v>
      </c>
      <c r="Q558" s="170">
        <f t="shared" si="364"/>
        <v>1386.1377859999998</v>
      </c>
      <c r="R558" s="170">
        <f t="shared" si="365"/>
        <v>1386.187786</v>
      </c>
      <c r="S558" s="170">
        <f t="shared" si="366"/>
        <v>1386.6777859999997</v>
      </c>
      <c r="T558" s="170">
        <f t="shared" si="367"/>
        <v>1385.897786</v>
      </c>
      <c r="U558" s="170">
        <f t="shared" si="368"/>
        <v>1385.5477860000001</v>
      </c>
      <c r="V558" s="170">
        <f t="shared" si="369"/>
        <v>1382.5677860000001</v>
      </c>
      <c r="W558" s="170">
        <f t="shared" si="370"/>
        <v>1301.377786</v>
      </c>
      <c r="X558" s="170">
        <f t="shared" si="371"/>
        <v>1326.2877859999999</v>
      </c>
      <c r="Y558" s="172">
        <f t="shared" si="372"/>
        <v>1289.6777859999997</v>
      </c>
      <c r="Z558" s="37"/>
      <c r="AA558" s="41">
        <v>1128.82</v>
      </c>
      <c r="AB558" s="39">
        <v>1131.1500000000001</v>
      </c>
      <c r="AC558" s="39">
        <v>1131.57</v>
      </c>
      <c r="AD558" s="39">
        <v>1133.1300000000001</v>
      </c>
      <c r="AE558" s="39">
        <v>1133.57</v>
      </c>
      <c r="AF558" s="39">
        <v>1132.8399999999999</v>
      </c>
      <c r="AG558" s="39">
        <v>1132.98</v>
      </c>
      <c r="AH558" s="39">
        <v>1132.3</v>
      </c>
      <c r="AI558" s="39">
        <v>1229.5899999999999</v>
      </c>
      <c r="AJ558" s="39">
        <v>1226.21</v>
      </c>
      <c r="AK558" s="39">
        <v>1223.3599999999999</v>
      </c>
      <c r="AL558" s="39">
        <v>1223.4000000000001</v>
      </c>
      <c r="AM558" s="39">
        <v>1222.97</v>
      </c>
      <c r="AN558" s="39">
        <v>1223.27</v>
      </c>
      <c r="AO558" s="39">
        <v>1223.56</v>
      </c>
      <c r="AP558" s="39">
        <v>1223.76</v>
      </c>
      <c r="AQ558" s="39">
        <v>1223.81</v>
      </c>
      <c r="AR558" s="39">
        <v>1224.3</v>
      </c>
      <c r="AS558" s="39">
        <v>1223.52</v>
      </c>
      <c r="AT558" s="39">
        <v>1223.17</v>
      </c>
      <c r="AU558" s="39">
        <v>1220.19</v>
      </c>
      <c r="AV558" s="39">
        <v>1139</v>
      </c>
      <c r="AW558" s="39">
        <v>1163.9100000000001</v>
      </c>
      <c r="AX558" s="40">
        <v>1127.3</v>
      </c>
      <c r="AY558" s="340">
        <v>158.62</v>
      </c>
      <c r="AZ558" s="175">
        <v>3.7577859999999994</v>
      </c>
      <c r="BA558" s="159">
        <v>0</v>
      </c>
    </row>
    <row r="559" spans="1:53">
      <c r="A559" s="47">
        <v>24</v>
      </c>
      <c r="B559" s="170">
        <f t="shared" si="349"/>
        <v>1020.127786</v>
      </c>
      <c r="C559" s="170">
        <f t="shared" si="350"/>
        <v>986.24778600000002</v>
      </c>
      <c r="D559" s="170">
        <f t="shared" si="351"/>
        <v>956.12778600000001</v>
      </c>
      <c r="E559" s="170">
        <f t="shared" si="352"/>
        <v>915.27778599999999</v>
      </c>
      <c r="F559" s="170">
        <f t="shared" si="353"/>
        <v>789.23778600000003</v>
      </c>
      <c r="G559" s="170">
        <f t="shared" si="354"/>
        <v>920.67778599999997</v>
      </c>
      <c r="H559" s="170">
        <f t="shared" si="355"/>
        <v>983.81778600000007</v>
      </c>
      <c r="I559" s="170">
        <f t="shared" si="356"/>
        <v>1000.777786</v>
      </c>
      <c r="J559" s="170">
        <f t="shared" si="357"/>
        <v>970.43778599999996</v>
      </c>
      <c r="K559" s="170">
        <f t="shared" si="358"/>
        <v>1025.4577859999999</v>
      </c>
      <c r="L559" s="170">
        <f t="shared" si="359"/>
        <v>1024.2277859999999</v>
      </c>
      <c r="M559" s="170">
        <f t="shared" si="360"/>
        <v>1037.897786</v>
      </c>
      <c r="N559" s="170">
        <f t="shared" si="361"/>
        <v>1036.5477860000001</v>
      </c>
      <c r="O559" s="170">
        <f t="shared" si="362"/>
        <v>1028.6977860000002</v>
      </c>
      <c r="P559" s="170">
        <f t="shared" si="363"/>
        <v>1022.607786</v>
      </c>
      <c r="Q559" s="170">
        <f t="shared" si="364"/>
        <v>1022.937786</v>
      </c>
      <c r="R559" s="170">
        <f t="shared" si="365"/>
        <v>1024.0777860000001</v>
      </c>
      <c r="S559" s="170">
        <f t="shared" si="366"/>
        <v>1024.397786</v>
      </c>
      <c r="T559" s="170">
        <f t="shared" si="367"/>
        <v>1033.687786</v>
      </c>
      <c r="U559" s="170">
        <f t="shared" si="368"/>
        <v>1037.0177859999999</v>
      </c>
      <c r="V559" s="170">
        <f t="shared" si="369"/>
        <v>1106.847786</v>
      </c>
      <c r="W559" s="170">
        <f t="shared" si="370"/>
        <v>1028.407786</v>
      </c>
      <c r="X559" s="170">
        <f t="shared" si="371"/>
        <v>1028.5377859999999</v>
      </c>
      <c r="Y559" s="172">
        <f t="shared" si="372"/>
        <v>1006.477786</v>
      </c>
      <c r="Z559" s="37"/>
      <c r="AA559" s="41">
        <v>857.75</v>
      </c>
      <c r="AB559" s="39">
        <v>823.87</v>
      </c>
      <c r="AC559" s="39">
        <v>793.75</v>
      </c>
      <c r="AD559" s="39">
        <v>752.9</v>
      </c>
      <c r="AE559" s="39">
        <v>626.86</v>
      </c>
      <c r="AF559" s="39">
        <v>758.3</v>
      </c>
      <c r="AG559" s="39">
        <v>821.44</v>
      </c>
      <c r="AH559" s="39">
        <v>838.4</v>
      </c>
      <c r="AI559" s="39">
        <v>808.06</v>
      </c>
      <c r="AJ559" s="39">
        <v>863.08</v>
      </c>
      <c r="AK559" s="39">
        <v>861.85</v>
      </c>
      <c r="AL559" s="39">
        <v>875.52</v>
      </c>
      <c r="AM559" s="39">
        <v>874.17</v>
      </c>
      <c r="AN559" s="39">
        <v>866.32</v>
      </c>
      <c r="AO559" s="39">
        <v>860.23</v>
      </c>
      <c r="AP559" s="39">
        <v>860.56</v>
      </c>
      <c r="AQ559" s="39">
        <v>861.7</v>
      </c>
      <c r="AR559" s="39">
        <v>862.02</v>
      </c>
      <c r="AS559" s="39">
        <v>871.31</v>
      </c>
      <c r="AT559" s="39">
        <v>874.64</v>
      </c>
      <c r="AU559" s="39">
        <v>944.47</v>
      </c>
      <c r="AV559" s="39">
        <v>866.03</v>
      </c>
      <c r="AW559" s="39">
        <v>866.16</v>
      </c>
      <c r="AX559" s="40">
        <v>844.1</v>
      </c>
      <c r="AY559" s="340">
        <v>158.62</v>
      </c>
      <c r="AZ559" s="175">
        <v>3.7577859999999994</v>
      </c>
      <c r="BA559" s="159">
        <v>0</v>
      </c>
    </row>
    <row r="560" spans="1:53">
      <c r="A560" s="47">
        <v>25</v>
      </c>
      <c r="B560" s="170">
        <f t="shared" si="349"/>
        <v>1291.7977860000001</v>
      </c>
      <c r="C560" s="170">
        <f t="shared" si="350"/>
        <v>1295.127786</v>
      </c>
      <c r="D560" s="170">
        <f t="shared" si="351"/>
        <v>1325.877786</v>
      </c>
      <c r="E560" s="170">
        <f t="shared" si="352"/>
        <v>1325.917786</v>
      </c>
      <c r="F560" s="170">
        <f t="shared" si="353"/>
        <v>1325.9077859999998</v>
      </c>
      <c r="G560" s="170">
        <f t="shared" si="354"/>
        <v>1295.5577859999999</v>
      </c>
      <c r="H560" s="170">
        <f t="shared" si="355"/>
        <v>1292.6977859999997</v>
      </c>
      <c r="I560" s="170">
        <f t="shared" si="356"/>
        <v>1292.2877859999999</v>
      </c>
      <c r="J560" s="170">
        <f t="shared" si="357"/>
        <v>1386.7677859999999</v>
      </c>
      <c r="K560" s="170">
        <f t="shared" si="358"/>
        <v>1385.7277859999999</v>
      </c>
      <c r="L560" s="170">
        <f t="shared" si="359"/>
        <v>1383.0477860000001</v>
      </c>
      <c r="M560" s="170">
        <f t="shared" si="360"/>
        <v>1383.2477859999999</v>
      </c>
      <c r="N560" s="170">
        <f t="shared" si="361"/>
        <v>1382.4977859999999</v>
      </c>
      <c r="O560" s="170">
        <f t="shared" si="362"/>
        <v>1381.917786</v>
      </c>
      <c r="P560" s="170">
        <f t="shared" si="363"/>
        <v>1383.3277859999998</v>
      </c>
      <c r="Q560" s="170">
        <f t="shared" si="364"/>
        <v>1383.687786</v>
      </c>
      <c r="R560" s="170">
        <f t="shared" si="365"/>
        <v>1385.7777860000001</v>
      </c>
      <c r="S560" s="170">
        <f t="shared" si="366"/>
        <v>1387.4477859999997</v>
      </c>
      <c r="T560" s="170">
        <f t="shared" si="367"/>
        <v>1387.5677860000001</v>
      </c>
      <c r="U560" s="170">
        <f t="shared" si="368"/>
        <v>1400.607786</v>
      </c>
      <c r="V560" s="170">
        <f t="shared" si="369"/>
        <v>1396.607786</v>
      </c>
      <c r="W560" s="170">
        <f t="shared" si="370"/>
        <v>1391.4077859999998</v>
      </c>
      <c r="X560" s="170">
        <f t="shared" si="371"/>
        <v>1284.647786</v>
      </c>
      <c r="Y560" s="172">
        <f t="shared" si="372"/>
        <v>1289.4277859999997</v>
      </c>
      <c r="Z560" s="37"/>
      <c r="AA560" s="41">
        <v>1129.42</v>
      </c>
      <c r="AB560" s="39">
        <v>1132.75</v>
      </c>
      <c r="AC560" s="39">
        <v>1163.5</v>
      </c>
      <c r="AD560" s="39">
        <v>1163.54</v>
      </c>
      <c r="AE560" s="39">
        <v>1163.53</v>
      </c>
      <c r="AF560" s="39">
        <v>1133.18</v>
      </c>
      <c r="AG560" s="39">
        <v>1130.32</v>
      </c>
      <c r="AH560" s="39">
        <v>1129.9100000000001</v>
      </c>
      <c r="AI560" s="39">
        <v>1224.3900000000001</v>
      </c>
      <c r="AJ560" s="39">
        <v>1223.3499999999999</v>
      </c>
      <c r="AK560" s="39">
        <v>1220.67</v>
      </c>
      <c r="AL560" s="39">
        <v>1220.8699999999999</v>
      </c>
      <c r="AM560" s="39">
        <v>1220.1199999999999</v>
      </c>
      <c r="AN560" s="39">
        <v>1219.54</v>
      </c>
      <c r="AO560" s="39">
        <v>1220.95</v>
      </c>
      <c r="AP560" s="39">
        <v>1221.31</v>
      </c>
      <c r="AQ560" s="39">
        <v>1223.4000000000001</v>
      </c>
      <c r="AR560" s="39">
        <v>1225.07</v>
      </c>
      <c r="AS560" s="39">
        <v>1225.19</v>
      </c>
      <c r="AT560" s="39">
        <v>1238.23</v>
      </c>
      <c r="AU560" s="39">
        <v>1234.23</v>
      </c>
      <c r="AV560" s="39">
        <v>1229.03</v>
      </c>
      <c r="AW560" s="39">
        <v>1122.27</v>
      </c>
      <c r="AX560" s="40">
        <v>1127.05</v>
      </c>
      <c r="AY560" s="340">
        <v>158.62</v>
      </c>
      <c r="AZ560" s="175">
        <v>3.7577859999999994</v>
      </c>
      <c r="BA560" s="159">
        <v>0</v>
      </c>
    </row>
    <row r="561" spans="1:53">
      <c r="A561" s="47">
        <v>26</v>
      </c>
      <c r="B561" s="170">
        <f t="shared" si="349"/>
        <v>1292.6377859999998</v>
      </c>
      <c r="C561" s="170">
        <f t="shared" si="350"/>
        <v>1297.5377859999999</v>
      </c>
      <c r="D561" s="170">
        <f t="shared" si="351"/>
        <v>1325.7577860000001</v>
      </c>
      <c r="E561" s="170">
        <f t="shared" si="352"/>
        <v>1325.8277859999998</v>
      </c>
      <c r="F561" s="170">
        <f t="shared" si="353"/>
        <v>1325.8077859999999</v>
      </c>
      <c r="G561" s="170">
        <f t="shared" si="354"/>
        <v>1297.6777859999997</v>
      </c>
      <c r="H561" s="170">
        <f t="shared" si="355"/>
        <v>1295.4877859999997</v>
      </c>
      <c r="I561" s="170">
        <f t="shared" si="356"/>
        <v>1293.0377859999999</v>
      </c>
      <c r="J561" s="170">
        <f t="shared" si="357"/>
        <v>1390.4577859999999</v>
      </c>
      <c r="K561" s="170">
        <f t="shared" si="358"/>
        <v>1384.4977859999999</v>
      </c>
      <c r="L561" s="170">
        <f t="shared" si="359"/>
        <v>1383.2877859999999</v>
      </c>
      <c r="M561" s="170">
        <f t="shared" si="360"/>
        <v>1384.8177860000001</v>
      </c>
      <c r="N561" s="170">
        <f t="shared" si="361"/>
        <v>1384.2377859999997</v>
      </c>
      <c r="O561" s="170">
        <f t="shared" si="362"/>
        <v>1385.6577859999998</v>
      </c>
      <c r="P561" s="170">
        <f t="shared" si="363"/>
        <v>1384.7077859999999</v>
      </c>
      <c r="Q561" s="170">
        <f t="shared" si="364"/>
        <v>1384.5077860000001</v>
      </c>
      <c r="R561" s="170">
        <f t="shared" si="365"/>
        <v>1387.4277859999997</v>
      </c>
      <c r="S561" s="170">
        <f t="shared" si="366"/>
        <v>1387.5677860000001</v>
      </c>
      <c r="T561" s="170">
        <f t="shared" si="367"/>
        <v>1387.5277860000001</v>
      </c>
      <c r="U561" s="170">
        <f t="shared" si="368"/>
        <v>1389.7777860000001</v>
      </c>
      <c r="V561" s="170">
        <f t="shared" si="369"/>
        <v>1387.0477860000001</v>
      </c>
      <c r="W561" s="170">
        <f t="shared" si="370"/>
        <v>1383.1777859999997</v>
      </c>
      <c r="X561" s="170">
        <f t="shared" si="371"/>
        <v>1286.2877859999999</v>
      </c>
      <c r="Y561" s="172">
        <f t="shared" si="372"/>
        <v>1290.4077859999998</v>
      </c>
      <c r="Z561" s="37"/>
      <c r="AA561" s="41">
        <v>1130.26</v>
      </c>
      <c r="AB561" s="39">
        <v>1135.1600000000001</v>
      </c>
      <c r="AC561" s="39">
        <v>1163.3800000000001</v>
      </c>
      <c r="AD561" s="39">
        <v>1163.45</v>
      </c>
      <c r="AE561" s="39">
        <v>1163.43</v>
      </c>
      <c r="AF561" s="39">
        <v>1135.3</v>
      </c>
      <c r="AG561" s="39">
        <v>1133.1099999999999</v>
      </c>
      <c r="AH561" s="39">
        <v>1130.6600000000001</v>
      </c>
      <c r="AI561" s="39">
        <v>1228.08</v>
      </c>
      <c r="AJ561" s="39">
        <v>1222.1199999999999</v>
      </c>
      <c r="AK561" s="39">
        <v>1220.9100000000001</v>
      </c>
      <c r="AL561" s="39">
        <v>1222.44</v>
      </c>
      <c r="AM561" s="39">
        <v>1221.8599999999999</v>
      </c>
      <c r="AN561" s="39">
        <v>1223.28</v>
      </c>
      <c r="AO561" s="39">
        <v>1222.33</v>
      </c>
      <c r="AP561" s="39">
        <v>1222.1300000000001</v>
      </c>
      <c r="AQ561" s="39">
        <v>1225.05</v>
      </c>
      <c r="AR561" s="39">
        <v>1225.19</v>
      </c>
      <c r="AS561" s="39">
        <v>1225.1500000000001</v>
      </c>
      <c r="AT561" s="39">
        <v>1227.4000000000001</v>
      </c>
      <c r="AU561" s="39">
        <v>1224.67</v>
      </c>
      <c r="AV561" s="39">
        <v>1220.8</v>
      </c>
      <c r="AW561" s="39">
        <v>1123.9100000000001</v>
      </c>
      <c r="AX561" s="40">
        <v>1128.03</v>
      </c>
      <c r="AY561" s="340">
        <v>158.62</v>
      </c>
      <c r="AZ561" s="175">
        <v>3.7577859999999994</v>
      </c>
      <c r="BA561" s="159">
        <v>0</v>
      </c>
    </row>
    <row r="562" spans="1:53">
      <c r="A562" s="47">
        <v>27</v>
      </c>
      <c r="B562" s="170">
        <f t="shared" si="349"/>
        <v>1292.0477860000001</v>
      </c>
      <c r="C562" s="170">
        <f t="shared" si="350"/>
        <v>1294.6777859999997</v>
      </c>
      <c r="D562" s="170">
        <f t="shared" si="351"/>
        <v>1295.1577859999998</v>
      </c>
      <c r="E562" s="170">
        <f t="shared" si="352"/>
        <v>1300.7977860000001</v>
      </c>
      <c r="F562" s="170">
        <f t="shared" si="353"/>
        <v>1295.5277860000001</v>
      </c>
      <c r="G562" s="170">
        <f t="shared" si="354"/>
        <v>1293.7777860000001</v>
      </c>
      <c r="H562" s="170">
        <f t="shared" si="355"/>
        <v>1292.4277859999997</v>
      </c>
      <c r="I562" s="170">
        <f t="shared" si="356"/>
        <v>1290.2377859999997</v>
      </c>
      <c r="J562" s="170">
        <f t="shared" si="357"/>
        <v>1385.9977859999999</v>
      </c>
      <c r="K562" s="170">
        <f t="shared" si="358"/>
        <v>1383.167786</v>
      </c>
      <c r="L562" s="170">
        <f t="shared" si="359"/>
        <v>1385.4077859999998</v>
      </c>
      <c r="M562" s="170">
        <f t="shared" si="360"/>
        <v>1385.8077859999999</v>
      </c>
      <c r="N562" s="170">
        <f t="shared" si="361"/>
        <v>1385.167786</v>
      </c>
      <c r="O562" s="170">
        <f t="shared" si="362"/>
        <v>1384.647786</v>
      </c>
      <c r="P562" s="170">
        <f t="shared" si="363"/>
        <v>1385.5377859999999</v>
      </c>
      <c r="Q562" s="170">
        <f t="shared" si="364"/>
        <v>1384.6377859999998</v>
      </c>
      <c r="R562" s="170">
        <f t="shared" si="365"/>
        <v>1384.3177860000001</v>
      </c>
      <c r="S562" s="170">
        <f t="shared" si="366"/>
        <v>1384.377786</v>
      </c>
      <c r="T562" s="170">
        <f t="shared" si="367"/>
        <v>1384.3077859999999</v>
      </c>
      <c r="U562" s="170">
        <f t="shared" si="368"/>
        <v>1384.9877859999997</v>
      </c>
      <c r="V562" s="170">
        <f t="shared" si="369"/>
        <v>1385.147786</v>
      </c>
      <c r="W562" s="170">
        <f t="shared" si="370"/>
        <v>1383.3477859999998</v>
      </c>
      <c r="X562" s="170">
        <f t="shared" si="371"/>
        <v>1326.2977860000001</v>
      </c>
      <c r="Y562" s="172">
        <f t="shared" si="372"/>
        <v>1289.3277859999998</v>
      </c>
      <c r="Z562" s="37"/>
      <c r="AA562" s="41">
        <v>1129.67</v>
      </c>
      <c r="AB562" s="39">
        <v>1132.3</v>
      </c>
      <c r="AC562" s="39">
        <v>1132.78</v>
      </c>
      <c r="AD562" s="39">
        <v>1138.42</v>
      </c>
      <c r="AE562" s="39">
        <v>1133.1500000000001</v>
      </c>
      <c r="AF562" s="39">
        <v>1131.4000000000001</v>
      </c>
      <c r="AG562" s="39">
        <v>1130.05</v>
      </c>
      <c r="AH562" s="39">
        <v>1127.8599999999999</v>
      </c>
      <c r="AI562" s="39">
        <v>1223.6199999999999</v>
      </c>
      <c r="AJ562" s="39">
        <v>1220.79</v>
      </c>
      <c r="AK562" s="39">
        <v>1223.03</v>
      </c>
      <c r="AL562" s="39">
        <v>1223.43</v>
      </c>
      <c r="AM562" s="39">
        <v>1222.79</v>
      </c>
      <c r="AN562" s="39">
        <v>1222.27</v>
      </c>
      <c r="AO562" s="39">
        <v>1223.1600000000001</v>
      </c>
      <c r="AP562" s="39">
        <v>1222.26</v>
      </c>
      <c r="AQ562" s="39">
        <v>1221.94</v>
      </c>
      <c r="AR562" s="39">
        <v>1222</v>
      </c>
      <c r="AS562" s="39">
        <v>1221.93</v>
      </c>
      <c r="AT562" s="39">
        <v>1222.6099999999999</v>
      </c>
      <c r="AU562" s="39">
        <v>1222.77</v>
      </c>
      <c r="AV562" s="39">
        <v>1220.97</v>
      </c>
      <c r="AW562" s="39">
        <v>1163.92</v>
      </c>
      <c r="AX562" s="40">
        <v>1126.95</v>
      </c>
      <c r="AY562" s="340">
        <v>158.62</v>
      </c>
      <c r="AZ562" s="175">
        <v>3.7577859999999994</v>
      </c>
      <c r="BA562" s="159">
        <v>0</v>
      </c>
    </row>
    <row r="563" spans="1:53">
      <c r="A563" s="47">
        <v>28</v>
      </c>
      <c r="B563" s="170">
        <f t="shared" si="349"/>
        <v>1291.3477859999998</v>
      </c>
      <c r="C563" s="170">
        <f t="shared" si="350"/>
        <v>1294.1577859999998</v>
      </c>
      <c r="D563" s="170">
        <f t="shared" si="351"/>
        <v>1294.7477859999999</v>
      </c>
      <c r="E563" s="170">
        <f t="shared" si="352"/>
        <v>1295.0777859999998</v>
      </c>
      <c r="F563" s="170">
        <f t="shared" si="353"/>
        <v>1294.3077859999999</v>
      </c>
      <c r="G563" s="170">
        <f t="shared" si="354"/>
        <v>1292.687786</v>
      </c>
      <c r="H563" s="170">
        <f t="shared" si="355"/>
        <v>1292.147786</v>
      </c>
      <c r="I563" s="170">
        <f t="shared" si="356"/>
        <v>1399.9277859999997</v>
      </c>
      <c r="J563" s="170">
        <f t="shared" si="357"/>
        <v>1392.0877860000001</v>
      </c>
      <c r="K563" s="170">
        <f t="shared" si="358"/>
        <v>1389.7077859999999</v>
      </c>
      <c r="L563" s="170">
        <f t="shared" si="359"/>
        <v>1391.107786</v>
      </c>
      <c r="M563" s="170">
        <f t="shared" si="360"/>
        <v>1392.357786</v>
      </c>
      <c r="N563" s="170">
        <f t="shared" si="361"/>
        <v>1383.5277860000001</v>
      </c>
      <c r="O563" s="170">
        <f t="shared" si="362"/>
        <v>1385.2477859999999</v>
      </c>
      <c r="P563" s="170">
        <f t="shared" si="363"/>
        <v>1384.8677859999998</v>
      </c>
      <c r="Q563" s="170">
        <f t="shared" si="364"/>
        <v>1382.397786</v>
      </c>
      <c r="R563" s="170">
        <f t="shared" si="365"/>
        <v>1380.897786</v>
      </c>
      <c r="S563" s="170">
        <f t="shared" si="366"/>
        <v>1381.147786</v>
      </c>
      <c r="T563" s="170">
        <f t="shared" si="367"/>
        <v>1379.2577860000001</v>
      </c>
      <c r="U563" s="170">
        <f t="shared" si="368"/>
        <v>1390.0977859999998</v>
      </c>
      <c r="V563" s="170">
        <f t="shared" si="369"/>
        <v>1203.7277859999999</v>
      </c>
      <c r="W563" s="170">
        <f t="shared" si="370"/>
        <v>1195.0477860000001</v>
      </c>
      <c r="X563" s="170">
        <f t="shared" si="371"/>
        <v>1127.3077859999999</v>
      </c>
      <c r="Y563" s="172">
        <f t="shared" si="372"/>
        <v>1026.407786</v>
      </c>
      <c r="Z563" s="37"/>
      <c r="AA563" s="41">
        <v>1128.97</v>
      </c>
      <c r="AB563" s="39">
        <v>1131.78</v>
      </c>
      <c r="AC563" s="39">
        <v>1132.3699999999999</v>
      </c>
      <c r="AD563" s="39">
        <v>1132.7</v>
      </c>
      <c r="AE563" s="39">
        <v>1131.93</v>
      </c>
      <c r="AF563" s="39">
        <v>1130.31</v>
      </c>
      <c r="AG563" s="39">
        <v>1129.77</v>
      </c>
      <c r="AH563" s="39">
        <v>1237.55</v>
      </c>
      <c r="AI563" s="39">
        <v>1229.71</v>
      </c>
      <c r="AJ563" s="39">
        <v>1227.33</v>
      </c>
      <c r="AK563" s="39">
        <v>1228.73</v>
      </c>
      <c r="AL563" s="39">
        <v>1229.98</v>
      </c>
      <c r="AM563" s="39">
        <v>1221.1500000000001</v>
      </c>
      <c r="AN563" s="39">
        <v>1222.8699999999999</v>
      </c>
      <c r="AO563" s="39">
        <v>1222.49</v>
      </c>
      <c r="AP563" s="39">
        <v>1220.02</v>
      </c>
      <c r="AQ563" s="39">
        <v>1218.52</v>
      </c>
      <c r="AR563" s="39">
        <v>1218.77</v>
      </c>
      <c r="AS563" s="39">
        <v>1216.8800000000001</v>
      </c>
      <c r="AT563" s="39">
        <v>1227.72</v>
      </c>
      <c r="AU563" s="39">
        <v>1041.3499999999999</v>
      </c>
      <c r="AV563" s="39">
        <v>1032.67</v>
      </c>
      <c r="AW563" s="39">
        <v>964.93</v>
      </c>
      <c r="AX563" s="40">
        <v>864.03</v>
      </c>
      <c r="AY563" s="340">
        <v>158.62</v>
      </c>
      <c r="AZ563" s="175">
        <v>3.7577859999999994</v>
      </c>
      <c r="BA563" s="159">
        <v>0</v>
      </c>
    </row>
    <row r="564" spans="1:53">
      <c r="A564" s="47">
        <v>29</v>
      </c>
      <c r="B564" s="170">
        <f t="shared" si="349"/>
        <v>1291.0077860000001</v>
      </c>
      <c r="C564" s="170">
        <f t="shared" si="350"/>
        <v>1292.3177860000001</v>
      </c>
      <c r="D564" s="170">
        <f t="shared" si="351"/>
        <v>1294.357786</v>
      </c>
      <c r="E564" s="170">
        <f t="shared" si="352"/>
        <v>1295.2077859999999</v>
      </c>
      <c r="F564" s="170">
        <f t="shared" si="353"/>
        <v>1294.4677859999997</v>
      </c>
      <c r="G564" s="170">
        <f t="shared" si="354"/>
        <v>1294.0477860000001</v>
      </c>
      <c r="H564" s="170">
        <f t="shared" si="355"/>
        <v>1292.5677860000001</v>
      </c>
      <c r="I564" s="170">
        <f t="shared" si="356"/>
        <v>1401.2077859999999</v>
      </c>
      <c r="J564" s="170">
        <f t="shared" si="357"/>
        <v>1390.357786</v>
      </c>
      <c r="K564" s="170">
        <f t="shared" si="358"/>
        <v>1386.5277860000001</v>
      </c>
      <c r="L564" s="170">
        <f t="shared" si="359"/>
        <v>1384.8677859999998</v>
      </c>
      <c r="M564" s="170">
        <f t="shared" si="360"/>
        <v>1384.627786</v>
      </c>
      <c r="N564" s="170">
        <f t="shared" si="361"/>
        <v>1374.0177859999999</v>
      </c>
      <c r="O564" s="170">
        <f t="shared" si="362"/>
        <v>1372.7777860000001</v>
      </c>
      <c r="P564" s="170">
        <f t="shared" si="363"/>
        <v>1373.437786</v>
      </c>
      <c r="Q564" s="170">
        <f t="shared" si="364"/>
        <v>1374.8677859999998</v>
      </c>
      <c r="R564" s="170">
        <f t="shared" si="365"/>
        <v>1376.2577860000001</v>
      </c>
      <c r="S564" s="170">
        <f t="shared" si="366"/>
        <v>1378.2577860000001</v>
      </c>
      <c r="T564" s="170">
        <f t="shared" si="367"/>
        <v>1379.7777860000001</v>
      </c>
      <c r="U564" s="170">
        <f t="shared" si="368"/>
        <v>1389.9077859999998</v>
      </c>
      <c r="V564" s="170">
        <f t="shared" si="369"/>
        <v>1275.1377859999998</v>
      </c>
      <c r="W564" s="170">
        <f t="shared" si="370"/>
        <v>1230.2177859999997</v>
      </c>
      <c r="X564" s="170">
        <f t="shared" si="371"/>
        <v>1150.6977860000002</v>
      </c>
      <c r="Y564" s="172">
        <f t="shared" si="372"/>
        <v>1036.5477860000001</v>
      </c>
      <c r="Z564" s="37"/>
      <c r="AA564" s="41">
        <v>1128.6300000000001</v>
      </c>
      <c r="AB564" s="39">
        <v>1129.94</v>
      </c>
      <c r="AC564" s="39">
        <v>1131.98</v>
      </c>
      <c r="AD564" s="39">
        <v>1132.83</v>
      </c>
      <c r="AE564" s="39">
        <v>1132.0899999999999</v>
      </c>
      <c r="AF564" s="39">
        <v>1131.67</v>
      </c>
      <c r="AG564" s="39">
        <v>1130.19</v>
      </c>
      <c r="AH564" s="39">
        <v>1238.83</v>
      </c>
      <c r="AI564" s="39">
        <v>1227.98</v>
      </c>
      <c r="AJ564" s="39">
        <v>1224.1500000000001</v>
      </c>
      <c r="AK564" s="39">
        <v>1222.49</v>
      </c>
      <c r="AL564" s="39">
        <v>1222.25</v>
      </c>
      <c r="AM564" s="39">
        <v>1211.6400000000001</v>
      </c>
      <c r="AN564" s="39">
        <v>1210.4000000000001</v>
      </c>
      <c r="AO564" s="39">
        <v>1211.06</v>
      </c>
      <c r="AP564" s="39">
        <v>1212.49</v>
      </c>
      <c r="AQ564" s="39">
        <v>1213.8800000000001</v>
      </c>
      <c r="AR564" s="39">
        <v>1215.8800000000001</v>
      </c>
      <c r="AS564" s="39">
        <v>1217.4000000000001</v>
      </c>
      <c r="AT564" s="39">
        <v>1227.53</v>
      </c>
      <c r="AU564" s="39">
        <v>1112.76</v>
      </c>
      <c r="AV564" s="39">
        <v>1067.8399999999999</v>
      </c>
      <c r="AW564" s="39">
        <v>988.32</v>
      </c>
      <c r="AX564" s="40">
        <v>874.17</v>
      </c>
      <c r="AY564" s="340">
        <v>158.62</v>
      </c>
      <c r="AZ564" s="175">
        <v>3.7577859999999994</v>
      </c>
      <c r="BA564" s="159">
        <v>0</v>
      </c>
    </row>
    <row r="565" spans="1:53">
      <c r="A565" s="47">
        <v>30</v>
      </c>
      <c r="B565" s="170">
        <f t="shared" si="349"/>
        <v>1035.2677859999999</v>
      </c>
      <c r="C565" s="170">
        <f t="shared" si="350"/>
        <v>1030.9877860000001</v>
      </c>
      <c r="D565" s="170">
        <f t="shared" si="351"/>
        <v>1030.397786</v>
      </c>
      <c r="E565" s="170">
        <f t="shared" si="352"/>
        <v>1030.4877860000001</v>
      </c>
      <c r="F565" s="170">
        <f t="shared" si="353"/>
        <v>1031.387786</v>
      </c>
      <c r="G565" s="170">
        <f t="shared" si="354"/>
        <v>1034.917786</v>
      </c>
      <c r="H565" s="170">
        <f t="shared" si="355"/>
        <v>1037.5177859999999</v>
      </c>
      <c r="I565" s="170">
        <f t="shared" si="356"/>
        <v>1049.4477860000002</v>
      </c>
      <c r="J565" s="170">
        <f t="shared" si="357"/>
        <v>1144.5077860000001</v>
      </c>
      <c r="K565" s="170">
        <f t="shared" si="358"/>
        <v>1262.5177859999999</v>
      </c>
      <c r="L565" s="170">
        <f t="shared" si="359"/>
        <v>1303.3177860000001</v>
      </c>
      <c r="M565" s="170">
        <f t="shared" si="360"/>
        <v>1303.897786</v>
      </c>
      <c r="N565" s="170">
        <f t="shared" si="361"/>
        <v>1342.5177859999999</v>
      </c>
      <c r="O565" s="170">
        <f t="shared" si="362"/>
        <v>1292.4077859999998</v>
      </c>
      <c r="P565" s="170">
        <f t="shared" si="363"/>
        <v>1290.7077859999999</v>
      </c>
      <c r="Q565" s="170">
        <f t="shared" si="364"/>
        <v>1285.357786</v>
      </c>
      <c r="R565" s="170">
        <f t="shared" si="365"/>
        <v>1284.7677859999999</v>
      </c>
      <c r="S565" s="170">
        <f t="shared" si="366"/>
        <v>1284.5577859999999</v>
      </c>
      <c r="T565" s="170">
        <f t="shared" si="367"/>
        <v>1293.9477859999997</v>
      </c>
      <c r="U565" s="170">
        <f t="shared" si="368"/>
        <v>1305.1177859999998</v>
      </c>
      <c r="V565" s="170">
        <f t="shared" si="369"/>
        <v>1293.0777859999998</v>
      </c>
      <c r="W565" s="170">
        <f t="shared" si="370"/>
        <v>1248.0377859999999</v>
      </c>
      <c r="X565" s="170">
        <f t="shared" si="371"/>
        <v>1252.5277860000001</v>
      </c>
      <c r="Y565" s="172">
        <f t="shared" si="372"/>
        <v>1048.3277860000001</v>
      </c>
      <c r="Z565" s="37"/>
      <c r="AA565" s="41">
        <v>872.89</v>
      </c>
      <c r="AB565" s="39">
        <v>868.61</v>
      </c>
      <c r="AC565" s="39">
        <v>868.02</v>
      </c>
      <c r="AD565" s="39">
        <v>868.11</v>
      </c>
      <c r="AE565" s="39">
        <v>869.01</v>
      </c>
      <c r="AF565" s="39">
        <v>872.54</v>
      </c>
      <c r="AG565" s="39">
        <v>875.14</v>
      </c>
      <c r="AH565" s="39">
        <v>887.07</v>
      </c>
      <c r="AI565" s="39">
        <v>982.13</v>
      </c>
      <c r="AJ565" s="39">
        <v>1100.1400000000001</v>
      </c>
      <c r="AK565" s="39">
        <v>1140.94</v>
      </c>
      <c r="AL565" s="39">
        <v>1141.52</v>
      </c>
      <c r="AM565" s="39">
        <v>1180.1400000000001</v>
      </c>
      <c r="AN565" s="39">
        <v>1130.03</v>
      </c>
      <c r="AO565" s="39">
        <v>1128.33</v>
      </c>
      <c r="AP565" s="39">
        <v>1122.98</v>
      </c>
      <c r="AQ565" s="39">
        <v>1122.3900000000001</v>
      </c>
      <c r="AR565" s="39">
        <v>1122.18</v>
      </c>
      <c r="AS565" s="39">
        <v>1131.57</v>
      </c>
      <c r="AT565" s="39">
        <v>1142.74</v>
      </c>
      <c r="AU565" s="39">
        <v>1130.7</v>
      </c>
      <c r="AV565" s="39">
        <v>1085.6600000000001</v>
      </c>
      <c r="AW565" s="39">
        <v>1090.1500000000001</v>
      </c>
      <c r="AX565" s="40">
        <v>885.95</v>
      </c>
      <c r="AY565" s="340">
        <v>158.62</v>
      </c>
      <c r="AZ565" s="175">
        <v>3.7577859999999994</v>
      </c>
      <c r="BA565" s="159">
        <v>0</v>
      </c>
    </row>
    <row r="566" spans="1:53" ht="13.5" thickBot="1">
      <c r="A566" s="154">
        <v>31</v>
      </c>
      <c r="B566" s="170">
        <f t="shared" si="349"/>
        <v>1031.887786</v>
      </c>
      <c r="C566" s="170">
        <f t="shared" si="350"/>
        <v>1030.107786</v>
      </c>
      <c r="D566" s="170">
        <f t="shared" si="351"/>
        <v>1029.417786</v>
      </c>
      <c r="E566" s="170">
        <f t="shared" si="352"/>
        <v>1017.8277860000001</v>
      </c>
      <c r="F566" s="170">
        <f t="shared" si="353"/>
        <v>1016.897786</v>
      </c>
      <c r="G566" s="170">
        <f t="shared" si="354"/>
        <v>1030.5877860000001</v>
      </c>
      <c r="H566" s="170">
        <f t="shared" si="355"/>
        <v>1034.3377860000001</v>
      </c>
      <c r="I566" s="170">
        <f t="shared" si="356"/>
        <v>1038.4777859999999</v>
      </c>
      <c r="J566" s="170">
        <f t="shared" si="357"/>
        <v>1049.9577859999999</v>
      </c>
      <c r="K566" s="170">
        <f t="shared" si="358"/>
        <v>1176.7377859999999</v>
      </c>
      <c r="L566" s="170">
        <f t="shared" si="359"/>
        <v>1228.7077859999999</v>
      </c>
      <c r="M566" s="170">
        <f t="shared" si="360"/>
        <v>1256.2377859999997</v>
      </c>
      <c r="N566" s="170">
        <f t="shared" si="361"/>
        <v>1279.5477860000001</v>
      </c>
      <c r="O566" s="170">
        <f t="shared" si="362"/>
        <v>1294.4477859999997</v>
      </c>
      <c r="P566" s="170">
        <f t="shared" si="363"/>
        <v>1246.2677859999999</v>
      </c>
      <c r="Q566" s="170">
        <f t="shared" si="364"/>
        <v>1235.5077860000001</v>
      </c>
      <c r="R566" s="170">
        <f t="shared" si="365"/>
        <v>1255.8177860000001</v>
      </c>
      <c r="S566" s="170">
        <f t="shared" si="366"/>
        <v>1246.6577859999998</v>
      </c>
      <c r="T566" s="170">
        <f t="shared" si="367"/>
        <v>1335.2377859999997</v>
      </c>
      <c r="U566" s="170">
        <f t="shared" si="368"/>
        <v>1323.2677859999999</v>
      </c>
      <c r="V566" s="170">
        <f t="shared" si="369"/>
        <v>1304.3677859999998</v>
      </c>
      <c r="W566" s="170">
        <f t="shared" si="370"/>
        <v>1267.9677859999997</v>
      </c>
      <c r="X566" s="170">
        <f t="shared" si="371"/>
        <v>1128.687786</v>
      </c>
      <c r="Y566" s="172">
        <f t="shared" si="372"/>
        <v>1032.4777859999999</v>
      </c>
      <c r="Z566" s="37"/>
      <c r="AA566" s="72">
        <v>869.51</v>
      </c>
      <c r="AB566" s="73">
        <v>867.73</v>
      </c>
      <c r="AC566" s="73">
        <v>867.04</v>
      </c>
      <c r="AD566" s="73">
        <v>855.45</v>
      </c>
      <c r="AE566" s="73">
        <v>854.52</v>
      </c>
      <c r="AF566" s="73">
        <v>868.21</v>
      </c>
      <c r="AG566" s="73">
        <v>871.96</v>
      </c>
      <c r="AH566" s="73">
        <v>876.1</v>
      </c>
      <c r="AI566" s="73">
        <v>887.58</v>
      </c>
      <c r="AJ566" s="73">
        <v>1014.3599999999999</v>
      </c>
      <c r="AK566" s="73">
        <v>1066.33</v>
      </c>
      <c r="AL566" s="73">
        <v>1093.8599999999999</v>
      </c>
      <c r="AM566" s="73">
        <v>1117.17</v>
      </c>
      <c r="AN566" s="73">
        <v>1132.07</v>
      </c>
      <c r="AO566" s="73">
        <v>1083.8900000000001</v>
      </c>
      <c r="AP566" s="73">
        <v>1073.1300000000001</v>
      </c>
      <c r="AQ566" s="73">
        <v>1093.44</v>
      </c>
      <c r="AR566" s="73">
        <v>1084.28</v>
      </c>
      <c r="AS566" s="73">
        <v>1172.8599999999999</v>
      </c>
      <c r="AT566" s="73">
        <v>1160.8900000000001</v>
      </c>
      <c r="AU566" s="73">
        <v>1141.99</v>
      </c>
      <c r="AV566" s="73">
        <v>1105.5899999999999</v>
      </c>
      <c r="AW566" s="73">
        <v>966.31</v>
      </c>
      <c r="AX566" s="130">
        <v>870.1</v>
      </c>
      <c r="AY566" s="340">
        <v>158.62</v>
      </c>
      <c r="AZ566" s="175">
        <v>3.7577859999999994</v>
      </c>
      <c r="BA566" s="160">
        <v>0</v>
      </c>
    </row>
    <row r="567" spans="1:53" ht="13.5" thickBot="1">
      <c r="A567" s="45"/>
      <c r="B567" s="46"/>
      <c r="C567" s="46"/>
      <c r="D567" s="46"/>
      <c r="E567" s="46"/>
      <c r="F567" s="46"/>
      <c r="G567" s="46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  <c r="S567" s="46"/>
      <c r="T567" s="46"/>
      <c r="U567" s="46"/>
      <c r="V567" s="46"/>
      <c r="W567" s="46"/>
      <c r="X567" s="46"/>
      <c r="Y567" s="46"/>
      <c r="AA567" s="165">
        <f>SUM(AA536:AX566)</f>
        <v>782630.00000000023</v>
      </c>
      <c r="AZ567" s="19"/>
    </row>
    <row r="568" spans="1:53" ht="38.25" customHeight="1" thickBot="1">
      <c r="A568" s="440" t="s">
        <v>2</v>
      </c>
      <c r="B568" s="442" t="s">
        <v>135</v>
      </c>
      <c r="C568" s="442"/>
      <c r="D568" s="442"/>
      <c r="E568" s="442"/>
      <c r="F568" s="442"/>
      <c r="G568" s="442"/>
      <c r="H568" s="442"/>
      <c r="I568" s="442"/>
      <c r="J568" s="442"/>
      <c r="K568" s="442"/>
      <c r="L568" s="442"/>
      <c r="M568" s="442"/>
      <c r="N568" s="442"/>
      <c r="O568" s="442"/>
      <c r="P568" s="442"/>
      <c r="Q568" s="442"/>
      <c r="R568" s="442"/>
      <c r="S568" s="442"/>
      <c r="T568" s="442"/>
      <c r="U568" s="442"/>
      <c r="V568" s="442"/>
      <c r="W568" s="442"/>
      <c r="X568" s="442"/>
      <c r="Y568" s="443"/>
      <c r="Z568" s="8"/>
      <c r="AA568" s="148" t="s">
        <v>184</v>
      </c>
      <c r="AB568" s="166"/>
      <c r="AC568" s="166"/>
      <c r="AD568" s="166"/>
      <c r="AE568" s="166"/>
      <c r="AF568" s="166"/>
      <c r="AG568" s="166"/>
      <c r="AH568" s="166"/>
      <c r="AI568" s="166"/>
      <c r="AJ568" s="166"/>
      <c r="AK568" s="166"/>
      <c r="AL568" s="166"/>
      <c r="AM568" s="166"/>
      <c r="AN568" s="166"/>
      <c r="AO568" s="166"/>
      <c r="AP568" s="166"/>
      <c r="AQ568" s="166"/>
      <c r="AR568" s="166"/>
      <c r="AS568" s="166"/>
      <c r="AT568" s="166"/>
      <c r="AU568" s="166"/>
      <c r="AV568" s="166"/>
      <c r="AW568" s="166"/>
      <c r="AX568" s="166"/>
      <c r="AY568" s="232"/>
      <c r="AZ568" s="166"/>
      <c r="BA568" s="166"/>
    </row>
    <row r="569" spans="1:53" ht="56.25" customHeight="1">
      <c r="A569" s="441"/>
      <c r="B569" s="433" t="s">
        <v>3</v>
      </c>
      <c r="C569" s="433"/>
      <c r="D569" s="433"/>
      <c r="E569" s="433"/>
      <c r="F569" s="433"/>
      <c r="G569" s="433"/>
      <c r="H569" s="433"/>
      <c r="I569" s="433"/>
      <c r="J569" s="433"/>
      <c r="K569" s="433"/>
      <c r="L569" s="433"/>
      <c r="M569" s="433"/>
      <c r="N569" s="433"/>
      <c r="O569" s="433"/>
      <c r="P569" s="433"/>
      <c r="Q569" s="433"/>
      <c r="R569" s="433"/>
      <c r="S569" s="433"/>
      <c r="T569" s="433"/>
      <c r="U569" s="433"/>
      <c r="V569" s="433"/>
      <c r="W569" s="433"/>
      <c r="X569" s="433"/>
      <c r="Y569" s="434"/>
      <c r="AA569" s="455" t="s">
        <v>88</v>
      </c>
      <c r="AB569" s="456"/>
      <c r="AC569" s="456"/>
      <c r="AD569" s="456"/>
      <c r="AE569" s="456"/>
      <c r="AF569" s="456"/>
      <c r="AG569" s="456"/>
      <c r="AH569" s="456"/>
      <c r="AI569" s="456"/>
      <c r="AJ569" s="456"/>
      <c r="AK569" s="456"/>
      <c r="AL569" s="456"/>
      <c r="AM569" s="456"/>
      <c r="AN569" s="456"/>
      <c r="AO569" s="456"/>
      <c r="AP569" s="456"/>
      <c r="AQ569" s="456"/>
      <c r="AR569" s="456"/>
      <c r="AS569" s="456"/>
      <c r="AT569" s="456"/>
      <c r="AU569" s="456"/>
      <c r="AV569" s="456"/>
      <c r="AW569" s="456"/>
      <c r="AX569" s="457"/>
      <c r="AY569" s="465" t="s">
        <v>150</v>
      </c>
      <c r="AZ569" s="450" t="s">
        <v>199</v>
      </c>
      <c r="BA569" s="319" t="s">
        <v>148</v>
      </c>
    </row>
    <row r="570" spans="1:53" ht="44.25" customHeight="1">
      <c r="A570" s="441"/>
      <c r="B570" s="48" t="s">
        <v>4</v>
      </c>
      <c r="C570" s="48" t="s">
        <v>5</v>
      </c>
      <c r="D570" s="48" t="s">
        <v>6</v>
      </c>
      <c r="E570" s="48" t="s">
        <v>7</v>
      </c>
      <c r="F570" s="48" t="s">
        <v>8</v>
      </c>
      <c r="G570" s="48" t="s">
        <v>9</v>
      </c>
      <c r="H570" s="48" t="s">
        <v>10</v>
      </c>
      <c r="I570" s="48" t="s">
        <v>11</v>
      </c>
      <c r="J570" s="48" t="s">
        <v>12</v>
      </c>
      <c r="K570" s="48" t="s">
        <v>13</v>
      </c>
      <c r="L570" s="48" t="s">
        <v>14</v>
      </c>
      <c r="M570" s="48" t="s">
        <v>15</v>
      </c>
      <c r="N570" s="48" t="s">
        <v>16</v>
      </c>
      <c r="O570" s="48" t="s">
        <v>17</v>
      </c>
      <c r="P570" s="48" t="s">
        <v>18</v>
      </c>
      <c r="Q570" s="48" t="s">
        <v>19</v>
      </c>
      <c r="R570" s="48" t="s">
        <v>20</v>
      </c>
      <c r="S570" s="48" t="s">
        <v>21</v>
      </c>
      <c r="T570" s="48" t="s">
        <v>22</v>
      </c>
      <c r="U570" s="48" t="s">
        <v>23</v>
      </c>
      <c r="V570" s="48" t="s">
        <v>24</v>
      </c>
      <c r="W570" s="48" t="s">
        <v>25</v>
      </c>
      <c r="X570" s="48" t="s">
        <v>26</v>
      </c>
      <c r="Y570" s="49" t="s">
        <v>27</v>
      </c>
      <c r="AA570" s="60" t="s">
        <v>4</v>
      </c>
      <c r="AB570" s="61" t="s">
        <v>5</v>
      </c>
      <c r="AC570" s="61" t="s">
        <v>6</v>
      </c>
      <c r="AD570" s="61" t="s">
        <v>7</v>
      </c>
      <c r="AE570" s="61" t="s">
        <v>8</v>
      </c>
      <c r="AF570" s="61" t="s">
        <v>9</v>
      </c>
      <c r="AG570" s="61" t="s">
        <v>10</v>
      </c>
      <c r="AH570" s="61" t="s">
        <v>11</v>
      </c>
      <c r="AI570" s="61" t="s">
        <v>12</v>
      </c>
      <c r="AJ570" s="61" t="s">
        <v>13</v>
      </c>
      <c r="AK570" s="61" t="s">
        <v>14</v>
      </c>
      <c r="AL570" s="61" t="s">
        <v>15</v>
      </c>
      <c r="AM570" s="61" t="s">
        <v>16</v>
      </c>
      <c r="AN570" s="61" t="s">
        <v>17</v>
      </c>
      <c r="AO570" s="61" t="s">
        <v>18</v>
      </c>
      <c r="AP570" s="61" t="s">
        <v>19</v>
      </c>
      <c r="AQ570" s="61" t="s">
        <v>20</v>
      </c>
      <c r="AR570" s="61" t="s">
        <v>21</v>
      </c>
      <c r="AS570" s="61" t="s">
        <v>22</v>
      </c>
      <c r="AT570" s="61" t="s">
        <v>23</v>
      </c>
      <c r="AU570" s="61" t="s">
        <v>24</v>
      </c>
      <c r="AV570" s="61" t="s">
        <v>25</v>
      </c>
      <c r="AW570" s="61" t="s">
        <v>26</v>
      </c>
      <c r="AX570" s="129" t="s">
        <v>27</v>
      </c>
      <c r="AY570" s="471"/>
      <c r="AZ570" s="451"/>
      <c r="BA570" s="177" t="s">
        <v>31</v>
      </c>
    </row>
    <row r="571" spans="1:53" s="173" customFormat="1" ht="16.149999999999999" customHeight="1">
      <c r="A571" s="447" t="s">
        <v>207</v>
      </c>
      <c r="B571" s="448"/>
      <c r="C571" s="448"/>
      <c r="D571" s="448"/>
      <c r="E571" s="448"/>
      <c r="F571" s="448"/>
      <c r="G571" s="448"/>
      <c r="H571" s="448"/>
      <c r="I571" s="448"/>
      <c r="J571" s="448"/>
      <c r="K571" s="448"/>
      <c r="L571" s="448"/>
      <c r="M571" s="448"/>
      <c r="N571" s="448"/>
      <c r="O571" s="448"/>
      <c r="P571" s="448"/>
      <c r="Q571" s="448"/>
      <c r="R571" s="448"/>
      <c r="S571" s="448"/>
      <c r="T571" s="448"/>
      <c r="U571" s="448"/>
      <c r="V571" s="448"/>
      <c r="W571" s="448"/>
      <c r="X571" s="448"/>
      <c r="Y571" s="449"/>
      <c r="AA571" s="452">
        <v>2</v>
      </c>
      <c r="AB571" s="453"/>
      <c r="AC571" s="453"/>
      <c r="AD571" s="453"/>
      <c r="AE571" s="453"/>
      <c r="AF571" s="453"/>
      <c r="AG571" s="453"/>
      <c r="AH571" s="453"/>
      <c r="AI571" s="453"/>
      <c r="AJ571" s="453"/>
      <c r="AK571" s="453"/>
      <c r="AL571" s="453"/>
      <c r="AM571" s="453"/>
      <c r="AN571" s="453"/>
      <c r="AO571" s="453"/>
      <c r="AP571" s="453"/>
      <c r="AQ571" s="453"/>
      <c r="AR571" s="453"/>
      <c r="AS571" s="453"/>
      <c r="AT571" s="453"/>
      <c r="AU571" s="453"/>
      <c r="AV571" s="453"/>
      <c r="AW571" s="453"/>
      <c r="AX571" s="454"/>
      <c r="AY571" s="184">
        <v>3</v>
      </c>
      <c r="AZ571" s="186">
        <v>4</v>
      </c>
      <c r="BA571" s="187">
        <v>5</v>
      </c>
    </row>
    <row r="572" spans="1:53">
      <c r="A572" s="47">
        <v>1</v>
      </c>
      <c r="B572" s="170">
        <f t="shared" ref="B572:Y572" si="373">AA572+$BA572+$AZ572+$AY572</f>
        <v>3382.1777860000002</v>
      </c>
      <c r="C572" s="170">
        <f t="shared" si="373"/>
        <v>3380.8177860000001</v>
      </c>
      <c r="D572" s="170">
        <f t="shared" si="373"/>
        <v>3379.7477859999999</v>
      </c>
      <c r="E572" s="170">
        <f t="shared" si="373"/>
        <v>3378.877786</v>
      </c>
      <c r="F572" s="170">
        <f t="shared" si="373"/>
        <v>3373.5577860000003</v>
      </c>
      <c r="G572" s="170">
        <f t="shared" si="373"/>
        <v>3374.357786</v>
      </c>
      <c r="H572" s="170">
        <f t="shared" si="373"/>
        <v>3378.4277860000002</v>
      </c>
      <c r="I572" s="170">
        <f t="shared" si="373"/>
        <v>3391.5177860000003</v>
      </c>
      <c r="J572" s="170">
        <f t="shared" si="373"/>
        <v>3394.2177860000002</v>
      </c>
      <c r="K572" s="170">
        <f t="shared" si="373"/>
        <v>3394.7677860000003</v>
      </c>
      <c r="L572" s="170">
        <f t="shared" si="373"/>
        <v>3392.647786</v>
      </c>
      <c r="M572" s="170">
        <f t="shared" si="373"/>
        <v>3392.127786</v>
      </c>
      <c r="N572" s="170">
        <f t="shared" si="373"/>
        <v>3390.167786</v>
      </c>
      <c r="O572" s="170">
        <f t="shared" si="373"/>
        <v>3388.8877860000002</v>
      </c>
      <c r="P572" s="170">
        <f t="shared" si="373"/>
        <v>3388.6777860000002</v>
      </c>
      <c r="Q572" s="170">
        <f t="shared" si="373"/>
        <v>3389.1577860000002</v>
      </c>
      <c r="R572" s="170">
        <f t="shared" si="373"/>
        <v>3389.4077860000002</v>
      </c>
      <c r="S572" s="170">
        <f t="shared" si="373"/>
        <v>3390.667786</v>
      </c>
      <c r="T572" s="170">
        <f t="shared" si="373"/>
        <v>3391.6577860000002</v>
      </c>
      <c r="U572" s="170">
        <f t="shared" si="373"/>
        <v>3396.0277860000001</v>
      </c>
      <c r="V572" s="170">
        <f t="shared" si="373"/>
        <v>3486.1977860000002</v>
      </c>
      <c r="W572" s="170">
        <f t="shared" si="373"/>
        <v>3404.9677860000002</v>
      </c>
      <c r="X572" s="170">
        <f t="shared" si="373"/>
        <v>3378.0977860000003</v>
      </c>
      <c r="Y572" s="172">
        <f t="shared" si="373"/>
        <v>3375.0477860000001</v>
      </c>
      <c r="Z572" s="37"/>
      <c r="AA572" s="41">
        <v>912.36</v>
      </c>
      <c r="AB572" s="39">
        <v>911</v>
      </c>
      <c r="AC572" s="39">
        <v>909.93</v>
      </c>
      <c r="AD572" s="39">
        <v>909.06</v>
      </c>
      <c r="AE572" s="39">
        <v>903.74</v>
      </c>
      <c r="AF572" s="39">
        <v>904.54</v>
      </c>
      <c r="AG572" s="39">
        <v>908.61</v>
      </c>
      <c r="AH572" s="39">
        <v>921.7</v>
      </c>
      <c r="AI572" s="39">
        <v>924.4</v>
      </c>
      <c r="AJ572" s="39">
        <v>924.95</v>
      </c>
      <c r="AK572" s="39">
        <v>922.83</v>
      </c>
      <c r="AL572" s="39">
        <v>922.31</v>
      </c>
      <c r="AM572" s="39">
        <v>920.35</v>
      </c>
      <c r="AN572" s="39">
        <v>919.07</v>
      </c>
      <c r="AO572" s="39">
        <v>918.86</v>
      </c>
      <c r="AP572" s="39">
        <v>919.34</v>
      </c>
      <c r="AQ572" s="39">
        <v>919.59</v>
      </c>
      <c r="AR572" s="39">
        <v>920.85</v>
      </c>
      <c r="AS572" s="39">
        <v>921.84</v>
      </c>
      <c r="AT572" s="39">
        <v>926.21</v>
      </c>
      <c r="AU572" s="39">
        <v>1016.3800000000001</v>
      </c>
      <c r="AV572" s="39">
        <v>935.15</v>
      </c>
      <c r="AW572" s="39">
        <v>908.28</v>
      </c>
      <c r="AX572" s="40">
        <v>905.23</v>
      </c>
      <c r="AY572" s="339">
        <v>158.62</v>
      </c>
      <c r="AZ572" s="175">
        <v>3.7577859999999994</v>
      </c>
      <c r="BA572" s="178">
        <v>2307.44</v>
      </c>
    </row>
    <row r="573" spans="1:53">
      <c r="A573" s="47">
        <v>2</v>
      </c>
      <c r="B573" s="170">
        <f t="shared" ref="B573:B602" si="374">AA573+$BA573+$AZ573+$AY573</f>
        <v>3374.937786</v>
      </c>
      <c r="C573" s="170">
        <f t="shared" ref="C573:C602" si="375">AB573+$BA573+$AZ573+$AY573</f>
        <v>3372.5777859999998</v>
      </c>
      <c r="D573" s="170">
        <f t="shared" ref="D573:D602" si="376">AC573+$BA573+$AZ573+$AY573</f>
        <v>3366.0177860000003</v>
      </c>
      <c r="E573" s="170">
        <f t="shared" ref="E573:E602" si="377">AD573+$BA573+$AZ573+$AY573</f>
        <v>3364.1777860000002</v>
      </c>
      <c r="F573" s="170">
        <f t="shared" ref="F573:F602" si="378">AE573+$BA573+$AZ573+$AY573</f>
        <v>3362.0277860000001</v>
      </c>
      <c r="G573" s="170">
        <f t="shared" ref="G573:G602" si="379">AF573+$BA573+$AZ573+$AY573</f>
        <v>3364.5277860000001</v>
      </c>
      <c r="H573" s="170">
        <f t="shared" ref="H573:H602" si="380">AG573+$BA573+$AZ573+$AY573</f>
        <v>3371.5077860000001</v>
      </c>
      <c r="I573" s="170">
        <f t="shared" ref="I573:I602" si="381">AH573+$BA573+$AZ573+$AY573</f>
        <v>3373.4577859999999</v>
      </c>
      <c r="J573" s="170">
        <f t="shared" ref="J573:J602" si="382">AI573+$BA573+$AZ573+$AY573</f>
        <v>3380.9577859999999</v>
      </c>
      <c r="K573" s="170">
        <f t="shared" ref="K573:K602" si="383">AJ573+$BA573+$AZ573+$AY573</f>
        <v>3387.0577860000003</v>
      </c>
      <c r="L573" s="170">
        <f t="shared" ref="L573:L602" si="384">AK573+$BA573+$AZ573+$AY573</f>
        <v>3387.2277859999999</v>
      </c>
      <c r="M573" s="170">
        <f t="shared" ref="M573:M602" si="385">AL573+$BA573+$AZ573+$AY573</f>
        <v>3386.5577860000003</v>
      </c>
      <c r="N573" s="170">
        <f t="shared" ref="N573:N602" si="386">AM573+$BA573+$AZ573+$AY573</f>
        <v>3384.8277859999998</v>
      </c>
      <c r="O573" s="170">
        <f t="shared" ref="O573:O602" si="387">AN573+$BA573+$AZ573+$AY573</f>
        <v>3376.1577860000002</v>
      </c>
      <c r="P573" s="170">
        <f t="shared" ref="P573:P602" si="388">AO573+$BA573+$AZ573+$AY573</f>
        <v>3376.0877860000001</v>
      </c>
      <c r="Q573" s="170">
        <f t="shared" ref="Q573:Q602" si="389">AP573+$BA573+$AZ573+$AY573</f>
        <v>3376.4777859999999</v>
      </c>
      <c r="R573" s="170">
        <f t="shared" ref="R573:R602" si="390">AQ573+$BA573+$AZ573+$AY573</f>
        <v>3376.9877860000001</v>
      </c>
      <c r="S573" s="170">
        <f t="shared" ref="S573:S602" si="391">AR573+$BA573+$AZ573+$AY573</f>
        <v>3376.7777860000001</v>
      </c>
      <c r="T573" s="170">
        <f t="shared" ref="T573:T602" si="392">AS573+$BA573+$AZ573+$AY573</f>
        <v>3385.417786</v>
      </c>
      <c r="U573" s="170">
        <f t="shared" ref="U573:U602" si="393">AT573+$BA573+$AZ573+$AY573</f>
        <v>3386.397786</v>
      </c>
      <c r="V573" s="170">
        <f t="shared" ref="V573:V602" si="394">AU573+$BA573+$AZ573+$AY573</f>
        <v>3382.5377859999999</v>
      </c>
      <c r="W573" s="170">
        <f t="shared" ref="W573:W602" si="395">AV573+$BA573+$AZ573+$AY573</f>
        <v>3376.9277860000002</v>
      </c>
      <c r="X573" s="170">
        <f t="shared" ref="X573:X602" si="396">AW573+$BA573+$AZ573+$AY573</f>
        <v>3367.5977860000003</v>
      </c>
      <c r="Y573" s="172">
        <f t="shared" ref="Y573:Y602" si="397">AX573+$BA573+$AZ573+$AY573</f>
        <v>3360.9077860000002</v>
      </c>
      <c r="Z573" s="37"/>
      <c r="AA573" s="38">
        <v>905.12</v>
      </c>
      <c r="AB573" s="39">
        <v>902.76</v>
      </c>
      <c r="AC573" s="39">
        <v>896.2</v>
      </c>
      <c r="AD573" s="39">
        <v>894.36</v>
      </c>
      <c r="AE573" s="39">
        <v>892.21</v>
      </c>
      <c r="AF573" s="39">
        <v>894.71</v>
      </c>
      <c r="AG573" s="39">
        <v>901.69</v>
      </c>
      <c r="AH573" s="39">
        <v>903.64</v>
      </c>
      <c r="AI573" s="39">
        <v>911.14</v>
      </c>
      <c r="AJ573" s="39">
        <v>917.24</v>
      </c>
      <c r="AK573" s="39">
        <v>917.41</v>
      </c>
      <c r="AL573" s="39">
        <v>916.74</v>
      </c>
      <c r="AM573" s="39">
        <v>915.01</v>
      </c>
      <c r="AN573" s="39">
        <v>906.34</v>
      </c>
      <c r="AO573" s="39">
        <v>906.27</v>
      </c>
      <c r="AP573" s="39">
        <v>906.66</v>
      </c>
      <c r="AQ573" s="39">
        <v>907.17</v>
      </c>
      <c r="AR573" s="39">
        <v>906.96</v>
      </c>
      <c r="AS573" s="39">
        <v>915.6</v>
      </c>
      <c r="AT573" s="39">
        <v>916.58</v>
      </c>
      <c r="AU573" s="39">
        <v>912.72</v>
      </c>
      <c r="AV573" s="39">
        <v>907.11</v>
      </c>
      <c r="AW573" s="39">
        <v>897.78</v>
      </c>
      <c r="AX573" s="40">
        <v>891.09</v>
      </c>
      <c r="AY573" s="340">
        <v>158.62</v>
      </c>
      <c r="AZ573" s="175">
        <v>3.7577859999999994</v>
      </c>
      <c r="BA573" s="159">
        <v>2307.44</v>
      </c>
    </row>
    <row r="574" spans="1:53">
      <c r="A574" s="47">
        <v>3</v>
      </c>
      <c r="B574" s="170">
        <f t="shared" si="374"/>
        <v>3363.8877860000002</v>
      </c>
      <c r="C574" s="170">
        <f t="shared" si="375"/>
        <v>3335.7777860000001</v>
      </c>
      <c r="D574" s="170">
        <f t="shared" si="376"/>
        <v>3216.2877859999999</v>
      </c>
      <c r="E574" s="170">
        <f t="shared" si="377"/>
        <v>3064.2277859999999</v>
      </c>
      <c r="F574" s="170">
        <f t="shared" si="378"/>
        <v>2910.5677860000001</v>
      </c>
      <c r="G574" s="170">
        <f t="shared" si="379"/>
        <v>2922.357786</v>
      </c>
      <c r="H574" s="170">
        <f t="shared" si="380"/>
        <v>3069.2177860000002</v>
      </c>
      <c r="I574" s="170">
        <f t="shared" si="381"/>
        <v>2484.8277860000003</v>
      </c>
      <c r="J574" s="170">
        <f t="shared" si="382"/>
        <v>3200.2477859999999</v>
      </c>
      <c r="K574" s="170">
        <f t="shared" si="383"/>
        <v>3339.7577860000001</v>
      </c>
      <c r="L574" s="170">
        <f t="shared" si="384"/>
        <v>3352.7677860000003</v>
      </c>
      <c r="M574" s="170">
        <f t="shared" si="385"/>
        <v>3346.9477860000002</v>
      </c>
      <c r="N574" s="170">
        <f t="shared" si="386"/>
        <v>3327.0077860000001</v>
      </c>
      <c r="O574" s="170">
        <f t="shared" si="387"/>
        <v>3300.9777859999999</v>
      </c>
      <c r="P574" s="170">
        <f t="shared" si="388"/>
        <v>3287.6977860000002</v>
      </c>
      <c r="Q574" s="170">
        <f t="shared" si="389"/>
        <v>3307.8677859999998</v>
      </c>
      <c r="R574" s="170">
        <f t="shared" si="390"/>
        <v>3289.4777859999999</v>
      </c>
      <c r="S574" s="170">
        <f t="shared" si="391"/>
        <v>3234.1577860000002</v>
      </c>
      <c r="T574" s="170">
        <f t="shared" si="392"/>
        <v>3344.1577860000002</v>
      </c>
      <c r="U574" s="170">
        <f t="shared" si="393"/>
        <v>3370.0677860000001</v>
      </c>
      <c r="V574" s="170">
        <f t="shared" si="394"/>
        <v>3373.3877860000002</v>
      </c>
      <c r="W574" s="170">
        <f t="shared" si="395"/>
        <v>3347.0377859999999</v>
      </c>
      <c r="X574" s="170">
        <f t="shared" si="396"/>
        <v>3334.0277860000001</v>
      </c>
      <c r="Y574" s="172">
        <f t="shared" si="397"/>
        <v>3205.4077860000002</v>
      </c>
      <c r="Z574" s="37"/>
      <c r="AA574" s="38">
        <v>894.07</v>
      </c>
      <c r="AB574" s="39">
        <v>865.96</v>
      </c>
      <c r="AC574" s="39">
        <v>746.47</v>
      </c>
      <c r="AD574" s="39">
        <v>594.41</v>
      </c>
      <c r="AE574" s="39">
        <v>440.75</v>
      </c>
      <c r="AF574" s="39">
        <v>452.54</v>
      </c>
      <c r="AG574" s="39">
        <v>599.4</v>
      </c>
      <c r="AH574" s="39">
        <v>15.01</v>
      </c>
      <c r="AI574" s="39">
        <v>730.43</v>
      </c>
      <c r="AJ574" s="39">
        <v>869.94</v>
      </c>
      <c r="AK574" s="39">
        <v>882.95</v>
      </c>
      <c r="AL574" s="39">
        <v>877.13</v>
      </c>
      <c r="AM574" s="39">
        <v>857.19</v>
      </c>
      <c r="AN574" s="39">
        <v>831.16</v>
      </c>
      <c r="AO574" s="39">
        <v>817.88</v>
      </c>
      <c r="AP574" s="39">
        <v>838.05</v>
      </c>
      <c r="AQ574" s="39">
        <v>819.66</v>
      </c>
      <c r="AR574" s="39">
        <v>764.34</v>
      </c>
      <c r="AS574" s="39">
        <v>874.34</v>
      </c>
      <c r="AT574" s="39">
        <v>900.25</v>
      </c>
      <c r="AU574" s="39">
        <v>903.57</v>
      </c>
      <c r="AV574" s="39">
        <v>877.22</v>
      </c>
      <c r="AW574" s="39">
        <v>864.21</v>
      </c>
      <c r="AX574" s="40">
        <v>735.59</v>
      </c>
      <c r="AY574" s="340">
        <v>158.62</v>
      </c>
      <c r="AZ574" s="175">
        <v>3.7577859999999994</v>
      </c>
      <c r="BA574" s="159">
        <v>2307.44</v>
      </c>
    </row>
    <row r="575" spans="1:53">
      <c r="A575" s="47">
        <v>4</v>
      </c>
      <c r="B575" s="170">
        <f t="shared" si="374"/>
        <v>3360.9577859999999</v>
      </c>
      <c r="C575" s="170">
        <f t="shared" si="375"/>
        <v>3360.377786</v>
      </c>
      <c r="D575" s="170">
        <f t="shared" si="376"/>
        <v>3356.4877860000001</v>
      </c>
      <c r="E575" s="170">
        <f t="shared" si="377"/>
        <v>3340.5277860000001</v>
      </c>
      <c r="F575" s="170">
        <f t="shared" si="378"/>
        <v>3322.647786</v>
      </c>
      <c r="G575" s="170">
        <f t="shared" si="379"/>
        <v>3354.3277859999998</v>
      </c>
      <c r="H575" s="170">
        <f t="shared" si="380"/>
        <v>3367.5877860000001</v>
      </c>
      <c r="I575" s="170">
        <f t="shared" si="381"/>
        <v>3370.4677860000002</v>
      </c>
      <c r="J575" s="170">
        <f t="shared" si="382"/>
        <v>3380.437786</v>
      </c>
      <c r="K575" s="170">
        <f t="shared" si="383"/>
        <v>3382.1377860000002</v>
      </c>
      <c r="L575" s="170">
        <f t="shared" si="384"/>
        <v>3379.0377859999999</v>
      </c>
      <c r="M575" s="170">
        <f t="shared" si="385"/>
        <v>3378.897786</v>
      </c>
      <c r="N575" s="170">
        <f t="shared" si="386"/>
        <v>3377.8377860000001</v>
      </c>
      <c r="O575" s="170">
        <f t="shared" si="387"/>
        <v>3376.6377860000002</v>
      </c>
      <c r="P575" s="170">
        <f t="shared" si="388"/>
        <v>3376.4577859999999</v>
      </c>
      <c r="Q575" s="170">
        <f t="shared" si="389"/>
        <v>3376.607786</v>
      </c>
      <c r="R575" s="170">
        <f t="shared" si="390"/>
        <v>3377.107786</v>
      </c>
      <c r="S575" s="170">
        <f t="shared" si="391"/>
        <v>3377.5277860000001</v>
      </c>
      <c r="T575" s="170">
        <f t="shared" si="392"/>
        <v>3378.5277860000001</v>
      </c>
      <c r="U575" s="170">
        <f t="shared" si="393"/>
        <v>3378.7477859999999</v>
      </c>
      <c r="V575" s="170">
        <f t="shared" si="394"/>
        <v>3380.0177860000003</v>
      </c>
      <c r="W575" s="170">
        <f t="shared" si="395"/>
        <v>3376.8477860000003</v>
      </c>
      <c r="X575" s="170">
        <f t="shared" si="396"/>
        <v>3372.7877859999999</v>
      </c>
      <c r="Y575" s="172">
        <f t="shared" si="397"/>
        <v>3360.687786</v>
      </c>
      <c r="Z575" s="37"/>
      <c r="AA575" s="38">
        <v>891.14</v>
      </c>
      <c r="AB575" s="39">
        <v>890.56</v>
      </c>
      <c r="AC575" s="39">
        <v>886.67</v>
      </c>
      <c r="AD575" s="39">
        <v>870.71</v>
      </c>
      <c r="AE575" s="39">
        <v>852.83</v>
      </c>
      <c r="AF575" s="39">
        <v>884.51</v>
      </c>
      <c r="AG575" s="39">
        <v>897.77</v>
      </c>
      <c r="AH575" s="39">
        <v>900.65</v>
      </c>
      <c r="AI575" s="39">
        <v>910.62</v>
      </c>
      <c r="AJ575" s="39">
        <v>912.32</v>
      </c>
      <c r="AK575" s="39">
        <v>909.22</v>
      </c>
      <c r="AL575" s="39">
        <v>909.08</v>
      </c>
      <c r="AM575" s="39">
        <v>908.02</v>
      </c>
      <c r="AN575" s="39">
        <v>906.82</v>
      </c>
      <c r="AO575" s="39">
        <v>906.64</v>
      </c>
      <c r="AP575" s="39">
        <v>906.79</v>
      </c>
      <c r="AQ575" s="39">
        <v>907.29</v>
      </c>
      <c r="AR575" s="39">
        <v>907.71</v>
      </c>
      <c r="AS575" s="39">
        <v>908.71</v>
      </c>
      <c r="AT575" s="39">
        <v>908.93</v>
      </c>
      <c r="AU575" s="39">
        <v>910.2</v>
      </c>
      <c r="AV575" s="39">
        <v>907.03</v>
      </c>
      <c r="AW575" s="39">
        <v>902.97</v>
      </c>
      <c r="AX575" s="40">
        <v>890.87</v>
      </c>
      <c r="AY575" s="340">
        <v>158.62</v>
      </c>
      <c r="AZ575" s="175">
        <v>3.7577859999999994</v>
      </c>
      <c r="BA575" s="159">
        <v>2307.44</v>
      </c>
    </row>
    <row r="576" spans="1:53">
      <c r="A576" s="47">
        <v>5</v>
      </c>
      <c r="B576" s="170">
        <f t="shared" si="374"/>
        <v>3371.4577859999999</v>
      </c>
      <c r="C576" s="170">
        <f t="shared" si="375"/>
        <v>3370.877786</v>
      </c>
      <c r="D576" s="170">
        <f t="shared" si="376"/>
        <v>3369.9477860000002</v>
      </c>
      <c r="E576" s="170">
        <f t="shared" si="377"/>
        <v>3370.127786</v>
      </c>
      <c r="F576" s="170">
        <f t="shared" si="378"/>
        <v>3371.357786</v>
      </c>
      <c r="G576" s="170">
        <f t="shared" si="379"/>
        <v>3373.2377860000001</v>
      </c>
      <c r="H576" s="170">
        <f t="shared" si="380"/>
        <v>3379.3277859999998</v>
      </c>
      <c r="I576" s="170">
        <f t="shared" si="381"/>
        <v>3382.5777859999998</v>
      </c>
      <c r="J576" s="170">
        <f t="shared" si="382"/>
        <v>3386.917786</v>
      </c>
      <c r="K576" s="170">
        <f t="shared" si="383"/>
        <v>3392.1977860000002</v>
      </c>
      <c r="L576" s="170">
        <f t="shared" si="384"/>
        <v>3412.4977859999999</v>
      </c>
      <c r="M576" s="170">
        <f t="shared" si="385"/>
        <v>3388.5277860000001</v>
      </c>
      <c r="N576" s="170">
        <f t="shared" si="386"/>
        <v>3387.2277859999999</v>
      </c>
      <c r="O576" s="170">
        <f t="shared" si="387"/>
        <v>3385.9577859999999</v>
      </c>
      <c r="P576" s="170">
        <f t="shared" si="388"/>
        <v>3385.417786</v>
      </c>
      <c r="Q576" s="170">
        <f t="shared" si="389"/>
        <v>3385.9277860000002</v>
      </c>
      <c r="R576" s="170">
        <f t="shared" si="390"/>
        <v>3387.187786</v>
      </c>
      <c r="S576" s="170">
        <f t="shared" si="391"/>
        <v>3387.627786</v>
      </c>
      <c r="T576" s="170">
        <f t="shared" si="392"/>
        <v>3389.1577860000002</v>
      </c>
      <c r="U576" s="170">
        <f t="shared" si="393"/>
        <v>3387.2677860000003</v>
      </c>
      <c r="V576" s="170">
        <f t="shared" si="394"/>
        <v>3510.2577860000001</v>
      </c>
      <c r="W576" s="170">
        <f t="shared" si="395"/>
        <v>3378.857786</v>
      </c>
      <c r="X576" s="170">
        <f t="shared" si="396"/>
        <v>3373.7477859999999</v>
      </c>
      <c r="Y576" s="172">
        <f t="shared" si="397"/>
        <v>3368.3877860000002</v>
      </c>
      <c r="Z576" s="37"/>
      <c r="AA576" s="38">
        <v>901.64</v>
      </c>
      <c r="AB576" s="39">
        <v>901.06</v>
      </c>
      <c r="AC576" s="39">
        <v>900.13</v>
      </c>
      <c r="AD576" s="39">
        <v>900.31</v>
      </c>
      <c r="AE576" s="39">
        <v>901.54</v>
      </c>
      <c r="AF576" s="39">
        <v>903.42</v>
      </c>
      <c r="AG576" s="39">
        <v>909.51</v>
      </c>
      <c r="AH576" s="39">
        <v>912.76</v>
      </c>
      <c r="AI576" s="39">
        <v>917.1</v>
      </c>
      <c r="AJ576" s="39">
        <v>922.38</v>
      </c>
      <c r="AK576" s="39">
        <v>942.68</v>
      </c>
      <c r="AL576" s="39">
        <v>918.71</v>
      </c>
      <c r="AM576" s="39">
        <v>917.41</v>
      </c>
      <c r="AN576" s="39">
        <v>916.14</v>
      </c>
      <c r="AO576" s="39">
        <v>915.6</v>
      </c>
      <c r="AP576" s="39">
        <v>916.11</v>
      </c>
      <c r="AQ576" s="39">
        <v>917.37</v>
      </c>
      <c r="AR576" s="39">
        <v>917.81</v>
      </c>
      <c r="AS576" s="39">
        <v>919.34</v>
      </c>
      <c r="AT576" s="39">
        <v>917.45</v>
      </c>
      <c r="AU576" s="39">
        <v>1040.44</v>
      </c>
      <c r="AV576" s="39">
        <v>909.04</v>
      </c>
      <c r="AW576" s="39">
        <v>903.93</v>
      </c>
      <c r="AX576" s="40">
        <v>898.57</v>
      </c>
      <c r="AY576" s="340">
        <v>158.62</v>
      </c>
      <c r="AZ576" s="175">
        <v>3.7577859999999994</v>
      </c>
      <c r="BA576" s="159">
        <v>2307.44</v>
      </c>
    </row>
    <row r="577" spans="1:53">
      <c r="A577" s="47">
        <v>6</v>
      </c>
      <c r="B577" s="170">
        <f t="shared" si="374"/>
        <v>3367.0177860000003</v>
      </c>
      <c r="C577" s="170">
        <f t="shared" si="375"/>
        <v>3360.5477860000001</v>
      </c>
      <c r="D577" s="170">
        <f t="shared" si="376"/>
        <v>3357.7677860000003</v>
      </c>
      <c r="E577" s="170">
        <f t="shared" si="377"/>
        <v>3356.4477860000002</v>
      </c>
      <c r="F577" s="170">
        <f t="shared" si="378"/>
        <v>3364.187786</v>
      </c>
      <c r="G577" s="170">
        <f t="shared" si="379"/>
        <v>3374.107786</v>
      </c>
      <c r="H577" s="170">
        <f t="shared" si="380"/>
        <v>3382.2877859999999</v>
      </c>
      <c r="I577" s="170">
        <f t="shared" si="381"/>
        <v>3382.4277860000002</v>
      </c>
      <c r="J577" s="170">
        <f t="shared" si="382"/>
        <v>3489.8477860000003</v>
      </c>
      <c r="K577" s="170">
        <f t="shared" si="383"/>
        <v>3595.8877860000002</v>
      </c>
      <c r="L577" s="170">
        <f t="shared" si="384"/>
        <v>3642.897786</v>
      </c>
      <c r="M577" s="170">
        <f t="shared" si="385"/>
        <v>3631.5877860000001</v>
      </c>
      <c r="N577" s="170">
        <f t="shared" si="386"/>
        <v>3568.4677860000002</v>
      </c>
      <c r="O577" s="170">
        <f t="shared" si="387"/>
        <v>3523.3377860000001</v>
      </c>
      <c r="P577" s="170">
        <f t="shared" si="388"/>
        <v>3516.7977860000001</v>
      </c>
      <c r="Q577" s="170">
        <f t="shared" si="389"/>
        <v>3519.7377860000001</v>
      </c>
      <c r="R577" s="170">
        <f t="shared" si="390"/>
        <v>3527.7577860000001</v>
      </c>
      <c r="S577" s="170">
        <f t="shared" si="391"/>
        <v>3522.357786</v>
      </c>
      <c r="T577" s="170">
        <f t="shared" si="392"/>
        <v>3529.3377860000001</v>
      </c>
      <c r="U577" s="170">
        <f t="shared" si="393"/>
        <v>3528.397786</v>
      </c>
      <c r="V577" s="170">
        <f t="shared" si="394"/>
        <v>3536.897786</v>
      </c>
      <c r="W577" s="170">
        <f t="shared" si="395"/>
        <v>3423.6577860000002</v>
      </c>
      <c r="X577" s="170">
        <f t="shared" si="396"/>
        <v>3370.8477860000003</v>
      </c>
      <c r="Y577" s="172">
        <f t="shared" si="397"/>
        <v>3366.5377859999999</v>
      </c>
      <c r="Z577" s="37"/>
      <c r="AA577" s="38">
        <v>897.2</v>
      </c>
      <c r="AB577" s="39">
        <v>890.73</v>
      </c>
      <c r="AC577" s="39">
        <v>887.95</v>
      </c>
      <c r="AD577" s="39">
        <v>886.63</v>
      </c>
      <c r="AE577" s="39">
        <v>894.37</v>
      </c>
      <c r="AF577" s="39">
        <v>904.29</v>
      </c>
      <c r="AG577" s="39">
        <v>912.47</v>
      </c>
      <c r="AH577" s="39">
        <v>912.61</v>
      </c>
      <c r="AI577" s="39">
        <v>1020.03</v>
      </c>
      <c r="AJ577" s="39">
        <v>1126.07</v>
      </c>
      <c r="AK577" s="39">
        <v>1173.08</v>
      </c>
      <c r="AL577" s="39">
        <v>1161.77</v>
      </c>
      <c r="AM577" s="39">
        <v>1098.6500000000001</v>
      </c>
      <c r="AN577" s="39">
        <v>1053.52</v>
      </c>
      <c r="AO577" s="39">
        <v>1046.98</v>
      </c>
      <c r="AP577" s="39">
        <v>1049.92</v>
      </c>
      <c r="AQ577" s="39">
        <v>1057.94</v>
      </c>
      <c r="AR577" s="39">
        <v>1052.54</v>
      </c>
      <c r="AS577" s="39">
        <v>1059.52</v>
      </c>
      <c r="AT577" s="39">
        <v>1058.58</v>
      </c>
      <c r="AU577" s="39">
        <v>1067.08</v>
      </c>
      <c r="AV577" s="39">
        <v>953.84</v>
      </c>
      <c r="AW577" s="39">
        <v>901.03</v>
      </c>
      <c r="AX577" s="40">
        <v>896.72</v>
      </c>
      <c r="AY577" s="340">
        <v>158.62</v>
      </c>
      <c r="AZ577" s="175">
        <v>3.7577859999999994</v>
      </c>
      <c r="BA577" s="159">
        <v>2307.44</v>
      </c>
    </row>
    <row r="578" spans="1:53">
      <c r="A578" s="47">
        <v>7</v>
      </c>
      <c r="B578" s="170">
        <f t="shared" si="374"/>
        <v>3336.4677860000002</v>
      </c>
      <c r="C578" s="170">
        <f t="shared" si="375"/>
        <v>3328.127786</v>
      </c>
      <c r="D578" s="170">
        <f t="shared" si="376"/>
        <v>3323.2477859999999</v>
      </c>
      <c r="E578" s="170">
        <f t="shared" si="377"/>
        <v>3319.917786</v>
      </c>
      <c r="F578" s="170">
        <f t="shared" si="378"/>
        <v>3326.0777859999998</v>
      </c>
      <c r="G578" s="170">
        <f t="shared" si="379"/>
        <v>3335.9277860000002</v>
      </c>
      <c r="H578" s="170">
        <f t="shared" si="380"/>
        <v>3341.0277860000001</v>
      </c>
      <c r="I578" s="170">
        <f t="shared" si="381"/>
        <v>3348.5977860000003</v>
      </c>
      <c r="J578" s="170">
        <f t="shared" si="382"/>
        <v>3351.3377860000001</v>
      </c>
      <c r="K578" s="170">
        <f t="shared" si="383"/>
        <v>3461.8377860000001</v>
      </c>
      <c r="L578" s="170">
        <f t="shared" si="384"/>
        <v>3532.127786</v>
      </c>
      <c r="M578" s="170">
        <f t="shared" si="385"/>
        <v>3531.0677860000001</v>
      </c>
      <c r="N578" s="170">
        <f t="shared" si="386"/>
        <v>3552.3077860000003</v>
      </c>
      <c r="O578" s="170">
        <f t="shared" si="387"/>
        <v>3602.7977860000001</v>
      </c>
      <c r="P578" s="170">
        <f t="shared" si="388"/>
        <v>3541.5277860000001</v>
      </c>
      <c r="Q578" s="170">
        <f t="shared" si="389"/>
        <v>3538.9277860000002</v>
      </c>
      <c r="R578" s="170">
        <f t="shared" si="390"/>
        <v>3537.7777860000001</v>
      </c>
      <c r="S578" s="170">
        <f t="shared" si="391"/>
        <v>3532.0777859999998</v>
      </c>
      <c r="T578" s="170">
        <f t="shared" si="392"/>
        <v>3535.607786</v>
      </c>
      <c r="U578" s="170">
        <f t="shared" si="393"/>
        <v>3470.187786</v>
      </c>
      <c r="V578" s="170">
        <f t="shared" si="394"/>
        <v>3516.3877860000002</v>
      </c>
      <c r="W578" s="170">
        <f t="shared" si="395"/>
        <v>3495.9777860000004</v>
      </c>
      <c r="X578" s="170">
        <f t="shared" si="396"/>
        <v>3362.627786</v>
      </c>
      <c r="Y578" s="172">
        <f t="shared" si="397"/>
        <v>3333.3677859999998</v>
      </c>
      <c r="Z578" s="37"/>
      <c r="AA578" s="38">
        <v>866.65</v>
      </c>
      <c r="AB578" s="39">
        <v>858.31</v>
      </c>
      <c r="AC578" s="39">
        <v>853.43</v>
      </c>
      <c r="AD578" s="39">
        <v>850.1</v>
      </c>
      <c r="AE578" s="39">
        <v>856.26</v>
      </c>
      <c r="AF578" s="39">
        <v>866.11</v>
      </c>
      <c r="AG578" s="39">
        <v>871.21</v>
      </c>
      <c r="AH578" s="39">
        <v>878.78</v>
      </c>
      <c r="AI578" s="39">
        <v>881.52</v>
      </c>
      <c r="AJ578" s="39">
        <v>992.02</v>
      </c>
      <c r="AK578" s="39">
        <v>1062.31</v>
      </c>
      <c r="AL578" s="39">
        <v>1061.25</v>
      </c>
      <c r="AM578" s="39">
        <v>1082.49</v>
      </c>
      <c r="AN578" s="39">
        <v>1132.98</v>
      </c>
      <c r="AO578" s="39">
        <v>1071.71</v>
      </c>
      <c r="AP578" s="39">
        <v>1069.1099999999999</v>
      </c>
      <c r="AQ578" s="39">
        <v>1067.96</v>
      </c>
      <c r="AR578" s="39">
        <v>1062.26</v>
      </c>
      <c r="AS578" s="39">
        <v>1065.79</v>
      </c>
      <c r="AT578" s="39">
        <v>1000.37</v>
      </c>
      <c r="AU578" s="39">
        <v>1046.57</v>
      </c>
      <c r="AV578" s="39">
        <v>1026.1600000000001</v>
      </c>
      <c r="AW578" s="39">
        <v>892.81</v>
      </c>
      <c r="AX578" s="40">
        <v>863.55</v>
      </c>
      <c r="AY578" s="340">
        <v>158.62</v>
      </c>
      <c r="AZ578" s="175">
        <v>3.7577859999999994</v>
      </c>
      <c r="BA578" s="159">
        <v>2307.44</v>
      </c>
    </row>
    <row r="579" spans="1:53">
      <c r="A579" s="47">
        <v>8</v>
      </c>
      <c r="B579" s="170">
        <f t="shared" si="374"/>
        <v>3314.5577860000003</v>
      </c>
      <c r="C579" s="170">
        <f t="shared" si="375"/>
        <v>3299.147786</v>
      </c>
      <c r="D579" s="170">
        <f t="shared" si="376"/>
        <v>3346.5577860000003</v>
      </c>
      <c r="E579" s="170">
        <f t="shared" si="377"/>
        <v>3347.5077860000001</v>
      </c>
      <c r="F579" s="170">
        <f t="shared" si="378"/>
        <v>3356.0977860000003</v>
      </c>
      <c r="G579" s="170">
        <f t="shared" si="379"/>
        <v>3367.7377860000001</v>
      </c>
      <c r="H579" s="170">
        <f t="shared" si="380"/>
        <v>3376.1977860000002</v>
      </c>
      <c r="I579" s="170">
        <f t="shared" si="381"/>
        <v>3377.9277860000002</v>
      </c>
      <c r="J579" s="170">
        <f t="shared" si="382"/>
        <v>3483.7577860000001</v>
      </c>
      <c r="K579" s="170">
        <f t="shared" si="383"/>
        <v>3492.2577860000001</v>
      </c>
      <c r="L579" s="170">
        <f t="shared" si="384"/>
        <v>3490.2677860000003</v>
      </c>
      <c r="M579" s="170">
        <f t="shared" si="385"/>
        <v>3489.417786</v>
      </c>
      <c r="N579" s="170">
        <f t="shared" si="386"/>
        <v>3535.7177860000002</v>
      </c>
      <c r="O579" s="170">
        <f t="shared" si="387"/>
        <v>3531.1577859999998</v>
      </c>
      <c r="P579" s="170">
        <f t="shared" si="388"/>
        <v>3526.3177860000001</v>
      </c>
      <c r="Q579" s="170">
        <f t="shared" si="389"/>
        <v>3529.357786</v>
      </c>
      <c r="R579" s="170">
        <f t="shared" si="390"/>
        <v>3527.5977860000003</v>
      </c>
      <c r="S579" s="170">
        <f t="shared" si="391"/>
        <v>3497.7177860000002</v>
      </c>
      <c r="T579" s="170">
        <f t="shared" si="392"/>
        <v>3516.9777860000004</v>
      </c>
      <c r="U579" s="170">
        <f t="shared" si="393"/>
        <v>3381.0877860000001</v>
      </c>
      <c r="V579" s="170">
        <f t="shared" si="394"/>
        <v>3510.9577859999999</v>
      </c>
      <c r="W579" s="170">
        <f t="shared" si="395"/>
        <v>3497.7577860000001</v>
      </c>
      <c r="X579" s="170">
        <f t="shared" si="396"/>
        <v>3364.9277860000002</v>
      </c>
      <c r="Y579" s="172">
        <f t="shared" si="397"/>
        <v>3360.8877860000002</v>
      </c>
      <c r="Z579" s="37"/>
      <c r="AA579" s="38">
        <v>844.74</v>
      </c>
      <c r="AB579" s="39">
        <v>829.33</v>
      </c>
      <c r="AC579" s="39">
        <v>876.74</v>
      </c>
      <c r="AD579" s="39">
        <v>877.69</v>
      </c>
      <c r="AE579" s="39">
        <v>886.28</v>
      </c>
      <c r="AF579" s="39">
        <v>897.92</v>
      </c>
      <c r="AG579" s="39">
        <v>906.38</v>
      </c>
      <c r="AH579" s="39">
        <v>908.11</v>
      </c>
      <c r="AI579" s="39">
        <v>1013.94</v>
      </c>
      <c r="AJ579" s="39">
        <v>1022.44</v>
      </c>
      <c r="AK579" s="39">
        <v>1020.45</v>
      </c>
      <c r="AL579" s="39">
        <v>1019.6</v>
      </c>
      <c r="AM579" s="39">
        <v>1065.9000000000001</v>
      </c>
      <c r="AN579" s="39">
        <v>1061.3399999999999</v>
      </c>
      <c r="AO579" s="39">
        <v>1056.5</v>
      </c>
      <c r="AP579" s="39">
        <v>1059.54</v>
      </c>
      <c r="AQ579" s="39">
        <v>1057.78</v>
      </c>
      <c r="AR579" s="39">
        <v>1027.9000000000001</v>
      </c>
      <c r="AS579" s="39">
        <v>1047.1600000000001</v>
      </c>
      <c r="AT579" s="39">
        <v>911.27</v>
      </c>
      <c r="AU579" s="39">
        <v>1041.1400000000001</v>
      </c>
      <c r="AV579" s="39">
        <v>1027.94</v>
      </c>
      <c r="AW579" s="39">
        <v>895.11</v>
      </c>
      <c r="AX579" s="40">
        <v>891.07</v>
      </c>
      <c r="AY579" s="340">
        <v>158.62</v>
      </c>
      <c r="AZ579" s="175">
        <v>3.7577859999999994</v>
      </c>
      <c r="BA579" s="159">
        <v>2307.44</v>
      </c>
    </row>
    <row r="580" spans="1:53">
      <c r="A580" s="47">
        <v>9</v>
      </c>
      <c r="B580" s="170">
        <f t="shared" si="374"/>
        <v>3368.5477860000001</v>
      </c>
      <c r="C580" s="170">
        <f t="shared" si="375"/>
        <v>3366.4577859999999</v>
      </c>
      <c r="D580" s="170">
        <f t="shared" si="376"/>
        <v>3365.7277859999999</v>
      </c>
      <c r="E580" s="170">
        <f t="shared" si="377"/>
        <v>3362.0177860000003</v>
      </c>
      <c r="F580" s="170">
        <f t="shared" si="378"/>
        <v>3363.4677860000002</v>
      </c>
      <c r="G580" s="170">
        <f t="shared" si="379"/>
        <v>3370.377786</v>
      </c>
      <c r="H580" s="170">
        <f t="shared" si="380"/>
        <v>3377.1377860000002</v>
      </c>
      <c r="I580" s="170">
        <f t="shared" si="381"/>
        <v>3379.3377860000001</v>
      </c>
      <c r="J580" s="170">
        <f t="shared" si="382"/>
        <v>3382.8477860000003</v>
      </c>
      <c r="K580" s="170">
        <f t="shared" si="383"/>
        <v>3436.3177860000001</v>
      </c>
      <c r="L580" s="170">
        <f t="shared" si="384"/>
        <v>3547.5377859999999</v>
      </c>
      <c r="M580" s="170">
        <f t="shared" si="385"/>
        <v>3586.877786</v>
      </c>
      <c r="N580" s="170">
        <f t="shared" si="386"/>
        <v>3612.7577860000001</v>
      </c>
      <c r="O580" s="170">
        <f t="shared" si="387"/>
        <v>3608.0477860000001</v>
      </c>
      <c r="P580" s="170">
        <f t="shared" si="388"/>
        <v>3584.2177860000002</v>
      </c>
      <c r="Q580" s="170">
        <f t="shared" si="389"/>
        <v>3577.7777860000001</v>
      </c>
      <c r="R580" s="170">
        <f t="shared" si="390"/>
        <v>3581.917786</v>
      </c>
      <c r="S580" s="170">
        <f t="shared" si="391"/>
        <v>3584.8277859999998</v>
      </c>
      <c r="T580" s="170">
        <f t="shared" si="392"/>
        <v>3586.1577859999998</v>
      </c>
      <c r="U580" s="170">
        <f t="shared" si="393"/>
        <v>3629.9877860000001</v>
      </c>
      <c r="V580" s="170">
        <f t="shared" si="394"/>
        <v>3696.6177859999998</v>
      </c>
      <c r="W580" s="170">
        <f t="shared" si="395"/>
        <v>3596.917786</v>
      </c>
      <c r="X580" s="170">
        <f t="shared" si="396"/>
        <v>3475.5177860000003</v>
      </c>
      <c r="Y580" s="172">
        <f t="shared" si="397"/>
        <v>3368.7277859999999</v>
      </c>
      <c r="Z580" s="37"/>
      <c r="AA580" s="38">
        <v>898.73</v>
      </c>
      <c r="AB580" s="39">
        <v>896.64</v>
      </c>
      <c r="AC580" s="39">
        <v>895.91</v>
      </c>
      <c r="AD580" s="39">
        <v>892.2</v>
      </c>
      <c r="AE580" s="39">
        <v>893.65</v>
      </c>
      <c r="AF580" s="39">
        <v>900.56</v>
      </c>
      <c r="AG580" s="39">
        <v>907.32</v>
      </c>
      <c r="AH580" s="39">
        <v>909.52</v>
      </c>
      <c r="AI580" s="39">
        <v>913.03</v>
      </c>
      <c r="AJ580" s="39">
        <v>966.5</v>
      </c>
      <c r="AK580" s="39">
        <v>1077.72</v>
      </c>
      <c r="AL580" s="39">
        <v>1117.06</v>
      </c>
      <c r="AM580" s="39">
        <v>1142.94</v>
      </c>
      <c r="AN580" s="39">
        <v>1138.23</v>
      </c>
      <c r="AO580" s="39">
        <v>1114.4000000000001</v>
      </c>
      <c r="AP580" s="39">
        <v>1107.96</v>
      </c>
      <c r="AQ580" s="39">
        <v>1112.0999999999999</v>
      </c>
      <c r="AR580" s="39">
        <v>1115.01</v>
      </c>
      <c r="AS580" s="39">
        <v>1116.3399999999999</v>
      </c>
      <c r="AT580" s="39">
        <v>1160.17</v>
      </c>
      <c r="AU580" s="39">
        <v>1226.8</v>
      </c>
      <c r="AV580" s="39">
        <v>1127.0999999999999</v>
      </c>
      <c r="AW580" s="39">
        <v>1005.7</v>
      </c>
      <c r="AX580" s="40">
        <v>898.91</v>
      </c>
      <c r="AY580" s="340">
        <v>158.62</v>
      </c>
      <c r="AZ580" s="175">
        <v>3.7577859999999994</v>
      </c>
      <c r="BA580" s="159">
        <v>2307.44</v>
      </c>
    </row>
    <row r="581" spans="1:53">
      <c r="A581" s="47">
        <v>10</v>
      </c>
      <c r="B581" s="170">
        <f t="shared" si="374"/>
        <v>3462.417786</v>
      </c>
      <c r="C581" s="170">
        <f t="shared" si="375"/>
        <v>3389.437786</v>
      </c>
      <c r="D581" s="170">
        <f t="shared" si="376"/>
        <v>3364.9677860000002</v>
      </c>
      <c r="E581" s="170">
        <f t="shared" si="377"/>
        <v>3357.1977860000002</v>
      </c>
      <c r="F581" s="170">
        <f t="shared" si="378"/>
        <v>3347.5977860000003</v>
      </c>
      <c r="G581" s="170">
        <f t="shared" si="379"/>
        <v>3347.7977860000001</v>
      </c>
      <c r="H581" s="170">
        <f t="shared" si="380"/>
        <v>3358.3177860000001</v>
      </c>
      <c r="I581" s="170">
        <f t="shared" si="381"/>
        <v>3358.7677860000003</v>
      </c>
      <c r="J581" s="170">
        <f t="shared" si="382"/>
        <v>3461.8477860000003</v>
      </c>
      <c r="K581" s="170">
        <f t="shared" si="383"/>
        <v>3554.437786</v>
      </c>
      <c r="L581" s="170">
        <f t="shared" si="384"/>
        <v>3667.2977860000001</v>
      </c>
      <c r="M581" s="170">
        <f t="shared" si="385"/>
        <v>3675.937786</v>
      </c>
      <c r="N581" s="170">
        <f t="shared" si="386"/>
        <v>3661.107786</v>
      </c>
      <c r="O581" s="170">
        <f t="shared" si="387"/>
        <v>3654.4877860000001</v>
      </c>
      <c r="P581" s="170">
        <f t="shared" si="388"/>
        <v>3560.8877860000002</v>
      </c>
      <c r="Q581" s="170">
        <f t="shared" si="389"/>
        <v>3537.7777860000001</v>
      </c>
      <c r="R581" s="170">
        <f t="shared" si="390"/>
        <v>3532.8177860000001</v>
      </c>
      <c r="S581" s="170">
        <f t="shared" si="391"/>
        <v>3553.417786</v>
      </c>
      <c r="T581" s="170">
        <f t="shared" si="392"/>
        <v>3541.8177860000001</v>
      </c>
      <c r="U581" s="170">
        <f t="shared" si="393"/>
        <v>3597.7877859999999</v>
      </c>
      <c r="V581" s="170">
        <f t="shared" si="394"/>
        <v>3724.1377860000002</v>
      </c>
      <c r="W581" s="170">
        <f t="shared" si="395"/>
        <v>3643.7777860000001</v>
      </c>
      <c r="X581" s="170">
        <f t="shared" si="396"/>
        <v>3500.0577860000003</v>
      </c>
      <c r="Y581" s="172">
        <f t="shared" si="397"/>
        <v>3348.897786</v>
      </c>
      <c r="Z581" s="37"/>
      <c r="AA581" s="38">
        <v>992.6</v>
      </c>
      <c r="AB581" s="39">
        <v>919.62</v>
      </c>
      <c r="AC581" s="39">
        <v>895.15</v>
      </c>
      <c r="AD581" s="39">
        <v>887.38</v>
      </c>
      <c r="AE581" s="39">
        <v>877.78</v>
      </c>
      <c r="AF581" s="39">
        <v>877.98</v>
      </c>
      <c r="AG581" s="39">
        <v>888.5</v>
      </c>
      <c r="AH581" s="39">
        <v>888.95</v>
      </c>
      <c r="AI581" s="39">
        <v>992.03</v>
      </c>
      <c r="AJ581" s="39">
        <v>1084.6199999999999</v>
      </c>
      <c r="AK581" s="39">
        <v>1197.48</v>
      </c>
      <c r="AL581" s="39">
        <v>1206.1199999999999</v>
      </c>
      <c r="AM581" s="39">
        <v>1191.29</v>
      </c>
      <c r="AN581" s="39">
        <v>1184.67</v>
      </c>
      <c r="AO581" s="39">
        <v>1091.07</v>
      </c>
      <c r="AP581" s="39">
        <v>1067.96</v>
      </c>
      <c r="AQ581" s="39">
        <v>1063</v>
      </c>
      <c r="AR581" s="39">
        <v>1083.5999999999999</v>
      </c>
      <c r="AS581" s="39">
        <v>1072</v>
      </c>
      <c r="AT581" s="39">
        <v>1127.97</v>
      </c>
      <c r="AU581" s="39">
        <v>1254.32</v>
      </c>
      <c r="AV581" s="39">
        <v>1173.96</v>
      </c>
      <c r="AW581" s="39">
        <v>1030.24</v>
      </c>
      <c r="AX581" s="40">
        <v>879.08</v>
      </c>
      <c r="AY581" s="340">
        <v>158.62</v>
      </c>
      <c r="AZ581" s="175">
        <v>3.7577859999999994</v>
      </c>
      <c r="BA581" s="159">
        <v>2307.44</v>
      </c>
    </row>
    <row r="582" spans="1:53">
      <c r="A582" s="47">
        <v>11</v>
      </c>
      <c r="B582" s="170">
        <f t="shared" si="374"/>
        <v>3380.4277860000002</v>
      </c>
      <c r="C582" s="170">
        <f t="shared" si="375"/>
        <v>3347.4977859999999</v>
      </c>
      <c r="D582" s="170">
        <f t="shared" si="376"/>
        <v>3344.4277860000002</v>
      </c>
      <c r="E582" s="170">
        <f t="shared" si="377"/>
        <v>3343.2277859999999</v>
      </c>
      <c r="F582" s="170">
        <f t="shared" si="378"/>
        <v>3342.8177860000001</v>
      </c>
      <c r="G582" s="170">
        <f t="shared" si="379"/>
        <v>3348.3077860000003</v>
      </c>
      <c r="H582" s="170">
        <f t="shared" si="380"/>
        <v>3374.2177860000002</v>
      </c>
      <c r="I582" s="170">
        <f t="shared" si="381"/>
        <v>3388.7677860000003</v>
      </c>
      <c r="J582" s="170">
        <f t="shared" si="382"/>
        <v>3513.9777860000004</v>
      </c>
      <c r="K582" s="170">
        <f t="shared" si="383"/>
        <v>3673.2877859999999</v>
      </c>
      <c r="L582" s="170">
        <f t="shared" si="384"/>
        <v>3691.2377860000001</v>
      </c>
      <c r="M582" s="170">
        <f t="shared" si="385"/>
        <v>3661.2977860000001</v>
      </c>
      <c r="N582" s="170">
        <f t="shared" si="386"/>
        <v>3656.8277859999998</v>
      </c>
      <c r="O582" s="170">
        <f t="shared" si="387"/>
        <v>3653.5277860000001</v>
      </c>
      <c r="P582" s="170">
        <f t="shared" si="388"/>
        <v>3642.2077859999999</v>
      </c>
      <c r="Q582" s="170">
        <f t="shared" si="389"/>
        <v>3644.1377860000002</v>
      </c>
      <c r="R582" s="170">
        <f t="shared" si="390"/>
        <v>3643.0277860000001</v>
      </c>
      <c r="S582" s="170">
        <f t="shared" si="391"/>
        <v>3643.877786</v>
      </c>
      <c r="T582" s="170">
        <f t="shared" si="392"/>
        <v>3641.7677860000003</v>
      </c>
      <c r="U582" s="170">
        <f t="shared" si="393"/>
        <v>3660.5877860000001</v>
      </c>
      <c r="V582" s="170">
        <f t="shared" si="394"/>
        <v>3750.8477860000003</v>
      </c>
      <c r="W582" s="170">
        <f t="shared" si="395"/>
        <v>3639.4477860000002</v>
      </c>
      <c r="X582" s="170">
        <f t="shared" si="396"/>
        <v>3538.1777860000002</v>
      </c>
      <c r="Y582" s="172">
        <f t="shared" si="397"/>
        <v>3370.5577860000003</v>
      </c>
      <c r="Z582" s="37"/>
      <c r="AA582" s="41">
        <v>910.61</v>
      </c>
      <c r="AB582" s="39">
        <v>877.68</v>
      </c>
      <c r="AC582" s="39">
        <v>874.61</v>
      </c>
      <c r="AD582" s="39">
        <v>873.41</v>
      </c>
      <c r="AE582" s="39">
        <v>873</v>
      </c>
      <c r="AF582" s="39">
        <v>878.49</v>
      </c>
      <c r="AG582" s="39">
        <v>904.4</v>
      </c>
      <c r="AH582" s="39">
        <v>918.95</v>
      </c>
      <c r="AI582" s="39">
        <v>1044.1600000000001</v>
      </c>
      <c r="AJ582" s="39">
        <v>1203.47</v>
      </c>
      <c r="AK582" s="39">
        <v>1221.42</v>
      </c>
      <c r="AL582" s="39">
        <v>1191.48</v>
      </c>
      <c r="AM582" s="39">
        <v>1187.01</v>
      </c>
      <c r="AN582" s="39">
        <v>1183.71</v>
      </c>
      <c r="AO582" s="39">
        <v>1172.3900000000001</v>
      </c>
      <c r="AP582" s="39">
        <v>1174.32</v>
      </c>
      <c r="AQ582" s="39">
        <v>1173.21</v>
      </c>
      <c r="AR582" s="39">
        <v>1174.06</v>
      </c>
      <c r="AS582" s="39">
        <v>1171.95</v>
      </c>
      <c r="AT582" s="39">
        <v>1190.77</v>
      </c>
      <c r="AU582" s="39">
        <v>1281.03</v>
      </c>
      <c r="AV582" s="39">
        <v>1169.6300000000001</v>
      </c>
      <c r="AW582" s="39">
        <v>1068.3599999999999</v>
      </c>
      <c r="AX582" s="40">
        <v>900.74</v>
      </c>
      <c r="AY582" s="340">
        <v>158.62</v>
      </c>
      <c r="AZ582" s="175">
        <v>3.7577859999999994</v>
      </c>
      <c r="BA582" s="159">
        <v>2307.44</v>
      </c>
    </row>
    <row r="583" spans="1:53">
      <c r="A583" s="47">
        <v>12</v>
      </c>
      <c r="B583" s="170">
        <f t="shared" si="374"/>
        <v>3442.2977860000001</v>
      </c>
      <c r="C583" s="170">
        <f t="shared" si="375"/>
        <v>3347.187786</v>
      </c>
      <c r="D583" s="170">
        <f t="shared" si="376"/>
        <v>3345.1377860000002</v>
      </c>
      <c r="E583" s="170">
        <f t="shared" si="377"/>
        <v>3346.0077860000001</v>
      </c>
      <c r="F583" s="170">
        <f t="shared" si="378"/>
        <v>3349.667786</v>
      </c>
      <c r="G583" s="170">
        <f t="shared" si="379"/>
        <v>3386.687786</v>
      </c>
      <c r="H583" s="170">
        <f t="shared" si="380"/>
        <v>3572.8177860000001</v>
      </c>
      <c r="I583" s="170">
        <f t="shared" si="381"/>
        <v>3618.7677860000003</v>
      </c>
      <c r="J583" s="170">
        <f t="shared" si="382"/>
        <v>3878.9577859999999</v>
      </c>
      <c r="K583" s="170">
        <f t="shared" si="383"/>
        <v>3926.437786</v>
      </c>
      <c r="L583" s="170">
        <f t="shared" si="384"/>
        <v>3940.9977859999999</v>
      </c>
      <c r="M583" s="170">
        <f t="shared" si="385"/>
        <v>3942.7277860000004</v>
      </c>
      <c r="N583" s="170">
        <f t="shared" si="386"/>
        <v>3909.3177860000001</v>
      </c>
      <c r="O583" s="170">
        <f t="shared" si="387"/>
        <v>3907.647786</v>
      </c>
      <c r="P583" s="170">
        <f t="shared" si="388"/>
        <v>3894.5977860000003</v>
      </c>
      <c r="Q583" s="170">
        <f t="shared" si="389"/>
        <v>3903.9777860000004</v>
      </c>
      <c r="R583" s="170">
        <f t="shared" si="390"/>
        <v>3889.417786</v>
      </c>
      <c r="S583" s="170">
        <f t="shared" si="391"/>
        <v>3801.5577860000003</v>
      </c>
      <c r="T583" s="170">
        <f t="shared" si="392"/>
        <v>3827.937786</v>
      </c>
      <c r="U583" s="170">
        <f t="shared" si="393"/>
        <v>3757.5877860000001</v>
      </c>
      <c r="V583" s="170">
        <f t="shared" si="394"/>
        <v>3760.667786</v>
      </c>
      <c r="W583" s="170">
        <f t="shared" si="395"/>
        <v>3679.3177860000001</v>
      </c>
      <c r="X583" s="170">
        <f t="shared" si="396"/>
        <v>3555.9677860000002</v>
      </c>
      <c r="Y583" s="172">
        <f t="shared" si="397"/>
        <v>3363.187786</v>
      </c>
      <c r="Z583" s="37"/>
      <c r="AA583" s="41">
        <v>972.48</v>
      </c>
      <c r="AB583" s="39">
        <v>877.37</v>
      </c>
      <c r="AC583" s="39">
        <v>875.32</v>
      </c>
      <c r="AD583" s="39">
        <v>876.19</v>
      </c>
      <c r="AE583" s="39">
        <v>879.85</v>
      </c>
      <c r="AF583" s="39">
        <v>916.87</v>
      </c>
      <c r="AG583" s="39">
        <v>1103</v>
      </c>
      <c r="AH583" s="39">
        <v>1148.95</v>
      </c>
      <c r="AI583" s="39">
        <v>1409.14</v>
      </c>
      <c r="AJ583" s="39">
        <v>1456.62</v>
      </c>
      <c r="AK583" s="39">
        <v>1471.18</v>
      </c>
      <c r="AL583" s="39">
        <v>1472.91</v>
      </c>
      <c r="AM583" s="39">
        <v>1439.5</v>
      </c>
      <c r="AN583" s="39">
        <v>1437.83</v>
      </c>
      <c r="AO583" s="39">
        <v>1424.78</v>
      </c>
      <c r="AP583" s="39">
        <v>1434.16</v>
      </c>
      <c r="AQ583" s="39">
        <v>1419.6</v>
      </c>
      <c r="AR583" s="39">
        <v>1331.74</v>
      </c>
      <c r="AS583" s="39">
        <v>1358.12</v>
      </c>
      <c r="AT583" s="39">
        <v>1287.77</v>
      </c>
      <c r="AU583" s="39">
        <v>1290.8499999999999</v>
      </c>
      <c r="AV583" s="39">
        <v>1209.5</v>
      </c>
      <c r="AW583" s="39">
        <v>1086.1500000000001</v>
      </c>
      <c r="AX583" s="40">
        <v>893.37</v>
      </c>
      <c r="AY583" s="340">
        <v>158.62</v>
      </c>
      <c r="AZ583" s="175">
        <v>3.7577859999999994</v>
      </c>
      <c r="BA583" s="159">
        <v>2307.44</v>
      </c>
    </row>
    <row r="584" spans="1:53">
      <c r="A584" s="47">
        <v>13</v>
      </c>
      <c r="B584" s="170">
        <f t="shared" si="374"/>
        <v>3345.1977860000002</v>
      </c>
      <c r="C584" s="170">
        <f t="shared" si="375"/>
        <v>3334.0577860000003</v>
      </c>
      <c r="D584" s="170">
        <f t="shared" si="376"/>
        <v>3329.5277860000001</v>
      </c>
      <c r="E584" s="170">
        <f t="shared" si="377"/>
        <v>3329.357786</v>
      </c>
      <c r="F584" s="170">
        <f t="shared" si="378"/>
        <v>3335.2377860000001</v>
      </c>
      <c r="G584" s="170">
        <f t="shared" si="379"/>
        <v>3346.5377859999999</v>
      </c>
      <c r="H584" s="170">
        <f t="shared" si="380"/>
        <v>3400.8277859999998</v>
      </c>
      <c r="I584" s="170">
        <f t="shared" si="381"/>
        <v>3418.2577860000001</v>
      </c>
      <c r="J584" s="170">
        <f t="shared" si="382"/>
        <v>3497.5177860000003</v>
      </c>
      <c r="K584" s="170">
        <f t="shared" si="383"/>
        <v>3523.8277859999998</v>
      </c>
      <c r="L584" s="170">
        <f t="shared" si="384"/>
        <v>3589.2077859999999</v>
      </c>
      <c r="M584" s="170">
        <f t="shared" si="385"/>
        <v>3713.437786</v>
      </c>
      <c r="N584" s="170">
        <f t="shared" si="386"/>
        <v>3643.0077860000001</v>
      </c>
      <c r="O584" s="170">
        <f t="shared" si="387"/>
        <v>3644.6177859999998</v>
      </c>
      <c r="P584" s="170">
        <f t="shared" si="388"/>
        <v>3634.8077860000003</v>
      </c>
      <c r="Q584" s="170">
        <f t="shared" si="389"/>
        <v>3645.357786</v>
      </c>
      <c r="R584" s="170">
        <f t="shared" si="390"/>
        <v>3645.9477860000002</v>
      </c>
      <c r="S584" s="170">
        <f t="shared" si="391"/>
        <v>3616.917786</v>
      </c>
      <c r="T584" s="170">
        <f t="shared" si="392"/>
        <v>3664.5077860000001</v>
      </c>
      <c r="U584" s="170">
        <f t="shared" si="393"/>
        <v>3507.187786</v>
      </c>
      <c r="V584" s="170">
        <f t="shared" si="394"/>
        <v>3580.7277860000004</v>
      </c>
      <c r="W584" s="170">
        <f t="shared" si="395"/>
        <v>3593.8877860000002</v>
      </c>
      <c r="X584" s="170">
        <f t="shared" si="396"/>
        <v>3436.8177860000001</v>
      </c>
      <c r="Y584" s="172">
        <f t="shared" si="397"/>
        <v>3349.8177860000001</v>
      </c>
      <c r="Z584" s="37"/>
      <c r="AA584" s="41">
        <v>875.38</v>
      </c>
      <c r="AB584" s="39">
        <v>864.24</v>
      </c>
      <c r="AC584" s="39">
        <v>859.71</v>
      </c>
      <c r="AD584" s="39">
        <v>859.54</v>
      </c>
      <c r="AE584" s="39">
        <v>865.42</v>
      </c>
      <c r="AF584" s="39">
        <v>876.72</v>
      </c>
      <c r="AG584" s="39">
        <v>931.01</v>
      </c>
      <c r="AH584" s="39">
        <v>948.44</v>
      </c>
      <c r="AI584" s="39">
        <v>1027.7</v>
      </c>
      <c r="AJ584" s="39">
        <v>1054.01</v>
      </c>
      <c r="AK584" s="39">
        <v>1119.3900000000001</v>
      </c>
      <c r="AL584" s="39">
        <v>1243.6199999999999</v>
      </c>
      <c r="AM584" s="39">
        <v>1173.19</v>
      </c>
      <c r="AN584" s="39">
        <v>1174.8</v>
      </c>
      <c r="AO584" s="39">
        <v>1164.99</v>
      </c>
      <c r="AP584" s="39">
        <v>1175.54</v>
      </c>
      <c r="AQ584" s="39">
        <v>1176.1300000000001</v>
      </c>
      <c r="AR584" s="39">
        <v>1147.0999999999999</v>
      </c>
      <c r="AS584" s="39">
        <v>1194.69</v>
      </c>
      <c r="AT584" s="39">
        <v>1037.3699999999999</v>
      </c>
      <c r="AU584" s="39">
        <v>1110.9100000000001</v>
      </c>
      <c r="AV584" s="39">
        <v>1124.07</v>
      </c>
      <c r="AW584" s="39">
        <v>967</v>
      </c>
      <c r="AX584" s="40">
        <v>880</v>
      </c>
      <c r="AY584" s="340">
        <v>158.62</v>
      </c>
      <c r="AZ584" s="175">
        <v>3.7577859999999994</v>
      </c>
      <c r="BA584" s="159">
        <v>2307.44</v>
      </c>
    </row>
    <row r="585" spans="1:53">
      <c r="A585" s="47">
        <v>14</v>
      </c>
      <c r="B585" s="170">
        <f t="shared" si="374"/>
        <v>3332.8377860000001</v>
      </c>
      <c r="C585" s="170">
        <f t="shared" si="375"/>
        <v>3321.5477860000001</v>
      </c>
      <c r="D585" s="170">
        <f t="shared" si="376"/>
        <v>3318.3177860000001</v>
      </c>
      <c r="E585" s="170">
        <f t="shared" si="377"/>
        <v>3596.647786</v>
      </c>
      <c r="F585" s="170">
        <f t="shared" si="378"/>
        <v>3597.107786</v>
      </c>
      <c r="G585" s="170">
        <f t="shared" si="379"/>
        <v>3618.7977860000001</v>
      </c>
      <c r="H585" s="170">
        <f t="shared" si="380"/>
        <v>3619.647786</v>
      </c>
      <c r="I585" s="170">
        <f t="shared" si="381"/>
        <v>3618.2577860000001</v>
      </c>
      <c r="J585" s="170">
        <f t="shared" si="382"/>
        <v>3611.4077859999998</v>
      </c>
      <c r="K585" s="170">
        <f t="shared" si="383"/>
        <v>3686.5277860000001</v>
      </c>
      <c r="L585" s="170">
        <f t="shared" si="384"/>
        <v>3686.5777859999998</v>
      </c>
      <c r="M585" s="170">
        <f t="shared" si="385"/>
        <v>3686.3877860000002</v>
      </c>
      <c r="N585" s="170">
        <f t="shared" si="386"/>
        <v>3606.2277860000004</v>
      </c>
      <c r="O585" s="170">
        <f t="shared" si="387"/>
        <v>3606.687786</v>
      </c>
      <c r="P585" s="170">
        <f t="shared" si="388"/>
        <v>3610.0477860000001</v>
      </c>
      <c r="Q585" s="170">
        <f t="shared" si="389"/>
        <v>3611.147786</v>
      </c>
      <c r="R585" s="170">
        <f t="shared" si="390"/>
        <v>3692.3677859999998</v>
      </c>
      <c r="S585" s="170">
        <f t="shared" si="391"/>
        <v>3692.7377860000001</v>
      </c>
      <c r="T585" s="170">
        <f t="shared" si="392"/>
        <v>3691.167786</v>
      </c>
      <c r="U585" s="170">
        <f t="shared" si="393"/>
        <v>3694.4277860000002</v>
      </c>
      <c r="V585" s="170">
        <f t="shared" si="394"/>
        <v>3611.2577860000001</v>
      </c>
      <c r="W585" s="170">
        <f t="shared" si="395"/>
        <v>3610.897786</v>
      </c>
      <c r="X585" s="170">
        <f t="shared" si="396"/>
        <v>3614.1377860000002</v>
      </c>
      <c r="Y585" s="172">
        <f t="shared" si="397"/>
        <v>3595.7877859999999</v>
      </c>
      <c r="Z585" s="37"/>
      <c r="AA585" s="41">
        <v>863.02</v>
      </c>
      <c r="AB585" s="39">
        <v>851.73</v>
      </c>
      <c r="AC585" s="39">
        <v>848.5</v>
      </c>
      <c r="AD585" s="39">
        <v>1126.83</v>
      </c>
      <c r="AE585" s="39">
        <v>1127.29</v>
      </c>
      <c r="AF585" s="39">
        <v>1148.98</v>
      </c>
      <c r="AG585" s="39">
        <v>1149.83</v>
      </c>
      <c r="AH585" s="39">
        <v>1148.44</v>
      </c>
      <c r="AI585" s="39">
        <v>1141.5899999999999</v>
      </c>
      <c r="AJ585" s="39">
        <v>1216.71</v>
      </c>
      <c r="AK585" s="39">
        <v>1216.76</v>
      </c>
      <c r="AL585" s="39">
        <v>1216.57</v>
      </c>
      <c r="AM585" s="39">
        <v>1136.4100000000001</v>
      </c>
      <c r="AN585" s="39">
        <v>1136.8699999999999</v>
      </c>
      <c r="AO585" s="39">
        <v>1140.23</v>
      </c>
      <c r="AP585" s="39">
        <v>1141.33</v>
      </c>
      <c r="AQ585" s="39">
        <v>1222.55</v>
      </c>
      <c r="AR585" s="39">
        <v>1222.92</v>
      </c>
      <c r="AS585" s="39">
        <v>1221.3499999999999</v>
      </c>
      <c r="AT585" s="39">
        <v>1224.6099999999999</v>
      </c>
      <c r="AU585" s="39">
        <v>1141.44</v>
      </c>
      <c r="AV585" s="39">
        <v>1141.08</v>
      </c>
      <c r="AW585" s="39">
        <v>1144.32</v>
      </c>
      <c r="AX585" s="40">
        <v>1125.97</v>
      </c>
      <c r="AY585" s="340">
        <v>158.62</v>
      </c>
      <c r="AZ585" s="175">
        <v>3.7577859999999994</v>
      </c>
      <c r="BA585" s="159">
        <v>2307.44</v>
      </c>
    </row>
    <row r="586" spans="1:53">
      <c r="A586" s="47">
        <v>15</v>
      </c>
      <c r="B586" s="170">
        <f t="shared" si="374"/>
        <v>3596.2977860000001</v>
      </c>
      <c r="C586" s="170">
        <f t="shared" si="375"/>
        <v>3595.8077860000003</v>
      </c>
      <c r="D586" s="170">
        <f t="shared" si="376"/>
        <v>3595.5077860000001</v>
      </c>
      <c r="E586" s="170">
        <f t="shared" si="377"/>
        <v>3596.6777860000002</v>
      </c>
      <c r="F586" s="170">
        <f t="shared" si="378"/>
        <v>3594.3677859999998</v>
      </c>
      <c r="G586" s="170">
        <f t="shared" si="379"/>
        <v>3617.187786</v>
      </c>
      <c r="H586" s="170">
        <f t="shared" si="380"/>
        <v>3619.4777860000004</v>
      </c>
      <c r="I586" s="170">
        <f t="shared" si="381"/>
        <v>3618.7377860000001</v>
      </c>
      <c r="J586" s="170">
        <f t="shared" si="382"/>
        <v>3610.9777860000004</v>
      </c>
      <c r="K586" s="170">
        <f t="shared" si="383"/>
        <v>3686.7277860000004</v>
      </c>
      <c r="L586" s="170">
        <f t="shared" si="384"/>
        <v>3684.7277860000004</v>
      </c>
      <c r="M586" s="170">
        <f t="shared" si="385"/>
        <v>3685.2577860000001</v>
      </c>
      <c r="N586" s="170">
        <f t="shared" si="386"/>
        <v>3628.0977860000003</v>
      </c>
      <c r="O586" s="170">
        <f t="shared" si="387"/>
        <v>3625.7277860000004</v>
      </c>
      <c r="P586" s="170">
        <f t="shared" si="388"/>
        <v>3622.3677859999998</v>
      </c>
      <c r="Q586" s="170">
        <f t="shared" si="389"/>
        <v>3606.8477860000003</v>
      </c>
      <c r="R586" s="170">
        <f t="shared" si="390"/>
        <v>3687.4277860000002</v>
      </c>
      <c r="S586" s="170">
        <f t="shared" si="391"/>
        <v>3687.8877860000002</v>
      </c>
      <c r="T586" s="170">
        <f t="shared" si="392"/>
        <v>3687.2677860000003</v>
      </c>
      <c r="U586" s="170">
        <f t="shared" si="393"/>
        <v>3692.167786</v>
      </c>
      <c r="V586" s="170">
        <f t="shared" si="394"/>
        <v>3606.2077859999999</v>
      </c>
      <c r="W586" s="170">
        <f t="shared" si="395"/>
        <v>3605.187786</v>
      </c>
      <c r="X586" s="170">
        <f t="shared" si="396"/>
        <v>3610.2677860000003</v>
      </c>
      <c r="Y586" s="172">
        <f t="shared" si="397"/>
        <v>3595.4877860000001</v>
      </c>
      <c r="Z586" s="37"/>
      <c r="AA586" s="41">
        <v>1126.48</v>
      </c>
      <c r="AB586" s="39">
        <v>1125.99</v>
      </c>
      <c r="AC586" s="39">
        <v>1125.69</v>
      </c>
      <c r="AD586" s="39">
        <v>1126.8599999999999</v>
      </c>
      <c r="AE586" s="39">
        <v>1124.55</v>
      </c>
      <c r="AF586" s="39">
        <v>1147.3699999999999</v>
      </c>
      <c r="AG586" s="39">
        <v>1149.6600000000001</v>
      </c>
      <c r="AH586" s="39">
        <v>1148.92</v>
      </c>
      <c r="AI586" s="39">
        <v>1141.1600000000001</v>
      </c>
      <c r="AJ586" s="39">
        <v>1216.9100000000001</v>
      </c>
      <c r="AK586" s="39">
        <v>1214.9100000000001</v>
      </c>
      <c r="AL586" s="39">
        <v>1215.44</v>
      </c>
      <c r="AM586" s="39">
        <v>1158.28</v>
      </c>
      <c r="AN586" s="39">
        <v>1155.9100000000001</v>
      </c>
      <c r="AO586" s="39">
        <v>1152.55</v>
      </c>
      <c r="AP586" s="39">
        <v>1137.03</v>
      </c>
      <c r="AQ586" s="39">
        <v>1217.6099999999999</v>
      </c>
      <c r="AR586" s="39">
        <v>1218.07</v>
      </c>
      <c r="AS586" s="39">
        <v>1217.45</v>
      </c>
      <c r="AT586" s="39">
        <v>1222.3499999999999</v>
      </c>
      <c r="AU586" s="39">
        <v>1136.3900000000001</v>
      </c>
      <c r="AV586" s="39">
        <v>1135.3699999999999</v>
      </c>
      <c r="AW586" s="39">
        <v>1140.45</v>
      </c>
      <c r="AX586" s="40">
        <v>1125.67</v>
      </c>
      <c r="AY586" s="340">
        <v>158.62</v>
      </c>
      <c r="AZ586" s="175">
        <v>3.7577859999999994</v>
      </c>
      <c r="BA586" s="159">
        <v>2307.44</v>
      </c>
    </row>
    <row r="587" spans="1:53">
      <c r="A587" s="47">
        <v>16</v>
      </c>
      <c r="B587" s="170">
        <f t="shared" si="374"/>
        <v>3595.2877859999999</v>
      </c>
      <c r="C587" s="170">
        <f t="shared" si="375"/>
        <v>3596.2877859999999</v>
      </c>
      <c r="D587" s="170">
        <f t="shared" si="376"/>
        <v>3596.3477860000003</v>
      </c>
      <c r="E587" s="170">
        <f t="shared" si="377"/>
        <v>3596.4277860000002</v>
      </c>
      <c r="F587" s="170">
        <f t="shared" si="378"/>
        <v>3596.9677860000002</v>
      </c>
      <c r="G587" s="170">
        <f t="shared" si="379"/>
        <v>3598.3377860000001</v>
      </c>
      <c r="H587" s="170">
        <f t="shared" si="380"/>
        <v>3619.5277860000001</v>
      </c>
      <c r="I587" s="170">
        <f t="shared" si="381"/>
        <v>3620.0377859999999</v>
      </c>
      <c r="J587" s="170">
        <f t="shared" si="382"/>
        <v>3616.7677860000003</v>
      </c>
      <c r="K587" s="170">
        <f t="shared" si="383"/>
        <v>3691.917786</v>
      </c>
      <c r="L587" s="170">
        <f t="shared" si="384"/>
        <v>3688.6577859999998</v>
      </c>
      <c r="M587" s="170">
        <f t="shared" si="385"/>
        <v>3688.0677860000001</v>
      </c>
      <c r="N587" s="170">
        <f t="shared" si="386"/>
        <v>3642.2177860000002</v>
      </c>
      <c r="O587" s="170">
        <f t="shared" si="387"/>
        <v>3666.107786</v>
      </c>
      <c r="P587" s="170">
        <f t="shared" si="388"/>
        <v>3636.147786</v>
      </c>
      <c r="Q587" s="170">
        <f t="shared" si="389"/>
        <v>3641.127786</v>
      </c>
      <c r="R587" s="170">
        <f t="shared" si="390"/>
        <v>3690.0577860000003</v>
      </c>
      <c r="S587" s="170">
        <f t="shared" si="391"/>
        <v>3689.9677860000002</v>
      </c>
      <c r="T587" s="170">
        <f t="shared" si="392"/>
        <v>3690.7077859999999</v>
      </c>
      <c r="U587" s="170">
        <f t="shared" si="393"/>
        <v>3689.9877860000001</v>
      </c>
      <c r="V587" s="170">
        <f t="shared" si="394"/>
        <v>3662.9677860000002</v>
      </c>
      <c r="W587" s="170">
        <f t="shared" si="395"/>
        <v>3633.0477860000001</v>
      </c>
      <c r="X587" s="170">
        <f t="shared" si="396"/>
        <v>3586.9677860000002</v>
      </c>
      <c r="Y587" s="172">
        <f t="shared" si="397"/>
        <v>3597.1777860000002</v>
      </c>
      <c r="Z587" s="37"/>
      <c r="AA587" s="41">
        <v>1125.47</v>
      </c>
      <c r="AB587" s="39">
        <v>1126.47</v>
      </c>
      <c r="AC587" s="39">
        <v>1126.53</v>
      </c>
      <c r="AD587" s="39">
        <v>1126.6099999999999</v>
      </c>
      <c r="AE587" s="39">
        <v>1127.1500000000001</v>
      </c>
      <c r="AF587" s="39">
        <v>1128.52</v>
      </c>
      <c r="AG587" s="39">
        <v>1149.71</v>
      </c>
      <c r="AH587" s="39">
        <v>1150.22</v>
      </c>
      <c r="AI587" s="39">
        <v>1146.95</v>
      </c>
      <c r="AJ587" s="39">
        <v>1222.0999999999999</v>
      </c>
      <c r="AK587" s="39">
        <v>1218.8399999999999</v>
      </c>
      <c r="AL587" s="39">
        <v>1218.25</v>
      </c>
      <c r="AM587" s="39">
        <v>1172.4000000000001</v>
      </c>
      <c r="AN587" s="39">
        <v>1196.29</v>
      </c>
      <c r="AO587" s="39">
        <v>1166.33</v>
      </c>
      <c r="AP587" s="39">
        <v>1171.31</v>
      </c>
      <c r="AQ587" s="39">
        <v>1220.24</v>
      </c>
      <c r="AR587" s="39">
        <v>1220.1500000000001</v>
      </c>
      <c r="AS587" s="39">
        <v>1220.8900000000001</v>
      </c>
      <c r="AT587" s="39">
        <v>1220.17</v>
      </c>
      <c r="AU587" s="39">
        <v>1193.1500000000001</v>
      </c>
      <c r="AV587" s="39">
        <v>1163.23</v>
      </c>
      <c r="AW587" s="39">
        <v>1117.1500000000001</v>
      </c>
      <c r="AX587" s="40">
        <v>1127.3599999999999</v>
      </c>
      <c r="AY587" s="340">
        <v>158.62</v>
      </c>
      <c r="AZ587" s="175">
        <v>3.7577859999999994</v>
      </c>
      <c r="BA587" s="159">
        <v>2307.44</v>
      </c>
    </row>
    <row r="588" spans="1:53">
      <c r="A588" s="47">
        <v>17</v>
      </c>
      <c r="B588" s="170">
        <f t="shared" si="374"/>
        <v>3360.0877860000001</v>
      </c>
      <c r="C588" s="170">
        <f t="shared" si="375"/>
        <v>3344.8877860000002</v>
      </c>
      <c r="D588" s="170">
        <f t="shared" si="376"/>
        <v>3333.2877859999999</v>
      </c>
      <c r="E588" s="170">
        <f t="shared" si="377"/>
        <v>3236.877786</v>
      </c>
      <c r="F588" s="170">
        <f t="shared" si="378"/>
        <v>3249.7477859999999</v>
      </c>
      <c r="G588" s="170">
        <f t="shared" si="379"/>
        <v>3320.5077860000001</v>
      </c>
      <c r="H588" s="170">
        <f t="shared" si="380"/>
        <v>3358.417786</v>
      </c>
      <c r="I588" s="170">
        <f t="shared" si="381"/>
        <v>3370.1377860000002</v>
      </c>
      <c r="J588" s="170">
        <f t="shared" si="382"/>
        <v>3396.5477860000001</v>
      </c>
      <c r="K588" s="170">
        <f t="shared" si="383"/>
        <v>3541.5677860000001</v>
      </c>
      <c r="L588" s="170">
        <f t="shared" si="384"/>
        <v>3631.5277860000001</v>
      </c>
      <c r="M588" s="170">
        <f t="shared" si="385"/>
        <v>3635.9677860000002</v>
      </c>
      <c r="N588" s="170">
        <f t="shared" si="386"/>
        <v>3613.1377860000002</v>
      </c>
      <c r="O588" s="170">
        <f t="shared" si="387"/>
        <v>3590.7077859999999</v>
      </c>
      <c r="P588" s="170">
        <f t="shared" si="388"/>
        <v>3554.1577859999998</v>
      </c>
      <c r="Q588" s="170">
        <f t="shared" si="389"/>
        <v>3538.7277860000004</v>
      </c>
      <c r="R588" s="170">
        <f t="shared" si="390"/>
        <v>3496.9477860000002</v>
      </c>
      <c r="S588" s="170">
        <f t="shared" si="391"/>
        <v>3447.7777860000001</v>
      </c>
      <c r="T588" s="170">
        <f t="shared" si="392"/>
        <v>3491.5277860000001</v>
      </c>
      <c r="U588" s="170">
        <f t="shared" si="393"/>
        <v>3548.0977860000003</v>
      </c>
      <c r="V588" s="170">
        <f t="shared" si="394"/>
        <v>3615.4877860000001</v>
      </c>
      <c r="W588" s="170">
        <f t="shared" si="395"/>
        <v>3586.687786</v>
      </c>
      <c r="X588" s="170">
        <f t="shared" si="396"/>
        <v>3498.7977860000001</v>
      </c>
      <c r="Y588" s="172">
        <f t="shared" si="397"/>
        <v>3362.8077860000003</v>
      </c>
      <c r="Z588" s="37"/>
      <c r="AA588" s="41">
        <v>890.27</v>
      </c>
      <c r="AB588" s="39">
        <v>875.07</v>
      </c>
      <c r="AC588" s="39">
        <v>863.47</v>
      </c>
      <c r="AD588" s="39">
        <v>767.06</v>
      </c>
      <c r="AE588" s="39">
        <v>779.93</v>
      </c>
      <c r="AF588" s="39">
        <v>850.69</v>
      </c>
      <c r="AG588" s="39">
        <v>888.6</v>
      </c>
      <c r="AH588" s="39">
        <v>900.32</v>
      </c>
      <c r="AI588" s="39">
        <v>926.73</v>
      </c>
      <c r="AJ588" s="39">
        <v>1071.75</v>
      </c>
      <c r="AK588" s="39">
        <v>1161.71</v>
      </c>
      <c r="AL588" s="39">
        <v>1166.1500000000001</v>
      </c>
      <c r="AM588" s="39">
        <v>1143.32</v>
      </c>
      <c r="AN588" s="39">
        <v>1120.8900000000001</v>
      </c>
      <c r="AO588" s="39">
        <v>1084.3399999999999</v>
      </c>
      <c r="AP588" s="39">
        <v>1068.9100000000001</v>
      </c>
      <c r="AQ588" s="39">
        <v>1027.1300000000001</v>
      </c>
      <c r="AR588" s="39">
        <v>977.96</v>
      </c>
      <c r="AS588" s="39">
        <v>1021.7100000000002</v>
      </c>
      <c r="AT588" s="39">
        <v>1078.28</v>
      </c>
      <c r="AU588" s="39">
        <v>1145.67</v>
      </c>
      <c r="AV588" s="39">
        <v>1116.8699999999999</v>
      </c>
      <c r="AW588" s="39">
        <v>1028.98</v>
      </c>
      <c r="AX588" s="40">
        <v>892.99</v>
      </c>
      <c r="AY588" s="340">
        <v>158.62</v>
      </c>
      <c r="AZ588" s="175">
        <v>3.7577859999999994</v>
      </c>
      <c r="BA588" s="159">
        <v>2307.44</v>
      </c>
    </row>
    <row r="589" spans="1:53">
      <c r="A589" s="47">
        <v>18</v>
      </c>
      <c r="B589" s="170">
        <f t="shared" si="374"/>
        <v>3597.687786</v>
      </c>
      <c r="C589" s="170">
        <f t="shared" si="375"/>
        <v>3598.9077859999998</v>
      </c>
      <c r="D589" s="170">
        <f t="shared" si="376"/>
        <v>3598.7577860000001</v>
      </c>
      <c r="E589" s="170">
        <f t="shared" si="377"/>
        <v>3597.2777860000001</v>
      </c>
      <c r="F589" s="170">
        <f t="shared" si="378"/>
        <v>3597.5577860000003</v>
      </c>
      <c r="G589" s="170">
        <f t="shared" si="379"/>
        <v>3598.9977859999999</v>
      </c>
      <c r="H589" s="170">
        <f t="shared" si="380"/>
        <v>3618.8677859999998</v>
      </c>
      <c r="I589" s="170">
        <f t="shared" si="381"/>
        <v>3412.627786</v>
      </c>
      <c r="J589" s="170">
        <f t="shared" si="382"/>
        <v>3577.857786</v>
      </c>
      <c r="K589" s="170">
        <f t="shared" si="383"/>
        <v>3631.1577859999998</v>
      </c>
      <c r="L589" s="170">
        <f t="shared" si="384"/>
        <v>3614.377786</v>
      </c>
      <c r="M589" s="170">
        <f t="shared" si="385"/>
        <v>3663.7277860000004</v>
      </c>
      <c r="N589" s="170">
        <f t="shared" si="386"/>
        <v>3603.9877860000001</v>
      </c>
      <c r="O589" s="170">
        <f t="shared" si="387"/>
        <v>3599.897786</v>
      </c>
      <c r="P589" s="170">
        <f t="shared" si="388"/>
        <v>3567.667786</v>
      </c>
      <c r="Q589" s="170">
        <f t="shared" si="389"/>
        <v>3546.2077859999999</v>
      </c>
      <c r="R589" s="170">
        <f t="shared" si="390"/>
        <v>3546.0777859999998</v>
      </c>
      <c r="S589" s="170">
        <f t="shared" si="391"/>
        <v>3542.2277860000004</v>
      </c>
      <c r="T589" s="170">
        <f t="shared" si="392"/>
        <v>3551.4577859999999</v>
      </c>
      <c r="U589" s="170">
        <f t="shared" si="393"/>
        <v>3543.1177859999998</v>
      </c>
      <c r="V589" s="170">
        <f t="shared" si="394"/>
        <v>3541.0077860000001</v>
      </c>
      <c r="W589" s="170">
        <f t="shared" si="395"/>
        <v>3507.5477860000001</v>
      </c>
      <c r="X589" s="170">
        <f t="shared" si="396"/>
        <v>3589.9677860000002</v>
      </c>
      <c r="Y589" s="172">
        <f t="shared" si="397"/>
        <v>3596.4777860000004</v>
      </c>
      <c r="Z589" s="37"/>
      <c r="AA589" s="41">
        <v>1127.8699999999999</v>
      </c>
      <c r="AB589" s="39">
        <v>1129.0899999999999</v>
      </c>
      <c r="AC589" s="39">
        <v>1128.94</v>
      </c>
      <c r="AD589" s="39">
        <v>1127.46</v>
      </c>
      <c r="AE589" s="39">
        <v>1127.74</v>
      </c>
      <c r="AF589" s="39">
        <v>1129.18</v>
      </c>
      <c r="AG589" s="39">
        <v>1149.05</v>
      </c>
      <c r="AH589" s="39">
        <v>942.81</v>
      </c>
      <c r="AI589" s="39">
        <v>1108.04</v>
      </c>
      <c r="AJ589" s="39">
        <v>1161.3399999999999</v>
      </c>
      <c r="AK589" s="39">
        <v>1144.56</v>
      </c>
      <c r="AL589" s="39">
        <v>1193.9100000000001</v>
      </c>
      <c r="AM589" s="39">
        <v>1134.17</v>
      </c>
      <c r="AN589" s="39">
        <v>1130.08</v>
      </c>
      <c r="AO589" s="39">
        <v>1097.8499999999999</v>
      </c>
      <c r="AP589" s="39">
        <v>1076.3900000000001</v>
      </c>
      <c r="AQ589" s="39">
        <v>1076.26</v>
      </c>
      <c r="AR589" s="39">
        <v>1072.4100000000001</v>
      </c>
      <c r="AS589" s="39">
        <v>1081.6400000000001</v>
      </c>
      <c r="AT589" s="39">
        <v>1073.3</v>
      </c>
      <c r="AU589" s="39">
        <v>1071.19</v>
      </c>
      <c r="AV589" s="39">
        <v>1037.73</v>
      </c>
      <c r="AW589" s="39">
        <v>1120.1500000000001</v>
      </c>
      <c r="AX589" s="40">
        <v>1126.6600000000001</v>
      </c>
      <c r="AY589" s="340">
        <v>158.62</v>
      </c>
      <c r="AZ589" s="175">
        <v>3.7577859999999994</v>
      </c>
      <c r="BA589" s="159">
        <v>2307.44</v>
      </c>
    </row>
    <row r="590" spans="1:53">
      <c r="A590" s="47">
        <v>19</v>
      </c>
      <c r="B590" s="170">
        <f t="shared" si="374"/>
        <v>3596.8477860000003</v>
      </c>
      <c r="C590" s="170">
        <f t="shared" si="375"/>
        <v>3597.0477860000001</v>
      </c>
      <c r="D590" s="170">
        <f t="shared" si="376"/>
        <v>3599.377786</v>
      </c>
      <c r="E590" s="170">
        <f t="shared" si="377"/>
        <v>3606.5177860000003</v>
      </c>
      <c r="F590" s="170">
        <f t="shared" si="378"/>
        <v>3606.397786</v>
      </c>
      <c r="G590" s="170">
        <f t="shared" si="379"/>
        <v>3597.2677860000003</v>
      </c>
      <c r="H590" s="170">
        <f t="shared" si="380"/>
        <v>3617.4877860000001</v>
      </c>
      <c r="I590" s="170">
        <f t="shared" si="381"/>
        <v>3616.9877860000001</v>
      </c>
      <c r="J590" s="170">
        <f t="shared" si="382"/>
        <v>3607.437786</v>
      </c>
      <c r="K590" s="170">
        <f t="shared" si="383"/>
        <v>3663.6177859999998</v>
      </c>
      <c r="L590" s="170">
        <f t="shared" si="384"/>
        <v>3663.0977860000003</v>
      </c>
      <c r="M590" s="170">
        <f t="shared" si="385"/>
        <v>3663.8477860000003</v>
      </c>
      <c r="N590" s="170">
        <f t="shared" si="386"/>
        <v>3636.437786</v>
      </c>
      <c r="O590" s="170">
        <f t="shared" si="387"/>
        <v>3637.2577860000001</v>
      </c>
      <c r="P590" s="170">
        <f t="shared" si="388"/>
        <v>3586.0777859999998</v>
      </c>
      <c r="Q590" s="170">
        <f t="shared" si="389"/>
        <v>3588.7677860000003</v>
      </c>
      <c r="R590" s="170">
        <f t="shared" si="390"/>
        <v>3667.3277859999998</v>
      </c>
      <c r="S590" s="170">
        <f t="shared" si="391"/>
        <v>3668.5477860000001</v>
      </c>
      <c r="T590" s="170">
        <f t="shared" si="392"/>
        <v>3669.7877859999999</v>
      </c>
      <c r="U590" s="170">
        <f t="shared" si="393"/>
        <v>3693.5877860000001</v>
      </c>
      <c r="V590" s="170">
        <f t="shared" si="394"/>
        <v>3608.9277860000002</v>
      </c>
      <c r="W590" s="170">
        <f t="shared" si="395"/>
        <v>3606.357786</v>
      </c>
      <c r="X590" s="170">
        <f t="shared" si="396"/>
        <v>3612.0477860000001</v>
      </c>
      <c r="Y590" s="172">
        <f t="shared" si="397"/>
        <v>3596.4077859999998</v>
      </c>
      <c r="Z590" s="37"/>
      <c r="AA590" s="41">
        <v>1127.03</v>
      </c>
      <c r="AB590" s="39">
        <v>1127.23</v>
      </c>
      <c r="AC590" s="39">
        <v>1129.56</v>
      </c>
      <c r="AD590" s="39">
        <v>1136.7</v>
      </c>
      <c r="AE590" s="39">
        <v>1136.58</v>
      </c>
      <c r="AF590" s="39">
        <v>1127.45</v>
      </c>
      <c r="AG590" s="39">
        <v>1147.67</v>
      </c>
      <c r="AH590" s="39">
        <v>1147.17</v>
      </c>
      <c r="AI590" s="39">
        <v>1137.6199999999999</v>
      </c>
      <c r="AJ590" s="39">
        <v>1193.8</v>
      </c>
      <c r="AK590" s="39">
        <v>1193.28</v>
      </c>
      <c r="AL590" s="39">
        <v>1194.03</v>
      </c>
      <c r="AM590" s="39">
        <v>1166.6199999999999</v>
      </c>
      <c r="AN590" s="39">
        <v>1167.44</v>
      </c>
      <c r="AO590" s="39">
        <v>1116.26</v>
      </c>
      <c r="AP590" s="39">
        <v>1118.95</v>
      </c>
      <c r="AQ590" s="39">
        <v>1197.51</v>
      </c>
      <c r="AR590" s="39">
        <v>1198.73</v>
      </c>
      <c r="AS590" s="39">
        <v>1199.97</v>
      </c>
      <c r="AT590" s="39">
        <v>1223.77</v>
      </c>
      <c r="AU590" s="39">
        <v>1139.1099999999999</v>
      </c>
      <c r="AV590" s="39">
        <v>1136.54</v>
      </c>
      <c r="AW590" s="39">
        <v>1142.23</v>
      </c>
      <c r="AX590" s="40">
        <v>1126.5899999999999</v>
      </c>
      <c r="AY590" s="340">
        <v>158.62</v>
      </c>
      <c r="AZ590" s="175">
        <v>3.7577859999999994</v>
      </c>
      <c r="BA590" s="159">
        <v>2307.44</v>
      </c>
    </row>
    <row r="591" spans="1:53">
      <c r="A591" s="47">
        <v>20</v>
      </c>
      <c r="B591" s="170">
        <f t="shared" si="374"/>
        <v>3596.357786</v>
      </c>
      <c r="C591" s="170">
        <f t="shared" si="375"/>
        <v>3297.4277860000002</v>
      </c>
      <c r="D591" s="170">
        <f t="shared" si="376"/>
        <v>3256.5377859999999</v>
      </c>
      <c r="E591" s="170">
        <f t="shared" si="377"/>
        <v>3091.917786</v>
      </c>
      <c r="F591" s="170">
        <f t="shared" si="378"/>
        <v>3105.5177860000003</v>
      </c>
      <c r="G591" s="170">
        <f t="shared" si="379"/>
        <v>3600.667786</v>
      </c>
      <c r="H591" s="170">
        <f t="shared" si="380"/>
        <v>3599.2777860000001</v>
      </c>
      <c r="I591" s="170">
        <f t="shared" si="381"/>
        <v>3598.3077860000003</v>
      </c>
      <c r="J591" s="170">
        <f t="shared" si="382"/>
        <v>3610.647786</v>
      </c>
      <c r="K591" s="170">
        <f t="shared" si="383"/>
        <v>3606.9777860000004</v>
      </c>
      <c r="L591" s="170">
        <f t="shared" si="384"/>
        <v>3606.4477860000002</v>
      </c>
      <c r="M591" s="170">
        <f t="shared" si="385"/>
        <v>3607.5077860000001</v>
      </c>
      <c r="N591" s="170">
        <f t="shared" si="386"/>
        <v>3607.4077859999998</v>
      </c>
      <c r="O591" s="170">
        <f t="shared" si="387"/>
        <v>3607.3277859999998</v>
      </c>
      <c r="P591" s="170">
        <f t="shared" si="388"/>
        <v>3608.0977860000003</v>
      </c>
      <c r="Q591" s="170">
        <f t="shared" si="389"/>
        <v>3475.667786</v>
      </c>
      <c r="R591" s="170">
        <f t="shared" si="390"/>
        <v>3609.3077860000003</v>
      </c>
      <c r="S591" s="170">
        <f t="shared" si="391"/>
        <v>3610.0177860000003</v>
      </c>
      <c r="T591" s="170">
        <f t="shared" si="392"/>
        <v>3608.9077859999998</v>
      </c>
      <c r="U591" s="170">
        <f t="shared" si="393"/>
        <v>3610.3477860000003</v>
      </c>
      <c r="V591" s="170">
        <f t="shared" si="394"/>
        <v>3607.5077860000001</v>
      </c>
      <c r="W591" s="170">
        <f t="shared" si="395"/>
        <v>3605.8077860000003</v>
      </c>
      <c r="X591" s="170">
        <f t="shared" si="396"/>
        <v>3633.7277860000004</v>
      </c>
      <c r="Y591" s="172">
        <f t="shared" si="397"/>
        <v>3326.9477860000002</v>
      </c>
      <c r="Z591" s="37"/>
      <c r="AA591" s="41">
        <v>1126.54</v>
      </c>
      <c r="AB591" s="39">
        <v>827.61</v>
      </c>
      <c r="AC591" s="39">
        <v>786.72</v>
      </c>
      <c r="AD591" s="39">
        <v>622.1</v>
      </c>
      <c r="AE591" s="39">
        <v>635.70000000000005</v>
      </c>
      <c r="AF591" s="39">
        <v>1130.8499999999999</v>
      </c>
      <c r="AG591" s="39">
        <v>1129.46</v>
      </c>
      <c r="AH591" s="39">
        <v>1128.49</v>
      </c>
      <c r="AI591" s="39">
        <v>1140.83</v>
      </c>
      <c r="AJ591" s="39">
        <v>1137.1600000000001</v>
      </c>
      <c r="AK591" s="39">
        <v>1136.6300000000001</v>
      </c>
      <c r="AL591" s="39">
        <v>1137.69</v>
      </c>
      <c r="AM591" s="39">
        <v>1137.5899999999999</v>
      </c>
      <c r="AN591" s="39">
        <v>1137.51</v>
      </c>
      <c r="AO591" s="39">
        <v>1138.28</v>
      </c>
      <c r="AP591" s="39">
        <v>1005.8500000000001</v>
      </c>
      <c r="AQ591" s="39">
        <v>1139.49</v>
      </c>
      <c r="AR591" s="39">
        <v>1140.2</v>
      </c>
      <c r="AS591" s="39">
        <v>1139.0899999999999</v>
      </c>
      <c r="AT591" s="39">
        <v>1140.53</v>
      </c>
      <c r="AU591" s="39">
        <v>1137.69</v>
      </c>
      <c r="AV591" s="39">
        <v>1135.99</v>
      </c>
      <c r="AW591" s="39">
        <v>1163.9100000000001</v>
      </c>
      <c r="AX591" s="40">
        <v>857.13</v>
      </c>
      <c r="AY591" s="340">
        <v>158.62</v>
      </c>
      <c r="AZ591" s="175">
        <v>3.7577859999999994</v>
      </c>
      <c r="BA591" s="159">
        <v>2307.44</v>
      </c>
    </row>
    <row r="592" spans="1:53">
      <c r="A592" s="47">
        <v>21</v>
      </c>
      <c r="B592" s="170">
        <f t="shared" si="374"/>
        <v>3597.7977860000001</v>
      </c>
      <c r="C592" s="170">
        <f t="shared" si="375"/>
        <v>3600.7277860000004</v>
      </c>
      <c r="D592" s="170">
        <f t="shared" si="376"/>
        <v>3603.107786</v>
      </c>
      <c r="E592" s="170">
        <f t="shared" si="377"/>
        <v>3629.0077860000001</v>
      </c>
      <c r="F592" s="170">
        <f t="shared" si="378"/>
        <v>3609.377786</v>
      </c>
      <c r="G592" s="170">
        <f t="shared" si="379"/>
        <v>3601.9977859999999</v>
      </c>
      <c r="H592" s="170">
        <f t="shared" si="380"/>
        <v>3599.667786</v>
      </c>
      <c r="I592" s="170">
        <f t="shared" si="381"/>
        <v>3598.9277860000002</v>
      </c>
      <c r="J592" s="170">
        <f t="shared" si="382"/>
        <v>3672.877786</v>
      </c>
      <c r="K592" s="170">
        <f t="shared" si="383"/>
        <v>3667.2277860000004</v>
      </c>
      <c r="L592" s="170">
        <f t="shared" si="384"/>
        <v>3663.6577859999998</v>
      </c>
      <c r="M592" s="170">
        <f t="shared" si="385"/>
        <v>3604.4877860000001</v>
      </c>
      <c r="N592" s="170">
        <f t="shared" si="386"/>
        <v>3611.0977860000003</v>
      </c>
      <c r="O592" s="170">
        <f t="shared" si="387"/>
        <v>3560.4977859999999</v>
      </c>
      <c r="P592" s="170">
        <f t="shared" si="388"/>
        <v>3502.3077860000003</v>
      </c>
      <c r="Q592" s="170">
        <f t="shared" si="389"/>
        <v>3445.3477860000003</v>
      </c>
      <c r="R592" s="170">
        <f t="shared" si="390"/>
        <v>3396.4477860000002</v>
      </c>
      <c r="S592" s="170">
        <f t="shared" si="391"/>
        <v>3389.7777860000001</v>
      </c>
      <c r="T592" s="170">
        <f t="shared" si="392"/>
        <v>3396.607786</v>
      </c>
      <c r="U592" s="170">
        <f t="shared" si="393"/>
        <v>3381.6577860000002</v>
      </c>
      <c r="V592" s="170">
        <f t="shared" si="394"/>
        <v>3669.2077859999999</v>
      </c>
      <c r="W592" s="170">
        <f t="shared" si="395"/>
        <v>3610.2977860000001</v>
      </c>
      <c r="X592" s="170">
        <f t="shared" si="396"/>
        <v>3633.7277860000004</v>
      </c>
      <c r="Y592" s="172">
        <f t="shared" si="397"/>
        <v>3597.2977860000001</v>
      </c>
      <c r="Z592" s="37"/>
      <c r="AA592" s="41">
        <v>1127.98</v>
      </c>
      <c r="AB592" s="39">
        <v>1130.9100000000001</v>
      </c>
      <c r="AC592" s="39">
        <v>1133.29</v>
      </c>
      <c r="AD592" s="39">
        <v>1159.19</v>
      </c>
      <c r="AE592" s="39">
        <v>1139.56</v>
      </c>
      <c r="AF592" s="39">
        <v>1132.18</v>
      </c>
      <c r="AG592" s="39">
        <v>1129.8499999999999</v>
      </c>
      <c r="AH592" s="39">
        <v>1129.1099999999999</v>
      </c>
      <c r="AI592" s="39">
        <v>1203.06</v>
      </c>
      <c r="AJ592" s="39">
        <v>1197.4100000000001</v>
      </c>
      <c r="AK592" s="39">
        <v>1193.8399999999999</v>
      </c>
      <c r="AL592" s="39">
        <v>1134.67</v>
      </c>
      <c r="AM592" s="39">
        <v>1141.28</v>
      </c>
      <c r="AN592" s="39">
        <v>1090.68</v>
      </c>
      <c r="AO592" s="39">
        <v>1032.49</v>
      </c>
      <c r="AP592" s="39">
        <v>975.53</v>
      </c>
      <c r="AQ592" s="39">
        <v>926.63</v>
      </c>
      <c r="AR592" s="39">
        <v>919.96</v>
      </c>
      <c r="AS592" s="39">
        <v>926.79</v>
      </c>
      <c r="AT592" s="39">
        <v>911.84</v>
      </c>
      <c r="AU592" s="39">
        <v>1199.3900000000001</v>
      </c>
      <c r="AV592" s="39">
        <v>1140.48</v>
      </c>
      <c r="AW592" s="39">
        <v>1163.9100000000001</v>
      </c>
      <c r="AX592" s="40">
        <v>1127.48</v>
      </c>
      <c r="AY592" s="340">
        <v>158.62</v>
      </c>
      <c r="AZ592" s="175">
        <v>3.7577859999999994</v>
      </c>
      <c r="BA592" s="159">
        <v>2307.44</v>
      </c>
    </row>
    <row r="593" spans="1:53">
      <c r="A593" s="47">
        <v>22</v>
      </c>
      <c r="B593" s="170">
        <f t="shared" si="374"/>
        <v>3597.2977860000001</v>
      </c>
      <c r="C593" s="170">
        <f t="shared" si="375"/>
        <v>3599.7377860000001</v>
      </c>
      <c r="D593" s="170">
        <f t="shared" si="376"/>
        <v>3601.5377859999999</v>
      </c>
      <c r="E593" s="170">
        <f t="shared" si="377"/>
        <v>3604.9677860000002</v>
      </c>
      <c r="F593" s="170">
        <f t="shared" si="378"/>
        <v>3605.0877860000001</v>
      </c>
      <c r="G593" s="170">
        <f t="shared" si="379"/>
        <v>3602.6377860000002</v>
      </c>
      <c r="H593" s="170">
        <f t="shared" si="380"/>
        <v>3599.5277860000001</v>
      </c>
      <c r="I593" s="170">
        <f t="shared" si="381"/>
        <v>3596.937786</v>
      </c>
      <c r="J593" s="170">
        <f t="shared" si="382"/>
        <v>3669.9077859999998</v>
      </c>
      <c r="K593" s="170">
        <f t="shared" si="383"/>
        <v>3666.5477860000001</v>
      </c>
      <c r="L593" s="170">
        <f t="shared" si="384"/>
        <v>3667.4077859999998</v>
      </c>
      <c r="M593" s="170">
        <f t="shared" si="385"/>
        <v>3607.6177859999998</v>
      </c>
      <c r="N593" s="170">
        <f t="shared" si="386"/>
        <v>3609.2677860000003</v>
      </c>
      <c r="O593" s="170">
        <f t="shared" si="387"/>
        <v>3346.6977860000002</v>
      </c>
      <c r="P593" s="170">
        <f t="shared" si="388"/>
        <v>3346.167786</v>
      </c>
      <c r="Q593" s="170">
        <f t="shared" si="389"/>
        <v>3346.9477860000002</v>
      </c>
      <c r="R593" s="170">
        <f t="shared" si="390"/>
        <v>3609.857786</v>
      </c>
      <c r="S593" s="170">
        <f t="shared" si="391"/>
        <v>3670.5677860000001</v>
      </c>
      <c r="T593" s="170">
        <f t="shared" si="392"/>
        <v>3670.9577859999999</v>
      </c>
      <c r="U593" s="170">
        <f t="shared" si="393"/>
        <v>3672.2177860000002</v>
      </c>
      <c r="V593" s="170">
        <f t="shared" si="394"/>
        <v>3670.3877860000002</v>
      </c>
      <c r="W593" s="170">
        <f t="shared" si="395"/>
        <v>3344.2777860000001</v>
      </c>
      <c r="X593" s="170">
        <f t="shared" si="396"/>
        <v>3633.7277860000004</v>
      </c>
      <c r="Y593" s="172">
        <f t="shared" si="397"/>
        <v>3596.4677860000002</v>
      </c>
      <c r="Z593" s="37"/>
      <c r="AA593" s="41">
        <v>1127.48</v>
      </c>
      <c r="AB593" s="39">
        <v>1129.92</v>
      </c>
      <c r="AC593" s="39">
        <v>1131.72</v>
      </c>
      <c r="AD593" s="39">
        <v>1135.1500000000001</v>
      </c>
      <c r="AE593" s="39">
        <v>1135.27</v>
      </c>
      <c r="AF593" s="39">
        <v>1132.82</v>
      </c>
      <c r="AG593" s="39">
        <v>1129.71</v>
      </c>
      <c r="AH593" s="39">
        <v>1127.1199999999999</v>
      </c>
      <c r="AI593" s="39">
        <v>1200.0899999999999</v>
      </c>
      <c r="AJ593" s="39">
        <v>1196.73</v>
      </c>
      <c r="AK593" s="39">
        <v>1197.5899999999999</v>
      </c>
      <c r="AL593" s="39">
        <v>1137.8</v>
      </c>
      <c r="AM593" s="39">
        <v>1139.45</v>
      </c>
      <c r="AN593" s="39">
        <v>876.88</v>
      </c>
      <c r="AO593" s="39">
        <v>876.35</v>
      </c>
      <c r="AP593" s="39">
        <v>877.13</v>
      </c>
      <c r="AQ593" s="39">
        <v>1140.04</v>
      </c>
      <c r="AR593" s="39">
        <v>1200.75</v>
      </c>
      <c r="AS593" s="39">
        <v>1201.1400000000001</v>
      </c>
      <c r="AT593" s="39">
        <v>1202.4000000000001</v>
      </c>
      <c r="AU593" s="39">
        <v>1200.57</v>
      </c>
      <c r="AV593" s="39">
        <v>874.46</v>
      </c>
      <c r="AW593" s="39">
        <v>1163.9100000000001</v>
      </c>
      <c r="AX593" s="40">
        <v>1126.6500000000001</v>
      </c>
      <c r="AY593" s="340">
        <v>158.62</v>
      </c>
      <c r="AZ593" s="175">
        <v>3.7577859999999994</v>
      </c>
      <c r="BA593" s="159">
        <v>2307.44</v>
      </c>
    </row>
    <row r="594" spans="1:53">
      <c r="A594" s="47">
        <v>23</v>
      </c>
      <c r="B594" s="170">
        <f t="shared" si="374"/>
        <v>3598.6377860000002</v>
      </c>
      <c r="C594" s="170">
        <f t="shared" si="375"/>
        <v>3600.9677860000002</v>
      </c>
      <c r="D594" s="170">
        <f t="shared" si="376"/>
        <v>3601.3877860000002</v>
      </c>
      <c r="E594" s="170">
        <f t="shared" si="377"/>
        <v>3602.9477860000002</v>
      </c>
      <c r="F594" s="170">
        <f t="shared" si="378"/>
        <v>3603.3877860000002</v>
      </c>
      <c r="G594" s="170">
        <f t="shared" si="379"/>
        <v>3602.6577859999998</v>
      </c>
      <c r="H594" s="170">
        <f t="shared" si="380"/>
        <v>3602.7977860000001</v>
      </c>
      <c r="I594" s="170">
        <f t="shared" si="381"/>
        <v>3602.1177859999998</v>
      </c>
      <c r="J594" s="170">
        <f t="shared" si="382"/>
        <v>3699.4077859999998</v>
      </c>
      <c r="K594" s="170">
        <f t="shared" si="383"/>
        <v>3696.0277860000001</v>
      </c>
      <c r="L594" s="170">
        <f t="shared" si="384"/>
        <v>3693.1777860000002</v>
      </c>
      <c r="M594" s="170">
        <f t="shared" si="385"/>
        <v>3693.2177860000002</v>
      </c>
      <c r="N594" s="170">
        <f t="shared" si="386"/>
        <v>3692.7877859999999</v>
      </c>
      <c r="O594" s="170">
        <f t="shared" si="387"/>
        <v>3693.0877860000001</v>
      </c>
      <c r="P594" s="170">
        <f t="shared" si="388"/>
        <v>3693.377786</v>
      </c>
      <c r="Q594" s="170">
        <f t="shared" si="389"/>
        <v>3693.5777859999998</v>
      </c>
      <c r="R594" s="170">
        <f t="shared" si="390"/>
        <v>3693.627786</v>
      </c>
      <c r="S594" s="170">
        <f t="shared" si="391"/>
        <v>3694.1177859999998</v>
      </c>
      <c r="T594" s="170">
        <f t="shared" si="392"/>
        <v>3693.3377860000001</v>
      </c>
      <c r="U594" s="170">
        <f t="shared" si="393"/>
        <v>3692.9877860000001</v>
      </c>
      <c r="V594" s="170">
        <f t="shared" si="394"/>
        <v>3690.0077860000001</v>
      </c>
      <c r="W594" s="170">
        <f t="shared" si="395"/>
        <v>3608.8177860000001</v>
      </c>
      <c r="X594" s="170">
        <f t="shared" si="396"/>
        <v>3633.7277860000004</v>
      </c>
      <c r="Y594" s="172">
        <f t="shared" si="397"/>
        <v>3597.1177859999998</v>
      </c>
      <c r="Z594" s="37"/>
      <c r="AA594" s="41">
        <v>1128.82</v>
      </c>
      <c r="AB594" s="39">
        <v>1131.1500000000001</v>
      </c>
      <c r="AC594" s="39">
        <v>1131.57</v>
      </c>
      <c r="AD594" s="39">
        <v>1133.1300000000001</v>
      </c>
      <c r="AE594" s="39">
        <v>1133.57</v>
      </c>
      <c r="AF594" s="39">
        <v>1132.8399999999999</v>
      </c>
      <c r="AG594" s="39">
        <v>1132.98</v>
      </c>
      <c r="AH594" s="39">
        <v>1132.3</v>
      </c>
      <c r="AI594" s="39">
        <v>1229.5899999999999</v>
      </c>
      <c r="AJ594" s="39">
        <v>1226.21</v>
      </c>
      <c r="AK594" s="39">
        <v>1223.3599999999999</v>
      </c>
      <c r="AL594" s="39">
        <v>1223.4000000000001</v>
      </c>
      <c r="AM594" s="39">
        <v>1222.97</v>
      </c>
      <c r="AN594" s="39">
        <v>1223.27</v>
      </c>
      <c r="AO594" s="39">
        <v>1223.56</v>
      </c>
      <c r="AP594" s="39">
        <v>1223.76</v>
      </c>
      <c r="AQ594" s="39">
        <v>1223.81</v>
      </c>
      <c r="AR594" s="39">
        <v>1224.3</v>
      </c>
      <c r="AS594" s="39">
        <v>1223.52</v>
      </c>
      <c r="AT594" s="39">
        <v>1223.17</v>
      </c>
      <c r="AU594" s="39">
        <v>1220.19</v>
      </c>
      <c r="AV594" s="39">
        <v>1139</v>
      </c>
      <c r="AW594" s="39">
        <v>1163.9100000000001</v>
      </c>
      <c r="AX594" s="40">
        <v>1127.3</v>
      </c>
      <c r="AY594" s="340">
        <v>158.62</v>
      </c>
      <c r="AZ594" s="175">
        <v>3.7577859999999994</v>
      </c>
      <c r="BA594" s="159">
        <v>2307.44</v>
      </c>
    </row>
    <row r="595" spans="1:53">
      <c r="A595" s="47">
        <v>24</v>
      </c>
      <c r="B595" s="170">
        <f t="shared" si="374"/>
        <v>3327.5677860000001</v>
      </c>
      <c r="C595" s="170">
        <f t="shared" si="375"/>
        <v>3293.687786</v>
      </c>
      <c r="D595" s="170">
        <f t="shared" si="376"/>
        <v>3263.5677860000001</v>
      </c>
      <c r="E595" s="170">
        <f t="shared" si="377"/>
        <v>3222.7177860000002</v>
      </c>
      <c r="F595" s="170">
        <f t="shared" si="378"/>
        <v>3096.6777860000002</v>
      </c>
      <c r="G595" s="170">
        <f t="shared" si="379"/>
        <v>3228.1177859999998</v>
      </c>
      <c r="H595" s="170">
        <f t="shared" si="380"/>
        <v>3291.2577860000001</v>
      </c>
      <c r="I595" s="170">
        <f t="shared" si="381"/>
        <v>3308.2177860000002</v>
      </c>
      <c r="J595" s="170">
        <f t="shared" si="382"/>
        <v>3277.877786</v>
      </c>
      <c r="K595" s="170">
        <f t="shared" si="383"/>
        <v>3332.897786</v>
      </c>
      <c r="L595" s="170">
        <f t="shared" si="384"/>
        <v>3331.667786</v>
      </c>
      <c r="M595" s="170">
        <f t="shared" si="385"/>
        <v>3345.3377860000001</v>
      </c>
      <c r="N595" s="170">
        <f t="shared" si="386"/>
        <v>3343.9877860000001</v>
      </c>
      <c r="O595" s="170">
        <f t="shared" si="387"/>
        <v>3336.1377860000002</v>
      </c>
      <c r="P595" s="170">
        <f t="shared" si="388"/>
        <v>3330.0477860000001</v>
      </c>
      <c r="Q595" s="170">
        <f t="shared" si="389"/>
        <v>3330.377786</v>
      </c>
      <c r="R595" s="170">
        <f t="shared" si="390"/>
        <v>3331.5177860000003</v>
      </c>
      <c r="S595" s="170">
        <f t="shared" si="391"/>
        <v>3331.8377860000001</v>
      </c>
      <c r="T595" s="170">
        <f t="shared" si="392"/>
        <v>3341.127786</v>
      </c>
      <c r="U595" s="170">
        <f t="shared" si="393"/>
        <v>3344.4577859999999</v>
      </c>
      <c r="V595" s="170">
        <f t="shared" si="394"/>
        <v>3414.2877859999999</v>
      </c>
      <c r="W595" s="170">
        <f t="shared" si="395"/>
        <v>3335.8477860000003</v>
      </c>
      <c r="X595" s="170">
        <f t="shared" si="396"/>
        <v>3335.9777859999999</v>
      </c>
      <c r="Y595" s="172">
        <f t="shared" si="397"/>
        <v>3313.917786</v>
      </c>
      <c r="Z595" s="37"/>
      <c r="AA595" s="41">
        <v>857.75</v>
      </c>
      <c r="AB595" s="39">
        <v>823.87</v>
      </c>
      <c r="AC595" s="39">
        <v>793.75</v>
      </c>
      <c r="AD595" s="39">
        <v>752.9</v>
      </c>
      <c r="AE595" s="39">
        <v>626.86</v>
      </c>
      <c r="AF595" s="39">
        <v>758.3</v>
      </c>
      <c r="AG595" s="39">
        <v>821.44</v>
      </c>
      <c r="AH595" s="39">
        <v>838.4</v>
      </c>
      <c r="AI595" s="39">
        <v>808.06</v>
      </c>
      <c r="AJ595" s="39">
        <v>863.08</v>
      </c>
      <c r="AK595" s="39">
        <v>861.85</v>
      </c>
      <c r="AL595" s="39">
        <v>875.52</v>
      </c>
      <c r="AM595" s="39">
        <v>874.17</v>
      </c>
      <c r="AN595" s="39">
        <v>866.32</v>
      </c>
      <c r="AO595" s="39">
        <v>860.23</v>
      </c>
      <c r="AP595" s="39">
        <v>860.56</v>
      </c>
      <c r="AQ595" s="39">
        <v>861.7</v>
      </c>
      <c r="AR595" s="39">
        <v>862.02</v>
      </c>
      <c r="AS595" s="39">
        <v>871.31</v>
      </c>
      <c r="AT595" s="39">
        <v>874.64</v>
      </c>
      <c r="AU595" s="39">
        <v>944.47</v>
      </c>
      <c r="AV595" s="39">
        <v>866.03</v>
      </c>
      <c r="AW595" s="39">
        <v>866.16</v>
      </c>
      <c r="AX595" s="40">
        <v>844.1</v>
      </c>
      <c r="AY595" s="340">
        <v>158.62</v>
      </c>
      <c r="AZ595" s="175">
        <v>3.7577859999999994</v>
      </c>
      <c r="BA595" s="159">
        <v>2307.44</v>
      </c>
    </row>
    <row r="596" spans="1:53">
      <c r="A596" s="47">
        <v>25</v>
      </c>
      <c r="B596" s="170">
        <f t="shared" si="374"/>
        <v>3599.2377860000001</v>
      </c>
      <c r="C596" s="170">
        <f t="shared" si="375"/>
        <v>3602.5677860000001</v>
      </c>
      <c r="D596" s="170">
        <f t="shared" si="376"/>
        <v>3633.3177860000001</v>
      </c>
      <c r="E596" s="170">
        <f t="shared" si="377"/>
        <v>3633.357786</v>
      </c>
      <c r="F596" s="170">
        <f t="shared" si="378"/>
        <v>3633.3477860000003</v>
      </c>
      <c r="G596" s="170">
        <f t="shared" si="379"/>
        <v>3602.9977859999999</v>
      </c>
      <c r="H596" s="170">
        <f t="shared" si="380"/>
        <v>3600.1377860000002</v>
      </c>
      <c r="I596" s="170">
        <f t="shared" si="381"/>
        <v>3599.7277860000004</v>
      </c>
      <c r="J596" s="170">
        <f t="shared" si="382"/>
        <v>3694.2077859999999</v>
      </c>
      <c r="K596" s="170">
        <f t="shared" si="383"/>
        <v>3693.167786</v>
      </c>
      <c r="L596" s="170">
        <f t="shared" si="384"/>
        <v>3690.4877860000001</v>
      </c>
      <c r="M596" s="170">
        <f t="shared" si="385"/>
        <v>3690.687786</v>
      </c>
      <c r="N596" s="170">
        <f t="shared" si="386"/>
        <v>3689.937786</v>
      </c>
      <c r="O596" s="170">
        <f t="shared" si="387"/>
        <v>3689.357786</v>
      </c>
      <c r="P596" s="170">
        <f t="shared" si="388"/>
        <v>3690.7677860000003</v>
      </c>
      <c r="Q596" s="170">
        <f t="shared" si="389"/>
        <v>3691.127786</v>
      </c>
      <c r="R596" s="170">
        <f t="shared" si="390"/>
        <v>3693.2177860000002</v>
      </c>
      <c r="S596" s="170">
        <f t="shared" si="391"/>
        <v>3694.8877860000002</v>
      </c>
      <c r="T596" s="170">
        <f t="shared" si="392"/>
        <v>3695.0077860000001</v>
      </c>
      <c r="U596" s="170">
        <f t="shared" si="393"/>
        <v>3708.0477860000001</v>
      </c>
      <c r="V596" s="170">
        <f t="shared" si="394"/>
        <v>3704.0477860000001</v>
      </c>
      <c r="W596" s="170">
        <f t="shared" si="395"/>
        <v>3698.8477860000003</v>
      </c>
      <c r="X596" s="170">
        <f t="shared" si="396"/>
        <v>3592.0877860000001</v>
      </c>
      <c r="Y596" s="172">
        <f t="shared" si="397"/>
        <v>3596.8677859999998</v>
      </c>
      <c r="Z596" s="37"/>
      <c r="AA596" s="41">
        <v>1129.42</v>
      </c>
      <c r="AB596" s="39">
        <v>1132.75</v>
      </c>
      <c r="AC596" s="39">
        <v>1163.5</v>
      </c>
      <c r="AD596" s="39">
        <v>1163.54</v>
      </c>
      <c r="AE596" s="39">
        <v>1163.53</v>
      </c>
      <c r="AF596" s="39">
        <v>1133.18</v>
      </c>
      <c r="AG596" s="39">
        <v>1130.32</v>
      </c>
      <c r="AH596" s="39">
        <v>1129.9100000000001</v>
      </c>
      <c r="AI596" s="39">
        <v>1224.3900000000001</v>
      </c>
      <c r="AJ596" s="39">
        <v>1223.3499999999999</v>
      </c>
      <c r="AK596" s="39">
        <v>1220.67</v>
      </c>
      <c r="AL596" s="39">
        <v>1220.8699999999999</v>
      </c>
      <c r="AM596" s="39">
        <v>1220.1199999999999</v>
      </c>
      <c r="AN596" s="39">
        <v>1219.54</v>
      </c>
      <c r="AO596" s="39">
        <v>1220.95</v>
      </c>
      <c r="AP596" s="39">
        <v>1221.31</v>
      </c>
      <c r="AQ596" s="39">
        <v>1223.4000000000001</v>
      </c>
      <c r="AR596" s="39">
        <v>1225.07</v>
      </c>
      <c r="AS596" s="39">
        <v>1225.19</v>
      </c>
      <c r="AT596" s="39">
        <v>1238.23</v>
      </c>
      <c r="AU596" s="39">
        <v>1234.23</v>
      </c>
      <c r="AV596" s="39">
        <v>1229.03</v>
      </c>
      <c r="AW596" s="39">
        <v>1122.27</v>
      </c>
      <c r="AX596" s="40">
        <v>1127.05</v>
      </c>
      <c r="AY596" s="340">
        <v>158.62</v>
      </c>
      <c r="AZ596" s="175">
        <v>3.7577859999999994</v>
      </c>
      <c r="BA596" s="159">
        <v>2307.44</v>
      </c>
    </row>
    <row r="597" spans="1:53">
      <c r="A597" s="47">
        <v>26</v>
      </c>
      <c r="B597" s="170">
        <f t="shared" si="374"/>
        <v>3600.0777859999998</v>
      </c>
      <c r="C597" s="170">
        <f t="shared" si="375"/>
        <v>3604.9777860000004</v>
      </c>
      <c r="D597" s="170">
        <f t="shared" si="376"/>
        <v>3633.1977860000002</v>
      </c>
      <c r="E597" s="170">
        <f t="shared" si="377"/>
        <v>3633.2677860000003</v>
      </c>
      <c r="F597" s="170">
        <f t="shared" si="378"/>
        <v>3633.2477859999999</v>
      </c>
      <c r="G597" s="170">
        <f t="shared" si="379"/>
        <v>3605.1177859999998</v>
      </c>
      <c r="H597" s="170">
        <f t="shared" si="380"/>
        <v>3602.9277860000002</v>
      </c>
      <c r="I597" s="170">
        <f t="shared" si="381"/>
        <v>3600.4777860000004</v>
      </c>
      <c r="J597" s="170">
        <f t="shared" si="382"/>
        <v>3697.897786</v>
      </c>
      <c r="K597" s="170">
        <f t="shared" si="383"/>
        <v>3691.937786</v>
      </c>
      <c r="L597" s="170">
        <f t="shared" si="384"/>
        <v>3690.7277860000004</v>
      </c>
      <c r="M597" s="170">
        <f t="shared" si="385"/>
        <v>3692.2577860000001</v>
      </c>
      <c r="N597" s="170">
        <f t="shared" si="386"/>
        <v>3691.6777860000002</v>
      </c>
      <c r="O597" s="170">
        <f t="shared" si="387"/>
        <v>3693.0977860000003</v>
      </c>
      <c r="P597" s="170">
        <f t="shared" si="388"/>
        <v>3692.147786</v>
      </c>
      <c r="Q597" s="170">
        <f t="shared" si="389"/>
        <v>3691.9477860000002</v>
      </c>
      <c r="R597" s="170">
        <f t="shared" si="390"/>
        <v>3694.8677859999998</v>
      </c>
      <c r="S597" s="170">
        <f t="shared" si="391"/>
        <v>3695.0077860000001</v>
      </c>
      <c r="T597" s="170">
        <f t="shared" si="392"/>
        <v>3694.9677860000002</v>
      </c>
      <c r="U597" s="170">
        <f t="shared" si="393"/>
        <v>3697.2177860000002</v>
      </c>
      <c r="V597" s="170">
        <f t="shared" si="394"/>
        <v>3694.4877860000001</v>
      </c>
      <c r="W597" s="170">
        <f t="shared" si="395"/>
        <v>3690.6177859999998</v>
      </c>
      <c r="X597" s="170">
        <f t="shared" si="396"/>
        <v>3593.7277860000004</v>
      </c>
      <c r="Y597" s="172">
        <f t="shared" si="397"/>
        <v>3597.8477860000003</v>
      </c>
      <c r="Z597" s="37"/>
      <c r="AA597" s="41">
        <v>1130.26</v>
      </c>
      <c r="AB597" s="39">
        <v>1135.1600000000001</v>
      </c>
      <c r="AC597" s="39">
        <v>1163.3800000000001</v>
      </c>
      <c r="AD597" s="39">
        <v>1163.45</v>
      </c>
      <c r="AE597" s="39">
        <v>1163.43</v>
      </c>
      <c r="AF597" s="39">
        <v>1135.3</v>
      </c>
      <c r="AG597" s="39">
        <v>1133.1099999999999</v>
      </c>
      <c r="AH597" s="39">
        <v>1130.6600000000001</v>
      </c>
      <c r="AI597" s="39">
        <v>1228.08</v>
      </c>
      <c r="AJ597" s="39">
        <v>1222.1199999999999</v>
      </c>
      <c r="AK597" s="39">
        <v>1220.9100000000001</v>
      </c>
      <c r="AL597" s="39">
        <v>1222.44</v>
      </c>
      <c r="AM597" s="39">
        <v>1221.8599999999999</v>
      </c>
      <c r="AN597" s="39">
        <v>1223.28</v>
      </c>
      <c r="AO597" s="39">
        <v>1222.33</v>
      </c>
      <c r="AP597" s="39">
        <v>1222.1300000000001</v>
      </c>
      <c r="AQ597" s="39">
        <v>1225.05</v>
      </c>
      <c r="AR597" s="39">
        <v>1225.19</v>
      </c>
      <c r="AS597" s="39">
        <v>1225.1500000000001</v>
      </c>
      <c r="AT597" s="39">
        <v>1227.4000000000001</v>
      </c>
      <c r="AU597" s="39">
        <v>1224.67</v>
      </c>
      <c r="AV597" s="39">
        <v>1220.8</v>
      </c>
      <c r="AW597" s="39">
        <v>1123.9100000000001</v>
      </c>
      <c r="AX597" s="40">
        <v>1128.03</v>
      </c>
      <c r="AY597" s="340">
        <v>158.62</v>
      </c>
      <c r="AZ597" s="175">
        <v>3.7577859999999994</v>
      </c>
      <c r="BA597" s="159">
        <v>2307.44</v>
      </c>
    </row>
    <row r="598" spans="1:53">
      <c r="A598" s="47">
        <v>27</v>
      </c>
      <c r="B598" s="170">
        <f t="shared" si="374"/>
        <v>3599.4877860000001</v>
      </c>
      <c r="C598" s="170">
        <f t="shared" si="375"/>
        <v>3602.1177859999998</v>
      </c>
      <c r="D598" s="170">
        <f t="shared" si="376"/>
        <v>3602.5977860000003</v>
      </c>
      <c r="E598" s="170">
        <f t="shared" si="377"/>
        <v>3608.2377860000001</v>
      </c>
      <c r="F598" s="170">
        <f t="shared" si="378"/>
        <v>3602.9677860000002</v>
      </c>
      <c r="G598" s="170">
        <f t="shared" si="379"/>
        <v>3601.2177860000002</v>
      </c>
      <c r="H598" s="170">
        <f t="shared" si="380"/>
        <v>3599.8677859999998</v>
      </c>
      <c r="I598" s="170">
        <f t="shared" si="381"/>
        <v>3597.6777860000002</v>
      </c>
      <c r="J598" s="170">
        <f t="shared" si="382"/>
        <v>3693.437786</v>
      </c>
      <c r="K598" s="170">
        <f t="shared" si="383"/>
        <v>3690.607786</v>
      </c>
      <c r="L598" s="170">
        <f t="shared" si="384"/>
        <v>3692.8477860000003</v>
      </c>
      <c r="M598" s="170">
        <f t="shared" si="385"/>
        <v>3693.2477859999999</v>
      </c>
      <c r="N598" s="170">
        <f t="shared" si="386"/>
        <v>3692.607786</v>
      </c>
      <c r="O598" s="170">
        <f t="shared" si="387"/>
        <v>3692.0877860000001</v>
      </c>
      <c r="P598" s="170">
        <f t="shared" si="388"/>
        <v>3692.9777860000004</v>
      </c>
      <c r="Q598" s="170">
        <f t="shared" si="389"/>
        <v>3692.0777859999998</v>
      </c>
      <c r="R598" s="170">
        <f t="shared" si="390"/>
        <v>3691.7577860000001</v>
      </c>
      <c r="S598" s="170">
        <f t="shared" si="391"/>
        <v>3691.8177860000001</v>
      </c>
      <c r="T598" s="170">
        <f t="shared" si="392"/>
        <v>3691.7477859999999</v>
      </c>
      <c r="U598" s="170">
        <f t="shared" si="393"/>
        <v>3692.4277860000002</v>
      </c>
      <c r="V598" s="170">
        <f t="shared" si="394"/>
        <v>3692.5877860000001</v>
      </c>
      <c r="W598" s="170">
        <f t="shared" si="395"/>
        <v>3690.7877859999999</v>
      </c>
      <c r="X598" s="170">
        <f t="shared" si="396"/>
        <v>3633.7377860000001</v>
      </c>
      <c r="Y598" s="172">
        <f t="shared" si="397"/>
        <v>3596.7677860000003</v>
      </c>
      <c r="Z598" s="37"/>
      <c r="AA598" s="41">
        <v>1129.67</v>
      </c>
      <c r="AB598" s="39">
        <v>1132.3</v>
      </c>
      <c r="AC598" s="39">
        <v>1132.78</v>
      </c>
      <c r="AD598" s="39">
        <v>1138.42</v>
      </c>
      <c r="AE598" s="39">
        <v>1133.1500000000001</v>
      </c>
      <c r="AF598" s="39">
        <v>1131.4000000000001</v>
      </c>
      <c r="AG598" s="39">
        <v>1130.05</v>
      </c>
      <c r="AH598" s="39">
        <v>1127.8599999999999</v>
      </c>
      <c r="AI598" s="39">
        <v>1223.6199999999999</v>
      </c>
      <c r="AJ598" s="39">
        <v>1220.79</v>
      </c>
      <c r="AK598" s="39">
        <v>1223.03</v>
      </c>
      <c r="AL598" s="39">
        <v>1223.43</v>
      </c>
      <c r="AM598" s="39">
        <v>1222.79</v>
      </c>
      <c r="AN598" s="39">
        <v>1222.27</v>
      </c>
      <c r="AO598" s="39">
        <v>1223.1600000000001</v>
      </c>
      <c r="AP598" s="39">
        <v>1222.26</v>
      </c>
      <c r="AQ598" s="39">
        <v>1221.94</v>
      </c>
      <c r="AR598" s="39">
        <v>1222</v>
      </c>
      <c r="AS598" s="39">
        <v>1221.93</v>
      </c>
      <c r="AT598" s="39">
        <v>1222.6099999999999</v>
      </c>
      <c r="AU598" s="39">
        <v>1222.77</v>
      </c>
      <c r="AV598" s="39">
        <v>1220.97</v>
      </c>
      <c r="AW598" s="39">
        <v>1163.92</v>
      </c>
      <c r="AX598" s="40">
        <v>1126.95</v>
      </c>
      <c r="AY598" s="340">
        <v>158.62</v>
      </c>
      <c r="AZ598" s="175">
        <v>3.7577859999999994</v>
      </c>
      <c r="BA598" s="159">
        <v>2307.44</v>
      </c>
    </row>
    <row r="599" spans="1:53">
      <c r="A599" s="47">
        <v>28</v>
      </c>
      <c r="B599" s="170">
        <f t="shared" si="374"/>
        <v>3598.7877859999999</v>
      </c>
      <c r="C599" s="170">
        <f t="shared" si="375"/>
        <v>3601.5977860000003</v>
      </c>
      <c r="D599" s="170">
        <f t="shared" si="376"/>
        <v>3602.187786</v>
      </c>
      <c r="E599" s="170">
        <f t="shared" si="377"/>
        <v>3602.5177860000003</v>
      </c>
      <c r="F599" s="170">
        <f t="shared" si="378"/>
        <v>3601.7477859999999</v>
      </c>
      <c r="G599" s="170">
        <f t="shared" si="379"/>
        <v>3600.127786</v>
      </c>
      <c r="H599" s="170">
        <f t="shared" si="380"/>
        <v>3599.5877860000001</v>
      </c>
      <c r="I599" s="170">
        <f t="shared" si="381"/>
        <v>3707.3677859999998</v>
      </c>
      <c r="J599" s="170">
        <f t="shared" si="382"/>
        <v>3699.5277860000001</v>
      </c>
      <c r="K599" s="170">
        <f t="shared" si="383"/>
        <v>3697.147786</v>
      </c>
      <c r="L599" s="170">
        <f t="shared" si="384"/>
        <v>3698.5477860000001</v>
      </c>
      <c r="M599" s="170">
        <f t="shared" si="385"/>
        <v>3699.7977860000001</v>
      </c>
      <c r="N599" s="170">
        <f t="shared" si="386"/>
        <v>3690.9677860000002</v>
      </c>
      <c r="O599" s="170">
        <f t="shared" si="387"/>
        <v>3692.687786</v>
      </c>
      <c r="P599" s="170">
        <f t="shared" si="388"/>
        <v>3692.3077860000003</v>
      </c>
      <c r="Q599" s="170">
        <f t="shared" si="389"/>
        <v>3689.8377860000001</v>
      </c>
      <c r="R599" s="170">
        <f t="shared" si="390"/>
        <v>3688.3377860000001</v>
      </c>
      <c r="S599" s="170">
        <f t="shared" si="391"/>
        <v>3688.5877860000001</v>
      </c>
      <c r="T599" s="170">
        <f t="shared" si="392"/>
        <v>3686.6977860000002</v>
      </c>
      <c r="U599" s="170">
        <f t="shared" si="393"/>
        <v>3697.5377859999999</v>
      </c>
      <c r="V599" s="170">
        <f t="shared" si="394"/>
        <v>3511.167786</v>
      </c>
      <c r="W599" s="170">
        <f t="shared" si="395"/>
        <v>3502.4877860000001</v>
      </c>
      <c r="X599" s="170">
        <f t="shared" si="396"/>
        <v>3434.7477859999999</v>
      </c>
      <c r="Y599" s="172">
        <f t="shared" si="397"/>
        <v>3333.8477860000003</v>
      </c>
      <c r="Z599" s="37"/>
      <c r="AA599" s="41">
        <v>1128.97</v>
      </c>
      <c r="AB599" s="39">
        <v>1131.78</v>
      </c>
      <c r="AC599" s="39">
        <v>1132.3699999999999</v>
      </c>
      <c r="AD599" s="39">
        <v>1132.7</v>
      </c>
      <c r="AE599" s="39">
        <v>1131.93</v>
      </c>
      <c r="AF599" s="39">
        <v>1130.31</v>
      </c>
      <c r="AG599" s="39">
        <v>1129.77</v>
      </c>
      <c r="AH599" s="39">
        <v>1237.55</v>
      </c>
      <c r="AI599" s="39">
        <v>1229.71</v>
      </c>
      <c r="AJ599" s="39">
        <v>1227.33</v>
      </c>
      <c r="AK599" s="39">
        <v>1228.73</v>
      </c>
      <c r="AL599" s="39">
        <v>1229.98</v>
      </c>
      <c r="AM599" s="39">
        <v>1221.1500000000001</v>
      </c>
      <c r="AN599" s="39">
        <v>1222.8699999999999</v>
      </c>
      <c r="AO599" s="39">
        <v>1222.49</v>
      </c>
      <c r="AP599" s="39">
        <v>1220.02</v>
      </c>
      <c r="AQ599" s="39">
        <v>1218.52</v>
      </c>
      <c r="AR599" s="39">
        <v>1218.77</v>
      </c>
      <c r="AS599" s="39">
        <v>1216.8800000000001</v>
      </c>
      <c r="AT599" s="39">
        <v>1227.72</v>
      </c>
      <c r="AU599" s="39">
        <v>1041.3499999999999</v>
      </c>
      <c r="AV599" s="39">
        <v>1032.67</v>
      </c>
      <c r="AW599" s="39">
        <v>964.93</v>
      </c>
      <c r="AX599" s="40">
        <v>864.03</v>
      </c>
      <c r="AY599" s="340">
        <v>158.62</v>
      </c>
      <c r="AZ599" s="175">
        <v>3.7577859999999994</v>
      </c>
      <c r="BA599" s="159">
        <v>2307.44</v>
      </c>
    </row>
    <row r="600" spans="1:53">
      <c r="A600" s="47">
        <v>29</v>
      </c>
      <c r="B600" s="170">
        <f t="shared" si="374"/>
        <v>3598.4477860000002</v>
      </c>
      <c r="C600" s="170">
        <f t="shared" si="375"/>
        <v>3599.7577860000001</v>
      </c>
      <c r="D600" s="170">
        <f t="shared" si="376"/>
        <v>3601.7977860000001</v>
      </c>
      <c r="E600" s="170">
        <f t="shared" si="377"/>
        <v>3602.647786</v>
      </c>
      <c r="F600" s="170">
        <f t="shared" si="378"/>
        <v>3601.9077859999998</v>
      </c>
      <c r="G600" s="170">
        <f t="shared" si="379"/>
        <v>3601.4877860000001</v>
      </c>
      <c r="H600" s="170">
        <f t="shared" si="380"/>
        <v>3600.0077860000001</v>
      </c>
      <c r="I600" s="170">
        <f t="shared" si="381"/>
        <v>3708.647786</v>
      </c>
      <c r="J600" s="170">
        <f t="shared" si="382"/>
        <v>3697.7977860000001</v>
      </c>
      <c r="K600" s="170">
        <f t="shared" si="383"/>
        <v>3693.9677860000002</v>
      </c>
      <c r="L600" s="170">
        <f t="shared" si="384"/>
        <v>3692.3077860000003</v>
      </c>
      <c r="M600" s="170">
        <f t="shared" si="385"/>
        <v>3692.0677860000001</v>
      </c>
      <c r="N600" s="170">
        <f t="shared" si="386"/>
        <v>3681.4577859999999</v>
      </c>
      <c r="O600" s="170">
        <f t="shared" si="387"/>
        <v>3680.2177860000002</v>
      </c>
      <c r="P600" s="170">
        <f t="shared" si="388"/>
        <v>3680.877786</v>
      </c>
      <c r="Q600" s="170">
        <f t="shared" si="389"/>
        <v>3682.3077860000003</v>
      </c>
      <c r="R600" s="170">
        <f t="shared" si="390"/>
        <v>3683.6977860000002</v>
      </c>
      <c r="S600" s="170">
        <f t="shared" si="391"/>
        <v>3685.6977860000002</v>
      </c>
      <c r="T600" s="170">
        <f t="shared" si="392"/>
        <v>3687.2177860000002</v>
      </c>
      <c r="U600" s="170">
        <f t="shared" si="393"/>
        <v>3697.3477860000003</v>
      </c>
      <c r="V600" s="170">
        <f t="shared" si="394"/>
        <v>3582.5777859999998</v>
      </c>
      <c r="W600" s="170">
        <f t="shared" si="395"/>
        <v>3537.6577859999998</v>
      </c>
      <c r="X600" s="170">
        <f t="shared" si="396"/>
        <v>3458.1377860000002</v>
      </c>
      <c r="Y600" s="172">
        <f t="shared" si="397"/>
        <v>3343.9877860000001</v>
      </c>
      <c r="Z600" s="37"/>
      <c r="AA600" s="41">
        <v>1128.6300000000001</v>
      </c>
      <c r="AB600" s="39">
        <v>1129.94</v>
      </c>
      <c r="AC600" s="39">
        <v>1131.98</v>
      </c>
      <c r="AD600" s="39">
        <v>1132.83</v>
      </c>
      <c r="AE600" s="39">
        <v>1132.0899999999999</v>
      </c>
      <c r="AF600" s="39">
        <v>1131.67</v>
      </c>
      <c r="AG600" s="39">
        <v>1130.19</v>
      </c>
      <c r="AH600" s="39">
        <v>1238.83</v>
      </c>
      <c r="AI600" s="39">
        <v>1227.98</v>
      </c>
      <c r="AJ600" s="39">
        <v>1224.1500000000001</v>
      </c>
      <c r="AK600" s="39">
        <v>1222.49</v>
      </c>
      <c r="AL600" s="39">
        <v>1222.25</v>
      </c>
      <c r="AM600" s="39">
        <v>1211.6400000000001</v>
      </c>
      <c r="AN600" s="39">
        <v>1210.4000000000001</v>
      </c>
      <c r="AO600" s="39">
        <v>1211.06</v>
      </c>
      <c r="AP600" s="39">
        <v>1212.49</v>
      </c>
      <c r="AQ600" s="39">
        <v>1213.8800000000001</v>
      </c>
      <c r="AR600" s="39">
        <v>1215.8800000000001</v>
      </c>
      <c r="AS600" s="39">
        <v>1217.4000000000001</v>
      </c>
      <c r="AT600" s="39">
        <v>1227.53</v>
      </c>
      <c r="AU600" s="39">
        <v>1112.76</v>
      </c>
      <c r="AV600" s="39">
        <v>1067.8399999999999</v>
      </c>
      <c r="AW600" s="39">
        <v>988.32</v>
      </c>
      <c r="AX600" s="40">
        <v>874.17</v>
      </c>
      <c r="AY600" s="340">
        <v>158.62</v>
      </c>
      <c r="AZ600" s="175">
        <v>3.7577859999999994</v>
      </c>
      <c r="BA600" s="159">
        <v>2307.44</v>
      </c>
    </row>
    <row r="601" spans="1:53">
      <c r="A601" s="47">
        <v>30</v>
      </c>
      <c r="B601" s="170">
        <f t="shared" si="374"/>
        <v>3342.7077859999999</v>
      </c>
      <c r="C601" s="170">
        <f t="shared" si="375"/>
        <v>3338.4277860000002</v>
      </c>
      <c r="D601" s="170">
        <f t="shared" si="376"/>
        <v>3337.8377860000001</v>
      </c>
      <c r="E601" s="170">
        <f t="shared" si="377"/>
        <v>3337.9277860000002</v>
      </c>
      <c r="F601" s="170">
        <f t="shared" si="378"/>
        <v>3338.8277859999998</v>
      </c>
      <c r="G601" s="170">
        <f t="shared" si="379"/>
        <v>3342.357786</v>
      </c>
      <c r="H601" s="170">
        <f t="shared" si="380"/>
        <v>3344.9577859999999</v>
      </c>
      <c r="I601" s="170">
        <f t="shared" si="381"/>
        <v>3356.8877860000002</v>
      </c>
      <c r="J601" s="170">
        <f t="shared" si="382"/>
        <v>3451.9477860000002</v>
      </c>
      <c r="K601" s="170">
        <f t="shared" si="383"/>
        <v>3569.9577859999999</v>
      </c>
      <c r="L601" s="170">
        <f t="shared" si="384"/>
        <v>3610.7577860000001</v>
      </c>
      <c r="M601" s="170">
        <f t="shared" si="385"/>
        <v>3611.3377860000001</v>
      </c>
      <c r="N601" s="170">
        <f t="shared" si="386"/>
        <v>3649.9577859999999</v>
      </c>
      <c r="O601" s="170">
        <f t="shared" si="387"/>
        <v>3599.8477860000003</v>
      </c>
      <c r="P601" s="170">
        <f t="shared" si="388"/>
        <v>3598.147786</v>
      </c>
      <c r="Q601" s="170">
        <f t="shared" si="389"/>
        <v>3592.7977860000001</v>
      </c>
      <c r="R601" s="170">
        <f t="shared" si="390"/>
        <v>3592.2077859999999</v>
      </c>
      <c r="S601" s="170">
        <f t="shared" si="391"/>
        <v>3591.9977859999999</v>
      </c>
      <c r="T601" s="170">
        <f t="shared" si="392"/>
        <v>3601.3877860000002</v>
      </c>
      <c r="U601" s="170">
        <f t="shared" si="393"/>
        <v>3612.5577860000003</v>
      </c>
      <c r="V601" s="170">
        <f t="shared" si="394"/>
        <v>3600.5177860000003</v>
      </c>
      <c r="W601" s="170">
        <f t="shared" si="395"/>
        <v>3555.4777860000004</v>
      </c>
      <c r="X601" s="170">
        <f t="shared" si="396"/>
        <v>3559.9677860000002</v>
      </c>
      <c r="Y601" s="172">
        <f t="shared" si="397"/>
        <v>3355.7677860000003</v>
      </c>
      <c r="Z601" s="37"/>
      <c r="AA601" s="41">
        <v>872.89</v>
      </c>
      <c r="AB601" s="39">
        <v>868.61</v>
      </c>
      <c r="AC601" s="39">
        <v>868.02</v>
      </c>
      <c r="AD601" s="39">
        <v>868.11</v>
      </c>
      <c r="AE601" s="39">
        <v>869.01</v>
      </c>
      <c r="AF601" s="39">
        <v>872.54</v>
      </c>
      <c r="AG601" s="39">
        <v>875.14</v>
      </c>
      <c r="AH601" s="39">
        <v>887.07</v>
      </c>
      <c r="AI601" s="39">
        <v>982.13</v>
      </c>
      <c r="AJ601" s="39">
        <v>1100.1400000000001</v>
      </c>
      <c r="AK601" s="39">
        <v>1140.94</v>
      </c>
      <c r="AL601" s="39">
        <v>1141.52</v>
      </c>
      <c r="AM601" s="39">
        <v>1180.1400000000001</v>
      </c>
      <c r="AN601" s="39">
        <v>1130.03</v>
      </c>
      <c r="AO601" s="39">
        <v>1128.33</v>
      </c>
      <c r="AP601" s="39">
        <v>1122.98</v>
      </c>
      <c r="AQ601" s="39">
        <v>1122.3900000000001</v>
      </c>
      <c r="AR601" s="39">
        <v>1122.18</v>
      </c>
      <c r="AS601" s="39">
        <v>1131.57</v>
      </c>
      <c r="AT601" s="39">
        <v>1142.74</v>
      </c>
      <c r="AU601" s="39">
        <v>1130.7</v>
      </c>
      <c r="AV601" s="39">
        <v>1085.6600000000001</v>
      </c>
      <c r="AW601" s="39">
        <v>1090.1500000000001</v>
      </c>
      <c r="AX601" s="40">
        <v>885.95</v>
      </c>
      <c r="AY601" s="340">
        <v>158.62</v>
      </c>
      <c r="AZ601" s="175">
        <v>3.7577859999999994</v>
      </c>
      <c r="BA601" s="159">
        <v>2307.44</v>
      </c>
    </row>
    <row r="602" spans="1:53" ht="13.5" thickBot="1">
      <c r="A602" s="154">
        <v>31</v>
      </c>
      <c r="B602" s="170">
        <f t="shared" si="374"/>
        <v>3339.3277859999998</v>
      </c>
      <c r="C602" s="170">
        <f t="shared" si="375"/>
        <v>3337.5477860000001</v>
      </c>
      <c r="D602" s="170">
        <f t="shared" si="376"/>
        <v>3336.857786</v>
      </c>
      <c r="E602" s="170">
        <f t="shared" si="377"/>
        <v>3325.2677860000003</v>
      </c>
      <c r="F602" s="170">
        <f t="shared" si="378"/>
        <v>3324.3377860000001</v>
      </c>
      <c r="G602" s="170">
        <f t="shared" si="379"/>
        <v>3338.0277860000001</v>
      </c>
      <c r="H602" s="170">
        <f t="shared" si="380"/>
        <v>3341.7777860000001</v>
      </c>
      <c r="I602" s="170">
        <f t="shared" si="381"/>
        <v>3345.917786</v>
      </c>
      <c r="J602" s="170">
        <f t="shared" si="382"/>
        <v>3357.397786</v>
      </c>
      <c r="K602" s="170">
        <f t="shared" si="383"/>
        <v>3484.1777860000002</v>
      </c>
      <c r="L602" s="170">
        <f t="shared" si="384"/>
        <v>3536.147786</v>
      </c>
      <c r="M602" s="170">
        <f t="shared" si="385"/>
        <v>3563.6777860000002</v>
      </c>
      <c r="N602" s="170">
        <f t="shared" si="386"/>
        <v>3586.9877860000001</v>
      </c>
      <c r="O602" s="170">
        <f t="shared" si="387"/>
        <v>3601.8877860000002</v>
      </c>
      <c r="P602" s="170">
        <f t="shared" si="388"/>
        <v>3553.7077859999999</v>
      </c>
      <c r="Q602" s="170">
        <f t="shared" si="389"/>
        <v>3542.9477860000002</v>
      </c>
      <c r="R602" s="170">
        <f t="shared" si="390"/>
        <v>3563.2577860000001</v>
      </c>
      <c r="S602" s="170">
        <f t="shared" si="391"/>
        <v>3554.0977860000003</v>
      </c>
      <c r="T602" s="170">
        <f t="shared" si="392"/>
        <v>3642.6777860000002</v>
      </c>
      <c r="U602" s="170">
        <f t="shared" si="393"/>
        <v>3630.7077859999999</v>
      </c>
      <c r="V602" s="170">
        <f t="shared" si="394"/>
        <v>3611.8077860000003</v>
      </c>
      <c r="W602" s="170">
        <f t="shared" si="395"/>
        <v>3575.4077859999998</v>
      </c>
      <c r="X602" s="170">
        <f t="shared" si="396"/>
        <v>3436.127786</v>
      </c>
      <c r="Y602" s="172">
        <f t="shared" si="397"/>
        <v>3339.917786</v>
      </c>
      <c r="Z602" s="37"/>
      <c r="AA602" s="72">
        <v>869.51</v>
      </c>
      <c r="AB602" s="73">
        <v>867.73</v>
      </c>
      <c r="AC602" s="73">
        <v>867.04</v>
      </c>
      <c r="AD602" s="73">
        <v>855.45</v>
      </c>
      <c r="AE602" s="73">
        <v>854.52</v>
      </c>
      <c r="AF602" s="73">
        <v>868.21</v>
      </c>
      <c r="AG602" s="73">
        <v>871.96</v>
      </c>
      <c r="AH602" s="73">
        <v>876.1</v>
      </c>
      <c r="AI602" s="73">
        <v>887.58</v>
      </c>
      <c r="AJ602" s="73">
        <v>1014.3599999999999</v>
      </c>
      <c r="AK602" s="73">
        <v>1066.33</v>
      </c>
      <c r="AL602" s="73">
        <v>1093.8599999999999</v>
      </c>
      <c r="AM602" s="73">
        <v>1117.17</v>
      </c>
      <c r="AN602" s="73">
        <v>1132.07</v>
      </c>
      <c r="AO602" s="73">
        <v>1083.8900000000001</v>
      </c>
      <c r="AP602" s="73">
        <v>1073.1300000000001</v>
      </c>
      <c r="AQ602" s="73">
        <v>1093.44</v>
      </c>
      <c r="AR602" s="73">
        <v>1084.28</v>
      </c>
      <c r="AS602" s="73">
        <v>1172.8599999999999</v>
      </c>
      <c r="AT602" s="73">
        <v>1160.8900000000001</v>
      </c>
      <c r="AU602" s="73">
        <v>1141.99</v>
      </c>
      <c r="AV602" s="73">
        <v>1105.5899999999999</v>
      </c>
      <c r="AW602" s="73">
        <v>966.31</v>
      </c>
      <c r="AX602" s="130">
        <v>870.1</v>
      </c>
      <c r="AY602" s="341">
        <v>158.62</v>
      </c>
      <c r="AZ602" s="176">
        <v>3.7577859999999994</v>
      </c>
      <c r="BA602" s="160">
        <v>2307.44</v>
      </c>
    </row>
    <row r="603" spans="1:53" ht="13.5" thickBot="1">
      <c r="AA603" s="165">
        <f>SUM(AA572:AX602)</f>
        <v>782630.00000000023</v>
      </c>
      <c r="AZ603" s="19"/>
    </row>
    <row r="604" spans="1:53" ht="39" customHeight="1" thickBot="1">
      <c r="A604" s="440" t="s">
        <v>2</v>
      </c>
      <c r="B604" s="442" t="s">
        <v>141</v>
      </c>
      <c r="C604" s="442"/>
      <c r="D604" s="442"/>
      <c r="E604" s="442"/>
      <c r="F604" s="442"/>
      <c r="G604" s="442"/>
      <c r="H604" s="442"/>
      <c r="I604" s="442"/>
      <c r="J604" s="442"/>
      <c r="K604" s="442"/>
      <c r="L604" s="442"/>
      <c r="M604" s="442"/>
      <c r="N604" s="442"/>
      <c r="O604" s="442"/>
      <c r="P604" s="442"/>
      <c r="Q604" s="442"/>
      <c r="R604" s="442"/>
      <c r="S604" s="442"/>
      <c r="T604" s="442"/>
      <c r="U604" s="442"/>
      <c r="V604" s="442"/>
      <c r="W604" s="442"/>
      <c r="X604" s="442"/>
      <c r="Y604" s="443"/>
      <c r="Z604" s="8"/>
      <c r="AA604" s="148" t="s">
        <v>184</v>
      </c>
      <c r="AB604" s="166"/>
      <c r="AC604" s="166"/>
      <c r="AD604" s="166"/>
      <c r="AE604" s="166"/>
      <c r="AF604" s="166"/>
      <c r="AG604" s="166"/>
      <c r="AH604" s="166"/>
      <c r="AI604" s="166"/>
      <c r="AJ604" s="166"/>
      <c r="AK604" s="166"/>
      <c r="AL604" s="166"/>
      <c r="AM604" s="166"/>
      <c r="AN604" s="166"/>
      <c r="AO604" s="166"/>
      <c r="AP604" s="166"/>
      <c r="AQ604" s="166"/>
      <c r="AR604" s="166"/>
      <c r="AS604" s="166"/>
      <c r="AT604" s="166"/>
      <c r="AU604" s="166"/>
      <c r="AV604" s="166"/>
      <c r="AW604" s="166"/>
      <c r="AX604" s="166"/>
      <c r="AY604" s="232"/>
      <c r="AZ604" s="166"/>
      <c r="BA604" s="166"/>
    </row>
    <row r="605" spans="1:53" ht="56.25" customHeight="1">
      <c r="A605" s="441"/>
      <c r="B605" s="433" t="s">
        <v>3</v>
      </c>
      <c r="C605" s="433"/>
      <c r="D605" s="433"/>
      <c r="E605" s="433"/>
      <c r="F605" s="433"/>
      <c r="G605" s="433"/>
      <c r="H605" s="433"/>
      <c r="I605" s="433"/>
      <c r="J605" s="433"/>
      <c r="K605" s="433"/>
      <c r="L605" s="433"/>
      <c r="M605" s="433"/>
      <c r="N605" s="433"/>
      <c r="O605" s="433"/>
      <c r="P605" s="433"/>
      <c r="Q605" s="433"/>
      <c r="R605" s="433"/>
      <c r="S605" s="433"/>
      <c r="T605" s="433"/>
      <c r="U605" s="433"/>
      <c r="V605" s="433"/>
      <c r="W605" s="433"/>
      <c r="X605" s="433"/>
      <c r="Y605" s="434"/>
      <c r="AA605" s="455" t="s">
        <v>88</v>
      </c>
      <c r="AB605" s="456"/>
      <c r="AC605" s="456"/>
      <c r="AD605" s="456"/>
      <c r="AE605" s="456"/>
      <c r="AF605" s="456"/>
      <c r="AG605" s="456"/>
      <c r="AH605" s="456"/>
      <c r="AI605" s="456"/>
      <c r="AJ605" s="456"/>
      <c r="AK605" s="456"/>
      <c r="AL605" s="456"/>
      <c r="AM605" s="456"/>
      <c r="AN605" s="456"/>
      <c r="AO605" s="456"/>
      <c r="AP605" s="456"/>
      <c r="AQ605" s="456"/>
      <c r="AR605" s="456"/>
      <c r="AS605" s="456"/>
      <c r="AT605" s="456"/>
      <c r="AU605" s="456"/>
      <c r="AV605" s="456"/>
      <c r="AW605" s="456"/>
      <c r="AX605" s="457"/>
      <c r="AY605" s="465" t="s">
        <v>150</v>
      </c>
      <c r="AZ605" s="450" t="s">
        <v>199</v>
      </c>
      <c r="BA605" s="319" t="s">
        <v>148</v>
      </c>
    </row>
    <row r="606" spans="1:53" ht="42" customHeight="1">
      <c r="A606" s="441"/>
      <c r="B606" s="48" t="s">
        <v>4</v>
      </c>
      <c r="C606" s="48" t="s">
        <v>5</v>
      </c>
      <c r="D606" s="48" t="s">
        <v>6</v>
      </c>
      <c r="E606" s="48" t="s">
        <v>7</v>
      </c>
      <c r="F606" s="48" t="s">
        <v>8</v>
      </c>
      <c r="G606" s="48" t="s">
        <v>9</v>
      </c>
      <c r="H606" s="48" t="s">
        <v>10</v>
      </c>
      <c r="I606" s="48" t="s">
        <v>11</v>
      </c>
      <c r="J606" s="48" t="s">
        <v>12</v>
      </c>
      <c r="K606" s="48" t="s">
        <v>13</v>
      </c>
      <c r="L606" s="48" t="s">
        <v>14</v>
      </c>
      <c r="M606" s="48" t="s">
        <v>15</v>
      </c>
      <c r="N606" s="48" t="s">
        <v>16</v>
      </c>
      <c r="O606" s="48" t="s">
        <v>17</v>
      </c>
      <c r="P606" s="48" t="s">
        <v>18</v>
      </c>
      <c r="Q606" s="48" t="s">
        <v>19</v>
      </c>
      <c r="R606" s="48" t="s">
        <v>20</v>
      </c>
      <c r="S606" s="48" t="s">
        <v>21</v>
      </c>
      <c r="T606" s="48" t="s">
        <v>22</v>
      </c>
      <c r="U606" s="48" t="s">
        <v>23</v>
      </c>
      <c r="V606" s="48" t="s">
        <v>24</v>
      </c>
      <c r="W606" s="48" t="s">
        <v>25</v>
      </c>
      <c r="X606" s="48" t="s">
        <v>26</v>
      </c>
      <c r="Y606" s="49" t="s">
        <v>27</v>
      </c>
      <c r="AA606" s="60" t="s">
        <v>4</v>
      </c>
      <c r="AB606" s="61" t="s">
        <v>5</v>
      </c>
      <c r="AC606" s="61" t="s">
        <v>6</v>
      </c>
      <c r="AD606" s="61" t="s">
        <v>7</v>
      </c>
      <c r="AE606" s="61" t="s">
        <v>8</v>
      </c>
      <c r="AF606" s="61" t="s">
        <v>9</v>
      </c>
      <c r="AG606" s="61" t="s">
        <v>10</v>
      </c>
      <c r="AH606" s="61" t="s">
        <v>11</v>
      </c>
      <c r="AI606" s="61" t="s">
        <v>12</v>
      </c>
      <c r="AJ606" s="61" t="s">
        <v>13</v>
      </c>
      <c r="AK606" s="61" t="s">
        <v>14</v>
      </c>
      <c r="AL606" s="61" t="s">
        <v>15</v>
      </c>
      <c r="AM606" s="61" t="s">
        <v>16</v>
      </c>
      <c r="AN606" s="61" t="s">
        <v>17</v>
      </c>
      <c r="AO606" s="61" t="s">
        <v>18</v>
      </c>
      <c r="AP606" s="61" t="s">
        <v>19</v>
      </c>
      <c r="AQ606" s="61" t="s">
        <v>20</v>
      </c>
      <c r="AR606" s="61" t="s">
        <v>21</v>
      </c>
      <c r="AS606" s="61" t="s">
        <v>22</v>
      </c>
      <c r="AT606" s="61" t="s">
        <v>23</v>
      </c>
      <c r="AU606" s="61" t="s">
        <v>24</v>
      </c>
      <c r="AV606" s="61" t="s">
        <v>25</v>
      </c>
      <c r="AW606" s="61" t="s">
        <v>26</v>
      </c>
      <c r="AX606" s="129" t="s">
        <v>27</v>
      </c>
      <c r="AY606" s="471"/>
      <c r="AZ606" s="451"/>
      <c r="BA606" s="177" t="s">
        <v>32</v>
      </c>
    </row>
    <row r="607" spans="1:53" s="173" customFormat="1" ht="16.149999999999999" customHeight="1">
      <c r="A607" s="447" t="s">
        <v>207</v>
      </c>
      <c r="B607" s="448"/>
      <c r="C607" s="448"/>
      <c r="D607" s="448"/>
      <c r="E607" s="448"/>
      <c r="F607" s="448"/>
      <c r="G607" s="448"/>
      <c r="H607" s="448"/>
      <c r="I607" s="448"/>
      <c r="J607" s="448"/>
      <c r="K607" s="448"/>
      <c r="L607" s="448"/>
      <c r="M607" s="448"/>
      <c r="N607" s="448"/>
      <c r="O607" s="448"/>
      <c r="P607" s="448"/>
      <c r="Q607" s="448"/>
      <c r="R607" s="448"/>
      <c r="S607" s="448"/>
      <c r="T607" s="448"/>
      <c r="U607" s="448"/>
      <c r="V607" s="448"/>
      <c r="W607" s="448"/>
      <c r="X607" s="448"/>
      <c r="Y607" s="449"/>
      <c r="AA607" s="452">
        <v>2</v>
      </c>
      <c r="AB607" s="453"/>
      <c r="AC607" s="453"/>
      <c r="AD607" s="453"/>
      <c r="AE607" s="453"/>
      <c r="AF607" s="453"/>
      <c r="AG607" s="453"/>
      <c r="AH607" s="453"/>
      <c r="AI607" s="453"/>
      <c r="AJ607" s="453"/>
      <c r="AK607" s="453"/>
      <c r="AL607" s="453"/>
      <c r="AM607" s="453"/>
      <c r="AN607" s="453"/>
      <c r="AO607" s="453"/>
      <c r="AP607" s="453"/>
      <c r="AQ607" s="453"/>
      <c r="AR607" s="453"/>
      <c r="AS607" s="453"/>
      <c r="AT607" s="453"/>
      <c r="AU607" s="453"/>
      <c r="AV607" s="453"/>
      <c r="AW607" s="453"/>
      <c r="AX607" s="454"/>
      <c r="AY607" s="184">
        <v>3</v>
      </c>
      <c r="AZ607" s="186">
        <v>4</v>
      </c>
      <c r="BA607" s="187">
        <v>5</v>
      </c>
    </row>
    <row r="608" spans="1:53">
      <c r="A608" s="47">
        <v>1</v>
      </c>
      <c r="B608" s="170">
        <f t="shared" ref="B608:Y608" si="398">AA608+$BA608+$AZ608+$AY608</f>
        <v>3547.2277860000004</v>
      </c>
      <c r="C608" s="170">
        <f t="shared" si="398"/>
        <v>3545.8677860000003</v>
      </c>
      <c r="D608" s="170">
        <f t="shared" si="398"/>
        <v>3544.7977860000001</v>
      </c>
      <c r="E608" s="170">
        <f t="shared" si="398"/>
        <v>3543.9277860000002</v>
      </c>
      <c r="F608" s="170">
        <f t="shared" si="398"/>
        <v>3538.6077860000005</v>
      </c>
      <c r="G608" s="170">
        <f t="shared" si="398"/>
        <v>3539.4077860000002</v>
      </c>
      <c r="H608" s="170">
        <f t="shared" si="398"/>
        <v>3543.4777860000004</v>
      </c>
      <c r="I608" s="170">
        <f t="shared" si="398"/>
        <v>3556.5677860000005</v>
      </c>
      <c r="J608" s="170">
        <f t="shared" si="398"/>
        <v>3559.2677860000003</v>
      </c>
      <c r="K608" s="170">
        <f t="shared" si="398"/>
        <v>3559.8177860000005</v>
      </c>
      <c r="L608" s="170">
        <f t="shared" si="398"/>
        <v>3557.6977860000002</v>
      </c>
      <c r="M608" s="170">
        <f t="shared" si="398"/>
        <v>3557.1777860000002</v>
      </c>
      <c r="N608" s="170">
        <f t="shared" si="398"/>
        <v>3555.2177860000002</v>
      </c>
      <c r="O608" s="170">
        <f t="shared" si="398"/>
        <v>3553.9377860000004</v>
      </c>
      <c r="P608" s="170">
        <f t="shared" si="398"/>
        <v>3553.7277860000004</v>
      </c>
      <c r="Q608" s="170">
        <f t="shared" si="398"/>
        <v>3554.2077860000004</v>
      </c>
      <c r="R608" s="170">
        <f t="shared" si="398"/>
        <v>3554.4577860000004</v>
      </c>
      <c r="S608" s="170">
        <f t="shared" si="398"/>
        <v>3555.7177860000002</v>
      </c>
      <c r="T608" s="170">
        <f t="shared" si="398"/>
        <v>3556.7077860000004</v>
      </c>
      <c r="U608" s="170">
        <f t="shared" si="398"/>
        <v>3561.0777860000003</v>
      </c>
      <c r="V608" s="170">
        <f t="shared" si="398"/>
        <v>3651.2477860000004</v>
      </c>
      <c r="W608" s="170">
        <f t="shared" si="398"/>
        <v>3570.0177860000003</v>
      </c>
      <c r="X608" s="170">
        <f t="shared" si="398"/>
        <v>3543.1477860000005</v>
      </c>
      <c r="Y608" s="172">
        <f t="shared" si="398"/>
        <v>3540.0977860000003</v>
      </c>
      <c r="Z608" s="37"/>
      <c r="AA608" s="41">
        <v>912.36</v>
      </c>
      <c r="AB608" s="39">
        <v>911</v>
      </c>
      <c r="AC608" s="39">
        <v>909.93</v>
      </c>
      <c r="AD608" s="39">
        <v>909.06</v>
      </c>
      <c r="AE608" s="39">
        <v>903.74</v>
      </c>
      <c r="AF608" s="39">
        <v>904.54</v>
      </c>
      <c r="AG608" s="39">
        <v>908.61</v>
      </c>
      <c r="AH608" s="39">
        <v>921.7</v>
      </c>
      <c r="AI608" s="39">
        <v>924.4</v>
      </c>
      <c r="AJ608" s="39">
        <v>924.95</v>
      </c>
      <c r="AK608" s="39">
        <v>922.83</v>
      </c>
      <c r="AL608" s="39">
        <v>922.31</v>
      </c>
      <c r="AM608" s="39">
        <v>920.35</v>
      </c>
      <c r="AN608" s="39">
        <v>919.07</v>
      </c>
      <c r="AO608" s="39">
        <v>918.86</v>
      </c>
      <c r="AP608" s="39">
        <v>919.34</v>
      </c>
      <c r="AQ608" s="39">
        <v>919.59</v>
      </c>
      <c r="AR608" s="39">
        <v>920.85</v>
      </c>
      <c r="AS608" s="39">
        <v>921.84</v>
      </c>
      <c r="AT608" s="39">
        <v>926.21</v>
      </c>
      <c r="AU608" s="39">
        <v>1016.3800000000001</v>
      </c>
      <c r="AV608" s="39">
        <v>935.15</v>
      </c>
      <c r="AW608" s="39">
        <v>908.28</v>
      </c>
      <c r="AX608" s="40">
        <v>905.23</v>
      </c>
      <c r="AY608" s="339">
        <v>158.62</v>
      </c>
      <c r="AZ608" s="175">
        <v>3.7577859999999994</v>
      </c>
      <c r="BA608" s="178">
        <v>2472.4900000000002</v>
      </c>
    </row>
    <row r="609" spans="1:53">
      <c r="A609" s="47">
        <v>2</v>
      </c>
      <c r="B609" s="170">
        <f t="shared" ref="B609:B638" si="399">AA609+$BA609+$AZ609+$AY609</f>
        <v>3539.9877860000001</v>
      </c>
      <c r="C609" s="170">
        <f t="shared" ref="C609:C638" si="400">AB609+$BA609+$AZ609+$AY609</f>
        <v>3537.627786</v>
      </c>
      <c r="D609" s="170">
        <f t="shared" ref="D609:D638" si="401">AC609+$BA609+$AZ609+$AY609</f>
        <v>3531.0677860000005</v>
      </c>
      <c r="E609" s="170">
        <f t="shared" ref="E609:E638" si="402">AD609+$BA609+$AZ609+$AY609</f>
        <v>3529.2277860000004</v>
      </c>
      <c r="F609" s="170">
        <f t="shared" ref="F609:F638" si="403">AE609+$BA609+$AZ609+$AY609</f>
        <v>3527.0777860000003</v>
      </c>
      <c r="G609" s="170">
        <f t="shared" ref="G609:G638" si="404">AF609+$BA609+$AZ609+$AY609</f>
        <v>3529.5777860000003</v>
      </c>
      <c r="H609" s="170">
        <f t="shared" ref="H609:H638" si="405">AG609+$BA609+$AZ609+$AY609</f>
        <v>3536.5577860000003</v>
      </c>
      <c r="I609" s="170">
        <f t="shared" ref="I609:I638" si="406">AH609+$BA609+$AZ609+$AY609</f>
        <v>3538.5077860000001</v>
      </c>
      <c r="J609" s="170">
        <f t="shared" ref="J609:J638" si="407">AI609+$BA609+$AZ609+$AY609</f>
        <v>3546.0077860000001</v>
      </c>
      <c r="K609" s="170">
        <f t="shared" ref="K609:K638" si="408">AJ609+$BA609+$AZ609+$AY609</f>
        <v>3552.1077860000005</v>
      </c>
      <c r="L609" s="170">
        <f t="shared" ref="L609:L638" si="409">AK609+$BA609+$AZ609+$AY609</f>
        <v>3552.2777860000001</v>
      </c>
      <c r="M609" s="170">
        <f t="shared" ref="M609:M638" si="410">AL609+$BA609+$AZ609+$AY609</f>
        <v>3551.6077860000005</v>
      </c>
      <c r="N609" s="170">
        <f t="shared" ref="N609:N638" si="411">AM609+$BA609+$AZ609+$AY609</f>
        <v>3549.877786</v>
      </c>
      <c r="O609" s="170">
        <f t="shared" ref="O609:O638" si="412">AN609+$BA609+$AZ609+$AY609</f>
        <v>3541.2077860000004</v>
      </c>
      <c r="P609" s="170">
        <f t="shared" ref="P609:P638" si="413">AO609+$BA609+$AZ609+$AY609</f>
        <v>3541.1377860000002</v>
      </c>
      <c r="Q609" s="170">
        <f t="shared" ref="Q609:Q638" si="414">AP609+$BA609+$AZ609+$AY609</f>
        <v>3541.5277860000001</v>
      </c>
      <c r="R609" s="170">
        <f t="shared" ref="R609:R638" si="415">AQ609+$BA609+$AZ609+$AY609</f>
        <v>3542.0377860000003</v>
      </c>
      <c r="S609" s="170">
        <f t="shared" ref="S609:S638" si="416">AR609+$BA609+$AZ609+$AY609</f>
        <v>3541.8277860000003</v>
      </c>
      <c r="T609" s="170">
        <f t="shared" ref="T609:T638" si="417">AS609+$BA609+$AZ609+$AY609</f>
        <v>3550.4677860000002</v>
      </c>
      <c r="U609" s="170">
        <f t="shared" ref="U609:U638" si="418">AT609+$BA609+$AZ609+$AY609</f>
        <v>3551.4477860000002</v>
      </c>
      <c r="V609" s="170">
        <f t="shared" ref="V609:V638" si="419">AU609+$BA609+$AZ609+$AY609</f>
        <v>3547.5877860000001</v>
      </c>
      <c r="W609" s="170">
        <f t="shared" ref="W609:W638" si="420">AV609+$BA609+$AZ609+$AY609</f>
        <v>3541.9777860000004</v>
      </c>
      <c r="X609" s="170">
        <f t="shared" ref="X609:X638" si="421">AW609+$BA609+$AZ609+$AY609</f>
        <v>3532.6477860000005</v>
      </c>
      <c r="Y609" s="172">
        <f t="shared" ref="Y609:Y638" si="422">AX609+$BA609+$AZ609+$AY609</f>
        <v>3525.9577860000004</v>
      </c>
      <c r="Z609" s="37"/>
      <c r="AA609" s="38">
        <v>905.12</v>
      </c>
      <c r="AB609" s="39">
        <v>902.76</v>
      </c>
      <c r="AC609" s="39">
        <v>896.2</v>
      </c>
      <c r="AD609" s="39">
        <v>894.36</v>
      </c>
      <c r="AE609" s="39">
        <v>892.21</v>
      </c>
      <c r="AF609" s="39">
        <v>894.71</v>
      </c>
      <c r="AG609" s="39">
        <v>901.69</v>
      </c>
      <c r="AH609" s="39">
        <v>903.64</v>
      </c>
      <c r="AI609" s="39">
        <v>911.14</v>
      </c>
      <c r="AJ609" s="39">
        <v>917.24</v>
      </c>
      <c r="AK609" s="39">
        <v>917.41</v>
      </c>
      <c r="AL609" s="39">
        <v>916.74</v>
      </c>
      <c r="AM609" s="39">
        <v>915.01</v>
      </c>
      <c r="AN609" s="39">
        <v>906.34</v>
      </c>
      <c r="AO609" s="39">
        <v>906.27</v>
      </c>
      <c r="AP609" s="39">
        <v>906.66</v>
      </c>
      <c r="AQ609" s="39">
        <v>907.17</v>
      </c>
      <c r="AR609" s="39">
        <v>906.96</v>
      </c>
      <c r="AS609" s="39">
        <v>915.6</v>
      </c>
      <c r="AT609" s="39">
        <v>916.58</v>
      </c>
      <c r="AU609" s="39">
        <v>912.72</v>
      </c>
      <c r="AV609" s="39">
        <v>907.11</v>
      </c>
      <c r="AW609" s="39">
        <v>897.78</v>
      </c>
      <c r="AX609" s="40">
        <v>891.09</v>
      </c>
      <c r="AY609" s="340">
        <v>158.62</v>
      </c>
      <c r="AZ609" s="175">
        <v>3.7577859999999994</v>
      </c>
      <c r="BA609" s="159">
        <v>2472.4900000000002</v>
      </c>
    </row>
    <row r="610" spans="1:53">
      <c r="A610" s="47">
        <v>3</v>
      </c>
      <c r="B610" s="170">
        <f t="shared" si="399"/>
        <v>3528.9377860000004</v>
      </c>
      <c r="C610" s="170">
        <f t="shared" si="400"/>
        <v>3500.8277860000003</v>
      </c>
      <c r="D610" s="170">
        <f t="shared" si="401"/>
        <v>3381.3377860000001</v>
      </c>
      <c r="E610" s="170">
        <f t="shared" si="402"/>
        <v>3229.2777860000001</v>
      </c>
      <c r="F610" s="170">
        <f t="shared" si="403"/>
        <v>3075.6177860000003</v>
      </c>
      <c r="G610" s="170">
        <f t="shared" si="404"/>
        <v>3087.4077860000002</v>
      </c>
      <c r="H610" s="170">
        <f t="shared" si="405"/>
        <v>3234.2677860000003</v>
      </c>
      <c r="I610" s="170">
        <f t="shared" si="406"/>
        <v>2649.8777860000005</v>
      </c>
      <c r="J610" s="170">
        <f t="shared" si="407"/>
        <v>3365.2977860000001</v>
      </c>
      <c r="K610" s="170">
        <f t="shared" si="408"/>
        <v>3504.8077860000003</v>
      </c>
      <c r="L610" s="170">
        <f t="shared" si="409"/>
        <v>3517.8177860000005</v>
      </c>
      <c r="M610" s="170">
        <f t="shared" si="410"/>
        <v>3511.9977860000004</v>
      </c>
      <c r="N610" s="170">
        <f t="shared" si="411"/>
        <v>3492.0577860000003</v>
      </c>
      <c r="O610" s="170">
        <f t="shared" si="412"/>
        <v>3466.0277860000001</v>
      </c>
      <c r="P610" s="170">
        <f t="shared" si="413"/>
        <v>3452.7477860000004</v>
      </c>
      <c r="Q610" s="170">
        <f t="shared" si="414"/>
        <v>3472.917786</v>
      </c>
      <c r="R610" s="170">
        <f t="shared" si="415"/>
        <v>3454.5277860000001</v>
      </c>
      <c r="S610" s="170">
        <f t="shared" si="416"/>
        <v>3399.2077860000004</v>
      </c>
      <c r="T610" s="170">
        <f t="shared" si="417"/>
        <v>3509.2077860000004</v>
      </c>
      <c r="U610" s="170">
        <f t="shared" si="418"/>
        <v>3535.1177860000003</v>
      </c>
      <c r="V610" s="170">
        <f t="shared" si="419"/>
        <v>3538.4377860000004</v>
      </c>
      <c r="W610" s="170">
        <f t="shared" si="420"/>
        <v>3512.0877860000001</v>
      </c>
      <c r="X610" s="170">
        <f t="shared" si="421"/>
        <v>3499.0777860000003</v>
      </c>
      <c r="Y610" s="172">
        <f t="shared" si="422"/>
        <v>3370.4577860000004</v>
      </c>
      <c r="Z610" s="37"/>
      <c r="AA610" s="38">
        <v>894.07</v>
      </c>
      <c r="AB610" s="39">
        <v>865.96</v>
      </c>
      <c r="AC610" s="39">
        <v>746.47</v>
      </c>
      <c r="AD610" s="39">
        <v>594.41</v>
      </c>
      <c r="AE610" s="39">
        <v>440.75</v>
      </c>
      <c r="AF610" s="39">
        <v>452.54</v>
      </c>
      <c r="AG610" s="39">
        <v>599.4</v>
      </c>
      <c r="AH610" s="39">
        <v>15.01</v>
      </c>
      <c r="AI610" s="39">
        <v>730.43</v>
      </c>
      <c r="AJ610" s="39">
        <v>869.94</v>
      </c>
      <c r="AK610" s="39">
        <v>882.95</v>
      </c>
      <c r="AL610" s="39">
        <v>877.13</v>
      </c>
      <c r="AM610" s="39">
        <v>857.19</v>
      </c>
      <c r="AN610" s="39">
        <v>831.16</v>
      </c>
      <c r="AO610" s="39">
        <v>817.88</v>
      </c>
      <c r="AP610" s="39">
        <v>838.05</v>
      </c>
      <c r="AQ610" s="39">
        <v>819.66</v>
      </c>
      <c r="AR610" s="39">
        <v>764.34</v>
      </c>
      <c r="AS610" s="39">
        <v>874.34</v>
      </c>
      <c r="AT610" s="39">
        <v>900.25</v>
      </c>
      <c r="AU610" s="39">
        <v>903.57</v>
      </c>
      <c r="AV610" s="39">
        <v>877.22</v>
      </c>
      <c r="AW610" s="39">
        <v>864.21</v>
      </c>
      <c r="AX610" s="40">
        <v>735.59</v>
      </c>
      <c r="AY610" s="340">
        <v>158.62</v>
      </c>
      <c r="AZ610" s="175">
        <v>3.7577859999999994</v>
      </c>
      <c r="BA610" s="159">
        <v>2472.4900000000002</v>
      </c>
    </row>
    <row r="611" spans="1:53">
      <c r="A611" s="47">
        <v>4</v>
      </c>
      <c r="B611" s="170">
        <f t="shared" si="399"/>
        <v>3526.0077860000001</v>
      </c>
      <c r="C611" s="170">
        <f t="shared" si="400"/>
        <v>3525.4277860000002</v>
      </c>
      <c r="D611" s="170">
        <f t="shared" si="401"/>
        <v>3521.5377860000003</v>
      </c>
      <c r="E611" s="170">
        <f t="shared" si="402"/>
        <v>3505.5777860000003</v>
      </c>
      <c r="F611" s="170">
        <f t="shared" si="403"/>
        <v>3487.6977860000002</v>
      </c>
      <c r="G611" s="170">
        <f t="shared" si="404"/>
        <v>3519.377786</v>
      </c>
      <c r="H611" s="170">
        <f t="shared" si="405"/>
        <v>3532.6377860000002</v>
      </c>
      <c r="I611" s="170">
        <f t="shared" si="406"/>
        <v>3535.5177860000003</v>
      </c>
      <c r="J611" s="170">
        <f t="shared" si="407"/>
        <v>3545.4877860000001</v>
      </c>
      <c r="K611" s="170">
        <f t="shared" si="408"/>
        <v>3547.1877860000004</v>
      </c>
      <c r="L611" s="170">
        <f t="shared" si="409"/>
        <v>3544.0877860000001</v>
      </c>
      <c r="M611" s="170">
        <f t="shared" si="410"/>
        <v>3543.9477860000002</v>
      </c>
      <c r="N611" s="170">
        <f t="shared" si="411"/>
        <v>3542.8877860000002</v>
      </c>
      <c r="O611" s="170">
        <f t="shared" si="412"/>
        <v>3541.6877860000004</v>
      </c>
      <c r="P611" s="170">
        <f t="shared" si="413"/>
        <v>3541.5077860000001</v>
      </c>
      <c r="Q611" s="170">
        <f t="shared" si="414"/>
        <v>3541.6577860000002</v>
      </c>
      <c r="R611" s="170">
        <f t="shared" si="415"/>
        <v>3542.1577860000002</v>
      </c>
      <c r="S611" s="170">
        <f t="shared" si="416"/>
        <v>3542.5777860000003</v>
      </c>
      <c r="T611" s="170">
        <f t="shared" si="417"/>
        <v>3543.5777860000003</v>
      </c>
      <c r="U611" s="170">
        <f t="shared" si="418"/>
        <v>3543.7977860000001</v>
      </c>
      <c r="V611" s="170">
        <f t="shared" si="419"/>
        <v>3545.0677860000005</v>
      </c>
      <c r="W611" s="170">
        <f t="shared" si="420"/>
        <v>3541.8977860000005</v>
      </c>
      <c r="X611" s="170">
        <f t="shared" si="421"/>
        <v>3537.8377860000001</v>
      </c>
      <c r="Y611" s="172">
        <f t="shared" si="422"/>
        <v>3525.7377860000001</v>
      </c>
      <c r="Z611" s="37"/>
      <c r="AA611" s="38">
        <v>891.14</v>
      </c>
      <c r="AB611" s="39">
        <v>890.56</v>
      </c>
      <c r="AC611" s="39">
        <v>886.67</v>
      </c>
      <c r="AD611" s="39">
        <v>870.71</v>
      </c>
      <c r="AE611" s="39">
        <v>852.83</v>
      </c>
      <c r="AF611" s="39">
        <v>884.51</v>
      </c>
      <c r="AG611" s="39">
        <v>897.77</v>
      </c>
      <c r="AH611" s="39">
        <v>900.65</v>
      </c>
      <c r="AI611" s="39">
        <v>910.62</v>
      </c>
      <c r="AJ611" s="39">
        <v>912.32</v>
      </c>
      <c r="AK611" s="39">
        <v>909.22</v>
      </c>
      <c r="AL611" s="39">
        <v>909.08</v>
      </c>
      <c r="AM611" s="39">
        <v>908.02</v>
      </c>
      <c r="AN611" s="39">
        <v>906.82</v>
      </c>
      <c r="AO611" s="39">
        <v>906.64</v>
      </c>
      <c r="AP611" s="39">
        <v>906.79</v>
      </c>
      <c r="AQ611" s="39">
        <v>907.29</v>
      </c>
      <c r="AR611" s="39">
        <v>907.71</v>
      </c>
      <c r="AS611" s="39">
        <v>908.71</v>
      </c>
      <c r="AT611" s="39">
        <v>908.93</v>
      </c>
      <c r="AU611" s="39">
        <v>910.2</v>
      </c>
      <c r="AV611" s="39">
        <v>907.03</v>
      </c>
      <c r="AW611" s="39">
        <v>902.97</v>
      </c>
      <c r="AX611" s="40">
        <v>890.87</v>
      </c>
      <c r="AY611" s="340">
        <v>158.62</v>
      </c>
      <c r="AZ611" s="175">
        <v>3.7577859999999994</v>
      </c>
      <c r="BA611" s="159">
        <v>2472.4900000000002</v>
      </c>
    </row>
    <row r="612" spans="1:53">
      <c r="A612" s="47">
        <v>5</v>
      </c>
      <c r="B612" s="170">
        <f t="shared" si="399"/>
        <v>3536.5077860000001</v>
      </c>
      <c r="C612" s="170">
        <f t="shared" si="400"/>
        <v>3535.9277860000002</v>
      </c>
      <c r="D612" s="170">
        <f t="shared" si="401"/>
        <v>3534.9977860000004</v>
      </c>
      <c r="E612" s="170">
        <f t="shared" si="402"/>
        <v>3535.1777860000002</v>
      </c>
      <c r="F612" s="170">
        <f t="shared" si="403"/>
        <v>3536.4077860000002</v>
      </c>
      <c r="G612" s="170">
        <f t="shared" si="404"/>
        <v>3538.2877860000003</v>
      </c>
      <c r="H612" s="170">
        <f t="shared" si="405"/>
        <v>3544.377786</v>
      </c>
      <c r="I612" s="170">
        <f t="shared" si="406"/>
        <v>3547.627786</v>
      </c>
      <c r="J612" s="170">
        <f t="shared" si="407"/>
        <v>3551.9677860000002</v>
      </c>
      <c r="K612" s="170">
        <f t="shared" si="408"/>
        <v>3557.2477860000004</v>
      </c>
      <c r="L612" s="170">
        <f t="shared" si="409"/>
        <v>3577.5477860000001</v>
      </c>
      <c r="M612" s="170">
        <f t="shared" si="410"/>
        <v>3553.5777860000003</v>
      </c>
      <c r="N612" s="170">
        <f t="shared" si="411"/>
        <v>3552.2777860000001</v>
      </c>
      <c r="O612" s="170">
        <f t="shared" si="412"/>
        <v>3551.0077860000001</v>
      </c>
      <c r="P612" s="170">
        <f t="shared" si="413"/>
        <v>3550.4677860000002</v>
      </c>
      <c r="Q612" s="170">
        <f t="shared" si="414"/>
        <v>3550.9777860000004</v>
      </c>
      <c r="R612" s="170">
        <f t="shared" si="415"/>
        <v>3552.2377860000001</v>
      </c>
      <c r="S612" s="170">
        <f t="shared" si="416"/>
        <v>3552.6777860000002</v>
      </c>
      <c r="T612" s="170">
        <f t="shared" si="417"/>
        <v>3554.2077860000004</v>
      </c>
      <c r="U612" s="170">
        <f t="shared" si="418"/>
        <v>3552.3177860000005</v>
      </c>
      <c r="V612" s="170">
        <f t="shared" si="419"/>
        <v>3675.3077860000003</v>
      </c>
      <c r="W612" s="170">
        <f t="shared" si="420"/>
        <v>3543.9077860000002</v>
      </c>
      <c r="X612" s="170">
        <f t="shared" si="421"/>
        <v>3538.7977860000001</v>
      </c>
      <c r="Y612" s="172">
        <f t="shared" si="422"/>
        <v>3533.4377860000004</v>
      </c>
      <c r="Z612" s="37"/>
      <c r="AA612" s="38">
        <v>901.64</v>
      </c>
      <c r="AB612" s="39">
        <v>901.06</v>
      </c>
      <c r="AC612" s="39">
        <v>900.13</v>
      </c>
      <c r="AD612" s="39">
        <v>900.31</v>
      </c>
      <c r="AE612" s="39">
        <v>901.54</v>
      </c>
      <c r="AF612" s="39">
        <v>903.42</v>
      </c>
      <c r="AG612" s="39">
        <v>909.51</v>
      </c>
      <c r="AH612" s="39">
        <v>912.76</v>
      </c>
      <c r="AI612" s="39">
        <v>917.1</v>
      </c>
      <c r="AJ612" s="39">
        <v>922.38</v>
      </c>
      <c r="AK612" s="39">
        <v>942.68</v>
      </c>
      <c r="AL612" s="39">
        <v>918.71</v>
      </c>
      <c r="AM612" s="39">
        <v>917.41</v>
      </c>
      <c r="AN612" s="39">
        <v>916.14</v>
      </c>
      <c r="AO612" s="39">
        <v>915.6</v>
      </c>
      <c r="AP612" s="39">
        <v>916.11</v>
      </c>
      <c r="AQ612" s="39">
        <v>917.37</v>
      </c>
      <c r="AR612" s="39">
        <v>917.81</v>
      </c>
      <c r="AS612" s="39">
        <v>919.34</v>
      </c>
      <c r="AT612" s="39">
        <v>917.45</v>
      </c>
      <c r="AU612" s="39">
        <v>1040.44</v>
      </c>
      <c r="AV612" s="39">
        <v>909.04</v>
      </c>
      <c r="AW612" s="39">
        <v>903.93</v>
      </c>
      <c r="AX612" s="40">
        <v>898.57</v>
      </c>
      <c r="AY612" s="340">
        <v>158.62</v>
      </c>
      <c r="AZ612" s="175">
        <v>3.7577859999999994</v>
      </c>
      <c r="BA612" s="159">
        <v>2472.4900000000002</v>
      </c>
    </row>
    <row r="613" spans="1:53">
      <c r="A613" s="47">
        <v>6</v>
      </c>
      <c r="B613" s="170">
        <f t="shared" si="399"/>
        <v>3532.0677860000005</v>
      </c>
      <c r="C613" s="170">
        <f t="shared" si="400"/>
        <v>3525.5977860000003</v>
      </c>
      <c r="D613" s="170">
        <f t="shared" si="401"/>
        <v>3522.8177860000005</v>
      </c>
      <c r="E613" s="170">
        <f t="shared" si="402"/>
        <v>3521.4977860000004</v>
      </c>
      <c r="F613" s="170">
        <f t="shared" si="403"/>
        <v>3529.2377860000001</v>
      </c>
      <c r="G613" s="170">
        <f t="shared" si="404"/>
        <v>3539.1577860000002</v>
      </c>
      <c r="H613" s="170">
        <f t="shared" si="405"/>
        <v>3547.3377860000001</v>
      </c>
      <c r="I613" s="170">
        <f t="shared" si="406"/>
        <v>3547.4777860000004</v>
      </c>
      <c r="J613" s="170">
        <f t="shared" si="407"/>
        <v>3654.8977860000005</v>
      </c>
      <c r="K613" s="170">
        <f t="shared" si="408"/>
        <v>3760.9377860000004</v>
      </c>
      <c r="L613" s="170">
        <f t="shared" si="409"/>
        <v>3807.9477860000002</v>
      </c>
      <c r="M613" s="170">
        <f t="shared" si="410"/>
        <v>3796.6377860000002</v>
      </c>
      <c r="N613" s="170">
        <f t="shared" si="411"/>
        <v>3733.5177860000003</v>
      </c>
      <c r="O613" s="170">
        <f t="shared" si="412"/>
        <v>3688.3877860000002</v>
      </c>
      <c r="P613" s="170">
        <f t="shared" si="413"/>
        <v>3681.8477860000003</v>
      </c>
      <c r="Q613" s="170">
        <f t="shared" si="414"/>
        <v>3684.7877860000003</v>
      </c>
      <c r="R613" s="170">
        <f t="shared" si="415"/>
        <v>3692.8077860000003</v>
      </c>
      <c r="S613" s="170">
        <f t="shared" si="416"/>
        <v>3687.4077860000002</v>
      </c>
      <c r="T613" s="170">
        <f t="shared" si="417"/>
        <v>3694.3877860000002</v>
      </c>
      <c r="U613" s="170">
        <f t="shared" si="418"/>
        <v>3693.4477860000002</v>
      </c>
      <c r="V613" s="170">
        <f t="shared" si="419"/>
        <v>3701.9477860000002</v>
      </c>
      <c r="W613" s="170">
        <f t="shared" si="420"/>
        <v>3588.7077860000004</v>
      </c>
      <c r="X613" s="170">
        <f t="shared" si="421"/>
        <v>3535.8977860000005</v>
      </c>
      <c r="Y613" s="172">
        <f t="shared" si="422"/>
        <v>3531.5877860000001</v>
      </c>
      <c r="Z613" s="37"/>
      <c r="AA613" s="38">
        <v>897.2</v>
      </c>
      <c r="AB613" s="39">
        <v>890.73</v>
      </c>
      <c r="AC613" s="39">
        <v>887.95</v>
      </c>
      <c r="AD613" s="39">
        <v>886.63</v>
      </c>
      <c r="AE613" s="39">
        <v>894.37</v>
      </c>
      <c r="AF613" s="39">
        <v>904.29</v>
      </c>
      <c r="AG613" s="39">
        <v>912.47</v>
      </c>
      <c r="AH613" s="39">
        <v>912.61</v>
      </c>
      <c r="AI613" s="39">
        <v>1020.03</v>
      </c>
      <c r="AJ613" s="39">
        <v>1126.07</v>
      </c>
      <c r="AK613" s="39">
        <v>1173.08</v>
      </c>
      <c r="AL613" s="39">
        <v>1161.77</v>
      </c>
      <c r="AM613" s="39">
        <v>1098.6500000000001</v>
      </c>
      <c r="AN613" s="39">
        <v>1053.52</v>
      </c>
      <c r="AO613" s="39">
        <v>1046.98</v>
      </c>
      <c r="AP613" s="39">
        <v>1049.92</v>
      </c>
      <c r="AQ613" s="39">
        <v>1057.94</v>
      </c>
      <c r="AR613" s="39">
        <v>1052.54</v>
      </c>
      <c r="AS613" s="39">
        <v>1059.52</v>
      </c>
      <c r="AT613" s="39">
        <v>1058.58</v>
      </c>
      <c r="AU613" s="39">
        <v>1067.08</v>
      </c>
      <c r="AV613" s="39">
        <v>953.84</v>
      </c>
      <c r="AW613" s="39">
        <v>901.03</v>
      </c>
      <c r="AX613" s="40">
        <v>896.72</v>
      </c>
      <c r="AY613" s="340">
        <v>158.62</v>
      </c>
      <c r="AZ613" s="175">
        <v>3.7577859999999994</v>
      </c>
      <c r="BA613" s="159">
        <v>2472.4900000000002</v>
      </c>
    </row>
    <row r="614" spans="1:53">
      <c r="A614" s="47">
        <v>7</v>
      </c>
      <c r="B614" s="170">
        <f t="shared" si="399"/>
        <v>3501.5177860000003</v>
      </c>
      <c r="C614" s="170">
        <f t="shared" si="400"/>
        <v>3493.1777860000002</v>
      </c>
      <c r="D614" s="170">
        <f t="shared" si="401"/>
        <v>3488.2977860000001</v>
      </c>
      <c r="E614" s="170">
        <f t="shared" si="402"/>
        <v>3484.9677860000002</v>
      </c>
      <c r="F614" s="170">
        <f t="shared" si="403"/>
        <v>3491.127786</v>
      </c>
      <c r="G614" s="170">
        <f t="shared" si="404"/>
        <v>3500.9777860000004</v>
      </c>
      <c r="H614" s="170">
        <f t="shared" si="405"/>
        <v>3506.0777860000003</v>
      </c>
      <c r="I614" s="170">
        <f t="shared" si="406"/>
        <v>3513.6477860000005</v>
      </c>
      <c r="J614" s="170">
        <f t="shared" si="407"/>
        <v>3516.3877860000002</v>
      </c>
      <c r="K614" s="170">
        <f t="shared" si="408"/>
        <v>3626.8877860000002</v>
      </c>
      <c r="L614" s="170">
        <f t="shared" si="409"/>
        <v>3697.1777860000002</v>
      </c>
      <c r="M614" s="170">
        <f t="shared" si="410"/>
        <v>3696.1177860000003</v>
      </c>
      <c r="N614" s="170">
        <f t="shared" si="411"/>
        <v>3717.3577860000005</v>
      </c>
      <c r="O614" s="170">
        <f t="shared" si="412"/>
        <v>3767.8477860000003</v>
      </c>
      <c r="P614" s="170">
        <f t="shared" si="413"/>
        <v>3706.5777860000003</v>
      </c>
      <c r="Q614" s="170">
        <f t="shared" si="414"/>
        <v>3703.9777860000004</v>
      </c>
      <c r="R614" s="170">
        <f t="shared" si="415"/>
        <v>3702.8277860000003</v>
      </c>
      <c r="S614" s="170">
        <f t="shared" si="416"/>
        <v>3697.127786</v>
      </c>
      <c r="T614" s="170">
        <f t="shared" si="417"/>
        <v>3700.6577860000002</v>
      </c>
      <c r="U614" s="170">
        <f t="shared" si="418"/>
        <v>3635.2377860000001</v>
      </c>
      <c r="V614" s="170">
        <f t="shared" si="419"/>
        <v>3681.4377860000004</v>
      </c>
      <c r="W614" s="170">
        <f t="shared" si="420"/>
        <v>3661.0277860000006</v>
      </c>
      <c r="X614" s="170">
        <f t="shared" si="421"/>
        <v>3527.6777860000002</v>
      </c>
      <c r="Y614" s="172">
        <f t="shared" si="422"/>
        <v>3498.417786</v>
      </c>
      <c r="Z614" s="37"/>
      <c r="AA614" s="38">
        <v>866.65</v>
      </c>
      <c r="AB614" s="39">
        <v>858.31</v>
      </c>
      <c r="AC614" s="39">
        <v>853.43</v>
      </c>
      <c r="AD614" s="39">
        <v>850.1</v>
      </c>
      <c r="AE614" s="39">
        <v>856.26</v>
      </c>
      <c r="AF614" s="39">
        <v>866.11</v>
      </c>
      <c r="AG614" s="39">
        <v>871.21</v>
      </c>
      <c r="AH614" s="39">
        <v>878.78</v>
      </c>
      <c r="AI614" s="39">
        <v>881.52</v>
      </c>
      <c r="AJ614" s="39">
        <v>992.02</v>
      </c>
      <c r="AK614" s="39">
        <v>1062.31</v>
      </c>
      <c r="AL614" s="39">
        <v>1061.25</v>
      </c>
      <c r="AM614" s="39">
        <v>1082.49</v>
      </c>
      <c r="AN614" s="39">
        <v>1132.98</v>
      </c>
      <c r="AO614" s="39">
        <v>1071.71</v>
      </c>
      <c r="AP614" s="39">
        <v>1069.1099999999999</v>
      </c>
      <c r="AQ614" s="39">
        <v>1067.96</v>
      </c>
      <c r="AR614" s="39">
        <v>1062.26</v>
      </c>
      <c r="AS614" s="39">
        <v>1065.79</v>
      </c>
      <c r="AT614" s="39">
        <v>1000.37</v>
      </c>
      <c r="AU614" s="39">
        <v>1046.57</v>
      </c>
      <c r="AV614" s="39">
        <v>1026.1600000000001</v>
      </c>
      <c r="AW614" s="39">
        <v>892.81</v>
      </c>
      <c r="AX614" s="40">
        <v>863.55</v>
      </c>
      <c r="AY614" s="340">
        <v>158.62</v>
      </c>
      <c r="AZ614" s="175">
        <v>3.7577859999999994</v>
      </c>
      <c r="BA614" s="159">
        <v>2472.4900000000002</v>
      </c>
    </row>
    <row r="615" spans="1:53">
      <c r="A615" s="47">
        <v>8</v>
      </c>
      <c r="B615" s="170">
        <f t="shared" si="399"/>
        <v>3479.6077860000005</v>
      </c>
      <c r="C615" s="170">
        <f t="shared" si="400"/>
        <v>3464.1977860000002</v>
      </c>
      <c r="D615" s="170">
        <f t="shared" si="401"/>
        <v>3511.6077860000005</v>
      </c>
      <c r="E615" s="170">
        <f t="shared" si="402"/>
        <v>3512.5577860000003</v>
      </c>
      <c r="F615" s="170">
        <f t="shared" si="403"/>
        <v>3521.1477860000005</v>
      </c>
      <c r="G615" s="170">
        <f t="shared" si="404"/>
        <v>3532.7877860000003</v>
      </c>
      <c r="H615" s="170">
        <f t="shared" si="405"/>
        <v>3541.2477860000004</v>
      </c>
      <c r="I615" s="170">
        <f t="shared" si="406"/>
        <v>3542.9777860000004</v>
      </c>
      <c r="J615" s="170">
        <f t="shared" si="407"/>
        <v>3648.8077860000003</v>
      </c>
      <c r="K615" s="170">
        <f t="shared" si="408"/>
        <v>3657.3077860000003</v>
      </c>
      <c r="L615" s="170">
        <f t="shared" si="409"/>
        <v>3655.3177860000005</v>
      </c>
      <c r="M615" s="170">
        <f t="shared" si="410"/>
        <v>3654.4677860000002</v>
      </c>
      <c r="N615" s="170">
        <f t="shared" si="411"/>
        <v>3700.7677860000003</v>
      </c>
      <c r="O615" s="170">
        <f t="shared" si="412"/>
        <v>3696.2077859999999</v>
      </c>
      <c r="P615" s="170">
        <f t="shared" si="413"/>
        <v>3691.3677860000003</v>
      </c>
      <c r="Q615" s="170">
        <f t="shared" si="414"/>
        <v>3694.4077860000002</v>
      </c>
      <c r="R615" s="170">
        <f t="shared" si="415"/>
        <v>3692.6477860000005</v>
      </c>
      <c r="S615" s="170">
        <f t="shared" si="416"/>
        <v>3662.7677860000003</v>
      </c>
      <c r="T615" s="170">
        <f t="shared" si="417"/>
        <v>3682.0277860000006</v>
      </c>
      <c r="U615" s="170">
        <f t="shared" si="418"/>
        <v>3546.1377860000002</v>
      </c>
      <c r="V615" s="170">
        <f t="shared" si="419"/>
        <v>3676.0077860000001</v>
      </c>
      <c r="W615" s="170">
        <f t="shared" si="420"/>
        <v>3662.8077860000003</v>
      </c>
      <c r="X615" s="170">
        <f t="shared" si="421"/>
        <v>3529.9777860000004</v>
      </c>
      <c r="Y615" s="172">
        <f t="shared" si="422"/>
        <v>3525.9377860000004</v>
      </c>
      <c r="Z615" s="37"/>
      <c r="AA615" s="38">
        <v>844.74</v>
      </c>
      <c r="AB615" s="39">
        <v>829.33</v>
      </c>
      <c r="AC615" s="39">
        <v>876.74</v>
      </c>
      <c r="AD615" s="39">
        <v>877.69</v>
      </c>
      <c r="AE615" s="39">
        <v>886.28</v>
      </c>
      <c r="AF615" s="39">
        <v>897.92</v>
      </c>
      <c r="AG615" s="39">
        <v>906.38</v>
      </c>
      <c r="AH615" s="39">
        <v>908.11</v>
      </c>
      <c r="AI615" s="39">
        <v>1013.94</v>
      </c>
      <c r="AJ615" s="39">
        <v>1022.44</v>
      </c>
      <c r="AK615" s="39">
        <v>1020.45</v>
      </c>
      <c r="AL615" s="39">
        <v>1019.6</v>
      </c>
      <c r="AM615" s="39">
        <v>1065.9000000000001</v>
      </c>
      <c r="AN615" s="39">
        <v>1061.3399999999999</v>
      </c>
      <c r="AO615" s="39">
        <v>1056.5</v>
      </c>
      <c r="AP615" s="39">
        <v>1059.54</v>
      </c>
      <c r="AQ615" s="39">
        <v>1057.78</v>
      </c>
      <c r="AR615" s="39">
        <v>1027.9000000000001</v>
      </c>
      <c r="AS615" s="39">
        <v>1047.1600000000001</v>
      </c>
      <c r="AT615" s="39">
        <v>911.27</v>
      </c>
      <c r="AU615" s="39">
        <v>1041.1400000000001</v>
      </c>
      <c r="AV615" s="39">
        <v>1027.94</v>
      </c>
      <c r="AW615" s="39">
        <v>895.11</v>
      </c>
      <c r="AX615" s="40">
        <v>891.07</v>
      </c>
      <c r="AY615" s="340">
        <v>158.62</v>
      </c>
      <c r="AZ615" s="175">
        <v>3.7577859999999994</v>
      </c>
      <c r="BA615" s="159">
        <v>2472.4900000000002</v>
      </c>
    </row>
    <row r="616" spans="1:53">
      <c r="A616" s="47">
        <v>9</v>
      </c>
      <c r="B616" s="170">
        <f t="shared" si="399"/>
        <v>3533.5977860000003</v>
      </c>
      <c r="C616" s="170">
        <f t="shared" si="400"/>
        <v>3531.5077860000001</v>
      </c>
      <c r="D616" s="170">
        <f t="shared" si="401"/>
        <v>3530.7777860000001</v>
      </c>
      <c r="E616" s="170">
        <f t="shared" si="402"/>
        <v>3527.0677860000005</v>
      </c>
      <c r="F616" s="170">
        <f t="shared" si="403"/>
        <v>3528.5177860000003</v>
      </c>
      <c r="G616" s="170">
        <f t="shared" si="404"/>
        <v>3535.4277860000002</v>
      </c>
      <c r="H616" s="170">
        <f t="shared" si="405"/>
        <v>3542.1877860000004</v>
      </c>
      <c r="I616" s="170">
        <f t="shared" si="406"/>
        <v>3544.3877860000002</v>
      </c>
      <c r="J616" s="170">
        <f t="shared" si="407"/>
        <v>3547.8977860000005</v>
      </c>
      <c r="K616" s="170">
        <f t="shared" si="408"/>
        <v>3601.3677860000003</v>
      </c>
      <c r="L616" s="170">
        <f t="shared" si="409"/>
        <v>3712.5877860000001</v>
      </c>
      <c r="M616" s="170">
        <f t="shared" si="410"/>
        <v>3751.9277860000002</v>
      </c>
      <c r="N616" s="170">
        <f t="shared" si="411"/>
        <v>3777.8077860000003</v>
      </c>
      <c r="O616" s="170">
        <f t="shared" si="412"/>
        <v>3773.0977860000003</v>
      </c>
      <c r="P616" s="170">
        <f t="shared" si="413"/>
        <v>3749.2677860000003</v>
      </c>
      <c r="Q616" s="170">
        <f t="shared" si="414"/>
        <v>3742.8277860000003</v>
      </c>
      <c r="R616" s="170">
        <f t="shared" si="415"/>
        <v>3746.9677860000002</v>
      </c>
      <c r="S616" s="170">
        <f t="shared" si="416"/>
        <v>3749.877786</v>
      </c>
      <c r="T616" s="170">
        <f t="shared" si="417"/>
        <v>3751.2077859999999</v>
      </c>
      <c r="U616" s="170">
        <f t="shared" si="418"/>
        <v>3795.0377860000003</v>
      </c>
      <c r="V616" s="170">
        <f t="shared" si="419"/>
        <v>3861.667786</v>
      </c>
      <c r="W616" s="170">
        <f t="shared" si="420"/>
        <v>3761.9677860000002</v>
      </c>
      <c r="X616" s="170">
        <f t="shared" si="421"/>
        <v>3640.5677860000005</v>
      </c>
      <c r="Y616" s="172">
        <f t="shared" si="422"/>
        <v>3533.7777860000001</v>
      </c>
      <c r="Z616" s="37"/>
      <c r="AA616" s="38">
        <v>898.73</v>
      </c>
      <c r="AB616" s="39">
        <v>896.64</v>
      </c>
      <c r="AC616" s="39">
        <v>895.91</v>
      </c>
      <c r="AD616" s="39">
        <v>892.2</v>
      </c>
      <c r="AE616" s="39">
        <v>893.65</v>
      </c>
      <c r="AF616" s="39">
        <v>900.56</v>
      </c>
      <c r="AG616" s="39">
        <v>907.32</v>
      </c>
      <c r="AH616" s="39">
        <v>909.52</v>
      </c>
      <c r="AI616" s="39">
        <v>913.03</v>
      </c>
      <c r="AJ616" s="39">
        <v>966.5</v>
      </c>
      <c r="AK616" s="39">
        <v>1077.72</v>
      </c>
      <c r="AL616" s="39">
        <v>1117.06</v>
      </c>
      <c r="AM616" s="39">
        <v>1142.94</v>
      </c>
      <c r="AN616" s="39">
        <v>1138.23</v>
      </c>
      <c r="AO616" s="39">
        <v>1114.4000000000001</v>
      </c>
      <c r="AP616" s="39">
        <v>1107.96</v>
      </c>
      <c r="AQ616" s="39">
        <v>1112.0999999999999</v>
      </c>
      <c r="AR616" s="39">
        <v>1115.01</v>
      </c>
      <c r="AS616" s="39">
        <v>1116.3399999999999</v>
      </c>
      <c r="AT616" s="39">
        <v>1160.17</v>
      </c>
      <c r="AU616" s="39">
        <v>1226.8</v>
      </c>
      <c r="AV616" s="39">
        <v>1127.0999999999999</v>
      </c>
      <c r="AW616" s="39">
        <v>1005.7</v>
      </c>
      <c r="AX616" s="40">
        <v>898.91</v>
      </c>
      <c r="AY616" s="340">
        <v>158.62</v>
      </c>
      <c r="AZ616" s="175">
        <v>3.7577859999999994</v>
      </c>
      <c r="BA616" s="159">
        <v>2472.4900000000002</v>
      </c>
    </row>
    <row r="617" spans="1:53">
      <c r="A617" s="47">
        <v>10</v>
      </c>
      <c r="B617" s="170">
        <f t="shared" si="399"/>
        <v>3627.4677860000002</v>
      </c>
      <c r="C617" s="170">
        <f t="shared" si="400"/>
        <v>3554.4877860000001</v>
      </c>
      <c r="D617" s="170">
        <f t="shared" si="401"/>
        <v>3530.0177860000003</v>
      </c>
      <c r="E617" s="170">
        <f t="shared" si="402"/>
        <v>3522.2477860000004</v>
      </c>
      <c r="F617" s="170">
        <f t="shared" si="403"/>
        <v>3512.6477860000005</v>
      </c>
      <c r="G617" s="170">
        <f t="shared" si="404"/>
        <v>3512.8477860000003</v>
      </c>
      <c r="H617" s="170">
        <f t="shared" si="405"/>
        <v>3523.3677860000003</v>
      </c>
      <c r="I617" s="170">
        <f t="shared" si="406"/>
        <v>3523.8177860000005</v>
      </c>
      <c r="J617" s="170">
        <f t="shared" si="407"/>
        <v>3626.8977860000005</v>
      </c>
      <c r="K617" s="170">
        <f t="shared" si="408"/>
        <v>3719.4877860000001</v>
      </c>
      <c r="L617" s="170">
        <f t="shared" si="409"/>
        <v>3832.3477860000003</v>
      </c>
      <c r="M617" s="170">
        <f t="shared" si="410"/>
        <v>3840.9877860000001</v>
      </c>
      <c r="N617" s="170">
        <f t="shared" si="411"/>
        <v>3826.1577860000002</v>
      </c>
      <c r="O617" s="170">
        <f t="shared" si="412"/>
        <v>3819.5377860000003</v>
      </c>
      <c r="P617" s="170">
        <f t="shared" si="413"/>
        <v>3725.9377860000004</v>
      </c>
      <c r="Q617" s="170">
        <f t="shared" si="414"/>
        <v>3702.8277860000003</v>
      </c>
      <c r="R617" s="170">
        <f t="shared" si="415"/>
        <v>3697.8677860000003</v>
      </c>
      <c r="S617" s="170">
        <f t="shared" si="416"/>
        <v>3718.4677860000002</v>
      </c>
      <c r="T617" s="170">
        <f t="shared" si="417"/>
        <v>3706.8677860000003</v>
      </c>
      <c r="U617" s="170">
        <f t="shared" si="418"/>
        <v>3762.8377860000001</v>
      </c>
      <c r="V617" s="170">
        <f t="shared" si="419"/>
        <v>3889.1877860000004</v>
      </c>
      <c r="W617" s="170">
        <f t="shared" si="420"/>
        <v>3808.8277860000003</v>
      </c>
      <c r="X617" s="170">
        <f t="shared" si="421"/>
        <v>3665.1077860000005</v>
      </c>
      <c r="Y617" s="172">
        <f t="shared" si="422"/>
        <v>3513.9477860000002</v>
      </c>
      <c r="Z617" s="37"/>
      <c r="AA617" s="38">
        <v>992.6</v>
      </c>
      <c r="AB617" s="39">
        <v>919.62</v>
      </c>
      <c r="AC617" s="39">
        <v>895.15</v>
      </c>
      <c r="AD617" s="39">
        <v>887.38</v>
      </c>
      <c r="AE617" s="39">
        <v>877.78</v>
      </c>
      <c r="AF617" s="39">
        <v>877.98</v>
      </c>
      <c r="AG617" s="39">
        <v>888.5</v>
      </c>
      <c r="AH617" s="39">
        <v>888.95</v>
      </c>
      <c r="AI617" s="39">
        <v>992.03</v>
      </c>
      <c r="AJ617" s="39">
        <v>1084.6199999999999</v>
      </c>
      <c r="AK617" s="39">
        <v>1197.48</v>
      </c>
      <c r="AL617" s="39">
        <v>1206.1199999999999</v>
      </c>
      <c r="AM617" s="39">
        <v>1191.29</v>
      </c>
      <c r="AN617" s="39">
        <v>1184.67</v>
      </c>
      <c r="AO617" s="39">
        <v>1091.07</v>
      </c>
      <c r="AP617" s="39">
        <v>1067.96</v>
      </c>
      <c r="AQ617" s="39">
        <v>1063</v>
      </c>
      <c r="AR617" s="39">
        <v>1083.5999999999999</v>
      </c>
      <c r="AS617" s="39">
        <v>1072</v>
      </c>
      <c r="AT617" s="39">
        <v>1127.97</v>
      </c>
      <c r="AU617" s="39">
        <v>1254.32</v>
      </c>
      <c r="AV617" s="39">
        <v>1173.96</v>
      </c>
      <c r="AW617" s="39">
        <v>1030.24</v>
      </c>
      <c r="AX617" s="40">
        <v>879.08</v>
      </c>
      <c r="AY617" s="340">
        <v>158.62</v>
      </c>
      <c r="AZ617" s="175">
        <v>3.7577859999999994</v>
      </c>
      <c r="BA617" s="159">
        <v>2472.4900000000002</v>
      </c>
    </row>
    <row r="618" spans="1:53">
      <c r="A618" s="47">
        <v>11</v>
      </c>
      <c r="B618" s="170">
        <f t="shared" si="399"/>
        <v>3545.4777860000004</v>
      </c>
      <c r="C618" s="170">
        <f t="shared" si="400"/>
        <v>3512.5477860000001</v>
      </c>
      <c r="D618" s="170">
        <f t="shared" si="401"/>
        <v>3509.4777860000004</v>
      </c>
      <c r="E618" s="170">
        <f t="shared" si="402"/>
        <v>3508.2777860000001</v>
      </c>
      <c r="F618" s="170">
        <f t="shared" si="403"/>
        <v>3507.8677860000003</v>
      </c>
      <c r="G618" s="170">
        <f t="shared" si="404"/>
        <v>3513.3577860000005</v>
      </c>
      <c r="H618" s="170">
        <f t="shared" si="405"/>
        <v>3539.2677860000003</v>
      </c>
      <c r="I618" s="170">
        <f t="shared" si="406"/>
        <v>3553.8177860000005</v>
      </c>
      <c r="J618" s="170">
        <f t="shared" si="407"/>
        <v>3679.0277860000006</v>
      </c>
      <c r="K618" s="170">
        <f t="shared" si="408"/>
        <v>3838.3377860000001</v>
      </c>
      <c r="L618" s="170">
        <f t="shared" si="409"/>
        <v>3856.2877860000003</v>
      </c>
      <c r="M618" s="170">
        <f t="shared" si="410"/>
        <v>3826.3477860000003</v>
      </c>
      <c r="N618" s="170">
        <f t="shared" si="411"/>
        <v>3821.877786</v>
      </c>
      <c r="O618" s="170">
        <f t="shared" si="412"/>
        <v>3818.5777860000003</v>
      </c>
      <c r="P618" s="170">
        <f t="shared" si="413"/>
        <v>3807.2577860000001</v>
      </c>
      <c r="Q618" s="170">
        <f t="shared" si="414"/>
        <v>3809.1877860000004</v>
      </c>
      <c r="R618" s="170">
        <f t="shared" si="415"/>
        <v>3808.0777860000003</v>
      </c>
      <c r="S618" s="170">
        <f t="shared" si="416"/>
        <v>3808.9277860000002</v>
      </c>
      <c r="T618" s="170">
        <f t="shared" si="417"/>
        <v>3806.8177860000005</v>
      </c>
      <c r="U618" s="170">
        <f t="shared" si="418"/>
        <v>3825.6377860000002</v>
      </c>
      <c r="V618" s="170">
        <f t="shared" si="419"/>
        <v>3915.8977860000005</v>
      </c>
      <c r="W618" s="170">
        <f t="shared" si="420"/>
        <v>3804.4977860000004</v>
      </c>
      <c r="X618" s="170">
        <f t="shared" si="421"/>
        <v>3703.2277860000004</v>
      </c>
      <c r="Y618" s="172">
        <f t="shared" si="422"/>
        <v>3535.6077860000005</v>
      </c>
      <c r="Z618" s="37"/>
      <c r="AA618" s="41">
        <v>910.61</v>
      </c>
      <c r="AB618" s="39">
        <v>877.68</v>
      </c>
      <c r="AC618" s="39">
        <v>874.61</v>
      </c>
      <c r="AD618" s="39">
        <v>873.41</v>
      </c>
      <c r="AE618" s="39">
        <v>873</v>
      </c>
      <c r="AF618" s="39">
        <v>878.49</v>
      </c>
      <c r="AG618" s="39">
        <v>904.4</v>
      </c>
      <c r="AH618" s="39">
        <v>918.95</v>
      </c>
      <c r="AI618" s="39">
        <v>1044.1600000000001</v>
      </c>
      <c r="AJ618" s="39">
        <v>1203.47</v>
      </c>
      <c r="AK618" s="39">
        <v>1221.42</v>
      </c>
      <c r="AL618" s="39">
        <v>1191.48</v>
      </c>
      <c r="AM618" s="39">
        <v>1187.01</v>
      </c>
      <c r="AN618" s="39">
        <v>1183.71</v>
      </c>
      <c r="AO618" s="39">
        <v>1172.3900000000001</v>
      </c>
      <c r="AP618" s="39">
        <v>1174.32</v>
      </c>
      <c r="AQ618" s="39">
        <v>1173.21</v>
      </c>
      <c r="AR618" s="39">
        <v>1174.06</v>
      </c>
      <c r="AS618" s="39">
        <v>1171.95</v>
      </c>
      <c r="AT618" s="39">
        <v>1190.77</v>
      </c>
      <c r="AU618" s="39">
        <v>1281.03</v>
      </c>
      <c r="AV618" s="39">
        <v>1169.6300000000001</v>
      </c>
      <c r="AW618" s="39">
        <v>1068.3599999999999</v>
      </c>
      <c r="AX618" s="40">
        <v>900.74</v>
      </c>
      <c r="AY618" s="340">
        <v>158.62</v>
      </c>
      <c r="AZ618" s="175">
        <v>3.7577859999999994</v>
      </c>
      <c r="BA618" s="159">
        <v>2472.4900000000002</v>
      </c>
    </row>
    <row r="619" spans="1:53">
      <c r="A619" s="47">
        <v>12</v>
      </c>
      <c r="B619" s="170">
        <f t="shared" si="399"/>
        <v>3607.3477860000003</v>
      </c>
      <c r="C619" s="170">
        <f t="shared" si="400"/>
        <v>3512.2377860000001</v>
      </c>
      <c r="D619" s="170">
        <f t="shared" si="401"/>
        <v>3510.1877860000004</v>
      </c>
      <c r="E619" s="170">
        <f t="shared" si="402"/>
        <v>3511.0577860000003</v>
      </c>
      <c r="F619" s="170">
        <f t="shared" si="403"/>
        <v>3514.7177860000002</v>
      </c>
      <c r="G619" s="170">
        <f t="shared" si="404"/>
        <v>3551.7377860000001</v>
      </c>
      <c r="H619" s="170">
        <f t="shared" si="405"/>
        <v>3737.8677860000003</v>
      </c>
      <c r="I619" s="170">
        <f t="shared" si="406"/>
        <v>3783.8177860000005</v>
      </c>
      <c r="J619" s="170">
        <f t="shared" si="407"/>
        <v>4044.0077860000001</v>
      </c>
      <c r="K619" s="170">
        <f t="shared" si="408"/>
        <v>4091.4877860000001</v>
      </c>
      <c r="L619" s="170">
        <f t="shared" si="409"/>
        <v>4106.0477860000001</v>
      </c>
      <c r="M619" s="170">
        <f t="shared" si="410"/>
        <v>4107.7777860000006</v>
      </c>
      <c r="N619" s="170">
        <f t="shared" si="411"/>
        <v>4074.3677860000003</v>
      </c>
      <c r="O619" s="170">
        <f t="shared" si="412"/>
        <v>4072.6977860000002</v>
      </c>
      <c r="P619" s="170">
        <f t="shared" si="413"/>
        <v>4059.6477860000005</v>
      </c>
      <c r="Q619" s="170">
        <f t="shared" si="414"/>
        <v>4069.0277860000006</v>
      </c>
      <c r="R619" s="170">
        <f t="shared" si="415"/>
        <v>4054.4677860000002</v>
      </c>
      <c r="S619" s="170">
        <f t="shared" si="416"/>
        <v>3966.6077860000005</v>
      </c>
      <c r="T619" s="170">
        <f t="shared" si="417"/>
        <v>3992.9877860000001</v>
      </c>
      <c r="U619" s="170">
        <f t="shared" si="418"/>
        <v>3922.6377860000002</v>
      </c>
      <c r="V619" s="170">
        <f t="shared" si="419"/>
        <v>3925.7177860000002</v>
      </c>
      <c r="W619" s="170">
        <f t="shared" si="420"/>
        <v>3844.3677860000003</v>
      </c>
      <c r="X619" s="170">
        <f t="shared" si="421"/>
        <v>3721.0177860000003</v>
      </c>
      <c r="Y619" s="172">
        <f t="shared" si="422"/>
        <v>3528.2377860000001</v>
      </c>
      <c r="Z619" s="37"/>
      <c r="AA619" s="41">
        <v>972.48</v>
      </c>
      <c r="AB619" s="39">
        <v>877.37</v>
      </c>
      <c r="AC619" s="39">
        <v>875.32</v>
      </c>
      <c r="AD619" s="39">
        <v>876.19</v>
      </c>
      <c r="AE619" s="39">
        <v>879.85</v>
      </c>
      <c r="AF619" s="39">
        <v>916.87</v>
      </c>
      <c r="AG619" s="39">
        <v>1103</v>
      </c>
      <c r="AH619" s="39">
        <v>1148.95</v>
      </c>
      <c r="AI619" s="39">
        <v>1409.14</v>
      </c>
      <c r="AJ619" s="39">
        <v>1456.62</v>
      </c>
      <c r="AK619" s="39">
        <v>1471.18</v>
      </c>
      <c r="AL619" s="39">
        <v>1472.91</v>
      </c>
      <c r="AM619" s="39">
        <v>1439.5</v>
      </c>
      <c r="AN619" s="39">
        <v>1437.83</v>
      </c>
      <c r="AO619" s="39">
        <v>1424.78</v>
      </c>
      <c r="AP619" s="39">
        <v>1434.16</v>
      </c>
      <c r="AQ619" s="39">
        <v>1419.6</v>
      </c>
      <c r="AR619" s="39">
        <v>1331.74</v>
      </c>
      <c r="AS619" s="39">
        <v>1358.12</v>
      </c>
      <c r="AT619" s="39">
        <v>1287.77</v>
      </c>
      <c r="AU619" s="39">
        <v>1290.8499999999999</v>
      </c>
      <c r="AV619" s="39">
        <v>1209.5</v>
      </c>
      <c r="AW619" s="39">
        <v>1086.1500000000001</v>
      </c>
      <c r="AX619" s="40">
        <v>893.37</v>
      </c>
      <c r="AY619" s="340">
        <v>158.62</v>
      </c>
      <c r="AZ619" s="175">
        <v>3.7577859999999994</v>
      </c>
      <c r="BA619" s="159">
        <v>2472.4900000000002</v>
      </c>
    </row>
    <row r="620" spans="1:53">
      <c r="A620" s="47">
        <v>13</v>
      </c>
      <c r="B620" s="170">
        <f t="shared" si="399"/>
        <v>3510.2477860000004</v>
      </c>
      <c r="C620" s="170">
        <f t="shared" si="400"/>
        <v>3499.1077860000005</v>
      </c>
      <c r="D620" s="170">
        <f t="shared" si="401"/>
        <v>3494.5777860000003</v>
      </c>
      <c r="E620" s="170">
        <f t="shared" si="402"/>
        <v>3494.4077860000002</v>
      </c>
      <c r="F620" s="170">
        <f t="shared" si="403"/>
        <v>3500.2877860000003</v>
      </c>
      <c r="G620" s="170">
        <f t="shared" si="404"/>
        <v>3511.5877860000001</v>
      </c>
      <c r="H620" s="170">
        <f t="shared" si="405"/>
        <v>3565.877786</v>
      </c>
      <c r="I620" s="170">
        <f t="shared" si="406"/>
        <v>3583.3077860000003</v>
      </c>
      <c r="J620" s="170">
        <f t="shared" si="407"/>
        <v>3662.5677860000005</v>
      </c>
      <c r="K620" s="170">
        <f t="shared" si="408"/>
        <v>3688.877786</v>
      </c>
      <c r="L620" s="170">
        <f t="shared" si="409"/>
        <v>3754.2577860000001</v>
      </c>
      <c r="M620" s="170">
        <f t="shared" si="410"/>
        <v>3878.4877860000001</v>
      </c>
      <c r="N620" s="170">
        <f t="shared" si="411"/>
        <v>3808.0577860000003</v>
      </c>
      <c r="O620" s="170">
        <f t="shared" si="412"/>
        <v>3809.667786</v>
      </c>
      <c r="P620" s="170">
        <f t="shared" si="413"/>
        <v>3799.8577860000005</v>
      </c>
      <c r="Q620" s="170">
        <f t="shared" si="414"/>
        <v>3810.4077860000002</v>
      </c>
      <c r="R620" s="170">
        <f t="shared" si="415"/>
        <v>3810.9977860000004</v>
      </c>
      <c r="S620" s="170">
        <f t="shared" si="416"/>
        <v>3781.9677860000002</v>
      </c>
      <c r="T620" s="170">
        <f t="shared" si="417"/>
        <v>3829.5577860000003</v>
      </c>
      <c r="U620" s="170">
        <f t="shared" si="418"/>
        <v>3672.2377860000001</v>
      </c>
      <c r="V620" s="170">
        <f t="shared" si="419"/>
        <v>3745.7777860000006</v>
      </c>
      <c r="W620" s="170">
        <f t="shared" si="420"/>
        <v>3758.9377860000004</v>
      </c>
      <c r="X620" s="170">
        <f t="shared" si="421"/>
        <v>3601.8677860000003</v>
      </c>
      <c r="Y620" s="172">
        <f t="shared" si="422"/>
        <v>3514.8677860000003</v>
      </c>
      <c r="Z620" s="37"/>
      <c r="AA620" s="41">
        <v>875.38</v>
      </c>
      <c r="AB620" s="39">
        <v>864.24</v>
      </c>
      <c r="AC620" s="39">
        <v>859.71</v>
      </c>
      <c r="AD620" s="39">
        <v>859.54</v>
      </c>
      <c r="AE620" s="39">
        <v>865.42</v>
      </c>
      <c r="AF620" s="39">
        <v>876.72</v>
      </c>
      <c r="AG620" s="39">
        <v>931.01</v>
      </c>
      <c r="AH620" s="39">
        <v>948.44</v>
      </c>
      <c r="AI620" s="39">
        <v>1027.7</v>
      </c>
      <c r="AJ620" s="39">
        <v>1054.01</v>
      </c>
      <c r="AK620" s="39">
        <v>1119.3900000000001</v>
      </c>
      <c r="AL620" s="39">
        <v>1243.6199999999999</v>
      </c>
      <c r="AM620" s="39">
        <v>1173.19</v>
      </c>
      <c r="AN620" s="39">
        <v>1174.8</v>
      </c>
      <c r="AO620" s="39">
        <v>1164.99</v>
      </c>
      <c r="AP620" s="39">
        <v>1175.54</v>
      </c>
      <c r="AQ620" s="39">
        <v>1176.1300000000001</v>
      </c>
      <c r="AR620" s="39">
        <v>1147.0999999999999</v>
      </c>
      <c r="AS620" s="39">
        <v>1194.69</v>
      </c>
      <c r="AT620" s="39">
        <v>1037.3699999999999</v>
      </c>
      <c r="AU620" s="39">
        <v>1110.9100000000001</v>
      </c>
      <c r="AV620" s="39">
        <v>1124.07</v>
      </c>
      <c r="AW620" s="39">
        <v>967</v>
      </c>
      <c r="AX620" s="40">
        <v>880</v>
      </c>
      <c r="AY620" s="340">
        <v>158.62</v>
      </c>
      <c r="AZ620" s="175">
        <v>3.7577859999999994</v>
      </c>
      <c r="BA620" s="159">
        <v>2472.4900000000002</v>
      </c>
    </row>
    <row r="621" spans="1:53">
      <c r="A621" s="47">
        <v>14</v>
      </c>
      <c r="B621" s="170">
        <f t="shared" si="399"/>
        <v>3497.8877860000002</v>
      </c>
      <c r="C621" s="170">
        <f t="shared" si="400"/>
        <v>3486.5977860000003</v>
      </c>
      <c r="D621" s="170">
        <f t="shared" si="401"/>
        <v>3483.3677860000003</v>
      </c>
      <c r="E621" s="170">
        <f t="shared" si="402"/>
        <v>3761.6977860000002</v>
      </c>
      <c r="F621" s="170">
        <f t="shared" si="403"/>
        <v>3762.1577860000002</v>
      </c>
      <c r="G621" s="170">
        <f t="shared" si="404"/>
        <v>3783.8477860000003</v>
      </c>
      <c r="H621" s="170">
        <f t="shared" si="405"/>
        <v>3784.6977860000002</v>
      </c>
      <c r="I621" s="170">
        <f t="shared" si="406"/>
        <v>3783.3077860000003</v>
      </c>
      <c r="J621" s="170">
        <f t="shared" si="407"/>
        <v>3776.4577859999999</v>
      </c>
      <c r="K621" s="170">
        <f t="shared" si="408"/>
        <v>3851.5777860000003</v>
      </c>
      <c r="L621" s="170">
        <f t="shared" si="409"/>
        <v>3851.627786</v>
      </c>
      <c r="M621" s="170">
        <f t="shared" si="410"/>
        <v>3851.4377860000004</v>
      </c>
      <c r="N621" s="170">
        <f t="shared" si="411"/>
        <v>3771.2777860000006</v>
      </c>
      <c r="O621" s="170">
        <f t="shared" si="412"/>
        <v>3771.7377860000001</v>
      </c>
      <c r="P621" s="170">
        <f t="shared" si="413"/>
        <v>3775.0977860000003</v>
      </c>
      <c r="Q621" s="170">
        <f t="shared" si="414"/>
        <v>3776.1977860000002</v>
      </c>
      <c r="R621" s="170">
        <f t="shared" si="415"/>
        <v>3857.417786</v>
      </c>
      <c r="S621" s="170">
        <f t="shared" si="416"/>
        <v>3857.7877860000003</v>
      </c>
      <c r="T621" s="170">
        <f t="shared" si="417"/>
        <v>3856.2177860000002</v>
      </c>
      <c r="U621" s="170">
        <f t="shared" si="418"/>
        <v>3859.4777860000004</v>
      </c>
      <c r="V621" s="170">
        <f t="shared" si="419"/>
        <v>3776.3077860000003</v>
      </c>
      <c r="W621" s="170">
        <f t="shared" si="420"/>
        <v>3775.9477860000002</v>
      </c>
      <c r="X621" s="170">
        <f t="shared" si="421"/>
        <v>3779.1877860000004</v>
      </c>
      <c r="Y621" s="172">
        <f t="shared" si="422"/>
        <v>3760.8377860000001</v>
      </c>
      <c r="Z621" s="37"/>
      <c r="AA621" s="41">
        <v>863.02</v>
      </c>
      <c r="AB621" s="39">
        <v>851.73</v>
      </c>
      <c r="AC621" s="39">
        <v>848.5</v>
      </c>
      <c r="AD621" s="39">
        <v>1126.83</v>
      </c>
      <c r="AE621" s="39">
        <v>1127.29</v>
      </c>
      <c r="AF621" s="39">
        <v>1148.98</v>
      </c>
      <c r="AG621" s="39">
        <v>1149.83</v>
      </c>
      <c r="AH621" s="39">
        <v>1148.44</v>
      </c>
      <c r="AI621" s="39">
        <v>1141.5899999999999</v>
      </c>
      <c r="AJ621" s="39">
        <v>1216.71</v>
      </c>
      <c r="AK621" s="39">
        <v>1216.76</v>
      </c>
      <c r="AL621" s="39">
        <v>1216.57</v>
      </c>
      <c r="AM621" s="39">
        <v>1136.4100000000001</v>
      </c>
      <c r="AN621" s="39">
        <v>1136.8699999999999</v>
      </c>
      <c r="AO621" s="39">
        <v>1140.23</v>
      </c>
      <c r="AP621" s="39">
        <v>1141.33</v>
      </c>
      <c r="AQ621" s="39">
        <v>1222.55</v>
      </c>
      <c r="AR621" s="39">
        <v>1222.92</v>
      </c>
      <c r="AS621" s="39">
        <v>1221.3499999999999</v>
      </c>
      <c r="AT621" s="39">
        <v>1224.6099999999999</v>
      </c>
      <c r="AU621" s="39">
        <v>1141.44</v>
      </c>
      <c r="AV621" s="39">
        <v>1141.08</v>
      </c>
      <c r="AW621" s="39">
        <v>1144.32</v>
      </c>
      <c r="AX621" s="40">
        <v>1125.97</v>
      </c>
      <c r="AY621" s="340">
        <v>158.62</v>
      </c>
      <c r="AZ621" s="175">
        <v>3.7577859999999994</v>
      </c>
      <c r="BA621" s="159">
        <v>2472.4900000000002</v>
      </c>
    </row>
    <row r="622" spans="1:53">
      <c r="A622" s="47">
        <v>15</v>
      </c>
      <c r="B622" s="170">
        <f t="shared" si="399"/>
        <v>3761.3477860000003</v>
      </c>
      <c r="C622" s="170">
        <f t="shared" si="400"/>
        <v>3760.8577860000005</v>
      </c>
      <c r="D622" s="170">
        <f t="shared" si="401"/>
        <v>3760.5577860000003</v>
      </c>
      <c r="E622" s="170">
        <f t="shared" si="402"/>
        <v>3761.7277860000004</v>
      </c>
      <c r="F622" s="170">
        <f t="shared" si="403"/>
        <v>3759.417786</v>
      </c>
      <c r="G622" s="170">
        <f t="shared" si="404"/>
        <v>3782.2377860000001</v>
      </c>
      <c r="H622" s="170">
        <f t="shared" si="405"/>
        <v>3784.5277860000006</v>
      </c>
      <c r="I622" s="170">
        <f t="shared" si="406"/>
        <v>3783.7877860000003</v>
      </c>
      <c r="J622" s="170">
        <f t="shared" si="407"/>
        <v>3776.0277860000006</v>
      </c>
      <c r="K622" s="170">
        <f t="shared" si="408"/>
        <v>3851.7777860000006</v>
      </c>
      <c r="L622" s="170">
        <f t="shared" si="409"/>
        <v>3849.7777860000006</v>
      </c>
      <c r="M622" s="170">
        <f t="shared" si="410"/>
        <v>3850.3077860000003</v>
      </c>
      <c r="N622" s="170">
        <f t="shared" si="411"/>
        <v>3793.1477860000005</v>
      </c>
      <c r="O622" s="170">
        <f t="shared" si="412"/>
        <v>3790.7777860000006</v>
      </c>
      <c r="P622" s="170">
        <f t="shared" si="413"/>
        <v>3787.417786</v>
      </c>
      <c r="Q622" s="170">
        <f t="shared" si="414"/>
        <v>3771.8977860000005</v>
      </c>
      <c r="R622" s="170">
        <f t="shared" si="415"/>
        <v>3852.4777860000004</v>
      </c>
      <c r="S622" s="170">
        <f t="shared" si="416"/>
        <v>3852.9377860000004</v>
      </c>
      <c r="T622" s="170">
        <f t="shared" si="417"/>
        <v>3852.3177860000005</v>
      </c>
      <c r="U622" s="170">
        <f t="shared" si="418"/>
        <v>3857.2177860000002</v>
      </c>
      <c r="V622" s="170">
        <f t="shared" si="419"/>
        <v>3771.2577860000001</v>
      </c>
      <c r="W622" s="170">
        <f t="shared" si="420"/>
        <v>3770.2377860000001</v>
      </c>
      <c r="X622" s="170">
        <f t="shared" si="421"/>
        <v>3775.3177860000005</v>
      </c>
      <c r="Y622" s="172">
        <f t="shared" si="422"/>
        <v>3760.5377860000003</v>
      </c>
      <c r="Z622" s="37"/>
      <c r="AA622" s="41">
        <v>1126.48</v>
      </c>
      <c r="AB622" s="39">
        <v>1125.99</v>
      </c>
      <c r="AC622" s="39">
        <v>1125.69</v>
      </c>
      <c r="AD622" s="39">
        <v>1126.8599999999999</v>
      </c>
      <c r="AE622" s="39">
        <v>1124.55</v>
      </c>
      <c r="AF622" s="39">
        <v>1147.3699999999999</v>
      </c>
      <c r="AG622" s="39">
        <v>1149.6600000000001</v>
      </c>
      <c r="AH622" s="39">
        <v>1148.92</v>
      </c>
      <c r="AI622" s="39">
        <v>1141.1600000000001</v>
      </c>
      <c r="AJ622" s="39">
        <v>1216.9100000000001</v>
      </c>
      <c r="AK622" s="39">
        <v>1214.9100000000001</v>
      </c>
      <c r="AL622" s="39">
        <v>1215.44</v>
      </c>
      <c r="AM622" s="39">
        <v>1158.28</v>
      </c>
      <c r="AN622" s="39">
        <v>1155.9100000000001</v>
      </c>
      <c r="AO622" s="39">
        <v>1152.55</v>
      </c>
      <c r="AP622" s="39">
        <v>1137.03</v>
      </c>
      <c r="AQ622" s="39">
        <v>1217.6099999999999</v>
      </c>
      <c r="AR622" s="39">
        <v>1218.07</v>
      </c>
      <c r="AS622" s="39">
        <v>1217.45</v>
      </c>
      <c r="AT622" s="39">
        <v>1222.3499999999999</v>
      </c>
      <c r="AU622" s="39">
        <v>1136.3900000000001</v>
      </c>
      <c r="AV622" s="39">
        <v>1135.3699999999999</v>
      </c>
      <c r="AW622" s="39">
        <v>1140.45</v>
      </c>
      <c r="AX622" s="40">
        <v>1125.67</v>
      </c>
      <c r="AY622" s="340">
        <v>158.62</v>
      </c>
      <c r="AZ622" s="175">
        <v>3.7577859999999994</v>
      </c>
      <c r="BA622" s="159">
        <v>2472.4900000000002</v>
      </c>
    </row>
    <row r="623" spans="1:53">
      <c r="A623" s="47">
        <v>16</v>
      </c>
      <c r="B623" s="170">
        <f t="shared" si="399"/>
        <v>3760.3377860000001</v>
      </c>
      <c r="C623" s="170">
        <f t="shared" si="400"/>
        <v>3761.3377860000001</v>
      </c>
      <c r="D623" s="170">
        <f t="shared" si="401"/>
        <v>3761.3977860000005</v>
      </c>
      <c r="E623" s="170">
        <f t="shared" si="402"/>
        <v>3761.4777860000004</v>
      </c>
      <c r="F623" s="170">
        <f t="shared" si="403"/>
        <v>3762.0177860000003</v>
      </c>
      <c r="G623" s="170">
        <f t="shared" si="404"/>
        <v>3763.3877860000002</v>
      </c>
      <c r="H623" s="170">
        <f t="shared" si="405"/>
        <v>3784.5777860000003</v>
      </c>
      <c r="I623" s="170">
        <f t="shared" si="406"/>
        <v>3785.0877860000001</v>
      </c>
      <c r="J623" s="170">
        <f t="shared" si="407"/>
        <v>3781.8177860000005</v>
      </c>
      <c r="K623" s="170">
        <f t="shared" si="408"/>
        <v>3856.9677860000002</v>
      </c>
      <c r="L623" s="170">
        <f t="shared" si="409"/>
        <v>3853.7077859999999</v>
      </c>
      <c r="M623" s="170">
        <f t="shared" si="410"/>
        <v>3853.1177860000003</v>
      </c>
      <c r="N623" s="170">
        <f t="shared" si="411"/>
        <v>3807.2677860000003</v>
      </c>
      <c r="O623" s="170">
        <f t="shared" si="412"/>
        <v>3831.1577860000002</v>
      </c>
      <c r="P623" s="170">
        <f t="shared" si="413"/>
        <v>3801.1977860000002</v>
      </c>
      <c r="Q623" s="170">
        <f t="shared" si="414"/>
        <v>3806.1777860000002</v>
      </c>
      <c r="R623" s="170">
        <f t="shared" si="415"/>
        <v>3855.1077860000005</v>
      </c>
      <c r="S623" s="170">
        <f t="shared" si="416"/>
        <v>3855.0177860000003</v>
      </c>
      <c r="T623" s="170">
        <f t="shared" si="417"/>
        <v>3855.7577860000001</v>
      </c>
      <c r="U623" s="170">
        <f t="shared" si="418"/>
        <v>3855.0377860000003</v>
      </c>
      <c r="V623" s="170">
        <f t="shared" si="419"/>
        <v>3828.0177860000003</v>
      </c>
      <c r="W623" s="170">
        <f t="shared" si="420"/>
        <v>3798.0977860000003</v>
      </c>
      <c r="X623" s="170">
        <f t="shared" si="421"/>
        <v>3752.0177860000003</v>
      </c>
      <c r="Y623" s="172">
        <f t="shared" si="422"/>
        <v>3762.2277860000004</v>
      </c>
      <c r="Z623" s="37"/>
      <c r="AA623" s="41">
        <v>1125.47</v>
      </c>
      <c r="AB623" s="39">
        <v>1126.47</v>
      </c>
      <c r="AC623" s="39">
        <v>1126.53</v>
      </c>
      <c r="AD623" s="39">
        <v>1126.6099999999999</v>
      </c>
      <c r="AE623" s="39">
        <v>1127.1500000000001</v>
      </c>
      <c r="AF623" s="39">
        <v>1128.52</v>
      </c>
      <c r="AG623" s="39">
        <v>1149.71</v>
      </c>
      <c r="AH623" s="39">
        <v>1150.22</v>
      </c>
      <c r="AI623" s="39">
        <v>1146.95</v>
      </c>
      <c r="AJ623" s="39">
        <v>1222.0999999999999</v>
      </c>
      <c r="AK623" s="39">
        <v>1218.8399999999999</v>
      </c>
      <c r="AL623" s="39">
        <v>1218.25</v>
      </c>
      <c r="AM623" s="39">
        <v>1172.4000000000001</v>
      </c>
      <c r="AN623" s="39">
        <v>1196.29</v>
      </c>
      <c r="AO623" s="39">
        <v>1166.33</v>
      </c>
      <c r="AP623" s="39">
        <v>1171.31</v>
      </c>
      <c r="AQ623" s="39">
        <v>1220.24</v>
      </c>
      <c r="AR623" s="39">
        <v>1220.1500000000001</v>
      </c>
      <c r="AS623" s="39">
        <v>1220.8900000000001</v>
      </c>
      <c r="AT623" s="39">
        <v>1220.17</v>
      </c>
      <c r="AU623" s="39">
        <v>1193.1500000000001</v>
      </c>
      <c r="AV623" s="39">
        <v>1163.23</v>
      </c>
      <c r="AW623" s="39">
        <v>1117.1500000000001</v>
      </c>
      <c r="AX623" s="40">
        <v>1127.3599999999999</v>
      </c>
      <c r="AY623" s="340">
        <v>158.62</v>
      </c>
      <c r="AZ623" s="175">
        <v>3.7577859999999994</v>
      </c>
      <c r="BA623" s="159">
        <v>2472.4900000000002</v>
      </c>
    </row>
    <row r="624" spans="1:53">
      <c r="A624" s="47">
        <v>17</v>
      </c>
      <c r="B624" s="170">
        <f t="shared" si="399"/>
        <v>3525.1377860000002</v>
      </c>
      <c r="C624" s="170">
        <f t="shared" si="400"/>
        <v>3509.9377860000004</v>
      </c>
      <c r="D624" s="170">
        <f t="shared" si="401"/>
        <v>3498.3377860000001</v>
      </c>
      <c r="E624" s="170">
        <f t="shared" si="402"/>
        <v>3401.9277860000002</v>
      </c>
      <c r="F624" s="170">
        <f t="shared" si="403"/>
        <v>3414.7977860000001</v>
      </c>
      <c r="G624" s="170">
        <f t="shared" si="404"/>
        <v>3485.5577860000003</v>
      </c>
      <c r="H624" s="170">
        <f t="shared" si="405"/>
        <v>3523.4677860000002</v>
      </c>
      <c r="I624" s="170">
        <f t="shared" si="406"/>
        <v>3535.1877860000004</v>
      </c>
      <c r="J624" s="170">
        <f t="shared" si="407"/>
        <v>3561.5977860000003</v>
      </c>
      <c r="K624" s="170">
        <f t="shared" si="408"/>
        <v>3706.6177860000003</v>
      </c>
      <c r="L624" s="170">
        <f t="shared" si="409"/>
        <v>3796.5777860000003</v>
      </c>
      <c r="M624" s="170">
        <f t="shared" si="410"/>
        <v>3801.0177860000003</v>
      </c>
      <c r="N624" s="170">
        <f t="shared" si="411"/>
        <v>3778.1877860000004</v>
      </c>
      <c r="O624" s="170">
        <f t="shared" si="412"/>
        <v>3755.7577860000001</v>
      </c>
      <c r="P624" s="170">
        <f t="shared" si="413"/>
        <v>3719.2077859999999</v>
      </c>
      <c r="Q624" s="170">
        <f t="shared" si="414"/>
        <v>3703.7777860000006</v>
      </c>
      <c r="R624" s="170">
        <f t="shared" si="415"/>
        <v>3661.9977860000004</v>
      </c>
      <c r="S624" s="170">
        <f t="shared" si="416"/>
        <v>3612.8277860000003</v>
      </c>
      <c r="T624" s="170">
        <f t="shared" si="417"/>
        <v>3656.5777860000003</v>
      </c>
      <c r="U624" s="170">
        <f t="shared" si="418"/>
        <v>3713.1477860000005</v>
      </c>
      <c r="V624" s="170">
        <f t="shared" si="419"/>
        <v>3780.5377860000003</v>
      </c>
      <c r="W624" s="170">
        <f t="shared" si="420"/>
        <v>3751.7377860000001</v>
      </c>
      <c r="X624" s="170">
        <f t="shared" si="421"/>
        <v>3663.8477860000003</v>
      </c>
      <c r="Y624" s="172">
        <f t="shared" si="422"/>
        <v>3527.8577860000005</v>
      </c>
      <c r="Z624" s="37"/>
      <c r="AA624" s="41">
        <v>890.27</v>
      </c>
      <c r="AB624" s="39">
        <v>875.07</v>
      </c>
      <c r="AC624" s="39">
        <v>863.47</v>
      </c>
      <c r="AD624" s="39">
        <v>767.06</v>
      </c>
      <c r="AE624" s="39">
        <v>779.93</v>
      </c>
      <c r="AF624" s="39">
        <v>850.69</v>
      </c>
      <c r="AG624" s="39">
        <v>888.6</v>
      </c>
      <c r="AH624" s="39">
        <v>900.32</v>
      </c>
      <c r="AI624" s="39">
        <v>926.73</v>
      </c>
      <c r="AJ624" s="39">
        <v>1071.75</v>
      </c>
      <c r="AK624" s="39">
        <v>1161.71</v>
      </c>
      <c r="AL624" s="39">
        <v>1166.1500000000001</v>
      </c>
      <c r="AM624" s="39">
        <v>1143.32</v>
      </c>
      <c r="AN624" s="39">
        <v>1120.8900000000001</v>
      </c>
      <c r="AO624" s="39">
        <v>1084.3399999999999</v>
      </c>
      <c r="AP624" s="39">
        <v>1068.9100000000001</v>
      </c>
      <c r="AQ624" s="39">
        <v>1027.1300000000001</v>
      </c>
      <c r="AR624" s="39">
        <v>977.96</v>
      </c>
      <c r="AS624" s="39">
        <v>1021.7100000000002</v>
      </c>
      <c r="AT624" s="39">
        <v>1078.28</v>
      </c>
      <c r="AU624" s="39">
        <v>1145.67</v>
      </c>
      <c r="AV624" s="39">
        <v>1116.8699999999999</v>
      </c>
      <c r="AW624" s="39">
        <v>1028.98</v>
      </c>
      <c r="AX624" s="40">
        <v>892.99</v>
      </c>
      <c r="AY624" s="340">
        <v>158.62</v>
      </c>
      <c r="AZ624" s="175">
        <v>3.7577859999999994</v>
      </c>
      <c r="BA624" s="159">
        <v>2472.4900000000002</v>
      </c>
    </row>
    <row r="625" spans="1:53">
      <c r="A625" s="47">
        <v>18</v>
      </c>
      <c r="B625" s="170">
        <f t="shared" si="399"/>
        <v>3762.7377860000001</v>
      </c>
      <c r="C625" s="170">
        <f t="shared" si="400"/>
        <v>3763.9577859999999</v>
      </c>
      <c r="D625" s="170">
        <f t="shared" si="401"/>
        <v>3763.8077860000003</v>
      </c>
      <c r="E625" s="170">
        <f t="shared" si="402"/>
        <v>3762.3277860000003</v>
      </c>
      <c r="F625" s="170">
        <f t="shared" si="403"/>
        <v>3762.6077860000005</v>
      </c>
      <c r="G625" s="170">
        <f t="shared" si="404"/>
        <v>3764.0477860000001</v>
      </c>
      <c r="H625" s="170">
        <f t="shared" si="405"/>
        <v>3783.917786</v>
      </c>
      <c r="I625" s="170">
        <f t="shared" si="406"/>
        <v>3577.6777860000002</v>
      </c>
      <c r="J625" s="170">
        <f t="shared" si="407"/>
        <v>3742.9077860000002</v>
      </c>
      <c r="K625" s="170">
        <f t="shared" si="408"/>
        <v>3796.2077859999999</v>
      </c>
      <c r="L625" s="170">
        <f t="shared" si="409"/>
        <v>3779.4277860000002</v>
      </c>
      <c r="M625" s="170">
        <f t="shared" si="410"/>
        <v>3828.7777860000006</v>
      </c>
      <c r="N625" s="170">
        <f t="shared" si="411"/>
        <v>3769.0377860000003</v>
      </c>
      <c r="O625" s="170">
        <f t="shared" si="412"/>
        <v>3764.9477860000002</v>
      </c>
      <c r="P625" s="170">
        <f t="shared" si="413"/>
        <v>3732.7177860000002</v>
      </c>
      <c r="Q625" s="170">
        <f t="shared" si="414"/>
        <v>3711.2577860000001</v>
      </c>
      <c r="R625" s="170">
        <f t="shared" si="415"/>
        <v>3711.127786</v>
      </c>
      <c r="S625" s="170">
        <f t="shared" si="416"/>
        <v>3707.2777860000006</v>
      </c>
      <c r="T625" s="170">
        <f t="shared" si="417"/>
        <v>3716.5077860000001</v>
      </c>
      <c r="U625" s="170">
        <f t="shared" si="418"/>
        <v>3708.167786</v>
      </c>
      <c r="V625" s="170">
        <f t="shared" si="419"/>
        <v>3706.0577860000003</v>
      </c>
      <c r="W625" s="170">
        <f t="shared" si="420"/>
        <v>3672.5977860000003</v>
      </c>
      <c r="X625" s="170">
        <f t="shared" si="421"/>
        <v>3755.0177860000003</v>
      </c>
      <c r="Y625" s="172">
        <f t="shared" si="422"/>
        <v>3761.5277860000006</v>
      </c>
      <c r="Z625" s="37"/>
      <c r="AA625" s="41">
        <v>1127.8699999999999</v>
      </c>
      <c r="AB625" s="39">
        <v>1129.0899999999999</v>
      </c>
      <c r="AC625" s="39">
        <v>1128.94</v>
      </c>
      <c r="AD625" s="39">
        <v>1127.46</v>
      </c>
      <c r="AE625" s="39">
        <v>1127.74</v>
      </c>
      <c r="AF625" s="39">
        <v>1129.18</v>
      </c>
      <c r="AG625" s="39">
        <v>1149.05</v>
      </c>
      <c r="AH625" s="39">
        <v>942.81</v>
      </c>
      <c r="AI625" s="39">
        <v>1108.04</v>
      </c>
      <c r="AJ625" s="39">
        <v>1161.3399999999999</v>
      </c>
      <c r="AK625" s="39">
        <v>1144.56</v>
      </c>
      <c r="AL625" s="39">
        <v>1193.9100000000001</v>
      </c>
      <c r="AM625" s="39">
        <v>1134.17</v>
      </c>
      <c r="AN625" s="39">
        <v>1130.08</v>
      </c>
      <c r="AO625" s="39">
        <v>1097.8499999999999</v>
      </c>
      <c r="AP625" s="39">
        <v>1076.3900000000001</v>
      </c>
      <c r="AQ625" s="39">
        <v>1076.26</v>
      </c>
      <c r="AR625" s="39">
        <v>1072.4100000000001</v>
      </c>
      <c r="AS625" s="39">
        <v>1081.6400000000001</v>
      </c>
      <c r="AT625" s="39">
        <v>1073.3</v>
      </c>
      <c r="AU625" s="39">
        <v>1071.19</v>
      </c>
      <c r="AV625" s="39">
        <v>1037.73</v>
      </c>
      <c r="AW625" s="39">
        <v>1120.1500000000001</v>
      </c>
      <c r="AX625" s="40">
        <v>1126.6600000000001</v>
      </c>
      <c r="AY625" s="340">
        <v>158.62</v>
      </c>
      <c r="AZ625" s="175">
        <v>3.7577859999999994</v>
      </c>
      <c r="BA625" s="159">
        <v>2472.4900000000002</v>
      </c>
    </row>
    <row r="626" spans="1:53">
      <c r="A626" s="47">
        <v>19</v>
      </c>
      <c r="B626" s="170">
        <f t="shared" si="399"/>
        <v>3761.8977860000005</v>
      </c>
      <c r="C626" s="170">
        <f t="shared" si="400"/>
        <v>3762.0977860000003</v>
      </c>
      <c r="D626" s="170">
        <f t="shared" si="401"/>
        <v>3764.4277860000002</v>
      </c>
      <c r="E626" s="170">
        <f t="shared" si="402"/>
        <v>3771.5677860000005</v>
      </c>
      <c r="F626" s="170">
        <f t="shared" si="403"/>
        <v>3771.4477860000002</v>
      </c>
      <c r="G626" s="170">
        <f t="shared" si="404"/>
        <v>3762.3177860000005</v>
      </c>
      <c r="H626" s="170">
        <f t="shared" si="405"/>
        <v>3782.5377860000003</v>
      </c>
      <c r="I626" s="170">
        <f t="shared" si="406"/>
        <v>3782.0377860000003</v>
      </c>
      <c r="J626" s="170">
        <f t="shared" si="407"/>
        <v>3772.4877860000001</v>
      </c>
      <c r="K626" s="170">
        <f t="shared" si="408"/>
        <v>3828.667786</v>
      </c>
      <c r="L626" s="170">
        <f t="shared" si="409"/>
        <v>3828.1477860000005</v>
      </c>
      <c r="M626" s="170">
        <f t="shared" si="410"/>
        <v>3828.8977860000005</v>
      </c>
      <c r="N626" s="170">
        <f t="shared" si="411"/>
        <v>3801.4877860000001</v>
      </c>
      <c r="O626" s="170">
        <f t="shared" si="412"/>
        <v>3802.3077860000003</v>
      </c>
      <c r="P626" s="170">
        <f t="shared" si="413"/>
        <v>3751.127786</v>
      </c>
      <c r="Q626" s="170">
        <f t="shared" si="414"/>
        <v>3753.8177860000005</v>
      </c>
      <c r="R626" s="170">
        <f t="shared" si="415"/>
        <v>3832.377786</v>
      </c>
      <c r="S626" s="170">
        <f t="shared" si="416"/>
        <v>3833.5977860000003</v>
      </c>
      <c r="T626" s="170">
        <f t="shared" si="417"/>
        <v>3834.8377860000001</v>
      </c>
      <c r="U626" s="170">
        <f t="shared" si="418"/>
        <v>3858.6377860000002</v>
      </c>
      <c r="V626" s="170">
        <f t="shared" si="419"/>
        <v>3773.9777860000004</v>
      </c>
      <c r="W626" s="170">
        <f t="shared" si="420"/>
        <v>3771.4077860000002</v>
      </c>
      <c r="X626" s="170">
        <f t="shared" si="421"/>
        <v>3777.0977860000003</v>
      </c>
      <c r="Y626" s="172">
        <f t="shared" si="422"/>
        <v>3761.4577859999999</v>
      </c>
      <c r="Z626" s="37"/>
      <c r="AA626" s="41">
        <v>1127.03</v>
      </c>
      <c r="AB626" s="39">
        <v>1127.23</v>
      </c>
      <c r="AC626" s="39">
        <v>1129.56</v>
      </c>
      <c r="AD626" s="39">
        <v>1136.7</v>
      </c>
      <c r="AE626" s="39">
        <v>1136.58</v>
      </c>
      <c r="AF626" s="39">
        <v>1127.45</v>
      </c>
      <c r="AG626" s="39">
        <v>1147.67</v>
      </c>
      <c r="AH626" s="39">
        <v>1147.17</v>
      </c>
      <c r="AI626" s="39">
        <v>1137.6199999999999</v>
      </c>
      <c r="AJ626" s="39">
        <v>1193.8</v>
      </c>
      <c r="AK626" s="39">
        <v>1193.28</v>
      </c>
      <c r="AL626" s="39">
        <v>1194.03</v>
      </c>
      <c r="AM626" s="39">
        <v>1166.6199999999999</v>
      </c>
      <c r="AN626" s="39">
        <v>1167.44</v>
      </c>
      <c r="AO626" s="39">
        <v>1116.26</v>
      </c>
      <c r="AP626" s="39">
        <v>1118.95</v>
      </c>
      <c r="AQ626" s="39">
        <v>1197.51</v>
      </c>
      <c r="AR626" s="39">
        <v>1198.73</v>
      </c>
      <c r="AS626" s="39">
        <v>1199.97</v>
      </c>
      <c r="AT626" s="39">
        <v>1223.77</v>
      </c>
      <c r="AU626" s="39">
        <v>1139.1099999999999</v>
      </c>
      <c r="AV626" s="39">
        <v>1136.54</v>
      </c>
      <c r="AW626" s="39">
        <v>1142.23</v>
      </c>
      <c r="AX626" s="40">
        <v>1126.5899999999999</v>
      </c>
      <c r="AY626" s="340">
        <v>158.62</v>
      </c>
      <c r="AZ626" s="175">
        <v>3.7577859999999994</v>
      </c>
      <c r="BA626" s="159">
        <v>2472.4900000000002</v>
      </c>
    </row>
    <row r="627" spans="1:53">
      <c r="A627" s="47">
        <v>20</v>
      </c>
      <c r="B627" s="170">
        <f t="shared" si="399"/>
        <v>3761.4077860000002</v>
      </c>
      <c r="C627" s="170">
        <f t="shared" si="400"/>
        <v>3462.4777860000004</v>
      </c>
      <c r="D627" s="170">
        <f t="shared" si="401"/>
        <v>3421.5877860000001</v>
      </c>
      <c r="E627" s="170">
        <f t="shared" si="402"/>
        <v>3256.9677860000002</v>
      </c>
      <c r="F627" s="170">
        <f t="shared" si="403"/>
        <v>3270.5677860000005</v>
      </c>
      <c r="G627" s="170">
        <f t="shared" si="404"/>
        <v>3765.7177860000002</v>
      </c>
      <c r="H627" s="170">
        <f t="shared" si="405"/>
        <v>3764.3277860000003</v>
      </c>
      <c r="I627" s="170">
        <f t="shared" si="406"/>
        <v>3763.3577860000005</v>
      </c>
      <c r="J627" s="170">
        <f t="shared" si="407"/>
        <v>3775.6977860000002</v>
      </c>
      <c r="K627" s="170">
        <f t="shared" si="408"/>
        <v>3772.0277860000006</v>
      </c>
      <c r="L627" s="170">
        <f t="shared" si="409"/>
        <v>3771.4977860000004</v>
      </c>
      <c r="M627" s="170">
        <f t="shared" si="410"/>
        <v>3772.5577860000003</v>
      </c>
      <c r="N627" s="170">
        <f t="shared" si="411"/>
        <v>3772.4577859999999</v>
      </c>
      <c r="O627" s="170">
        <f t="shared" si="412"/>
        <v>3772.377786</v>
      </c>
      <c r="P627" s="170">
        <f t="shared" si="413"/>
        <v>3773.1477860000005</v>
      </c>
      <c r="Q627" s="170">
        <f t="shared" si="414"/>
        <v>3640.7177860000002</v>
      </c>
      <c r="R627" s="170">
        <f t="shared" si="415"/>
        <v>3774.3577860000005</v>
      </c>
      <c r="S627" s="170">
        <f t="shared" si="416"/>
        <v>3775.0677860000005</v>
      </c>
      <c r="T627" s="170">
        <f t="shared" si="417"/>
        <v>3773.9577859999999</v>
      </c>
      <c r="U627" s="170">
        <f t="shared" si="418"/>
        <v>3775.3977860000005</v>
      </c>
      <c r="V627" s="170">
        <f t="shared" si="419"/>
        <v>3772.5577860000003</v>
      </c>
      <c r="W627" s="170">
        <f t="shared" si="420"/>
        <v>3770.8577860000005</v>
      </c>
      <c r="X627" s="170">
        <f t="shared" si="421"/>
        <v>3798.7777860000006</v>
      </c>
      <c r="Y627" s="172">
        <f t="shared" si="422"/>
        <v>3491.9977860000004</v>
      </c>
      <c r="Z627" s="37"/>
      <c r="AA627" s="41">
        <v>1126.54</v>
      </c>
      <c r="AB627" s="39">
        <v>827.61</v>
      </c>
      <c r="AC627" s="39">
        <v>786.72</v>
      </c>
      <c r="AD627" s="39">
        <v>622.1</v>
      </c>
      <c r="AE627" s="39">
        <v>635.70000000000005</v>
      </c>
      <c r="AF627" s="39">
        <v>1130.8499999999999</v>
      </c>
      <c r="AG627" s="39">
        <v>1129.46</v>
      </c>
      <c r="AH627" s="39">
        <v>1128.49</v>
      </c>
      <c r="AI627" s="39">
        <v>1140.83</v>
      </c>
      <c r="AJ627" s="39">
        <v>1137.1600000000001</v>
      </c>
      <c r="AK627" s="39">
        <v>1136.6300000000001</v>
      </c>
      <c r="AL627" s="39">
        <v>1137.69</v>
      </c>
      <c r="AM627" s="39">
        <v>1137.5899999999999</v>
      </c>
      <c r="AN627" s="39">
        <v>1137.51</v>
      </c>
      <c r="AO627" s="39">
        <v>1138.28</v>
      </c>
      <c r="AP627" s="39">
        <v>1005.8500000000001</v>
      </c>
      <c r="AQ627" s="39">
        <v>1139.49</v>
      </c>
      <c r="AR627" s="39">
        <v>1140.2</v>
      </c>
      <c r="AS627" s="39">
        <v>1139.0899999999999</v>
      </c>
      <c r="AT627" s="39">
        <v>1140.53</v>
      </c>
      <c r="AU627" s="39">
        <v>1137.69</v>
      </c>
      <c r="AV627" s="39">
        <v>1135.99</v>
      </c>
      <c r="AW627" s="39">
        <v>1163.9100000000001</v>
      </c>
      <c r="AX627" s="40">
        <v>857.13</v>
      </c>
      <c r="AY627" s="340">
        <v>158.62</v>
      </c>
      <c r="AZ627" s="175">
        <v>3.7577859999999994</v>
      </c>
      <c r="BA627" s="159">
        <v>2472.4900000000002</v>
      </c>
    </row>
    <row r="628" spans="1:53">
      <c r="A628" s="47">
        <v>21</v>
      </c>
      <c r="B628" s="170">
        <f t="shared" si="399"/>
        <v>3762.8477860000003</v>
      </c>
      <c r="C628" s="170">
        <f t="shared" si="400"/>
        <v>3765.7777860000006</v>
      </c>
      <c r="D628" s="170">
        <f t="shared" si="401"/>
        <v>3768.1577860000002</v>
      </c>
      <c r="E628" s="170">
        <f t="shared" si="402"/>
        <v>3794.0577860000003</v>
      </c>
      <c r="F628" s="170">
        <f t="shared" si="403"/>
        <v>3774.4277860000002</v>
      </c>
      <c r="G628" s="170">
        <f t="shared" si="404"/>
        <v>3767.0477860000001</v>
      </c>
      <c r="H628" s="170">
        <f t="shared" si="405"/>
        <v>3764.7177860000002</v>
      </c>
      <c r="I628" s="170">
        <f t="shared" si="406"/>
        <v>3763.9777860000004</v>
      </c>
      <c r="J628" s="170">
        <f t="shared" si="407"/>
        <v>3837.9277860000002</v>
      </c>
      <c r="K628" s="170">
        <f t="shared" si="408"/>
        <v>3832.2777860000006</v>
      </c>
      <c r="L628" s="170">
        <f t="shared" si="409"/>
        <v>3828.7077859999999</v>
      </c>
      <c r="M628" s="170">
        <f t="shared" si="410"/>
        <v>3769.5377860000003</v>
      </c>
      <c r="N628" s="170">
        <f t="shared" si="411"/>
        <v>3776.1477860000005</v>
      </c>
      <c r="O628" s="170">
        <f t="shared" si="412"/>
        <v>3725.5477860000001</v>
      </c>
      <c r="P628" s="170">
        <f t="shared" si="413"/>
        <v>3667.3577860000005</v>
      </c>
      <c r="Q628" s="170">
        <f t="shared" si="414"/>
        <v>3610.3977860000005</v>
      </c>
      <c r="R628" s="170">
        <f t="shared" si="415"/>
        <v>3561.4977860000004</v>
      </c>
      <c r="S628" s="170">
        <f t="shared" si="416"/>
        <v>3554.8277860000003</v>
      </c>
      <c r="T628" s="170">
        <f t="shared" si="417"/>
        <v>3561.6577860000002</v>
      </c>
      <c r="U628" s="170">
        <f t="shared" si="418"/>
        <v>3546.7077860000004</v>
      </c>
      <c r="V628" s="170">
        <f t="shared" si="419"/>
        <v>3834.2577860000001</v>
      </c>
      <c r="W628" s="170">
        <f t="shared" si="420"/>
        <v>3775.3477860000003</v>
      </c>
      <c r="X628" s="170">
        <f t="shared" si="421"/>
        <v>3798.7777860000006</v>
      </c>
      <c r="Y628" s="172">
        <f t="shared" si="422"/>
        <v>3762.3477860000003</v>
      </c>
      <c r="Z628" s="37"/>
      <c r="AA628" s="41">
        <v>1127.98</v>
      </c>
      <c r="AB628" s="39">
        <v>1130.9100000000001</v>
      </c>
      <c r="AC628" s="39">
        <v>1133.29</v>
      </c>
      <c r="AD628" s="39">
        <v>1159.19</v>
      </c>
      <c r="AE628" s="39">
        <v>1139.56</v>
      </c>
      <c r="AF628" s="39">
        <v>1132.18</v>
      </c>
      <c r="AG628" s="39">
        <v>1129.8499999999999</v>
      </c>
      <c r="AH628" s="39">
        <v>1129.1099999999999</v>
      </c>
      <c r="AI628" s="39">
        <v>1203.06</v>
      </c>
      <c r="AJ628" s="39">
        <v>1197.4100000000001</v>
      </c>
      <c r="AK628" s="39">
        <v>1193.8399999999999</v>
      </c>
      <c r="AL628" s="39">
        <v>1134.67</v>
      </c>
      <c r="AM628" s="39">
        <v>1141.28</v>
      </c>
      <c r="AN628" s="39">
        <v>1090.68</v>
      </c>
      <c r="AO628" s="39">
        <v>1032.49</v>
      </c>
      <c r="AP628" s="39">
        <v>975.53</v>
      </c>
      <c r="AQ628" s="39">
        <v>926.63</v>
      </c>
      <c r="AR628" s="39">
        <v>919.96</v>
      </c>
      <c r="AS628" s="39">
        <v>926.79</v>
      </c>
      <c r="AT628" s="39">
        <v>911.84</v>
      </c>
      <c r="AU628" s="39">
        <v>1199.3900000000001</v>
      </c>
      <c r="AV628" s="39">
        <v>1140.48</v>
      </c>
      <c r="AW628" s="39">
        <v>1163.9100000000001</v>
      </c>
      <c r="AX628" s="40">
        <v>1127.48</v>
      </c>
      <c r="AY628" s="340">
        <v>158.62</v>
      </c>
      <c r="AZ628" s="175">
        <v>3.7577859999999994</v>
      </c>
      <c r="BA628" s="159">
        <v>2472.4900000000002</v>
      </c>
    </row>
    <row r="629" spans="1:53">
      <c r="A629" s="47">
        <v>22</v>
      </c>
      <c r="B629" s="170">
        <f t="shared" si="399"/>
        <v>3762.3477860000003</v>
      </c>
      <c r="C629" s="170">
        <f t="shared" si="400"/>
        <v>3764.7877860000003</v>
      </c>
      <c r="D629" s="170">
        <f t="shared" si="401"/>
        <v>3766.5877860000001</v>
      </c>
      <c r="E629" s="170">
        <f t="shared" si="402"/>
        <v>3770.0177860000003</v>
      </c>
      <c r="F629" s="170">
        <f t="shared" si="403"/>
        <v>3770.1377860000002</v>
      </c>
      <c r="G629" s="170">
        <f t="shared" si="404"/>
        <v>3767.6877860000004</v>
      </c>
      <c r="H629" s="170">
        <f t="shared" si="405"/>
        <v>3764.5777860000003</v>
      </c>
      <c r="I629" s="170">
        <f t="shared" si="406"/>
        <v>3761.9877860000001</v>
      </c>
      <c r="J629" s="170">
        <f t="shared" si="407"/>
        <v>3834.9577859999999</v>
      </c>
      <c r="K629" s="170">
        <f t="shared" si="408"/>
        <v>3831.5977860000003</v>
      </c>
      <c r="L629" s="170">
        <f t="shared" si="409"/>
        <v>3832.4577859999999</v>
      </c>
      <c r="M629" s="170">
        <f t="shared" si="410"/>
        <v>3772.667786</v>
      </c>
      <c r="N629" s="170">
        <f t="shared" si="411"/>
        <v>3774.3177860000005</v>
      </c>
      <c r="O629" s="170">
        <f t="shared" si="412"/>
        <v>3511.7477860000004</v>
      </c>
      <c r="P629" s="170">
        <f t="shared" si="413"/>
        <v>3511.2177860000002</v>
      </c>
      <c r="Q629" s="170">
        <f t="shared" si="414"/>
        <v>3511.9977860000004</v>
      </c>
      <c r="R629" s="170">
        <f t="shared" si="415"/>
        <v>3774.9077860000002</v>
      </c>
      <c r="S629" s="170">
        <f t="shared" si="416"/>
        <v>3835.6177860000003</v>
      </c>
      <c r="T629" s="170">
        <f t="shared" si="417"/>
        <v>3836.0077860000001</v>
      </c>
      <c r="U629" s="170">
        <f t="shared" si="418"/>
        <v>3837.2677860000003</v>
      </c>
      <c r="V629" s="170">
        <f t="shared" si="419"/>
        <v>3835.4377860000004</v>
      </c>
      <c r="W629" s="170">
        <f t="shared" si="420"/>
        <v>3509.3277860000003</v>
      </c>
      <c r="X629" s="170">
        <f t="shared" si="421"/>
        <v>3798.7777860000006</v>
      </c>
      <c r="Y629" s="172">
        <f t="shared" si="422"/>
        <v>3761.5177860000003</v>
      </c>
      <c r="Z629" s="37"/>
      <c r="AA629" s="41">
        <v>1127.48</v>
      </c>
      <c r="AB629" s="39">
        <v>1129.92</v>
      </c>
      <c r="AC629" s="39">
        <v>1131.72</v>
      </c>
      <c r="AD629" s="39">
        <v>1135.1500000000001</v>
      </c>
      <c r="AE629" s="39">
        <v>1135.27</v>
      </c>
      <c r="AF629" s="39">
        <v>1132.82</v>
      </c>
      <c r="AG629" s="39">
        <v>1129.71</v>
      </c>
      <c r="AH629" s="39">
        <v>1127.1199999999999</v>
      </c>
      <c r="AI629" s="39">
        <v>1200.0899999999999</v>
      </c>
      <c r="AJ629" s="39">
        <v>1196.73</v>
      </c>
      <c r="AK629" s="39">
        <v>1197.5899999999999</v>
      </c>
      <c r="AL629" s="39">
        <v>1137.8</v>
      </c>
      <c r="AM629" s="39">
        <v>1139.45</v>
      </c>
      <c r="AN629" s="39">
        <v>876.88</v>
      </c>
      <c r="AO629" s="39">
        <v>876.35</v>
      </c>
      <c r="AP629" s="39">
        <v>877.13</v>
      </c>
      <c r="AQ629" s="39">
        <v>1140.04</v>
      </c>
      <c r="AR629" s="39">
        <v>1200.75</v>
      </c>
      <c r="AS629" s="39">
        <v>1201.1400000000001</v>
      </c>
      <c r="AT629" s="39">
        <v>1202.4000000000001</v>
      </c>
      <c r="AU629" s="39">
        <v>1200.57</v>
      </c>
      <c r="AV629" s="39">
        <v>874.46</v>
      </c>
      <c r="AW629" s="39">
        <v>1163.9100000000001</v>
      </c>
      <c r="AX629" s="40">
        <v>1126.6500000000001</v>
      </c>
      <c r="AY629" s="340">
        <v>158.62</v>
      </c>
      <c r="AZ629" s="175">
        <v>3.7577859999999994</v>
      </c>
      <c r="BA629" s="159">
        <v>2472.4900000000002</v>
      </c>
    </row>
    <row r="630" spans="1:53">
      <c r="A630" s="47">
        <v>23</v>
      </c>
      <c r="B630" s="170">
        <f t="shared" si="399"/>
        <v>3763.6877860000004</v>
      </c>
      <c r="C630" s="170">
        <f t="shared" si="400"/>
        <v>3766.0177860000003</v>
      </c>
      <c r="D630" s="170">
        <f t="shared" si="401"/>
        <v>3766.4377860000004</v>
      </c>
      <c r="E630" s="170">
        <f t="shared" si="402"/>
        <v>3767.9977860000004</v>
      </c>
      <c r="F630" s="170">
        <f t="shared" si="403"/>
        <v>3768.4377860000004</v>
      </c>
      <c r="G630" s="170">
        <f t="shared" si="404"/>
        <v>3767.7077859999999</v>
      </c>
      <c r="H630" s="170">
        <f t="shared" si="405"/>
        <v>3767.8477860000003</v>
      </c>
      <c r="I630" s="170">
        <f t="shared" si="406"/>
        <v>3767.167786</v>
      </c>
      <c r="J630" s="170">
        <f t="shared" si="407"/>
        <v>3864.4577859999999</v>
      </c>
      <c r="K630" s="170">
        <f t="shared" si="408"/>
        <v>3861.0777860000003</v>
      </c>
      <c r="L630" s="170">
        <f t="shared" si="409"/>
        <v>3858.2277860000004</v>
      </c>
      <c r="M630" s="170">
        <f t="shared" si="410"/>
        <v>3858.2677860000003</v>
      </c>
      <c r="N630" s="170">
        <f t="shared" si="411"/>
        <v>3857.8377860000001</v>
      </c>
      <c r="O630" s="170">
        <f t="shared" si="412"/>
        <v>3858.1377860000002</v>
      </c>
      <c r="P630" s="170">
        <f t="shared" si="413"/>
        <v>3858.4277860000002</v>
      </c>
      <c r="Q630" s="170">
        <f t="shared" si="414"/>
        <v>3858.627786</v>
      </c>
      <c r="R630" s="170">
        <f t="shared" si="415"/>
        <v>3858.6777860000002</v>
      </c>
      <c r="S630" s="170">
        <f t="shared" si="416"/>
        <v>3859.167786</v>
      </c>
      <c r="T630" s="170">
        <f t="shared" si="417"/>
        <v>3858.3877860000002</v>
      </c>
      <c r="U630" s="170">
        <f t="shared" si="418"/>
        <v>3858.0377860000003</v>
      </c>
      <c r="V630" s="170">
        <f t="shared" si="419"/>
        <v>3855.0577860000003</v>
      </c>
      <c r="W630" s="170">
        <f t="shared" si="420"/>
        <v>3773.8677860000003</v>
      </c>
      <c r="X630" s="170">
        <f t="shared" si="421"/>
        <v>3798.7777860000006</v>
      </c>
      <c r="Y630" s="172">
        <f t="shared" si="422"/>
        <v>3762.167786</v>
      </c>
      <c r="Z630" s="37"/>
      <c r="AA630" s="41">
        <v>1128.82</v>
      </c>
      <c r="AB630" s="39">
        <v>1131.1500000000001</v>
      </c>
      <c r="AC630" s="39">
        <v>1131.57</v>
      </c>
      <c r="AD630" s="39">
        <v>1133.1300000000001</v>
      </c>
      <c r="AE630" s="39">
        <v>1133.57</v>
      </c>
      <c r="AF630" s="39">
        <v>1132.8399999999999</v>
      </c>
      <c r="AG630" s="39">
        <v>1132.98</v>
      </c>
      <c r="AH630" s="39">
        <v>1132.3</v>
      </c>
      <c r="AI630" s="39">
        <v>1229.5899999999999</v>
      </c>
      <c r="AJ630" s="39">
        <v>1226.21</v>
      </c>
      <c r="AK630" s="39">
        <v>1223.3599999999999</v>
      </c>
      <c r="AL630" s="39">
        <v>1223.4000000000001</v>
      </c>
      <c r="AM630" s="39">
        <v>1222.97</v>
      </c>
      <c r="AN630" s="39">
        <v>1223.27</v>
      </c>
      <c r="AO630" s="39">
        <v>1223.56</v>
      </c>
      <c r="AP630" s="39">
        <v>1223.76</v>
      </c>
      <c r="AQ630" s="39">
        <v>1223.81</v>
      </c>
      <c r="AR630" s="39">
        <v>1224.3</v>
      </c>
      <c r="AS630" s="39">
        <v>1223.52</v>
      </c>
      <c r="AT630" s="39">
        <v>1223.17</v>
      </c>
      <c r="AU630" s="39">
        <v>1220.19</v>
      </c>
      <c r="AV630" s="39">
        <v>1139</v>
      </c>
      <c r="AW630" s="39">
        <v>1163.9100000000001</v>
      </c>
      <c r="AX630" s="40">
        <v>1127.3</v>
      </c>
      <c r="AY630" s="340">
        <v>158.62</v>
      </c>
      <c r="AZ630" s="175">
        <v>3.7577859999999994</v>
      </c>
      <c r="BA630" s="159">
        <v>2472.4900000000002</v>
      </c>
    </row>
    <row r="631" spans="1:53">
      <c r="A631" s="47">
        <v>24</v>
      </c>
      <c r="B631" s="170">
        <f t="shared" si="399"/>
        <v>3492.6177860000003</v>
      </c>
      <c r="C631" s="170">
        <f t="shared" si="400"/>
        <v>3458.7377860000001</v>
      </c>
      <c r="D631" s="170">
        <f t="shared" si="401"/>
        <v>3428.6177860000003</v>
      </c>
      <c r="E631" s="170">
        <f t="shared" si="402"/>
        <v>3387.7677860000003</v>
      </c>
      <c r="F631" s="170">
        <f t="shared" si="403"/>
        <v>3261.7277860000004</v>
      </c>
      <c r="G631" s="170">
        <f t="shared" si="404"/>
        <v>3393.167786</v>
      </c>
      <c r="H631" s="170">
        <f t="shared" si="405"/>
        <v>3456.3077860000003</v>
      </c>
      <c r="I631" s="170">
        <f t="shared" si="406"/>
        <v>3473.2677860000003</v>
      </c>
      <c r="J631" s="170">
        <f t="shared" si="407"/>
        <v>3442.9277860000002</v>
      </c>
      <c r="K631" s="170">
        <f t="shared" si="408"/>
        <v>3497.9477860000002</v>
      </c>
      <c r="L631" s="170">
        <f t="shared" si="409"/>
        <v>3496.7177860000002</v>
      </c>
      <c r="M631" s="170">
        <f t="shared" si="410"/>
        <v>3510.3877860000002</v>
      </c>
      <c r="N631" s="170">
        <f t="shared" si="411"/>
        <v>3509.0377860000003</v>
      </c>
      <c r="O631" s="170">
        <f t="shared" si="412"/>
        <v>3501.1877860000004</v>
      </c>
      <c r="P631" s="170">
        <f t="shared" si="413"/>
        <v>3495.0977860000003</v>
      </c>
      <c r="Q631" s="170">
        <f t="shared" si="414"/>
        <v>3495.4277860000002</v>
      </c>
      <c r="R631" s="170">
        <f t="shared" si="415"/>
        <v>3496.5677860000005</v>
      </c>
      <c r="S631" s="170">
        <f t="shared" si="416"/>
        <v>3496.8877860000002</v>
      </c>
      <c r="T631" s="170">
        <f t="shared" si="417"/>
        <v>3506.1777860000002</v>
      </c>
      <c r="U631" s="170">
        <f t="shared" si="418"/>
        <v>3509.5077860000001</v>
      </c>
      <c r="V631" s="170">
        <f t="shared" si="419"/>
        <v>3579.3377860000001</v>
      </c>
      <c r="W631" s="170">
        <f t="shared" si="420"/>
        <v>3500.8977860000005</v>
      </c>
      <c r="X631" s="170">
        <f t="shared" si="421"/>
        <v>3501.0277860000001</v>
      </c>
      <c r="Y631" s="172">
        <f t="shared" si="422"/>
        <v>3478.9677860000002</v>
      </c>
      <c r="Z631" s="37"/>
      <c r="AA631" s="41">
        <v>857.75</v>
      </c>
      <c r="AB631" s="39">
        <v>823.87</v>
      </c>
      <c r="AC631" s="39">
        <v>793.75</v>
      </c>
      <c r="AD631" s="39">
        <v>752.9</v>
      </c>
      <c r="AE631" s="39">
        <v>626.86</v>
      </c>
      <c r="AF631" s="39">
        <v>758.3</v>
      </c>
      <c r="AG631" s="39">
        <v>821.44</v>
      </c>
      <c r="AH631" s="39">
        <v>838.4</v>
      </c>
      <c r="AI631" s="39">
        <v>808.06</v>
      </c>
      <c r="AJ631" s="39">
        <v>863.08</v>
      </c>
      <c r="AK631" s="39">
        <v>861.85</v>
      </c>
      <c r="AL631" s="39">
        <v>875.52</v>
      </c>
      <c r="AM631" s="39">
        <v>874.17</v>
      </c>
      <c r="AN631" s="39">
        <v>866.32</v>
      </c>
      <c r="AO631" s="39">
        <v>860.23</v>
      </c>
      <c r="AP631" s="39">
        <v>860.56</v>
      </c>
      <c r="AQ631" s="39">
        <v>861.7</v>
      </c>
      <c r="AR631" s="39">
        <v>862.02</v>
      </c>
      <c r="AS631" s="39">
        <v>871.31</v>
      </c>
      <c r="AT631" s="39">
        <v>874.64</v>
      </c>
      <c r="AU631" s="39">
        <v>944.47</v>
      </c>
      <c r="AV631" s="39">
        <v>866.03</v>
      </c>
      <c r="AW631" s="39">
        <v>866.16</v>
      </c>
      <c r="AX631" s="40">
        <v>844.1</v>
      </c>
      <c r="AY631" s="340">
        <v>158.62</v>
      </c>
      <c r="AZ631" s="175">
        <v>3.7577859999999994</v>
      </c>
      <c r="BA631" s="159">
        <v>2472.4900000000002</v>
      </c>
    </row>
    <row r="632" spans="1:53">
      <c r="A632" s="47">
        <v>25</v>
      </c>
      <c r="B632" s="170">
        <f t="shared" si="399"/>
        <v>3764.2877860000003</v>
      </c>
      <c r="C632" s="170">
        <f t="shared" si="400"/>
        <v>3767.6177860000003</v>
      </c>
      <c r="D632" s="170">
        <f t="shared" si="401"/>
        <v>3798.3677860000003</v>
      </c>
      <c r="E632" s="170">
        <f t="shared" si="402"/>
        <v>3798.4077860000002</v>
      </c>
      <c r="F632" s="170">
        <f t="shared" si="403"/>
        <v>3798.3977860000005</v>
      </c>
      <c r="G632" s="170">
        <f t="shared" si="404"/>
        <v>3768.0477860000001</v>
      </c>
      <c r="H632" s="170">
        <f t="shared" si="405"/>
        <v>3765.1877860000004</v>
      </c>
      <c r="I632" s="170">
        <f t="shared" si="406"/>
        <v>3764.7777860000006</v>
      </c>
      <c r="J632" s="170">
        <f t="shared" si="407"/>
        <v>3859.2577860000001</v>
      </c>
      <c r="K632" s="170">
        <f t="shared" si="408"/>
        <v>3858.2177860000002</v>
      </c>
      <c r="L632" s="170">
        <f t="shared" si="409"/>
        <v>3855.5377860000003</v>
      </c>
      <c r="M632" s="170">
        <f t="shared" si="410"/>
        <v>3855.7377860000001</v>
      </c>
      <c r="N632" s="170">
        <f t="shared" si="411"/>
        <v>3854.9877860000001</v>
      </c>
      <c r="O632" s="170">
        <f t="shared" si="412"/>
        <v>3854.4077860000002</v>
      </c>
      <c r="P632" s="170">
        <f t="shared" si="413"/>
        <v>3855.8177860000005</v>
      </c>
      <c r="Q632" s="170">
        <f t="shared" si="414"/>
        <v>3856.1777860000002</v>
      </c>
      <c r="R632" s="170">
        <f t="shared" si="415"/>
        <v>3858.2677860000003</v>
      </c>
      <c r="S632" s="170">
        <f t="shared" si="416"/>
        <v>3859.9377860000004</v>
      </c>
      <c r="T632" s="170">
        <f t="shared" si="417"/>
        <v>3860.0577860000003</v>
      </c>
      <c r="U632" s="170">
        <f t="shared" si="418"/>
        <v>3873.0977860000003</v>
      </c>
      <c r="V632" s="170">
        <f t="shared" si="419"/>
        <v>3869.0977860000003</v>
      </c>
      <c r="W632" s="170">
        <f t="shared" si="420"/>
        <v>3863.8977860000005</v>
      </c>
      <c r="X632" s="170">
        <f t="shared" si="421"/>
        <v>3757.1377860000002</v>
      </c>
      <c r="Y632" s="172">
        <f t="shared" si="422"/>
        <v>3761.917786</v>
      </c>
      <c r="Z632" s="37"/>
      <c r="AA632" s="41">
        <v>1129.42</v>
      </c>
      <c r="AB632" s="39">
        <v>1132.75</v>
      </c>
      <c r="AC632" s="39">
        <v>1163.5</v>
      </c>
      <c r="AD632" s="39">
        <v>1163.54</v>
      </c>
      <c r="AE632" s="39">
        <v>1163.53</v>
      </c>
      <c r="AF632" s="39">
        <v>1133.18</v>
      </c>
      <c r="AG632" s="39">
        <v>1130.32</v>
      </c>
      <c r="AH632" s="39">
        <v>1129.9100000000001</v>
      </c>
      <c r="AI632" s="39">
        <v>1224.3900000000001</v>
      </c>
      <c r="AJ632" s="39">
        <v>1223.3499999999999</v>
      </c>
      <c r="AK632" s="39">
        <v>1220.67</v>
      </c>
      <c r="AL632" s="39">
        <v>1220.8699999999999</v>
      </c>
      <c r="AM632" s="39">
        <v>1220.1199999999999</v>
      </c>
      <c r="AN632" s="39">
        <v>1219.54</v>
      </c>
      <c r="AO632" s="39">
        <v>1220.95</v>
      </c>
      <c r="AP632" s="39">
        <v>1221.31</v>
      </c>
      <c r="AQ632" s="39">
        <v>1223.4000000000001</v>
      </c>
      <c r="AR632" s="39">
        <v>1225.07</v>
      </c>
      <c r="AS632" s="39">
        <v>1225.19</v>
      </c>
      <c r="AT632" s="39">
        <v>1238.23</v>
      </c>
      <c r="AU632" s="39">
        <v>1234.23</v>
      </c>
      <c r="AV632" s="39">
        <v>1229.03</v>
      </c>
      <c r="AW632" s="39">
        <v>1122.27</v>
      </c>
      <c r="AX632" s="40">
        <v>1127.05</v>
      </c>
      <c r="AY632" s="340">
        <v>158.62</v>
      </c>
      <c r="AZ632" s="175">
        <v>3.7577859999999994</v>
      </c>
      <c r="BA632" s="159">
        <v>2472.4900000000002</v>
      </c>
    </row>
    <row r="633" spans="1:53">
      <c r="A633" s="47">
        <v>26</v>
      </c>
      <c r="B633" s="170">
        <f t="shared" si="399"/>
        <v>3765.127786</v>
      </c>
      <c r="C633" s="170">
        <f t="shared" si="400"/>
        <v>3770.0277860000006</v>
      </c>
      <c r="D633" s="170">
        <f t="shared" si="401"/>
        <v>3798.2477860000004</v>
      </c>
      <c r="E633" s="170">
        <f t="shared" si="402"/>
        <v>3798.3177860000005</v>
      </c>
      <c r="F633" s="170">
        <f t="shared" si="403"/>
        <v>3798.2977860000001</v>
      </c>
      <c r="G633" s="170">
        <f t="shared" si="404"/>
        <v>3770.167786</v>
      </c>
      <c r="H633" s="170">
        <f t="shared" si="405"/>
        <v>3767.9777860000004</v>
      </c>
      <c r="I633" s="170">
        <f t="shared" si="406"/>
        <v>3765.5277860000006</v>
      </c>
      <c r="J633" s="170">
        <f t="shared" si="407"/>
        <v>3862.9477860000002</v>
      </c>
      <c r="K633" s="170">
        <f t="shared" si="408"/>
        <v>3856.9877860000001</v>
      </c>
      <c r="L633" s="170">
        <f t="shared" si="409"/>
        <v>3855.7777860000006</v>
      </c>
      <c r="M633" s="170">
        <f t="shared" si="410"/>
        <v>3857.3077860000003</v>
      </c>
      <c r="N633" s="170">
        <f t="shared" si="411"/>
        <v>3856.7277860000004</v>
      </c>
      <c r="O633" s="170">
        <f t="shared" si="412"/>
        <v>3858.1477860000005</v>
      </c>
      <c r="P633" s="170">
        <f t="shared" si="413"/>
        <v>3857.1977860000002</v>
      </c>
      <c r="Q633" s="170">
        <f t="shared" si="414"/>
        <v>3856.9977860000004</v>
      </c>
      <c r="R633" s="170">
        <f t="shared" si="415"/>
        <v>3859.917786</v>
      </c>
      <c r="S633" s="170">
        <f t="shared" si="416"/>
        <v>3860.0577860000003</v>
      </c>
      <c r="T633" s="170">
        <f t="shared" si="417"/>
        <v>3860.0177860000003</v>
      </c>
      <c r="U633" s="170">
        <f t="shared" si="418"/>
        <v>3862.2677860000003</v>
      </c>
      <c r="V633" s="170">
        <f t="shared" si="419"/>
        <v>3859.5377860000003</v>
      </c>
      <c r="W633" s="170">
        <f t="shared" si="420"/>
        <v>3855.667786</v>
      </c>
      <c r="X633" s="170">
        <f t="shared" si="421"/>
        <v>3758.7777860000006</v>
      </c>
      <c r="Y633" s="172">
        <f t="shared" si="422"/>
        <v>3762.8977860000005</v>
      </c>
      <c r="Z633" s="37"/>
      <c r="AA633" s="41">
        <v>1130.26</v>
      </c>
      <c r="AB633" s="39">
        <v>1135.1600000000001</v>
      </c>
      <c r="AC633" s="39">
        <v>1163.3800000000001</v>
      </c>
      <c r="AD633" s="39">
        <v>1163.45</v>
      </c>
      <c r="AE633" s="39">
        <v>1163.43</v>
      </c>
      <c r="AF633" s="39">
        <v>1135.3</v>
      </c>
      <c r="AG633" s="39">
        <v>1133.1099999999999</v>
      </c>
      <c r="AH633" s="39">
        <v>1130.6600000000001</v>
      </c>
      <c r="AI633" s="39">
        <v>1228.08</v>
      </c>
      <c r="AJ633" s="39">
        <v>1222.1199999999999</v>
      </c>
      <c r="AK633" s="39">
        <v>1220.9100000000001</v>
      </c>
      <c r="AL633" s="39">
        <v>1222.44</v>
      </c>
      <c r="AM633" s="39">
        <v>1221.8599999999999</v>
      </c>
      <c r="AN633" s="39">
        <v>1223.28</v>
      </c>
      <c r="AO633" s="39">
        <v>1222.33</v>
      </c>
      <c r="AP633" s="39">
        <v>1222.1300000000001</v>
      </c>
      <c r="AQ633" s="39">
        <v>1225.05</v>
      </c>
      <c r="AR633" s="39">
        <v>1225.19</v>
      </c>
      <c r="AS633" s="39">
        <v>1225.1500000000001</v>
      </c>
      <c r="AT633" s="39">
        <v>1227.4000000000001</v>
      </c>
      <c r="AU633" s="39">
        <v>1224.67</v>
      </c>
      <c r="AV633" s="39">
        <v>1220.8</v>
      </c>
      <c r="AW633" s="39">
        <v>1123.9100000000001</v>
      </c>
      <c r="AX633" s="40">
        <v>1128.03</v>
      </c>
      <c r="AY633" s="340">
        <v>158.62</v>
      </c>
      <c r="AZ633" s="175">
        <v>3.7577859999999994</v>
      </c>
      <c r="BA633" s="159">
        <v>2472.4900000000002</v>
      </c>
    </row>
    <row r="634" spans="1:53">
      <c r="A634" s="47">
        <v>27</v>
      </c>
      <c r="B634" s="170">
        <f t="shared" si="399"/>
        <v>3764.5377860000003</v>
      </c>
      <c r="C634" s="170">
        <f t="shared" si="400"/>
        <v>3767.167786</v>
      </c>
      <c r="D634" s="170">
        <f t="shared" si="401"/>
        <v>3767.6477860000005</v>
      </c>
      <c r="E634" s="170">
        <f t="shared" si="402"/>
        <v>3773.2877860000003</v>
      </c>
      <c r="F634" s="170">
        <f t="shared" si="403"/>
        <v>3768.0177860000003</v>
      </c>
      <c r="G634" s="170">
        <f t="shared" si="404"/>
        <v>3766.2677860000003</v>
      </c>
      <c r="H634" s="170">
        <f t="shared" si="405"/>
        <v>3764.917786</v>
      </c>
      <c r="I634" s="170">
        <f t="shared" si="406"/>
        <v>3762.7277860000004</v>
      </c>
      <c r="J634" s="170">
        <f t="shared" si="407"/>
        <v>3858.4877860000001</v>
      </c>
      <c r="K634" s="170">
        <f t="shared" si="408"/>
        <v>3855.6577860000002</v>
      </c>
      <c r="L634" s="170">
        <f t="shared" si="409"/>
        <v>3857.8977860000005</v>
      </c>
      <c r="M634" s="170">
        <f t="shared" si="410"/>
        <v>3858.2977860000001</v>
      </c>
      <c r="N634" s="170">
        <f t="shared" si="411"/>
        <v>3857.6577860000002</v>
      </c>
      <c r="O634" s="170">
        <f t="shared" si="412"/>
        <v>3857.1377860000002</v>
      </c>
      <c r="P634" s="170">
        <f t="shared" si="413"/>
        <v>3858.0277860000006</v>
      </c>
      <c r="Q634" s="170">
        <f t="shared" si="414"/>
        <v>3857.127786</v>
      </c>
      <c r="R634" s="170">
        <f t="shared" si="415"/>
        <v>3856.8077860000003</v>
      </c>
      <c r="S634" s="170">
        <f t="shared" si="416"/>
        <v>3856.8677860000003</v>
      </c>
      <c r="T634" s="170">
        <f t="shared" si="417"/>
        <v>3856.7977860000001</v>
      </c>
      <c r="U634" s="170">
        <f t="shared" si="418"/>
        <v>3857.4777860000004</v>
      </c>
      <c r="V634" s="170">
        <f t="shared" si="419"/>
        <v>3857.6377860000002</v>
      </c>
      <c r="W634" s="170">
        <f t="shared" si="420"/>
        <v>3855.8377860000001</v>
      </c>
      <c r="X634" s="170">
        <f t="shared" si="421"/>
        <v>3798.7877860000003</v>
      </c>
      <c r="Y634" s="172">
        <f t="shared" si="422"/>
        <v>3761.8177860000005</v>
      </c>
      <c r="Z634" s="37"/>
      <c r="AA634" s="41">
        <v>1129.67</v>
      </c>
      <c r="AB634" s="39">
        <v>1132.3</v>
      </c>
      <c r="AC634" s="39">
        <v>1132.78</v>
      </c>
      <c r="AD634" s="39">
        <v>1138.42</v>
      </c>
      <c r="AE634" s="39">
        <v>1133.1500000000001</v>
      </c>
      <c r="AF634" s="39">
        <v>1131.4000000000001</v>
      </c>
      <c r="AG634" s="39">
        <v>1130.05</v>
      </c>
      <c r="AH634" s="39">
        <v>1127.8599999999999</v>
      </c>
      <c r="AI634" s="39">
        <v>1223.6199999999999</v>
      </c>
      <c r="AJ634" s="39">
        <v>1220.79</v>
      </c>
      <c r="AK634" s="39">
        <v>1223.03</v>
      </c>
      <c r="AL634" s="39">
        <v>1223.43</v>
      </c>
      <c r="AM634" s="39">
        <v>1222.79</v>
      </c>
      <c r="AN634" s="39">
        <v>1222.27</v>
      </c>
      <c r="AO634" s="39">
        <v>1223.1600000000001</v>
      </c>
      <c r="AP634" s="39">
        <v>1222.26</v>
      </c>
      <c r="AQ634" s="39">
        <v>1221.94</v>
      </c>
      <c r="AR634" s="39">
        <v>1222</v>
      </c>
      <c r="AS634" s="39">
        <v>1221.93</v>
      </c>
      <c r="AT634" s="39">
        <v>1222.6099999999999</v>
      </c>
      <c r="AU634" s="39">
        <v>1222.77</v>
      </c>
      <c r="AV634" s="39">
        <v>1220.97</v>
      </c>
      <c r="AW634" s="39">
        <v>1163.92</v>
      </c>
      <c r="AX634" s="40">
        <v>1126.95</v>
      </c>
      <c r="AY634" s="340">
        <v>158.62</v>
      </c>
      <c r="AZ634" s="175">
        <v>3.7577859999999994</v>
      </c>
      <c r="BA634" s="159">
        <v>2472.4900000000002</v>
      </c>
    </row>
    <row r="635" spans="1:53">
      <c r="A635" s="47">
        <v>28</v>
      </c>
      <c r="B635" s="170">
        <f t="shared" si="399"/>
        <v>3763.8377860000001</v>
      </c>
      <c r="C635" s="170">
        <f t="shared" si="400"/>
        <v>3766.6477860000005</v>
      </c>
      <c r="D635" s="170">
        <f t="shared" si="401"/>
        <v>3767.2377860000001</v>
      </c>
      <c r="E635" s="170">
        <f t="shared" si="402"/>
        <v>3767.5677860000005</v>
      </c>
      <c r="F635" s="170">
        <f t="shared" si="403"/>
        <v>3766.7977860000001</v>
      </c>
      <c r="G635" s="170">
        <f t="shared" si="404"/>
        <v>3765.1777860000002</v>
      </c>
      <c r="H635" s="170">
        <f t="shared" si="405"/>
        <v>3764.6377860000002</v>
      </c>
      <c r="I635" s="170">
        <f t="shared" si="406"/>
        <v>3872.417786</v>
      </c>
      <c r="J635" s="170">
        <f t="shared" si="407"/>
        <v>3864.5777860000003</v>
      </c>
      <c r="K635" s="170">
        <f t="shared" si="408"/>
        <v>3862.1977860000002</v>
      </c>
      <c r="L635" s="170">
        <f t="shared" si="409"/>
        <v>3863.5977860000003</v>
      </c>
      <c r="M635" s="170">
        <f t="shared" si="410"/>
        <v>3864.8477860000003</v>
      </c>
      <c r="N635" s="170">
        <f t="shared" si="411"/>
        <v>3856.0177860000003</v>
      </c>
      <c r="O635" s="170">
        <f t="shared" si="412"/>
        <v>3857.7377860000001</v>
      </c>
      <c r="P635" s="170">
        <f t="shared" si="413"/>
        <v>3857.3577860000005</v>
      </c>
      <c r="Q635" s="170">
        <f t="shared" si="414"/>
        <v>3854.8877860000002</v>
      </c>
      <c r="R635" s="170">
        <f t="shared" si="415"/>
        <v>3853.3877860000002</v>
      </c>
      <c r="S635" s="170">
        <f t="shared" si="416"/>
        <v>3853.6377860000002</v>
      </c>
      <c r="T635" s="170">
        <f t="shared" si="417"/>
        <v>3851.7477860000004</v>
      </c>
      <c r="U635" s="170">
        <f t="shared" si="418"/>
        <v>3862.5877860000001</v>
      </c>
      <c r="V635" s="170">
        <f t="shared" si="419"/>
        <v>3676.2177860000002</v>
      </c>
      <c r="W635" s="170">
        <f t="shared" si="420"/>
        <v>3667.5377860000003</v>
      </c>
      <c r="X635" s="170">
        <f t="shared" si="421"/>
        <v>3599.7977860000001</v>
      </c>
      <c r="Y635" s="172">
        <f t="shared" si="422"/>
        <v>3498.8977860000005</v>
      </c>
      <c r="Z635" s="37"/>
      <c r="AA635" s="41">
        <v>1128.97</v>
      </c>
      <c r="AB635" s="39">
        <v>1131.78</v>
      </c>
      <c r="AC635" s="39">
        <v>1132.3699999999999</v>
      </c>
      <c r="AD635" s="39">
        <v>1132.7</v>
      </c>
      <c r="AE635" s="39">
        <v>1131.93</v>
      </c>
      <c r="AF635" s="39">
        <v>1130.31</v>
      </c>
      <c r="AG635" s="39">
        <v>1129.77</v>
      </c>
      <c r="AH635" s="39">
        <v>1237.55</v>
      </c>
      <c r="AI635" s="39">
        <v>1229.71</v>
      </c>
      <c r="AJ635" s="39">
        <v>1227.33</v>
      </c>
      <c r="AK635" s="39">
        <v>1228.73</v>
      </c>
      <c r="AL635" s="39">
        <v>1229.98</v>
      </c>
      <c r="AM635" s="39">
        <v>1221.1500000000001</v>
      </c>
      <c r="AN635" s="39">
        <v>1222.8699999999999</v>
      </c>
      <c r="AO635" s="39">
        <v>1222.49</v>
      </c>
      <c r="AP635" s="39">
        <v>1220.02</v>
      </c>
      <c r="AQ635" s="39">
        <v>1218.52</v>
      </c>
      <c r="AR635" s="39">
        <v>1218.77</v>
      </c>
      <c r="AS635" s="39">
        <v>1216.8800000000001</v>
      </c>
      <c r="AT635" s="39">
        <v>1227.72</v>
      </c>
      <c r="AU635" s="39">
        <v>1041.3499999999999</v>
      </c>
      <c r="AV635" s="39">
        <v>1032.67</v>
      </c>
      <c r="AW635" s="39">
        <v>964.93</v>
      </c>
      <c r="AX635" s="40">
        <v>864.03</v>
      </c>
      <c r="AY635" s="340">
        <v>158.62</v>
      </c>
      <c r="AZ635" s="175">
        <v>3.7577859999999994</v>
      </c>
      <c r="BA635" s="159">
        <v>2472.4900000000002</v>
      </c>
    </row>
    <row r="636" spans="1:53">
      <c r="A636" s="47">
        <v>29</v>
      </c>
      <c r="B636" s="170">
        <f t="shared" si="399"/>
        <v>3763.4977860000004</v>
      </c>
      <c r="C636" s="170">
        <f t="shared" si="400"/>
        <v>3764.8077860000003</v>
      </c>
      <c r="D636" s="170">
        <f t="shared" si="401"/>
        <v>3766.8477860000003</v>
      </c>
      <c r="E636" s="170">
        <f t="shared" si="402"/>
        <v>3767.6977860000002</v>
      </c>
      <c r="F636" s="170">
        <f t="shared" si="403"/>
        <v>3766.9577859999999</v>
      </c>
      <c r="G636" s="170">
        <f t="shared" si="404"/>
        <v>3766.5377860000003</v>
      </c>
      <c r="H636" s="170">
        <f t="shared" si="405"/>
        <v>3765.0577860000003</v>
      </c>
      <c r="I636" s="170">
        <f t="shared" si="406"/>
        <v>3873.6977860000002</v>
      </c>
      <c r="J636" s="170">
        <f t="shared" si="407"/>
        <v>3862.8477860000003</v>
      </c>
      <c r="K636" s="170">
        <f t="shared" si="408"/>
        <v>3859.0177860000003</v>
      </c>
      <c r="L636" s="170">
        <f t="shared" si="409"/>
        <v>3857.3577860000005</v>
      </c>
      <c r="M636" s="170">
        <f t="shared" si="410"/>
        <v>3857.1177860000003</v>
      </c>
      <c r="N636" s="170">
        <f t="shared" si="411"/>
        <v>3846.5077860000001</v>
      </c>
      <c r="O636" s="170">
        <f t="shared" si="412"/>
        <v>3845.2677860000003</v>
      </c>
      <c r="P636" s="170">
        <f t="shared" si="413"/>
        <v>3845.9277860000002</v>
      </c>
      <c r="Q636" s="170">
        <f t="shared" si="414"/>
        <v>3847.3577860000005</v>
      </c>
      <c r="R636" s="170">
        <f t="shared" si="415"/>
        <v>3848.7477860000004</v>
      </c>
      <c r="S636" s="170">
        <f t="shared" si="416"/>
        <v>3850.7477860000004</v>
      </c>
      <c r="T636" s="170">
        <f t="shared" si="417"/>
        <v>3852.2677860000003</v>
      </c>
      <c r="U636" s="170">
        <f t="shared" si="418"/>
        <v>3862.3977860000005</v>
      </c>
      <c r="V636" s="170">
        <f t="shared" si="419"/>
        <v>3747.627786</v>
      </c>
      <c r="W636" s="170">
        <f t="shared" si="420"/>
        <v>3702.7077859999999</v>
      </c>
      <c r="X636" s="170">
        <f t="shared" si="421"/>
        <v>3623.1877860000004</v>
      </c>
      <c r="Y636" s="172">
        <f t="shared" si="422"/>
        <v>3509.0377860000003</v>
      </c>
      <c r="Z636" s="37"/>
      <c r="AA636" s="41">
        <v>1128.6300000000001</v>
      </c>
      <c r="AB636" s="39">
        <v>1129.94</v>
      </c>
      <c r="AC636" s="39">
        <v>1131.98</v>
      </c>
      <c r="AD636" s="39">
        <v>1132.83</v>
      </c>
      <c r="AE636" s="39">
        <v>1132.0899999999999</v>
      </c>
      <c r="AF636" s="39">
        <v>1131.67</v>
      </c>
      <c r="AG636" s="39">
        <v>1130.19</v>
      </c>
      <c r="AH636" s="39">
        <v>1238.83</v>
      </c>
      <c r="AI636" s="39">
        <v>1227.98</v>
      </c>
      <c r="AJ636" s="39">
        <v>1224.1500000000001</v>
      </c>
      <c r="AK636" s="39">
        <v>1222.49</v>
      </c>
      <c r="AL636" s="39">
        <v>1222.25</v>
      </c>
      <c r="AM636" s="39">
        <v>1211.6400000000001</v>
      </c>
      <c r="AN636" s="39">
        <v>1210.4000000000001</v>
      </c>
      <c r="AO636" s="39">
        <v>1211.06</v>
      </c>
      <c r="AP636" s="39">
        <v>1212.49</v>
      </c>
      <c r="AQ636" s="39">
        <v>1213.8800000000001</v>
      </c>
      <c r="AR636" s="39">
        <v>1215.8800000000001</v>
      </c>
      <c r="AS636" s="39">
        <v>1217.4000000000001</v>
      </c>
      <c r="AT636" s="39">
        <v>1227.53</v>
      </c>
      <c r="AU636" s="39">
        <v>1112.76</v>
      </c>
      <c r="AV636" s="39">
        <v>1067.8399999999999</v>
      </c>
      <c r="AW636" s="39">
        <v>988.32</v>
      </c>
      <c r="AX636" s="40">
        <v>874.17</v>
      </c>
      <c r="AY636" s="340">
        <v>158.62</v>
      </c>
      <c r="AZ636" s="175">
        <v>3.7577859999999994</v>
      </c>
      <c r="BA636" s="159">
        <v>2472.4900000000002</v>
      </c>
    </row>
    <row r="637" spans="1:53">
      <c r="A637" s="47">
        <v>30</v>
      </c>
      <c r="B637" s="170">
        <f t="shared" si="399"/>
        <v>3507.7577860000001</v>
      </c>
      <c r="C637" s="170">
        <f t="shared" si="400"/>
        <v>3503.4777860000004</v>
      </c>
      <c r="D637" s="170">
        <f t="shared" si="401"/>
        <v>3502.8877860000002</v>
      </c>
      <c r="E637" s="170">
        <f t="shared" si="402"/>
        <v>3502.9777860000004</v>
      </c>
      <c r="F637" s="170">
        <f t="shared" si="403"/>
        <v>3503.877786</v>
      </c>
      <c r="G637" s="170">
        <f t="shared" si="404"/>
        <v>3507.4077860000002</v>
      </c>
      <c r="H637" s="170">
        <f t="shared" si="405"/>
        <v>3510.0077860000001</v>
      </c>
      <c r="I637" s="170">
        <f t="shared" si="406"/>
        <v>3521.9377860000004</v>
      </c>
      <c r="J637" s="170">
        <f t="shared" si="407"/>
        <v>3616.9977860000004</v>
      </c>
      <c r="K637" s="170">
        <f t="shared" si="408"/>
        <v>3735.0077860000001</v>
      </c>
      <c r="L637" s="170">
        <f t="shared" si="409"/>
        <v>3775.8077860000003</v>
      </c>
      <c r="M637" s="170">
        <f t="shared" si="410"/>
        <v>3776.3877860000002</v>
      </c>
      <c r="N637" s="170">
        <f t="shared" si="411"/>
        <v>3815.0077860000001</v>
      </c>
      <c r="O637" s="170">
        <f t="shared" si="412"/>
        <v>3764.8977860000005</v>
      </c>
      <c r="P637" s="170">
        <f t="shared" si="413"/>
        <v>3763.1977860000002</v>
      </c>
      <c r="Q637" s="170">
        <f t="shared" si="414"/>
        <v>3757.8477860000003</v>
      </c>
      <c r="R637" s="170">
        <f t="shared" si="415"/>
        <v>3757.2577860000001</v>
      </c>
      <c r="S637" s="170">
        <f t="shared" si="416"/>
        <v>3757.0477860000001</v>
      </c>
      <c r="T637" s="170">
        <f t="shared" si="417"/>
        <v>3766.4377860000004</v>
      </c>
      <c r="U637" s="170">
        <f t="shared" si="418"/>
        <v>3777.6077860000005</v>
      </c>
      <c r="V637" s="170">
        <f t="shared" si="419"/>
        <v>3765.5677860000005</v>
      </c>
      <c r="W637" s="170">
        <f t="shared" si="420"/>
        <v>3720.5277860000006</v>
      </c>
      <c r="X637" s="170">
        <f t="shared" si="421"/>
        <v>3725.0177860000003</v>
      </c>
      <c r="Y637" s="172">
        <f t="shared" si="422"/>
        <v>3520.8177860000005</v>
      </c>
      <c r="Z637" s="37"/>
      <c r="AA637" s="41">
        <v>872.89</v>
      </c>
      <c r="AB637" s="39">
        <v>868.61</v>
      </c>
      <c r="AC637" s="39">
        <v>868.02</v>
      </c>
      <c r="AD637" s="39">
        <v>868.11</v>
      </c>
      <c r="AE637" s="39">
        <v>869.01</v>
      </c>
      <c r="AF637" s="39">
        <v>872.54</v>
      </c>
      <c r="AG637" s="39">
        <v>875.14</v>
      </c>
      <c r="AH637" s="39">
        <v>887.07</v>
      </c>
      <c r="AI637" s="39">
        <v>982.13</v>
      </c>
      <c r="AJ637" s="39">
        <v>1100.1400000000001</v>
      </c>
      <c r="AK637" s="39">
        <v>1140.94</v>
      </c>
      <c r="AL637" s="39">
        <v>1141.52</v>
      </c>
      <c r="AM637" s="39">
        <v>1180.1400000000001</v>
      </c>
      <c r="AN637" s="39">
        <v>1130.03</v>
      </c>
      <c r="AO637" s="39">
        <v>1128.33</v>
      </c>
      <c r="AP637" s="39">
        <v>1122.98</v>
      </c>
      <c r="AQ637" s="39">
        <v>1122.3900000000001</v>
      </c>
      <c r="AR637" s="39">
        <v>1122.18</v>
      </c>
      <c r="AS637" s="39">
        <v>1131.57</v>
      </c>
      <c r="AT637" s="39">
        <v>1142.74</v>
      </c>
      <c r="AU637" s="39">
        <v>1130.7</v>
      </c>
      <c r="AV637" s="39">
        <v>1085.6600000000001</v>
      </c>
      <c r="AW637" s="39">
        <v>1090.1500000000001</v>
      </c>
      <c r="AX637" s="40">
        <v>885.95</v>
      </c>
      <c r="AY637" s="340">
        <v>158.62</v>
      </c>
      <c r="AZ637" s="175">
        <v>3.7577859999999994</v>
      </c>
      <c r="BA637" s="159">
        <v>2472.4900000000002</v>
      </c>
    </row>
    <row r="638" spans="1:53" ht="13.5" thickBot="1">
      <c r="A638" s="154">
        <v>31</v>
      </c>
      <c r="B638" s="170">
        <f t="shared" si="399"/>
        <v>3504.377786</v>
      </c>
      <c r="C638" s="170">
        <f t="shared" si="400"/>
        <v>3502.5977860000003</v>
      </c>
      <c r="D638" s="170">
        <f t="shared" si="401"/>
        <v>3501.9077860000002</v>
      </c>
      <c r="E638" s="170">
        <f t="shared" si="402"/>
        <v>3490.3177860000005</v>
      </c>
      <c r="F638" s="170">
        <f t="shared" si="403"/>
        <v>3489.3877860000002</v>
      </c>
      <c r="G638" s="170">
        <f t="shared" si="404"/>
        <v>3503.0777860000003</v>
      </c>
      <c r="H638" s="170">
        <f t="shared" si="405"/>
        <v>3506.8277860000003</v>
      </c>
      <c r="I638" s="170">
        <f t="shared" si="406"/>
        <v>3510.9677860000002</v>
      </c>
      <c r="J638" s="170">
        <f t="shared" si="407"/>
        <v>3522.4477860000002</v>
      </c>
      <c r="K638" s="170">
        <f t="shared" si="408"/>
        <v>3649.2277860000004</v>
      </c>
      <c r="L638" s="170">
        <f t="shared" si="409"/>
        <v>3701.1977860000002</v>
      </c>
      <c r="M638" s="170">
        <f t="shared" si="410"/>
        <v>3728.7277860000004</v>
      </c>
      <c r="N638" s="170">
        <f t="shared" si="411"/>
        <v>3752.0377860000003</v>
      </c>
      <c r="O638" s="170">
        <f t="shared" si="412"/>
        <v>3766.9377860000004</v>
      </c>
      <c r="P638" s="170">
        <f t="shared" si="413"/>
        <v>3718.7577860000001</v>
      </c>
      <c r="Q638" s="170">
        <f t="shared" si="414"/>
        <v>3707.9977860000004</v>
      </c>
      <c r="R638" s="170">
        <f t="shared" si="415"/>
        <v>3728.3077860000003</v>
      </c>
      <c r="S638" s="170">
        <f t="shared" si="416"/>
        <v>3719.1477860000005</v>
      </c>
      <c r="T638" s="170">
        <f t="shared" si="417"/>
        <v>3807.7277860000004</v>
      </c>
      <c r="U638" s="170">
        <f t="shared" si="418"/>
        <v>3795.7577860000001</v>
      </c>
      <c r="V638" s="170">
        <f t="shared" si="419"/>
        <v>3776.8577860000005</v>
      </c>
      <c r="W638" s="170">
        <f t="shared" si="420"/>
        <v>3740.4577859999999</v>
      </c>
      <c r="X638" s="170">
        <f t="shared" si="421"/>
        <v>3601.1777860000002</v>
      </c>
      <c r="Y638" s="172">
        <f t="shared" si="422"/>
        <v>3504.9677860000002</v>
      </c>
      <c r="Z638" s="37"/>
      <c r="AA638" s="72">
        <v>869.51</v>
      </c>
      <c r="AB638" s="73">
        <v>867.73</v>
      </c>
      <c r="AC638" s="73">
        <v>867.04</v>
      </c>
      <c r="AD638" s="73">
        <v>855.45</v>
      </c>
      <c r="AE638" s="73">
        <v>854.52</v>
      </c>
      <c r="AF638" s="73">
        <v>868.21</v>
      </c>
      <c r="AG638" s="73">
        <v>871.96</v>
      </c>
      <c r="AH638" s="73">
        <v>876.1</v>
      </c>
      <c r="AI638" s="73">
        <v>887.58</v>
      </c>
      <c r="AJ638" s="73">
        <v>1014.3599999999999</v>
      </c>
      <c r="AK638" s="73">
        <v>1066.33</v>
      </c>
      <c r="AL638" s="73">
        <v>1093.8599999999999</v>
      </c>
      <c r="AM638" s="73">
        <v>1117.17</v>
      </c>
      <c r="AN638" s="73">
        <v>1132.07</v>
      </c>
      <c r="AO638" s="73">
        <v>1083.8900000000001</v>
      </c>
      <c r="AP638" s="73">
        <v>1073.1300000000001</v>
      </c>
      <c r="AQ638" s="73">
        <v>1093.44</v>
      </c>
      <c r="AR638" s="73">
        <v>1084.28</v>
      </c>
      <c r="AS638" s="73">
        <v>1172.8599999999999</v>
      </c>
      <c r="AT638" s="73">
        <v>1160.8900000000001</v>
      </c>
      <c r="AU638" s="73">
        <v>1141.99</v>
      </c>
      <c r="AV638" s="73">
        <v>1105.5899999999999</v>
      </c>
      <c r="AW638" s="73">
        <v>966.31</v>
      </c>
      <c r="AX638" s="130">
        <v>870.1</v>
      </c>
      <c r="AY638" s="341">
        <v>158.62</v>
      </c>
      <c r="AZ638" s="176">
        <v>3.7577859999999994</v>
      </c>
      <c r="BA638" s="160">
        <v>2472.4900000000002</v>
      </c>
    </row>
    <row r="639" spans="1:53" ht="13.5" thickBot="1">
      <c r="AA639" s="165">
        <f>SUM(AA608:AX638)</f>
        <v>782630.00000000023</v>
      </c>
      <c r="AB639" s="64"/>
      <c r="AP639" s="64"/>
    </row>
    <row r="640" spans="1:53" ht="39" customHeight="1" thickBot="1">
      <c r="A640" s="440" t="s">
        <v>2</v>
      </c>
      <c r="B640" s="442" t="s">
        <v>170</v>
      </c>
      <c r="C640" s="442"/>
      <c r="D640" s="442"/>
      <c r="E640" s="442"/>
      <c r="F640" s="442"/>
      <c r="G640" s="442"/>
      <c r="H640" s="442"/>
      <c r="I640" s="442"/>
      <c r="J640" s="442"/>
      <c r="K640" s="442"/>
      <c r="L640" s="442"/>
      <c r="M640" s="442"/>
      <c r="N640" s="442"/>
      <c r="O640" s="442"/>
      <c r="P640" s="442"/>
      <c r="Q640" s="442"/>
      <c r="R640" s="442"/>
      <c r="S640" s="442"/>
      <c r="T640" s="442"/>
      <c r="U640" s="442"/>
      <c r="V640" s="442"/>
      <c r="W640" s="442"/>
      <c r="X640" s="442"/>
      <c r="Y640" s="443"/>
      <c r="Z640" s="8"/>
      <c r="AA640" s="148" t="s">
        <v>184</v>
      </c>
      <c r="AB640" s="166"/>
      <c r="AC640" s="166"/>
      <c r="AD640" s="166"/>
      <c r="AE640" s="166"/>
      <c r="AF640" s="166"/>
      <c r="AG640" s="166"/>
      <c r="AH640" s="166"/>
      <c r="AI640" s="166"/>
      <c r="AJ640" s="166"/>
      <c r="AK640" s="166"/>
      <c r="AL640" s="166"/>
      <c r="AM640" s="166"/>
      <c r="AN640" s="166"/>
      <c r="AO640" s="166"/>
      <c r="AP640" s="166"/>
      <c r="AQ640" s="166"/>
      <c r="AR640" s="166"/>
      <c r="AS640" s="166"/>
      <c r="AT640" s="166"/>
      <c r="AU640" s="166"/>
      <c r="AV640" s="166"/>
      <c r="AW640" s="166"/>
      <c r="AX640" s="166"/>
      <c r="AY640" s="232"/>
      <c r="AZ640" s="166"/>
      <c r="BA640" s="166"/>
    </row>
    <row r="641" spans="1:53" ht="57.75" customHeight="1">
      <c r="A641" s="441"/>
      <c r="B641" s="433" t="s">
        <v>3</v>
      </c>
      <c r="C641" s="433"/>
      <c r="D641" s="433"/>
      <c r="E641" s="433"/>
      <c r="F641" s="433"/>
      <c r="G641" s="433"/>
      <c r="H641" s="433"/>
      <c r="I641" s="433"/>
      <c r="J641" s="433"/>
      <c r="K641" s="433"/>
      <c r="L641" s="433"/>
      <c r="M641" s="433"/>
      <c r="N641" s="433"/>
      <c r="O641" s="433"/>
      <c r="P641" s="433"/>
      <c r="Q641" s="433"/>
      <c r="R641" s="433"/>
      <c r="S641" s="433"/>
      <c r="T641" s="433"/>
      <c r="U641" s="433"/>
      <c r="V641" s="433"/>
      <c r="W641" s="433"/>
      <c r="X641" s="433"/>
      <c r="Y641" s="434"/>
      <c r="AA641" s="455" t="s">
        <v>88</v>
      </c>
      <c r="AB641" s="456"/>
      <c r="AC641" s="456"/>
      <c r="AD641" s="456"/>
      <c r="AE641" s="456"/>
      <c r="AF641" s="456"/>
      <c r="AG641" s="456"/>
      <c r="AH641" s="456"/>
      <c r="AI641" s="456"/>
      <c r="AJ641" s="456"/>
      <c r="AK641" s="456"/>
      <c r="AL641" s="456"/>
      <c r="AM641" s="456"/>
      <c r="AN641" s="456"/>
      <c r="AO641" s="456"/>
      <c r="AP641" s="456"/>
      <c r="AQ641" s="456"/>
      <c r="AR641" s="456"/>
      <c r="AS641" s="456"/>
      <c r="AT641" s="456"/>
      <c r="AU641" s="456"/>
      <c r="AV641" s="456"/>
      <c r="AW641" s="456"/>
      <c r="AX641" s="457"/>
      <c r="AY641" s="465" t="s">
        <v>150</v>
      </c>
      <c r="AZ641" s="450" t="s">
        <v>199</v>
      </c>
      <c r="BA641" s="319" t="s">
        <v>148</v>
      </c>
    </row>
    <row r="642" spans="1:53" ht="42.75" customHeight="1">
      <c r="A642" s="441"/>
      <c r="B642" s="48" t="s">
        <v>4</v>
      </c>
      <c r="C642" s="48" t="s">
        <v>5</v>
      </c>
      <c r="D642" s="48" t="s">
        <v>6</v>
      </c>
      <c r="E642" s="48" t="s">
        <v>7</v>
      </c>
      <c r="F642" s="48" t="s">
        <v>8</v>
      </c>
      <c r="G642" s="48" t="s">
        <v>9</v>
      </c>
      <c r="H642" s="48" t="s">
        <v>10</v>
      </c>
      <c r="I642" s="48" t="s">
        <v>11</v>
      </c>
      <c r="J642" s="48" t="s">
        <v>12</v>
      </c>
      <c r="K642" s="48" t="s">
        <v>13</v>
      </c>
      <c r="L642" s="48" t="s">
        <v>14</v>
      </c>
      <c r="M642" s="48" t="s">
        <v>15</v>
      </c>
      <c r="N642" s="48" t="s">
        <v>16</v>
      </c>
      <c r="O642" s="48" t="s">
        <v>17</v>
      </c>
      <c r="P642" s="48" t="s">
        <v>18</v>
      </c>
      <c r="Q642" s="48" t="s">
        <v>19</v>
      </c>
      <c r="R642" s="48" t="s">
        <v>20</v>
      </c>
      <c r="S642" s="48" t="s">
        <v>21</v>
      </c>
      <c r="T642" s="48" t="s">
        <v>22</v>
      </c>
      <c r="U642" s="48" t="s">
        <v>23</v>
      </c>
      <c r="V642" s="48" t="s">
        <v>24</v>
      </c>
      <c r="W642" s="48" t="s">
        <v>25</v>
      </c>
      <c r="X642" s="48" t="s">
        <v>26</v>
      </c>
      <c r="Y642" s="49" t="s">
        <v>27</v>
      </c>
      <c r="AA642" s="60" t="s">
        <v>4</v>
      </c>
      <c r="AB642" s="61" t="s">
        <v>5</v>
      </c>
      <c r="AC642" s="61" t="s">
        <v>6</v>
      </c>
      <c r="AD642" s="61" t="s">
        <v>7</v>
      </c>
      <c r="AE642" s="61" t="s">
        <v>8</v>
      </c>
      <c r="AF642" s="61" t="s">
        <v>9</v>
      </c>
      <c r="AG642" s="61" t="s">
        <v>10</v>
      </c>
      <c r="AH642" s="61" t="s">
        <v>11</v>
      </c>
      <c r="AI642" s="61" t="s">
        <v>12</v>
      </c>
      <c r="AJ642" s="61" t="s">
        <v>13</v>
      </c>
      <c r="AK642" s="61" t="s">
        <v>14</v>
      </c>
      <c r="AL642" s="61" t="s">
        <v>15</v>
      </c>
      <c r="AM642" s="61" t="s">
        <v>16</v>
      </c>
      <c r="AN642" s="61" t="s">
        <v>17</v>
      </c>
      <c r="AO642" s="61" t="s">
        <v>18</v>
      </c>
      <c r="AP642" s="61" t="s">
        <v>19</v>
      </c>
      <c r="AQ642" s="61" t="s">
        <v>20</v>
      </c>
      <c r="AR642" s="61" t="s">
        <v>21</v>
      </c>
      <c r="AS642" s="61" t="s">
        <v>22</v>
      </c>
      <c r="AT642" s="61" t="s">
        <v>23</v>
      </c>
      <c r="AU642" s="61" t="s">
        <v>24</v>
      </c>
      <c r="AV642" s="61" t="s">
        <v>25</v>
      </c>
      <c r="AW642" s="61" t="s">
        <v>26</v>
      </c>
      <c r="AX642" s="129" t="s">
        <v>27</v>
      </c>
      <c r="AY642" s="432"/>
      <c r="AZ642" s="451"/>
      <c r="BA642" s="177" t="s">
        <v>33</v>
      </c>
    </row>
    <row r="643" spans="1:53" s="173" customFormat="1" ht="16.149999999999999" customHeight="1">
      <c r="A643" s="447" t="s">
        <v>207</v>
      </c>
      <c r="B643" s="448"/>
      <c r="C643" s="448"/>
      <c r="D643" s="448"/>
      <c r="E643" s="448"/>
      <c r="F643" s="448"/>
      <c r="G643" s="448"/>
      <c r="H643" s="448"/>
      <c r="I643" s="448"/>
      <c r="J643" s="448"/>
      <c r="K643" s="448"/>
      <c r="L643" s="448"/>
      <c r="M643" s="448"/>
      <c r="N643" s="448"/>
      <c r="O643" s="448"/>
      <c r="P643" s="448"/>
      <c r="Q643" s="448"/>
      <c r="R643" s="448"/>
      <c r="S643" s="448"/>
      <c r="T643" s="448"/>
      <c r="U643" s="448"/>
      <c r="V643" s="448"/>
      <c r="W643" s="448"/>
      <c r="X643" s="448"/>
      <c r="Y643" s="449"/>
      <c r="AA643" s="452">
        <v>2</v>
      </c>
      <c r="AB643" s="453"/>
      <c r="AC643" s="453"/>
      <c r="AD643" s="453"/>
      <c r="AE643" s="453"/>
      <c r="AF643" s="453"/>
      <c r="AG643" s="453"/>
      <c r="AH643" s="453"/>
      <c r="AI643" s="453"/>
      <c r="AJ643" s="453"/>
      <c r="AK643" s="453"/>
      <c r="AL643" s="453"/>
      <c r="AM643" s="453"/>
      <c r="AN643" s="453"/>
      <c r="AO643" s="453"/>
      <c r="AP643" s="453"/>
      <c r="AQ643" s="453"/>
      <c r="AR643" s="453"/>
      <c r="AS643" s="453"/>
      <c r="AT643" s="453"/>
      <c r="AU643" s="453"/>
      <c r="AV643" s="453"/>
      <c r="AW643" s="453"/>
      <c r="AX643" s="454"/>
      <c r="AY643" s="184">
        <v>3</v>
      </c>
      <c r="AZ643" s="186">
        <v>4</v>
      </c>
      <c r="BA643" s="187">
        <v>5</v>
      </c>
    </row>
    <row r="644" spans="1:53">
      <c r="A644" s="47">
        <v>1</v>
      </c>
      <c r="B644" s="170">
        <f t="shared" ref="B644:Y644" si="423">AA644+$BA644+$AZ644+$AY644</f>
        <v>3683.0977859999998</v>
      </c>
      <c r="C644" s="170">
        <f t="shared" si="423"/>
        <v>3681.7377859999997</v>
      </c>
      <c r="D644" s="170">
        <f t="shared" si="423"/>
        <v>3680.6677859999995</v>
      </c>
      <c r="E644" s="170">
        <f t="shared" si="423"/>
        <v>3679.7977859999996</v>
      </c>
      <c r="F644" s="170">
        <f t="shared" si="423"/>
        <v>3674.4777859999995</v>
      </c>
      <c r="G644" s="170">
        <f t="shared" si="423"/>
        <v>3675.2777859999997</v>
      </c>
      <c r="H644" s="170">
        <f t="shared" si="423"/>
        <v>3679.3477859999998</v>
      </c>
      <c r="I644" s="170">
        <f t="shared" si="423"/>
        <v>3692.4377859999995</v>
      </c>
      <c r="J644" s="170">
        <f t="shared" si="423"/>
        <v>3695.1377859999998</v>
      </c>
      <c r="K644" s="170">
        <f t="shared" si="423"/>
        <v>3695.6877859999995</v>
      </c>
      <c r="L644" s="170">
        <f t="shared" si="423"/>
        <v>3693.5677859999996</v>
      </c>
      <c r="M644" s="170">
        <f t="shared" si="423"/>
        <v>3693.0477859999996</v>
      </c>
      <c r="N644" s="170">
        <f t="shared" si="423"/>
        <v>3691.0877859999996</v>
      </c>
      <c r="O644" s="170">
        <f t="shared" si="423"/>
        <v>3689.8077859999999</v>
      </c>
      <c r="P644" s="170">
        <f t="shared" si="423"/>
        <v>3689.5977859999998</v>
      </c>
      <c r="Q644" s="170">
        <f t="shared" si="423"/>
        <v>3690.0777859999998</v>
      </c>
      <c r="R644" s="170">
        <f t="shared" si="423"/>
        <v>3690.3277859999998</v>
      </c>
      <c r="S644" s="170">
        <f t="shared" si="423"/>
        <v>3691.5877859999996</v>
      </c>
      <c r="T644" s="170">
        <f t="shared" si="423"/>
        <v>3692.5777859999998</v>
      </c>
      <c r="U644" s="170">
        <f t="shared" si="423"/>
        <v>3696.9477859999997</v>
      </c>
      <c r="V644" s="170">
        <f t="shared" si="423"/>
        <v>3787.1177859999998</v>
      </c>
      <c r="W644" s="170">
        <f t="shared" si="423"/>
        <v>3705.8877859999998</v>
      </c>
      <c r="X644" s="170">
        <f t="shared" si="423"/>
        <v>3679.0177859999994</v>
      </c>
      <c r="Y644" s="172">
        <f t="shared" si="423"/>
        <v>3675.9677859999997</v>
      </c>
      <c r="Z644" s="37"/>
      <c r="AA644" s="41">
        <v>912.36</v>
      </c>
      <c r="AB644" s="39">
        <v>911</v>
      </c>
      <c r="AC644" s="39">
        <v>909.93</v>
      </c>
      <c r="AD644" s="39">
        <v>909.06</v>
      </c>
      <c r="AE644" s="39">
        <v>903.74</v>
      </c>
      <c r="AF644" s="39">
        <v>904.54</v>
      </c>
      <c r="AG644" s="39">
        <v>908.61</v>
      </c>
      <c r="AH644" s="39">
        <v>921.7</v>
      </c>
      <c r="AI644" s="39">
        <v>924.4</v>
      </c>
      <c r="AJ644" s="39">
        <v>924.95</v>
      </c>
      <c r="AK644" s="39">
        <v>922.83</v>
      </c>
      <c r="AL644" s="39">
        <v>922.31</v>
      </c>
      <c r="AM644" s="39">
        <v>920.35</v>
      </c>
      <c r="AN644" s="39">
        <v>919.07</v>
      </c>
      <c r="AO644" s="39">
        <v>918.86</v>
      </c>
      <c r="AP644" s="39">
        <v>919.34</v>
      </c>
      <c r="AQ644" s="39">
        <v>919.59</v>
      </c>
      <c r="AR644" s="39">
        <v>920.85</v>
      </c>
      <c r="AS644" s="39">
        <v>921.84</v>
      </c>
      <c r="AT644" s="39">
        <v>926.21</v>
      </c>
      <c r="AU644" s="39">
        <v>1016.3800000000001</v>
      </c>
      <c r="AV644" s="39">
        <v>935.15</v>
      </c>
      <c r="AW644" s="39">
        <v>908.28</v>
      </c>
      <c r="AX644" s="40">
        <v>905.23</v>
      </c>
      <c r="AY644" s="339">
        <v>158.62</v>
      </c>
      <c r="AZ644" s="175">
        <v>3.7577859999999994</v>
      </c>
      <c r="BA644" s="178">
        <v>2608.3599999999997</v>
      </c>
    </row>
    <row r="645" spans="1:53">
      <c r="A645" s="47">
        <v>2</v>
      </c>
      <c r="B645" s="170">
        <f t="shared" ref="B645:B674" si="424">AA645+$BA645+$AZ645+$AY645</f>
        <v>3675.8577859999996</v>
      </c>
      <c r="C645" s="170">
        <f t="shared" ref="C645:C674" si="425">AB645+$BA645+$AZ645+$AY645</f>
        <v>3673.4977859999999</v>
      </c>
      <c r="D645" s="170">
        <f t="shared" ref="D645:D674" si="426">AC645+$BA645+$AZ645+$AY645</f>
        <v>3666.9377859999995</v>
      </c>
      <c r="E645" s="170">
        <f t="shared" ref="E645:E674" si="427">AD645+$BA645+$AZ645+$AY645</f>
        <v>3665.0977859999998</v>
      </c>
      <c r="F645" s="170">
        <f t="shared" ref="F645:F674" si="428">AE645+$BA645+$AZ645+$AY645</f>
        <v>3662.9477859999997</v>
      </c>
      <c r="G645" s="170">
        <f t="shared" ref="G645:G674" si="429">AF645+$BA645+$AZ645+$AY645</f>
        <v>3665.4477859999997</v>
      </c>
      <c r="H645" s="170">
        <f t="shared" ref="H645:H674" si="430">AG645+$BA645+$AZ645+$AY645</f>
        <v>3672.4277859999997</v>
      </c>
      <c r="I645" s="170">
        <f t="shared" ref="I645:I674" si="431">AH645+$BA645+$AZ645+$AY645</f>
        <v>3674.3777859999996</v>
      </c>
      <c r="J645" s="170">
        <f t="shared" ref="J645:J674" si="432">AI645+$BA645+$AZ645+$AY645</f>
        <v>3681.8777859999996</v>
      </c>
      <c r="K645" s="170">
        <f t="shared" ref="K645:K674" si="433">AJ645+$BA645+$AZ645+$AY645</f>
        <v>3687.9777859999995</v>
      </c>
      <c r="L645" s="170">
        <f t="shared" ref="L645:L674" si="434">AK645+$BA645+$AZ645+$AY645</f>
        <v>3688.1477859999995</v>
      </c>
      <c r="M645" s="170">
        <f t="shared" ref="M645:M674" si="435">AL645+$BA645+$AZ645+$AY645</f>
        <v>3687.4777859999995</v>
      </c>
      <c r="N645" s="170">
        <f t="shared" ref="N645:N674" si="436">AM645+$BA645+$AZ645+$AY645</f>
        <v>3685.7477859999999</v>
      </c>
      <c r="O645" s="170">
        <f t="shared" ref="O645:O674" si="437">AN645+$BA645+$AZ645+$AY645</f>
        <v>3677.0777859999998</v>
      </c>
      <c r="P645" s="170">
        <f t="shared" ref="P645:P674" si="438">AO645+$BA645+$AZ645+$AY645</f>
        <v>3677.0077859999997</v>
      </c>
      <c r="Q645" s="170">
        <f t="shared" ref="Q645:Q674" si="439">AP645+$BA645+$AZ645+$AY645</f>
        <v>3677.3977859999995</v>
      </c>
      <c r="R645" s="170">
        <f t="shared" ref="R645:R674" si="440">AQ645+$BA645+$AZ645+$AY645</f>
        <v>3677.9077859999998</v>
      </c>
      <c r="S645" s="170">
        <f t="shared" ref="S645:S674" si="441">AR645+$BA645+$AZ645+$AY645</f>
        <v>3677.6977859999997</v>
      </c>
      <c r="T645" s="170">
        <f t="shared" ref="T645:T674" si="442">AS645+$BA645+$AZ645+$AY645</f>
        <v>3686.3377859999996</v>
      </c>
      <c r="U645" s="170">
        <f t="shared" ref="U645:U674" si="443">AT645+$BA645+$AZ645+$AY645</f>
        <v>3687.3177859999996</v>
      </c>
      <c r="V645" s="170">
        <f t="shared" ref="V645:V674" si="444">AU645+$BA645+$AZ645+$AY645</f>
        <v>3683.4577859999999</v>
      </c>
      <c r="W645" s="170">
        <f t="shared" ref="W645:W674" si="445">AV645+$BA645+$AZ645+$AY645</f>
        <v>3677.8477859999998</v>
      </c>
      <c r="X645" s="170">
        <f t="shared" ref="X645:X674" si="446">AW645+$BA645+$AZ645+$AY645</f>
        <v>3668.5177859999994</v>
      </c>
      <c r="Y645" s="172">
        <f t="shared" ref="Y645:Y674" si="447">AX645+$BA645+$AZ645+$AY645</f>
        <v>3661.8277859999998</v>
      </c>
      <c r="Z645" s="37"/>
      <c r="AA645" s="38">
        <v>905.12</v>
      </c>
      <c r="AB645" s="39">
        <v>902.76</v>
      </c>
      <c r="AC645" s="39">
        <v>896.2</v>
      </c>
      <c r="AD645" s="39">
        <v>894.36</v>
      </c>
      <c r="AE645" s="39">
        <v>892.21</v>
      </c>
      <c r="AF645" s="39">
        <v>894.71</v>
      </c>
      <c r="AG645" s="39">
        <v>901.69</v>
      </c>
      <c r="AH645" s="39">
        <v>903.64</v>
      </c>
      <c r="AI645" s="39">
        <v>911.14</v>
      </c>
      <c r="AJ645" s="39">
        <v>917.24</v>
      </c>
      <c r="AK645" s="39">
        <v>917.41</v>
      </c>
      <c r="AL645" s="39">
        <v>916.74</v>
      </c>
      <c r="AM645" s="39">
        <v>915.01</v>
      </c>
      <c r="AN645" s="39">
        <v>906.34</v>
      </c>
      <c r="AO645" s="39">
        <v>906.27</v>
      </c>
      <c r="AP645" s="39">
        <v>906.66</v>
      </c>
      <c r="AQ645" s="39">
        <v>907.17</v>
      </c>
      <c r="AR645" s="39">
        <v>906.96</v>
      </c>
      <c r="AS645" s="39">
        <v>915.6</v>
      </c>
      <c r="AT645" s="39">
        <v>916.58</v>
      </c>
      <c r="AU645" s="39">
        <v>912.72</v>
      </c>
      <c r="AV645" s="39">
        <v>907.11</v>
      </c>
      <c r="AW645" s="39">
        <v>897.78</v>
      </c>
      <c r="AX645" s="40">
        <v>891.09</v>
      </c>
      <c r="AY645" s="340">
        <v>158.62</v>
      </c>
      <c r="AZ645" s="175">
        <v>3.7577859999999994</v>
      </c>
      <c r="BA645" s="159">
        <v>2608.3599999999997</v>
      </c>
    </row>
    <row r="646" spans="1:53">
      <c r="A646" s="47">
        <v>3</v>
      </c>
      <c r="B646" s="170">
        <f t="shared" si="424"/>
        <v>3664.8077859999999</v>
      </c>
      <c r="C646" s="170">
        <f t="shared" si="425"/>
        <v>3636.6977859999997</v>
      </c>
      <c r="D646" s="170">
        <f t="shared" si="426"/>
        <v>3517.2077859999999</v>
      </c>
      <c r="E646" s="170">
        <f t="shared" si="427"/>
        <v>3365.1477859999995</v>
      </c>
      <c r="F646" s="170">
        <f t="shared" si="428"/>
        <v>3211.4877859999997</v>
      </c>
      <c r="G646" s="170">
        <f t="shared" si="429"/>
        <v>3223.2777859999997</v>
      </c>
      <c r="H646" s="170">
        <f t="shared" si="430"/>
        <v>3370.1377859999998</v>
      </c>
      <c r="I646" s="170">
        <f t="shared" si="431"/>
        <v>2785.7477859999999</v>
      </c>
      <c r="J646" s="170">
        <f t="shared" si="432"/>
        <v>3501.1677859999995</v>
      </c>
      <c r="K646" s="170">
        <f t="shared" si="433"/>
        <v>3640.6777859999997</v>
      </c>
      <c r="L646" s="170">
        <f t="shared" si="434"/>
        <v>3653.6877859999995</v>
      </c>
      <c r="M646" s="170">
        <f t="shared" si="435"/>
        <v>3647.8677859999998</v>
      </c>
      <c r="N646" s="170">
        <f t="shared" si="436"/>
        <v>3627.9277859999997</v>
      </c>
      <c r="O646" s="170">
        <f t="shared" si="437"/>
        <v>3601.8977859999995</v>
      </c>
      <c r="P646" s="170">
        <f t="shared" si="438"/>
        <v>3588.6177859999998</v>
      </c>
      <c r="Q646" s="170">
        <f t="shared" si="439"/>
        <v>3608.7877859999999</v>
      </c>
      <c r="R646" s="170">
        <f t="shared" si="440"/>
        <v>3590.3977859999995</v>
      </c>
      <c r="S646" s="170">
        <f t="shared" si="441"/>
        <v>3535.0777859999998</v>
      </c>
      <c r="T646" s="170">
        <f t="shared" si="442"/>
        <v>3645.0777859999998</v>
      </c>
      <c r="U646" s="170">
        <f t="shared" si="443"/>
        <v>3670.9877859999997</v>
      </c>
      <c r="V646" s="170">
        <f t="shared" si="444"/>
        <v>3674.3077859999999</v>
      </c>
      <c r="W646" s="170">
        <f t="shared" si="445"/>
        <v>3647.9577859999999</v>
      </c>
      <c r="X646" s="170">
        <f t="shared" si="446"/>
        <v>3634.9477859999997</v>
      </c>
      <c r="Y646" s="172">
        <f t="shared" si="447"/>
        <v>3506.3277859999998</v>
      </c>
      <c r="Z646" s="37"/>
      <c r="AA646" s="38">
        <v>894.07</v>
      </c>
      <c r="AB646" s="39">
        <v>865.96</v>
      </c>
      <c r="AC646" s="39">
        <v>746.47</v>
      </c>
      <c r="AD646" s="39">
        <v>594.41</v>
      </c>
      <c r="AE646" s="39">
        <v>440.75</v>
      </c>
      <c r="AF646" s="39">
        <v>452.54</v>
      </c>
      <c r="AG646" s="39">
        <v>599.4</v>
      </c>
      <c r="AH646" s="39">
        <v>15.01</v>
      </c>
      <c r="AI646" s="39">
        <v>730.43</v>
      </c>
      <c r="AJ646" s="39">
        <v>869.94</v>
      </c>
      <c r="AK646" s="39">
        <v>882.95</v>
      </c>
      <c r="AL646" s="39">
        <v>877.13</v>
      </c>
      <c r="AM646" s="39">
        <v>857.19</v>
      </c>
      <c r="AN646" s="39">
        <v>831.16</v>
      </c>
      <c r="AO646" s="39">
        <v>817.88</v>
      </c>
      <c r="AP646" s="39">
        <v>838.05</v>
      </c>
      <c r="AQ646" s="39">
        <v>819.66</v>
      </c>
      <c r="AR646" s="39">
        <v>764.34</v>
      </c>
      <c r="AS646" s="39">
        <v>874.34</v>
      </c>
      <c r="AT646" s="39">
        <v>900.25</v>
      </c>
      <c r="AU646" s="39">
        <v>903.57</v>
      </c>
      <c r="AV646" s="39">
        <v>877.22</v>
      </c>
      <c r="AW646" s="39">
        <v>864.21</v>
      </c>
      <c r="AX646" s="40">
        <v>735.59</v>
      </c>
      <c r="AY646" s="340">
        <v>158.62</v>
      </c>
      <c r="AZ646" s="175">
        <v>3.7577859999999994</v>
      </c>
      <c r="BA646" s="159">
        <v>2608.3599999999997</v>
      </c>
    </row>
    <row r="647" spans="1:53">
      <c r="A647" s="47">
        <v>4</v>
      </c>
      <c r="B647" s="170">
        <f t="shared" si="424"/>
        <v>3661.8777859999996</v>
      </c>
      <c r="C647" s="170">
        <f t="shared" si="425"/>
        <v>3661.2977859999996</v>
      </c>
      <c r="D647" s="170">
        <f t="shared" si="426"/>
        <v>3657.4077859999998</v>
      </c>
      <c r="E647" s="170">
        <f t="shared" si="427"/>
        <v>3641.4477859999997</v>
      </c>
      <c r="F647" s="170">
        <f t="shared" si="428"/>
        <v>3623.5677859999996</v>
      </c>
      <c r="G647" s="170">
        <f t="shared" si="429"/>
        <v>3655.2477859999999</v>
      </c>
      <c r="H647" s="170">
        <f t="shared" si="430"/>
        <v>3668.5077859999997</v>
      </c>
      <c r="I647" s="170">
        <f t="shared" si="431"/>
        <v>3671.3877859999998</v>
      </c>
      <c r="J647" s="170">
        <f t="shared" si="432"/>
        <v>3681.3577859999996</v>
      </c>
      <c r="K647" s="170">
        <f t="shared" si="433"/>
        <v>3683.0577859999999</v>
      </c>
      <c r="L647" s="170">
        <f t="shared" si="434"/>
        <v>3679.9577859999999</v>
      </c>
      <c r="M647" s="170">
        <f t="shared" si="435"/>
        <v>3679.8177859999996</v>
      </c>
      <c r="N647" s="170">
        <f t="shared" si="436"/>
        <v>3678.7577859999997</v>
      </c>
      <c r="O647" s="170">
        <f t="shared" si="437"/>
        <v>3677.5577859999999</v>
      </c>
      <c r="P647" s="170">
        <f t="shared" si="438"/>
        <v>3677.3777859999996</v>
      </c>
      <c r="Q647" s="170">
        <f t="shared" si="439"/>
        <v>3677.5277859999997</v>
      </c>
      <c r="R647" s="170">
        <f t="shared" si="440"/>
        <v>3678.0277859999997</v>
      </c>
      <c r="S647" s="170">
        <f t="shared" si="441"/>
        <v>3678.4477859999997</v>
      </c>
      <c r="T647" s="170">
        <f t="shared" si="442"/>
        <v>3679.4477859999997</v>
      </c>
      <c r="U647" s="170">
        <f t="shared" si="443"/>
        <v>3679.6677859999995</v>
      </c>
      <c r="V647" s="170">
        <f t="shared" si="444"/>
        <v>3680.9377859999995</v>
      </c>
      <c r="W647" s="170">
        <f t="shared" si="445"/>
        <v>3677.7677859999994</v>
      </c>
      <c r="X647" s="170">
        <f t="shared" si="446"/>
        <v>3673.7077859999999</v>
      </c>
      <c r="Y647" s="172">
        <f t="shared" si="447"/>
        <v>3661.6077859999996</v>
      </c>
      <c r="Z647" s="37"/>
      <c r="AA647" s="38">
        <v>891.14</v>
      </c>
      <c r="AB647" s="39">
        <v>890.56</v>
      </c>
      <c r="AC647" s="39">
        <v>886.67</v>
      </c>
      <c r="AD647" s="39">
        <v>870.71</v>
      </c>
      <c r="AE647" s="39">
        <v>852.83</v>
      </c>
      <c r="AF647" s="39">
        <v>884.51</v>
      </c>
      <c r="AG647" s="39">
        <v>897.77</v>
      </c>
      <c r="AH647" s="39">
        <v>900.65</v>
      </c>
      <c r="AI647" s="39">
        <v>910.62</v>
      </c>
      <c r="AJ647" s="39">
        <v>912.32</v>
      </c>
      <c r="AK647" s="39">
        <v>909.22</v>
      </c>
      <c r="AL647" s="39">
        <v>909.08</v>
      </c>
      <c r="AM647" s="39">
        <v>908.02</v>
      </c>
      <c r="AN647" s="39">
        <v>906.82</v>
      </c>
      <c r="AO647" s="39">
        <v>906.64</v>
      </c>
      <c r="AP647" s="39">
        <v>906.79</v>
      </c>
      <c r="AQ647" s="39">
        <v>907.29</v>
      </c>
      <c r="AR647" s="39">
        <v>907.71</v>
      </c>
      <c r="AS647" s="39">
        <v>908.71</v>
      </c>
      <c r="AT647" s="39">
        <v>908.93</v>
      </c>
      <c r="AU647" s="39">
        <v>910.2</v>
      </c>
      <c r="AV647" s="39">
        <v>907.03</v>
      </c>
      <c r="AW647" s="39">
        <v>902.97</v>
      </c>
      <c r="AX647" s="40">
        <v>890.87</v>
      </c>
      <c r="AY647" s="340">
        <v>158.62</v>
      </c>
      <c r="AZ647" s="175">
        <v>3.7577859999999994</v>
      </c>
      <c r="BA647" s="159">
        <v>2608.3599999999997</v>
      </c>
    </row>
    <row r="648" spans="1:53">
      <c r="A648" s="47">
        <v>5</v>
      </c>
      <c r="B648" s="170">
        <f t="shared" si="424"/>
        <v>3672.3777859999996</v>
      </c>
      <c r="C648" s="170">
        <f t="shared" si="425"/>
        <v>3671.7977859999996</v>
      </c>
      <c r="D648" s="170">
        <f t="shared" si="426"/>
        <v>3670.8677859999998</v>
      </c>
      <c r="E648" s="170">
        <f t="shared" si="427"/>
        <v>3671.0477859999996</v>
      </c>
      <c r="F648" s="170">
        <f t="shared" si="428"/>
        <v>3672.2777859999997</v>
      </c>
      <c r="G648" s="170">
        <f t="shared" si="429"/>
        <v>3674.1577859999998</v>
      </c>
      <c r="H648" s="170">
        <f t="shared" si="430"/>
        <v>3680.2477859999999</v>
      </c>
      <c r="I648" s="170">
        <f t="shared" si="431"/>
        <v>3683.4977859999999</v>
      </c>
      <c r="J648" s="170">
        <f t="shared" si="432"/>
        <v>3687.8377859999996</v>
      </c>
      <c r="K648" s="170">
        <f t="shared" si="433"/>
        <v>3693.1177859999998</v>
      </c>
      <c r="L648" s="170">
        <f t="shared" si="434"/>
        <v>3713.4177859999995</v>
      </c>
      <c r="M648" s="170">
        <f t="shared" si="435"/>
        <v>3689.4477859999997</v>
      </c>
      <c r="N648" s="170">
        <f t="shared" si="436"/>
        <v>3688.1477859999995</v>
      </c>
      <c r="O648" s="170">
        <f t="shared" si="437"/>
        <v>3686.8777859999996</v>
      </c>
      <c r="P648" s="170">
        <f t="shared" si="438"/>
        <v>3686.3377859999996</v>
      </c>
      <c r="Q648" s="170">
        <f t="shared" si="439"/>
        <v>3686.8477859999998</v>
      </c>
      <c r="R648" s="170">
        <f t="shared" si="440"/>
        <v>3688.1077859999996</v>
      </c>
      <c r="S648" s="170">
        <f t="shared" si="441"/>
        <v>3688.5477859999996</v>
      </c>
      <c r="T648" s="170">
        <f t="shared" si="442"/>
        <v>3690.0777859999998</v>
      </c>
      <c r="U648" s="170">
        <f t="shared" si="443"/>
        <v>3688.1877859999995</v>
      </c>
      <c r="V648" s="170">
        <f t="shared" si="444"/>
        <v>3811.1777859999997</v>
      </c>
      <c r="W648" s="170">
        <f t="shared" si="445"/>
        <v>3679.7777859999997</v>
      </c>
      <c r="X648" s="170">
        <f t="shared" si="446"/>
        <v>3674.6677859999995</v>
      </c>
      <c r="Y648" s="172">
        <f t="shared" si="447"/>
        <v>3669.3077859999999</v>
      </c>
      <c r="Z648" s="37"/>
      <c r="AA648" s="38">
        <v>901.64</v>
      </c>
      <c r="AB648" s="39">
        <v>901.06</v>
      </c>
      <c r="AC648" s="39">
        <v>900.13</v>
      </c>
      <c r="AD648" s="39">
        <v>900.31</v>
      </c>
      <c r="AE648" s="39">
        <v>901.54</v>
      </c>
      <c r="AF648" s="39">
        <v>903.42</v>
      </c>
      <c r="AG648" s="39">
        <v>909.51</v>
      </c>
      <c r="AH648" s="39">
        <v>912.76</v>
      </c>
      <c r="AI648" s="39">
        <v>917.1</v>
      </c>
      <c r="AJ648" s="39">
        <v>922.38</v>
      </c>
      <c r="AK648" s="39">
        <v>942.68</v>
      </c>
      <c r="AL648" s="39">
        <v>918.71</v>
      </c>
      <c r="AM648" s="39">
        <v>917.41</v>
      </c>
      <c r="AN648" s="39">
        <v>916.14</v>
      </c>
      <c r="AO648" s="39">
        <v>915.6</v>
      </c>
      <c r="AP648" s="39">
        <v>916.11</v>
      </c>
      <c r="AQ648" s="39">
        <v>917.37</v>
      </c>
      <c r="AR648" s="39">
        <v>917.81</v>
      </c>
      <c r="AS648" s="39">
        <v>919.34</v>
      </c>
      <c r="AT648" s="39">
        <v>917.45</v>
      </c>
      <c r="AU648" s="39">
        <v>1040.44</v>
      </c>
      <c r="AV648" s="39">
        <v>909.04</v>
      </c>
      <c r="AW648" s="39">
        <v>903.93</v>
      </c>
      <c r="AX648" s="40">
        <v>898.57</v>
      </c>
      <c r="AY648" s="340">
        <v>158.62</v>
      </c>
      <c r="AZ648" s="175">
        <v>3.7577859999999994</v>
      </c>
      <c r="BA648" s="159">
        <v>2608.3599999999997</v>
      </c>
    </row>
    <row r="649" spans="1:53">
      <c r="A649" s="47">
        <v>6</v>
      </c>
      <c r="B649" s="170">
        <f t="shared" si="424"/>
        <v>3667.9377859999995</v>
      </c>
      <c r="C649" s="170">
        <f t="shared" si="425"/>
        <v>3661.4677859999997</v>
      </c>
      <c r="D649" s="170">
        <f t="shared" si="426"/>
        <v>3658.6877859999995</v>
      </c>
      <c r="E649" s="170">
        <f t="shared" si="427"/>
        <v>3657.3677859999998</v>
      </c>
      <c r="F649" s="170">
        <f t="shared" si="428"/>
        <v>3665.1077859999996</v>
      </c>
      <c r="G649" s="170">
        <f t="shared" si="429"/>
        <v>3675.0277859999997</v>
      </c>
      <c r="H649" s="170">
        <f t="shared" si="430"/>
        <v>3683.2077859999999</v>
      </c>
      <c r="I649" s="170">
        <f t="shared" si="431"/>
        <v>3683.3477859999998</v>
      </c>
      <c r="J649" s="170">
        <f t="shared" si="432"/>
        <v>3790.7677859999994</v>
      </c>
      <c r="K649" s="170">
        <f t="shared" si="433"/>
        <v>3896.8077859999994</v>
      </c>
      <c r="L649" s="170">
        <f t="shared" si="434"/>
        <v>3943.8177859999996</v>
      </c>
      <c r="M649" s="170">
        <f t="shared" si="435"/>
        <v>3932.5077859999997</v>
      </c>
      <c r="N649" s="170">
        <f t="shared" si="436"/>
        <v>3869.3877859999998</v>
      </c>
      <c r="O649" s="170">
        <f t="shared" si="437"/>
        <v>3824.2577859999997</v>
      </c>
      <c r="P649" s="170">
        <f t="shared" si="438"/>
        <v>3817.7177859999997</v>
      </c>
      <c r="Q649" s="170">
        <f t="shared" si="439"/>
        <v>3820.6577859999998</v>
      </c>
      <c r="R649" s="170">
        <f t="shared" si="440"/>
        <v>3828.6777859999997</v>
      </c>
      <c r="S649" s="170">
        <f t="shared" si="441"/>
        <v>3823.2777859999997</v>
      </c>
      <c r="T649" s="170">
        <f t="shared" si="442"/>
        <v>3830.2577859999997</v>
      </c>
      <c r="U649" s="170">
        <f t="shared" si="443"/>
        <v>3829.3177859999996</v>
      </c>
      <c r="V649" s="170">
        <f t="shared" si="444"/>
        <v>3837.8177859999996</v>
      </c>
      <c r="W649" s="170">
        <f t="shared" si="445"/>
        <v>3724.5777859999998</v>
      </c>
      <c r="X649" s="170">
        <f t="shared" si="446"/>
        <v>3671.7677859999994</v>
      </c>
      <c r="Y649" s="172">
        <f t="shared" si="447"/>
        <v>3667.4577859999999</v>
      </c>
      <c r="Z649" s="37"/>
      <c r="AA649" s="38">
        <v>897.2</v>
      </c>
      <c r="AB649" s="39">
        <v>890.73</v>
      </c>
      <c r="AC649" s="39">
        <v>887.95</v>
      </c>
      <c r="AD649" s="39">
        <v>886.63</v>
      </c>
      <c r="AE649" s="39">
        <v>894.37</v>
      </c>
      <c r="AF649" s="39">
        <v>904.29</v>
      </c>
      <c r="AG649" s="39">
        <v>912.47</v>
      </c>
      <c r="AH649" s="39">
        <v>912.61</v>
      </c>
      <c r="AI649" s="39">
        <v>1020.03</v>
      </c>
      <c r="AJ649" s="39">
        <v>1126.07</v>
      </c>
      <c r="AK649" s="39">
        <v>1173.08</v>
      </c>
      <c r="AL649" s="39">
        <v>1161.77</v>
      </c>
      <c r="AM649" s="39">
        <v>1098.6500000000001</v>
      </c>
      <c r="AN649" s="39">
        <v>1053.52</v>
      </c>
      <c r="AO649" s="39">
        <v>1046.98</v>
      </c>
      <c r="AP649" s="39">
        <v>1049.92</v>
      </c>
      <c r="AQ649" s="39">
        <v>1057.94</v>
      </c>
      <c r="AR649" s="39">
        <v>1052.54</v>
      </c>
      <c r="AS649" s="39">
        <v>1059.52</v>
      </c>
      <c r="AT649" s="39">
        <v>1058.58</v>
      </c>
      <c r="AU649" s="39">
        <v>1067.08</v>
      </c>
      <c r="AV649" s="39">
        <v>953.84</v>
      </c>
      <c r="AW649" s="39">
        <v>901.03</v>
      </c>
      <c r="AX649" s="40">
        <v>896.72</v>
      </c>
      <c r="AY649" s="340">
        <v>158.62</v>
      </c>
      <c r="AZ649" s="175">
        <v>3.7577859999999994</v>
      </c>
      <c r="BA649" s="159">
        <v>2608.3599999999997</v>
      </c>
    </row>
    <row r="650" spans="1:53">
      <c r="A650" s="47">
        <v>7</v>
      </c>
      <c r="B650" s="170">
        <f t="shared" si="424"/>
        <v>3637.3877859999998</v>
      </c>
      <c r="C650" s="170">
        <f t="shared" si="425"/>
        <v>3629.0477859999996</v>
      </c>
      <c r="D650" s="170">
        <f t="shared" si="426"/>
        <v>3624.1677859999995</v>
      </c>
      <c r="E650" s="170">
        <f t="shared" si="427"/>
        <v>3620.8377859999996</v>
      </c>
      <c r="F650" s="170">
        <f t="shared" si="428"/>
        <v>3626.9977859999999</v>
      </c>
      <c r="G650" s="170">
        <f t="shared" si="429"/>
        <v>3636.8477859999998</v>
      </c>
      <c r="H650" s="170">
        <f t="shared" si="430"/>
        <v>3641.9477859999997</v>
      </c>
      <c r="I650" s="170">
        <f t="shared" si="431"/>
        <v>3649.5177859999994</v>
      </c>
      <c r="J650" s="170">
        <f t="shared" si="432"/>
        <v>3652.2577859999997</v>
      </c>
      <c r="K650" s="170">
        <f t="shared" si="433"/>
        <v>3762.7577859999997</v>
      </c>
      <c r="L650" s="170">
        <f t="shared" si="434"/>
        <v>3833.0477859999996</v>
      </c>
      <c r="M650" s="170">
        <f t="shared" si="435"/>
        <v>3831.9877859999997</v>
      </c>
      <c r="N650" s="170">
        <f t="shared" si="436"/>
        <v>3853.2277859999995</v>
      </c>
      <c r="O650" s="170">
        <f t="shared" si="437"/>
        <v>3903.7177859999997</v>
      </c>
      <c r="P650" s="170">
        <f t="shared" si="438"/>
        <v>3842.4477859999997</v>
      </c>
      <c r="Q650" s="170">
        <f t="shared" si="439"/>
        <v>3839.8477859999994</v>
      </c>
      <c r="R650" s="170">
        <f t="shared" si="440"/>
        <v>3838.6977859999997</v>
      </c>
      <c r="S650" s="170">
        <f t="shared" si="441"/>
        <v>3832.9977859999999</v>
      </c>
      <c r="T650" s="170">
        <f t="shared" si="442"/>
        <v>3836.5277859999997</v>
      </c>
      <c r="U650" s="170">
        <f t="shared" si="443"/>
        <v>3771.1077859999996</v>
      </c>
      <c r="V650" s="170">
        <f t="shared" si="444"/>
        <v>3817.3077859999994</v>
      </c>
      <c r="W650" s="170">
        <f t="shared" si="445"/>
        <v>3796.8977859999995</v>
      </c>
      <c r="X650" s="170">
        <f t="shared" si="446"/>
        <v>3663.5477859999996</v>
      </c>
      <c r="Y650" s="172">
        <f t="shared" si="447"/>
        <v>3634.2877859999999</v>
      </c>
      <c r="Z650" s="37"/>
      <c r="AA650" s="38">
        <v>866.65</v>
      </c>
      <c r="AB650" s="39">
        <v>858.31</v>
      </c>
      <c r="AC650" s="39">
        <v>853.43</v>
      </c>
      <c r="AD650" s="39">
        <v>850.1</v>
      </c>
      <c r="AE650" s="39">
        <v>856.26</v>
      </c>
      <c r="AF650" s="39">
        <v>866.11</v>
      </c>
      <c r="AG650" s="39">
        <v>871.21</v>
      </c>
      <c r="AH650" s="39">
        <v>878.78</v>
      </c>
      <c r="AI650" s="39">
        <v>881.52</v>
      </c>
      <c r="AJ650" s="39">
        <v>992.02</v>
      </c>
      <c r="AK650" s="39">
        <v>1062.31</v>
      </c>
      <c r="AL650" s="39">
        <v>1061.25</v>
      </c>
      <c r="AM650" s="39">
        <v>1082.49</v>
      </c>
      <c r="AN650" s="39">
        <v>1132.98</v>
      </c>
      <c r="AO650" s="39">
        <v>1071.71</v>
      </c>
      <c r="AP650" s="39">
        <v>1069.1099999999999</v>
      </c>
      <c r="AQ650" s="39">
        <v>1067.96</v>
      </c>
      <c r="AR650" s="39">
        <v>1062.26</v>
      </c>
      <c r="AS650" s="39">
        <v>1065.79</v>
      </c>
      <c r="AT650" s="39">
        <v>1000.37</v>
      </c>
      <c r="AU650" s="39">
        <v>1046.57</v>
      </c>
      <c r="AV650" s="39">
        <v>1026.1600000000001</v>
      </c>
      <c r="AW650" s="39">
        <v>892.81</v>
      </c>
      <c r="AX650" s="40">
        <v>863.55</v>
      </c>
      <c r="AY650" s="340">
        <v>158.62</v>
      </c>
      <c r="AZ650" s="175">
        <v>3.7577859999999994</v>
      </c>
      <c r="BA650" s="159">
        <v>2608.3599999999997</v>
      </c>
    </row>
    <row r="651" spans="1:53">
      <c r="A651" s="47">
        <v>8</v>
      </c>
      <c r="B651" s="170">
        <f t="shared" si="424"/>
        <v>3615.4777859999995</v>
      </c>
      <c r="C651" s="170">
        <f t="shared" si="425"/>
        <v>3600.0677859999996</v>
      </c>
      <c r="D651" s="170">
        <f t="shared" si="426"/>
        <v>3647.4777859999995</v>
      </c>
      <c r="E651" s="170">
        <f t="shared" si="427"/>
        <v>3648.4277859999997</v>
      </c>
      <c r="F651" s="170">
        <f t="shared" si="428"/>
        <v>3657.0177859999994</v>
      </c>
      <c r="G651" s="170">
        <f t="shared" si="429"/>
        <v>3668.6577859999998</v>
      </c>
      <c r="H651" s="170">
        <f t="shared" si="430"/>
        <v>3677.1177859999998</v>
      </c>
      <c r="I651" s="170">
        <f t="shared" si="431"/>
        <v>3678.8477859999998</v>
      </c>
      <c r="J651" s="170">
        <f t="shared" si="432"/>
        <v>3784.6777859999997</v>
      </c>
      <c r="K651" s="170">
        <f t="shared" si="433"/>
        <v>3793.1777859999997</v>
      </c>
      <c r="L651" s="170">
        <f t="shared" si="434"/>
        <v>3791.1877859999995</v>
      </c>
      <c r="M651" s="170">
        <f t="shared" si="435"/>
        <v>3790.3377859999996</v>
      </c>
      <c r="N651" s="170">
        <f t="shared" si="436"/>
        <v>3836.6377859999998</v>
      </c>
      <c r="O651" s="170">
        <f t="shared" si="437"/>
        <v>3832.0777859999998</v>
      </c>
      <c r="P651" s="170">
        <f t="shared" si="438"/>
        <v>3827.2377859999997</v>
      </c>
      <c r="Q651" s="170">
        <f t="shared" si="439"/>
        <v>3830.2777859999997</v>
      </c>
      <c r="R651" s="170">
        <f t="shared" si="440"/>
        <v>3828.5177859999994</v>
      </c>
      <c r="S651" s="170">
        <f t="shared" si="441"/>
        <v>3798.6377859999998</v>
      </c>
      <c r="T651" s="170">
        <f t="shared" si="442"/>
        <v>3817.8977859999995</v>
      </c>
      <c r="U651" s="170">
        <f t="shared" si="443"/>
        <v>3682.0077859999997</v>
      </c>
      <c r="V651" s="170">
        <f t="shared" si="444"/>
        <v>3811.877786</v>
      </c>
      <c r="W651" s="170">
        <f t="shared" si="445"/>
        <v>3798.6777859999997</v>
      </c>
      <c r="X651" s="170">
        <f t="shared" si="446"/>
        <v>3665.8477859999998</v>
      </c>
      <c r="Y651" s="172">
        <f t="shared" si="447"/>
        <v>3661.8077859999999</v>
      </c>
      <c r="Z651" s="37"/>
      <c r="AA651" s="38">
        <v>844.74</v>
      </c>
      <c r="AB651" s="39">
        <v>829.33</v>
      </c>
      <c r="AC651" s="39">
        <v>876.74</v>
      </c>
      <c r="AD651" s="39">
        <v>877.69</v>
      </c>
      <c r="AE651" s="39">
        <v>886.28</v>
      </c>
      <c r="AF651" s="39">
        <v>897.92</v>
      </c>
      <c r="AG651" s="39">
        <v>906.38</v>
      </c>
      <c r="AH651" s="39">
        <v>908.11</v>
      </c>
      <c r="AI651" s="39">
        <v>1013.94</v>
      </c>
      <c r="AJ651" s="39">
        <v>1022.44</v>
      </c>
      <c r="AK651" s="39">
        <v>1020.45</v>
      </c>
      <c r="AL651" s="39">
        <v>1019.6</v>
      </c>
      <c r="AM651" s="39">
        <v>1065.9000000000001</v>
      </c>
      <c r="AN651" s="39">
        <v>1061.3399999999999</v>
      </c>
      <c r="AO651" s="39">
        <v>1056.5</v>
      </c>
      <c r="AP651" s="39">
        <v>1059.54</v>
      </c>
      <c r="AQ651" s="39">
        <v>1057.78</v>
      </c>
      <c r="AR651" s="39">
        <v>1027.9000000000001</v>
      </c>
      <c r="AS651" s="39">
        <v>1047.1600000000001</v>
      </c>
      <c r="AT651" s="39">
        <v>911.27</v>
      </c>
      <c r="AU651" s="39">
        <v>1041.1400000000001</v>
      </c>
      <c r="AV651" s="39">
        <v>1027.94</v>
      </c>
      <c r="AW651" s="39">
        <v>895.11</v>
      </c>
      <c r="AX651" s="40">
        <v>891.07</v>
      </c>
      <c r="AY651" s="340">
        <v>158.62</v>
      </c>
      <c r="AZ651" s="175">
        <v>3.7577859999999994</v>
      </c>
      <c r="BA651" s="159">
        <v>2608.3599999999997</v>
      </c>
    </row>
    <row r="652" spans="1:53">
      <c r="A652" s="47">
        <v>9</v>
      </c>
      <c r="B652" s="170">
        <f t="shared" si="424"/>
        <v>3669.4677859999997</v>
      </c>
      <c r="C652" s="170">
        <f t="shared" si="425"/>
        <v>3667.3777859999996</v>
      </c>
      <c r="D652" s="170">
        <f t="shared" si="426"/>
        <v>3666.6477859999995</v>
      </c>
      <c r="E652" s="170">
        <f t="shared" si="427"/>
        <v>3662.9377859999995</v>
      </c>
      <c r="F652" s="170">
        <f t="shared" si="428"/>
        <v>3664.3877859999998</v>
      </c>
      <c r="G652" s="170">
        <f t="shared" si="429"/>
        <v>3671.2977859999996</v>
      </c>
      <c r="H652" s="170">
        <f t="shared" si="430"/>
        <v>3678.0577859999999</v>
      </c>
      <c r="I652" s="170">
        <f t="shared" si="431"/>
        <v>3680.2577859999997</v>
      </c>
      <c r="J652" s="170">
        <f t="shared" si="432"/>
        <v>3683.7677859999994</v>
      </c>
      <c r="K652" s="170">
        <f t="shared" si="433"/>
        <v>3737.2377859999997</v>
      </c>
      <c r="L652" s="170">
        <f t="shared" si="434"/>
        <v>3848.4577859999999</v>
      </c>
      <c r="M652" s="170">
        <f t="shared" si="435"/>
        <v>3887.7977859999996</v>
      </c>
      <c r="N652" s="170">
        <f t="shared" si="436"/>
        <v>3913.6777859999997</v>
      </c>
      <c r="O652" s="170">
        <f t="shared" si="437"/>
        <v>3908.9677859999997</v>
      </c>
      <c r="P652" s="170">
        <f t="shared" si="438"/>
        <v>3885.1377859999998</v>
      </c>
      <c r="Q652" s="170">
        <f t="shared" si="439"/>
        <v>3878.6977859999997</v>
      </c>
      <c r="R652" s="170">
        <f t="shared" si="440"/>
        <v>3882.8377859999996</v>
      </c>
      <c r="S652" s="170">
        <f t="shared" si="441"/>
        <v>3885.7477859999999</v>
      </c>
      <c r="T652" s="170">
        <f t="shared" si="442"/>
        <v>3887.0777859999998</v>
      </c>
      <c r="U652" s="170">
        <f t="shared" si="443"/>
        <v>3930.9077859999998</v>
      </c>
      <c r="V652" s="170">
        <f t="shared" si="444"/>
        <v>3997.5377859999999</v>
      </c>
      <c r="W652" s="170">
        <f t="shared" si="445"/>
        <v>3897.8377859999996</v>
      </c>
      <c r="X652" s="170">
        <f t="shared" si="446"/>
        <v>3776.4377859999995</v>
      </c>
      <c r="Y652" s="172">
        <f t="shared" si="447"/>
        <v>3669.6477859999995</v>
      </c>
      <c r="Z652" s="37"/>
      <c r="AA652" s="38">
        <v>898.73</v>
      </c>
      <c r="AB652" s="39">
        <v>896.64</v>
      </c>
      <c r="AC652" s="39">
        <v>895.91</v>
      </c>
      <c r="AD652" s="39">
        <v>892.2</v>
      </c>
      <c r="AE652" s="39">
        <v>893.65</v>
      </c>
      <c r="AF652" s="39">
        <v>900.56</v>
      </c>
      <c r="AG652" s="39">
        <v>907.32</v>
      </c>
      <c r="AH652" s="39">
        <v>909.52</v>
      </c>
      <c r="AI652" s="39">
        <v>913.03</v>
      </c>
      <c r="AJ652" s="39">
        <v>966.5</v>
      </c>
      <c r="AK652" s="39">
        <v>1077.72</v>
      </c>
      <c r="AL652" s="39">
        <v>1117.06</v>
      </c>
      <c r="AM652" s="39">
        <v>1142.94</v>
      </c>
      <c r="AN652" s="39">
        <v>1138.23</v>
      </c>
      <c r="AO652" s="39">
        <v>1114.4000000000001</v>
      </c>
      <c r="AP652" s="39">
        <v>1107.96</v>
      </c>
      <c r="AQ652" s="39">
        <v>1112.0999999999999</v>
      </c>
      <c r="AR652" s="39">
        <v>1115.01</v>
      </c>
      <c r="AS652" s="39">
        <v>1116.3399999999999</v>
      </c>
      <c r="AT652" s="39">
        <v>1160.17</v>
      </c>
      <c r="AU652" s="39">
        <v>1226.8</v>
      </c>
      <c r="AV652" s="39">
        <v>1127.0999999999999</v>
      </c>
      <c r="AW652" s="39">
        <v>1005.7</v>
      </c>
      <c r="AX652" s="40">
        <v>898.91</v>
      </c>
      <c r="AY652" s="340">
        <v>158.62</v>
      </c>
      <c r="AZ652" s="175">
        <v>3.7577859999999994</v>
      </c>
      <c r="BA652" s="159">
        <v>2608.3599999999997</v>
      </c>
    </row>
    <row r="653" spans="1:53">
      <c r="A653" s="47">
        <v>10</v>
      </c>
      <c r="B653" s="170">
        <f t="shared" si="424"/>
        <v>3763.3377859999996</v>
      </c>
      <c r="C653" s="170">
        <f t="shared" si="425"/>
        <v>3690.3577859999996</v>
      </c>
      <c r="D653" s="170">
        <f t="shared" si="426"/>
        <v>3665.8877859999998</v>
      </c>
      <c r="E653" s="170">
        <f t="shared" si="427"/>
        <v>3658.1177859999998</v>
      </c>
      <c r="F653" s="170">
        <f t="shared" si="428"/>
        <v>3648.5177859999994</v>
      </c>
      <c r="G653" s="170">
        <f t="shared" si="429"/>
        <v>3648.7177859999997</v>
      </c>
      <c r="H653" s="170">
        <f t="shared" si="430"/>
        <v>3659.2377859999997</v>
      </c>
      <c r="I653" s="170">
        <f t="shared" si="431"/>
        <v>3659.6877859999995</v>
      </c>
      <c r="J653" s="170">
        <f t="shared" si="432"/>
        <v>3762.7677859999994</v>
      </c>
      <c r="K653" s="170">
        <f t="shared" si="433"/>
        <v>3855.3577859999996</v>
      </c>
      <c r="L653" s="170">
        <f t="shared" si="434"/>
        <v>3968.2177859999997</v>
      </c>
      <c r="M653" s="170">
        <f t="shared" si="435"/>
        <v>3976.8577859999996</v>
      </c>
      <c r="N653" s="170">
        <f t="shared" si="436"/>
        <v>3962.0277859999997</v>
      </c>
      <c r="O653" s="170">
        <f t="shared" si="437"/>
        <v>3955.4077859999998</v>
      </c>
      <c r="P653" s="170">
        <f t="shared" si="438"/>
        <v>3861.8077859999994</v>
      </c>
      <c r="Q653" s="170">
        <f t="shared" si="439"/>
        <v>3838.6977859999997</v>
      </c>
      <c r="R653" s="170">
        <f t="shared" si="440"/>
        <v>3833.7377859999997</v>
      </c>
      <c r="S653" s="170">
        <f t="shared" si="441"/>
        <v>3854.3377859999996</v>
      </c>
      <c r="T653" s="170">
        <f t="shared" si="442"/>
        <v>3842.7377859999997</v>
      </c>
      <c r="U653" s="170">
        <f t="shared" si="443"/>
        <v>3898.7077859999999</v>
      </c>
      <c r="V653" s="170">
        <f t="shared" si="444"/>
        <v>4025.0577859999994</v>
      </c>
      <c r="W653" s="170">
        <f t="shared" si="445"/>
        <v>3944.6977859999997</v>
      </c>
      <c r="X653" s="170">
        <f t="shared" si="446"/>
        <v>3800.9777859999995</v>
      </c>
      <c r="Y653" s="172">
        <f t="shared" si="447"/>
        <v>3649.8177859999996</v>
      </c>
      <c r="Z653" s="37"/>
      <c r="AA653" s="38">
        <v>992.6</v>
      </c>
      <c r="AB653" s="39">
        <v>919.62</v>
      </c>
      <c r="AC653" s="39">
        <v>895.15</v>
      </c>
      <c r="AD653" s="39">
        <v>887.38</v>
      </c>
      <c r="AE653" s="39">
        <v>877.78</v>
      </c>
      <c r="AF653" s="39">
        <v>877.98</v>
      </c>
      <c r="AG653" s="39">
        <v>888.5</v>
      </c>
      <c r="AH653" s="39">
        <v>888.95</v>
      </c>
      <c r="AI653" s="39">
        <v>992.03</v>
      </c>
      <c r="AJ653" s="39">
        <v>1084.6199999999999</v>
      </c>
      <c r="AK653" s="39">
        <v>1197.48</v>
      </c>
      <c r="AL653" s="39">
        <v>1206.1199999999999</v>
      </c>
      <c r="AM653" s="39">
        <v>1191.29</v>
      </c>
      <c r="AN653" s="39">
        <v>1184.67</v>
      </c>
      <c r="AO653" s="39">
        <v>1091.07</v>
      </c>
      <c r="AP653" s="39">
        <v>1067.96</v>
      </c>
      <c r="AQ653" s="39">
        <v>1063</v>
      </c>
      <c r="AR653" s="39">
        <v>1083.5999999999999</v>
      </c>
      <c r="AS653" s="39">
        <v>1072</v>
      </c>
      <c r="AT653" s="39">
        <v>1127.97</v>
      </c>
      <c r="AU653" s="39">
        <v>1254.32</v>
      </c>
      <c r="AV653" s="39">
        <v>1173.96</v>
      </c>
      <c r="AW653" s="39">
        <v>1030.24</v>
      </c>
      <c r="AX653" s="40">
        <v>879.08</v>
      </c>
      <c r="AY653" s="340">
        <v>158.62</v>
      </c>
      <c r="AZ653" s="175">
        <v>3.7577859999999994</v>
      </c>
      <c r="BA653" s="159">
        <v>2608.3599999999997</v>
      </c>
    </row>
    <row r="654" spans="1:53">
      <c r="A654" s="47">
        <v>11</v>
      </c>
      <c r="B654" s="170">
        <f t="shared" si="424"/>
        <v>3681.3477859999998</v>
      </c>
      <c r="C654" s="170">
        <f t="shared" si="425"/>
        <v>3648.4177859999995</v>
      </c>
      <c r="D654" s="170">
        <f t="shared" si="426"/>
        <v>3645.3477859999998</v>
      </c>
      <c r="E654" s="170">
        <f t="shared" si="427"/>
        <v>3644.1477859999995</v>
      </c>
      <c r="F654" s="170">
        <f t="shared" si="428"/>
        <v>3643.7377859999997</v>
      </c>
      <c r="G654" s="170">
        <f t="shared" si="429"/>
        <v>3649.2277859999995</v>
      </c>
      <c r="H654" s="170">
        <f t="shared" si="430"/>
        <v>3675.1377859999998</v>
      </c>
      <c r="I654" s="170">
        <f t="shared" si="431"/>
        <v>3689.6877859999995</v>
      </c>
      <c r="J654" s="170">
        <f t="shared" si="432"/>
        <v>3814.8977859999995</v>
      </c>
      <c r="K654" s="170">
        <f t="shared" si="433"/>
        <v>3974.2077859999999</v>
      </c>
      <c r="L654" s="170">
        <f t="shared" si="434"/>
        <v>3992.1577859999998</v>
      </c>
      <c r="M654" s="170">
        <f t="shared" si="435"/>
        <v>3962.2177859999997</v>
      </c>
      <c r="N654" s="170">
        <f t="shared" si="436"/>
        <v>3957.7477859999999</v>
      </c>
      <c r="O654" s="170">
        <f t="shared" si="437"/>
        <v>3954.4477859999997</v>
      </c>
      <c r="P654" s="170">
        <f t="shared" si="438"/>
        <v>3943.127786</v>
      </c>
      <c r="Q654" s="170">
        <f t="shared" si="439"/>
        <v>3945.0577859999994</v>
      </c>
      <c r="R654" s="170">
        <f t="shared" si="440"/>
        <v>3943.9477859999997</v>
      </c>
      <c r="S654" s="170">
        <f t="shared" si="441"/>
        <v>3944.7977859999996</v>
      </c>
      <c r="T654" s="170">
        <f t="shared" si="442"/>
        <v>3942.6877859999995</v>
      </c>
      <c r="U654" s="170">
        <f t="shared" si="443"/>
        <v>3961.5077859999997</v>
      </c>
      <c r="V654" s="170">
        <f t="shared" si="444"/>
        <v>4051.7677859999994</v>
      </c>
      <c r="W654" s="170">
        <f t="shared" si="445"/>
        <v>3940.3677859999998</v>
      </c>
      <c r="X654" s="170">
        <f t="shared" si="446"/>
        <v>3839.0977859999994</v>
      </c>
      <c r="Y654" s="172">
        <f t="shared" si="447"/>
        <v>3671.4777859999995</v>
      </c>
      <c r="Z654" s="37"/>
      <c r="AA654" s="41">
        <v>910.61</v>
      </c>
      <c r="AB654" s="39">
        <v>877.68</v>
      </c>
      <c r="AC654" s="39">
        <v>874.61</v>
      </c>
      <c r="AD654" s="39">
        <v>873.41</v>
      </c>
      <c r="AE654" s="39">
        <v>873</v>
      </c>
      <c r="AF654" s="39">
        <v>878.49</v>
      </c>
      <c r="AG654" s="39">
        <v>904.4</v>
      </c>
      <c r="AH654" s="39">
        <v>918.95</v>
      </c>
      <c r="AI654" s="39">
        <v>1044.1600000000001</v>
      </c>
      <c r="AJ654" s="39">
        <v>1203.47</v>
      </c>
      <c r="AK654" s="39">
        <v>1221.42</v>
      </c>
      <c r="AL654" s="39">
        <v>1191.48</v>
      </c>
      <c r="AM654" s="39">
        <v>1187.01</v>
      </c>
      <c r="AN654" s="39">
        <v>1183.71</v>
      </c>
      <c r="AO654" s="39">
        <v>1172.3900000000001</v>
      </c>
      <c r="AP654" s="39">
        <v>1174.32</v>
      </c>
      <c r="AQ654" s="39">
        <v>1173.21</v>
      </c>
      <c r="AR654" s="39">
        <v>1174.06</v>
      </c>
      <c r="AS654" s="39">
        <v>1171.95</v>
      </c>
      <c r="AT654" s="39">
        <v>1190.77</v>
      </c>
      <c r="AU654" s="39">
        <v>1281.03</v>
      </c>
      <c r="AV654" s="39">
        <v>1169.6300000000001</v>
      </c>
      <c r="AW654" s="39">
        <v>1068.3599999999999</v>
      </c>
      <c r="AX654" s="40">
        <v>900.74</v>
      </c>
      <c r="AY654" s="340">
        <v>158.62</v>
      </c>
      <c r="AZ654" s="175">
        <v>3.7577859999999994</v>
      </c>
      <c r="BA654" s="159">
        <v>2608.3599999999997</v>
      </c>
    </row>
    <row r="655" spans="1:53">
      <c r="A655" s="47">
        <v>12</v>
      </c>
      <c r="B655" s="170">
        <f t="shared" si="424"/>
        <v>3743.2177859999997</v>
      </c>
      <c r="C655" s="170">
        <f t="shared" si="425"/>
        <v>3648.1077859999996</v>
      </c>
      <c r="D655" s="170">
        <f t="shared" si="426"/>
        <v>3646.0577859999999</v>
      </c>
      <c r="E655" s="170">
        <f t="shared" si="427"/>
        <v>3646.9277859999997</v>
      </c>
      <c r="F655" s="170">
        <f t="shared" si="428"/>
        <v>3650.5877859999996</v>
      </c>
      <c r="G655" s="170">
        <f t="shared" si="429"/>
        <v>3687.6077859999996</v>
      </c>
      <c r="H655" s="170">
        <f t="shared" si="430"/>
        <v>3873.7377859999997</v>
      </c>
      <c r="I655" s="170">
        <f t="shared" si="431"/>
        <v>3919.6877859999995</v>
      </c>
      <c r="J655" s="170">
        <f t="shared" si="432"/>
        <v>4179.877786</v>
      </c>
      <c r="K655" s="170">
        <f t="shared" si="433"/>
        <v>4227.3577859999996</v>
      </c>
      <c r="L655" s="170">
        <f t="shared" si="434"/>
        <v>4241.917786</v>
      </c>
      <c r="M655" s="170">
        <f t="shared" si="435"/>
        <v>4243.6477859999995</v>
      </c>
      <c r="N655" s="170">
        <f t="shared" si="436"/>
        <v>4210.2377859999997</v>
      </c>
      <c r="O655" s="170">
        <f t="shared" si="437"/>
        <v>4208.5677859999996</v>
      </c>
      <c r="P655" s="170">
        <f t="shared" si="438"/>
        <v>4195.5177859999994</v>
      </c>
      <c r="Q655" s="170">
        <f t="shared" si="439"/>
        <v>4204.8977859999995</v>
      </c>
      <c r="R655" s="170">
        <f t="shared" si="440"/>
        <v>4190.3377860000001</v>
      </c>
      <c r="S655" s="170">
        <f t="shared" si="441"/>
        <v>4102.4777859999995</v>
      </c>
      <c r="T655" s="170">
        <f t="shared" si="442"/>
        <v>4128.8577859999996</v>
      </c>
      <c r="U655" s="170">
        <f t="shared" si="443"/>
        <v>4058.5077859999997</v>
      </c>
      <c r="V655" s="170">
        <f t="shared" si="444"/>
        <v>4061.5877859999996</v>
      </c>
      <c r="W655" s="170">
        <f t="shared" si="445"/>
        <v>3980.2377859999997</v>
      </c>
      <c r="X655" s="170">
        <f t="shared" si="446"/>
        <v>3856.8877859999998</v>
      </c>
      <c r="Y655" s="172">
        <f t="shared" si="447"/>
        <v>3664.1077859999996</v>
      </c>
      <c r="Z655" s="37"/>
      <c r="AA655" s="41">
        <v>972.48</v>
      </c>
      <c r="AB655" s="39">
        <v>877.37</v>
      </c>
      <c r="AC655" s="39">
        <v>875.32</v>
      </c>
      <c r="AD655" s="39">
        <v>876.19</v>
      </c>
      <c r="AE655" s="39">
        <v>879.85</v>
      </c>
      <c r="AF655" s="39">
        <v>916.87</v>
      </c>
      <c r="AG655" s="39">
        <v>1103</v>
      </c>
      <c r="AH655" s="39">
        <v>1148.95</v>
      </c>
      <c r="AI655" s="39">
        <v>1409.14</v>
      </c>
      <c r="AJ655" s="39">
        <v>1456.62</v>
      </c>
      <c r="AK655" s="39">
        <v>1471.18</v>
      </c>
      <c r="AL655" s="39">
        <v>1472.91</v>
      </c>
      <c r="AM655" s="39">
        <v>1439.5</v>
      </c>
      <c r="AN655" s="39">
        <v>1437.83</v>
      </c>
      <c r="AO655" s="39">
        <v>1424.78</v>
      </c>
      <c r="AP655" s="39">
        <v>1434.16</v>
      </c>
      <c r="AQ655" s="39">
        <v>1419.6</v>
      </c>
      <c r="AR655" s="39">
        <v>1331.74</v>
      </c>
      <c r="AS655" s="39">
        <v>1358.12</v>
      </c>
      <c r="AT655" s="39">
        <v>1287.77</v>
      </c>
      <c r="AU655" s="39">
        <v>1290.8499999999999</v>
      </c>
      <c r="AV655" s="39">
        <v>1209.5</v>
      </c>
      <c r="AW655" s="39">
        <v>1086.1500000000001</v>
      </c>
      <c r="AX655" s="40">
        <v>893.37</v>
      </c>
      <c r="AY655" s="340">
        <v>158.62</v>
      </c>
      <c r="AZ655" s="175">
        <v>3.7577859999999994</v>
      </c>
      <c r="BA655" s="159">
        <v>2608.3599999999997</v>
      </c>
    </row>
    <row r="656" spans="1:53">
      <c r="A656" s="47">
        <v>13</v>
      </c>
      <c r="B656" s="170">
        <f t="shared" si="424"/>
        <v>3646.1177859999998</v>
      </c>
      <c r="C656" s="170">
        <f t="shared" si="425"/>
        <v>3634.9777859999995</v>
      </c>
      <c r="D656" s="170">
        <f t="shared" si="426"/>
        <v>3630.4477859999997</v>
      </c>
      <c r="E656" s="170">
        <f t="shared" si="427"/>
        <v>3630.2777859999997</v>
      </c>
      <c r="F656" s="170">
        <f t="shared" si="428"/>
        <v>3636.1577859999998</v>
      </c>
      <c r="G656" s="170">
        <f t="shared" si="429"/>
        <v>3647.4577859999999</v>
      </c>
      <c r="H656" s="170">
        <f t="shared" si="430"/>
        <v>3701.7477859999999</v>
      </c>
      <c r="I656" s="170">
        <f t="shared" si="431"/>
        <v>3719.1777859999997</v>
      </c>
      <c r="J656" s="170">
        <f t="shared" si="432"/>
        <v>3798.4377859999995</v>
      </c>
      <c r="K656" s="170">
        <f t="shared" si="433"/>
        <v>3824.7477859999999</v>
      </c>
      <c r="L656" s="170">
        <f t="shared" si="434"/>
        <v>3890.127786</v>
      </c>
      <c r="M656" s="170">
        <f t="shared" si="435"/>
        <v>4014.3577859999996</v>
      </c>
      <c r="N656" s="170">
        <f t="shared" si="436"/>
        <v>3943.9277859999997</v>
      </c>
      <c r="O656" s="170">
        <f t="shared" si="437"/>
        <v>3945.5377859999999</v>
      </c>
      <c r="P656" s="170">
        <f t="shared" si="438"/>
        <v>3935.7277859999995</v>
      </c>
      <c r="Q656" s="170">
        <f t="shared" si="439"/>
        <v>3946.2777859999997</v>
      </c>
      <c r="R656" s="170">
        <f t="shared" si="440"/>
        <v>3946.8677859999998</v>
      </c>
      <c r="S656" s="170">
        <f t="shared" si="441"/>
        <v>3917.8377859999996</v>
      </c>
      <c r="T656" s="170">
        <f t="shared" si="442"/>
        <v>3965.4277859999997</v>
      </c>
      <c r="U656" s="170">
        <f t="shared" si="443"/>
        <v>3808.1077859999996</v>
      </c>
      <c r="V656" s="170">
        <f t="shared" si="444"/>
        <v>3881.6477859999995</v>
      </c>
      <c r="W656" s="170">
        <f t="shared" si="445"/>
        <v>3894.8077859999994</v>
      </c>
      <c r="X656" s="170">
        <f t="shared" si="446"/>
        <v>3737.7377859999997</v>
      </c>
      <c r="Y656" s="172">
        <f t="shared" si="447"/>
        <v>3650.7377859999997</v>
      </c>
      <c r="Z656" s="37"/>
      <c r="AA656" s="41">
        <v>875.38</v>
      </c>
      <c r="AB656" s="39">
        <v>864.24</v>
      </c>
      <c r="AC656" s="39">
        <v>859.71</v>
      </c>
      <c r="AD656" s="39">
        <v>859.54</v>
      </c>
      <c r="AE656" s="39">
        <v>865.42</v>
      </c>
      <c r="AF656" s="39">
        <v>876.72</v>
      </c>
      <c r="AG656" s="39">
        <v>931.01</v>
      </c>
      <c r="AH656" s="39">
        <v>948.44</v>
      </c>
      <c r="AI656" s="39">
        <v>1027.7</v>
      </c>
      <c r="AJ656" s="39">
        <v>1054.01</v>
      </c>
      <c r="AK656" s="39">
        <v>1119.3900000000001</v>
      </c>
      <c r="AL656" s="39">
        <v>1243.6199999999999</v>
      </c>
      <c r="AM656" s="39">
        <v>1173.19</v>
      </c>
      <c r="AN656" s="39">
        <v>1174.8</v>
      </c>
      <c r="AO656" s="39">
        <v>1164.99</v>
      </c>
      <c r="AP656" s="39">
        <v>1175.54</v>
      </c>
      <c r="AQ656" s="39">
        <v>1176.1300000000001</v>
      </c>
      <c r="AR656" s="39">
        <v>1147.0999999999999</v>
      </c>
      <c r="AS656" s="39">
        <v>1194.69</v>
      </c>
      <c r="AT656" s="39">
        <v>1037.3699999999999</v>
      </c>
      <c r="AU656" s="39">
        <v>1110.9100000000001</v>
      </c>
      <c r="AV656" s="39">
        <v>1124.07</v>
      </c>
      <c r="AW656" s="39">
        <v>967</v>
      </c>
      <c r="AX656" s="40">
        <v>880</v>
      </c>
      <c r="AY656" s="340">
        <v>158.62</v>
      </c>
      <c r="AZ656" s="175">
        <v>3.7577859999999994</v>
      </c>
      <c r="BA656" s="159">
        <v>2608.3599999999997</v>
      </c>
    </row>
    <row r="657" spans="1:53">
      <c r="A657" s="47">
        <v>14</v>
      </c>
      <c r="B657" s="170">
        <f t="shared" si="424"/>
        <v>3633.7577859999997</v>
      </c>
      <c r="C657" s="170">
        <f t="shared" si="425"/>
        <v>3622.4677859999997</v>
      </c>
      <c r="D657" s="170">
        <f t="shared" si="426"/>
        <v>3619.2377859999997</v>
      </c>
      <c r="E657" s="170">
        <f t="shared" si="427"/>
        <v>3897.5677859999996</v>
      </c>
      <c r="F657" s="170">
        <f t="shared" si="428"/>
        <v>3898.0277859999997</v>
      </c>
      <c r="G657" s="170">
        <f t="shared" si="429"/>
        <v>3919.7177859999997</v>
      </c>
      <c r="H657" s="170">
        <f t="shared" si="430"/>
        <v>3920.5677859999996</v>
      </c>
      <c r="I657" s="170">
        <f t="shared" si="431"/>
        <v>3919.1777859999997</v>
      </c>
      <c r="J657" s="170">
        <f t="shared" si="432"/>
        <v>3912.3277859999998</v>
      </c>
      <c r="K657" s="170">
        <f t="shared" si="433"/>
        <v>3987.4477859999997</v>
      </c>
      <c r="L657" s="170">
        <f t="shared" si="434"/>
        <v>3987.4977859999999</v>
      </c>
      <c r="M657" s="170">
        <f t="shared" si="435"/>
        <v>3987.3077859999994</v>
      </c>
      <c r="N657" s="170">
        <f t="shared" si="436"/>
        <v>3907.1477859999995</v>
      </c>
      <c r="O657" s="170">
        <f t="shared" si="437"/>
        <v>3907.6077859999996</v>
      </c>
      <c r="P657" s="170">
        <f t="shared" si="438"/>
        <v>3910.9677859999997</v>
      </c>
      <c r="Q657" s="170">
        <f t="shared" si="439"/>
        <v>3912.0677859999996</v>
      </c>
      <c r="R657" s="170">
        <f t="shared" si="440"/>
        <v>3993.2877859999999</v>
      </c>
      <c r="S657" s="170">
        <f t="shared" si="441"/>
        <v>3993.6577859999998</v>
      </c>
      <c r="T657" s="170">
        <f t="shared" si="442"/>
        <v>3992.0877859999996</v>
      </c>
      <c r="U657" s="170">
        <f t="shared" si="443"/>
        <v>3995.3477859999994</v>
      </c>
      <c r="V657" s="170">
        <f t="shared" si="444"/>
        <v>3912.1777859999997</v>
      </c>
      <c r="W657" s="170">
        <f t="shared" si="445"/>
        <v>3911.8177859999996</v>
      </c>
      <c r="X657" s="170">
        <f t="shared" si="446"/>
        <v>3915.0577859999994</v>
      </c>
      <c r="Y657" s="172">
        <f t="shared" si="447"/>
        <v>3896.7077859999999</v>
      </c>
      <c r="Z657" s="37"/>
      <c r="AA657" s="41">
        <v>863.02</v>
      </c>
      <c r="AB657" s="39">
        <v>851.73</v>
      </c>
      <c r="AC657" s="39">
        <v>848.5</v>
      </c>
      <c r="AD657" s="39">
        <v>1126.83</v>
      </c>
      <c r="AE657" s="39">
        <v>1127.29</v>
      </c>
      <c r="AF657" s="39">
        <v>1148.98</v>
      </c>
      <c r="AG657" s="39">
        <v>1149.83</v>
      </c>
      <c r="AH657" s="39">
        <v>1148.44</v>
      </c>
      <c r="AI657" s="39">
        <v>1141.5899999999999</v>
      </c>
      <c r="AJ657" s="39">
        <v>1216.71</v>
      </c>
      <c r="AK657" s="39">
        <v>1216.76</v>
      </c>
      <c r="AL657" s="39">
        <v>1216.57</v>
      </c>
      <c r="AM657" s="39">
        <v>1136.4100000000001</v>
      </c>
      <c r="AN657" s="39">
        <v>1136.8699999999999</v>
      </c>
      <c r="AO657" s="39">
        <v>1140.23</v>
      </c>
      <c r="AP657" s="39">
        <v>1141.33</v>
      </c>
      <c r="AQ657" s="39">
        <v>1222.55</v>
      </c>
      <c r="AR657" s="39">
        <v>1222.92</v>
      </c>
      <c r="AS657" s="39">
        <v>1221.3499999999999</v>
      </c>
      <c r="AT657" s="39">
        <v>1224.6099999999999</v>
      </c>
      <c r="AU657" s="39">
        <v>1141.44</v>
      </c>
      <c r="AV657" s="39">
        <v>1141.08</v>
      </c>
      <c r="AW657" s="39">
        <v>1144.32</v>
      </c>
      <c r="AX657" s="40">
        <v>1125.97</v>
      </c>
      <c r="AY657" s="340">
        <v>158.62</v>
      </c>
      <c r="AZ657" s="175">
        <v>3.7577859999999994</v>
      </c>
      <c r="BA657" s="159">
        <v>2608.3599999999997</v>
      </c>
    </row>
    <row r="658" spans="1:53">
      <c r="A658" s="47">
        <v>15</v>
      </c>
      <c r="B658" s="170">
        <f t="shared" si="424"/>
        <v>3897.2177859999997</v>
      </c>
      <c r="C658" s="170">
        <f t="shared" si="425"/>
        <v>3896.7277859999995</v>
      </c>
      <c r="D658" s="170">
        <f t="shared" si="426"/>
        <v>3896.4277859999997</v>
      </c>
      <c r="E658" s="170">
        <f t="shared" si="427"/>
        <v>3897.5977859999994</v>
      </c>
      <c r="F658" s="170">
        <f t="shared" si="428"/>
        <v>3895.2877859999999</v>
      </c>
      <c r="G658" s="170">
        <f t="shared" si="429"/>
        <v>3918.1077859999996</v>
      </c>
      <c r="H658" s="170">
        <f t="shared" si="430"/>
        <v>3920.3977859999995</v>
      </c>
      <c r="I658" s="170">
        <f t="shared" si="431"/>
        <v>3919.6577859999998</v>
      </c>
      <c r="J658" s="170">
        <f t="shared" si="432"/>
        <v>3911.8977859999995</v>
      </c>
      <c r="K658" s="170">
        <f t="shared" si="433"/>
        <v>3987.6477859999995</v>
      </c>
      <c r="L658" s="170">
        <f t="shared" si="434"/>
        <v>3985.6477859999995</v>
      </c>
      <c r="M658" s="170">
        <f t="shared" si="435"/>
        <v>3986.1777859999997</v>
      </c>
      <c r="N658" s="170">
        <f t="shared" si="436"/>
        <v>3929.0177859999994</v>
      </c>
      <c r="O658" s="170">
        <f t="shared" si="437"/>
        <v>3926.6477859999995</v>
      </c>
      <c r="P658" s="170">
        <f t="shared" si="438"/>
        <v>3923.2877859999999</v>
      </c>
      <c r="Q658" s="170">
        <f t="shared" si="439"/>
        <v>3907.7677859999994</v>
      </c>
      <c r="R658" s="170">
        <f t="shared" si="440"/>
        <v>3988.3477859999994</v>
      </c>
      <c r="S658" s="170">
        <f t="shared" si="441"/>
        <v>3988.8077859999994</v>
      </c>
      <c r="T658" s="170">
        <f t="shared" si="442"/>
        <v>3988.1877859999995</v>
      </c>
      <c r="U658" s="170">
        <f t="shared" si="443"/>
        <v>3993.0877859999996</v>
      </c>
      <c r="V658" s="170">
        <f t="shared" si="444"/>
        <v>3907.127786</v>
      </c>
      <c r="W658" s="170">
        <f t="shared" si="445"/>
        <v>3906.1077859999996</v>
      </c>
      <c r="X658" s="170">
        <f t="shared" si="446"/>
        <v>3911.1877859999995</v>
      </c>
      <c r="Y658" s="172">
        <f t="shared" si="447"/>
        <v>3896.4077859999998</v>
      </c>
      <c r="Z658" s="37"/>
      <c r="AA658" s="41">
        <v>1126.48</v>
      </c>
      <c r="AB658" s="39">
        <v>1125.99</v>
      </c>
      <c r="AC658" s="39">
        <v>1125.69</v>
      </c>
      <c r="AD658" s="39">
        <v>1126.8599999999999</v>
      </c>
      <c r="AE658" s="39">
        <v>1124.55</v>
      </c>
      <c r="AF658" s="39">
        <v>1147.3699999999999</v>
      </c>
      <c r="AG658" s="39">
        <v>1149.6600000000001</v>
      </c>
      <c r="AH658" s="39">
        <v>1148.92</v>
      </c>
      <c r="AI658" s="39">
        <v>1141.1600000000001</v>
      </c>
      <c r="AJ658" s="39">
        <v>1216.9100000000001</v>
      </c>
      <c r="AK658" s="39">
        <v>1214.9100000000001</v>
      </c>
      <c r="AL658" s="39">
        <v>1215.44</v>
      </c>
      <c r="AM658" s="39">
        <v>1158.28</v>
      </c>
      <c r="AN658" s="39">
        <v>1155.9100000000001</v>
      </c>
      <c r="AO658" s="39">
        <v>1152.55</v>
      </c>
      <c r="AP658" s="39">
        <v>1137.03</v>
      </c>
      <c r="AQ658" s="39">
        <v>1217.6099999999999</v>
      </c>
      <c r="AR658" s="39">
        <v>1218.07</v>
      </c>
      <c r="AS658" s="39">
        <v>1217.45</v>
      </c>
      <c r="AT658" s="39">
        <v>1222.3499999999999</v>
      </c>
      <c r="AU658" s="39">
        <v>1136.3900000000001</v>
      </c>
      <c r="AV658" s="39">
        <v>1135.3699999999999</v>
      </c>
      <c r="AW658" s="39">
        <v>1140.45</v>
      </c>
      <c r="AX658" s="40">
        <v>1125.67</v>
      </c>
      <c r="AY658" s="340">
        <v>158.62</v>
      </c>
      <c r="AZ658" s="175">
        <v>3.7577859999999994</v>
      </c>
      <c r="BA658" s="159">
        <v>2608.3599999999997</v>
      </c>
    </row>
    <row r="659" spans="1:53">
      <c r="A659" s="47">
        <v>16</v>
      </c>
      <c r="B659" s="170">
        <f t="shared" si="424"/>
        <v>3896.2077859999999</v>
      </c>
      <c r="C659" s="170">
        <f t="shared" si="425"/>
        <v>3897.2077859999999</v>
      </c>
      <c r="D659" s="170">
        <f t="shared" si="426"/>
        <v>3897.2677859999994</v>
      </c>
      <c r="E659" s="170">
        <f t="shared" si="427"/>
        <v>3897.3477859999994</v>
      </c>
      <c r="F659" s="170">
        <f t="shared" si="428"/>
        <v>3897.8877859999998</v>
      </c>
      <c r="G659" s="170">
        <f t="shared" si="429"/>
        <v>3899.2577859999997</v>
      </c>
      <c r="H659" s="170">
        <f t="shared" si="430"/>
        <v>3920.4477859999997</v>
      </c>
      <c r="I659" s="170">
        <f t="shared" si="431"/>
        <v>3920.9577859999999</v>
      </c>
      <c r="J659" s="170">
        <f t="shared" si="432"/>
        <v>3917.6877859999995</v>
      </c>
      <c r="K659" s="170">
        <f t="shared" si="433"/>
        <v>3992.8377859999996</v>
      </c>
      <c r="L659" s="170">
        <f t="shared" si="434"/>
        <v>3989.5777859999998</v>
      </c>
      <c r="M659" s="170">
        <f t="shared" si="435"/>
        <v>3988.9877859999997</v>
      </c>
      <c r="N659" s="170">
        <f t="shared" si="436"/>
        <v>3943.1377859999998</v>
      </c>
      <c r="O659" s="170">
        <f t="shared" si="437"/>
        <v>3967.0277859999997</v>
      </c>
      <c r="P659" s="170">
        <f t="shared" si="438"/>
        <v>3937.0677859999996</v>
      </c>
      <c r="Q659" s="170">
        <f t="shared" si="439"/>
        <v>3942.0477859999996</v>
      </c>
      <c r="R659" s="170">
        <f t="shared" si="440"/>
        <v>3990.9777859999995</v>
      </c>
      <c r="S659" s="170">
        <f t="shared" si="441"/>
        <v>3990.8877859999998</v>
      </c>
      <c r="T659" s="170">
        <f t="shared" si="442"/>
        <v>3991.627786</v>
      </c>
      <c r="U659" s="170">
        <f t="shared" si="443"/>
        <v>3990.9077859999998</v>
      </c>
      <c r="V659" s="170">
        <f t="shared" si="444"/>
        <v>3963.8877859999998</v>
      </c>
      <c r="W659" s="170">
        <f t="shared" si="445"/>
        <v>3933.9677859999997</v>
      </c>
      <c r="X659" s="170">
        <f t="shared" si="446"/>
        <v>3887.8877859999998</v>
      </c>
      <c r="Y659" s="172">
        <f t="shared" si="447"/>
        <v>3898.0977859999994</v>
      </c>
      <c r="Z659" s="37"/>
      <c r="AA659" s="41">
        <v>1125.47</v>
      </c>
      <c r="AB659" s="39">
        <v>1126.47</v>
      </c>
      <c r="AC659" s="39">
        <v>1126.53</v>
      </c>
      <c r="AD659" s="39">
        <v>1126.6099999999999</v>
      </c>
      <c r="AE659" s="39">
        <v>1127.1500000000001</v>
      </c>
      <c r="AF659" s="39">
        <v>1128.52</v>
      </c>
      <c r="AG659" s="39">
        <v>1149.71</v>
      </c>
      <c r="AH659" s="39">
        <v>1150.22</v>
      </c>
      <c r="AI659" s="39">
        <v>1146.95</v>
      </c>
      <c r="AJ659" s="39">
        <v>1222.0999999999999</v>
      </c>
      <c r="AK659" s="39">
        <v>1218.8399999999999</v>
      </c>
      <c r="AL659" s="39">
        <v>1218.25</v>
      </c>
      <c r="AM659" s="39">
        <v>1172.4000000000001</v>
      </c>
      <c r="AN659" s="39">
        <v>1196.29</v>
      </c>
      <c r="AO659" s="39">
        <v>1166.33</v>
      </c>
      <c r="AP659" s="39">
        <v>1171.31</v>
      </c>
      <c r="AQ659" s="39">
        <v>1220.24</v>
      </c>
      <c r="AR659" s="39">
        <v>1220.1500000000001</v>
      </c>
      <c r="AS659" s="39">
        <v>1220.8900000000001</v>
      </c>
      <c r="AT659" s="39">
        <v>1220.17</v>
      </c>
      <c r="AU659" s="39">
        <v>1193.1500000000001</v>
      </c>
      <c r="AV659" s="39">
        <v>1163.23</v>
      </c>
      <c r="AW659" s="39">
        <v>1117.1500000000001</v>
      </c>
      <c r="AX659" s="40">
        <v>1127.3599999999999</v>
      </c>
      <c r="AY659" s="340">
        <v>158.62</v>
      </c>
      <c r="AZ659" s="175">
        <v>3.7577859999999994</v>
      </c>
      <c r="BA659" s="159">
        <v>2608.3599999999997</v>
      </c>
    </row>
    <row r="660" spans="1:53">
      <c r="A660" s="47">
        <v>17</v>
      </c>
      <c r="B660" s="170">
        <f t="shared" si="424"/>
        <v>3661.0077859999997</v>
      </c>
      <c r="C660" s="170">
        <f t="shared" si="425"/>
        <v>3645.8077859999999</v>
      </c>
      <c r="D660" s="170">
        <f t="shared" si="426"/>
        <v>3634.2077859999999</v>
      </c>
      <c r="E660" s="170">
        <f t="shared" si="427"/>
        <v>3537.7977859999996</v>
      </c>
      <c r="F660" s="170">
        <f t="shared" si="428"/>
        <v>3550.6677859999995</v>
      </c>
      <c r="G660" s="170">
        <f t="shared" si="429"/>
        <v>3621.4277859999997</v>
      </c>
      <c r="H660" s="170">
        <f t="shared" si="430"/>
        <v>3659.3377859999996</v>
      </c>
      <c r="I660" s="170">
        <f t="shared" si="431"/>
        <v>3671.0577859999999</v>
      </c>
      <c r="J660" s="170">
        <f t="shared" si="432"/>
        <v>3697.4677859999997</v>
      </c>
      <c r="K660" s="170">
        <f t="shared" si="433"/>
        <v>3842.4877859999997</v>
      </c>
      <c r="L660" s="170">
        <f t="shared" si="434"/>
        <v>3932.4477859999997</v>
      </c>
      <c r="M660" s="170">
        <f t="shared" si="435"/>
        <v>3936.8877859999998</v>
      </c>
      <c r="N660" s="170">
        <f t="shared" si="436"/>
        <v>3914.0577859999994</v>
      </c>
      <c r="O660" s="170">
        <f t="shared" si="437"/>
        <v>3891.627786</v>
      </c>
      <c r="P660" s="170">
        <f t="shared" si="438"/>
        <v>3855.0777859999998</v>
      </c>
      <c r="Q660" s="170">
        <f t="shared" si="439"/>
        <v>3839.6477859999995</v>
      </c>
      <c r="R660" s="170">
        <f t="shared" si="440"/>
        <v>3797.8677859999998</v>
      </c>
      <c r="S660" s="170">
        <f t="shared" si="441"/>
        <v>3748.6977859999997</v>
      </c>
      <c r="T660" s="170">
        <f t="shared" si="442"/>
        <v>3792.4477859999997</v>
      </c>
      <c r="U660" s="170">
        <f t="shared" si="443"/>
        <v>3849.0177859999994</v>
      </c>
      <c r="V660" s="170">
        <f t="shared" si="444"/>
        <v>3916.4077859999998</v>
      </c>
      <c r="W660" s="170">
        <f t="shared" si="445"/>
        <v>3887.6077859999996</v>
      </c>
      <c r="X660" s="170">
        <f t="shared" si="446"/>
        <v>3799.7177859999997</v>
      </c>
      <c r="Y660" s="172">
        <f t="shared" si="447"/>
        <v>3663.7277859999995</v>
      </c>
      <c r="Z660" s="37"/>
      <c r="AA660" s="41">
        <v>890.27</v>
      </c>
      <c r="AB660" s="39">
        <v>875.07</v>
      </c>
      <c r="AC660" s="39">
        <v>863.47</v>
      </c>
      <c r="AD660" s="39">
        <v>767.06</v>
      </c>
      <c r="AE660" s="39">
        <v>779.93</v>
      </c>
      <c r="AF660" s="39">
        <v>850.69</v>
      </c>
      <c r="AG660" s="39">
        <v>888.6</v>
      </c>
      <c r="AH660" s="39">
        <v>900.32</v>
      </c>
      <c r="AI660" s="39">
        <v>926.73</v>
      </c>
      <c r="AJ660" s="39">
        <v>1071.75</v>
      </c>
      <c r="AK660" s="39">
        <v>1161.71</v>
      </c>
      <c r="AL660" s="39">
        <v>1166.1500000000001</v>
      </c>
      <c r="AM660" s="39">
        <v>1143.32</v>
      </c>
      <c r="AN660" s="39">
        <v>1120.8900000000001</v>
      </c>
      <c r="AO660" s="39">
        <v>1084.3399999999999</v>
      </c>
      <c r="AP660" s="39">
        <v>1068.9100000000001</v>
      </c>
      <c r="AQ660" s="39">
        <v>1027.1300000000001</v>
      </c>
      <c r="AR660" s="39">
        <v>977.96</v>
      </c>
      <c r="AS660" s="39">
        <v>1021.7100000000002</v>
      </c>
      <c r="AT660" s="39">
        <v>1078.28</v>
      </c>
      <c r="AU660" s="39">
        <v>1145.67</v>
      </c>
      <c r="AV660" s="39">
        <v>1116.8699999999999</v>
      </c>
      <c r="AW660" s="39">
        <v>1028.98</v>
      </c>
      <c r="AX660" s="40">
        <v>892.99</v>
      </c>
      <c r="AY660" s="340">
        <v>158.62</v>
      </c>
      <c r="AZ660" s="175">
        <v>3.7577859999999994</v>
      </c>
      <c r="BA660" s="159">
        <v>2608.3599999999997</v>
      </c>
    </row>
    <row r="661" spans="1:53">
      <c r="A661" s="47">
        <v>18</v>
      </c>
      <c r="B661" s="170">
        <f t="shared" si="424"/>
        <v>3898.6077859999996</v>
      </c>
      <c r="C661" s="170">
        <f t="shared" si="425"/>
        <v>3899.8277859999998</v>
      </c>
      <c r="D661" s="170">
        <f t="shared" si="426"/>
        <v>3899.6777859999997</v>
      </c>
      <c r="E661" s="170">
        <f t="shared" si="427"/>
        <v>3898.1977859999997</v>
      </c>
      <c r="F661" s="170">
        <f t="shared" si="428"/>
        <v>3898.4777859999995</v>
      </c>
      <c r="G661" s="170">
        <f t="shared" si="429"/>
        <v>3899.917786</v>
      </c>
      <c r="H661" s="170">
        <f t="shared" si="430"/>
        <v>3919.7877859999999</v>
      </c>
      <c r="I661" s="170">
        <f t="shared" si="431"/>
        <v>3713.5477859999996</v>
      </c>
      <c r="J661" s="170">
        <f t="shared" si="432"/>
        <v>3878.7777859999997</v>
      </c>
      <c r="K661" s="170">
        <f t="shared" si="433"/>
        <v>3932.0777859999998</v>
      </c>
      <c r="L661" s="170">
        <f t="shared" si="434"/>
        <v>3915.2977859999996</v>
      </c>
      <c r="M661" s="170">
        <f t="shared" si="435"/>
        <v>3964.6477859999995</v>
      </c>
      <c r="N661" s="170">
        <f t="shared" si="436"/>
        <v>3904.9077859999998</v>
      </c>
      <c r="O661" s="170">
        <f t="shared" si="437"/>
        <v>3900.8177859999996</v>
      </c>
      <c r="P661" s="170">
        <f t="shared" si="438"/>
        <v>3868.5877859999996</v>
      </c>
      <c r="Q661" s="170">
        <f t="shared" si="439"/>
        <v>3847.127786</v>
      </c>
      <c r="R661" s="170">
        <f t="shared" si="440"/>
        <v>3846.9977859999999</v>
      </c>
      <c r="S661" s="170">
        <f t="shared" si="441"/>
        <v>3843.1477859999995</v>
      </c>
      <c r="T661" s="170">
        <f t="shared" si="442"/>
        <v>3852.377786</v>
      </c>
      <c r="U661" s="170">
        <f t="shared" si="443"/>
        <v>3844.0377859999999</v>
      </c>
      <c r="V661" s="170">
        <f t="shared" si="444"/>
        <v>3841.9277859999997</v>
      </c>
      <c r="W661" s="170">
        <f t="shared" si="445"/>
        <v>3808.4677859999997</v>
      </c>
      <c r="X661" s="170">
        <f t="shared" si="446"/>
        <v>3890.8877859999998</v>
      </c>
      <c r="Y661" s="172">
        <f t="shared" si="447"/>
        <v>3897.3977859999995</v>
      </c>
      <c r="Z661" s="37"/>
      <c r="AA661" s="41">
        <v>1127.8699999999999</v>
      </c>
      <c r="AB661" s="39">
        <v>1129.0899999999999</v>
      </c>
      <c r="AC661" s="39">
        <v>1128.94</v>
      </c>
      <c r="AD661" s="39">
        <v>1127.46</v>
      </c>
      <c r="AE661" s="39">
        <v>1127.74</v>
      </c>
      <c r="AF661" s="39">
        <v>1129.18</v>
      </c>
      <c r="AG661" s="39">
        <v>1149.05</v>
      </c>
      <c r="AH661" s="39">
        <v>942.81</v>
      </c>
      <c r="AI661" s="39">
        <v>1108.04</v>
      </c>
      <c r="AJ661" s="39">
        <v>1161.3399999999999</v>
      </c>
      <c r="AK661" s="39">
        <v>1144.56</v>
      </c>
      <c r="AL661" s="39">
        <v>1193.9100000000001</v>
      </c>
      <c r="AM661" s="39">
        <v>1134.17</v>
      </c>
      <c r="AN661" s="39">
        <v>1130.08</v>
      </c>
      <c r="AO661" s="39">
        <v>1097.8499999999999</v>
      </c>
      <c r="AP661" s="39">
        <v>1076.3900000000001</v>
      </c>
      <c r="AQ661" s="39">
        <v>1076.26</v>
      </c>
      <c r="AR661" s="39">
        <v>1072.4100000000001</v>
      </c>
      <c r="AS661" s="39">
        <v>1081.6400000000001</v>
      </c>
      <c r="AT661" s="39">
        <v>1073.3</v>
      </c>
      <c r="AU661" s="39">
        <v>1071.19</v>
      </c>
      <c r="AV661" s="39">
        <v>1037.73</v>
      </c>
      <c r="AW661" s="39">
        <v>1120.1500000000001</v>
      </c>
      <c r="AX661" s="40">
        <v>1126.6600000000001</v>
      </c>
      <c r="AY661" s="340">
        <v>158.62</v>
      </c>
      <c r="AZ661" s="175">
        <v>3.7577859999999994</v>
      </c>
      <c r="BA661" s="159">
        <v>2608.3599999999997</v>
      </c>
    </row>
    <row r="662" spans="1:53">
      <c r="A662" s="47">
        <v>19</v>
      </c>
      <c r="B662" s="170">
        <f t="shared" si="424"/>
        <v>3897.7677859999994</v>
      </c>
      <c r="C662" s="170">
        <f t="shared" si="425"/>
        <v>3897.9677859999997</v>
      </c>
      <c r="D662" s="170">
        <f t="shared" si="426"/>
        <v>3900.2977859999996</v>
      </c>
      <c r="E662" s="170">
        <f t="shared" si="427"/>
        <v>3907.4377859999995</v>
      </c>
      <c r="F662" s="170">
        <f t="shared" si="428"/>
        <v>3907.3177859999996</v>
      </c>
      <c r="G662" s="170">
        <f t="shared" si="429"/>
        <v>3898.1877859999995</v>
      </c>
      <c r="H662" s="170">
        <f t="shared" si="430"/>
        <v>3918.4077859999998</v>
      </c>
      <c r="I662" s="170">
        <f t="shared" si="431"/>
        <v>3917.9077859999998</v>
      </c>
      <c r="J662" s="170">
        <f t="shared" si="432"/>
        <v>3908.3577859999996</v>
      </c>
      <c r="K662" s="170">
        <f t="shared" si="433"/>
        <v>3964.5377859999999</v>
      </c>
      <c r="L662" s="170">
        <f t="shared" si="434"/>
        <v>3964.0177859999994</v>
      </c>
      <c r="M662" s="170">
        <f t="shared" si="435"/>
        <v>3964.7677859999994</v>
      </c>
      <c r="N662" s="170">
        <f t="shared" si="436"/>
        <v>3937.3577859999996</v>
      </c>
      <c r="O662" s="170">
        <f t="shared" si="437"/>
        <v>3938.1777859999997</v>
      </c>
      <c r="P662" s="170">
        <f t="shared" si="438"/>
        <v>3886.9977859999999</v>
      </c>
      <c r="Q662" s="170">
        <f t="shared" si="439"/>
        <v>3889.6877859999995</v>
      </c>
      <c r="R662" s="170">
        <f t="shared" si="440"/>
        <v>3968.2477859999999</v>
      </c>
      <c r="S662" s="170">
        <f t="shared" si="441"/>
        <v>3969.4677859999997</v>
      </c>
      <c r="T662" s="170">
        <f t="shared" si="442"/>
        <v>3970.7077859999999</v>
      </c>
      <c r="U662" s="170">
        <f t="shared" si="443"/>
        <v>3994.5077859999997</v>
      </c>
      <c r="V662" s="170">
        <f t="shared" si="444"/>
        <v>3909.8477859999994</v>
      </c>
      <c r="W662" s="170">
        <f t="shared" si="445"/>
        <v>3907.2777859999997</v>
      </c>
      <c r="X662" s="170">
        <f t="shared" si="446"/>
        <v>3912.9677859999997</v>
      </c>
      <c r="Y662" s="172">
        <f t="shared" si="447"/>
        <v>3897.3277859999998</v>
      </c>
      <c r="Z662" s="37"/>
      <c r="AA662" s="41">
        <v>1127.03</v>
      </c>
      <c r="AB662" s="39">
        <v>1127.23</v>
      </c>
      <c r="AC662" s="39">
        <v>1129.56</v>
      </c>
      <c r="AD662" s="39">
        <v>1136.7</v>
      </c>
      <c r="AE662" s="39">
        <v>1136.58</v>
      </c>
      <c r="AF662" s="39">
        <v>1127.45</v>
      </c>
      <c r="AG662" s="39">
        <v>1147.67</v>
      </c>
      <c r="AH662" s="39">
        <v>1147.17</v>
      </c>
      <c r="AI662" s="39">
        <v>1137.6199999999999</v>
      </c>
      <c r="AJ662" s="39">
        <v>1193.8</v>
      </c>
      <c r="AK662" s="39">
        <v>1193.28</v>
      </c>
      <c r="AL662" s="39">
        <v>1194.03</v>
      </c>
      <c r="AM662" s="39">
        <v>1166.6199999999999</v>
      </c>
      <c r="AN662" s="39">
        <v>1167.44</v>
      </c>
      <c r="AO662" s="39">
        <v>1116.26</v>
      </c>
      <c r="AP662" s="39">
        <v>1118.95</v>
      </c>
      <c r="AQ662" s="39">
        <v>1197.51</v>
      </c>
      <c r="AR662" s="39">
        <v>1198.73</v>
      </c>
      <c r="AS662" s="39">
        <v>1199.97</v>
      </c>
      <c r="AT662" s="39">
        <v>1223.77</v>
      </c>
      <c r="AU662" s="39">
        <v>1139.1099999999999</v>
      </c>
      <c r="AV662" s="39">
        <v>1136.54</v>
      </c>
      <c r="AW662" s="39">
        <v>1142.23</v>
      </c>
      <c r="AX662" s="40">
        <v>1126.5899999999999</v>
      </c>
      <c r="AY662" s="340">
        <v>158.62</v>
      </c>
      <c r="AZ662" s="175">
        <v>3.7577859999999994</v>
      </c>
      <c r="BA662" s="159">
        <v>2608.3599999999997</v>
      </c>
    </row>
    <row r="663" spans="1:53">
      <c r="A663" s="47">
        <v>20</v>
      </c>
      <c r="B663" s="170">
        <f t="shared" si="424"/>
        <v>3897.2777859999997</v>
      </c>
      <c r="C663" s="170">
        <f t="shared" si="425"/>
        <v>3598.3477859999998</v>
      </c>
      <c r="D663" s="170">
        <f t="shared" si="426"/>
        <v>3557.4577859999999</v>
      </c>
      <c r="E663" s="170">
        <f t="shared" si="427"/>
        <v>3392.8377859999996</v>
      </c>
      <c r="F663" s="170">
        <f t="shared" si="428"/>
        <v>3406.4377859999995</v>
      </c>
      <c r="G663" s="170">
        <f t="shared" si="429"/>
        <v>3901.5877859999996</v>
      </c>
      <c r="H663" s="170">
        <f t="shared" si="430"/>
        <v>3900.1977859999997</v>
      </c>
      <c r="I663" s="170">
        <f t="shared" si="431"/>
        <v>3899.2277859999995</v>
      </c>
      <c r="J663" s="170">
        <f t="shared" si="432"/>
        <v>3911.5677859999996</v>
      </c>
      <c r="K663" s="170">
        <f t="shared" si="433"/>
        <v>3907.8977859999995</v>
      </c>
      <c r="L663" s="170">
        <f t="shared" si="434"/>
        <v>3907.3677859999998</v>
      </c>
      <c r="M663" s="170">
        <f t="shared" si="435"/>
        <v>3908.4277859999997</v>
      </c>
      <c r="N663" s="170">
        <f t="shared" si="436"/>
        <v>3908.3277859999998</v>
      </c>
      <c r="O663" s="170">
        <f t="shared" si="437"/>
        <v>3908.2477859999999</v>
      </c>
      <c r="P663" s="170">
        <f t="shared" si="438"/>
        <v>3909.0177859999994</v>
      </c>
      <c r="Q663" s="170">
        <f t="shared" si="439"/>
        <v>3776.5877860000001</v>
      </c>
      <c r="R663" s="170">
        <f t="shared" si="440"/>
        <v>3910.2277859999995</v>
      </c>
      <c r="S663" s="170">
        <f t="shared" si="441"/>
        <v>3910.9377859999995</v>
      </c>
      <c r="T663" s="170">
        <f t="shared" si="442"/>
        <v>3909.8277859999998</v>
      </c>
      <c r="U663" s="170">
        <f t="shared" si="443"/>
        <v>3911.2677859999994</v>
      </c>
      <c r="V663" s="170">
        <f t="shared" si="444"/>
        <v>3908.4277859999997</v>
      </c>
      <c r="W663" s="170">
        <f t="shared" si="445"/>
        <v>3906.7277859999995</v>
      </c>
      <c r="X663" s="170">
        <f t="shared" si="446"/>
        <v>3934.6477859999995</v>
      </c>
      <c r="Y663" s="172">
        <f t="shared" si="447"/>
        <v>3627.8677859999998</v>
      </c>
      <c r="Z663" s="37"/>
      <c r="AA663" s="41">
        <v>1126.54</v>
      </c>
      <c r="AB663" s="39">
        <v>827.61</v>
      </c>
      <c r="AC663" s="39">
        <v>786.72</v>
      </c>
      <c r="AD663" s="39">
        <v>622.1</v>
      </c>
      <c r="AE663" s="39">
        <v>635.70000000000005</v>
      </c>
      <c r="AF663" s="39">
        <v>1130.8499999999999</v>
      </c>
      <c r="AG663" s="39">
        <v>1129.46</v>
      </c>
      <c r="AH663" s="39">
        <v>1128.49</v>
      </c>
      <c r="AI663" s="39">
        <v>1140.83</v>
      </c>
      <c r="AJ663" s="39">
        <v>1137.1600000000001</v>
      </c>
      <c r="AK663" s="39">
        <v>1136.6300000000001</v>
      </c>
      <c r="AL663" s="39">
        <v>1137.69</v>
      </c>
      <c r="AM663" s="39">
        <v>1137.5899999999999</v>
      </c>
      <c r="AN663" s="39">
        <v>1137.51</v>
      </c>
      <c r="AO663" s="39">
        <v>1138.28</v>
      </c>
      <c r="AP663" s="39">
        <v>1005.8500000000001</v>
      </c>
      <c r="AQ663" s="39">
        <v>1139.49</v>
      </c>
      <c r="AR663" s="39">
        <v>1140.2</v>
      </c>
      <c r="AS663" s="39">
        <v>1139.0899999999999</v>
      </c>
      <c r="AT663" s="39">
        <v>1140.53</v>
      </c>
      <c r="AU663" s="39">
        <v>1137.69</v>
      </c>
      <c r="AV663" s="39">
        <v>1135.99</v>
      </c>
      <c r="AW663" s="39">
        <v>1163.9100000000001</v>
      </c>
      <c r="AX663" s="40">
        <v>857.13</v>
      </c>
      <c r="AY663" s="340">
        <v>158.62</v>
      </c>
      <c r="AZ663" s="175">
        <v>3.7577859999999994</v>
      </c>
      <c r="BA663" s="159">
        <v>2608.3599999999997</v>
      </c>
    </row>
    <row r="664" spans="1:53">
      <c r="A664" s="47">
        <v>21</v>
      </c>
      <c r="B664" s="170">
        <f t="shared" si="424"/>
        <v>3898.7177859999997</v>
      </c>
      <c r="C664" s="170">
        <f t="shared" si="425"/>
        <v>3901.6477859999995</v>
      </c>
      <c r="D664" s="170">
        <f t="shared" si="426"/>
        <v>3904.0277859999997</v>
      </c>
      <c r="E664" s="170">
        <f t="shared" si="427"/>
        <v>3929.9277859999997</v>
      </c>
      <c r="F664" s="170">
        <f t="shared" si="428"/>
        <v>3910.2977859999996</v>
      </c>
      <c r="G664" s="170">
        <f t="shared" si="429"/>
        <v>3902.917786</v>
      </c>
      <c r="H664" s="170">
        <f t="shared" si="430"/>
        <v>3900.5877859999996</v>
      </c>
      <c r="I664" s="170">
        <f t="shared" si="431"/>
        <v>3899.8477859999994</v>
      </c>
      <c r="J664" s="170">
        <f t="shared" si="432"/>
        <v>3973.7977859999996</v>
      </c>
      <c r="K664" s="170">
        <f t="shared" si="433"/>
        <v>3968.1477859999995</v>
      </c>
      <c r="L664" s="170">
        <f t="shared" si="434"/>
        <v>3964.5777859999998</v>
      </c>
      <c r="M664" s="170">
        <f t="shared" si="435"/>
        <v>3905.4077859999998</v>
      </c>
      <c r="N664" s="170">
        <f t="shared" si="436"/>
        <v>3912.0177859999994</v>
      </c>
      <c r="O664" s="170">
        <f t="shared" si="437"/>
        <v>3861.417786</v>
      </c>
      <c r="P664" s="170">
        <f t="shared" si="438"/>
        <v>3803.2277859999995</v>
      </c>
      <c r="Q664" s="170">
        <f t="shared" si="439"/>
        <v>3746.2677859999994</v>
      </c>
      <c r="R664" s="170">
        <f t="shared" si="440"/>
        <v>3697.3677859999998</v>
      </c>
      <c r="S664" s="170">
        <f t="shared" si="441"/>
        <v>3690.6977859999997</v>
      </c>
      <c r="T664" s="170">
        <f t="shared" si="442"/>
        <v>3697.5277859999997</v>
      </c>
      <c r="U664" s="170">
        <f t="shared" si="443"/>
        <v>3682.5777859999998</v>
      </c>
      <c r="V664" s="170">
        <f t="shared" si="444"/>
        <v>3970.127786</v>
      </c>
      <c r="W664" s="170">
        <f t="shared" si="445"/>
        <v>3911.2177859999997</v>
      </c>
      <c r="X664" s="170">
        <f t="shared" si="446"/>
        <v>3934.6477859999995</v>
      </c>
      <c r="Y664" s="172">
        <f t="shared" si="447"/>
        <v>3898.2177859999997</v>
      </c>
      <c r="Z664" s="37"/>
      <c r="AA664" s="41">
        <v>1127.98</v>
      </c>
      <c r="AB664" s="39">
        <v>1130.9100000000001</v>
      </c>
      <c r="AC664" s="39">
        <v>1133.29</v>
      </c>
      <c r="AD664" s="39">
        <v>1159.19</v>
      </c>
      <c r="AE664" s="39">
        <v>1139.56</v>
      </c>
      <c r="AF664" s="39">
        <v>1132.18</v>
      </c>
      <c r="AG664" s="39">
        <v>1129.8499999999999</v>
      </c>
      <c r="AH664" s="39">
        <v>1129.1099999999999</v>
      </c>
      <c r="AI664" s="39">
        <v>1203.06</v>
      </c>
      <c r="AJ664" s="39">
        <v>1197.4100000000001</v>
      </c>
      <c r="AK664" s="39">
        <v>1193.8399999999999</v>
      </c>
      <c r="AL664" s="39">
        <v>1134.67</v>
      </c>
      <c r="AM664" s="39">
        <v>1141.28</v>
      </c>
      <c r="AN664" s="39">
        <v>1090.68</v>
      </c>
      <c r="AO664" s="39">
        <v>1032.49</v>
      </c>
      <c r="AP664" s="39">
        <v>975.53</v>
      </c>
      <c r="AQ664" s="39">
        <v>926.63</v>
      </c>
      <c r="AR664" s="39">
        <v>919.96</v>
      </c>
      <c r="AS664" s="39">
        <v>926.79</v>
      </c>
      <c r="AT664" s="39">
        <v>911.84</v>
      </c>
      <c r="AU664" s="39">
        <v>1199.3900000000001</v>
      </c>
      <c r="AV664" s="39">
        <v>1140.48</v>
      </c>
      <c r="AW664" s="39">
        <v>1163.9100000000001</v>
      </c>
      <c r="AX664" s="40">
        <v>1127.48</v>
      </c>
      <c r="AY664" s="340">
        <v>158.62</v>
      </c>
      <c r="AZ664" s="175">
        <v>3.7577859999999994</v>
      </c>
      <c r="BA664" s="159">
        <v>2608.3599999999997</v>
      </c>
    </row>
    <row r="665" spans="1:53">
      <c r="A665" s="47">
        <v>22</v>
      </c>
      <c r="B665" s="170">
        <f t="shared" si="424"/>
        <v>3898.2177859999997</v>
      </c>
      <c r="C665" s="170">
        <f t="shared" si="425"/>
        <v>3900.6577859999998</v>
      </c>
      <c r="D665" s="170">
        <f t="shared" si="426"/>
        <v>3902.4577859999999</v>
      </c>
      <c r="E665" s="170">
        <f t="shared" si="427"/>
        <v>3905.8877859999998</v>
      </c>
      <c r="F665" s="170">
        <f t="shared" si="428"/>
        <v>3906.0077859999997</v>
      </c>
      <c r="G665" s="170">
        <f t="shared" si="429"/>
        <v>3903.5577859999994</v>
      </c>
      <c r="H665" s="170">
        <f t="shared" si="430"/>
        <v>3900.4477859999997</v>
      </c>
      <c r="I665" s="170">
        <f t="shared" si="431"/>
        <v>3897.8577859999996</v>
      </c>
      <c r="J665" s="170">
        <f t="shared" si="432"/>
        <v>3970.8277859999998</v>
      </c>
      <c r="K665" s="170">
        <f t="shared" si="433"/>
        <v>3967.4677859999997</v>
      </c>
      <c r="L665" s="170">
        <f t="shared" si="434"/>
        <v>3968.3277859999998</v>
      </c>
      <c r="M665" s="170">
        <f t="shared" si="435"/>
        <v>3908.5377859999999</v>
      </c>
      <c r="N665" s="170">
        <f t="shared" si="436"/>
        <v>3910.1877859999995</v>
      </c>
      <c r="O665" s="170">
        <f t="shared" si="437"/>
        <v>3647.6177859999998</v>
      </c>
      <c r="P665" s="170">
        <f t="shared" si="438"/>
        <v>3647.0877859999996</v>
      </c>
      <c r="Q665" s="170">
        <f t="shared" si="439"/>
        <v>3647.8677859999998</v>
      </c>
      <c r="R665" s="170">
        <f t="shared" si="440"/>
        <v>3910.7777859999997</v>
      </c>
      <c r="S665" s="170">
        <f t="shared" si="441"/>
        <v>3971.4877859999997</v>
      </c>
      <c r="T665" s="170">
        <f t="shared" si="442"/>
        <v>3971.877786</v>
      </c>
      <c r="U665" s="170">
        <f t="shared" si="443"/>
        <v>3973.1377859999998</v>
      </c>
      <c r="V665" s="170">
        <f t="shared" si="444"/>
        <v>3971.3077859999994</v>
      </c>
      <c r="W665" s="170">
        <f t="shared" si="445"/>
        <v>3645.1977859999997</v>
      </c>
      <c r="X665" s="170">
        <f t="shared" si="446"/>
        <v>3934.6477859999995</v>
      </c>
      <c r="Y665" s="172">
        <f t="shared" si="447"/>
        <v>3897.3877859999998</v>
      </c>
      <c r="Z665" s="37"/>
      <c r="AA665" s="41">
        <v>1127.48</v>
      </c>
      <c r="AB665" s="39">
        <v>1129.92</v>
      </c>
      <c r="AC665" s="39">
        <v>1131.72</v>
      </c>
      <c r="AD665" s="39">
        <v>1135.1500000000001</v>
      </c>
      <c r="AE665" s="39">
        <v>1135.27</v>
      </c>
      <c r="AF665" s="39">
        <v>1132.82</v>
      </c>
      <c r="AG665" s="39">
        <v>1129.71</v>
      </c>
      <c r="AH665" s="39">
        <v>1127.1199999999999</v>
      </c>
      <c r="AI665" s="39">
        <v>1200.0899999999999</v>
      </c>
      <c r="AJ665" s="39">
        <v>1196.73</v>
      </c>
      <c r="AK665" s="39">
        <v>1197.5899999999999</v>
      </c>
      <c r="AL665" s="39">
        <v>1137.8</v>
      </c>
      <c r="AM665" s="39">
        <v>1139.45</v>
      </c>
      <c r="AN665" s="39">
        <v>876.88</v>
      </c>
      <c r="AO665" s="39">
        <v>876.35</v>
      </c>
      <c r="AP665" s="39">
        <v>877.13</v>
      </c>
      <c r="AQ665" s="39">
        <v>1140.04</v>
      </c>
      <c r="AR665" s="39">
        <v>1200.75</v>
      </c>
      <c r="AS665" s="39">
        <v>1201.1400000000001</v>
      </c>
      <c r="AT665" s="39">
        <v>1202.4000000000001</v>
      </c>
      <c r="AU665" s="39">
        <v>1200.57</v>
      </c>
      <c r="AV665" s="39">
        <v>874.46</v>
      </c>
      <c r="AW665" s="39">
        <v>1163.9100000000001</v>
      </c>
      <c r="AX665" s="40">
        <v>1126.6500000000001</v>
      </c>
      <c r="AY665" s="340">
        <v>158.62</v>
      </c>
      <c r="AZ665" s="175">
        <v>3.7577859999999994</v>
      </c>
      <c r="BA665" s="159">
        <v>2608.3599999999997</v>
      </c>
    </row>
    <row r="666" spans="1:53">
      <c r="A666" s="47">
        <v>23</v>
      </c>
      <c r="B666" s="170">
        <f t="shared" si="424"/>
        <v>3899.5577859999994</v>
      </c>
      <c r="C666" s="170">
        <f t="shared" si="425"/>
        <v>3901.8877859999998</v>
      </c>
      <c r="D666" s="170">
        <f t="shared" si="426"/>
        <v>3902.3077859999994</v>
      </c>
      <c r="E666" s="170">
        <f t="shared" si="427"/>
        <v>3903.8677859999998</v>
      </c>
      <c r="F666" s="170">
        <f t="shared" si="428"/>
        <v>3904.3077859999994</v>
      </c>
      <c r="G666" s="170">
        <f t="shared" si="429"/>
        <v>3903.5777859999998</v>
      </c>
      <c r="H666" s="170">
        <f t="shared" si="430"/>
        <v>3903.7177859999997</v>
      </c>
      <c r="I666" s="170">
        <f t="shared" si="431"/>
        <v>3903.0377859999999</v>
      </c>
      <c r="J666" s="170">
        <f t="shared" si="432"/>
        <v>4000.3277859999998</v>
      </c>
      <c r="K666" s="170">
        <f t="shared" si="433"/>
        <v>3996.9477859999997</v>
      </c>
      <c r="L666" s="170">
        <f t="shared" si="434"/>
        <v>3994.0977859999994</v>
      </c>
      <c r="M666" s="170">
        <f t="shared" si="435"/>
        <v>3994.1377859999998</v>
      </c>
      <c r="N666" s="170">
        <f t="shared" si="436"/>
        <v>3993.7077859999999</v>
      </c>
      <c r="O666" s="170">
        <f t="shared" si="437"/>
        <v>3994.0077859999997</v>
      </c>
      <c r="P666" s="170">
        <f t="shared" si="438"/>
        <v>3994.2977859999996</v>
      </c>
      <c r="Q666" s="170">
        <f t="shared" si="439"/>
        <v>3994.4977859999999</v>
      </c>
      <c r="R666" s="170">
        <f t="shared" si="440"/>
        <v>3994.5477859999996</v>
      </c>
      <c r="S666" s="170">
        <f t="shared" si="441"/>
        <v>3995.0377859999999</v>
      </c>
      <c r="T666" s="170">
        <f t="shared" si="442"/>
        <v>3994.2577859999997</v>
      </c>
      <c r="U666" s="170">
        <f t="shared" si="443"/>
        <v>3993.9077859999998</v>
      </c>
      <c r="V666" s="170">
        <f t="shared" si="444"/>
        <v>3990.9277859999997</v>
      </c>
      <c r="W666" s="170">
        <f t="shared" si="445"/>
        <v>3909.7377859999997</v>
      </c>
      <c r="X666" s="170">
        <f t="shared" si="446"/>
        <v>3934.6477859999995</v>
      </c>
      <c r="Y666" s="172">
        <f t="shared" si="447"/>
        <v>3898.0377859999999</v>
      </c>
      <c r="Z666" s="37"/>
      <c r="AA666" s="41">
        <v>1128.82</v>
      </c>
      <c r="AB666" s="39">
        <v>1131.1500000000001</v>
      </c>
      <c r="AC666" s="39">
        <v>1131.57</v>
      </c>
      <c r="AD666" s="39">
        <v>1133.1300000000001</v>
      </c>
      <c r="AE666" s="39">
        <v>1133.57</v>
      </c>
      <c r="AF666" s="39">
        <v>1132.8399999999999</v>
      </c>
      <c r="AG666" s="39">
        <v>1132.98</v>
      </c>
      <c r="AH666" s="39">
        <v>1132.3</v>
      </c>
      <c r="AI666" s="39">
        <v>1229.5899999999999</v>
      </c>
      <c r="AJ666" s="39">
        <v>1226.21</v>
      </c>
      <c r="AK666" s="39">
        <v>1223.3599999999999</v>
      </c>
      <c r="AL666" s="39">
        <v>1223.4000000000001</v>
      </c>
      <c r="AM666" s="39">
        <v>1222.97</v>
      </c>
      <c r="AN666" s="39">
        <v>1223.27</v>
      </c>
      <c r="AO666" s="39">
        <v>1223.56</v>
      </c>
      <c r="AP666" s="39">
        <v>1223.76</v>
      </c>
      <c r="AQ666" s="39">
        <v>1223.81</v>
      </c>
      <c r="AR666" s="39">
        <v>1224.3</v>
      </c>
      <c r="AS666" s="39">
        <v>1223.52</v>
      </c>
      <c r="AT666" s="39">
        <v>1223.17</v>
      </c>
      <c r="AU666" s="39">
        <v>1220.19</v>
      </c>
      <c r="AV666" s="39">
        <v>1139</v>
      </c>
      <c r="AW666" s="39">
        <v>1163.9100000000001</v>
      </c>
      <c r="AX666" s="40">
        <v>1127.3</v>
      </c>
      <c r="AY666" s="340">
        <v>158.62</v>
      </c>
      <c r="AZ666" s="175">
        <v>3.7577859999999994</v>
      </c>
      <c r="BA666" s="159">
        <v>2608.3599999999997</v>
      </c>
    </row>
    <row r="667" spans="1:53">
      <c r="A667" s="47">
        <v>24</v>
      </c>
      <c r="B667" s="170">
        <f t="shared" si="424"/>
        <v>3628.4877859999997</v>
      </c>
      <c r="C667" s="170">
        <f t="shared" si="425"/>
        <v>3594.6077859999996</v>
      </c>
      <c r="D667" s="170">
        <f t="shared" si="426"/>
        <v>3564.4877859999997</v>
      </c>
      <c r="E667" s="170">
        <f t="shared" si="427"/>
        <v>3523.6377859999998</v>
      </c>
      <c r="F667" s="170">
        <f t="shared" si="428"/>
        <v>3397.5977859999998</v>
      </c>
      <c r="G667" s="170">
        <f t="shared" si="429"/>
        <v>3529.0377859999999</v>
      </c>
      <c r="H667" s="170">
        <f t="shared" si="430"/>
        <v>3592.1777859999997</v>
      </c>
      <c r="I667" s="170">
        <f t="shared" si="431"/>
        <v>3609.1377859999998</v>
      </c>
      <c r="J667" s="170">
        <f t="shared" si="432"/>
        <v>3578.7977859999996</v>
      </c>
      <c r="K667" s="170">
        <f t="shared" si="433"/>
        <v>3633.8177859999996</v>
      </c>
      <c r="L667" s="170">
        <f t="shared" si="434"/>
        <v>3632.5877859999996</v>
      </c>
      <c r="M667" s="170">
        <f t="shared" si="435"/>
        <v>3646.2577859999997</v>
      </c>
      <c r="N667" s="170">
        <f t="shared" si="436"/>
        <v>3644.9077859999998</v>
      </c>
      <c r="O667" s="170">
        <f t="shared" si="437"/>
        <v>3637.0577859999999</v>
      </c>
      <c r="P667" s="170">
        <f t="shared" si="438"/>
        <v>3630.9677859999997</v>
      </c>
      <c r="Q667" s="170">
        <f t="shared" si="439"/>
        <v>3631.2977859999996</v>
      </c>
      <c r="R667" s="170">
        <f t="shared" si="440"/>
        <v>3632.4377859999995</v>
      </c>
      <c r="S667" s="170">
        <f t="shared" si="441"/>
        <v>3632.7577859999997</v>
      </c>
      <c r="T667" s="170">
        <f t="shared" si="442"/>
        <v>3642.0477859999996</v>
      </c>
      <c r="U667" s="170">
        <f t="shared" si="443"/>
        <v>3645.3777859999996</v>
      </c>
      <c r="V667" s="170">
        <f t="shared" si="444"/>
        <v>3715.2077859999999</v>
      </c>
      <c r="W667" s="170">
        <f t="shared" si="445"/>
        <v>3636.7677859999994</v>
      </c>
      <c r="X667" s="170">
        <f t="shared" si="446"/>
        <v>3636.8977859999995</v>
      </c>
      <c r="Y667" s="172">
        <f t="shared" si="447"/>
        <v>3614.8377859999996</v>
      </c>
      <c r="Z667" s="37"/>
      <c r="AA667" s="41">
        <v>857.75</v>
      </c>
      <c r="AB667" s="39">
        <v>823.87</v>
      </c>
      <c r="AC667" s="39">
        <v>793.75</v>
      </c>
      <c r="AD667" s="39">
        <v>752.9</v>
      </c>
      <c r="AE667" s="39">
        <v>626.86</v>
      </c>
      <c r="AF667" s="39">
        <v>758.3</v>
      </c>
      <c r="AG667" s="39">
        <v>821.44</v>
      </c>
      <c r="AH667" s="39">
        <v>838.4</v>
      </c>
      <c r="AI667" s="39">
        <v>808.06</v>
      </c>
      <c r="AJ667" s="39">
        <v>863.08</v>
      </c>
      <c r="AK667" s="39">
        <v>861.85</v>
      </c>
      <c r="AL667" s="39">
        <v>875.52</v>
      </c>
      <c r="AM667" s="39">
        <v>874.17</v>
      </c>
      <c r="AN667" s="39">
        <v>866.32</v>
      </c>
      <c r="AO667" s="39">
        <v>860.23</v>
      </c>
      <c r="AP667" s="39">
        <v>860.56</v>
      </c>
      <c r="AQ667" s="39">
        <v>861.7</v>
      </c>
      <c r="AR667" s="39">
        <v>862.02</v>
      </c>
      <c r="AS667" s="39">
        <v>871.31</v>
      </c>
      <c r="AT667" s="39">
        <v>874.64</v>
      </c>
      <c r="AU667" s="39">
        <v>944.47</v>
      </c>
      <c r="AV667" s="39">
        <v>866.03</v>
      </c>
      <c r="AW667" s="39">
        <v>866.16</v>
      </c>
      <c r="AX667" s="40">
        <v>844.1</v>
      </c>
      <c r="AY667" s="340">
        <v>158.62</v>
      </c>
      <c r="AZ667" s="175">
        <v>3.7577859999999994</v>
      </c>
      <c r="BA667" s="159">
        <v>2608.3599999999997</v>
      </c>
    </row>
    <row r="668" spans="1:53">
      <c r="A668" s="47">
        <v>25</v>
      </c>
      <c r="B668" s="170">
        <f t="shared" si="424"/>
        <v>3900.1577859999998</v>
      </c>
      <c r="C668" s="170">
        <f t="shared" si="425"/>
        <v>3903.4877859999997</v>
      </c>
      <c r="D668" s="170">
        <f t="shared" si="426"/>
        <v>3934.2377859999997</v>
      </c>
      <c r="E668" s="170">
        <f t="shared" si="427"/>
        <v>3934.2777859999997</v>
      </c>
      <c r="F668" s="170">
        <f t="shared" si="428"/>
        <v>3934.2677859999994</v>
      </c>
      <c r="G668" s="170">
        <f t="shared" si="429"/>
        <v>3903.917786</v>
      </c>
      <c r="H668" s="170">
        <f t="shared" si="430"/>
        <v>3901.0577859999994</v>
      </c>
      <c r="I668" s="170">
        <f t="shared" si="431"/>
        <v>3900.6477859999995</v>
      </c>
      <c r="J668" s="170">
        <f t="shared" si="432"/>
        <v>3995.127786</v>
      </c>
      <c r="K668" s="170">
        <f t="shared" si="433"/>
        <v>3994.0877859999996</v>
      </c>
      <c r="L668" s="170">
        <f t="shared" si="434"/>
        <v>3991.4077859999998</v>
      </c>
      <c r="M668" s="170">
        <f t="shared" si="435"/>
        <v>3991.6077859999996</v>
      </c>
      <c r="N668" s="170">
        <f t="shared" si="436"/>
        <v>3990.8577859999996</v>
      </c>
      <c r="O668" s="170">
        <f t="shared" si="437"/>
        <v>3990.2777859999997</v>
      </c>
      <c r="P668" s="170">
        <f t="shared" si="438"/>
        <v>3991.6877859999995</v>
      </c>
      <c r="Q668" s="170">
        <f t="shared" si="439"/>
        <v>3992.0477859999996</v>
      </c>
      <c r="R668" s="170">
        <f t="shared" si="440"/>
        <v>3994.1377859999998</v>
      </c>
      <c r="S668" s="170">
        <f t="shared" si="441"/>
        <v>3995.8077859999994</v>
      </c>
      <c r="T668" s="170">
        <f t="shared" si="442"/>
        <v>3995.9277859999997</v>
      </c>
      <c r="U668" s="170">
        <f t="shared" si="443"/>
        <v>4008.9677859999997</v>
      </c>
      <c r="V668" s="170">
        <f t="shared" si="444"/>
        <v>4004.9677859999997</v>
      </c>
      <c r="W668" s="170">
        <f t="shared" si="445"/>
        <v>3999.7677859999994</v>
      </c>
      <c r="X668" s="170">
        <f t="shared" si="446"/>
        <v>3893.0077859999997</v>
      </c>
      <c r="Y668" s="172">
        <f t="shared" si="447"/>
        <v>3897.7877859999999</v>
      </c>
      <c r="Z668" s="37"/>
      <c r="AA668" s="41">
        <v>1129.42</v>
      </c>
      <c r="AB668" s="39">
        <v>1132.75</v>
      </c>
      <c r="AC668" s="39">
        <v>1163.5</v>
      </c>
      <c r="AD668" s="39">
        <v>1163.54</v>
      </c>
      <c r="AE668" s="39">
        <v>1163.53</v>
      </c>
      <c r="AF668" s="39">
        <v>1133.18</v>
      </c>
      <c r="AG668" s="39">
        <v>1130.32</v>
      </c>
      <c r="AH668" s="39">
        <v>1129.9100000000001</v>
      </c>
      <c r="AI668" s="39">
        <v>1224.3900000000001</v>
      </c>
      <c r="AJ668" s="39">
        <v>1223.3499999999999</v>
      </c>
      <c r="AK668" s="39">
        <v>1220.67</v>
      </c>
      <c r="AL668" s="39">
        <v>1220.8699999999999</v>
      </c>
      <c r="AM668" s="39">
        <v>1220.1199999999999</v>
      </c>
      <c r="AN668" s="39">
        <v>1219.54</v>
      </c>
      <c r="AO668" s="39">
        <v>1220.95</v>
      </c>
      <c r="AP668" s="39">
        <v>1221.31</v>
      </c>
      <c r="AQ668" s="39">
        <v>1223.4000000000001</v>
      </c>
      <c r="AR668" s="39">
        <v>1225.07</v>
      </c>
      <c r="AS668" s="39">
        <v>1225.19</v>
      </c>
      <c r="AT668" s="39">
        <v>1238.23</v>
      </c>
      <c r="AU668" s="39">
        <v>1234.23</v>
      </c>
      <c r="AV668" s="39">
        <v>1229.03</v>
      </c>
      <c r="AW668" s="39">
        <v>1122.27</v>
      </c>
      <c r="AX668" s="40">
        <v>1127.05</v>
      </c>
      <c r="AY668" s="340">
        <v>158.62</v>
      </c>
      <c r="AZ668" s="175">
        <v>3.7577859999999994</v>
      </c>
      <c r="BA668" s="159">
        <v>2608.3599999999997</v>
      </c>
    </row>
    <row r="669" spans="1:53">
      <c r="A669" s="47">
        <v>26</v>
      </c>
      <c r="B669" s="170">
        <f t="shared" si="424"/>
        <v>3900.9977859999999</v>
      </c>
      <c r="C669" s="170">
        <f t="shared" si="425"/>
        <v>3905.8977859999995</v>
      </c>
      <c r="D669" s="170">
        <f t="shared" si="426"/>
        <v>3934.1177859999998</v>
      </c>
      <c r="E669" s="170">
        <f t="shared" si="427"/>
        <v>3934.1877859999995</v>
      </c>
      <c r="F669" s="170">
        <f t="shared" si="428"/>
        <v>3934.167786</v>
      </c>
      <c r="G669" s="170">
        <f t="shared" si="429"/>
        <v>3906.0377859999999</v>
      </c>
      <c r="H669" s="170">
        <f t="shared" si="430"/>
        <v>3903.8477859999994</v>
      </c>
      <c r="I669" s="170">
        <f t="shared" si="431"/>
        <v>3901.3977859999995</v>
      </c>
      <c r="J669" s="170">
        <f t="shared" si="432"/>
        <v>3998.8177859999996</v>
      </c>
      <c r="K669" s="170">
        <f t="shared" si="433"/>
        <v>3992.8577859999996</v>
      </c>
      <c r="L669" s="170">
        <f t="shared" si="434"/>
        <v>3991.6477859999995</v>
      </c>
      <c r="M669" s="170">
        <f t="shared" si="435"/>
        <v>3993.1777859999997</v>
      </c>
      <c r="N669" s="170">
        <f t="shared" si="436"/>
        <v>3992.5977859999994</v>
      </c>
      <c r="O669" s="170">
        <f t="shared" si="437"/>
        <v>3994.0177859999994</v>
      </c>
      <c r="P669" s="170">
        <f t="shared" si="438"/>
        <v>3993.0677859999996</v>
      </c>
      <c r="Q669" s="170">
        <f t="shared" si="439"/>
        <v>3992.8677859999998</v>
      </c>
      <c r="R669" s="170">
        <f t="shared" si="440"/>
        <v>3995.7877859999999</v>
      </c>
      <c r="S669" s="170">
        <f t="shared" si="441"/>
        <v>3995.9277859999997</v>
      </c>
      <c r="T669" s="170">
        <f t="shared" si="442"/>
        <v>3995.8877859999998</v>
      </c>
      <c r="U669" s="170">
        <f t="shared" si="443"/>
        <v>3998.1377859999998</v>
      </c>
      <c r="V669" s="170">
        <f t="shared" si="444"/>
        <v>3995.4077859999998</v>
      </c>
      <c r="W669" s="170">
        <f t="shared" si="445"/>
        <v>3991.5377859999999</v>
      </c>
      <c r="X669" s="170">
        <f t="shared" si="446"/>
        <v>3894.6477859999995</v>
      </c>
      <c r="Y669" s="172">
        <f t="shared" si="447"/>
        <v>3898.7677859999994</v>
      </c>
      <c r="Z669" s="37"/>
      <c r="AA669" s="41">
        <v>1130.26</v>
      </c>
      <c r="AB669" s="39">
        <v>1135.1600000000001</v>
      </c>
      <c r="AC669" s="39">
        <v>1163.3800000000001</v>
      </c>
      <c r="AD669" s="39">
        <v>1163.45</v>
      </c>
      <c r="AE669" s="39">
        <v>1163.43</v>
      </c>
      <c r="AF669" s="39">
        <v>1135.3</v>
      </c>
      <c r="AG669" s="39">
        <v>1133.1099999999999</v>
      </c>
      <c r="AH669" s="39">
        <v>1130.6600000000001</v>
      </c>
      <c r="AI669" s="39">
        <v>1228.08</v>
      </c>
      <c r="AJ669" s="39">
        <v>1222.1199999999999</v>
      </c>
      <c r="AK669" s="39">
        <v>1220.9100000000001</v>
      </c>
      <c r="AL669" s="39">
        <v>1222.44</v>
      </c>
      <c r="AM669" s="39">
        <v>1221.8599999999999</v>
      </c>
      <c r="AN669" s="39">
        <v>1223.28</v>
      </c>
      <c r="AO669" s="39">
        <v>1222.33</v>
      </c>
      <c r="AP669" s="39">
        <v>1222.1300000000001</v>
      </c>
      <c r="AQ669" s="39">
        <v>1225.05</v>
      </c>
      <c r="AR669" s="39">
        <v>1225.19</v>
      </c>
      <c r="AS669" s="39">
        <v>1225.1500000000001</v>
      </c>
      <c r="AT669" s="39">
        <v>1227.4000000000001</v>
      </c>
      <c r="AU669" s="39">
        <v>1224.67</v>
      </c>
      <c r="AV669" s="39">
        <v>1220.8</v>
      </c>
      <c r="AW669" s="39">
        <v>1123.9100000000001</v>
      </c>
      <c r="AX669" s="40">
        <v>1128.03</v>
      </c>
      <c r="AY669" s="340">
        <v>158.62</v>
      </c>
      <c r="AZ669" s="175">
        <v>3.7577859999999994</v>
      </c>
      <c r="BA669" s="159">
        <v>2608.3599999999997</v>
      </c>
    </row>
    <row r="670" spans="1:53">
      <c r="A670" s="47">
        <v>27</v>
      </c>
      <c r="B670" s="170">
        <f t="shared" si="424"/>
        <v>3900.4077859999998</v>
      </c>
      <c r="C670" s="170">
        <f t="shared" si="425"/>
        <v>3903.0377859999999</v>
      </c>
      <c r="D670" s="170">
        <f t="shared" si="426"/>
        <v>3903.5177859999994</v>
      </c>
      <c r="E670" s="170">
        <f t="shared" si="427"/>
        <v>3909.1577859999998</v>
      </c>
      <c r="F670" s="170">
        <f t="shared" si="428"/>
        <v>3903.8877859999998</v>
      </c>
      <c r="G670" s="170">
        <f t="shared" si="429"/>
        <v>3902.1377859999998</v>
      </c>
      <c r="H670" s="170">
        <f t="shared" si="430"/>
        <v>3900.7877859999999</v>
      </c>
      <c r="I670" s="170">
        <f t="shared" si="431"/>
        <v>3898.5977859999994</v>
      </c>
      <c r="J670" s="170">
        <f t="shared" si="432"/>
        <v>3994.3577859999996</v>
      </c>
      <c r="K670" s="170">
        <f t="shared" si="433"/>
        <v>3991.5277859999997</v>
      </c>
      <c r="L670" s="170">
        <f t="shared" si="434"/>
        <v>3993.7677859999994</v>
      </c>
      <c r="M670" s="170">
        <f t="shared" si="435"/>
        <v>3994.167786</v>
      </c>
      <c r="N670" s="170">
        <f t="shared" si="436"/>
        <v>3993.5277859999997</v>
      </c>
      <c r="O670" s="170">
        <f t="shared" si="437"/>
        <v>3993.0077859999997</v>
      </c>
      <c r="P670" s="170">
        <f t="shared" si="438"/>
        <v>3993.8977859999995</v>
      </c>
      <c r="Q670" s="170">
        <f t="shared" si="439"/>
        <v>3992.9977859999999</v>
      </c>
      <c r="R670" s="170">
        <f t="shared" si="440"/>
        <v>3992.6777859999997</v>
      </c>
      <c r="S670" s="170">
        <f t="shared" si="441"/>
        <v>3992.7377859999997</v>
      </c>
      <c r="T670" s="170">
        <f t="shared" si="442"/>
        <v>3992.667786</v>
      </c>
      <c r="U670" s="170">
        <f t="shared" si="443"/>
        <v>3993.3477859999994</v>
      </c>
      <c r="V670" s="170">
        <f t="shared" si="444"/>
        <v>3993.5077859999997</v>
      </c>
      <c r="W670" s="170">
        <f t="shared" si="445"/>
        <v>3991.7077859999999</v>
      </c>
      <c r="X670" s="170">
        <f t="shared" si="446"/>
        <v>3934.6577859999998</v>
      </c>
      <c r="Y670" s="172">
        <f t="shared" si="447"/>
        <v>3897.6877859999995</v>
      </c>
      <c r="Z670" s="37"/>
      <c r="AA670" s="41">
        <v>1129.67</v>
      </c>
      <c r="AB670" s="39">
        <v>1132.3</v>
      </c>
      <c r="AC670" s="39">
        <v>1132.78</v>
      </c>
      <c r="AD670" s="39">
        <v>1138.42</v>
      </c>
      <c r="AE670" s="39">
        <v>1133.1500000000001</v>
      </c>
      <c r="AF670" s="39">
        <v>1131.4000000000001</v>
      </c>
      <c r="AG670" s="39">
        <v>1130.05</v>
      </c>
      <c r="AH670" s="39">
        <v>1127.8599999999999</v>
      </c>
      <c r="AI670" s="39">
        <v>1223.6199999999999</v>
      </c>
      <c r="AJ670" s="39">
        <v>1220.79</v>
      </c>
      <c r="AK670" s="39">
        <v>1223.03</v>
      </c>
      <c r="AL670" s="39">
        <v>1223.43</v>
      </c>
      <c r="AM670" s="39">
        <v>1222.79</v>
      </c>
      <c r="AN670" s="39">
        <v>1222.27</v>
      </c>
      <c r="AO670" s="39">
        <v>1223.1600000000001</v>
      </c>
      <c r="AP670" s="39">
        <v>1222.26</v>
      </c>
      <c r="AQ670" s="39">
        <v>1221.94</v>
      </c>
      <c r="AR670" s="39">
        <v>1222</v>
      </c>
      <c r="AS670" s="39">
        <v>1221.93</v>
      </c>
      <c r="AT670" s="39">
        <v>1222.6099999999999</v>
      </c>
      <c r="AU670" s="39">
        <v>1222.77</v>
      </c>
      <c r="AV670" s="39">
        <v>1220.97</v>
      </c>
      <c r="AW670" s="39">
        <v>1163.92</v>
      </c>
      <c r="AX670" s="40">
        <v>1126.95</v>
      </c>
      <c r="AY670" s="340">
        <v>158.62</v>
      </c>
      <c r="AZ670" s="175">
        <v>3.7577859999999994</v>
      </c>
      <c r="BA670" s="159">
        <v>2608.3599999999997</v>
      </c>
    </row>
    <row r="671" spans="1:53">
      <c r="A671" s="47">
        <v>28</v>
      </c>
      <c r="B671" s="170">
        <f t="shared" si="424"/>
        <v>3899.7077859999999</v>
      </c>
      <c r="C671" s="170">
        <f t="shared" si="425"/>
        <v>3902.5177859999994</v>
      </c>
      <c r="D671" s="170">
        <f t="shared" si="426"/>
        <v>3903.1077859999996</v>
      </c>
      <c r="E671" s="170">
        <f t="shared" si="427"/>
        <v>3903.4377859999995</v>
      </c>
      <c r="F671" s="170">
        <f t="shared" si="428"/>
        <v>3902.667786</v>
      </c>
      <c r="G671" s="170">
        <f t="shared" si="429"/>
        <v>3901.0477859999996</v>
      </c>
      <c r="H671" s="170">
        <f t="shared" si="430"/>
        <v>3900.5077859999997</v>
      </c>
      <c r="I671" s="170">
        <f t="shared" si="431"/>
        <v>4008.2877859999999</v>
      </c>
      <c r="J671" s="170">
        <f t="shared" si="432"/>
        <v>4000.4477859999997</v>
      </c>
      <c r="K671" s="170">
        <f t="shared" si="433"/>
        <v>3998.0677859999996</v>
      </c>
      <c r="L671" s="170">
        <f t="shared" si="434"/>
        <v>3999.4677859999997</v>
      </c>
      <c r="M671" s="170">
        <f t="shared" si="435"/>
        <v>4000.7177859999997</v>
      </c>
      <c r="N671" s="170">
        <f t="shared" si="436"/>
        <v>3991.8877859999998</v>
      </c>
      <c r="O671" s="170">
        <f t="shared" si="437"/>
        <v>3993.6077859999996</v>
      </c>
      <c r="P671" s="170">
        <f t="shared" si="438"/>
        <v>3993.2277859999995</v>
      </c>
      <c r="Q671" s="170">
        <f t="shared" si="439"/>
        <v>3990.7577859999997</v>
      </c>
      <c r="R671" s="170">
        <f t="shared" si="440"/>
        <v>3989.2577859999997</v>
      </c>
      <c r="S671" s="170">
        <f t="shared" si="441"/>
        <v>3989.5077859999997</v>
      </c>
      <c r="T671" s="170">
        <f t="shared" si="442"/>
        <v>3987.6177859999998</v>
      </c>
      <c r="U671" s="170">
        <f t="shared" si="443"/>
        <v>3998.4577859999999</v>
      </c>
      <c r="V671" s="170">
        <f t="shared" si="444"/>
        <v>3812.0877859999996</v>
      </c>
      <c r="W671" s="170">
        <f t="shared" si="445"/>
        <v>3803.4077859999998</v>
      </c>
      <c r="X671" s="170">
        <f t="shared" si="446"/>
        <v>3735.6677859999995</v>
      </c>
      <c r="Y671" s="172">
        <f t="shared" si="447"/>
        <v>3634.7677859999994</v>
      </c>
      <c r="Z671" s="37"/>
      <c r="AA671" s="41">
        <v>1128.97</v>
      </c>
      <c r="AB671" s="39">
        <v>1131.78</v>
      </c>
      <c r="AC671" s="39">
        <v>1132.3699999999999</v>
      </c>
      <c r="AD671" s="39">
        <v>1132.7</v>
      </c>
      <c r="AE671" s="39">
        <v>1131.93</v>
      </c>
      <c r="AF671" s="39">
        <v>1130.31</v>
      </c>
      <c r="AG671" s="39">
        <v>1129.77</v>
      </c>
      <c r="AH671" s="39">
        <v>1237.55</v>
      </c>
      <c r="AI671" s="39">
        <v>1229.71</v>
      </c>
      <c r="AJ671" s="39">
        <v>1227.33</v>
      </c>
      <c r="AK671" s="39">
        <v>1228.73</v>
      </c>
      <c r="AL671" s="39">
        <v>1229.98</v>
      </c>
      <c r="AM671" s="39">
        <v>1221.1500000000001</v>
      </c>
      <c r="AN671" s="39">
        <v>1222.8699999999999</v>
      </c>
      <c r="AO671" s="39">
        <v>1222.49</v>
      </c>
      <c r="AP671" s="39">
        <v>1220.02</v>
      </c>
      <c r="AQ671" s="39">
        <v>1218.52</v>
      </c>
      <c r="AR671" s="39">
        <v>1218.77</v>
      </c>
      <c r="AS671" s="39">
        <v>1216.8800000000001</v>
      </c>
      <c r="AT671" s="39">
        <v>1227.72</v>
      </c>
      <c r="AU671" s="39">
        <v>1041.3499999999999</v>
      </c>
      <c r="AV671" s="39">
        <v>1032.67</v>
      </c>
      <c r="AW671" s="39">
        <v>964.93</v>
      </c>
      <c r="AX671" s="40">
        <v>864.03</v>
      </c>
      <c r="AY671" s="340">
        <v>158.62</v>
      </c>
      <c r="AZ671" s="175">
        <v>3.7577859999999994</v>
      </c>
      <c r="BA671" s="159">
        <v>2608.3599999999997</v>
      </c>
    </row>
    <row r="672" spans="1:53">
      <c r="A672" s="47">
        <v>29</v>
      </c>
      <c r="B672" s="170">
        <f t="shared" si="424"/>
        <v>3899.3677859999998</v>
      </c>
      <c r="C672" s="170">
        <f t="shared" si="425"/>
        <v>3900.6777859999997</v>
      </c>
      <c r="D672" s="170">
        <f t="shared" si="426"/>
        <v>3902.7177859999997</v>
      </c>
      <c r="E672" s="170">
        <f t="shared" si="427"/>
        <v>3903.5677859999996</v>
      </c>
      <c r="F672" s="170">
        <f t="shared" si="428"/>
        <v>3902.8277859999998</v>
      </c>
      <c r="G672" s="170">
        <f t="shared" si="429"/>
        <v>3902.4077859999998</v>
      </c>
      <c r="H672" s="170">
        <f t="shared" si="430"/>
        <v>3900.9277859999997</v>
      </c>
      <c r="I672" s="170">
        <f t="shared" si="431"/>
        <v>4009.5677859999996</v>
      </c>
      <c r="J672" s="170">
        <f t="shared" si="432"/>
        <v>3998.7177859999997</v>
      </c>
      <c r="K672" s="170">
        <f t="shared" si="433"/>
        <v>3994.8877859999998</v>
      </c>
      <c r="L672" s="170">
        <f t="shared" si="434"/>
        <v>3993.2277859999995</v>
      </c>
      <c r="M672" s="170">
        <f t="shared" si="435"/>
        <v>3992.9877859999997</v>
      </c>
      <c r="N672" s="170">
        <f t="shared" si="436"/>
        <v>3982.377786</v>
      </c>
      <c r="O672" s="170">
        <f t="shared" si="437"/>
        <v>3981.1377859999998</v>
      </c>
      <c r="P672" s="170">
        <f t="shared" si="438"/>
        <v>3981.7977859999996</v>
      </c>
      <c r="Q672" s="170">
        <f t="shared" si="439"/>
        <v>3983.2277859999995</v>
      </c>
      <c r="R672" s="170">
        <f t="shared" si="440"/>
        <v>3984.6177859999998</v>
      </c>
      <c r="S672" s="170">
        <f t="shared" si="441"/>
        <v>3986.6177859999998</v>
      </c>
      <c r="T672" s="170">
        <f t="shared" si="442"/>
        <v>3988.1377859999998</v>
      </c>
      <c r="U672" s="170">
        <f t="shared" si="443"/>
        <v>3998.2677859999994</v>
      </c>
      <c r="V672" s="170">
        <f t="shared" si="444"/>
        <v>3883.4977859999999</v>
      </c>
      <c r="W672" s="170">
        <f t="shared" si="445"/>
        <v>3838.5777859999998</v>
      </c>
      <c r="X672" s="170">
        <f t="shared" si="446"/>
        <v>3759.0577859999999</v>
      </c>
      <c r="Y672" s="172">
        <f t="shared" si="447"/>
        <v>3644.9077859999998</v>
      </c>
      <c r="Z672" s="37"/>
      <c r="AA672" s="41">
        <v>1128.6300000000001</v>
      </c>
      <c r="AB672" s="39">
        <v>1129.94</v>
      </c>
      <c r="AC672" s="39">
        <v>1131.98</v>
      </c>
      <c r="AD672" s="39">
        <v>1132.83</v>
      </c>
      <c r="AE672" s="39">
        <v>1132.0899999999999</v>
      </c>
      <c r="AF672" s="39">
        <v>1131.67</v>
      </c>
      <c r="AG672" s="39">
        <v>1130.19</v>
      </c>
      <c r="AH672" s="39">
        <v>1238.83</v>
      </c>
      <c r="AI672" s="39">
        <v>1227.98</v>
      </c>
      <c r="AJ672" s="39">
        <v>1224.1500000000001</v>
      </c>
      <c r="AK672" s="39">
        <v>1222.49</v>
      </c>
      <c r="AL672" s="39">
        <v>1222.25</v>
      </c>
      <c r="AM672" s="39">
        <v>1211.6400000000001</v>
      </c>
      <c r="AN672" s="39">
        <v>1210.4000000000001</v>
      </c>
      <c r="AO672" s="39">
        <v>1211.06</v>
      </c>
      <c r="AP672" s="39">
        <v>1212.49</v>
      </c>
      <c r="AQ672" s="39">
        <v>1213.8800000000001</v>
      </c>
      <c r="AR672" s="39">
        <v>1215.8800000000001</v>
      </c>
      <c r="AS672" s="39">
        <v>1217.4000000000001</v>
      </c>
      <c r="AT672" s="39">
        <v>1227.53</v>
      </c>
      <c r="AU672" s="39">
        <v>1112.76</v>
      </c>
      <c r="AV672" s="39">
        <v>1067.8399999999999</v>
      </c>
      <c r="AW672" s="39">
        <v>988.32</v>
      </c>
      <c r="AX672" s="40">
        <v>874.17</v>
      </c>
      <c r="AY672" s="340">
        <v>158.62</v>
      </c>
      <c r="AZ672" s="175">
        <v>3.7577859999999994</v>
      </c>
      <c r="BA672" s="159">
        <v>2608.3599999999997</v>
      </c>
    </row>
    <row r="673" spans="1:54">
      <c r="A673" s="47">
        <v>30</v>
      </c>
      <c r="B673" s="170">
        <f t="shared" si="424"/>
        <v>3643.6277859999996</v>
      </c>
      <c r="C673" s="170">
        <f t="shared" si="425"/>
        <v>3639.3477859999998</v>
      </c>
      <c r="D673" s="170">
        <f t="shared" si="426"/>
        <v>3638.7577859999997</v>
      </c>
      <c r="E673" s="170">
        <f t="shared" si="427"/>
        <v>3638.8477859999998</v>
      </c>
      <c r="F673" s="170">
        <f t="shared" si="428"/>
        <v>3639.7477859999999</v>
      </c>
      <c r="G673" s="170">
        <f t="shared" si="429"/>
        <v>3643.2777859999997</v>
      </c>
      <c r="H673" s="170">
        <f t="shared" si="430"/>
        <v>3645.8777859999996</v>
      </c>
      <c r="I673" s="170">
        <f t="shared" si="431"/>
        <v>3657.8077859999999</v>
      </c>
      <c r="J673" s="170">
        <f t="shared" si="432"/>
        <v>3752.8677859999998</v>
      </c>
      <c r="K673" s="170">
        <f t="shared" si="433"/>
        <v>3870.877786</v>
      </c>
      <c r="L673" s="170">
        <f t="shared" si="434"/>
        <v>3911.6777859999997</v>
      </c>
      <c r="M673" s="170">
        <f t="shared" si="435"/>
        <v>3912.2577859999997</v>
      </c>
      <c r="N673" s="170">
        <f t="shared" si="436"/>
        <v>3950.877786</v>
      </c>
      <c r="O673" s="170">
        <f t="shared" si="437"/>
        <v>3900.7677859999994</v>
      </c>
      <c r="P673" s="170">
        <f t="shared" si="438"/>
        <v>3899.0677859999996</v>
      </c>
      <c r="Q673" s="170">
        <f t="shared" si="439"/>
        <v>3893.7177859999997</v>
      </c>
      <c r="R673" s="170">
        <f t="shared" si="440"/>
        <v>3893.127786</v>
      </c>
      <c r="S673" s="170">
        <f t="shared" si="441"/>
        <v>3892.917786</v>
      </c>
      <c r="T673" s="170">
        <f t="shared" si="442"/>
        <v>3902.3077859999994</v>
      </c>
      <c r="U673" s="170">
        <f t="shared" si="443"/>
        <v>3913.4777859999995</v>
      </c>
      <c r="V673" s="170">
        <f t="shared" si="444"/>
        <v>3901.4377859999995</v>
      </c>
      <c r="W673" s="170">
        <f t="shared" si="445"/>
        <v>3856.3977859999995</v>
      </c>
      <c r="X673" s="170">
        <f t="shared" si="446"/>
        <v>3860.8877859999998</v>
      </c>
      <c r="Y673" s="172">
        <f t="shared" si="447"/>
        <v>3656.6877859999995</v>
      </c>
      <c r="Z673" s="37"/>
      <c r="AA673" s="41">
        <v>872.89</v>
      </c>
      <c r="AB673" s="39">
        <v>868.61</v>
      </c>
      <c r="AC673" s="39">
        <v>868.02</v>
      </c>
      <c r="AD673" s="39">
        <v>868.11</v>
      </c>
      <c r="AE673" s="39">
        <v>869.01</v>
      </c>
      <c r="AF673" s="39">
        <v>872.54</v>
      </c>
      <c r="AG673" s="39">
        <v>875.14</v>
      </c>
      <c r="AH673" s="39">
        <v>887.07</v>
      </c>
      <c r="AI673" s="39">
        <v>982.13</v>
      </c>
      <c r="AJ673" s="39">
        <v>1100.1400000000001</v>
      </c>
      <c r="AK673" s="39">
        <v>1140.94</v>
      </c>
      <c r="AL673" s="39">
        <v>1141.52</v>
      </c>
      <c r="AM673" s="39">
        <v>1180.1400000000001</v>
      </c>
      <c r="AN673" s="39">
        <v>1130.03</v>
      </c>
      <c r="AO673" s="39">
        <v>1128.33</v>
      </c>
      <c r="AP673" s="39">
        <v>1122.98</v>
      </c>
      <c r="AQ673" s="39">
        <v>1122.3900000000001</v>
      </c>
      <c r="AR673" s="39">
        <v>1122.18</v>
      </c>
      <c r="AS673" s="39">
        <v>1131.57</v>
      </c>
      <c r="AT673" s="39">
        <v>1142.74</v>
      </c>
      <c r="AU673" s="39">
        <v>1130.7</v>
      </c>
      <c r="AV673" s="39">
        <v>1085.6600000000001</v>
      </c>
      <c r="AW673" s="39">
        <v>1090.1500000000001</v>
      </c>
      <c r="AX673" s="40">
        <v>885.95</v>
      </c>
      <c r="AY673" s="340">
        <v>158.62</v>
      </c>
      <c r="AZ673" s="175">
        <v>3.7577859999999994</v>
      </c>
      <c r="BA673" s="159">
        <v>2608.3599999999997</v>
      </c>
    </row>
    <row r="674" spans="1:54" ht="13.5" thickBot="1">
      <c r="A674" s="154">
        <v>31</v>
      </c>
      <c r="B674" s="170">
        <f t="shared" si="424"/>
        <v>3640.2477859999999</v>
      </c>
      <c r="C674" s="170">
        <f t="shared" si="425"/>
        <v>3638.4677859999997</v>
      </c>
      <c r="D674" s="170">
        <f t="shared" si="426"/>
        <v>3637.7777859999997</v>
      </c>
      <c r="E674" s="170">
        <f t="shared" si="427"/>
        <v>3626.1877859999995</v>
      </c>
      <c r="F674" s="170">
        <f t="shared" si="428"/>
        <v>3625.2577859999997</v>
      </c>
      <c r="G674" s="170">
        <f t="shared" si="429"/>
        <v>3638.9477859999997</v>
      </c>
      <c r="H674" s="170">
        <f t="shared" si="430"/>
        <v>3642.6977859999997</v>
      </c>
      <c r="I674" s="170">
        <f t="shared" si="431"/>
        <v>3646.8377859999996</v>
      </c>
      <c r="J674" s="170">
        <f t="shared" si="432"/>
        <v>3658.3177859999996</v>
      </c>
      <c r="K674" s="170">
        <f t="shared" si="433"/>
        <v>3785.0977859999994</v>
      </c>
      <c r="L674" s="170">
        <f t="shared" si="434"/>
        <v>3837.0677859999996</v>
      </c>
      <c r="M674" s="170">
        <f t="shared" si="435"/>
        <v>3864.5977859999994</v>
      </c>
      <c r="N674" s="170">
        <f t="shared" si="436"/>
        <v>3887.9077859999998</v>
      </c>
      <c r="O674" s="170">
        <f t="shared" si="437"/>
        <v>3902.8077859999994</v>
      </c>
      <c r="P674" s="170">
        <f t="shared" si="438"/>
        <v>3854.627786</v>
      </c>
      <c r="Q674" s="170">
        <f t="shared" si="439"/>
        <v>3843.8677859999998</v>
      </c>
      <c r="R674" s="170">
        <f t="shared" si="440"/>
        <v>3864.1777859999997</v>
      </c>
      <c r="S674" s="170">
        <f t="shared" si="441"/>
        <v>3855.0177859999994</v>
      </c>
      <c r="T674" s="170">
        <f t="shared" si="442"/>
        <v>3943.5977859999994</v>
      </c>
      <c r="U674" s="170">
        <f t="shared" si="443"/>
        <v>3931.627786</v>
      </c>
      <c r="V674" s="170">
        <f t="shared" si="444"/>
        <v>3912.7277859999995</v>
      </c>
      <c r="W674" s="170">
        <f t="shared" si="445"/>
        <v>3876.3277859999998</v>
      </c>
      <c r="X674" s="170">
        <f t="shared" si="446"/>
        <v>3737.0477859999996</v>
      </c>
      <c r="Y674" s="172">
        <f t="shared" si="447"/>
        <v>3640.8377859999996</v>
      </c>
      <c r="Z674" s="37"/>
      <c r="AA674" s="72">
        <v>869.51</v>
      </c>
      <c r="AB674" s="73">
        <v>867.73</v>
      </c>
      <c r="AC674" s="73">
        <v>867.04</v>
      </c>
      <c r="AD674" s="73">
        <v>855.45</v>
      </c>
      <c r="AE674" s="73">
        <v>854.52</v>
      </c>
      <c r="AF674" s="73">
        <v>868.21</v>
      </c>
      <c r="AG674" s="73">
        <v>871.96</v>
      </c>
      <c r="AH674" s="73">
        <v>876.1</v>
      </c>
      <c r="AI674" s="73">
        <v>887.58</v>
      </c>
      <c r="AJ674" s="73">
        <v>1014.3599999999999</v>
      </c>
      <c r="AK674" s="73">
        <v>1066.33</v>
      </c>
      <c r="AL674" s="73">
        <v>1093.8599999999999</v>
      </c>
      <c r="AM674" s="73">
        <v>1117.17</v>
      </c>
      <c r="AN674" s="73">
        <v>1132.07</v>
      </c>
      <c r="AO674" s="73">
        <v>1083.8900000000001</v>
      </c>
      <c r="AP674" s="73">
        <v>1073.1300000000001</v>
      </c>
      <c r="AQ674" s="73">
        <v>1093.44</v>
      </c>
      <c r="AR674" s="73">
        <v>1084.28</v>
      </c>
      <c r="AS674" s="73">
        <v>1172.8599999999999</v>
      </c>
      <c r="AT674" s="73">
        <v>1160.8900000000001</v>
      </c>
      <c r="AU674" s="73">
        <v>1141.99</v>
      </c>
      <c r="AV674" s="73">
        <v>1105.5899999999999</v>
      </c>
      <c r="AW674" s="73">
        <v>966.31</v>
      </c>
      <c r="AX674" s="130">
        <v>870.1</v>
      </c>
      <c r="AY674" s="341">
        <v>158.62</v>
      </c>
      <c r="AZ674" s="176">
        <v>3.7577859999999994</v>
      </c>
      <c r="BA674" s="160">
        <v>2608.3599999999997</v>
      </c>
    </row>
    <row r="675" spans="1:54">
      <c r="AA675" s="165"/>
      <c r="AB675" s="64"/>
      <c r="AP675" s="64"/>
    </row>
    <row r="676" spans="1:54">
      <c r="AA676" s="62"/>
      <c r="AB676" s="62"/>
      <c r="AC676" s="62"/>
      <c r="AD676" s="62"/>
    </row>
    <row r="677" spans="1:54">
      <c r="A677" s="290" t="s">
        <v>211</v>
      </c>
      <c r="B677" s="25" t="s">
        <v>85</v>
      </c>
      <c r="C677" s="25"/>
      <c r="D677" s="25"/>
      <c r="E677" s="25"/>
      <c r="F677" s="25"/>
      <c r="G677" s="25"/>
      <c r="H677" s="25"/>
      <c r="I677" s="25"/>
      <c r="J677" s="25"/>
      <c r="K677" s="25"/>
      <c r="L677" s="293"/>
      <c r="M677" s="293"/>
      <c r="N677" s="25"/>
      <c r="O677" s="25"/>
      <c r="P677" s="25"/>
      <c r="Q677" s="25"/>
      <c r="R677" s="25"/>
      <c r="S677" s="17"/>
      <c r="T677" s="17"/>
      <c r="U677" s="17"/>
      <c r="V677" s="17"/>
      <c r="W677" s="17"/>
      <c r="X677" s="17"/>
      <c r="Y677" s="17"/>
      <c r="AA677" s="62"/>
      <c r="AB677" s="62"/>
      <c r="AC677" s="62"/>
      <c r="AD677" s="62"/>
      <c r="BA677" s="6"/>
    </row>
    <row r="678" spans="1:54" ht="13.5" thickBot="1">
      <c r="M678" s="17"/>
      <c r="N678" s="17"/>
      <c r="O678" s="17"/>
      <c r="P678" s="17"/>
      <c r="Q678" s="17"/>
      <c r="R678" s="17"/>
      <c r="S678" s="17"/>
      <c r="T678" s="17"/>
      <c r="U678" s="17"/>
      <c r="V678" s="17"/>
      <c r="W678" s="17"/>
      <c r="X678" s="17"/>
      <c r="Y678" s="17"/>
      <c r="AA678" s="62"/>
      <c r="AB678" s="62"/>
      <c r="AC678" s="62"/>
      <c r="AD678" s="62"/>
      <c r="BA678" s="6"/>
    </row>
    <row r="679" spans="1:54" ht="63" customHeight="1">
      <c r="A679" s="435" t="s">
        <v>35</v>
      </c>
      <c r="B679" s="436"/>
      <c r="C679" s="436"/>
      <c r="D679" s="436"/>
      <c r="E679" s="437"/>
      <c r="F679" s="459" t="s">
        <v>0</v>
      </c>
      <c r="G679" s="459"/>
      <c r="H679" s="74"/>
      <c r="I679" s="74"/>
      <c r="J679" s="74"/>
      <c r="K679" s="74"/>
      <c r="L679" s="74"/>
      <c r="M679" s="74"/>
      <c r="N679" s="74"/>
      <c r="O679" s="74"/>
      <c r="P679" s="74"/>
      <c r="Q679" s="74"/>
      <c r="R679" s="74"/>
      <c r="S679" s="74"/>
      <c r="T679" s="74"/>
      <c r="U679" s="4"/>
      <c r="V679" s="62"/>
      <c r="W679" s="62"/>
      <c r="X679" s="62"/>
      <c r="Y679" s="62"/>
      <c r="Z679" s="63"/>
      <c r="AB679" s="137"/>
      <c r="AC679" s="137"/>
      <c r="AD679" s="464"/>
      <c r="AE679" s="464"/>
      <c r="AF679" s="464"/>
      <c r="AG679" s="464"/>
      <c r="AH679" s="464"/>
      <c r="AI679" s="464"/>
      <c r="AJ679" s="464"/>
      <c r="AK679" s="464"/>
      <c r="AL679" s="464"/>
      <c r="AM679" s="464"/>
      <c r="AN679" s="464"/>
      <c r="AO679" s="464"/>
      <c r="AP679" s="464"/>
      <c r="AQ679" s="464"/>
      <c r="AR679" s="464"/>
      <c r="AS679" s="464"/>
      <c r="AT679" s="19"/>
      <c r="AU679" s="4"/>
      <c r="AV679" s="6"/>
      <c r="AW679" s="19"/>
      <c r="AX679" s="4"/>
      <c r="AY679" s="4"/>
      <c r="BA679" s="4"/>
      <c r="BB679" s="4"/>
    </row>
    <row r="680" spans="1:54" s="8" customFormat="1" ht="17.45" customHeight="1">
      <c r="A680" s="460">
        <v>1</v>
      </c>
      <c r="B680" s="461"/>
      <c r="C680" s="461"/>
      <c r="D680" s="461"/>
      <c r="E680" s="462"/>
      <c r="F680" s="463">
        <v>2</v>
      </c>
      <c r="G680" s="463"/>
      <c r="H680" s="135"/>
      <c r="I680" s="135"/>
      <c r="J680" s="135"/>
      <c r="K680" s="135"/>
      <c r="L680" s="135"/>
      <c r="M680" s="135"/>
      <c r="N680" s="135"/>
      <c r="O680" s="135"/>
      <c r="P680" s="135"/>
      <c r="Q680" s="135"/>
      <c r="R680" s="135"/>
      <c r="S680" s="135"/>
      <c r="T680" s="135"/>
      <c r="V680" s="138"/>
      <c r="W680" s="138"/>
      <c r="X680" s="138"/>
      <c r="Y680" s="138"/>
      <c r="Z680" s="138"/>
      <c r="AA680" s="138"/>
      <c r="AB680" s="139"/>
      <c r="AC680" s="139"/>
      <c r="AD680" s="136"/>
      <c r="AE680" s="136"/>
      <c r="AF680" s="136"/>
      <c r="AG680" s="136"/>
      <c r="AH680" s="136"/>
      <c r="AI680" s="136"/>
      <c r="AJ680" s="136"/>
      <c r="AK680" s="136"/>
      <c r="AL680" s="136"/>
      <c r="AM680" s="136"/>
      <c r="AN680" s="136"/>
      <c r="AO680" s="136"/>
      <c r="AP680" s="136"/>
      <c r="AQ680" s="136"/>
      <c r="AR680" s="136"/>
      <c r="AS680" s="136"/>
      <c r="AT680" s="162"/>
      <c r="AV680" s="31"/>
      <c r="AW680" s="162"/>
    </row>
    <row r="681" spans="1:54" ht="34.5" customHeight="1" thickBot="1">
      <c r="A681" s="444" t="s">
        <v>102</v>
      </c>
      <c r="B681" s="445"/>
      <c r="C681" s="445"/>
      <c r="D681" s="445"/>
      <c r="E681" s="446"/>
      <c r="F681" s="438">
        <f>'1_ЦК'!H27</f>
        <v>974890.63</v>
      </c>
      <c r="G681" s="439"/>
      <c r="H681" s="75"/>
      <c r="I681" s="75"/>
      <c r="J681" s="75"/>
      <c r="K681" s="75"/>
      <c r="L681" s="75"/>
      <c r="M681" s="75"/>
      <c r="N681" s="75"/>
      <c r="O681" s="75"/>
      <c r="P681" s="75"/>
      <c r="Q681" s="75"/>
      <c r="R681" s="75"/>
      <c r="S681" s="75"/>
      <c r="T681" s="75"/>
      <c r="U681" s="42"/>
      <c r="V681" s="63"/>
      <c r="W681" s="63"/>
      <c r="X681" s="63"/>
      <c r="Y681" s="63"/>
      <c r="Z681" s="63"/>
      <c r="AB681" s="140"/>
      <c r="AC681" s="141"/>
      <c r="AD681" s="458"/>
      <c r="AE681" s="458"/>
      <c r="AF681" s="458"/>
      <c r="AG681" s="458"/>
      <c r="AH681" s="458"/>
      <c r="AI681" s="458"/>
      <c r="AJ681" s="458"/>
      <c r="AK681" s="458"/>
      <c r="AL681" s="458"/>
      <c r="AM681" s="458"/>
      <c r="AN681" s="458"/>
      <c r="AO681" s="458"/>
      <c r="AP681" s="458"/>
      <c r="AQ681" s="458"/>
      <c r="AR681" s="458"/>
      <c r="AS681" s="458"/>
      <c r="AT681" s="19"/>
      <c r="AU681" s="4"/>
      <c r="AV681" s="6"/>
      <c r="AW681" s="19"/>
      <c r="AX681" s="4"/>
      <c r="AY681" s="4"/>
      <c r="BA681" s="4"/>
      <c r="BB681" s="4"/>
    </row>
    <row r="682" spans="1:54" s="9" customFormat="1" ht="15.75">
      <c r="A682" s="67"/>
      <c r="B682" s="67"/>
      <c r="C682" s="67"/>
      <c r="D682" s="142"/>
      <c r="E682" s="142"/>
      <c r="F682" s="142"/>
      <c r="G682" s="142"/>
      <c r="H682" s="142"/>
      <c r="I682" s="142"/>
      <c r="J682" s="142"/>
      <c r="K682" s="142"/>
      <c r="L682" s="142"/>
      <c r="M682" s="142"/>
      <c r="N682" s="142"/>
      <c r="O682" s="142"/>
      <c r="P682" s="142"/>
      <c r="Q682" s="142"/>
      <c r="R682" s="142"/>
      <c r="S682" s="142"/>
      <c r="T682" s="142"/>
      <c r="U682" s="142"/>
      <c r="V682" s="142"/>
      <c r="W682" s="142"/>
      <c r="X682" s="142"/>
      <c r="Y682" s="142"/>
      <c r="Z682" s="142"/>
      <c r="AA682" s="194"/>
      <c r="AB682" s="194"/>
      <c r="AC682" s="142"/>
      <c r="AD682" s="142"/>
      <c r="AE682" s="66"/>
      <c r="AF682" s="66"/>
      <c r="AG682" s="66"/>
      <c r="AH682" s="66"/>
      <c r="AI682" s="66"/>
      <c r="AJ682" s="66"/>
      <c r="AK682" s="66"/>
      <c r="AL682" s="66"/>
      <c r="AM682" s="66"/>
      <c r="AN682" s="66"/>
      <c r="AO682" s="66"/>
      <c r="AP682" s="66"/>
      <c r="AQ682" s="66"/>
      <c r="AR682" s="66"/>
      <c r="AS682" s="66"/>
      <c r="AT682" s="66"/>
      <c r="AU682" s="66"/>
      <c r="AV682" s="66"/>
      <c r="AW682" s="66"/>
      <c r="AX682" s="66"/>
      <c r="AY682" s="163"/>
      <c r="BA682" s="193"/>
      <c r="BB682" s="163"/>
    </row>
    <row r="684" spans="1:54" ht="20.25" customHeight="1">
      <c r="A684" s="199"/>
      <c r="B684" s="199"/>
      <c r="C684" s="199"/>
      <c r="D684" s="199"/>
      <c r="E684" s="199"/>
      <c r="F684" s="199"/>
      <c r="G684" s="199"/>
      <c r="H684" s="199"/>
      <c r="I684" s="199"/>
      <c r="J684" s="199"/>
      <c r="K684" s="199"/>
      <c r="L684" s="199"/>
      <c r="M684" s="199"/>
      <c r="N684" s="199"/>
      <c r="O684" s="199"/>
      <c r="P684" s="199"/>
      <c r="Q684" s="199"/>
      <c r="R684" s="199"/>
      <c r="S684" s="199"/>
    </row>
    <row r="686" spans="1:54">
      <c r="B686" s="198"/>
    </row>
    <row r="687" spans="1:54">
      <c r="B687" s="198"/>
    </row>
    <row r="688" spans="1:54">
      <c r="B688" s="198"/>
    </row>
    <row r="689" spans="1:54">
      <c r="B689" s="198"/>
    </row>
    <row r="690" spans="1:54">
      <c r="B690" s="198"/>
    </row>
    <row r="692" spans="1:54">
      <c r="B692" s="201"/>
    </row>
    <row r="693" spans="1:54">
      <c r="A693" s="202"/>
      <c r="B693" s="200"/>
    </row>
    <row r="694" spans="1:54">
      <c r="A694" s="202"/>
      <c r="B694" s="200"/>
    </row>
    <row r="695" spans="1:54" ht="43.5" customHeight="1">
      <c r="A695" s="202"/>
    </row>
    <row r="696" spans="1:54" s="12" customFormat="1" ht="23.25">
      <c r="D696" s="209"/>
      <c r="E696" s="209"/>
      <c r="F696" s="209"/>
      <c r="G696" s="209"/>
      <c r="H696" s="214"/>
      <c r="I696" s="209"/>
      <c r="J696" s="209"/>
      <c r="K696" s="209"/>
      <c r="L696" s="209"/>
      <c r="M696" s="209"/>
      <c r="N696" s="209"/>
      <c r="T696" s="17"/>
    </row>
    <row r="697" spans="1:54" s="17" customFormat="1" ht="23.25">
      <c r="D697" s="233"/>
      <c r="E697" s="233"/>
      <c r="F697" s="233"/>
      <c r="G697" s="233"/>
      <c r="H697" s="235"/>
      <c r="I697" s="233"/>
      <c r="J697" s="233"/>
    </row>
    <row r="698" spans="1:54" s="17" customFormat="1" ht="24.75" customHeight="1">
      <c r="D698" s="233"/>
      <c r="E698" s="233"/>
      <c r="F698" s="233"/>
      <c r="G698" s="233"/>
      <c r="H698" s="235"/>
      <c r="I698" s="233"/>
      <c r="J698" s="233"/>
    </row>
    <row r="699" spans="1:54" s="17" customFormat="1" ht="18" customHeight="1">
      <c r="D699" s="57"/>
      <c r="E699" s="233"/>
      <c r="F699" s="233"/>
      <c r="G699" s="233"/>
      <c r="H699" s="235"/>
      <c r="I699" s="233"/>
      <c r="J699" s="233"/>
    </row>
    <row r="700" spans="1:54">
      <c r="S700" s="4"/>
      <c r="T700" s="63"/>
      <c r="U700" s="63"/>
      <c r="V700" s="63"/>
      <c r="W700" s="63"/>
      <c r="X700" s="63"/>
      <c r="Y700" s="63"/>
      <c r="Z700" s="63"/>
      <c r="AR700" s="19"/>
      <c r="AS700" s="19"/>
      <c r="AT700" s="4"/>
      <c r="AU700" s="4"/>
      <c r="AV700" s="4"/>
      <c r="AW700" s="4"/>
      <c r="AX700" s="4"/>
      <c r="AY700" s="4"/>
      <c r="BA700" s="4"/>
      <c r="BB700" s="4"/>
    </row>
    <row r="701" spans="1:54">
      <c r="S701" s="4"/>
      <c r="T701" s="63"/>
      <c r="U701" s="63"/>
      <c r="V701" s="63"/>
      <c r="W701" s="63"/>
      <c r="X701" s="63"/>
      <c r="Y701" s="63"/>
      <c r="Z701" s="63"/>
      <c r="AR701" s="19"/>
      <c r="AS701" s="19"/>
      <c r="AT701" s="4"/>
      <c r="AU701" s="4"/>
      <c r="AV701" s="4"/>
      <c r="AW701" s="4"/>
      <c r="AX701" s="4"/>
      <c r="AY701" s="4"/>
      <c r="BA701" s="4"/>
      <c r="BB701" s="4"/>
    </row>
    <row r="702" spans="1:54" ht="23.25">
      <c r="D702" s="233" t="s">
        <v>145</v>
      </c>
      <c r="E702" s="233"/>
      <c r="F702" s="233"/>
      <c r="G702" s="233"/>
      <c r="H702" s="235"/>
      <c r="I702" s="233"/>
      <c r="J702" s="233"/>
      <c r="S702" s="4"/>
      <c r="T702" s="63"/>
      <c r="U702" s="63"/>
      <c r="V702" s="63"/>
      <c r="W702" s="63"/>
      <c r="X702" s="63"/>
      <c r="Y702" s="63"/>
      <c r="Z702" s="63"/>
      <c r="AR702" s="19"/>
      <c r="AS702" s="19"/>
      <c r="AT702" s="4"/>
      <c r="AU702" s="4"/>
      <c r="AV702" s="4"/>
      <c r="AW702" s="4"/>
      <c r="AX702" s="4"/>
      <c r="AY702" s="4"/>
      <c r="BA702" s="4"/>
      <c r="BB702" s="4"/>
    </row>
    <row r="703" spans="1:54" ht="23.25">
      <c r="D703" s="233" t="s">
        <v>146</v>
      </c>
      <c r="E703" s="233"/>
      <c r="F703" s="233"/>
      <c r="G703" s="233"/>
      <c r="H703" s="235"/>
      <c r="I703" s="233"/>
      <c r="J703" s="233"/>
      <c r="S703" s="4"/>
      <c r="T703" s="63"/>
      <c r="U703" s="63"/>
      <c r="V703" s="63"/>
      <c r="W703" s="63"/>
      <c r="X703" s="63"/>
      <c r="Y703" s="63"/>
      <c r="Z703" s="63"/>
      <c r="AR703" s="19"/>
      <c r="AS703" s="19"/>
      <c r="AT703" s="4"/>
      <c r="AU703" s="4"/>
      <c r="AV703" s="4"/>
      <c r="AW703" s="4"/>
      <c r="AX703" s="4"/>
      <c r="AY703" s="4"/>
      <c r="BA703" s="4"/>
      <c r="BB703" s="4"/>
    </row>
    <row r="704" spans="1:54">
      <c r="S704" s="4"/>
      <c r="T704" s="63"/>
      <c r="U704" s="63"/>
      <c r="V704" s="63"/>
      <c r="W704" s="63"/>
      <c r="X704" s="63"/>
      <c r="Y704" s="63"/>
      <c r="Z704" s="63"/>
      <c r="AR704" s="19"/>
      <c r="AS704" s="19"/>
      <c r="AT704" s="4"/>
      <c r="AU704" s="4"/>
      <c r="AV704" s="4"/>
      <c r="AW704" s="4"/>
      <c r="AX704" s="4"/>
      <c r="AY704" s="4"/>
      <c r="BA704" s="4"/>
      <c r="BB704" s="4"/>
    </row>
    <row r="705" spans="19:54">
      <c r="S705" s="4"/>
      <c r="T705" s="63"/>
      <c r="U705" s="63"/>
      <c r="V705" s="63"/>
      <c r="W705" s="63"/>
      <c r="X705" s="63"/>
      <c r="Y705" s="63"/>
      <c r="Z705" s="63"/>
      <c r="AR705" s="19"/>
      <c r="AS705" s="19"/>
      <c r="AT705" s="4"/>
      <c r="AU705" s="4"/>
      <c r="AV705" s="4"/>
      <c r="AW705" s="4"/>
      <c r="AX705" s="4"/>
      <c r="AY705" s="4"/>
      <c r="BA705" s="4"/>
      <c r="BB705" s="4"/>
    </row>
    <row r="706" spans="19:54">
      <c r="S706" s="4"/>
      <c r="T706" s="63"/>
      <c r="U706" s="63"/>
      <c r="V706" s="63"/>
      <c r="W706" s="63"/>
      <c r="X706" s="63"/>
      <c r="Y706" s="63"/>
      <c r="Z706" s="63"/>
      <c r="AR706" s="19"/>
      <c r="AS706" s="19"/>
      <c r="AT706" s="4"/>
      <c r="AU706" s="4"/>
      <c r="AV706" s="4"/>
      <c r="AW706" s="4"/>
      <c r="AX706" s="4"/>
      <c r="AY706" s="4"/>
      <c r="BA706" s="4"/>
      <c r="BB706" s="4"/>
    </row>
    <row r="707" spans="19:54">
      <c r="S707" s="4"/>
      <c r="T707" s="63"/>
      <c r="U707" s="63"/>
      <c r="V707" s="63"/>
      <c r="W707" s="63"/>
      <c r="X707" s="63"/>
      <c r="Y707" s="63"/>
      <c r="Z707" s="63"/>
      <c r="AR707" s="19"/>
      <c r="AS707" s="19"/>
      <c r="AT707" s="4"/>
      <c r="AU707" s="4"/>
      <c r="AV707" s="4"/>
      <c r="AW707" s="4"/>
      <c r="AX707" s="4"/>
      <c r="AY707" s="4"/>
      <c r="BA707" s="4"/>
      <c r="BB707" s="4"/>
    </row>
  </sheetData>
  <mergeCells count="196">
    <mergeCell ref="AY497:AY498"/>
    <mergeCell ref="AY9:AY10"/>
    <mergeCell ref="AY45:AY46"/>
    <mergeCell ref="AY117:AY118"/>
    <mergeCell ref="AY153:AY154"/>
    <mergeCell ref="AY235:AY236"/>
    <mergeCell ref="AY271:AY272"/>
    <mergeCell ref="AY189:AY190"/>
    <mergeCell ref="AY307:AY308"/>
    <mergeCell ref="B81:Y81"/>
    <mergeCell ref="AY343:AY344"/>
    <mergeCell ref="B461:Y461"/>
    <mergeCell ref="AA499:AX499"/>
    <mergeCell ref="AA463:AX463"/>
    <mergeCell ref="A535:Y535"/>
    <mergeCell ref="A499:Y499"/>
    <mergeCell ref="AY379:AY380"/>
    <mergeCell ref="AY415:AY416"/>
    <mergeCell ref="AY461:AY462"/>
    <mergeCell ref="A309:Y309"/>
    <mergeCell ref="A457:Y457"/>
    <mergeCell ref="A460:A462"/>
    <mergeCell ref="A2:Y2"/>
    <mergeCell ref="A1:Y1"/>
    <mergeCell ref="A306:A308"/>
    <mergeCell ref="B306:Y306"/>
    <mergeCell ref="B307:Y307"/>
    <mergeCell ref="A80:A82"/>
    <mergeCell ref="B80:Y80"/>
    <mergeCell ref="AL227:AO227"/>
    <mergeCell ref="AA307:AX307"/>
    <mergeCell ref="A455:E455"/>
    <mergeCell ref="AD455:AG455"/>
    <mergeCell ref="F453:G453"/>
    <mergeCell ref="AL453:AO453"/>
    <mergeCell ref="A454:E454"/>
    <mergeCell ref="AD453:AG453"/>
    <mergeCell ref="AH453:AK453"/>
    <mergeCell ref="AA379:AX379"/>
    <mergeCell ref="AA153:AX153"/>
    <mergeCell ref="A273:Y273"/>
    <mergeCell ref="AA273:AX273"/>
    <mergeCell ref="A83:Y83"/>
    <mergeCell ref="A11:Y11"/>
    <mergeCell ref="AA11:AX11"/>
    <mergeCell ref="B153:Y153"/>
    <mergeCell ref="AA189:AX189"/>
    <mergeCell ref="A188:A190"/>
    <mergeCell ref="A228:E228"/>
    <mergeCell ref="AA155:AX155"/>
    <mergeCell ref="BA461:BA462"/>
    <mergeCell ref="BA235:BA236"/>
    <mergeCell ref="AA237:AX237"/>
    <mergeCell ref="AZ9:AZ10"/>
    <mergeCell ref="AZ81:AZ82"/>
    <mergeCell ref="AZ117:AZ118"/>
    <mergeCell ref="BA9:BA10"/>
    <mergeCell ref="AZ45:AZ46"/>
    <mergeCell ref="AP227:AS227"/>
    <mergeCell ref="A47:Y47"/>
    <mergeCell ref="AY569:AY570"/>
    <mergeCell ref="AY605:AY606"/>
    <mergeCell ref="A8:A10"/>
    <mergeCell ref="B8:Y8"/>
    <mergeCell ref="B9:Y9"/>
    <mergeCell ref="AA9:AX9"/>
    <mergeCell ref="AA45:AX45"/>
    <mergeCell ref="B152:Y152"/>
    <mergeCell ref="A155:Y155"/>
    <mergeCell ref="A5:Y5"/>
    <mergeCell ref="A3:Y3"/>
    <mergeCell ref="A4:Y4"/>
    <mergeCell ref="A44:A46"/>
    <mergeCell ref="B44:Y44"/>
    <mergeCell ref="B45:Y45"/>
    <mergeCell ref="AA81:AX81"/>
    <mergeCell ref="AZ153:AZ154"/>
    <mergeCell ref="A116:A118"/>
    <mergeCell ref="B116:Y116"/>
    <mergeCell ref="B117:Y117"/>
    <mergeCell ref="A119:Y119"/>
    <mergeCell ref="AA119:AX119"/>
    <mergeCell ref="AA117:AX117"/>
    <mergeCell ref="AY81:AY82"/>
    <mergeCell ref="A152:A154"/>
    <mergeCell ref="F228:G228"/>
    <mergeCell ref="AD229:AG229"/>
    <mergeCell ref="AH229:AK229"/>
    <mergeCell ref="F227:G227"/>
    <mergeCell ref="AD227:AG227"/>
    <mergeCell ref="AH227:AK227"/>
    <mergeCell ref="F229:G229"/>
    <mergeCell ref="AZ271:AZ272"/>
    <mergeCell ref="A237:Y237"/>
    <mergeCell ref="AL229:AO229"/>
    <mergeCell ref="AP229:AS229"/>
    <mergeCell ref="A231:Y231"/>
    <mergeCell ref="A234:A236"/>
    <mergeCell ref="B234:Y234"/>
    <mergeCell ref="B235:Y235"/>
    <mergeCell ref="AA235:AX235"/>
    <mergeCell ref="AZ307:AZ308"/>
    <mergeCell ref="A342:A344"/>
    <mergeCell ref="B342:Y342"/>
    <mergeCell ref="B343:Y343"/>
    <mergeCell ref="AA309:AX309"/>
    <mergeCell ref="AZ235:AZ236"/>
    <mergeCell ref="A270:A272"/>
    <mergeCell ref="B270:Y270"/>
    <mergeCell ref="B271:Y271"/>
    <mergeCell ref="AA271:AX271"/>
    <mergeCell ref="A414:A416"/>
    <mergeCell ref="B414:Y414"/>
    <mergeCell ref="A378:A380"/>
    <mergeCell ref="B378:Y378"/>
    <mergeCell ref="B379:Y379"/>
    <mergeCell ref="AZ379:AZ380"/>
    <mergeCell ref="AA461:AX461"/>
    <mergeCell ref="AA417:AX417"/>
    <mergeCell ref="B460:Y460"/>
    <mergeCell ref="AA345:AX345"/>
    <mergeCell ref="AZ415:AZ416"/>
    <mergeCell ref="AA343:AX343"/>
    <mergeCell ref="AZ343:AZ344"/>
    <mergeCell ref="F454:G454"/>
    <mergeCell ref="A381:Y381"/>
    <mergeCell ref="AA381:AX381"/>
    <mergeCell ref="AP453:AS453"/>
    <mergeCell ref="B415:Y415"/>
    <mergeCell ref="AA415:AX415"/>
    <mergeCell ref="AH455:AK455"/>
    <mergeCell ref="AL455:AO455"/>
    <mergeCell ref="AP455:AS455"/>
    <mergeCell ref="AA497:AX497"/>
    <mergeCell ref="AZ497:AZ498"/>
    <mergeCell ref="AZ605:AZ606"/>
    <mergeCell ref="B604:Y604"/>
    <mergeCell ref="AA535:AX535"/>
    <mergeCell ref="AZ461:AZ462"/>
    <mergeCell ref="AA569:AX569"/>
    <mergeCell ref="AA533:AX533"/>
    <mergeCell ref="AZ533:AZ534"/>
    <mergeCell ref="AZ569:AZ570"/>
    <mergeCell ref="AZ641:AZ642"/>
    <mergeCell ref="AD679:AG679"/>
    <mergeCell ref="AH679:AK679"/>
    <mergeCell ref="AL679:AO679"/>
    <mergeCell ref="AA605:AX605"/>
    <mergeCell ref="AP679:AS679"/>
    <mergeCell ref="AY641:AY642"/>
    <mergeCell ref="AA571:AX571"/>
    <mergeCell ref="A680:E680"/>
    <mergeCell ref="F680:G680"/>
    <mergeCell ref="AA607:AX607"/>
    <mergeCell ref="A643:Y643"/>
    <mergeCell ref="AA643:AX643"/>
    <mergeCell ref="AD681:AG681"/>
    <mergeCell ref="AH681:AK681"/>
    <mergeCell ref="A681:E681"/>
    <mergeCell ref="AA83:AX83"/>
    <mergeCell ref="B188:Y188"/>
    <mergeCell ref="A532:A534"/>
    <mergeCell ref="B532:Y532"/>
    <mergeCell ref="B533:Y533"/>
    <mergeCell ref="A496:A498"/>
    <mergeCell ref="B496:Y496"/>
    <mergeCell ref="AL681:AO681"/>
    <mergeCell ref="A607:Y607"/>
    <mergeCell ref="A453:E453"/>
    <mergeCell ref="F679:G679"/>
    <mergeCell ref="A604:A606"/>
    <mergeCell ref="AA47:AX47"/>
    <mergeCell ref="AP681:AS681"/>
    <mergeCell ref="A679:E679"/>
    <mergeCell ref="F681:G681"/>
    <mergeCell ref="B605:Y605"/>
    <mergeCell ref="AZ189:AZ190"/>
    <mergeCell ref="A191:Y191"/>
    <mergeCell ref="AA191:AX191"/>
    <mergeCell ref="A640:A642"/>
    <mergeCell ref="A463:Y463"/>
    <mergeCell ref="B640:Y640"/>
    <mergeCell ref="B497:Y497"/>
    <mergeCell ref="B641:Y641"/>
    <mergeCell ref="AA641:AX641"/>
    <mergeCell ref="A571:Y571"/>
    <mergeCell ref="AY533:AY534"/>
    <mergeCell ref="B189:Y189"/>
    <mergeCell ref="A227:E227"/>
    <mergeCell ref="F455:G455"/>
    <mergeCell ref="A568:A570"/>
    <mergeCell ref="B568:Y568"/>
    <mergeCell ref="B569:Y569"/>
    <mergeCell ref="A229:E229"/>
    <mergeCell ref="A417:Y417"/>
    <mergeCell ref="A345:Y345"/>
  </mergeCells>
  <printOptions horizontalCentered="1" verticalCentered="1"/>
  <pageMargins left="0.11811023622047245" right="0.11811023622047245" top="0.15748031496062992" bottom="0.19685039370078741" header="0" footer="0"/>
  <pageSetup paperSize="9" scale="45" fitToHeight="14" orientation="landscape" r:id="rId1"/>
  <headerFooter>
    <oddFooter>&amp;R
&amp;P
&amp;K00+000_&amp;K01+000 3 ЦК</oddFooter>
  </headerFooter>
  <rowBreaks count="7" manualBreakCount="7">
    <brk id="78" max="77" man="1"/>
    <brk id="115" max="77" man="1"/>
    <brk id="224" max="77" man="1"/>
    <brk id="376" max="77" man="1"/>
    <brk id="450" max="16383" man="1"/>
    <brk id="567" max="77" man="1"/>
    <brk id="676" max="16383" man="1"/>
  </rowBreaks>
  <colBreaks count="2" manualBreakCount="2">
    <brk id="25" max="923" man="1"/>
    <brk id="50" max="923" man="1"/>
  </colBreaks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00B050"/>
    <outlinePr summaryBelow="0" summaryRight="0"/>
  </sheetPr>
  <dimension ref="A1:BC933"/>
  <sheetViews>
    <sheetView topLeftCell="A891" zoomScale="80" zoomScaleNormal="80" zoomScaleSheetLayoutView="80" workbookViewId="0">
      <selection activeCell="F926" sqref="F926:I927"/>
    </sheetView>
  </sheetViews>
  <sheetFormatPr defaultRowHeight="12.75"/>
  <cols>
    <col min="1" max="1" width="5.28515625" style="12" customWidth="1"/>
    <col min="2" max="2" width="11.42578125" style="12" customWidth="1"/>
    <col min="3" max="3" width="14.85546875" style="12" customWidth="1"/>
    <col min="4" max="4" width="10.7109375" style="12" customWidth="1"/>
    <col min="5" max="5" width="14.5703125" style="12" customWidth="1"/>
    <col min="6" max="6" width="13" style="12" customWidth="1"/>
    <col min="7" max="7" width="9.85546875" style="12" customWidth="1"/>
    <col min="8" max="8" width="14.5703125" style="12" customWidth="1"/>
    <col min="9" max="9" width="9.85546875" style="12" customWidth="1"/>
    <col min="10" max="10" width="11.7109375" style="12" customWidth="1"/>
    <col min="11" max="23" width="12.28515625" style="12" customWidth="1"/>
    <col min="24" max="25" width="12.140625" style="12" customWidth="1"/>
    <col min="26" max="26" width="2.28515625" style="4" customWidth="1"/>
    <col min="27" max="35" width="10.42578125" style="63" customWidth="1"/>
    <col min="36" max="50" width="13" style="63" customWidth="1"/>
    <col min="51" max="51" width="12.28515625" style="4" customWidth="1"/>
    <col min="52" max="52" width="22.28515625" style="4" customWidth="1"/>
    <col min="53" max="53" width="20.5703125" style="6" customWidth="1"/>
    <col min="54" max="54" width="11.28515625" style="19" customWidth="1"/>
    <col min="55" max="16384" width="9.140625" style="4"/>
  </cols>
  <sheetData>
    <row r="1" spans="1:55" s="25" customFormat="1" ht="25.5" customHeight="1">
      <c r="A1" s="488" t="s">
        <v>59</v>
      </c>
      <c r="B1" s="488"/>
      <c r="C1" s="488"/>
      <c r="D1" s="488"/>
      <c r="E1" s="488"/>
      <c r="F1" s="488"/>
      <c r="G1" s="488"/>
      <c r="H1" s="488"/>
      <c r="I1" s="488"/>
      <c r="J1" s="488"/>
      <c r="K1" s="488"/>
      <c r="L1" s="488"/>
      <c r="M1" s="488"/>
      <c r="N1" s="488"/>
      <c r="O1" s="488"/>
      <c r="P1" s="488"/>
      <c r="Q1" s="488"/>
      <c r="R1" s="488"/>
      <c r="S1" s="488"/>
      <c r="T1" s="488"/>
      <c r="U1" s="488"/>
      <c r="V1" s="488"/>
      <c r="W1" s="488"/>
      <c r="X1" s="488"/>
      <c r="Y1" s="488"/>
      <c r="AA1" s="138"/>
      <c r="AB1" s="138"/>
      <c r="AC1" s="138"/>
      <c r="AD1" s="138"/>
      <c r="AE1" s="138"/>
      <c r="AF1" s="138"/>
      <c r="AG1" s="138"/>
      <c r="AH1" s="138"/>
      <c r="AI1" s="138"/>
      <c r="AJ1" s="138"/>
      <c r="AK1" s="138"/>
      <c r="AL1" s="138"/>
      <c r="AM1" s="138"/>
      <c r="AN1" s="138"/>
      <c r="AO1" s="138"/>
      <c r="AP1" s="138"/>
      <c r="AQ1" s="138"/>
      <c r="AR1" s="138"/>
      <c r="AS1" s="138"/>
      <c r="AT1" s="138"/>
      <c r="AU1" s="138"/>
      <c r="AV1" s="138"/>
      <c r="AW1" s="138"/>
      <c r="AX1" s="138"/>
      <c r="BA1" s="192"/>
      <c r="BB1" s="312"/>
      <c r="BC1" s="312"/>
    </row>
    <row r="2" spans="1:55" s="25" customFormat="1" ht="25.5" customHeight="1">
      <c r="A2" s="488" t="str">
        <f>Шапка</f>
        <v>покупателям (потребителям)  - Салехардэнерго МО г. Салехард в мае 2020г.</v>
      </c>
      <c r="B2" s="488"/>
      <c r="C2" s="488"/>
      <c r="D2" s="488"/>
      <c r="E2" s="488"/>
      <c r="F2" s="488"/>
      <c r="G2" s="488"/>
      <c r="H2" s="488"/>
      <c r="I2" s="488"/>
      <c r="J2" s="488"/>
      <c r="K2" s="488"/>
      <c r="L2" s="488"/>
      <c r="M2" s="488"/>
      <c r="N2" s="488"/>
      <c r="O2" s="488"/>
      <c r="P2" s="488"/>
      <c r="Q2" s="488"/>
      <c r="R2" s="488"/>
      <c r="S2" s="488"/>
      <c r="T2" s="488"/>
      <c r="U2" s="488"/>
      <c r="V2" s="488"/>
      <c r="W2" s="488"/>
      <c r="X2" s="488"/>
      <c r="Y2" s="488"/>
      <c r="AA2" s="138"/>
      <c r="AB2" s="138"/>
      <c r="AC2" s="138"/>
      <c r="AD2" s="138"/>
      <c r="AE2" s="138"/>
      <c r="AF2" s="138"/>
      <c r="AG2" s="138"/>
      <c r="AH2" s="138"/>
      <c r="AI2" s="138"/>
      <c r="AJ2" s="138"/>
      <c r="AK2" s="138"/>
      <c r="AL2" s="138"/>
      <c r="AM2" s="138"/>
      <c r="AN2" s="138"/>
      <c r="AO2" s="138"/>
      <c r="AP2" s="138"/>
      <c r="AQ2" s="138"/>
      <c r="AR2" s="138"/>
      <c r="AS2" s="138"/>
      <c r="AT2" s="138"/>
      <c r="AU2" s="138"/>
      <c r="AV2" s="138"/>
      <c r="AW2" s="138"/>
      <c r="AX2" s="138"/>
      <c r="BA2" s="192"/>
      <c r="BB2" s="312"/>
      <c r="BC2" s="312"/>
    </row>
    <row r="3" spans="1:55" s="8" customFormat="1" ht="18.75">
      <c r="A3" s="469" t="s">
        <v>37</v>
      </c>
      <c r="B3" s="469"/>
      <c r="C3" s="469"/>
      <c r="D3" s="469"/>
      <c r="E3" s="469"/>
      <c r="F3" s="469"/>
      <c r="G3" s="469"/>
      <c r="H3" s="469"/>
      <c r="I3" s="469"/>
      <c r="J3" s="469"/>
      <c r="K3" s="469"/>
      <c r="L3" s="469"/>
      <c r="M3" s="469"/>
      <c r="N3" s="469"/>
      <c r="O3" s="469"/>
      <c r="P3" s="469"/>
      <c r="Q3" s="469"/>
      <c r="R3" s="469"/>
      <c r="S3" s="469"/>
      <c r="T3" s="469"/>
      <c r="U3" s="469"/>
      <c r="V3" s="469"/>
      <c r="W3" s="469"/>
      <c r="X3" s="469"/>
      <c r="Y3" s="469"/>
      <c r="AA3" s="138"/>
      <c r="AB3" s="138"/>
      <c r="AC3" s="138"/>
      <c r="AD3" s="138"/>
      <c r="AE3" s="138"/>
      <c r="AF3" s="138"/>
      <c r="AG3" s="138"/>
      <c r="AH3" s="138"/>
      <c r="AI3" s="138"/>
      <c r="AJ3" s="138"/>
      <c r="AK3" s="138"/>
      <c r="AL3" s="138"/>
      <c r="AM3" s="138"/>
      <c r="AN3" s="138"/>
      <c r="AO3" s="138"/>
      <c r="AP3" s="138"/>
      <c r="AQ3" s="138"/>
      <c r="AR3" s="138"/>
      <c r="AS3" s="138"/>
      <c r="AT3" s="138"/>
      <c r="AU3" s="138"/>
      <c r="AV3" s="138"/>
      <c r="AW3" s="138"/>
      <c r="AX3" s="138"/>
      <c r="BA3" s="31"/>
      <c r="BB3" s="284"/>
      <c r="BC3" s="284"/>
    </row>
    <row r="4" spans="1:55" ht="33.75" customHeight="1">
      <c r="A4" s="470" t="s">
        <v>92</v>
      </c>
      <c r="B4" s="470"/>
      <c r="C4" s="470"/>
      <c r="D4" s="470"/>
      <c r="E4" s="470"/>
      <c r="F4" s="470"/>
      <c r="G4" s="470"/>
      <c r="H4" s="470"/>
      <c r="I4" s="470"/>
      <c r="J4" s="470"/>
      <c r="K4" s="470"/>
      <c r="L4" s="470"/>
      <c r="M4" s="470"/>
      <c r="N4" s="470"/>
      <c r="O4" s="470"/>
      <c r="P4" s="470"/>
      <c r="Q4" s="470"/>
      <c r="R4" s="470"/>
      <c r="S4" s="470"/>
      <c r="T4" s="470"/>
      <c r="U4" s="470"/>
      <c r="V4" s="470"/>
      <c r="W4" s="470"/>
      <c r="X4" s="470"/>
      <c r="Y4" s="470"/>
      <c r="BB4" s="285"/>
      <c r="BC4" s="285"/>
    </row>
    <row r="5" spans="1:55" ht="27.75" customHeight="1">
      <c r="A5" s="468" t="s">
        <v>214</v>
      </c>
      <c r="B5" s="468"/>
      <c r="C5" s="468"/>
      <c r="D5" s="468"/>
      <c r="E5" s="468"/>
      <c r="F5" s="468"/>
      <c r="G5" s="468"/>
      <c r="H5" s="468"/>
      <c r="I5" s="468"/>
      <c r="J5" s="468"/>
      <c r="K5" s="468"/>
      <c r="L5" s="468"/>
      <c r="M5" s="468"/>
      <c r="N5" s="468"/>
      <c r="O5" s="468"/>
      <c r="P5" s="468"/>
      <c r="Q5" s="468"/>
      <c r="R5" s="468"/>
      <c r="S5" s="468"/>
      <c r="T5" s="468"/>
      <c r="U5" s="468"/>
      <c r="V5" s="468"/>
      <c r="W5" s="468"/>
      <c r="X5" s="468"/>
      <c r="Y5" s="468"/>
      <c r="AA5" s="289" t="s">
        <v>220</v>
      </c>
      <c r="BA5" s="35"/>
      <c r="BB5" s="4"/>
    </row>
    <row r="6" spans="1:55" s="297" customFormat="1" ht="18.75" customHeight="1">
      <c r="A6" s="84" t="s">
        <v>156</v>
      </c>
      <c r="B6" s="296"/>
      <c r="C6" s="296"/>
      <c r="D6" s="296"/>
      <c r="E6" s="296"/>
      <c r="F6" s="296"/>
      <c r="G6" s="296"/>
      <c r="H6" s="296"/>
      <c r="I6" s="296"/>
      <c r="J6" s="296"/>
      <c r="K6" s="296"/>
      <c r="L6" s="296"/>
      <c r="M6" s="296"/>
      <c r="N6" s="296"/>
      <c r="O6" s="296"/>
      <c r="P6" s="296"/>
      <c r="Q6" s="296"/>
      <c r="R6" s="296"/>
      <c r="S6" s="296"/>
      <c r="T6" s="296"/>
      <c r="U6" s="296"/>
      <c r="V6" s="296"/>
      <c r="W6" s="296"/>
      <c r="X6" s="296"/>
      <c r="Y6" s="296"/>
      <c r="AA6" s="298"/>
      <c r="AB6" s="298"/>
      <c r="AC6" s="298"/>
      <c r="AD6" s="298"/>
      <c r="AE6" s="298"/>
      <c r="AF6" s="298"/>
      <c r="AG6" s="298"/>
      <c r="AH6" s="298"/>
      <c r="AI6" s="298"/>
      <c r="AJ6" s="298"/>
      <c r="AK6" s="298"/>
      <c r="AL6" s="298"/>
      <c r="AM6" s="298"/>
      <c r="AN6" s="298"/>
      <c r="AO6" s="298"/>
      <c r="AP6" s="298"/>
      <c r="AQ6" s="298"/>
      <c r="AR6" s="298"/>
      <c r="AS6" s="298"/>
      <c r="AT6" s="298"/>
      <c r="AU6" s="298"/>
      <c r="AV6" s="298"/>
      <c r="AW6" s="298"/>
      <c r="AX6" s="298"/>
      <c r="AZ6" s="78"/>
      <c r="BA6" s="296"/>
    </row>
    <row r="7" spans="1:55" ht="13.5" thickBot="1">
      <c r="A7" s="164"/>
      <c r="AZ7" s="19"/>
    </row>
    <row r="8" spans="1:55" s="8" customFormat="1" ht="20.25" customHeight="1" thickBot="1">
      <c r="A8" s="440" t="s">
        <v>2</v>
      </c>
      <c r="B8" s="442" t="s">
        <v>107</v>
      </c>
      <c r="C8" s="442"/>
      <c r="D8" s="442"/>
      <c r="E8" s="442"/>
      <c r="F8" s="442"/>
      <c r="G8" s="442"/>
      <c r="H8" s="442"/>
      <c r="I8" s="442"/>
      <c r="J8" s="442"/>
      <c r="K8" s="442"/>
      <c r="L8" s="442"/>
      <c r="M8" s="442"/>
      <c r="N8" s="442"/>
      <c r="O8" s="442"/>
      <c r="P8" s="442"/>
      <c r="Q8" s="442"/>
      <c r="R8" s="442"/>
      <c r="S8" s="442"/>
      <c r="T8" s="442"/>
      <c r="U8" s="442"/>
      <c r="V8" s="442"/>
      <c r="W8" s="442"/>
      <c r="X8" s="442"/>
      <c r="Y8" s="443"/>
      <c r="Z8" s="4"/>
      <c r="AA8" s="148" t="s">
        <v>183</v>
      </c>
      <c r="AB8" s="158"/>
      <c r="AC8" s="158"/>
      <c r="AD8" s="158"/>
      <c r="AE8" s="158"/>
      <c r="AF8" s="158"/>
      <c r="AG8" s="158"/>
      <c r="AH8" s="158"/>
      <c r="AI8" s="158"/>
      <c r="AJ8" s="158"/>
      <c r="AK8" s="158"/>
      <c r="AL8" s="158"/>
      <c r="AM8" s="158"/>
      <c r="AN8" s="158"/>
      <c r="AO8" s="158"/>
      <c r="AP8" s="158"/>
      <c r="AQ8" s="158"/>
      <c r="AR8" s="158"/>
      <c r="AS8" s="158"/>
      <c r="AT8" s="158"/>
      <c r="AU8" s="158"/>
      <c r="AV8" s="158"/>
      <c r="AW8" s="158"/>
      <c r="AX8" s="158"/>
      <c r="AY8" s="232"/>
      <c r="AZ8" s="158"/>
      <c r="BA8" s="166"/>
    </row>
    <row r="9" spans="1:55" ht="33" customHeight="1">
      <c r="A9" s="441"/>
      <c r="B9" s="433" t="s">
        <v>3</v>
      </c>
      <c r="C9" s="433"/>
      <c r="D9" s="433"/>
      <c r="E9" s="433"/>
      <c r="F9" s="433"/>
      <c r="G9" s="433"/>
      <c r="H9" s="433"/>
      <c r="I9" s="433"/>
      <c r="J9" s="433"/>
      <c r="K9" s="433"/>
      <c r="L9" s="433"/>
      <c r="M9" s="433"/>
      <c r="N9" s="433"/>
      <c r="O9" s="433"/>
      <c r="P9" s="433"/>
      <c r="Q9" s="433"/>
      <c r="R9" s="433"/>
      <c r="S9" s="433"/>
      <c r="T9" s="433"/>
      <c r="U9" s="433"/>
      <c r="V9" s="433"/>
      <c r="W9" s="433"/>
      <c r="X9" s="433"/>
      <c r="Y9" s="434"/>
      <c r="AA9" s="455" t="s">
        <v>88</v>
      </c>
      <c r="AB9" s="456"/>
      <c r="AC9" s="456"/>
      <c r="AD9" s="456"/>
      <c r="AE9" s="456"/>
      <c r="AF9" s="456"/>
      <c r="AG9" s="456"/>
      <c r="AH9" s="456"/>
      <c r="AI9" s="456"/>
      <c r="AJ9" s="456"/>
      <c r="AK9" s="456"/>
      <c r="AL9" s="456"/>
      <c r="AM9" s="456"/>
      <c r="AN9" s="456"/>
      <c r="AO9" s="456"/>
      <c r="AP9" s="456"/>
      <c r="AQ9" s="456"/>
      <c r="AR9" s="456"/>
      <c r="AS9" s="456"/>
      <c r="AT9" s="456"/>
      <c r="AU9" s="456"/>
      <c r="AV9" s="456"/>
      <c r="AW9" s="456"/>
      <c r="AX9" s="457"/>
      <c r="AY9" s="431" t="s">
        <v>213</v>
      </c>
      <c r="AZ9" s="466" t="s">
        <v>199</v>
      </c>
      <c r="BA9" s="484"/>
    </row>
    <row r="10" spans="1:55" ht="51" customHeight="1">
      <c r="A10" s="441"/>
      <c r="B10" s="48" t="s">
        <v>4</v>
      </c>
      <c r="C10" s="48" t="s">
        <v>5</v>
      </c>
      <c r="D10" s="48" t="s">
        <v>6</v>
      </c>
      <c r="E10" s="48" t="s">
        <v>7</v>
      </c>
      <c r="F10" s="48" t="s">
        <v>8</v>
      </c>
      <c r="G10" s="48" t="s">
        <v>9</v>
      </c>
      <c r="H10" s="48" t="s">
        <v>10</v>
      </c>
      <c r="I10" s="48" t="s">
        <v>11</v>
      </c>
      <c r="J10" s="48" t="s">
        <v>12</v>
      </c>
      <c r="K10" s="48" t="s">
        <v>13</v>
      </c>
      <c r="L10" s="48" t="s">
        <v>14</v>
      </c>
      <c r="M10" s="48" t="s">
        <v>15</v>
      </c>
      <c r="N10" s="48" t="s">
        <v>16</v>
      </c>
      <c r="O10" s="48" t="s">
        <v>17</v>
      </c>
      <c r="P10" s="48" t="s">
        <v>18</v>
      </c>
      <c r="Q10" s="48" t="s">
        <v>19</v>
      </c>
      <c r="R10" s="48" t="s">
        <v>20</v>
      </c>
      <c r="S10" s="48" t="s">
        <v>21</v>
      </c>
      <c r="T10" s="48" t="s">
        <v>22</v>
      </c>
      <c r="U10" s="48" t="s">
        <v>23</v>
      </c>
      <c r="V10" s="48" t="s">
        <v>24</v>
      </c>
      <c r="W10" s="48" t="s">
        <v>25</v>
      </c>
      <c r="X10" s="48" t="s">
        <v>26</v>
      </c>
      <c r="Y10" s="49" t="s">
        <v>27</v>
      </c>
      <c r="AA10" s="60" t="s">
        <v>4</v>
      </c>
      <c r="AB10" s="61" t="s">
        <v>5</v>
      </c>
      <c r="AC10" s="61" t="s">
        <v>6</v>
      </c>
      <c r="AD10" s="61" t="s">
        <v>7</v>
      </c>
      <c r="AE10" s="61" t="s">
        <v>8</v>
      </c>
      <c r="AF10" s="61" t="s">
        <v>9</v>
      </c>
      <c r="AG10" s="61" t="s">
        <v>10</v>
      </c>
      <c r="AH10" s="61" t="s">
        <v>11</v>
      </c>
      <c r="AI10" s="61" t="s">
        <v>12</v>
      </c>
      <c r="AJ10" s="61" t="s">
        <v>13</v>
      </c>
      <c r="AK10" s="61" t="s">
        <v>14</v>
      </c>
      <c r="AL10" s="61" t="s">
        <v>15</v>
      </c>
      <c r="AM10" s="61" t="s">
        <v>16</v>
      </c>
      <c r="AN10" s="61" t="s">
        <v>17</v>
      </c>
      <c r="AO10" s="61" t="s">
        <v>18</v>
      </c>
      <c r="AP10" s="61" t="s">
        <v>19</v>
      </c>
      <c r="AQ10" s="61" t="s">
        <v>20</v>
      </c>
      <c r="AR10" s="61" t="s">
        <v>21</v>
      </c>
      <c r="AS10" s="61" t="s">
        <v>22</v>
      </c>
      <c r="AT10" s="61" t="s">
        <v>23</v>
      </c>
      <c r="AU10" s="61" t="s">
        <v>24</v>
      </c>
      <c r="AV10" s="61" t="s">
        <v>25</v>
      </c>
      <c r="AW10" s="61" t="s">
        <v>26</v>
      </c>
      <c r="AX10" s="129" t="s">
        <v>27</v>
      </c>
      <c r="AY10" s="471"/>
      <c r="AZ10" s="467"/>
      <c r="BA10" s="484"/>
    </row>
    <row r="11" spans="1:55" s="173" customFormat="1" ht="16.149999999999999" customHeight="1">
      <c r="A11" s="447" t="s">
        <v>206</v>
      </c>
      <c r="B11" s="448"/>
      <c r="C11" s="448"/>
      <c r="D11" s="448"/>
      <c r="E11" s="448"/>
      <c r="F11" s="448"/>
      <c r="G11" s="448"/>
      <c r="H11" s="448"/>
      <c r="I11" s="448"/>
      <c r="J11" s="448"/>
      <c r="K11" s="448"/>
      <c r="L11" s="448"/>
      <c r="M11" s="448"/>
      <c r="N11" s="448"/>
      <c r="O11" s="448"/>
      <c r="P11" s="448"/>
      <c r="Q11" s="448"/>
      <c r="R11" s="448"/>
      <c r="S11" s="448"/>
      <c r="T11" s="448"/>
      <c r="U11" s="448"/>
      <c r="V11" s="448"/>
      <c r="W11" s="448"/>
      <c r="X11" s="448"/>
      <c r="Y11" s="449"/>
      <c r="AA11" s="452">
        <v>2</v>
      </c>
      <c r="AB11" s="453"/>
      <c r="AC11" s="453"/>
      <c r="AD11" s="453"/>
      <c r="AE11" s="453"/>
      <c r="AF11" s="453"/>
      <c r="AG11" s="453"/>
      <c r="AH11" s="453"/>
      <c r="AI11" s="453"/>
      <c r="AJ11" s="453"/>
      <c r="AK11" s="453"/>
      <c r="AL11" s="453"/>
      <c r="AM11" s="453"/>
      <c r="AN11" s="453"/>
      <c r="AO11" s="453"/>
      <c r="AP11" s="453"/>
      <c r="AQ11" s="453"/>
      <c r="AR11" s="453"/>
      <c r="AS11" s="453"/>
      <c r="AT11" s="453"/>
      <c r="AU11" s="453"/>
      <c r="AV11" s="453"/>
      <c r="AW11" s="453"/>
      <c r="AX11" s="454"/>
      <c r="AY11" s="184">
        <v>3</v>
      </c>
      <c r="AZ11" s="185">
        <v>4</v>
      </c>
      <c r="BA11" s="171"/>
    </row>
    <row r="12" spans="1:55">
      <c r="A12" s="47">
        <v>1</v>
      </c>
      <c r="B12" s="170">
        <f t="shared" ref="B12:Y12" si="0">AA12+$AZ12+$AY12</f>
        <v>1391.9777859999999</v>
      </c>
      <c r="C12" s="170">
        <f t="shared" si="0"/>
        <v>1390.617786</v>
      </c>
      <c r="D12" s="170">
        <f t="shared" si="0"/>
        <v>1389.5477860000001</v>
      </c>
      <c r="E12" s="170">
        <f t="shared" si="0"/>
        <v>1388.677786</v>
      </c>
      <c r="F12" s="170">
        <f t="shared" si="0"/>
        <v>1383.357786</v>
      </c>
      <c r="G12" s="170">
        <f t="shared" si="0"/>
        <v>1384.157786</v>
      </c>
      <c r="H12" s="170">
        <f t="shared" si="0"/>
        <v>1388.2277859999999</v>
      </c>
      <c r="I12" s="170">
        <f t="shared" si="0"/>
        <v>1401.3177860000001</v>
      </c>
      <c r="J12" s="170">
        <f t="shared" si="0"/>
        <v>1404.0177859999999</v>
      </c>
      <c r="K12" s="170">
        <f t="shared" si="0"/>
        <v>1404.5677860000001</v>
      </c>
      <c r="L12" s="170">
        <f t="shared" si="0"/>
        <v>1402.4477860000002</v>
      </c>
      <c r="M12" s="170">
        <f t="shared" si="0"/>
        <v>1401.927786</v>
      </c>
      <c r="N12" s="170">
        <f t="shared" si="0"/>
        <v>1399.9677860000002</v>
      </c>
      <c r="O12" s="170">
        <f t="shared" si="0"/>
        <v>1398.687786</v>
      </c>
      <c r="P12" s="170">
        <f t="shared" si="0"/>
        <v>1398.4777859999999</v>
      </c>
      <c r="Q12" s="170">
        <f t="shared" si="0"/>
        <v>1398.9577859999999</v>
      </c>
      <c r="R12" s="170">
        <f t="shared" si="0"/>
        <v>1399.2077859999999</v>
      </c>
      <c r="S12" s="170">
        <f t="shared" si="0"/>
        <v>1400.4677860000002</v>
      </c>
      <c r="T12" s="170">
        <f t="shared" si="0"/>
        <v>1401.4577859999999</v>
      </c>
      <c r="U12" s="170">
        <f t="shared" si="0"/>
        <v>1405.8277860000001</v>
      </c>
      <c r="V12" s="170">
        <f t="shared" si="0"/>
        <v>1495.9977860000001</v>
      </c>
      <c r="W12" s="170">
        <f t="shared" si="0"/>
        <v>1414.7677859999999</v>
      </c>
      <c r="X12" s="170">
        <f t="shared" si="0"/>
        <v>1387.897786</v>
      </c>
      <c r="Y12" s="172">
        <f t="shared" si="0"/>
        <v>1384.847786</v>
      </c>
      <c r="Z12" s="37"/>
      <c r="AA12" s="41">
        <v>912.36</v>
      </c>
      <c r="AB12" s="39">
        <v>911</v>
      </c>
      <c r="AC12" s="39">
        <v>909.93</v>
      </c>
      <c r="AD12" s="39">
        <v>909.06</v>
      </c>
      <c r="AE12" s="39">
        <v>903.74</v>
      </c>
      <c r="AF12" s="39">
        <v>904.54</v>
      </c>
      <c r="AG12" s="39">
        <v>908.61</v>
      </c>
      <c r="AH12" s="39">
        <v>921.7</v>
      </c>
      <c r="AI12" s="39">
        <v>924.4</v>
      </c>
      <c r="AJ12" s="39">
        <v>924.95</v>
      </c>
      <c r="AK12" s="39">
        <v>922.83</v>
      </c>
      <c r="AL12" s="39">
        <v>922.31</v>
      </c>
      <c r="AM12" s="39">
        <v>920.35</v>
      </c>
      <c r="AN12" s="39">
        <v>919.07</v>
      </c>
      <c r="AO12" s="39">
        <v>918.86</v>
      </c>
      <c r="AP12" s="39">
        <v>919.34</v>
      </c>
      <c r="AQ12" s="39">
        <v>919.59</v>
      </c>
      <c r="AR12" s="39">
        <v>920.85</v>
      </c>
      <c r="AS12" s="39">
        <v>921.84</v>
      </c>
      <c r="AT12" s="39">
        <v>926.21</v>
      </c>
      <c r="AU12" s="39">
        <v>1016.3800000000001</v>
      </c>
      <c r="AV12" s="39">
        <v>935.15</v>
      </c>
      <c r="AW12" s="39">
        <v>908.28</v>
      </c>
      <c r="AX12" s="40">
        <v>905.23</v>
      </c>
      <c r="AY12" s="339">
        <v>475.86</v>
      </c>
      <c r="AZ12" s="159">
        <v>3.7577859999999994</v>
      </c>
      <c r="BA12" s="143"/>
    </row>
    <row r="13" spans="1:55">
      <c r="A13" s="47">
        <v>2</v>
      </c>
      <c r="B13" s="170">
        <f t="shared" ref="B13:B42" si="1">AA13+$AZ13+$AY13</f>
        <v>1384.7377860000001</v>
      </c>
      <c r="C13" s="170">
        <f t="shared" ref="C13:C42" si="2">AB13+$AZ13+$AY13</f>
        <v>1382.377786</v>
      </c>
      <c r="D13" s="170">
        <f t="shared" ref="D13:D42" si="3">AC13+$AZ13+$AY13</f>
        <v>1375.8177860000001</v>
      </c>
      <c r="E13" s="170">
        <f t="shared" ref="E13:E42" si="4">AD13+$AZ13+$AY13</f>
        <v>1373.9777859999999</v>
      </c>
      <c r="F13" s="170">
        <f t="shared" ref="F13:F42" si="5">AE13+$AZ13+$AY13</f>
        <v>1371.8277860000001</v>
      </c>
      <c r="G13" s="170">
        <f t="shared" ref="G13:G42" si="6">AF13+$AZ13+$AY13</f>
        <v>1374.3277860000001</v>
      </c>
      <c r="H13" s="170">
        <f t="shared" ref="H13:H42" si="7">AG13+$AZ13+$AY13</f>
        <v>1381.3077860000001</v>
      </c>
      <c r="I13" s="170">
        <f t="shared" ref="I13:I42" si="8">AH13+$AZ13+$AY13</f>
        <v>1383.2577860000001</v>
      </c>
      <c r="J13" s="170">
        <f t="shared" ref="J13:J42" si="9">AI13+$AZ13+$AY13</f>
        <v>1390.7577860000001</v>
      </c>
      <c r="K13" s="170">
        <f t="shared" ref="K13:K42" si="10">AJ13+$AZ13+$AY13</f>
        <v>1396.857786</v>
      </c>
      <c r="L13" s="170">
        <f t="shared" ref="L13:L42" si="11">AK13+$AZ13+$AY13</f>
        <v>1397.0277860000001</v>
      </c>
      <c r="M13" s="170">
        <f t="shared" ref="M13:M42" si="12">AL13+$AZ13+$AY13</f>
        <v>1396.357786</v>
      </c>
      <c r="N13" s="170">
        <f t="shared" ref="N13:N42" si="13">AM13+$AZ13+$AY13</f>
        <v>1394.627786</v>
      </c>
      <c r="O13" s="170">
        <f t="shared" ref="O13:O42" si="14">AN13+$AZ13+$AY13</f>
        <v>1385.9577859999999</v>
      </c>
      <c r="P13" s="170">
        <f t="shared" ref="P13:P42" si="15">AO13+$AZ13+$AY13</f>
        <v>1385.887786</v>
      </c>
      <c r="Q13" s="170">
        <f t="shared" ref="Q13:Q42" si="16">AP13+$AZ13+$AY13</f>
        <v>1386.2777860000001</v>
      </c>
      <c r="R13" s="170">
        <f t="shared" ref="R13:R42" si="17">AQ13+$AZ13+$AY13</f>
        <v>1386.7877859999999</v>
      </c>
      <c r="S13" s="170">
        <f t="shared" ref="S13:S42" si="18">AR13+$AZ13+$AY13</f>
        <v>1386.5777860000001</v>
      </c>
      <c r="T13" s="170">
        <f t="shared" ref="T13:T42" si="19">AS13+$AZ13+$AY13</f>
        <v>1395.2177860000002</v>
      </c>
      <c r="U13" s="170">
        <f t="shared" ref="U13:U42" si="20">AT13+$AZ13+$AY13</f>
        <v>1396.1977860000002</v>
      </c>
      <c r="V13" s="170">
        <f t="shared" ref="V13:V42" si="21">AU13+$AZ13+$AY13</f>
        <v>1392.3377860000001</v>
      </c>
      <c r="W13" s="170">
        <f t="shared" ref="W13:W42" si="22">AV13+$AZ13+$AY13</f>
        <v>1386.7277859999999</v>
      </c>
      <c r="X13" s="170">
        <f t="shared" ref="X13:X42" si="23">AW13+$AZ13+$AY13</f>
        <v>1377.397786</v>
      </c>
      <c r="Y13" s="172">
        <f t="shared" ref="Y13:Y42" si="24">AX13+$AZ13+$AY13</f>
        <v>1370.7077859999999</v>
      </c>
      <c r="Z13" s="37"/>
      <c r="AA13" s="38">
        <v>905.12</v>
      </c>
      <c r="AB13" s="39">
        <v>902.76</v>
      </c>
      <c r="AC13" s="39">
        <v>896.2</v>
      </c>
      <c r="AD13" s="39">
        <v>894.36</v>
      </c>
      <c r="AE13" s="39">
        <v>892.21</v>
      </c>
      <c r="AF13" s="39">
        <v>894.71</v>
      </c>
      <c r="AG13" s="39">
        <v>901.69</v>
      </c>
      <c r="AH13" s="39">
        <v>903.64</v>
      </c>
      <c r="AI13" s="39">
        <v>911.14</v>
      </c>
      <c r="AJ13" s="39">
        <v>917.24</v>
      </c>
      <c r="AK13" s="39">
        <v>917.41</v>
      </c>
      <c r="AL13" s="39">
        <v>916.74</v>
      </c>
      <c r="AM13" s="39">
        <v>915.01</v>
      </c>
      <c r="AN13" s="39">
        <v>906.34</v>
      </c>
      <c r="AO13" s="39">
        <v>906.27</v>
      </c>
      <c r="AP13" s="39">
        <v>906.66</v>
      </c>
      <c r="AQ13" s="39">
        <v>907.17</v>
      </c>
      <c r="AR13" s="39">
        <v>906.96</v>
      </c>
      <c r="AS13" s="39">
        <v>915.6</v>
      </c>
      <c r="AT13" s="39">
        <v>916.58</v>
      </c>
      <c r="AU13" s="39">
        <v>912.72</v>
      </c>
      <c r="AV13" s="39">
        <v>907.11</v>
      </c>
      <c r="AW13" s="39">
        <v>897.78</v>
      </c>
      <c r="AX13" s="40">
        <v>891.09</v>
      </c>
      <c r="AY13" s="340">
        <v>475.86</v>
      </c>
      <c r="AZ13" s="159">
        <v>3.7577859999999994</v>
      </c>
      <c r="BA13" s="143"/>
    </row>
    <row r="14" spans="1:55">
      <c r="A14" s="47">
        <v>3</v>
      </c>
      <c r="B14" s="170">
        <f t="shared" si="1"/>
        <v>1373.687786</v>
      </c>
      <c r="C14" s="170">
        <f t="shared" si="2"/>
        <v>1345.5777860000001</v>
      </c>
      <c r="D14" s="170">
        <f t="shared" si="3"/>
        <v>1226.0877860000001</v>
      </c>
      <c r="E14" s="170">
        <f t="shared" si="4"/>
        <v>1074.0277860000001</v>
      </c>
      <c r="F14" s="170">
        <f t="shared" si="5"/>
        <v>920.36778600000002</v>
      </c>
      <c r="G14" s="170">
        <f t="shared" si="6"/>
        <v>932.15778599999999</v>
      </c>
      <c r="H14" s="170">
        <f t="shared" si="7"/>
        <v>1079.0177859999999</v>
      </c>
      <c r="I14" s="170">
        <f t="shared" si="8"/>
        <v>494.62778600000001</v>
      </c>
      <c r="J14" s="170">
        <f t="shared" si="9"/>
        <v>1210.0477860000001</v>
      </c>
      <c r="K14" s="170">
        <f t="shared" si="10"/>
        <v>1349.5577860000001</v>
      </c>
      <c r="L14" s="170">
        <f t="shared" si="11"/>
        <v>1362.5677860000001</v>
      </c>
      <c r="M14" s="170">
        <f t="shared" si="12"/>
        <v>1356.7477859999999</v>
      </c>
      <c r="N14" s="170">
        <f t="shared" si="13"/>
        <v>1336.8077860000001</v>
      </c>
      <c r="O14" s="170">
        <f t="shared" si="14"/>
        <v>1310.7777860000001</v>
      </c>
      <c r="P14" s="170">
        <f t="shared" si="15"/>
        <v>1297.4977859999999</v>
      </c>
      <c r="Q14" s="170">
        <f t="shared" si="16"/>
        <v>1317.667786</v>
      </c>
      <c r="R14" s="170">
        <f t="shared" si="17"/>
        <v>1299.2777860000001</v>
      </c>
      <c r="S14" s="170">
        <f t="shared" si="18"/>
        <v>1243.9577859999999</v>
      </c>
      <c r="T14" s="170">
        <f t="shared" si="19"/>
        <v>1353.9577859999999</v>
      </c>
      <c r="U14" s="170">
        <f t="shared" si="20"/>
        <v>1379.867786</v>
      </c>
      <c r="V14" s="170">
        <f t="shared" si="21"/>
        <v>1383.187786</v>
      </c>
      <c r="W14" s="170">
        <f t="shared" si="22"/>
        <v>1356.8377860000001</v>
      </c>
      <c r="X14" s="170">
        <f t="shared" si="23"/>
        <v>1343.8277860000001</v>
      </c>
      <c r="Y14" s="172">
        <f t="shared" si="24"/>
        <v>1215.2077859999999</v>
      </c>
      <c r="Z14" s="37"/>
      <c r="AA14" s="38">
        <v>894.07</v>
      </c>
      <c r="AB14" s="39">
        <v>865.96</v>
      </c>
      <c r="AC14" s="39">
        <v>746.47</v>
      </c>
      <c r="AD14" s="39">
        <v>594.41</v>
      </c>
      <c r="AE14" s="39">
        <v>440.75</v>
      </c>
      <c r="AF14" s="39">
        <v>452.54</v>
      </c>
      <c r="AG14" s="39">
        <v>599.4</v>
      </c>
      <c r="AH14" s="39">
        <v>15.01</v>
      </c>
      <c r="AI14" s="39">
        <v>730.43</v>
      </c>
      <c r="AJ14" s="39">
        <v>869.94</v>
      </c>
      <c r="AK14" s="39">
        <v>882.95</v>
      </c>
      <c r="AL14" s="39">
        <v>877.13</v>
      </c>
      <c r="AM14" s="39">
        <v>857.19</v>
      </c>
      <c r="AN14" s="39">
        <v>831.16</v>
      </c>
      <c r="AO14" s="39">
        <v>817.88</v>
      </c>
      <c r="AP14" s="39">
        <v>838.05</v>
      </c>
      <c r="AQ14" s="39">
        <v>819.66</v>
      </c>
      <c r="AR14" s="39">
        <v>764.34</v>
      </c>
      <c r="AS14" s="39">
        <v>874.34</v>
      </c>
      <c r="AT14" s="39">
        <v>900.25</v>
      </c>
      <c r="AU14" s="39">
        <v>903.57</v>
      </c>
      <c r="AV14" s="39">
        <v>877.22</v>
      </c>
      <c r="AW14" s="39">
        <v>864.21</v>
      </c>
      <c r="AX14" s="40">
        <v>735.59</v>
      </c>
      <c r="AY14" s="340">
        <v>475.86</v>
      </c>
      <c r="AZ14" s="159">
        <v>3.7577859999999994</v>
      </c>
      <c r="BA14" s="143"/>
    </row>
    <row r="15" spans="1:55">
      <c r="A15" s="47">
        <v>4</v>
      </c>
      <c r="B15" s="170">
        <f t="shared" si="1"/>
        <v>1370.7577860000001</v>
      </c>
      <c r="C15" s="170">
        <f t="shared" si="2"/>
        <v>1370.177786</v>
      </c>
      <c r="D15" s="170">
        <f t="shared" si="3"/>
        <v>1366.2877859999999</v>
      </c>
      <c r="E15" s="170">
        <f t="shared" si="4"/>
        <v>1350.3277860000001</v>
      </c>
      <c r="F15" s="170">
        <f t="shared" si="5"/>
        <v>1332.4477860000002</v>
      </c>
      <c r="G15" s="170">
        <f t="shared" si="6"/>
        <v>1364.127786</v>
      </c>
      <c r="H15" s="170">
        <f t="shared" si="7"/>
        <v>1377.387786</v>
      </c>
      <c r="I15" s="170">
        <f t="shared" si="8"/>
        <v>1380.2677859999999</v>
      </c>
      <c r="J15" s="170">
        <f t="shared" si="9"/>
        <v>1390.2377860000001</v>
      </c>
      <c r="K15" s="170">
        <f t="shared" si="10"/>
        <v>1391.937786</v>
      </c>
      <c r="L15" s="170">
        <f t="shared" si="11"/>
        <v>1388.8377860000001</v>
      </c>
      <c r="M15" s="170">
        <f t="shared" si="12"/>
        <v>1388.6977860000002</v>
      </c>
      <c r="N15" s="170">
        <f t="shared" si="13"/>
        <v>1387.637786</v>
      </c>
      <c r="O15" s="170">
        <f t="shared" si="14"/>
        <v>1386.437786</v>
      </c>
      <c r="P15" s="170">
        <f t="shared" si="15"/>
        <v>1386.2577860000001</v>
      </c>
      <c r="Q15" s="170">
        <f t="shared" si="16"/>
        <v>1386.407786</v>
      </c>
      <c r="R15" s="170">
        <f t="shared" si="17"/>
        <v>1386.907786</v>
      </c>
      <c r="S15" s="170">
        <f t="shared" si="18"/>
        <v>1387.3277860000001</v>
      </c>
      <c r="T15" s="170">
        <f t="shared" si="19"/>
        <v>1388.3277860000001</v>
      </c>
      <c r="U15" s="170">
        <f t="shared" si="20"/>
        <v>1388.5477860000001</v>
      </c>
      <c r="V15" s="170">
        <f t="shared" si="21"/>
        <v>1389.8177860000001</v>
      </c>
      <c r="W15" s="170">
        <f t="shared" si="22"/>
        <v>1386.647786</v>
      </c>
      <c r="X15" s="170">
        <f t="shared" si="23"/>
        <v>1382.5877860000001</v>
      </c>
      <c r="Y15" s="172">
        <f t="shared" si="24"/>
        <v>1370.4877860000001</v>
      </c>
      <c r="Z15" s="37"/>
      <c r="AA15" s="38">
        <v>891.14</v>
      </c>
      <c r="AB15" s="39">
        <v>890.56</v>
      </c>
      <c r="AC15" s="39">
        <v>886.67</v>
      </c>
      <c r="AD15" s="39">
        <v>870.71</v>
      </c>
      <c r="AE15" s="39">
        <v>852.83</v>
      </c>
      <c r="AF15" s="39">
        <v>884.51</v>
      </c>
      <c r="AG15" s="39">
        <v>897.77</v>
      </c>
      <c r="AH15" s="39">
        <v>900.65</v>
      </c>
      <c r="AI15" s="39">
        <v>910.62</v>
      </c>
      <c r="AJ15" s="39">
        <v>912.32</v>
      </c>
      <c r="AK15" s="39">
        <v>909.22</v>
      </c>
      <c r="AL15" s="39">
        <v>909.08</v>
      </c>
      <c r="AM15" s="39">
        <v>908.02</v>
      </c>
      <c r="AN15" s="39">
        <v>906.82</v>
      </c>
      <c r="AO15" s="39">
        <v>906.64</v>
      </c>
      <c r="AP15" s="39">
        <v>906.79</v>
      </c>
      <c r="AQ15" s="39">
        <v>907.29</v>
      </c>
      <c r="AR15" s="39">
        <v>907.71</v>
      </c>
      <c r="AS15" s="39">
        <v>908.71</v>
      </c>
      <c r="AT15" s="39">
        <v>908.93</v>
      </c>
      <c r="AU15" s="39">
        <v>910.2</v>
      </c>
      <c r="AV15" s="39">
        <v>907.03</v>
      </c>
      <c r="AW15" s="39">
        <v>902.97</v>
      </c>
      <c r="AX15" s="40">
        <v>890.87</v>
      </c>
      <c r="AY15" s="340">
        <v>475.86</v>
      </c>
      <c r="AZ15" s="159">
        <v>3.7577859999999994</v>
      </c>
      <c r="BA15" s="143"/>
    </row>
    <row r="16" spans="1:55">
      <c r="A16" s="47">
        <v>5</v>
      </c>
      <c r="B16" s="170">
        <f t="shared" si="1"/>
        <v>1381.2577860000001</v>
      </c>
      <c r="C16" s="170">
        <f t="shared" si="2"/>
        <v>1380.677786</v>
      </c>
      <c r="D16" s="170">
        <f t="shared" si="3"/>
        <v>1379.7477859999999</v>
      </c>
      <c r="E16" s="170">
        <f t="shared" si="4"/>
        <v>1379.927786</v>
      </c>
      <c r="F16" s="170">
        <f t="shared" si="5"/>
        <v>1381.157786</v>
      </c>
      <c r="G16" s="170">
        <f t="shared" si="6"/>
        <v>1383.0377859999999</v>
      </c>
      <c r="H16" s="170">
        <f t="shared" si="7"/>
        <v>1389.127786</v>
      </c>
      <c r="I16" s="170">
        <f t="shared" si="8"/>
        <v>1392.377786</v>
      </c>
      <c r="J16" s="170">
        <f t="shared" si="9"/>
        <v>1396.7177860000002</v>
      </c>
      <c r="K16" s="170">
        <f t="shared" si="10"/>
        <v>1401.9977859999999</v>
      </c>
      <c r="L16" s="170">
        <f t="shared" si="11"/>
        <v>1422.2977860000001</v>
      </c>
      <c r="M16" s="170">
        <f t="shared" si="12"/>
        <v>1398.3277860000001</v>
      </c>
      <c r="N16" s="170">
        <f t="shared" si="13"/>
        <v>1397.0277860000001</v>
      </c>
      <c r="O16" s="170">
        <f t="shared" si="14"/>
        <v>1395.7577860000001</v>
      </c>
      <c r="P16" s="170">
        <f t="shared" si="15"/>
        <v>1395.2177860000002</v>
      </c>
      <c r="Q16" s="170">
        <f t="shared" si="16"/>
        <v>1395.7277859999999</v>
      </c>
      <c r="R16" s="170">
        <f t="shared" si="17"/>
        <v>1396.9877860000001</v>
      </c>
      <c r="S16" s="170">
        <f t="shared" si="18"/>
        <v>1397.427786</v>
      </c>
      <c r="T16" s="170">
        <f t="shared" si="19"/>
        <v>1398.9577859999999</v>
      </c>
      <c r="U16" s="170">
        <f t="shared" si="20"/>
        <v>1397.0677860000001</v>
      </c>
      <c r="V16" s="170">
        <f t="shared" si="21"/>
        <v>1520.0577859999999</v>
      </c>
      <c r="W16" s="170">
        <f t="shared" si="22"/>
        <v>1388.657786</v>
      </c>
      <c r="X16" s="170">
        <f t="shared" si="23"/>
        <v>1383.5477860000001</v>
      </c>
      <c r="Y16" s="172">
        <f t="shared" si="24"/>
        <v>1378.187786</v>
      </c>
      <c r="Z16" s="37"/>
      <c r="AA16" s="38">
        <v>901.64</v>
      </c>
      <c r="AB16" s="39">
        <v>901.06</v>
      </c>
      <c r="AC16" s="39">
        <v>900.13</v>
      </c>
      <c r="AD16" s="39">
        <v>900.31</v>
      </c>
      <c r="AE16" s="39">
        <v>901.54</v>
      </c>
      <c r="AF16" s="39">
        <v>903.42</v>
      </c>
      <c r="AG16" s="39">
        <v>909.51</v>
      </c>
      <c r="AH16" s="39">
        <v>912.76</v>
      </c>
      <c r="AI16" s="39">
        <v>917.1</v>
      </c>
      <c r="AJ16" s="39">
        <v>922.38</v>
      </c>
      <c r="AK16" s="39">
        <v>942.68</v>
      </c>
      <c r="AL16" s="39">
        <v>918.71</v>
      </c>
      <c r="AM16" s="39">
        <v>917.41</v>
      </c>
      <c r="AN16" s="39">
        <v>916.14</v>
      </c>
      <c r="AO16" s="39">
        <v>915.6</v>
      </c>
      <c r="AP16" s="39">
        <v>916.11</v>
      </c>
      <c r="AQ16" s="39">
        <v>917.37</v>
      </c>
      <c r="AR16" s="39">
        <v>917.81</v>
      </c>
      <c r="AS16" s="39">
        <v>919.34</v>
      </c>
      <c r="AT16" s="39">
        <v>917.45</v>
      </c>
      <c r="AU16" s="39">
        <v>1040.44</v>
      </c>
      <c r="AV16" s="39">
        <v>909.04</v>
      </c>
      <c r="AW16" s="39">
        <v>903.93</v>
      </c>
      <c r="AX16" s="40">
        <v>898.57</v>
      </c>
      <c r="AY16" s="340">
        <v>475.86</v>
      </c>
      <c r="AZ16" s="159">
        <v>3.7577859999999994</v>
      </c>
      <c r="BA16" s="143"/>
    </row>
    <row r="17" spans="1:54">
      <c r="A17" s="47">
        <v>6</v>
      </c>
      <c r="B17" s="170">
        <f t="shared" si="1"/>
        <v>1376.8177860000001</v>
      </c>
      <c r="C17" s="170">
        <f t="shared" si="2"/>
        <v>1370.347786</v>
      </c>
      <c r="D17" s="170">
        <f t="shared" si="3"/>
        <v>1367.5677860000001</v>
      </c>
      <c r="E17" s="170">
        <f t="shared" si="4"/>
        <v>1366.2477859999999</v>
      </c>
      <c r="F17" s="170">
        <f t="shared" si="5"/>
        <v>1373.9877860000001</v>
      </c>
      <c r="G17" s="170">
        <f t="shared" si="6"/>
        <v>1383.907786</v>
      </c>
      <c r="H17" s="170">
        <f t="shared" si="7"/>
        <v>1392.0877860000001</v>
      </c>
      <c r="I17" s="170">
        <f t="shared" si="8"/>
        <v>1392.2277859999999</v>
      </c>
      <c r="J17" s="170">
        <f t="shared" si="9"/>
        <v>1499.647786</v>
      </c>
      <c r="K17" s="170">
        <f t="shared" si="10"/>
        <v>1605.687786</v>
      </c>
      <c r="L17" s="170">
        <f t="shared" si="11"/>
        <v>1652.6977859999997</v>
      </c>
      <c r="M17" s="170">
        <f t="shared" si="12"/>
        <v>1641.3877859999998</v>
      </c>
      <c r="N17" s="170">
        <f t="shared" si="13"/>
        <v>1578.2677859999999</v>
      </c>
      <c r="O17" s="170">
        <f t="shared" si="14"/>
        <v>1533.1377859999998</v>
      </c>
      <c r="P17" s="170">
        <f t="shared" si="15"/>
        <v>1526.5977859999998</v>
      </c>
      <c r="Q17" s="170">
        <f t="shared" si="16"/>
        <v>1529.5377859999999</v>
      </c>
      <c r="R17" s="170">
        <f t="shared" si="17"/>
        <v>1537.5577859999999</v>
      </c>
      <c r="S17" s="170">
        <f t="shared" si="18"/>
        <v>1532.1577859999998</v>
      </c>
      <c r="T17" s="170">
        <f t="shared" si="19"/>
        <v>1539.1377859999998</v>
      </c>
      <c r="U17" s="170">
        <f t="shared" si="20"/>
        <v>1538.1977859999997</v>
      </c>
      <c r="V17" s="170">
        <f t="shared" si="21"/>
        <v>1546.6977859999997</v>
      </c>
      <c r="W17" s="170">
        <f t="shared" si="22"/>
        <v>1433.4577859999999</v>
      </c>
      <c r="X17" s="170">
        <f t="shared" si="23"/>
        <v>1380.647786</v>
      </c>
      <c r="Y17" s="172">
        <f t="shared" si="24"/>
        <v>1376.3377860000001</v>
      </c>
      <c r="Z17" s="37"/>
      <c r="AA17" s="38">
        <v>897.2</v>
      </c>
      <c r="AB17" s="39">
        <v>890.73</v>
      </c>
      <c r="AC17" s="39">
        <v>887.95</v>
      </c>
      <c r="AD17" s="39">
        <v>886.63</v>
      </c>
      <c r="AE17" s="39">
        <v>894.37</v>
      </c>
      <c r="AF17" s="39">
        <v>904.29</v>
      </c>
      <c r="AG17" s="39">
        <v>912.47</v>
      </c>
      <c r="AH17" s="39">
        <v>912.61</v>
      </c>
      <c r="AI17" s="39">
        <v>1020.03</v>
      </c>
      <c r="AJ17" s="39">
        <v>1126.07</v>
      </c>
      <c r="AK17" s="39">
        <v>1173.08</v>
      </c>
      <c r="AL17" s="39">
        <v>1161.77</v>
      </c>
      <c r="AM17" s="39">
        <v>1098.6500000000001</v>
      </c>
      <c r="AN17" s="39">
        <v>1053.52</v>
      </c>
      <c r="AO17" s="39">
        <v>1046.98</v>
      </c>
      <c r="AP17" s="39">
        <v>1049.92</v>
      </c>
      <c r="AQ17" s="39">
        <v>1057.94</v>
      </c>
      <c r="AR17" s="39">
        <v>1052.54</v>
      </c>
      <c r="AS17" s="39">
        <v>1059.52</v>
      </c>
      <c r="AT17" s="39">
        <v>1058.58</v>
      </c>
      <c r="AU17" s="39">
        <v>1067.08</v>
      </c>
      <c r="AV17" s="39">
        <v>953.84</v>
      </c>
      <c r="AW17" s="39">
        <v>901.03</v>
      </c>
      <c r="AX17" s="40">
        <v>896.72</v>
      </c>
      <c r="AY17" s="340">
        <v>475.86</v>
      </c>
      <c r="AZ17" s="159">
        <v>3.7577859999999994</v>
      </c>
      <c r="BA17" s="143"/>
    </row>
    <row r="18" spans="1:54">
      <c r="A18" s="47">
        <v>7</v>
      </c>
      <c r="B18" s="170">
        <f t="shared" si="1"/>
        <v>1346.2677859999999</v>
      </c>
      <c r="C18" s="170">
        <f t="shared" si="2"/>
        <v>1337.927786</v>
      </c>
      <c r="D18" s="170">
        <f t="shared" si="3"/>
        <v>1333.0477860000001</v>
      </c>
      <c r="E18" s="170">
        <f t="shared" si="4"/>
        <v>1329.7177860000002</v>
      </c>
      <c r="F18" s="170">
        <f t="shared" si="5"/>
        <v>1335.877786</v>
      </c>
      <c r="G18" s="170">
        <f t="shared" si="6"/>
        <v>1345.7277859999999</v>
      </c>
      <c r="H18" s="170">
        <f t="shared" si="7"/>
        <v>1350.8277860000001</v>
      </c>
      <c r="I18" s="170">
        <f t="shared" si="8"/>
        <v>1358.397786</v>
      </c>
      <c r="J18" s="170">
        <f t="shared" si="9"/>
        <v>1361.137786</v>
      </c>
      <c r="K18" s="170">
        <f t="shared" si="10"/>
        <v>1471.637786</v>
      </c>
      <c r="L18" s="170">
        <f t="shared" si="11"/>
        <v>1541.9277859999997</v>
      </c>
      <c r="M18" s="170">
        <f t="shared" si="12"/>
        <v>1540.8677859999998</v>
      </c>
      <c r="N18" s="170">
        <f t="shared" si="13"/>
        <v>1562.107786</v>
      </c>
      <c r="O18" s="170">
        <f t="shared" si="14"/>
        <v>1612.5977859999998</v>
      </c>
      <c r="P18" s="170">
        <f t="shared" si="15"/>
        <v>1551.3277859999998</v>
      </c>
      <c r="Q18" s="170">
        <f t="shared" si="16"/>
        <v>1548.7277859999999</v>
      </c>
      <c r="R18" s="170">
        <f t="shared" si="17"/>
        <v>1547.5777859999998</v>
      </c>
      <c r="S18" s="170">
        <f t="shared" si="18"/>
        <v>1541.877786</v>
      </c>
      <c r="T18" s="170">
        <f t="shared" si="19"/>
        <v>1545.4077859999998</v>
      </c>
      <c r="U18" s="170">
        <f t="shared" si="20"/>
        <v>1479.9877860000001</v>
      </c>
      <c r="V18" s="170">
        <f t="shared" si="21"/>
        <v>1526.187786</v>
      </c>
      <c r="W18" s="170">
        <f t="shared" si="22"/>
        <v>1505.7777860000001</v>
      </c>
      <c r="X18" s="170">
        <f t="shared" si="23"/>
        <v>1372.427786</v>
      </c>
      <c r="Y18" s="172">
        <f t="shared" si="24"/>
        <v>1343.167786</v>
      </c>
      <c r="Z18" s="37"/>
      <c r="AA18" s="38">
        <v>866.65</v>
      </c>
      <c r="AB18" s="39">
        <v>858.31</v>
      </c>
      <c r="AC18" s="39">
        <v>853.43</v>
      </c>
      <c r="AD18" s="39">
        <v>850.1</v>
      </c>
      <c r="AE18" s="39">
        <v>856.26</v>
      </c>
      <c r="AF18" s="39">
        <v>866.11</v>
      </c>
      <c r="AG18" s="39">
        <v>871.21</v>
      </c>
      <c r="AH18" s="39">
        <v>878.78</v>
      </c>
      <c r="AI18" s="39">
        <v>881.52</v>
      </c>
      <c r="AJ18" s="39">
        <v>992.02</v>
      </c>
      <c r="AK18" s="39">
        <v>1062.31</v>
      </c>
      <c r="AL18" s="39">
        <v>1061.25</v>
      </c>
      <c r="AM18" s="39">
        <v>1082.49</v>
      </c>
      <c r="AN18" s="39">
        <v>1132.98</v>
      </c>
      <c r="AO18" s="39">
        <v>1071.71</v>
      </c>
      <c r="AP18" s="39">
        <v>1069.1099999999999</v>
      </c>
      <c r="AQ18" s="39">
        <v>1067.96</v>
      </c>
      <c r="AR18" s="39">
        <v>1062.26</v>
      </c>
      <c r="AS18" s="39">
        <v>1065.79</v>
      </c>
      <c r="AT18" s="39">
        <v>1000.37</v>
      </c>
      <c r="AU18" s="39">
        <v>1046.57</v>
      </c>
      <c r="AV18" s="39">
        <v>1026.1600000000001</v>
      </c>
      <c r="AW18" s="39">
        <v>892.81</v>
      </c>
      <c r="AX18" s="40">
        <v>863.55</v>
      </c>
      <c r="AY18" s="340">
        <v>475.86</v>
      </c>
      <c r="AZ18" s="159">
        <v>3.7577859999999994</v>
      </c>
      <c r="BA18" s="143"/>
    </row>
    <row r="19" spans="1:54">
      <c r="A19" s="47">
        <v>8</v>
      </c>
      <c r="B19" s="170">
        <f t="shared" si="1"/>
        <v>1324.357786</v>
      </c>
      <c r="C19" s="170">
        <f t="shared" si="2"/>
        <v>1308.9477860000002</v>
      </c>
      <c r="D19" s="170">
        <f t="shared" si="3"/>
        <v>1356.357786</v>
      </c>
      <c r="E19" s="170">
        <f t="shared" si="4"/>
        <v>1357.3077860000001</v>
      </c>
      <c r="F19" s="170">
        <f t="shared" si="5"/>
        <v>1365.897786</v>
      </c>
      <c r="G19" s="170">
        <f t="shared" si="6"/>
        <v>1377.5377859999999</v>
      </c>
      <c r="H19" s="170">
        <f t="shared" si="7"/>
        <v>1385.9977859999999</v>
      </c>
      <c r="I19" s="170">
        <f t="shared" si="8"/>
        <v>1387.7277859999999</v>
      </c>
      <c r="J19" s="170">
        <f t="shared" si="9"/>
        <v>1493.5577860000001</v>
      </c>
      <c r="K19" s="170">
        <f t="shared" si="10"/>
        <v>1502.0577859999999</v>
      </c>
      <c r="L19" s="170">
        <f t="shared" si="11"/>
        <v>1500.0677860000001</v>
      </c>
      <c r="M19" s="170">
        <f t="shared" si="12"/>
        <v>1499.2177860000002</v>
      </c>
      <c r="N19" s="170">
        <f t="shared" si="13"/>
        <v>1545.5177859999999</v>
      </c>
      <c r="O19" s="170">
        <f t="shared" si="14"/>
        <v>1540.9577859999999</v>
      </c>
      <c r="P19" s="170">
        <f t="shared" si="15"/>
        <v>1536.1177859999998</v>
      </c>
      <c r="Q19" s="170">
        <f t="shared" si="16"/>
        <v>1539.1577859999998</v>
      </c>
      <c r="R19" s="170">
        <f t="shared" si="17"/>
        <v>1537.397786</v>
      </c>
      <c r="S19" s="170">
        <f t="shared" si="18"/>
        <v>1507.5177859999999</v>
      </c>
      <c r="T19" s="170">
        <f t="shared" si="19"/>
        <v>1526.7777860000001</v>
      </c>
      <c r="U19" s="170">
        <f t="shared" si="20"/>
        <v>1390.887786</v>
      </c>
      <c r="V19" s="170">
        <f t="shared" si="21"/>
        <v>1520.7577860000001</v>
      </c>
      <c r="W19" s="170">
        <f t="shared" si="22"/>
        <v>1507.5577859999999</v>
      </c>
      <c r="X19" s="170">
        <f t="shared" si="23"/>
        <v>1374.7277859999999</v>
      </c>
      <c r="Y19" s="172">
        <f t="shared" si="24"/>
        <v>1370.687786</v>
      </c>
      <c r="Z19" s="37"/>
      <c r="AA19" s="38">
        <v>844.74</v>
      </c>
      <c r="AB19" s="39">
        <v>829.33</v>
      </c>
      <c r="AC19" s="39">
        <v>876.74</v>
      </c>
      <c r="AD19" s="39">
        <v>877.69</v>
      </c>
      <c r="AE19" s="39">
        <v>886.28</v>
      </c>
      <c r="AF19" s="39">
        <v>897.92</v>
      </c>
      <c r="AG19" s="39">
        <v>906.38</v>
      </c>
      <c r="AH19" s="39">
        <v>908.11</v>
      </c>
      <c r="AI19" s="39">
        <v>1013.94</v>
      </c>
      <c r="AJ19" s="39">
        <v>1022.44</v>
      </c>
      <c r="AK19" s="39">
        <v>1020.45</v>
      </c>
      <c r="AL19" s="39">
        <v>1019.6</v>
      </c>
      <c r="AM19" s="39">
        <v>1065.9000000000001</v>
      </c>
      <c r="AN19" s="39">
        <v>1061.3399999999999</v>
      </c>
      <c r="AO19" s="39">
        <v>1056.5</v>
      </c>
      <c r="AP19" s="39">
        <v>1059.54</v>
      </c>
      <c r="AQ19" s="39">
        <v>1057.78</v>
      </c>
      <c r="AR19" s="39">
        <v>1027.9000000000001</v>
      </c>
      <c r="AS19" s="39">
        <v>1047.1600000000001</v>
      </c>
      <c r="AT19" s="39">
        <v>911.27</v>
      </c>
      <c r="AU19" s="39">
        <v>1041.1400000000001</v>
      </c>
      <c r="AV19" s="39">
        <v>1027.94</v>
      </c>
      <c r="AW19" s="39">
        <v>895.11</v>
      </c>
      <c r="AX19" s="40">
        <v>891.07</v>
      </c>
      <c r="AY19" s="340">
        <v>475.86</v>
      </c>
      <c r="AZ19" s="159">
        <v>3.7577859999999994</v>
      </c>
      <c r="BA19" s="143"/>
    </row>
    <row r="20" spans="1:54">
      <c r="A20" s="47">
        <v>9</v>
      </c>
      <c r="B20" s="170">
        <f t="shared" si="1"/>
        <v>1378.347786</v>
      </c>
      <c r="C20" s="170">
        <f t="shared" si="2"/>
        <v>1376.2577860000001</v>
      </c>
      <c r="D20" s="170">
        <f t="shared" si="3"/>
        <v>1375.5277860000001</v>
      </c>
      <c r="E20" s="170">
        <f t="shared" si="4"/>
        <v>1371.8177860000001</v>
      </c>
      <c r="F20" s="170">
        <f t="shared" si="5"/>
        <v>1373.2677859999999</v>
      </c>
      <c r="G20" s="170">
        <f t="shared" si="6"/>
        <v>1380.177786</v>
      </c>
      <c r="H20" s="170">
        <f t="shared" si="7"/>
        <v>1386.937786</v>
      </c>
      <c r="I20" s="170">
        <f t="shared" si="8"/>
        <v>1389.137786</v>
      </c>
      <c r="J20" s="170">
        <f t="shared" si="9"/>
        <v>1392.647786</v>
      </c>
      <c r="K20" s="170">
        <f t="shared" si="10"/>
        <v>1446.117786</v>
      </c>
      <c r="L20" s="170">
        <f t="shared" si="11"/>
        <v>1557.3377860000001</v>
      </c>
      <c r="M20" s="170">
        <f t="shared" si="12"/>
        <v>1596.6777859999997</v>
      </c>
      <c r="N20" s="170">
        <f t="shared" si="13"/>
        <v>1622.5577859999999</v>
      </c>
      <c r="O20" s="170">
        <f t="shared" si="14"/>
        <v>1617.8477859999998</v>
      </c>
      <c r="P20" s="170">
        <f t="shared" si="15"/>
        <v>1594.0177859999999</v>
      </c>
      <c r="Q20" s="170">
        <f t="shared" si="16"/>
        <v>1587.5777859999998</v>
      </c>
      <c r="R20" s="170">
        <f t="shared" si="17"/>
        <v>1591.7177859999997</v>
      </c>
      <c r="S20" s="170">
        <f t="shared" si="18"/>
        <v>1594.627786</v>
      </c>
      <c r="T20" s="170">
        <f t="shared" si="19"/>
        <v>1595.9577859999999</v>
      </c>
      <c r="U20" s="170">
        <f t="shared" si="20"/>
        <v>1639.7877859999999</v>
      </c>
      <c r="V20" s="170">
        <f t="shared" si="21"/>
        <v>1706.417786</v>
      </c>
      <c r="W20" s="170">
        <f t="shared" si="22"/>
        <v>1606.7177859999997</v>
      </c>
      <c r="X20" s="170">
        <f t="shared" si="23"/>
        <v>1485.3177860000001</v>
      </c>
      <c r="Y20" s="172">
        <f t="shared" si="24"/>
        <v>1378.5277860000001</v>
      </c>
      <c r="Z20" s="37"/>
      <c r="AA20" s="38">
        <v>898.73</v>
      </c>
      <c r="AB20" s="39">
        <v>896.64</v>
      </c>
      <c r="AC20" s="39">
        <v>895.91</v>
      </c>
      <c r="AD20" s="39">
        <v>892.2</v>
      </c>
      <c r="AE20" s="39">
        <v>893.65</v>
      </c>
      <c r="AF20" s="39">
        <v>900.56</v>
      </c>
      <c r="AG20" s="39">
        <v>907.32</v>
      </c>
      <c r="AH20" s="39">
        <v>909.52</v>
      </c>
      <c r="AI20" s="39">
        <v>913.03</v>
      </c>
      <c r="AJ20" s="39">
        <v>966.5</v>
      </c>
      <c r="AK20" s="39">
        <v>1077.72</v>
      </c>
      <c r="AL20" s="39">
        <v>1117.06</v>
      </c>
      <c r="AM20" s="39">
        <v>1142.94</v>
      </c>
      <c r="AN20" s="39">
        <v>1138.23</v>
      </c>
      <c r="AO20" s="39">
        <v>1114.4000000000001</v>
      </c>
      <c r="AP20" s="39">
        <v>1107.96</v>
      </c>
      <c r="AQ20" s="39">
        <v>1112.0999999999999</v>
      </c>
      <c r="AR20" s="39">
        <v>1115.01</v>
      </c>
      <c r="AS20" s="39">
        <v>1116.3399999999999</v>
      </c>
      <c r="AT20" s="39">
        <v>1160.17</v>
      </c>
      <c r="AU20" s="39">
        <v>1226.8</v>
      </c>
      <c r="AV20" s="39">
        <v>1127.0999999999999</v>
      </c>
      <c r="AW20" s="39">
        <v>1005.7</v>
      </c>
      <c r="AX20" s="40">
        <v>898.91</v>
      </c>
      <c r="AY20" s="340">
        <v>475.86</v>
      </c>
      <c r="AZ20" s="159">
        <v>3.7577859999999994</v>
      </c>
      <c r="BA20" s="143"/>
    </row>
    <row r="21" spans="1:54">
      <c r="A21" s="47">
        <v>10</v>
      </c>
      <c r="B21" s="170">
        <f t="shared" si="1"/>
        <v>1472.2177860000002</v>
      </c>
      <c r="C21" s="170">
        <f t="shared" si="2"/>
        <v>1399.2377860000001</v>
      </c>
      <c r="D21" s="170">
        <f t="shared" si="3"/>
        <v>1374.7677859999999</v>
      </c>
      <c r="E21" s="170">
        <f t="shared" si="4"/>
        <v>1366.9977859999999</v>
      </c>
      <c r="F21" s="170">
        <f t="shared" si="5"/>
        <v>1357.397786</v>
      </c>
      <c r="G21" s="170">
        <f t="shared" si="6"/>
        <v>1357.597786</v>
      </c>
      <c r="H21" s="170">
        <f t="shared" si="7"/>
        <v>1368.117786</v>
      </c>
      <c r="I21" s="170">
        <f t="shared" si="8"/>
        <v>1368.5677860000001</v>
      </c>
      <c r="J21" s="170">
        <f t="shared" si="9"/>
        <v>1471.647786</v>
      </c>
      <c r="K21" s="170">
        <f t="shared" si="10"/>
        <v>1564.2377859999997</v>
      </c>
      <c r="L21" s="170">
        <f t="shared" si="11"/>
        <v>1677.0977859999998</v>
      </c>
      <c r="M21" s="170">
        <f t="shared" si="12"/>
        <v>1685.7377859999997</v>
      </c>
      <c r="N21" s="170">
        <f t="shared" si="13"/>
        <v>1670.9077859999998</v>
      </c>
      <c r="O21" s="170">
        <f t="shared" si="14"/>
        <v>1664.2877859999999</v>
      </c>
      <c r="P21" s="170">
        <f t="shared" si="15"/>
        <v>1570.687786</v>
      </c>
      <c r="Q21" s="170">
        <f t="shared" si="16"/>
        <v>1547.5777859999998</v>
      </c>
      <c r="R21" s="170">
        <f t="shared" si="17"/>
        <v>1542.6177859999998</v>
      </c>
      <c r="S21" s="170">
        <f t="shared" si="18"/>
        <v>1563.2177859999997</v>
      </c>
      <c r="T21" s="170">
        <f t="shared" si="19"/>
        <v>1551.6177859999998</v>
      </c>
      <c r="U21" s="170">
        <f t="shared" si="20"/>
        <v>1607.5877860000001</v>
      </c>
      <c r="V21" s="170">
        <f t="shared" si="21"/>
        <v>1733.937786</v>
      </c>
      <c r="W21" s="170">
        <f t="shared" si="22"/>
        <v>1653.5777859999998</v>
      </c>
      <c r="X21" s="170">
        <f t="shared" si="23"/>
        <v>1509.857786</v>
      </c>
      <c r="Y21" s="172">
        <f t="shared" si="24"/>
        <v>1358.6977860000002</v>
      </c>
      <c r="Z21" s="37"/>
      <c r="AA21" s="38">
        <v>992.6</v>
      </c>
      <c r="AB21" s="39">
        <v>919.62</v>
      </c>
      <c r="AC21" s="39">
        <v>895.15</v>
      </c>
      <c r="AD21" s="39">
        <v>887.38</v>
      </c>
      <c r="AE21" s="39">
        <v>877.78</v>
      </c>
      <c r="AF21" s="39">
        <v>877.98</v>
      </c>
      <c r="AG21" s="39">
        <v>888.5</v>
      </c>
      <c r="AH21" s="39">
        <v>888.95</v>
      </c>
      <c r="AI21" s="39">
        <v>992.03</v>
      </c>
      <c r="AJ21" s="39">
        <v>1084.6199999999999</v>
      </c>
      <c r="AK21" s="39">
        <v>1197.48</v>
      </c>
      <c r="AL21" s="39">
        <v>1206.1199999999999</v>
      </c>
      <c r="AM21" s="39">
        <v>1191.29</v>
      </c>
      <c r="AN21" s="39">
        <v>1184.67</v>
      </c>
      <c r="AO21" s="39">
        <v>1091.07</v>
      </c>
      <c r="AP21" s="39">
        <v>1067.96</v>
      </c>
      <c r="AQ21" s="39">
        <v>1063</v>
      </c>
      <c r="AR21" s="39">
        <v>1083.5999999999999</v>
      </c>
      <c r="AS21" s="39">
        <v>1072</v>
      </c>
      <c r="AT21" s="39">
        <v>1127.97</v>
      </c>
      <c r="AU21" s="39">
        <v>1254.32</v>
      </c>
      <c r="AV21" s="39">
        <v>1173.96</v>
      </c>
      <c r="AW21" s="39">
        <v>1030.24</v>
      </c>
      <c r="AX21" s="40">
        <v>879.08</v>
      </c>
      <c r="AY21" s="340">
        <v>475.86</v>
      </c>
      <c r="AZ21" s="159">
        <v>3.7577859999999994</v>
      </c>
      <c r="BA21" s="143"/>
      <c r="BB21" s="4"/>
    </row>
    <row r="22" spans="1:54">
      <c r="A22" s="47">
        <v>11</v>
      </c>
      <c r="B22" s="170">
        <f t="shared" si="1"/>
        <v>1390.2277859999999</v>
      </c>
      <c r="C22" s="170">
        <f t="shared" si="2"/>
        <v>1357.2977860000001</v>
      </c>
      <c r="D22" s="170">
        <f t="shared" si="3"/>
        <v>1354.2277859999999</v>
      </c>
      <c r="E22" s="170">
        <f t="shared" si="4"/>
        <v>1353.0277860000001</v>
      </c>
      <c r="F22" s="170">
        <f t="shared" si="5"/>
        <v>1352.617786</v>
      </c>
      <c r="G22" s="170">
        <f t="shared" si="6"/>
        <v>1358.107786</v>
      </c>
      <c r="H22" s="170">
        <f t="shared" si="7"/>
        <v>1384.0177859999999</v>
      </c>
      <c r="I22" s="170">
        <f t="shared" si="8"/>
        <v>1398.5677860000001</v>
      </c>
      <c r="J22" s="170">
        <f t="shared" si="9"/>
        <v>1523.7777860000001</v>
      </c>
      <c r="K22" s="170">
        <f t="shared" si="10"/>
        <v>1683.0877860000001</v>
      </c>
      <c r="L22" s="170">
        <f t="shared" si="11"/>
        <v>1701.0377859999999</v>
      </c>
      <c r="M22" s="170">
        <f t="shared" si="12"/>
        <v>1671.0977859999998</v>
      </c>
      <c r="N22" s="170">
        <f t="shared" si="13"/>
        <v>1666.627786</v>
      </c>
      <c r="O22" s="170">
        <f t="shared" si="14"/>
        <v>1663.3277859999998</v>
      </c>
      <c r="P22" s="170">
        <f t="shared" si="15"/>
        <v>1652.0077860000001</v>
      </c>
      <c r="Q22" s="170">
        <f t="shared" si="16"/>
        <v>1653.937786</v>
      </c>
      <c r="R22" s="170">
        <f t="shared" si="17"/>
        <v>1652.8277859999998</v>
      </c>
      <c r="S22" s="170">
        <f t="shared" si="18"/>
        <v>1653.6777859999997</v>
      </c>
      <c r="T22" s="170">
        <f t="shared" si="19"/>
        <v>1651.5677860000001</v>
      </c>
      <c r="U22" s="170">
        <f t="shared" si="20"/>
        <v>1670.3877859999998</v>
      </c>
      <c r="V22" s="170">
        <f t="shared" si="21"/>
        <v>1760.647786</v>
      </c>
      <c r="W22" s="170">
        <f t="shared" si="22"/>
        <v>1649.2477859999999</v>
      </c>
      <c r="X22" s="170">
        <f t="shared" si="23"/>
        <v>1547.9777859999999</v>
      </c>
      <c r="Y22" s="172">
        <f t="shared" si="24"/>
        <v>1380.357786</v>
      </c>
      <c r="Z22" s="37"/>
      <c r="AA22" s="41">
        <v>910.61</v>
      </c>
      <c r="AB22" s="39">
        <v>877.68</v>
      </c>
      <c r="AC22" s="39">
        <v>874.61</v>
      </c>
      <c r="AD22" s="39">
        <v>873.41</v>
      </c>
      <c r="AE22" s="39">
        <v>873</v>
      </c>
      <c r="AF22" s="39">
        <v>878.49</v>
      </c>
      <c r="AG22" s="39">
        <v>904.4</v>
      </c>
      <c r="AH22" s="39">
        <v>918.95</v>
      </c>
      <c r="AI22" s="39">
        <v>1044.1600000000001</v>
      </c>
      <c r="AJ22" s="39">
        <v>1203.47</v>
      </c>
      <c r="AK22" s="39">
        <v>1221.42</v>
      </c>
      <c r="AL22" s="39">
        <v>1191.48</v>
      </c>
      <c r="AM22" s="39">
        <v>1187.01</v>
      </c>
      <c r="AN22" s="39">
        <v>1183.71</v>
      </c>
      <c r="AO22" s="39">
        <v>1172.3900000000001</v>
      </c>
      <c r="AP22" s="39">
        <v>1174.32</v>
      </c>
      <c r="AQ22" s="39">
        <v>1173.21</v>
      </c>
      <c r="AR22" s="39">
        <v>1174.06</v>
      </c>
      <c r="AS22" s="39">
        <v>1171.95</v>
      </c>
      <c r="AT22" s="39">
        <v>1190.77</v>
      </c>
      <c r="AU22" s="39">
        <v>1281.03</v>
      </c>
      <c r="AV22" s="39">
        <v>1169.6300000000001</v>
      </c>
      <c r="AW22" s="39">
        <v>1068.3599999999999</v>
      </c>
      <c r="AX22" s="40">
        <v>900.74</v>
      </c>
      <c r="AY22" s="340">
        <v>475.86</v>
      </c>
      <c r="AZ22" s="159">
        <v>3.7577859999999994</v>
      </c>
      <c r="BA22" s="143"/>
      <c r="BB22" s="4"/>
    </row>
    <row r="23" spans="1:54">
      <c r="A23" s="47">
        <v>12</v>
      </c>
      <c r="B23" s="170">
        <f t="shared" si="1"/>
        <v>1452.097786</v>
      </c>
      <c r="C23" s="170">
        <f t="shared" si="2"/>
        <v>1356.9877860000001</v>
      </c>
      <c r="D23" s="170">
        <f t="shared" si="3"/>
        <v>1354.937786</v>
      </c>
      <c r="E23" s="170">
        <f t="shared" si="4"/>
        <v>1355.8077860000001</v>
      </c>
      <c r="F23" s="170">
        <f t="shared" si="5"/>
        <v>1359.4677860000002</v>
      </c>
      <c r="G23" s="170">
        <f t="shared" si="6"/>
        <v>1396.4877860000001</v>
      </c>
      <c r="H23" s="170">
        <f t="shared" si="7"/>
        <v>1582.6177859999998</v>
      </c>
      <c r="I23" s="170">
        <f t="shared" si="8"/>
        <v>1628.5677860000001</v>
      </c>
      <c r="J23" s="170">
        <f t="shared" si="9"/>
        <v>1888.7577860000001</v>
      </c>
      <c r="K23" s="170">
        <f t="shared" si="10"/>
        <v>1936.2377859999997</v>
      </c>
      <c r="L23" s="170">
        <f t="shared" si="11"/>
        <v>1950.7977860000001</v>
      </c>
      <c r="M23" s="170">
        <f t="shared" si="12"/>
        <v>1952.5277860000001</v>
      </c>
      <c r="N23" s="170">
        <f t="shared" si="13"/>
        <v>1919.1177859999998</v>
      </c>
      <c r="O23" s="170">
        <f t="shared" si="14"/>
        <v>1917.4477859999997</v>
      </c>
      <c r="P23" s="170">
        <f t="shared" si="15"/>
        <v>1904.397786</v>
      </c>
      <c r="Q23" s="170">
        <f t="shared" si="16"/>
        <v>1913.7777860000001</v>
      </c>
      <c r="R23" s="170">
        <f t="shared" si="17"/>
        <v>1899.2177859999997</v>
      </c>
      <c r="S23" s="170">
        <f t="shared" si="18"/>
        <v>1811.357786</v>
      </c>
      <c r="T23" s="170">
        <f t="shared" si="19"/>
        <v>1837.7377859999997</v>
      </c>
      <c r="U23" s="170">
        <f t="shared" si="20"/>
        <v>1767.3877859999998</v>
      </c>
      <c r="V23" s="170">
        <f t="shared" si="21"/>
        <v>1770.4677859999997</v>
      </c>
      <c r="W23" s="170">
        <f t="shared" si="22"/>
        <v>1689.1177859999998</v>
      </c>
      <c r="X23" s="170">
        <f t="shared" si="23"/>
        <v>1565.7677859999999</v>
      </c>
      <c r="Y23" s="172">
        <f t="shared" si="24"/>
        <v>1372.9877860000001</v>
      </c>
      <c r="Z23" s="37"/>
      <c r="AA23" s="41">
        <v>972.48</v>
      </c>
      <c r="AB23" s="39">
        <v>877.37</v>
      </c>
      <c r="AC23" s="39">
        <v>875.32</v>
      </c>
      <c r="AD23" s="39">
        <v>876.19</v>
      </c>
      <c r="AE23" s="39">
        <v>879.85</v>
      </c>
      <c r="AF23" s="39">
        <v>916.87</v>
      </c>
      <c r="AG23" s="39">
        <v>1103</v>
      </c>
      <c r="AH23" s="39">
        <v>1148.95</v>
      </c>
      <c r="AI23" s="39">
        <v>1409.14</v>
      </c>
      <c r="AJ23" s="39">
        <v>1456.62</v>
      </c>
      <c r="AK23" s="39">
        <v>1471.18</v>
      </c>
      <c r="AL23" s="39">
        <v>1472.91</v>
      </c>
      <c r="AM23" s="39">
        <v>1439.5</v>
      </c>
      <c r="AN23" s="39">
        <v>1437.83</v>
      </c>
      <c r="AO23" s="39">
        <v>1424.78</v>
      </c>
      <c r="AP23" s="39">
        <v>1434.16</v>
      </c>
      <c r="AQ23" s="39">
        <v>1419.6</v>
      </c>
      <c r="AR23" s="39">
        <v>1331.74</v>
      </c>
      <c r="AS23" s="39">
        <v>1358.12</v>
      </c>
      <c r="AT23" s="39">
        <v>1287.77</v>
      </c>
      <c r="AU23" s="39">
        <v>1290.8499999999999</v>
      </c>
      <c r="AV23" s="39">
        <v>1209.5</v>
      </c>
      <c r="AW23" s="39">
        <v>1086.1500000000001</v>
      </c>
      <c r="AX23" s="40">
        <v>893.37</v>
      </c>
      <c r="AY23" s="340">
        <v>475.86</v>
      </c>
      <c r="AZ23" s="159">
        <v>3.7577859999999994</v>
      </c>
      <c r="BA23" s="143"/>
      <c r="BB23" s="4"/>
    </row>
    <row r="24" spans="1:54">
      <c r="A24" s="47">
        <v>13</v>
      </c>
      <c r="B24" s="170">
        <f t="shared" si="1"/>
        <v>1354.9977859999999</v>
      </c>
      <c r="C24" s="170">
        <f t="shared" si="2"/>
        <v>1343.857786</v>
      </c>
      <c r="D24" s="170">
        <f t="shared" si="3"/>
        <v>1339.3277860000001</v>
      </c>
      <c r="E24" s="170">
        <f t="shared" si="4"/>
        <v>1339.157786</v>
      </c>
      <c r="F24" s="170">
        <f t="shared" si="5"/>
        <v>1345.0377859999999</v>
      </c>
      <c r="G24" s="170">
        <f t="shared" si="6"/>
        <v>1356.3377860000001</v>
      </c>
      <c r="H24" s="170">
        <f t="shared" si="7"/>
        <v>1410.627786</v>
      </c>
      <c r="I24" s="170">
        <f t="shared" si="8"/>
        <v>1428.0577860000001</v>
      </c>
      <c r="J24" s="170">
        <f t="shared" si="9"/>
        <v>1507.3177860000001</v>
      </c>
      <c r="K24" s="170">
        <f t="shared" si="10"/>
        <v>1533.627786</v>
      </c>
      <c r="L24" s="170">
        <f t="shared" si="11"/>
        <v>1599.0077860000001</v>
      </c>
      <c r="M24" s="170">
        <f t="shared" si="12"/>
        <v>1723.2377859999997</v>
      </c>
      <c r="N24" s="170">
        <f t="shared" si="13"/>
        <v>1652.8077859999999</v>
      </c>
      <c r="O24" s="170">
        <f t="shared" si="14"/>
        <v>1654.417786</v>
      </c>
      <c r="P24" s="170">
        <f t="shared" si="15"/>
        <v>1644.607786</v>
      </c>
      <c r="Q24" s="170">
        <f t="shared" si="16"/>
        <v>1655.1577859999998</v>
      </c>
      <c r="R24" s="170">
        <f t="shared" si="17"/>
        <v>1655.7477859999999</v>
      </c>
      <c r="S24" s="170">
        <f t="shared" si="18"/>
        <v>1626.7177859999997</v>
      </c>
      <c r="T24" s="170">
        <f t="shared" si="19"/>
        <v>1674.3077859999999</v>
      </c>
      <c r="U24" s="170">
        <f t="shared" si="20"/>
        <v>1516.9877859999997</v>
      </c>
      <c r="V24" s="170">
        <f t="shared" si="21"/>
        <v>1590.5277860000001</v>
      </c>
      <c r="W24" s="170">
        <f t="shared" si="22"/>
        <v>1603.687786</v>
      </c>
      <c r="X24" s="170">
        <f t="shared" si="23"/>
        <v>1446.617786</v>
      </c>
      <c r="Y24" s="172">
        <f t="shared" si="24"/>
        <v>1359.617786</v>
      </c>
      <c r="Z24" s="37"/>
      <c r="AA24" s="41">
        <v>875.38</v>
      </c>
      <c r="AB24" s="39">
        <v>864.24</v>
      </c>
      <c r="AC24" s="39">
        <v>859.71</v>
      </c>
      <c r="AD24" s="39">
        <v>859.54</v>
      </c>
      <c r="AE24" s="39">
        <v>865.42</v>
      </c>
      <c r="AF24" s="39">
        <v>876.72</v>
      </c>
      <c r="AG24" s="39">
        <v>931.01</v>
      </c>
      <c r="AH24" s="39">
        <v>948.44</v>
      </c>
      <c r="AI24" s="39">
        <v>1027.7</v>
      </c>
      <c r="AJ24" s="39">
        <v>1054.01</v>
      </c>
      <c r="AK24" s="39">
        <v>1119.3900000000001</v>
      </c>
      <c r="AL24" s="39">
        <v>1243.6199999999999</v>
      </c>
      <c r="AM24" s="39">
        <v>1173.19</v>
      </c>
      <c r="AN24" s="39">
        <v>1174.8</v>
      </c>
      <c r="AO24" s="39">
        <v>1164.99</v>
      </c>
      <c r="AP24" s="39">
        <v>1175.54</v>
      </c>
      <c r="AQ24" s="39">
        <v>1176.1300000000001</v>
      </c>
      <c r="AR24" s="39">
        <v>1147.0999999999999</v>
      </c>
      <c r="AS24" s="39">
        <v>1194.69</v>
      </c>
      <c r="AT24" s="39">
        <v>1037.3699999999999</v>
      </c>
      <c r="AU24" s="39">
        <v>1110.9100000000001</v>
      </c>
      <c r="AV24" s="39">
        <v>1124.07</v>
      </c>
      <c r="AW24" s="39">
        <v>967</v>
      </c>
      <c r="AX24" s="40">
        <v>880</v>
      </c>
      <c r="AY24" s="340">
        <v>475.86</v>
      </c>
      <c r="AZ24" s="159">
        <v>3.7577859999999994</v>
      </c>
      <c r="BA24" s="143"/>
      <c r="BB24" s="4"/>
    </row>
    <row r="25" spans="1:54">
      <c r="A25" s="47">
        <v>14</v>
      </c>
      <c r="B25" s="170">
        <f t="shared" si="1"/>
        <v>1342.637786</v>
      </c>
      <c r="C25" s="170">
        <f t="shared" si="2"/>
        <v>1331.347786</v>
      </c>
      <c r="D25" s="170">
        <f t="shared" si="3"/>
        <v>1328.117786</v>
      </c>
      <c r="E25" s="170">
        <f t="shared" si="4"/>
        <v>1606.4477859999997</v>
      </c>
      <c r="F25" s="170">
        <f t="shared" si="5"/>
        <v>1606.9077859999998</v>
      </c>
      <c r="G25" s="170">
        <f t="shared" si="6"/>
        <v>1628.5977859999998</v>
      </c>
      <c r="H25" s="170">
        <f t="shared" si="7"/>
        <v>1629.4477859999997</v>
      </c>
      <c r="I25" s="170">
        <f t="shared" si="8"/>
        <v>1628.0577859999999</v>
      </c>
      <c r="J25" s="170">
        <f t="shared" si="9"/>
        <v>1621.2077859999999</v>
      </c>
      <c r="K25" s="170">
        <f t="shared" si="10"/>
        <v>1696.3277859999998</v>
      </c>
      <c r="L25" s="170">
        <f t="shared" si="11"/>
        <v>1696.377786</v>
      </c>
      <c r="M25" s="170">
        <f t="shared" si="12"/>
        <v>1696.187786</v>
      </c>
      <c r="N25" s="170">
        <f t="shared" si="13"/>
        <v>1616.0277860000001</v>
      </c>
      <c r="O25" s="170">
        <f t="shared" si="14"/>
        <v>1616.4877859999997</v>
      </c>
      <c r="P25" s="170">
        <f t="shared" si="15"/>
        <v>1619.8477859999998</v>
      </c>
      <c r="Q25" s="170">
        <f t="shared" si="16"/>
        <v>1620.9477859999997</v>
      </c>
      <c r="R25" s="170">
        <f t="shared" si="17"/>
        <v>1702.167786</v>
      </c>
      <c r="S25" s="170">
        <f t="shared" si="18"/>
        <v>1702.5377859999999</v>
      </c>
      <c r="T25" s="170">
        <f t="shared" si="19"/>
        <v>1700.9677859999997</v>
      </c>
      <c r="U25" s="170">
        <f t="shared" si="20"/>
        <v>1704.2277859999999</v>
      </c>
      <c r="V25" s="170">
        <f t="shared" si="21"/>
        <v>1621.0577859999999</v>
      </c>
      <c r="W25" s="170">
        <f t="shared" si="22"/>
        <v>1620.6977859999997</v>
      </c>
      <c r="X25" s="170">
        <f t="shared" si="23"/>
        <v>1623.937786</v>
      </c>
      <c r="Y25" s="172">
        <f t="shared" si="24"/>
        <v>1605.5877860000001</v>
      </c>
      <c r="Z25" s="37"/>
      <c r="AA25" s="41">
        <v>863.02</v>
      </c>
      <c r="AB25" s="39">
        <v>851.73</v>
      </c>
      <c r="AC25" s="39">
        <v>848.5</v>
      </c>
      <c r="AD25" s="39">
        <v>1126.83</v>
      </c>
      <c r="AE25" s="39">
        <v>1127.29</v>
      </c>
      <c r="AF25" s="39">
        <v>1148.98</v>
      </c>
      <c r="AG25" s="39">
        <v>1149.83</v>
      </c>
      <c r="AH25" s="39">
        <v>1148.44</v>
      </c>
      <c r="AI25" s="39">
        <v>1141.5899999999999</v>
      </c>
      <c r="AJ25" s="39">
        <v>1216.71</v>
      </c>
      <c r="AK25" s="39">
        <v>1216.76</v>
      </c>
      <c r="AL25" s="39">
        <v>1216.57</v>
      </c>
      <c r="AM25" s="39">
        <v>1136.4100000000001</v>
      </c>
      <c r="AN25" s="39">
        <v>1136.8699999999999</v>
      </c>
      <c r="AO25" s="39">
        <v>1140.23</v>
      </c>
      <c r="AP25" s="39">
        <v>1141.33</v>
      </c>
      <c r="AQ25" s="39">
        <v>1222.55</v>
      </c>
      <c r="AR25" s="39">
        <v>1222.92</v>
      </c>
      <c r="AS25" s="39">
        <v>1221.3499999999999</v>
      </c>
      <c r="AT25" s="39">
        <v>1224.6099999999999</v>
      </c>
      <c r="AU25" s="39">
        <v>1141.44</v>
      </c>
      <c r="AV25" s="39">
        <v>1141.08</v>
      </c>
      <c r="AW25" s="39">
        <v>1144.32</v>
      </c>
      <c r="AX25" s="40">
        <v>1125.97</v>
      </c>
      <c r="AY25" s="340">
        <v>475.86</v>
      </c>
      <c r="AZ25" s="159">
        <v>3.7577859999999994</v>
      </c>
      <c r="BA25" s="143"/>
      <c r="BB25" s="4"/>
    </row>
    <row r="26" spans="1:54">
      <c r="A26" s="47">
        <v>15</v>
      </c>
      <c r="B26" s="170">
        <f t="shared" si="1"/>
        <v>1606.0977859999998</v>
      </c>
      <c r="C26" s="170">
        <f t="shared" si="2"/>
        <v>1605.607786</v>
      </c>
      <c r="D26" s="170">
        <f t="shared" si="3"/>
        <v>1605.3077859999999</v>
      </c>
      <c r="E26" s="170">
        <f t="shared" si="4"/>
        <v>1606.4777859999999</v>
      </c>
      <c r="F26" s="170">
        <f t="shared" si="5"/>
        <v>1604.167786</v>
      </c>
      <c r="G26" s="170">
        <f t="shared" si="6"/>
        <v>1626.9877859999997</v>
      </c>
      <c r="H26" s="170">
        <f t="shared" si="7"/>
        <v>1629.2777860000001</v>
      </c>
      <c r="I26" s="170">
        <f t="shared" si="8"/>
        <v>1628.5377859999999</v>
      </c>
      <c r="J26" s="170">
        <f t="shared" si="9"/>
        <v>1620.7777860000001</v>
      </c>
      <c r="K26" s="170">
        <f t="shared" si="10"/>
        <v>1696.5277860000001</v>
      </c>
      <c r="L26" s="170">
        <f t="shared" si="11"/>
        <v>1694.5277860000001</v>
      </c>
      <c r="M26" s="170">
        <f t="shared" si="12"/>
        <v>1695.0577859999999</v>
      </c>
      <c r="N26" s="170">
        <f t="shared" si="13"/>
        <v>1637.897786</v>
      </c>
      <c r="O26" s="170">
        <f t="shared" si="14"/>
        <v>1635.5277860000001</v>
      </c>
      <c r="P26" s="170">
        <f t="shared" si="15"/>
        <v>1632.167786</v>
      </c>
      <c r="Q26" s="170">
        <f t="shared" si="16"/>
        <v>1616.647786</v>
      </c>
      <c r="R26" s="170">
        <f t="shared" si="17"/>
        <v>1697.2277859999999</v>
      </c>
      <c r="S26" s="170">
        <f t="shared" si="18"/>
        <v>1697.687786</v>
      </c>
      <c r="T26" s="170">
        <f t="shared" si="19"/>
        <v>1697.0677860000001</v>
      </c>
      <c r="U26" s="170">
        <f t="shared" si="20"/>
        <v>1701.9677859999997</v>
      </c>
      <c r="V26" s="170">
        <f t="shared" si="21"/>
        <v>1616.0077860000001</v>
      </c>
      <c r="W26" s="170">
        <f t="shared" si="22"/>
        <v>1614.9877859999997</v>
      </c>
      <c r="X26" s="170">
        <f t="shared" si="23"/>
        <v>1620.0677860000001</v>
      </c>
      <c r="Y26" s="172">
        <f t="shared" si="24"/>
        <v>1605.2877859999999</v>
      </c>
      <c r="Z26" s="37"/>
      <c r="AA26" s="41">
        <v>1126.48</v>
      </c>
      <c r="AB26" s="39">
        <v>1125.99</v>
      </c>
      <c r="AC26" s="39">
        <v>1125.69</v>
      </c>
      <c r="AD26" s="39">
        <v>1126.8599999999999</v>
      </c>
      <c r="AE26" s="39">
        <v>1124.55</v>
      </c>
      <c r="AF26" s="39">
        <v>1147.3699999999999</v>
      </c>
      <c r="AG26" s="39">
        <v>1149.6600000000001</v>
      </c>
      <c r="AH26" s="39">
        <v>1148.92</v>
      </c>
      <c r="AI26" s="39">
        <v>1141.1600000000001</v>
      </c>
      <c r="AJ26" s="39">
        <v>1216.9100000000001</v>
      </c>
      <c r="AK26" s="39">
        <v>1214.9100000000001</v>
      </c>
      <c r="AL26" s="39">
        <v>1215.44</v>
      </c>
      <c r="AM26" s="39">
        <v>1158.28</v>
      </c>
      <c r="AN26" s="39">
        <v>1155.9100000000001</v>
      </c>
      <c r="AO26" s="39">
        <v>1152.55</v>
      </c>
      <c r="AP26" s="39">
        <v>1137.03</v>
      </c>
      <c r="AQ26" s="39">
        <v>1217.6099999999999</v>
      </c>
      <c r="AR26" s="39">
        <v>1218.07</v>
      </c>
      <c r="AS26" s="39">
        <v>1217.45</v>
      </c>
      <c r="AT26" s="39">
        <v>1222.3499999999999</v>
      </c>
      <c r="AU26" s="39">
        <v>1136.3900000000001</v>
      </c>
      <c r="AV26" s="39">
        <v>1135.3699999999999</v>
      </c>
      <c r="AW26" s="39">
        <v>1140.45</v>
      </c>
      <c r="AX26" s="40">
        <v>1125.67</v>
      </c>
      <c r="AY26" s="340">
        <v>475.86</v>
      </c>
      <c r="AZ26" s="159">
        <v>3.7577859999999994</v>
      </c>
      <c r="BA26" s="143"/>
      <c r="BB26" s="4"/>
    </row>
    <row r="27" spans="1:54">
      <c r="A27" s="47">
        <v>16</v>
      </c>
      <c r="B27" s="170">
        <f t="shared" si="1"/>
        <v>1605.0877860000001</v>
      </c>
      <c r="C27" s="170">
        <f t="shared" si="2"/>
        <v>1606.0877860000001</v>
      </c>
      <c r="D27" s="170">
        <f t="shared" si="3"/>
        <v>1606.147786</v>
      </c>
      <c r="E27" s="170">
        <f t="shared" si="4"/>
        <v>1606.2277859999999</v>
      </c>
      <c r="F27" s="170">
        <f t="shared" si="5"/>
        <v>1606.7677859999999</v>
      </c>
      <c r="G27" s="170">
        <f t="shared" si="6"/>
        <v>1608.1377859999998</v>
      </c>
      <c r="H27" s="170">
        <f t="shared" si="7"/>
        <v>1629.3277859999998</v>
      </c>
      <c r="I27" s="170">
        <f t="shared" si="8"/>
        <v>1629.8377860000001</v>
      </c>
      <c r="J27" s="170">
        <f t="shared" si="9"/>
        <v>1626.5677860000001</v>
      </c>
      <c r="K27" s="170">
        <f t="shared" si="10"/>
        <v>1701.7177859999997</v>
      </c>
      <c r="L27" s="170">
        <f t="shared" si="11"/>
        <v>1698.4577859999999</v>
      </c>
      <c r="M27" s="170">
        <f t="shared" si="12"/>
        <v>1697.8677859999998</v>
      </c>
      <c r="N27" s="170">
        <f t="shared" si="13"/>
        <v>1652.0177859999999</v>
      </c>
      <c r="O27" s="170">
        <f t="shared" si="14"/>
        <v>1675.9077859999998</v>
      </c>
      <c r="P27" s="170">
        <f t="shared" si="15"/>
        <v>1645.9477859999997</v>
      </c>
      <c r="Q27" s="170">
        <f t="shared" si="16"/>
        <v>1650.9277859999997</v>
      </c>
      <c r="R27" s="170">
        <f t="shared" si="17"/>
        <v>1699.857786</v>
      </c>
      <c r="S27" s="170">
        <f t="shared" si="18"/>
        <v>1699.7677859999999</v>
      </c>
      <c r="T27" s="170">
        <f t="shared" si="19"/>
        <v>1700.5077860000001</v>
      </c>
      <c r="U27" s="170">
        <f t="shared" si="20"/>
        <v>1699.7877859999999</v>
      </c>
      <c r="V27" s="170">
        <f t="shared" si="21"/>
        <v>1672.7677859999999</v>
      </c>
      <c r="W27" s="170">
        <f t="shared" si="22"/>
        <v>1642.8477859999998</v>
      </c>
      <c r="X27" s="170">
        <f t="shared" si="23"/>
        <v>1596.7677859999999</v>
      </c>
      <c r="Y27" s="172">
        <f t="shared" si="24"/>
        <v>1606.9777859999999</v>
      </c>
      <c r="Z27" s="37"/>
      <c r="AA27" s="41">
        <v>1125.47</v>
      </c>
      <c r="AB27" s="39">
        <v>1126.47</v>
      </c>
      <c r="AC27" s="39">
        <v>1126.53</v>
      </c>
      <c r="AD27" s="39">
        <v>1126.6099999999999</v>
      </c>
      <c r="AE27" s="39">
        <v>1127.1500000000001</v>
      </c>
      <c r="AF27" s="39">
        <v>1128.52</v>
      </c>
      <c r="AG27" s="39">
        <v>1149.71</v>
      </c>
      <c r="AH27" s="39">
        <v>1150.22</v>
      </c>
      <c r="AI27" s="39">
        <v>1146.95</v>
      </c>
      <c r="AJ27" s="39">
        <v>1222.0999999999999</v>
      </c>
      <c r="AK27" s="39">
        <v>1218.8399999999999</v>
      </c>
      <c r="AL27" s="39">
        <v>1218.25</v>
      </c>
      <c r="AM27" s="39">
        <v>1172.4000000000001</v>
      </c>
      <c r="AN27" s="39">
        <v>1196.29</v>
      </c>
      <c r="AO27" s="39">
        <v>1166.33</v>
      </c>
      <c r="AP27" s="39">
        <v>1171.31</v>
      </c>
      <c r="AQ27" s="39">
        <v>1220.24</v>
      </c>
      <c r="AR27" s="39">
        <v>1220.1500000000001</v>
      </c>
      <c r="AS27" s="39">
        <v>1220.8900000000001</v>
      </c>
      <c r="AT27" s="39">
        <v>1220.17</v>
      </c>
      <c r="AU27" s="39">
        <v>1193.1500000000001</v>
      </c>
      <c r="AV27" s="39">
        <v>1163.23</v>
      </c>
      <c r="AW27" s="39">
        <v>1117.1500000000001</v>
      </c>
      <c r="AX27" s="40">
        <v>1127.3599999999999</v>
      </c>
      <c r="AY27" s="340">
        <v>475.86</v>
      </c>
      <c r="AZ27" s="159">
        <v>3.7577859999999994</v>
      </c>
      <c r="BA27" s="143"/>
      <c r="BB27" s="4"/>
    </row>
    <row r="28" spans="1:54">
      <c r="A28" s="47">
        <v>17</v>
      </c>
      <c r="B28" s="170">
        <f t="shared" si="1"/>
        <v>1369.887786</v>
      </c>
      <c r="C28" s="170">
        <f t="shared" si="2"/>
        <v>1354.687786</v>
      </c>
      <c r="D28" s="170">
        <f t="shared" si="3"/>
        <v>1343.0877860000001</v>
      </c>
      <c r="E28" s="170">
        <f t="shared" si="4"/>
        <v>1246.677786</v>
      </c>
      <c r="F28" s="170">
        <f t="shared" si="5"/>
        <v>1259.5477860000001</v>
      </c>
      <c r="G28" s="170">
        <f t="shared" si="6"/>
        <v>1330.3077860000001</v>
      </c>
      <c r="H28" s="170">
        <f t="shared" si="7"/>
        <v>1368.2177860000002</v>
      </c>
      <c r="I28" s="170">
        <f t="shared" si="8"/>
        <v>1379.937786</v>
      </c>
      <c r="J28" s="170">
        <f t="shared" si="9"/>
        <v>1406.347786</v>
      </c>
      <c r="K28" s="170">
        <f t="shared" si="10"/>
        <v>1551.3677859999998</v>
      </c>
      <c r="L28" s="170">
        <f t="shared" si="11"/>
        <v>1641.3277859999998</v>
      </c>
      <c r="M28" s="170">
        <f t="shared" si="12"/>
        <v>1645.7677859999999</v>
      </c>
      <c r="N28" s="170">
        <f t="shared" si="13"/>
        <v>1622.937786</v>
      </c>
      <c r="O28" s="170">
        <f t="shared" si="14"/>
        <v>1600.5077860000001</v>
      </c>
      <c r="P28" s="170">
        <f t="shared" si="15"/>
        <v>1563.9577859999999</v>
      </c>
      <c r="Q28" s="170">
        <f t="shared" si="16"/>
        <v>1548.5277860000001</v>
      </c>
      <c r="R28" s="170">
        <f t="shared" si="17"/>
        <v>1506.7477859999999</v>
      </c>
      <c r="S28" s="170">
        <f t="shared" si="18"/>
        <v>1457.5777860000001</v>
      </c>
      <c r="T28" s="170">
        <f t="shared" si="19"/>
        <v>1501.3277860000003</v>
      </c>
      <c r="U28" s="170">
        <f t="shared" si="20"/>
        <v>1557.897786</v>
      </c>
      <c r="V28" s="170">
        <f t="shared" si="21"/>
        <v>1625.2877859999999</v>
      </c>
      <c r="W28" s="170">
        <f t="shared" si="22"/>
        <v>1596.4877859999997</v>
      </c>
      <c r="X28" s="170">
        <f t="shared" si="23"/>
        <v>1508.5977859999998</v>
      </c>
      <c r="Y28" s="172">
        <f t="shared" si="24"/>
        <v>1372.607786</v>
      </c>
      <c r="Z28" s="37"/>
      <c r="AA28" s="41">
        <v>890.27</v>
      </c>
      <c r="AB28" s="39">
        <v>875.07</v>
      </c>
      <c r="AC28" s="39">
        <v>863.47</v>
      </c>
      <c r="AD28" s="39">
        <v>767.06</v>
      </c>
      <c r="AE28" s="39">
        <v>779.93</v>
      </c>
      <c r="AF28" s="39">
        <v>850.69</v>
      </c>
      <c r="AG28" s="39">
        <v>888.6</v>
      </c>
      <c r="AH28" s="39">
        <v>900.32</v>
      </c>
      <c r="AI28" s="39">
        <v>926.73</v>
      </c>
      <c r="AJ28" s="39">
        <v>1071.75</v>
      </c>
      <c r="AK28" s="39">
        <v>1161.71</v>
      </c>
      <c r="AL28" s="39">
        <v>1166.1500000000001</v>
      </c>
      <c r="AM28" s="39">
        <v>1143.32</v>
      </c>
      <c r="AN28" s="39">
        <v>1120.8900000000001</v>
      </c>
      <c r="AO28" s="39">
        <v>1084.3399999999999</v>
      </c>
      <c r="AP28" s="39">
        <v>1068.9100000000001</v>
      </c>
      <c r="AQ28" s="39">
        <v>1027.1300000000001</v>
      </c>
      <c r="AR28" s="39">
        <v>977.96</v>
      </c>
      <c r="AS28" s="39">
        <v>1021.7100000000002</v>
      </c>
      <c r="AT28" s="39">
        <v>1078.28</v>
      </c>
      <c r="AU28" s="39">
        <v>1145.67</v>
      </c>
      <c r="AV28" s="39">
        <v>1116.8699999999999</v>
      </c>
      <c r="AW28" s="39">
        <v>1028.98</v>
      </c>
      <c r="AX28" s="40">
        <v>892.99</v>
      </c>
      <c r="AY28" s="340">
        <v>475.86</v>
      </c>
      <c r="AZ28" s="159">
        <v>3.7577859999999994</v>
      </c>
      <c r="BA28" s="143"/>
      <c r="BB28" s="4"/>
    </row>
    <row r="29" spans="1:54">
      <c r="A29" s="47">
        <v>18</v>
      </c>
      <c r="B29" s="170">
        <f t="shared" si="1"/>
        <v>1607.4877859999997</v>
      </c>
      <c r="C29" s="170">
        <f t="shared" si="2"/>
        <v>1608.7077859999999</v>
      </c>
      <c r="D29" s="170">
        <f t="shared" si="3"/>
        <v>1608.5577859999999</v>
      </c>
      <c r="E29" s="170">
        <f t="shared" si="4"/>
        <v>1607.0777859999998</v>
      </c>
      <c r="F29" s="170">
        <f t="shared" si="5"/>
        <v>1607.357786</v>
      </c>
      <c r="G29" s="170">
        <f t="shared" si="6"/>
        <v>1608.7977860000001</v>
      </c>
      <c r="H29" s="170">
        <f t="shared" si="7"/>
        <v>1628.667786</v>
      </c>
      <c r="I29" s="170">
        <f t="shared" si="8"/>
        <v>1422.427786</v>
      </c>
      <c r="J29" s="170">
        <f t="shared" si="9"/>
        <v>1587.6577859999998</v>
      </c>
      <c r="K29" s="170">
        <f t="shared" si="10"/>
        <v>1640.9577859999999</v>
      </c>
      <c r="L29" s="170">
        <f t="shared" si="11"/>
        <v>1624.1777859999997</v>
      </c>
      <c r="M29" s="170">
        <f t="shared" si="12"/>
        <v>1673.5277860000001</v>
      </c>
      <c r="N29" s="170">
        <f t="shared" si="13"/>
        <v>1613.7877859999999</v>
      </c>
      <c r="O29" s="170">
        <f t="shared" si="14"/>
        <v>1609.6977859999997</v>
      </c>
      <c r="P29" s="170">
        <f t="shared" si="15"/>
        <v>1577.4677859999997</v>
      </c>
      <c r="Q29" s="170">
        <f t="shared" si="16"/>
        <v>1556.0077860000001</v>
      </c>
      <c r="R29" s="170">
        <f t="shared" si="17"/>
        <v>1555.877786</v>
      </c>
      <c r="S29" s="170">
        <f t="shared" si="18"/>
        <v>1552.0277860000001</v>
      </c>
      <c r="T29" s="170">
        <f t="shared" si="19"/>
        <v>1561.2577860000001</v>
      </c>
      <c r="U29" s="170">
        <f t="shared" si="20"/>
        <v>1552.917786</v>
      </c>
      <c r="V29" s="170">
        <f t="shared" si="21"/>
        <v>1550.8077859999999</v>
      </c>
      <c r="W29" s="170">
        <f t="shared" si="22"/>
        <v>1517.3477859999998</v>
      </c>
      <c r="X29" s="170">
        <f t="shared" si="23"/>
        <v>1599.7677859999999</v>
      </c>
      <c r="Y29" s="172">
        <f t="shared" si="24"/>
        <v>1606.2777860000001</v>
      </c>
      <c r="Z29" s="37"/>
      <c r="AA29" s="41">
        <v>1127.8699999999999</v>
      </c>
      <c r="AB29" s="39">
        <v>1129.0899999999999</v>
      </c>
      <c r="AC29" s="39">
        <v>1128.94</v>
      </c>
      <c r="AD29" s="39">
        <v>1127.46</v>
      </c>
      <c r="AE29" s="39">
        <v>1127.74</v>
      </c>
      <c r="AF29" s="39">
        <v>1129.18</v>
      </c>
      <c r="AG29" s="39">
        <v>1149.05</v>
      </c>
      <c r="AH29" s="39">
        <v>942.81</v>
      </c>
      <c r="AI29" s="39">
        <v>1108.04</v>
      </c>
      <c r="AJ29" s="39">
        <v>1161.3399999999999</v>
      </c>
      <c r="AK29" s="39">
        <v>1144.56</v>
      </c>
      <c r="AL29" s="39">
        <v>1193.9100000000001</v>
      </c>
      <c r="AM29" s="39">
        <v>1134.17</v>
      </c>
      <c r="AN29" s="39">
        <v>1130.08</v>
      </c>
      <c r="AO29" s="39">
        <v>1097.8499999999999</v>
      </c>
      <c r="AP29" s="39">
        <v>1076.3900000000001</v>
      </c>
      <c r="AQ29" s="39">
        <v>1076.26</v>
      </c>
      <c r="AR29" s="39">
        <v>1072.4100000000001</v>
      </c>
      <c r="AS29" s="39">
        <v>1081.6400000000001</v>
      </c>
      <c r="AT29" s="39">
        <v>1073.3</v>
      </c>
      <c r="AU29" s="39">
        <v>1071.19</v>
      </c>
      <c r="AV29" s="39">
        <v>1037.73</v>
      </c>
      <c r="AW29" s="39">
        <v>1120.1500000000001</v>
      </c>
      <c r="AX29" s="40">
        <v>1126.6600000000001</v>
      </c>
      <c r="AY29" s="340">
        <v>475.86</v>
      </c>
      <c r="AZ29" s="159">
        <v>3.7577859999999994</v>
      </c>
      <c r="BA29" s="143"/>
      <c r="BB29" s="4"/>
    </row>
    <row r="30" spans="1:54">
      <c r="A30" s="47">
        <v>19</v>
      </c>
      <c r="B30" s="170">
        <f t="shared" si="1"/>
        <v>1606.647786</v>
      </c>
      <c r="C30" s="170">
        <f t="shared" si="2"/>
        <v>1606.8477859999998</v>
      </c>
      <c r="D30" s="170">
        <f t="shared" si="3"/>
        <v>1609.1777859999997</v>
      </c>
      <c r="E30" s="170">
        <f t="shared" si="4"/>
        <v>1616.3177860000001</v>
      </c>
      <c r="F30" s="170">
        <f t="shared" si="5"/>
        <v>1616.1977859999997</v>
      </c>
      <c r="G30" s="170">
        <f t="shared" si="6"/>
        <v>1607.0677860000001</v>
      </c>
      <c r="H30" s="170">
        <f t="shared" si="7"/>
        <v>1627.2877859999999</v>
      </c>
      <c r="I30" s="170">
        <f t="shared" si="8"/>
        <v>1626.7877859999999</v>
      </c>
      <c r="J30" s="170">
        <f t="shared" si="9"/>
        <v>1617.2377859999997</v>
      </c>
      <c r="K30" s="170">
        <f t="shared" si="10"/>
        <v>1673.417786</v>
      </c>
      <c r="L30" s="170">
        <f t="shared" si="11"/>
        <v>1672.897786</v>
      </c>
      <c r="M30" s="170">
        <f t="shared" si="12"/>
        <v>1673.647786</v>
      </c>
      <c r="N30" s="170">
        <f t="shared" si="13"/>
        <v>1646.2377859999997</v>
      </c>
      <c r="O30" s="170">
        <f t="shared" si="14"/>
        <v>1647.0577859999999</v>
      </c>
      <c r="P30" s="170">
        <f t="shared" si="15"/>
        <v>1595.877786</v>
      </c>
      <c r="Q30" s="170">
        <f t="shared" si="16"/>
        <v>1598.5677860000001</v>
      </c>
      <c r="R30" s="170">
        <f t="shared" si="17"/>
        <v>1677.127786</v>
      </c>
      <c r="S30" s="170">
        <f t="shared" si="18"/>
        <v>1678.3477859999998</v>
      </c>
      <c r="T30" s="170">
        <f t="shared" si="19"/>
        <v>1679.5877860000001</v>
      </c>
      <c r="U30" s="170">
        <f t="shared" si="20"/>
        <v>1703.3877859999998</v>
      </c>
      <c r="V30" s="170">
        <f t="shared" si="21"/>
        <v>1618.7277859999999</v>
      </c>
      <c r="W30" s="170">
        <f t="shared" si="22"/>
        <v>1616.1577859999998</v>
      </c>
      <c r="X30" s="170">
        <f t="shared" si="23"/>
        <v>1621.8477859999998</v>
      </c>
      <c r="Y30" s="172">
        <f t="shared" si="24"/>
        <v>1606.2077859999999</v>
      </c>
      <c r="Z30" s="37"/>
      <c r="AA30" s="41">
        <v>1127.03</v>
      </c>
      <c r="AB30" s="39">
        <v>1127.23</v>
      </c>
      <c r="AC30" s="39">
        <v>1129.56</v>
      </c>
      <c r="AD30" s="39">
        <v>1136.7</v>
      </c>
      <c r="AE30" s="39">
        <v>1136.58</v>
      </c>
      <c r="AF30" s="39">
        <v>1127.45</v>
      </c>
      <c r="AG30" s="39">
        <v>1147.67</v>
      </c>
      <c r="AH30" s="39">
        <v>1147.17</v>
      </c>
      <c r="AI30" s="39">
        <v>1137.6199999999999</v>
      </c>
      <c r="AJ30" s="39">
        <v>1193.8</v>
      </c>
      <c r="AK30" s="39">
        <v>1193.28</v>
      </c>
      <c r="AL30" s="39">
        <v>1194.03</v>
      </c>
      <c r="AM30" s="39">
        <v>1166.6199999999999</v>
      </c>
      <c r="AN30" s="39">
        <v>1167.44</v>
      </c>
      <c r="AO30" s="39">
        <v>1116.26</v>
      </c>
      <c r="AP30" s="39">
        <v>1118.95</v>
      </c>
      <c r="AQ30" s="39">
        <v>1197.51</v>
      </c>
      <c r="AR30" s="39">
        <v>1198.73</v>
      </c>
      <c r="AS30" s="39">
        <v>1199.97</v>
      </c>
      <c r="AT30" s="39">
        <v>1223.77</v>
      </c>
      <c r="AU30" s="39">
        <v>1139.1099999999999</v>
      </c>
      <c r="AV30" s="39">
        <v>1136.54</v>
      </c>
      <c r="AW30" s="39">
        <v>1142.23</v>
      </c>
      <c r="AX30" s="40">
        <v>1126.5899999999999</v>
      </c>
      <c r="AY30" s="340">
        <v>475.86</v>
      </c>
      <c r="AZ30" s="159">
        <v>3.7577859999999994</v>
      </c>
      <c r="BA30" s="143"/>
      <c r="BB30" s="4"/>
    </row>
    <row r="31" spans="1:54">
      <c r="A31" s="47">
        <v>20</v>
      </c>
      <c r="B31" s="170">
        <f t="shared" si="1"/>
        <v>1606.1577859999998</v>
      </c>
      <c r="C31" s="170">
        <f t="shared" si="2"/>
        <v>1307.2277859999999</v>
      </c>
      <c r="D31" s="170">
        <f t="shared" si="3"/>
        <v>1266.3377860000001</v>
      </c>
      <c r="E31" s="170">
        <f t="shared" si="4"/>
        <v>1101.7177860000002</v>
      </c>
      <c r="F31" s="170">
        <f t="shared" si="5"/>
        <v>1115.3177860000001</v>
      </c>
      <c r="G31" s="170">
        <f t="shared" si="6"/>
        <v>1610.4677859999997</v>
      </c>
      <c r="H31" s="170">
        <f t="shared" si="7"/>
        <v>1609.0777859999998</v>
      </c>
      <c r="I31" s="170">
        <f t="shared" si="8"/>
        <v>1608.107786</v>
      </c>
      <c r="J31" s="170">
        <f t="shared" si="9"/>
        <v>1620.4477859999997</v>
      </c>
      <c r="K31" s="170">
        <f t="shared" si="10"/>
        <v>1616.7777860000001</v>
      </c>
      <c r="L31" s="170">
        <f t="shared" si="11"/>
        <v>1616.2477859999999</v>
      </c>
      <c r="M31" s="170">
        <f t="shared" si="12"/>
        <v>1617.3077859999999</v>
      </c>
      <c r="N31" s="170">
        <f t="shared" si="13"/>
        <v>1617.2077859999999</v>
      </c>
      <c r="O31" s="170">
        <f t="shared" si="14"/>
        <v>1617.127786</v>
      </c>
      <c r="P31" s="170">
        <f t="shared" si="15"/>
        <v>1617.897786</v>
      </c>
      <c r="Q31" s="170">
        <f t="shared" si="16"/>
        <v>1485.4677860000002</v>
      </c>
      <c r="R31" s="170">
        <f t="shared" si="17"/>
        <v>1619.107786</v>
      </c>
      <c r="S31" s="170">
        <f t="shared" si="18"/>
        <v>1619.8177860000001</v>
      </c>
      <c r="T31" s="170">
        <f t="shared" si="19"/>
        <v>1618.7077859999999</v>
      </c>
      <c r="U31" s="170">
        <f t="shared" si="20"/>
        <v>1620.147786</v>
      </c>
      <c r="V31" s="170">
        <f t="shared" si="21"/>
        <v>1617.3077859999999</v>
      </c>
      <c r="W31" s="170">
        <f t="shared" si="22"/>
        <v>1615.607786</v>
      </c>
      <c r="X31" s="170">
        <f t="shared" si="23"/>
        <v>1643.5277860000001</v>
      </c>
      <c r="Y31" s="172">
        <f t="shared" si="24"/>
        <v>1336.7477859999999</v>
      </c>
      <c r="Z31" s="37"/>
      <c r="AA31" s="41">
        <v>1126.54</v>
      </c>
      <c r="AB31" s="39">
        <v>827.61</v>
      </c>
      <c r="AC31" s="39">
        <v>786.72</v>
      </c>
      <c r="AD31" s="39">
        <v>622.1</v>
      </c>
      <c r="AE31" s="39">
        <v>635.70000000000005</v>
      </c>
      <c r="AF31" s="39">
        <v>1130.8499999999999</v>
      </c>
      <c r="AG31" s="39">
        <v>1129.46</v>
      </c>
      <c r="AH31" s="39">
        <v>1128.49</v>
      </c>
      <c r="AI31" s="39">
        <v>1140.83</v>
      </c>
      <c r="AJ31" s="39">
        <v>1137.1600000000001</v>
      </c>
      <c r="AK31" s="39">
        <v>1136.6300000000001</v>
      </c>
      <c r="AL31" s="39">
        <v>1137.69</v>
      </c>
      <c r="AM31" s="39">
        <v>1137.5899999999999</v>
      </c>
      <c r="AN31" s="39">
        <v>1137.51</v>
      </c>
      <c r="AO31" s="39">
        <v>1138.28</v>
      </c>
      <c r="AP31" s="39">
        <v>1005.8500000000001</v>
      </c>
      <c r="AQ31" s="39">
        <v>1139.49</v>
      </c>
      <c r="AR31" s="39">
        <v>1140.2</v>
      </c>
      <c r="AS31" s="39">
        <v>1139.0899999999999</v>
      </c>
      <c r="AT31" s="39">
        <v>1140.53</v>
      </c>
      <c r="AU31" s="39">
        <v>1137.69</v>
      </c>
      <c r="AV31" s="39">
        <v>1135.99</v>
      </c>
      <c r="AW31" s="39">
        <v>1163.9100000000001</v>
      </c>
      <c r="AX31" s="40">
        <v>857.13</v>
      </c>
      <c r="AY31" s="340">
        <v>475.86</v>
      </c>
      <c r="AZ31" s="159">
        <v>3.7577859999999994</v>
      </c>
      <c r="BA31" s="143"/>
      <c r="BB31" s="4"/>
    </row>
    <row r="32" spans="1:54">
      <c r="A32" s="47">
        <v>21</v>
      </c>
      <c r="B32" s="170">
        <f t="shared" si="1"/>
        <v>1607.5977859999998</v>
      </c>
      <c r="C32" s="170">
        <f t="shared" si="2"/>
        <v>1610.5277860000001</v>
      </c>
      <c r="D32" s="170">
        <f t="shared" si="3"/>
        <v>1612.9077859999998</v>
      </c>
      <c r="E32" s="170">
        <f t="shared" si="4"/>
        <v>1638.8077859999999</v>
      </c>
      <c r="F32" s="170">
        <f t="shared" si="5"/>
        <v>1619.1777859999997</v>
      </c>
      <c r="G32" s="170">
        <f t="shared" si="6"/>
        <v>1611.7977860000001</v>
      </c>
      <c r="H32" s="170">
        <f t="shared" si="7"/>
        <v>1609.4677859999997</v>
      </c>
      <c r="I32" s="170">
        <f t="shared" si="8"/>
        <v>1608.7277859999999</v>
      </c>
      <c r="J32" s="170">
        <f t="shared" si="9"/>
        <v>1682.6777859999997</v>
      </c>
      <c r="K32" s="170">
        <f t="shared" si="10"/>
        <v>1677.0277860000001</v>
      </c>
      <c r="L32" s="170">
        <f t="shared" si="11"/>
        <v>1673.4577859999999</v>
      </c>
      <c r="M32" s="170">
        <f t="shared" si="12"/>
        <v>1614.2877859999999</v>
      </c>
      <c r="N32" s="170">
        <f t="shared" si="13"/>
        <v>1620.897786</v>
      </c>
      <c r="O32" s="170">
        <f t="shared" si="14"/>
        <v>1570.2977860000001</v>
      </c>
      <c r="P32" s="170">
        <f t="shared" si="15"/>
        <v>1512.107786</v>
      </c>
      <c r="Q32" s="170">
        <f t="shared" si="16"/>
        <v>1455.147786</v>
      </c>
      <c r="R32" s="170">
        <f t="shared" si="17"/>
        <v>1406.2477859999999</v>
      </c>
      <c r="S32" s="170">
        <f t="shared" si="18"/>
        <v>1399.5777860000001</v>
      </c>
      <c r="T32" s="170">
        <f t="shared" si="19"/>
        <v>1406.407786</v>
      </c>
      <c r="U32" s="170">
        <f t="shared" si="20"/>
        <v>1391.4577859999999</v>
      </c>
      <c r="V32" s="170">
        <f t="shared" si="21"/>
        <v>1679.0077860000001</v>
      </c>
      <c r="W32" s="170">
        <f t="shared" si="22"/>
        <v>1620.0977859999998</v>
      </c>
      <c r="X32" s="170">
        <f t="shared" si="23"/>
        <v>1643.5277860000001</v>
      </c>
      <c r="Y32" s="172">
        <f t="shared" si="24"/>
        <v>1607.0977859999998</v>
      </c>
      <c r="Z32" s="37"/>
      <c r="AA32" s="41">
        <v>1127.98</v>
      </c>
      <c r="AB32" s="39">
        <v>1130.9100000000001</v>
      </c>
      <c r="AC32" s="39">
        <v>1133.29</v>
      </c>
      <c r="AD32" s="39">
        <v>1159.19</v>
      </c>
      <c r="AE32" s="39">
        <v>1139.56</v>
      </c>
      <c r="AF32" s="39">
        <v>1132.18</v>
      </c>
      <c r="AG32" s="39">
        <v>1129.8499999999999</v>
      </c>
      <c r="AH32" s="39">
        <v>1129.1099999999999</v>
      </c>
      <c r="AI32" s="39">
        <v>1203.06</v>
      </c>
      <c r="AJ32" s="39">
        <v>1197.4100000000001</v>
      </c>
      <c r="AK32" s="39">
        <v>1193.8399999999999</v>
      </c>
      <c r="AL32" s="39">
        <v>1134.67</v>
      </c>
      <c r="AM32" s="39">
        <v>1141.28</v>
      </c>
      <c r="AN32" s="39">
        <v>1090.68</v>
      </c>
      <c r="AO32" s="39">
        <v>1032.49</v>
      </c>
      <c r="AP32" s="39">
        <v>975.53</v>
      </c>
      <c r="AQ32" s="39">
        <v>926.63</v>
      </c>
      <c r="AR32" s="39">
        <v>919.96</v>
      </c>
      <c r="AS32" s="39">
        <v>926.79</v>
      </c>
      <c r="AT32" s="39">
        <v>911.84</v>
      </c>
      <c r="AU32" s="39">
        <v>1199.3900000000001</v>
      </c>
      <c r="AV32" s="39">
        <v>1140.48</v>
      </c>
      <c r="AW32" s="39">
        <v>1163.9100000000001</v>
      </c>
      <c r="AX32" s="40">
        <v>1127.48</v>
      </c>
      <c r="AY32" s="340">
        <v>475.86</v>
      </c>
      <c r="AZ32" s="159">
        <v>3.7577859999999994</v>
      </c>
      <c r="BA32" s="143"/>
      <c r="BB32" s="4"/>
    </row>
    <row r="33" spans="1:54">
      <c r="A33" s="47">
        <v>22</v>
      </c>
      <c r="B33" s="170">
        <f t="shared" si="1"/>
        <v>1607.0977859999998</v>
      </c>
      <c r="C33" s="170">
        <f t="shared" si="2"/>
        <v>1609.5377859999999</v>
      </c>
      <c r="D33" s="170">
        <f t="shared" si="3"/>
        <v>1611.3377860000001</v>
      </c>
      <c r="E33" s="170">
        <f t="shared" si="4"/>
        <v>1614.7677859999999</v>
      </c>
      <c r="F33" s="170">
        <f t="shared" si="5"/>
        <v>1614.8877859999998</v>
      </c>
      <c r="G33" s="170">
        <f t="shared" si="6"/>
        <v>1612.437786</v>
      </c>
      <c r="H33" s="170">
        <f t="shared" si="7"/>
        <v>1609.3277859999998</v>
      </c>
      <c r="I33" s="170">
        <f t="shared" si="8"/>
        <v>1606.7377859999997</v>
      </c>
      <c r="J33" s="170">
        <f t="shared" si="9"/>
        <v>1679.7077859999999</v>
      </c>
      <c r="K33" s="170">
        <f t="shared" si="10"/>
        <v>1676.3477859999998</v>
      </c>
      <c r="L33" s="170">
        <f t="shared" si="11"/>
        <v>1677.2077859999999</v>
      </c>
      <c r="M33" s="170">
        <f t="shared" si="12"/>
        <v>1617.417786</v>
      </c>
      <c r="N33" s="170">
        <f t="shared" si="13"/>
        <v>1619.0677860000001</v>
      </c>
      <c r="O33" s="170">
        <f t="shared" si="14"/>
        <v>1356.4977859999999</v>
      </c>
      <c r="P33" s="170">
        <f t="shared" si="15"/>
        <v>1355.9677860000002</v>
      </c>
      <c r="Q33" s="170">
        <f t="shared" si="16"/>
        <v>1356.7477859999999</v>
      </c>
      <c r="R33" s="170">
        <f t="shared" si="17"/>
        <v>1619.6577859999998</v>
      </c>
      <c r="S33" s="170">
        <f t="shared" si="18"/>
        <v>1680.3677859999998</v>
      </c>
      <c r="T33" s="170">
        <f t="shared" si="19"/>
        <v>1680.7577860000001</v>
      </c>
      <c r="U33" s="170">
        <f t="shared" si="20"/>
        <v>1682.0177859999999</v>
      </c>
      <c r="V33" s="170">
        <f t="shared" si="21"/>
        <v>1680.187786</v>
      </c>
      <c r="W33" s="170">
        <f t="shared" si="22"/>
        <v>1354.0777860000001</v>
      </c>
      <c r="X33" s="170">
        <f t="shared" si="23"/>
        <v>1643.5277860000001</v>
      </c>
      <c r="Y33" s="172">
        <f t="shared" si="24"/>
        <v>1606.2677859999999</v>
      </c>
      <c r="Z33" s="37"/>
      <c r="AA33" s="41">
        <v>1127.48</v>
      </c>
      <c r="AB33" s="39">
        <v>1129.92</v>
      </c>
      <c r="AC33" s="39">
        <v>1131.72</v>
      </c>
      <c r="AD33" s="39">
        <v>1135.1500000000001</v>
      </c>
      <c r="AE33" s="39">
        <v>1135.27</v>
      </c>
      <c r="AF33" s="39">
        <v>1132.82</v>
      </c>
      <c r="AG33" s="39">
        <v>1129.71</v>
      </c>
      <c r="AH33" s="39">
        <v>1127.1199999999999</v>
      </c>
      <c r="AI33" s="39">
        <v>1200.0899999999999</v>
      </c>
      <c r="AJ33" s="39">
        <v>1196.73</v>
      </c>
      <c r="AK33" s="39">
        <v>1197.5899999999999</v>
      </c>
      <c r="AL33" s="39">
        <v>1137.8</v>
      </c>
      <c r="AM33" s="39">
        <v>1139.45</v>
      </c>
      <c r="AN33" s="39">
        <v>876.88</v>
      </c>
      <c r="AO33" s="39">
        <v>876.35</v>
      </c>
      <c r="AP33" s="39">
        <v>877.13</v>
      </c>
      <c r="AQ33" s="39">
        <v>1140.04</v>
      </c>
      <c r="AR33" s="39">
        <v>1200.75</v>
      </c>
      <c r="AS33" s="39">
        <v>1201.1400000000001</v>
      </c>
      <c r="AT33" s="39">
        <v>1202.4000000000001</v>
      </c>
      <c r="AU33" s="39">
        <v>1200.57</v>
      </c>
      <c r="AV33" s="39">
        <v>874.46</v>
      </c>
      <c r="AW33" s="39">
        <v>1163.9100000000001</v>
      </c>
      <c r="AX33" s="40">
        <v>1126.6500000000001</v>
      </c>
      <c r="AY33" s="340">
        <v>475.86</v>
      </c>
      <c r="AZ33" s="159">
        <v>3.7577859999999994</v>
      </c>
      <c r="BA33" s="143"/>
      <c r="BB33" s="4"/>
    </row>
    <row r="34" spans="1:54">
      <c r="A34" s="47">
        <v>23</v>
      </c>
      <c r="B34" s="170">
        <f t="shared" si="1"/>
        <v>1608.437786</v>
      </c>
      <c r="C34" s="170">
        <f t="shared" si="2"/>
        <v>1610.7677859999999</v>
      </c>
      <c r="D34" s="170">
        <f t="shared" si="3"/>
        <v>1611.187786</v>
      </c>
      <c r="E34" s="170">
        <f t="shared" si="4"/>
        <v>1612.7477859999999</v>
      </c>
      <c r="F34" s="170">
        <f t="shared" si="5"/>
        <v>1613.187786</v>
      </c>
      <c r="G34" s="170">
        <f t="shared" si="6"/>
        <v>1612.4577859999999</v>
      </c>
      <c r="H34" s="170">
        <f t="shared" si="7"/>
        <v>1612.5977859999998</v>
      </c>
      <c r="I34" s="170">
        <f t="shared" si="8"/>
        <v>1611.917786</v>
      </c>
      <c r="J34" s="170">
        <f t="shared" si="9"/>
        <v>1709.2077859999999</v>
      </c>
      <c r="K34" s="170">
        <f t="shared" si="10"/>
        <v>1705.8277859999998</v>
      </c>
      <c r="L34" s="170">
        <f t="shared" si="11"/>
        <v>1702.9777859999999</v>
      </c>
      <c r="M34" s="170">
        <f t="shared" si="12"/>
        <v>1703.0177859999999</v>
      </c>
      <c r="N34" s="170">
        <f t="shared" si="13"/>
        <v>1702.5877860000001</v>
      </c>
      <c r="O34" s="170">
        <f t="shared" si="14"/>
        <v>1702.8877859999998</v>
      </c>
      <c r="P34" s="170">
        <f t="shared" si="15"/>
        <v>1703.1777859999997</v>
      </c>
      <c r="Q34" s="170">
        <f t="shared" si="16"/>
        <v>1703.377786</v>
      </c>
      <c r="R34" s="170">
        <f t="shared" si="17"/>
        <v>1703.4277859999997</v>
      </c>
      <c r="S34" s="170">
        <f t="shared" si="18"/>
        <v>1703.917786</v>
      </c>
      <c r="T34" s="170">
        <f t="shared" si="19"/>
        <v>1703.1377859999998</v>
      </c>
      <c r="U34" s="170">
        <f t="shared" si="20"/>
        <v>1702.7877859999999</v>
      </c>
      <c r="V34" s="170">
        <f t="shared" si="21"/>
        <v>1699.8077859999999</v>
      </c>
      <c r="W34" s="170">
        <f t="shared" si="22"/>
        <v>1618.6177859999998</v>
      </c>
      <c r="X34" s="170">
        <f t="shared" si="23"/>
        <v>1643.5277860000001</v>
      </c>
      <c r="Y34" s="172">
        <f t="shared" si="24"/>
        <v>1606.917786</v>
      </c>
      <c r="Z34" s="37"/>
      <c r="AA34" s="41">
        <v>1128.82</v>
      </c>
      <c r="AB34" s="39">
        <v>1131.1500000000001</v>
      </c>
      <c r="AC34" s="39">
        <v>1131.57</v>
      </c>
      <c r="AD34" s="39">
        <v>1133.1300000000001</v>
      </c>
      <c r="AE34" s="39">
        <v>1133.57</v>
      </c>
      <c r="AF34" s="39">
        <v>1132.8399999999999</v>
      </c>
      <c r="AG34" s="39">
        <v>1132.98</v>
      </c>
      <c r="AH34" s="39">
        <v>1132.3</v>
      </c>
      <c r="AI34" s="39">
        <v>1229.5899999999999</v>
      </c>
      <c r="AJ34" s="39">
        <v>1226.21</v>
      </c>
      <c r="AK34" s="39">
        <v>1223.3599999999999</v>
      </c>
      <c r="AL34" s="39">
        <v>1223.4000000000001</v>
      </c>
      <c r="AM34" s="39">
        <v>1222.97</v>
      </c>
      <c r="AN34" s="39">
        <v>1223.27</v>
      </c>
      <c r="AO34" s="39">
        <v>1223.56</v>
      </c>
      <c r="AP34" s="39">
        <v>1223.76</v>
      </c>
      <c r="AQ34" s="39">
        <v>1223.81</v>
      </c>
      <c r="AR34" s="39">
        <v>1224.3</v>
      </c>
      <c r="AS34" s="39">
        <v>1223.52</v>
      </c>
      <c r="AT34" s="39">
        <v>1223.17</v>
      </c>
      <c r="AU34" s="39">
        <v>1220.19</v>
      </c>
      <c r="AV34" s="39">
        <v>1139</v>
      </c>
      <c r="AW34" s="39">
        <v>1163.9100000000001</v>
      </c>
      <c r="AX34" s="40">
        <v>1127.3</v>
      </c>
      <c r="AY34" s="340">
        <v>475.86</v>
      </c>
      <c r="AZ34" s="159">
        <v>3.7577859999999994</v>
      </c>
      <c r="BA34" s="143"/>
      <c r="BB34" s="4"/>
    </row>
    <row r="35" spans="1:54">
      <c r="A35" s="47">
        <v>24</v>
      </c>
      <c r="B35" s="170">
        <f t="shared" si="1"/>
        <v>1337.367786</v>
      </c>
      <c r="C35" s="170">
        <f t="shared" si="2"/>
        <v>1303.4877860000001</v>
      </c>
      <c r="D35" s="170">
        <f t="shared" si="3"/>
        <v>1273.367786</v>
      </c>
      <c r="E35" s="170">
        <f t="shared" si="4"/>
        <v>1232.5177859999999</v>
      </c>
      <c r="F35" s="170">
        <f t="shared" si="5"/>
        <v>1106.4777859999999</v>
      </c>
      <c r="G35" s="170">
        <f t="shared" si="6"/>
        <v>1237.917786</v>
      </c>
      <c r="H35" s="170">
        <f t="shared" si="7"/>
        <v>1301.0577860000001</v>
      </c>
      <c r="I35" s="170">
        <f t="shared" si="8"/>
        <v>1318.0177859999999</v>
      </c>
      <c r="J35" s="170">
        <f t="shared" si="9"/>
        <v>1287.677786</v>
      </c>
      <c r="K35" s="170">
        <f t="shared" si="10"/>
        <v>1342.6977860000002</v>
      </c>
      <c r="L35" s="170">
        <f t="shared" si="11"/>
        <v>1341.4677860000002</v>
      </c>
      <c r="M35" s="170">
        <f t="shared" si="12"/>
        <v>1355.137786</v>
      </c>
      <c r="N35" s="170">
        <f t="shared" si="13"/>
        <v>1353.7877859999999</v>
      </c>
      <c r="O35" s="170">
        <f t="shared" si="14"/>
        <v>1345.937786</v>
      </c>
      <c r="P35" s="170">
        <f t="shared" si="15"/>
        <v>1339.847786</v>
      </c>
      <c r="Q35" s="170">
        <f t="shared" si="16"/>
        <v>1340.177786</v>
      </c>
      <c r="R35" s="170">
        <f t="shared" si="17"/>
        <v>1341.3177860000001</v>
      </c>
      <c r="S35" s="170">
        <f t="shared" si="18"/>
        <v>1341.637786</v>
      </c>
      <c r="T35" s="170">
        <f t="shared" si="19"/>
        <v>1350.927786</v>
      </c>
      <c r="U35" s="170">
        <f t="shared" si="20"/>
        <v>1354.2577860000001</v>
      </c>
      <c r="V35" s="170">
        <f t="shared" si="21"/>
        <v>1424.0877860000001</v>
      </c>
      <c r="W35" s="170">
        <f t="shared" si="22"/>
        <v>1345.647786</v>
      </c>
      <c r="X35" s="170">
        <f t="shared" si="23"/>
        <v>1345.7777860000001</v>
      </c>
      <c r="Y35" s="172">
        <f t="shared" si="24"/>
        <v>1323.7177860000002</v>
      </c>
      <c r="Z35" s="37"/>
      <c r="AA35" s="41">
        <v>857.75</v>
      </c>
      <c r="AB35" s="39">
        <v>823.87</v>
      </c>
      <c r="AC35" s="39">
        <v>793.75</v>
      </c>
      <c r="AD35" s="39">
        <v>752.9</v>
      </c>
      <c r="AE35" s="39">
        <v>626.86</v>
      </c>
      <c r="AF35" s="39">
        <v>758.3</v>
      </c>
      <c r="AG35" s="39">
        <v>821.44</v>
      </c>
      <c r="AH35" s="39">
        <v>838.4</v>
      </c>
      <c r="AI35" s="39">
        <v>808.06</v>
      </c>
      <c r="AJ35" s="39">
        <v>863.08</v>
      </c>
      <c r="AK35" s="39">
        <v>861.85</v>
      </c>
      <c r="AL35" s="39">
        <v>875.52</v>
      </c>
      <c r="AM35" s="39">
        <v>874.17</v>
      </c>
      <c r="AN35" s="39">
        <v>866.32</v>
      </c>
      <c r="AO35" s="39">
        <v>860.23</v>
      </c>
      <c r="AP35" s="39">
        <v>860.56</v>
      </c>
      <c r="AQ35" s="39">
        <v>861.7</v>
      </c>
      <c r="AR35" s="39">
        <v>862.02</v>
      </c>
      <c r="AS35" s="39">
        <v>871.31</v>
      </c>
      <c r="AT35" s="39">
        <v>874.64</v>
      </c>
      <c r="AU35" s="39">
        <v>944.47</v>
      </c>
      <c r="AV35" s="39">
        <v>866.03</v>
      </c>
      <c r="AW35" s="39">
        <v>866.16</v>
      </c>
      <c r="AX35" s="40">
        <v>844.1</v>
      </c>
      <c r="AY35" s="340">
        <v>475.86</v>
      </c>
      <c r="AZ35" s="159">
        <v>3.7577859999999994</v>
      </c>
      <c r="BA35" s="143"/>
      <c r="BB35" s="4"/>
    </row>
    <row r="36" spans="1:54">
      <c r="A36" s="47">
        <v>25</v>
      </c>
      <c r="B36" s="170">
        <f t="shared" si="1"/>
        <v>1609.0377859999999</v>
      </c>
      <c r="C36" s="170">
        <f t="shared" si="2"/>
        <v>1612.3677859999998</v>
      </c>
      <c r="D36" s="170">
        <f t="shared" si="3"/>
        <v>1643.1177859999998</v>
      </c>
      <c r="E36" s="170">
        <f t="shared" si="4"/>
        <v>1643.1577859999998</v>
      </c>
      <c r="F36" s="170">
        <f t="shared" si="5"/>
        <v>1643.147786</v>
      </c>
      <c r="G36" s="170">
        <f t="shared" si="6"/>
        <v>1612.7977860000001</v>
      </c>
      <c r="H36" s="170">
        <f t="shared" si="7"/>
        <v>1609.937786</v>
      </c>
      <c r="I36" s="170">
        <f t="shared" si="8"/>
        <v>1609.5277860000001</v>
      </c>
      <c r="J36" s="170">
        <f t="shared" si="9"/>
        <v>1704.0077860000001</v>
      </c>
      <c r="K36" s="170">
        <f t="shared" si="10"/>
        <v>1702.9677859999997</v>
      </c>
      <c r="L36" s="170">
        <f t="shared" si="11"/>
        <v>1700.2877859999999</v>
      </c>
      <c r="M36" s="170">
        <f t="shared" si="12"/>
        <v>1700.4877859999997</v>
      </c>
      <c r="N36" s="170">
        <f t="shared" si="13"/>
        <v>1699.7377859999997</v>
      </c>
      <c r="O36" s="170">
        <f t="shared" si="14"/>
        <v>1699.1577859999998</v>
      </c>
      <c r="P36" s="170">
        <f t="shared" si="15"/>
        <v>1700.5677860000001</v>
      </c>
      <c r="Q36" s="170">
        <f t="shared" si="16"/>
        <v>1700.9277859999997</v>
      </c>
      <c r="R36" s="170">
        <f t="shared" si="17"/>
        <v>1703.0177859999999</v>
      </c>
      <c r="S36" s="170">
        <f t="shared" si="18"/>
        <v>1704.687786</v>
      </c>
      <c r="T36" s="170">
        <f t="shared" si="19"/>
        <v>1704.8077859999999</v>
      </c>
      <c r="U36" s="170">
        <f t="shared" si="20"/>
        <v>1717.8477859999998</v>
      </c>
      <c r="V36" s="170">
        <f t="shared" si="21"/>
        <v>1713.8477859999998</v>
      </c>
      <c r="W36" s="170">
        <f t="shared" si="22"/>
        <v>1708.647786</v>
      </c>
      <c r="X36" s="170">
        <f t="shared" si="23"/>
        <v>1601.8877859999998</v>
      </c>
      <c r="Y36" s="172">
        <f t="shared" si="24"/>
        <v>1606.667786</v>
      </c>
      <c r="Z36" s="37"/>
      <c r="AA36" s="41">
        <v>1129.42</v>
      </c>
      <c r="AB36" s="39">
        <v>1132.75</v>
      </c>
      <c r="AC36" s="39">
        <v>1163.5</v>
      </c>
      <c r="AD36" s="39">
        <v>1163.54</v>
      </c>
      <c r="AE36" s="39">
        <v>1163.53</v>
      </c>
      <c r="AF36" s="39">
        <v>1133.18</v>
      </c>
      <c r="AG36" s="39">
        <v>1130.32</v>
      </c>
      <c r="AH36" s="39">
        <v>1129.9100000000001</v>
      </c>
      <c r="AI36" s="39">
        <v>1224.3900000000001</v>
      </c>
      <c r="AJ36" s="39">
        <v>1223.3499999999999</v>
      </c>
      <c r="AK36" s="39">
        <v>1220.67</v>
      </c>
      <c r="AL36" s="39">
        <v>1220.8699999999999</v>
      </c>
      <c r="AM36" s="39">
        <v>1220.1199999999999</v>
      </c>
      <c r="AN36" s="39">
        <v>1219.54</v>
      </c>
      <c r="AO36" s="39">
        <v>1220.95</v>
      </c>
      <c r="AP36" s="39">
        <v>1221.31</v>
      </c>
      <c r="AQ36" s="39">
        <v>1223.4000000000001</v>
      </c>
      <c r="AR36" s="39">
        <v>1225.07</v>
      </c>
      <c r="AS36" s="39">
        <v>1225.19</v>
      </c>
      <c r="AT36" s="39">
        <v>1238.23</v>
      </c>
      <c r="AU36" s="39">
        <v>1234.23</v>
      </c>
      <c r="AV36" s="39">
        <v>1229.03</v>
      </c>
      <c r="AW36" s="39">
        <v>1122.27</v>
      </c>
      <c r="AX36" s="40">
        <v>1127.05</v>
      </c>
      <c r="AY36" s="340">
        <v>475.86</v>
      </c>
      <c r="AZ36" s="159">
        <v>3.7577859999999994</v>
      </c>
      <c r="BA36" s="143"/>
      <c r="BB36" s="4"/>
    </row>
    <row r="37" spans="1:54">
      <c r="A37" s="47">
        <v>26</v>
      </c>
      <c r="B37" s="170">
        <f t="shared" si="1"/>
        <v>1609.877786</v>
      </c>
      <c r="C37" s="170">
        <f t="shared" si="2"/>
        <v>1614.7777860000001</v>
      </c>
      <c r="D37" s="170">
        <f t="shared" si="3"/>
        <v>1642.9977859999999</v>
      </c>
      <c r="E37" s="170">
        <f t="shared" si="4"/>
        <v>1643.0677860000001</v>
      </c>
      <c r="F37" s="170">
        <f t="shared" si="5"/>
        <v>1643.0477860000001</v>
      </c>
      <c r="G37" s="170">
        <f t="shared" si="6"/>
        <v>1614.917786</v>
      </c>
      <c r="H37" s="170">
        <f t="shared" si="7"/>
        <v>1612.7277859999999</v>
      </c>
      <c r="I37" s="170">
        <f t="shared" si="8"/>
        <v>1610.2777860000001</v>
      </c>
      <c r="J37" s="170">
        <f t="shared" si="9"/>
        <v>1707.6977859999997</v>
      </c>
      <c r="K37" s="170">
        <f t="shared" si="10"/>
        <v>1701.7377859999997</v>
      </c>
      <c r="L37" s="170">
        <f t="shared" si="11"/>
        <v>1700.5277860000001</v>
      </c>
      <c r="M37" s="170">
        <f t="shared" si="12"/>
        <v>1702.0577859999999</v>
      </c>
      <c r="N37" s="170">
        <f t="shared" si="13"/>
        <v>1701.4777859999999</v>
      </c>
      <c r="O37" s="170">
        <f t="shared" si="14"/>
        <v>1702.897786</v>
      </c>
      <c r="P37" s="170">
        <f t="shared" si="15"/>
        <v>1701.9477859999997</v>
      </c>
      <c r="Q37" s="170">
        <f t="shared" si="16"/>
        <v>1701.7477859999999</v>
      </c>
      <c r="R37" s="170">
        <f t="shared" si="17"/>
        <v>1704.667786</v>
      </c>
      <c r="S37" s="170">
        <f t="shared" si="18"/>
        <v>1704.8077859999999</v>
      </c>
      <c r="T37" s="170">
        <f t="shared" si="19"/>
        <v>1704.7677859999999</v>
      </c>
      <c r="U37" s="170">
        <f t="shared" si="20"/>
        <v>1707.0177859999999</v>
      </c>
      <c r="V37" s="170">
        <f t="shared" si="21"/>
        <v>1704.2877859999999</v>
      </c>
      <c r="W37" s="170">
        <f t="shared" si="22"/>
        <v>1700.417786</v>
      </c>
      <c r="X37" s="170">
        <f t="shared" si="23"/>
        <v>1603.5277860000001</v>
      </c>
      <c r="Y37" s="172">
        <f t="shared" si="24"/>
        <v>1607.647786</v>
      </c>
      <c r="Z37" s="37"/>
      <c r="AA37" s="41">
        <v>1130.26</v>
      </c>
      <c r="AB37" s="39">
        <v>1135.1600000000001</v>
      </c>
      <c r="AC37" s="39">
        <v>1163.3800000000001</v>
      </c>
      <c r="AD37" s="39">
        <v>1163.45</v>
      </c>
      <c r="AE37" s="39">
        <v>1163.43</v>
      </c>
      <c r="AF37" s="39">
        <v>1135.3</v>
      </c>
      <c r="AG37" s="39">
        <v>1133.1099999999999</v>
      </c>
      <c r="AH37" s="39">
        <v>1130.6600000000001</v>
      </c>
      <c r="AI37" s="39">
        <v>1228.08</v>
      </c>
      <c r="AJ37" s="39">
        <v>1222.1199999999999</v>
      </c>
      <c r="AK37" s="39">
        <v>1220.9100000000001</v>
      </c>
      <c r="AL37" s="39">
        <v>1222.44</v>
      </c>
      <c r="AM37" s="39">
        <v>1221.8599999999999</v>
      </c>
      <c r="AN37" s="39">
        <v>1223.28</v>
      </c>
      <c r="AO37" s="39">
        <v>1222.33</v>
      </c>
      <c r="AP37" s="39">
        <v>1222.1300000000001</v>
      </c>
      <c r="AQ37" s="39">
        <v>1225.05</v>
      </c>
      <c r="AR37" s="39">
        <v>1225.19</v>
      </c>
      <c r="AS37" s="39">
        <v>1225.1500000000001</v>
      </c>
      <c r="AT37" s="39">
        <v>1227.4000000000001</v>
      </c>
      <c r="AU37" s="39">
        <v>1224.67</v>
      </c>
      <c r="AV37" s="39">
        <v>1220.8</v>
      </c>
      <c r="AW37" s="39">
        <v>1123.9100000000001</v>
      </c>
      <c r="AX37" s="40">
        <v>1128.03</v>
      </c>
      <c r="AY37" s="340">
        <v>475.86</v>
      </c>
      <c r="AZ37" s="159">
        <v>3.7577859999999994</v>
      </c>
      <c r="BA37" s="143"/>
    </row>
    <row r="38" spans="1:54">
      <c r="A38" s="47">
        <v>27</v>
      </c>
      <c r="B38" s="170">
        <f t="shared" si="1"/>
        <v>1609.2877859999999</v>
      </c>
      <c r="C38" s="170">
        <f t="shared" si="2"/>
        <v>1611.917786</v>
      </c>
      <c r="D38" s="170">
        <f t="shared" si="3"/>
        <v>1612.397786</v>
      </c>
      <c r="E38" s="170">
        <f t="shared" si="4"/>
        <v>1618.0377859999999</v>
      </c>
      <c r="F38" s="170">
        <f t="shared" si="5"/>
        <v>1612.7677859999999</v>
      </c>
      <c r="G38" s="170">
        <f t="shared" si="6"/>
        <v>1611.0177859999999</v>
      </c>
      <c r="H38" s="170">
        <f t="shared" si="7"/>
        <v>1609.667786</v>
      </c>
      <c r="I38" s="170">
        <f t="shared" si="8"/>
        <v>1607.4777859999999</v>
      </c>
      <c r="J38" s="170">
        <f t="shared" si="9"/>
        <v>1703.2377859999997</v>
      </c>
      <c r="K38" s="170">
        <f t="shared" si="10"/>
        <v>1700.4077859999998</v>
      </c>
      <c r="L38" s="170">
        <f t="shared" si="11"/>
        <v>1702.647786</v>
      </c>
      <c r="M38" s="170">
        <f t="shared" si="12"/>
        <v>1703.0477860000001</v>
      </c>
      <c r="N38" s="170">
        <f t="shared" si="13"/>
        <v>1702.4077859999998</v>
      </c>
      <c r="O38" s="170">
        <f t="shared" si="14"/>
        <v>1701.8877859999998</v>
      </c>
      <c r="P38" s="170">
        <f t="shared" si="15"/>
        <v>1702.7777860000001</v>
      </c>
      <c r="Q38" s="170">
        <f t="shared" si="16"/>
        <v>1701.877786</v>
      </c>
      <c r="R38" s="170">
        <f t="shared" si="17"/>
        <v>1701.5577859999999</v>
      </c>
      <c r="S38" s="170">
        <f t="shared" si="18"/>
        <v>1701.6177859999998</v>
      </c>
      <c r="T38" s="170">
        <f t="shared" si="19"/>
        <v>1701.5477860000001</v>
      </c>
      <c r="U38" s="170">
        <f t="shared" si="20"/>
        <v>1702.2277859999999</v>
      </c>
      <c r="V38" s="170">
        <f t="shared" si="21"/>
        <v>1702.3877859999998</v>
      </c>
      <c r="W38" s="170">
        <f t="shared" si="22"/>
        <v>1700.5877860000001</v>
      </c>
      <c r="X38" s="170">
        <f t="shared" si="23"/>
        <v>1643.5377859999999</v>
      </c>
      <c r="Y38" s="172">
        <f t="shared" si="24"/>
        <v>1606.5677860000001</v>
      </c>
      <c r="Z38" s="37"/>
      <c r="AA38" s="41">
        <v>1129.67</v>
      </c>
      <c r="AB38" s="39">
        <v>1132.3</v>
      </c>
      <c r="AC38" s="39">
        <v>1132.78</v>
      </c>
      <c r="AD38" s="39">
        <v>1138.42</v>
      </c>
      <c r="AE38" s="39">
        <v>1133.1500000000001</v>
      </c>
      <c r="AF38" s="39">
        <v>1131.4000000000001</v>
      </c>
      <c r="AG38" s="39">
        <v>1130.05</v>
      </c>
      <c r="AH38" s="39">
        <v>1127.8599999999999</v>
      </c>
      <c r="AI38" s="39">
        <v>1223.6199999999999</v>
      </c>
      <c r="AJ38" s="39">
        <v>1220.79</v>
      </c>
      <c r="AK38" s="39">
        <v>1223.03</v>
      </c>
      <c r="AL38" s="39">
        <v>1223.43</v>
      </c>
      <c r="AM38" s="39">
        <v>1222.79</v>
      </c>
      <c r="AN38" s="39">
        <v>1222.27</v>
      </c>
      <c r="AO38" s="39">
        <v>1223.1600000000001</v>
      </c>
      <c r="AP38" s="39">
        <v>1222.26</v>
      </c>
      <c r="AQ38" s="39">
        <v>1221.94</v>
      </c>
      <c r="AR38" s="39">
        <v>1222</v>
      </c>
      <c r="AS38" s="39">
        <v>1221.93</v>
      </c>
      <c r="AT38" s="39">
        <v>1222.6099999999999</v>
      </c>
      <c r="AU38" s="39">
        <v>1222.77</v>
      </c>
      <c r="AV38" s="39">
        <v>1220.97</v>
      </c>
      <c r="AW38" s="39">
        <v>1163.92</v>
      </c>
      <c r="AX38" s="40">
        <v>1126.95</v>
      </c>
      <c r="AY38" s="340">
        <v>475.86</v>
      </c>
      <c r="AZ38" s="159">
        <v>3.7577859999999994</v>
      </c>
      <c r="BA38" s="143"/>
    </row>
    <row r="39" spans="1:54">
      <c r="A39" s="47">
        <v>28</v>
      </c>
      <c r="B39" s="170">
        <f t="shared" si="1"/>
        <v>1608.5877860000001</v>
      </c>
      <c r="C39" s="170">
        <f t="shared" si="2"/>
        <v>1611.397786</v>
      </c>
      <c r="D39" s="170">
        <f t="shared" si="3"/>
        <v>1611.9877859999997</v>
      </c>
      <c r="E39" s="170">
        <f t="shared" si="4"/>
        <v>1612.3177860000001</v>
      </c>
      <c r="F39" s="170">
        <f t="shared" si="5"/>
        <v>1611.5477860000001</v>
      </c>
      <c r="G39" s="170">
        <f t="shared" si="6"/>
        <v>1609.9277859999997</v>
      </c>
      <c r="H39" s="170">
        <f t="shared" si="7"/>
        <v>1609.3877859999998</v>
      </c>
      <c r="I39" s="170">
        <f t="shared" si="8"/>
        <v>1717.167786</v>
      </c>
      <c r="J39" s="170">
        <f t="shared" si="9"/>
        <v>1709.3277859999998</v>
      </c>
      <c r="K39" s="170">
        <f t="shared" si="10"/>
        <v>1706.9477859999997</v>
      </c>
      <c r="L39" s="170">
        <f t="shared" si="11"/>
        <v>1708.3477859999998</v>
      </c>
      <c r="M39" s="170">
        <f t="shared" si="12"/>
        <v>1709.5977859999998</v>
      </c>
      <c r="N39" s="170">
        <f t="shared" si="13"/>
        <v>1700.7677859999999</v>
      </c>
      <c r="O39" s="170">
        <f t="shared" si="14"/>
        <v>1702.4877859999997</v>
      </c>
      <c r="P39" s="170">
        <f t="shared" si="15"/>
        <v>1702.107786</v>
      </c>
      <c r="Q39" s="170">
        <f t="shared" si="16"/>
        <v>1699.6377859999998</v>
      </c>
      <c r="R39" s="170">
        <f t="shared" si="17"/>
        <v>1698.1377859999998</v>
      </c>
      <c r="S39" s="170">
        <f t="shared" si="18"/>
        <v>1698.3877859999998</v>
      </c>
      <c r="T39" s="170">
        <f t="shared" si="19"/>
        <v>1696.4977859999999</v>
      </c>
      <c r="U39" s="170">
        <f t="shared" si="20"/>
        <v>1707.3377860000001</v>
      </c>
      <c r="V39" s="170">
        <f t="shared" si="21"/>
        <v>1520.9677859999997</v>
      </c>
      <c r="W39" s="170">
        <f t="shared" si="22"/>
        <v>1512.2877859999999</v>
      </c>
      <c r="X39" s="170">
        <f t="shared" si="23"/>
        <v>1444.5477860000001</v>
      </c>
      <c r="Y39" s="172">
        <f t="shared" si="24"/>
        <v>1343.647786</v>
      </c>
      <c r="Z39" s="37"/>
      <c r="AA39" s="41">
        <v>1128.97</v>
      </c>
      <c r="AB39" s="39">
        <v>1131.78</v>
      </c>
      <c r="AC39" s="39">
        <v>1132.3699999999999</v>
      </c>
      <c r="AD39" s="39">
        <v>1132.7</v>
      </c>
      <c r="AE39" s="39">
        <v>1131.93</v>
      </c>
      <c r="AF39" s="39">
        <v>1130.31</v>
      </c>
      <c r="AG39" s="39">
        <v>1129.77</v>
      </c>
      <c r="AH39" s="39">
        <v>1237.55</v>
      </c>
      <c r="AI39" s="39">
        <v>1229.71</v>
      </c>
      <c r="AJ39" s="39">
        <v>1227.33</v>
      </c>
      <c r="AK39" s="39">
        <v>1228.73</v>
      </c>
      <c r="AL39" s="39">
        <v>1229.98</v>
      </c>
      <c r="AM39" s="39">
        <v>1221.1500000000001</v>
      </c>
      <c r="AN39" s="39">
        <v>1222.8699999999999</v>
      </c>
      <c r="AO39" s="39">
        <v>1222.49</v>
      </c>
      <c r="AP39" s="39">
        <v>1220.02</v>
      </c>
      <c r="AQ39" s="39">
        <v>1218.52</v>
      </c>
      <c r="AR39" s="39">
        <v>1218.77</v>
      </c>
      <c r="AS39" s="39">
        <v>1216.8800000000001</v>
      </c>
      <c r="AT39" s="39">
        <v>1227.72</v>
      </c>
      <c r="AU39" s="39">
        <v>1041.3499999999999</v>
      </c>
      <c r="AV39" s="39">
        <v>1032.67</v>
      </c>
      <c r="AW39" s="39">
        <v>964.93</v>
      </c>
      <c r="AX39" s="40">
        <v>864.03</v>
      </c>
      <c r="AY39" s="340">
        <v>475.86</v>
      </c>
      <c r="AZ39" s="159">
        <v>3.7577859999999994</v>
      </c>
      <c r="BA39" s="143"/>
    </row>
    <row r="40" spans="1:54">
      <c r="A40" s="47">
        <v>29</v>
      </c>
      <c r="B40" s="170">
        <f t="shared" si="1"/>
        <v>1608.2477859999999</v>
      </c>
      <c r="C40" s="170">
        <f t="shared" si="2"/>
        <v>1609.5577859999999</v>
      </c>
      <c r="D40" s="170">
        <f t="shared" si="3"/>
        <v>1611.5977859999998</v>
      </c>
      <c r="E40" s="170">
        <f t="shared" si="4"/>
        <v>1612.4477859999997</v>
      </c>
      <c r="F40" s="170">
        <f t="shared" si="5"/>
        <v>1611.7077859999999</v>
      </c>
      <c r="G40" s="170">
        <f t="shared" si="6"/>
        <v>1611.2877859999999</v>
      </c>
      <c r="H40" s="170">
        <f t="shared" si="7"/>
        <v>1609.8077859999999</v>
      </c>
      <c r="I40" s="170">
        <f t="shared" si="8"/>
        <v>1718.4477859999997</v>
      </c>
      <c r="J40" s="170">
        <f t="shared" si="9"/>
        <v>1707.5977859999998</v>
      </c>
      <c r="K40" s="170">
        <f t="shared" si="10"/>
        <v>1703.7677859999999</v>
      </c>
      <c r="L40" s="170">
        <f t="shared" si="11"/>
        <v>1702.107786</v>
      </c>
      <c r="M40" s="170">
        <f t="shared" si="12"/>
        <v>1701.8677859999998</v>
      </c>
      <c r="N40" s="170">
        <f t="shared" si="13"/>
        <v>1691.2577860000001</v>
      </c>
      <c r="O40" s="170">
        <f t="shared" si="14"/>
        <v>1690.0177859999999</v>
      </c>
      <c r="P40" s="170">
        <f t="shared" si="15"/>
        <v>1690.6777859999997</v>
      </c>
      <c r="Q40" s="170">
        <f t="shared" si="16"/>
        <v>1692.107786</v>
      </c>
      <c r="R40" s="170">
        <f t="shared" si="17"/>
        <v>1693.4977859999999</v>
      </c>
      <c r="S40" s="170">
        <f t="shared" si="18"/>
        <v>1695.4977859999999</v>
      </c>
      <c r="T40" s="170">
        <f t="shared" si="19"/>
        <v>1697.0177859999999</v>
      </c>
      <c r="U40" s="170">
        <f t="shared" si="20"/>
        <v>1707.147786</v>
      </c>
      <c r="V40" s="170">
        <f t="shared" si="21"/>
        <v>1592.377786</v>
      </c>
      <c r="W40" s="170">
        <f t="shared" si="22"/>
        <v>1547.4577859999999</v>
      </c>
      <c r="X40" s="170">
        <f t="shared" si="23"/>
        <v>1467.937786</v>
      </c>
      <c r="Y40" s="172">
        <f t="shared" si="24"/>
        <v>1353.7877859999999</v>
      </c>
      <c r="Z40" s="37"/>
      <c r="AA40" s="41">
        <v>1128.6300000000001</v>
      </c>
      <c r="AB40" s="39">
        <v>1129.94</v>
      </c>
      <c r="AC40" s="39">
        <v>1131.98</v>
      </c>
      <c r="AD40" s="39">
        <v>1132.83</v>
      </c>
      <c r="AE40" s="39">
        <v>1132.0899999999999</v>
      </c>
      <c r="AF40" s="39">
        <v>1131.67</v>
      </c>
      <c r="AG40" s="39">
        <v>1130.19</v>
      </c>
      <c r="AH40" s="39">
        <v>1238.83</v>
      </c>
      <c r="AI40" s="39">
        <v>1227.98</v>
      </c>
      <c r="AJ40" s="39">
        <v>1224.1500000000001</v>
      </c>
      <c r="AK40" s="39">
        <v>1222.49</v>
      </c>
      <c r="AL40" s="39">
        <v>1222.25</v>
      </c>
      <c r="AM40" s="39">
        <v>1211.6400000000001</v>
      </c>
      <c r="AN40" s="39">
        <v>1210.4000000000001</v>
      </c>
      <c r="AO40" s="39">
        <v>1211.06</v>
      </c>
      <c r="AP40" s="39">
        <v>1212.49</v>
      </c>
      <c r="AQ40" s="39">
        <v>1213.8800000000001</v>
      </c>
      <c r="AR40" s="39">
        <v>1215.8800000000001</v>
      </c>
      <c r="AS40" s="39">
        <v>1217.4000000000001</v>
      </c>
      <c r="AT40" s="39">
        <v>1227.53</v>
      </c>
      <c r="AU40" s="39">
        <v>1112.76</v>
      </c>
      <c r="AV40" s="39">
        <v>1067.8399999999999</v>
      </c>
      <c r="AW40" s="39">
        <v>988.32</v>
      </c>
      <c r="AX40" s="40">
        <v>874.17</v>
      </c>
      <c r="AY40" s="340">
        <v>475.86</v>
      </c>
      <c r="AZ40" s="159">
        <v>3.7577859999999994</v>
      </c>
      <c r="BA40" s="143"/>
    </row>
    <row r="41" spans="1:54">
      <c r="A41" s="47">
        <v>30</v>
      </c>
      <c r="B41" s="170">
        <f t="shared" si="1"/>
        <v>1352.5077860000001</v>
      </c>
      <c r="C41" s="170">
        <f t="shared" si="2"/>
        <v>1348.2277859999999</v>
      </c>
      <c r="D41" s="170">
        <f t="shared" si="3"/>
        <v>1347.637786</v>
      </c>
      <c r="E41" s="170">
        <f t="shared" si="4"/>
        <v>1347.7277859999999</v>
      </c>
      <c r="F41" s="170">
        <f t="shared" si="5"/>
        <v>1348.627786</v>
      </c>
      <c r="G41" s="170">
        <f t="shared" si="6"/>
        <v>1352.157786</v>
      </c>
      <c r="H41" s="170">
        <f t="shared" si="7"/>
        <v>1354.7577860000001</v>
      </c>
      <c r="I41" s="170">
        <f t="shared" si="8"/>
        <v>1366.687786</v>
      </c>
      <c r="J41" s="170">
        <f t="shared" si="9"/>
        <v>1461.7477859999999</v>
      </c>
      <c r="K41" s="170">
        <f t="shared" si="10"/>
        <v>1579.7577860000001</v>
      </c>
      <c r="L41" s="170">
        <f t="shared" si="11"/>
        <v>1620.5577859999999</v>
      </c>
      <c r="M41" s="170">
        <f t="shared" si="12"/>
        <v>1621.1377859999998</v>
      </c>
      <c r="N41" s="170">
        <f t="shared" si="13"/>
        <v>1659.7577860000001</v>
      </c>
      <c r="O41" s="170">
        <f t="shared" si="14"/>
        <v>1609.647786</v>
      </c>
      <c r="P41" s="170">
        <f t="shared" si="15"/>
        <v>1607.9477859999997</v>
      </c>
      <c r="Q41" s="170">
        <f t="shared" si="16"/>
        <v>1602.5977859999998</v>
      </c>
      <c r="R41" s="170">
        <f t="shared" si="17"/>
        <v>1602.0077860000001</v>
      </c>
      <c r="S41" s="170">
        <f t="shared" si="18"/>
        <v>1601.7977860000001</v>
      </c>
      <c r="T41" s="170">
        <f t="shared" si="19"/>
        <v>1611.187786</v>
      </c>
      <c r="U41" s="170">
        <f t="shared" si="20"/>
        <v>1622.357786</v>
      </c>
      <c r="V41" s="170">
        <f t="shared" si="21"/>
        <v>1610.3177860000001</v>
      </c>
      <c r="W41" s="170">
        <f t="shared" si="22"/>
        <v>1565.2777860000001</v>
      </c>
      <c r="X41" s="170">
        <f t="shared" si="23"/>
        <v>1569.7677859999999</v>
      </c>
      <c r="Y41" s="172">
        <f t="shared" si="24"/>
        <v>1365.5677860000001</v>
      </c>
      <c r="Z41" s="37"/>
      <c r="AA41" s="41">
        <v>872.89</v>
      </c>
      <c r="AB41" s="39">
        <v>868.61</v>
      </c>
      <c r="AC41" s="39">
        <v>868.02</v>
      </c>
      <c r="AD41" s="39">
        <v>868.11</v>
      </c>
      <c r="AE41" s="39">
        <v>869.01</v>
      </c>
      <c r="AF41" s="39">
        <v>872.54</v>
      </c>
      <c r="AG41" s="39">
        <v>875.14</v>
      </c>
      <c r="AH41" s="39">
        <v>887.07</v>
      </c>
      <c r="AI41" s="39">
        <v>982.13</v>
      </c>
      <c r="AJ41" s="39">
        <v>1100.1400000000001</v>
      </c>
      <c r="AK41" s="39">
        <v>1140.94</v>
      </c>
      <c r="AL41" s="39">
        <v>1141.52</v>
      </c>
      <c r="AM41" s="39">
        <v>1180.1400000000001</v>
      </c>
      <c r="AN41" s="39">
        <v>1130.03</v>
      </c>
      <c r="AO41" s="39">
        <v>1128.33</v>
      </c>
      <c r="AP41" s="39">
        <v>1122.98</v>
      </c>
      <c r="AQ41" s="39">
        <v>1122.3900000000001</v>
      </c>
      <c r="AR41" s="39">
        <v>1122.18</v>
      </c>
      <c r="AS41" s="39">
        <v>1131.57</v>
      </c>
      <c r="AT41" s="39">
        <v>1142.74</v>
      </c>
      <c r="AU41" s="39">
        <v>1130.7</v>
      </c>
      <c r="AV41" s="39">
        <v>1085.6600000000001</v>
      </c>
      <c r="AW41" s="39">
        <v>1090.1500000000001</v>
      </c>
      <c r="AX41" s="40">
        <v>885.95</v>
      </c>
      <c r="AY41" s="340">
        <v>475.86</v>
      </c>
      <c r="AZ41" s="159">
        <v>3.7577859999999994</v>
      </c>
      <c r="BA41" s="143"/>
    </row>
    <row r="42" spans="1:54" ht="13.5" thickBot="1">
      <c r="A42" s="154">
        <v>31</v>
      </c>
      <c r="B42" s="170">
        <f t="shared" si="1"/>
        <v>1349.127786</v>
      </c>
      <c r="C42" s="170">
        <f t="shared" si="2"/>
        <v>1347.347786</v>
      </c>
      <c r="D42" s="170">
        <f t="shared" si="3"/>
        <v>1346.657786</v>
      </c>
      <c r="E42" s="170">
        <f t="shared" si="4"/>
        <v>1335.0677860000001</v>
      </c>
      <c r="F42" s="170">
        <f t="shared" si="5"/>
        <v>1334.137786</v>
      </c>
      <c r="G42" s="170">
        <f t="shared" si="6"/>
        <v>1347.8277860000001</v>
      </c>
      <c r="H42" s="170">
        <f t="shared" si="7"/>
        <v>1351.5777860000001</v>
      </c>
      <c r="I42" s="170">
        <f t="shared" si="8"/>
        <v>1355.7177860000002</v>
      </c>
      <c r="J42" s="170">
        <f t="shared" si="9"/>
        <v>1367.1977860000002</v>
      </c>
      <c r="K42" s="170">
        <f t="shared" si="10"/>
        <v>1493.9777859999999</v>
      </c>
      <c r="L42" s="170">
        <f t="shared" si="11"/>
        <v>1545.9477859999997</v>
      </c>
      <c r="M42" s="170">
        <f t="shared" si="12"/>
        <v>1573.4777859999999</v>
      </c>
      <c r="N42" s="170">
        <f t="shared" si="13"/>
        <v>1596.7877859999999</v>
      </c>
      <c r="O42" s="170">
        <f t="shared" si="14"/>
        <v>1611.687786</v>
      </c>
      <c r="P42" s="170">
        <f t="shared" si="15"/>
        <v>1563.5077860000001</v>
      </c>
      <c r="Q42" s="170">
        <f t="shared" si="16"/>
        <v>1552.7477859999999</v>
      </c>
      <c r="R42" s="170">
        <f t="shared" si="17"/>
        <v>1573.0577859999999</v>
      </c>
      <c r="S42" s="170">
        <f t="shared" si="18"/>
        <v>1563.897786</v>
      </c>
      <c r="T42" s="170">
        <f t="shared" si="19"/>
        <v>1652.4777859999999</v>
      </c>
      <c r="U42" s="170">
        <f t="shared" si="20"/>
        <v>1640.5077860000001</v>
      </c>
      <c r="V42" s="170">
        <f t="shared" si="21"/>
        <v>1621.607786</v>
      </c>
      <c r="W42" s="170">
        <f t="shared" si="22"/>
        <v>1585.2077859999999</v>
      </c>
      <c r="X42" s="170">
        <f t="shared" si="23"/>
        <v>1445.927786</v>
      </c>
      <c r="Y42" s="172">
        <f t="shared" si="24"/>
        <v>1349.7177860000002</v>
      </c>
      <c r="Z42" s="37"/>
      <c r="AA42" s="72">
        <v>869.51</v>
      </c>
      <c r="AB42" s="73">
        <v>867.73</v>
      </c>
      <c r="AC42" s="73">
        <v>867.04</v>
      </c>
      <c r="AD42" s="73">
        <v>855.45</v>
      </c>
      <c r="AE42" s="73">
        <v>854.52</v>
      </c>
      <c r="AF42" s="73">
        <v>868.21</v>
      </c>
      <c r="AG42" s="73">
        <v>871.96</v>
      </c>
      <c r="AH42" s="73">
        <v>876.1</v>
      </c>
      <c r="AI42" s="73">
        <v>887.58</v>
      </c>
      <c r="AJ42" s="73">
        <v>1014.3599999999999</v>
      </c>
      <c r="AK42" s="73">
        <v>1066.33</v>
      </c>
      <c r="AL42" s="73">
        <v>1093.8599999999999</v>
      </c>
      <c r="AM42" s="73">
        <v>1117.17</v>
      </c>
      <c r="AN42" s="73">
        <v>1132.07</v>
      </c>
      <c r="AO42" s="73">
        <v>1083.8900000000001</v>
      </c>
      <c r="AP42" s="73">
        <v>1073.1300000000001</v>
      </c>
      <c r="AQ42" s="73">
        <v>1093.44</v>
      </c>
      <c r="AR42" s="73">
        <v>1084.28</v>
      </c>
      <c r="AS42" s="73">
        <v>1172.8599999999999</v>
      </c>
      <c r="AT42" s="73">
        <v>1160.8900000000001</v>
      </c>
      <c r="AU42" s="73">
        <v>1141.99</v>
      </c>
      <c r="AV42" s="73">
        <v>1105.5899999999999</v>
      </c>
      <c r="AW42" s="73">
        <v>966.31</v>
      </c>
      <c r="AX42" s="130">
        <v>870.1</v>
      </c>
      <c r="AY42" s="341">
        <v>475.86</v>
      </c>
      <c r="AZ42" s="160">
        <v>3.7577859999999994</v>
      </c>
      <c r="BA42" s="147"/>
    </row>
    <row r="43" spans="1:54" ht="13.5" customHeight="1" thickBot="1">
      <c r="A43" s="58"/>
      <c r="B43" s="292" t="s">
        <v>119</v>
      </c>
      <c r="C43" s="59"/>
      <c r="D43" s="59"/>
      <c r="E43" s="59"/>
      <c r="F43" s="59"/>
      <c r="G43" s="59"/>
      <c r="H43" s="59"/>
      <c r="I43" s="59"/>
      <c r="J43" s="59"/>
      <c r="K43" s="59"/>
      <c r="L43" s="59"/>
      <c r="M43" s="59"/>
      <c r="N43" s="59"/>
      <c r="O43" s="59"/>
      <c r="P43" s="59"/>
      <c r="Q43" s="59"/>
      <c r="R43" s="59"/>
      <c r="S43" s="59"/>
      <c r="T43" s="59"/>
      <c r="U43" s="59"/>
      <c r="V43" s="59"/>
      <c r="W43" s="59"/>
      <c r="X43" s="59"/>
      <c r="Y43" s="59"/>
      <c r="AA43" s="167">
        <f>SUM(AA12:AX42)</f>
        <v>782630.00000000023</v>
      </c>
      <c r="AB43" s="168"/>
      <c r="AZ43" s="19"/>
    </row>
    <row r="44" spans="1:54" s="8" customFormat="1" ht="24.75" customHeight="1" thickBot="1">
      <c r="A44" s="440" t="s">
        <v>2</v>
      </c>
      <c r="B44" s="442" t="s">
        <v>137</v>
      </c>
      <c r="C44" s="442"/>
      <c r="D44" s="442"/>
      <c r="E44" s="442"/>
      <c r="F44" s="442"/>
      <c r="G44" s="442"/>
      <c r="H44" s="442"/>
      <c r="I44" s="442"/>
      <c r="J44" s="442"/>
      <c r="K44" s="442"/>
      <c r="L44" s="442"/>
      <c r="M44" s="442"/>
      <c r="N44" s="442"/>
      <c r="O44" s="442"/>
      <c r="P44" s="442"/>
      <c r="Q44" s="442"/>
      <c r="R44" s="442"/>
      <c r="S44" s="442"/>
      <c r="T44" s="442"/>
      <c r="U44" s="442"/>
      <c r="V44" s="442"/>
      <c r="W44" s="442"/>
      <c r="X44" s="442"/>
      <c r="Y44" s="443"/>
      <c r="AA44" s="148" t="s">
        <v>183</v>
      </c>
      <c r="AB44" s="166"/>
      <c r="AC44" s="166"/>
      <c r="AD44" s="166"/>
      <c r="AE44" s="166"/>
      <c r="AF44" s="166"/>
      <c r="AG44" s="166"/>
      <c r="AH44" s="166"/>
      <c r="AI44" s="166"/>
      <c r="AJ44" s="166"/>
      <c r="AK44" s="166"/>
      <c r="AL44" s="166"/>
      <c r="AM44" s="166"/>
      <c r="AN44" s="166"/>
      <c r="AO44" s="166"/>
      <c r="AP44" s="166"/>
      <c r="AQ44" s="166"/>
      <c r="AR44" s="166"/>
      <c r="AS44" s="166"/>
      <c r="AT44" s="166"/>
      <c r="AU44" s="166"/>
      <c r="AV44" s="166"/>
      <c r="AW44" s="166"/>
      <c r="AX44" s="166"/>
      <c r="AY44" s="232"/>
      <c r="AZ44" s="166"/>
      <c r="BA44" s="166"/>
    </row>
    <row r="45" spans="1:54" ht="95.25" customHeight="1">
      <c r="A45" s="441"/>
      <c r="B45" s="433" t="s">
        <v>3</v>
      </c>
      <c r="C45" s="433"/>
      <c r="D45" s="433"/>
      <c r="E45" s="433"/>
      <c r="F45" s="433"/>
      <c r="G45" s="433"/>
      <c r="H45" s="433"/>
      <c r="I45" s="433"/>
      <c r="J45" s="433"/>
      <c r="K45" s="433"/>
      <c r="L45" s="433"/>
      <c r="M45" s="433"/>
      <c r="N45" s="433"/>
      <c r="O45" s="433"/>
      <c r="P45" s="433"/>
      <c r="Q45" s="433"/>
      <c r="R45" s="433"/>
      <c r="S45" s="433"/>
      <c r="T45" s="433"/>
      <c r="U45" s="433"/>
      <c r="V45" s="433"/>
      <c r="W45" s="433"/>
      <c r="X45" s="433"/>
      <c r="Y45" s="434"/>
      <c r="AA45" s="455" t="s">
        <v>88</v>
      </c>
      <c r="AB45" s="456"/>
      <c r="AC45" s="456"/>
      <c r="AD45" s="456"/>
      <c r="AE45" s="456"/>
      <c r="AF45" s="456"/>
      <c r="AG45" s="456"/>
      <c r="AH45" s="456"/>
      <c r="AI45" s="456"/>
      <c r="AJ45" s="456"/>
      <c r="AK45" s="456"/>
      <c r="AL45" s="456"/>
      <c r="AM45" s="456"/>
      <c r="AN45" s="456"/>
      <c r="AO45" s="456"/>
      <c r="AP45" s="456"/>
      <c r="AQ45" s="456"/>
      <c r="AR45" s="456"/>
      <c r="AS45" s="456"/>
      <c r="AT45" s="456"/>
      <c r="AU45" s="456"/>
      <c r="AV45" s="456"/>
      <c r="AW45" s="456"/>
      <c r="AX45" s="457"/>
      <c r="AY45" s="431" t="str">
        <f>AY9</f>
        <v>Сбытовая надбавка</v>
      </c>
      <c r="AZ45" s="450" t="s">
        <v>199</v>
      </c>
      <c r="BA45" s="229" t="s">
        <v>200</v>
      </c>
      <c r="BB45" s="4"/>
    </row>
    <row r="46" spans="1:54" ht="45.75" customHeight="1">
      <c r="A46" s="441"/>
      <c r="B46" s="48" t="s">
        <v>4</v>
      </c>
      <c r="C46" s="48" t="s">
        <v>5</v>
      </c>
      <c r="D46" s="48" t="s">
        <v>6</v>
      </c>
      <c r="E46" s="48" t="s">
        <v>7</v>
      </c>
      <c r="F46" s="48" t="s">
        <v>8</v>
      </c>
      <c r="G46" s="48" t="s">
        <v>9</v>
      </c>
      <c r="H46" s="48" t="s">
        <v>10</v>
      </c>
      <c r="I46" s="48" t="s">
        <v>11</v>
      </c>
      <c r="J46" s="48" t="s">
        <v>12</v>
      </c>
      <c r="K46" s="48" t="s">
        <v>13</v>
      </c>
      <c r="L46" s="48" t="s">
        <v>14</v>
      </c>
      <c r="M46" s="48" t="s">
        <v>15</v>
      </c>
      <c r="N46" s="48" t="s">
        <v>16</v>
      </c>
      <c r="O46" s="48" t="s">
        <v>17</v>
      </c>
      <c r="P46" s="48" t="s">
        <v>18</v>
      </c>
      <c r="Q46" s="48" t="s">
        <v>19</v>
      </c>
      <c r="R46" s="48" t="s">
        <v>20</v>
      </c>
      <c r="S46" s="48" t="s">
        <v>21</v>
      </c>
      <c r="T46" s="48" t="s">
        <v>22</v>
      </c>
      <c r="U46" s="48" t="s">
        <v>23</v>
      </c>
      <c r="V46" s="48" t="s">
        <v>24</v>
      </c>
      <c r="W46" s="48" t="s">
        <v>25</v>
      </c>
      <c r="X46" s="48" t="s">
        <v>26</v>
      </c>
      <c r="Y46" s="49" t="s">
        <v>27</v>
      </c>
      <c r="AA46" s="60" t="s">
        <v>4</v>
      </c>
      <c r="AB46" s="61" t="s">
        <v>5</v>
      </c>
      <c r="AC46" s="61" t="s">
        <v>6</v>
      </c>
      <c r="AD46" s="61" t="s">
        <v>7</v>
      </c>
      <c r="AE46" s="61" t="s">
        <v>8</v>
      </c>
      <c r="AF46" s="61" t="s">
        <v>9</v>
      </c>
      <c r="AG46" s="61" t="s">
        <v>10</v>
      </c>
      <c r="AH46" s="61" t="s">
        <v>11</v>
      </c>
      <c r="AI46" s="61" t="s">
        <v>12</v>
      </c>
      <c r="AJ46" s="61" t="s">
        <v>13</v>
      </c>
      <c r="AK46" s="61" t="s">
        <v>14</v>
      </c>
      <c r="AL46" s="61" t="s">
        <v>15</v>
      </c>
      <c r="AM46" s="61" t="s">
        <v>16</v>
      </c>
      <c r="AN46" s="61" t="s">
        <v>17</v>
      </c>
      <c r="AO46" s="61" t="s">
        <v>18</v>
      </c>
      <c r="AP46" s="61" t="s">
        <v>19</v>
      </c>
      <c r="AQ46" s="61" t="s">
        <v>20</v>
      </c>
      <c r="AR46" s="61" t="s">
        <v>21</v>
      </c>
      <c r="AS46" s="61" t="s">
        <v>22</v>
      </c>
      <c r="AT46" s="61" t="s">
        <v>23</v>
      </c>
      <c r="AU46" s="61" t="s">
        <v>24</v>
      </c>
      <c r="AV46" s="61" t="s">
        <v>25</v>
      </c>
      <c r="AW46" s="61" t="s">
        <v>26</v>
      </c>
      <c r="AX46" s="129" t="s">
        <v>27</v>
      </c>
      <c r="AY46" s="471"/>
      <c r="AZ46" s="451"/>
      <c r="BA46" s="177" t="s">
        <v>29</v>
      </c>
      <c r="BB46" s="4"/>
    </row>
    <row r="47" spans="1:54" s="173" customFormat="1" ht="16.149999999999999" customHeight="1">
      <c r="A47" s="447" t="s">
        <v>207</v>
      </c>
      <c r="B47" s="448"/>
      <c r="C47" s="448"/>
      <c r="D47" s="448"/>
      <c r="E47" s="448"/>
      <c r="F47" s="448"/>
      <c r="G47" s="448"/>
      <c r="H47" s="448"/>
      <c r="I47" s="448"/>
      <c r="J47" s="448"/>
      <c r="K47" s="448"/>
      <c r="L47" s="448"/>
      <c r="M47" s="448"/>
      <c r="N47" s="448"/>
      <c r="O47" s="448"/>
      <c r="P47" s="448"/>
      <c r="Q47" s="448"/>
      <c r="R47" s="448"/>
      <c r="S47" s="448"/>
      <c r="T47" s="448"/>
      <c r="U47" s="448"/>
      <c r="V47" s="448"/>
      <c r="W47" s="448"/>
      <c r="X47" s="448"/>
      <c r="Y47" s="449"/>
      <c r="AA47" s="452">
        <v>2</v>
      </c>
      <c r="AB47" s="453"/>
      <c r="AC47" s="453"/>
      <c r="AD47" s="453"/>
      <c r="AE47" s="453"/>
      <c r="AF47" s="453"/>
      <c r="AG47" s="453"/>
      <c r="AH47" s="453"/>
      <c r="AI47" s="453"/>
      <c r="AJ47" s="453"/>
      <c r="AK47" s="453"/>
      <c r="AL47" s="453"/>
      <c r="AM47" s="453"/>
      <c r="AN47" s="453"/>
      <c r="AO47" s="453"/>
      <c r="AP47" s="453"/>
      <c r="AQ47" s="453"/>
      <c r="AR47" s="453"/>
      <c r="AS47" s="453"/>
      <c r="AT47" s="453"/>
      <c r="AU47" s="453"/>
      <c r="AV47" s="453"/>
      <c r="AW47" s="453"/>
      <c r="AX47" s="454"/>
      <c r="AY47" s="184">
        <v>3</v>
      </c>
      <c r="AZ47" s="186">
        <v>4</v>
      </c>
      <c r="BA47" s="187">
        <v>5</v>
      </c>
    </row>
    <row r="48" spans="1:54">
      <c r="A48" s="47">
        <v>1</v>
      </c>
      <c r="B48" s="170">
        <f t="shared" ref="B48:R48" si="25">AA48+$BA48+$AZ48+$AY48</f>
        <v>1467.1977860000002</v>
      </c>
      <c r="C48" s="170">
        <f t="shared" si="25"/>
        <v>1465.8377860000001</v>
      </c>
      <c r="D48" s="170">
        <f t="shared" si="25"/>
        <v>1464.7677859999999</v>
      </c>
      <c r="E48" s="170">
        <f t="shared" si="25"/>
        <v>1463.897786</v>
      </c>
      <c r="F48" s="170">
        <f t="shared" si="25"/>
        <v>1458.5777860000001</v>
      </c>
      <c r="G48" s="170">
        <f t="shared" si="25"/>
        <v>1459.377786</v>
      </c>
      <c r="H48" s="170">
        <f t="shared" si="25"/>
        <v>1463.4477860000002</v>
      </c>
      <c r="I48" s="170">
        <f t="shared" si="25"/>
        <v>1476.5377860000001</v>
      </c>
      <c r="J48" s="170">
        <f t="shared" si="25"/>
        <v>1479.2377860000001</v>
      </c>
      <c r="K48" s="170">
        <f t="shared" si="25"/>
        <v>1479.7877860000001</v>
      </c>
      <c r="L48" s="170">
        <f t="shared" si="25"/>
        <v>1477.667786</v>
      </c>
      <c r="M48" s="170">
        <f t="shared" si="25"/>
        <v>1477.147786</v>
      </c>
      <c r="N48" s="170">
        <f t="shared" si="25"/>
        <v>1475.187786</v>
      </c>
      <c r="O48" s="170">
        <f t="shared" si="25"/>
        <v>1473.9077860000002</v>
      </c>
      <c r="P48" s="170">
        <f t="shared" si="25"/>
        <v>1473.6977860000002</v>
      </c>
      <c r="Q48" s="170">
        <f t="shared" si="25"/>
        <v>1474.1777860000002</v>
      </c>
      <c r="R48" s="170">
        <f t="shared" si="25"/>
        <v>1474.4277860000002</v>
      </c>
      <c r="S48" s="170">
        <f t="shared" ref="S48:Y63" si="26">AR48+$BA48+$AZ48+$AY48</f>
        <v>1475.687786</v>
      </c>
      <c r="T48" s="170">
        <f t="shared" si="26"/>
        <v>1476.6777860000002</v>
      </c>
      <c r="U48" s="170">
        <f t="shared" si="26"/>
        <v>1481.0477860000001</v>
      </c>
      <c r="V48" s="170">
        <f t="shared" si="26"/>
        <v>1571.2177860000002</v>
      </c>
      <c r="W48" s="170">
        <f t="shared" si="26"/>
        <v>1489.9877860000001</v>
      </c>
      <c r="X48" s="170">
        <f t="shared" si="26"/>
        <v>1463.117786</v>
      </c>
      <c r="Y48" s="170">
        <f t="shared" si="26"/>
        <v>1460.0677860000001</v>
      </c>
      <c r="Z48" s="37"/>
      <c r="AA48" s="41">
        <v>912.36</v>
      </c>
      <c r="AB48" s="39">
        <v>911</v>
      </c>
      <c r="AC48" s="39">
        <v>909.93</v>
      </c>
      <c r="AD48" s="39">
        <v>909.06</v>
      </c>
      <c r="AE48" s="39">
        <v>903.74</v>
      </c>
      <c r="AF48" s="39">
        <v>904.54</v>
      </c>
      <c r="AG48" s="39">
        <v>908.61</v>
      </c>
      <c r="AH48" s="39">
        <v>921.7</v>
      </c>
      <c r="AI48" s="39">
        <v>924.4</v>
      </c>
      <c r="AJ48" s="39">
        <v>924.95</v>
      </c>
      <c r="AK48" s="39">
        <v>922.83</v>
      </c>
      <c r="AL48" s="39">
        <v>922.31</v>
      </c>
      <c r="AM48" s="39">
        <v>920.35</v>
      </c>
      <c r="AN48" s="39">
        <v>919.07</v>
      </c>
      <c r="AO48" s="39">
        <v>918.86</v>
      </c>
      <c r="AP48" s="39">
        <v>919.34</v>
      </c>
      <c r="AQ48" s="39">
        <v>919.59</v>
      </c>
      <c r="AR48" s="39">
        <v>920.85</v>
      </c>
      <c r="AS48" s="39">
        <v>921.84</v>
      </c>
      <c r="AT48" s="39">
        <v>926.21</v>
      </c>
      <c r="AU48" s="39">
        <v>1016.3800000000001</v>
      </c>
      <c r="AV48" s="39">
        <v>935.15</v>
      </c>
      <c r="AW48" s="39">
        <v>908.28</v>
      </c>
      <c r="AX48" s="40">
        <v>905.23</v>
      </c>
      <c r="AY48" s="339">
        <v>475.86</v>
      </c>
      <c r="AZ48" s="175">
        <v>3.7577859999999994</v>
      </c>
      <c r="BA48" s="178">
        <v>75.22</v>
      </c>
    </row>
    <row r="49" spans="1:54">
      <c r="A49" s="47">
        <v>2</v>
      </c>
      <c r="B49" s="170">
        <f t="shared" ref="B49:B78" si="27">AA49+$BA49+$AZ49+$AY49</f>
        <v>1459.9577859999999</v>
      </c>
      <c r="C49" s="170">
        <f t="shared" ref="C49:C78" si="28">AB49+$BA49+$AZ49+$AY49</f>
        <v>1457.597786</v>
      </c>
      <c r="D49" s="170">
        <f t="shared" ref="D49:D78" si="29">AC49+$BA49+$AZ49+$AY49</f>
        <v>1451.0377860000001</v>
      </c>
      <c r="E49" s="170">
        <f t="shared" ref="E49:E78" si="30">AD49+$BA49+$AZ49+$AY49</f>
        <v>1449.1977860000002</v>
      </c>
      <c r="F49" s="170">
        <f t="shared" ref="F49:F78" si="31">AE49+$BA49+$AZ49+$AY49</f>
        <v>1447.0477860000001</v>
      </c>
      <c r="G49" s="170">
        <f t="shared" ref="G49:G78" si="32">AF49+$BA49+$AZ49+$AY49</f>
        <v>1449.5477860000001</v>
      </c>
      <c r="H49" s="170">
        <f t="shared" ref="H49:H78" si="33">AG49+$BA49+$AZ49+$AY49</f>
        <v>1456.5277860000001</v>
      </c>
      <c r="I49" s="170">
        <f t="shared" ref="I49:I78" si="34">AH49+$BA49+$AZ49+$AY49</f>
        <v>1458.4777859999999</v>
      </c>
      <c r="J49" s="170">
        <f t="shared" ref="J49:J78" si="35">AI49+$BA49+$AZ49+$AY49</f>
        <v>1465.9777859999999</v>
      </c>
      <c r="K49" s="170">
        <f t="shared" ref="K49:K78" si="36">AJ49+$BA49+$AZ49+$AY49</f>
        <v>1472.0777860000001</v>
      </c>
      <c r="L49" s="170">
        <f t="shared" ref="L49:L78" si="37">AK49+$BA49+$AZ49+$AY49</f>
        <v>1472.2477859999999</v>
      </c>
      <c r="M49" s="170">
        <f t="shared" ref="M49:M78" si="38">AL49+$BA49+$AZ49+$AY49</f>
        <v>1471.5777860000001</v>
      </c>
      <c r="N49" s="170">
        <f t="shared" ref="N49:N78" si="39">AM49+$BA49+$AZ49+$AY49</f>
        <v>1469.847786</v>
      </c>
      <c r="O49" s="170">
        <f t="shared" ref="O49:O78" si="40">AN49+$BA49+$AZ49+$AY49</f>
        <v>1461.1777860000002</v>
      </c>
      <c r="P49" s="170">
        <f t="shared" ref="P49:P78" si="41">AO49+$BA49+$AZ49+$AY49</f>
        <v>1461.107786</v>
      </c>
      <c r="Q49" s="170">
        <f t="shared" ref="Q49:Q78" si="42">AP49+$BA49+$AZ49+$AY49</f>
        <v>1461.4977859999999</v>
      </c>
      <c r="R49" s="170">
        <f t="shared" ref="R49:Y78" si="43">AQ49+$BA49+$AZ49+$AY49</f>
        <v>1462.0077860000001</v>
      </c>
      <c r="S49" s="170">
        <f t="shared" si="26"/>
        <v>1461.7977860000001</v>
      </c>
      <c r="T49" s="170">
        <f t="shared" si="26"/>
        <v>1470.437786</v>
      </c>
      <c r="U49" s="170">
        <f t="shared" si="26"/>
        <v>1471.417786</v>
      </c>
      <c r="V49" s="170">
        <f t="shared" si="26"/>
        <v>1467.5577860000001</v>
      </c>
      <c r="W49" s="170">
        <f t="shared" si="26"/>
        <v>1461.9477860000002</v>
      </c>
      <c r="X49" s="170">
        <f t="shared" si="26"/>
        <v>1452.617786</v>
      </c>
      <c r="Y49" s="170">
        <f t="shared" si="26"/>
        <v>1445.9277860000002</v>
      </c>
      <c r="Z49" s="37"/>
      <c r="AA49" s="38">
        <v>905.12</v>
      </c>
      <c r="AB49" s="39">
        <v>902.76</v>
      </c>
      <c r="AC49" s="39">
        <v>896.2</v>
      </c>
      <c r="AD49" s="39">
        <v>894.36</v>
      </c>
      <c r="AE49" s="39">
        <v>892.21</v>
      </c>
      <c r="AF49" s="39">
        <v>894.71</v>
      </c>
      <c r="AG49" s="39">
        <v>901.69</v>
      </c>
      <c r="AH49" s="39">
        <v>903.64</v>
      </c>
      <c r="AI49" s="39">
        <v>911.14</v>
      </c>
      <c r="AJ49" s="39">
        <v>917.24</v>
      </c>
      <c r="AK49" s="39">
        <v>917.41</v>
      </c>
      <c r="AL49" s="39">
        <v>916.74</v>
      </c>
      <c r="AM49" s="39">
        <v>915.01</v>
      </c>
      <c r="AN49" s="39">
        <v>906.34</v>
      </c>
      <c r="AO49" s="39">
        <v>906.27</v>
      </c>
      <c r="AP49" s="39">
        <v>906.66</v>
      </c>
      <c r="AQ49" s="39">
        <v>907.17</v>
      </c>
      <c r="AR49" s="39">
        <v>906.96</v>
      </c>
      <c r="AS49" s="39">
        <v>915.6</v>
      </c>
      <c r="AT49" s="39">
        <v>916.58</v>
      </c>
      <c r="AU49" s="39">
        <v>912.72</v>
      </c>
      <c r="AV49" s="39">
        <v>907.11</v>
      </c>
      <c r="AW49" s="39">
        <v>897.78</v>
      </c>
      <c r="AX49" s="40">
        <v>891.09</v>
      </c>
      <c r="AY49" s="340">
        <v>475.86</v>
      </c>
      <c r="AZ49" s="175">
        <v>3.7577859999999994</v>
      </c>
      <c r="BA49" s="159">
        <v>75.22</v>
      </c>
    </row>
    <row r="50" spans="1:54">
      <c r="A50" s="47">
        <v>3</v>
      </c>
      <c r="B50" s="170">
        <f t="shared" si="27"/>
        <v>1448.9077860000002</v>
      </c>
      <c r="C50" s="170">
        <f t="shared" si="28"/>
        <v>1420.7977860000001</v>
      </c>
      <c r="D50" s="170">
        <f t="shared" si="29"/>
        <v>1301.3077860000001</v>
      </c>
      <c r="E50" s="170">
        <f t="shared" si="30"/>
        <v>1149.2477859999999</v>
      </c>
      <c r="F50" s="170">
        <f t="shared" si="31"/>
        <v>995.58778600000005</v>
      </c>
      <c r="G50" s="170">
        <f t="shared" si="32"/>
        <v>1007.377786</v>
      </c>
      <c r="H50" s="170">
        <f t="shared" si="33"/>
        <v>1154.2377860000001</v>
      </c>
      <c r="I50" s="170">
        <f t="shared" si="34"/>
        <v>569.84778600000004</v>
      </c>
      <c r="J50" s="170">
        <f t="shared" si="35"/>
        <v>1285.2677859999999</v>
      </c>
      <c r="K50" s="170">
        <f t="shared" si="36"/>
        <v>1424.7777860000001</v>
      </c>
      <c r="L50" s="170">
        <f t="shared" si="37"/>
        <v>1437.7877860000001</v>
      </c>
      <c r="M50" s="170">
        <f t="shared" si="38"/>
        <v>1431.9677860000002</v>
      </c>
      <c r="N50" s="170">
        <f t="shared" si="39"/>
        <v>1412.0277860000001</v>
      </c>
      <c r="O50" s="170">
        <f t="shared" si="40"/>
        <v>1385.9977859999999</v>
      </c>
      <c r="P50" s="170">
        <f t="shared" si="41"/>
        <v>1372.7177860000002</v>
      </c>
      <c r="Q50" s="170">
        <f t="shared" si="42"/>
        <v>1392.887786</v>
      </c>
      <c r="R50" s="170">
        <f t="shared" si="43"/>
        <v>1374.4977859999999</v>
      </c>
      <c r="S50" s="170">
        <f t="shared" si="26"/>
        <v>1319.1777860000002</v>
      </c>
      <c r="T50" s="170">
        <f t="shared" si="26"/>
        <v>1429.1777860000002</v>
      </c>
      <c r="U50" s="170">
        <f t="shared" si="26"/>
        <v>1455.0877860000001</v>
      </c>
      <c r="V50" s="170">
        <f t="shared" si="26"/>
        <v>1458.4077860000002</v>
      </c>
      <c r="W50" s="170">
        <f t="shared" si="26"/>
        <v>1432.0577860000001</v>
      </c>
      <c r="X50" s="170">
        <f t="shared" si="26"/>
        <v>1419.0477860000001</v>
      </c>
      <c r="Y50" s="170">
        <f t="shared" si="26"/>
        <v>1290.4277860000002</v>
      </c>
      <c r="Z50" s="37"/>
      <c r="AA50" s="38">
        <v>894.07</v>
      </c>
      <c r="AB50" s="39">
        <v>865.96</v>
      </c>
      <c r="AC50" s="39">
        <v>746.47</v>
      </c>
      <c r="AD50" s="39">
        <v>594.41</v>
      </c>
      <c r="AE50" s="39">
        <v>440.75</v>
      </c>
      <c r="AF50" s="39">
        <v>452.54</v>
      </c>
      <c r="AG50" s="39">
        <v>599.4</v>
      </c>
      <c r="AH50" s="39">
        <v>15.01</v>
      </c>
      <c r="AI50" s="39">
        <v>730.43</v>
      </c>
      <c r="AJ50" s="39">
        <v>869.94</v>
      </c>
      <c r="AK50" s="39">
        <v>882.95</v>
      </c>
      <c r="AL50" s="39">
        <v>877.13</v>
      </c>
      <c r="AM50" s="39">
        <v>857.19</v>
      </c>
      <c r="AN50" s="39">
        <v>831.16</v>
      </c>
      <c r="AO50" s="39">
        <v>817.88</v>
      </c>
      <c r="AP50" s="39">
        <v>838.05</v>
      </c>
      <c r="AQ50" s="39">
        <v>819.66</v>
      </c>
      <c r="AR50" s="39">
        <v>764.34</v>
      </c>
      <c r="AS50" s="39">
        <v>874.34</v>
      </c>
      <c r="AT50" s="39">
        <v>900.25</v>
      </c>
      <c r="AU50" s="39">
        <v>903.57</v>
      </c>
      <c r="AV50" s="39">
        <v>877.22</v>
      </c>
      <c r="AW50" s="39">
        <v>864.21</v>
      </c>
      <c r="AX50" s="40">
        <v>735.59</v>
      </c>
      <c r="AY50" s="340">
        <v>475.86</v>
      </c>
      <c r="AZ50" s="175">
        <v>3.7577859999999994</v>
      </c>
      <c r="BA50" s="159">
        <v>75.22</v>
      </c>
    </row>
    <row r="51" spans="1:54">
      <c r="A51" s="47">
        <v>4</v>
      </c>
      <c r="B51" s="170">
        <f t="shared" si="27"/>
        <v>1445.9777859999999</v>
      </c>
      <c r="C51" s="170">
        <f t="shared" si="28"/>
        <v>1445.397786</v>
      </c>
      <c r="D51" s="170">
        <f t="shared" si="29"/>
        <v>1441.5077860000001</v>
      </c>
      <c r="E51" s="170">
        <f t="shared" si="30"/>
        <v>1425.5477860000001</v>
      </c>
      <c r="F51" s="170">
        <f t="shared" si="31"/>
        <v>1407.667786</v>
      </c>
      <c r="G51" s="170">
        <f t="shared" si="32"/>
        <v>1439.347786</v>
      </c>
      <c r="H51" s="170">
        <f t="shared" si="33"/>
        <v>1452.607786</v>
      </c>
      <c r="I51" s="170">
        <f t="shared" si="34"/>
        <v>1455.4877860000001</v>
      </c>
      <c r="J51" s="170">
        <f t="shared" si="35"/>
        <v>1465.4577859999999</v>
      </c>
      <c r="K51" s="170">
        <f t="shared" si="36"/>
        <v>1467.1577860000002</v>
      </c>
      <c r="L51" s="170">
        <f t="shared" si="37"/>
        <v>1464.0577860000001</v>
      </c>
      <c r="M51" s="170">
        <f t="shared" si="38"/>
        <v>1463.917786</v>
      </c>
      <c r="N51" s="170">
        <f t="shared" si="39"/>
        <v>1462.857786</v>
      </c>
      <c r="O51" s="170">
        <f t="shared" si="40"/>
        <v>1461.6577860000002</v>
      </c>
      <c r="P51" s="170">
        <f t="shared" si="41"/>
        <v>1461.4777859999999</v>
      </c>
      <c r="Q51" s="170">
        <f t="shared" si="42"/>
        <v>1461.627786</v>
      </c>
      <c r="R51" s="170">
        <f t="shared" si="43"/>
        <v>1462.127786</v>
      </c>
      <c r="S51" s="170">
        <f t="shared" si="26"/>
        <v>1462.5477860000001</v>
      </c>
      <c r="T51" s="170">
        <f t="shared" si="26"/>
        <v>1463.5477860000001</v>
      </c>
      <c r="U51" s="170">
        <f t="shared" si="26"/>
        <v>1463.7677859999999</v>
      </c>
      <c r="V51" s="170">
        <f t="shared" si="26"/>
        <v>1465.0377860000001</v>
      </c>
      <c r="W51" s="170">
        <f t="shared" si="26"/>
        <v>1461.867786</v>
      </c>
      <c r="X51" s="170">
        <f t="shared" si="26"/>
        <v>1457.8077860000001</v>
      </c>
      <c r="Y51" s="170">
        <f t="shared" si="26"/>
        <v>1445.7077859999999</v>
      </c>
      <c r="Z51" s="37"/>
      <c r="AA51" s="38">
        <v>891.14</v>
      </c>
      <c r="AB51" s="39">
        <v>890.56</v>
      </c>
      <c r="AC51" s="39">
        <v>886.67</v>
      </c>
      <c r="AD51" s="39">
        <v>870.71</v>
      </c>
      <c r="AE51" s="39">
        <v>852.83</v>
      </c>
      <c r="AF51" s="39">
        <v>884.51</v>
      </c>
      <c r="AG51" s="39">
        <v>897.77</v>
      </c>
      <c r="AH51" s="39">
        <v>900.65</v>
      </c>
      <c r="AI51" s="39">
        <v>910.62</v>
      </c>
      <c r="AJ51" s="39">
        <v>912.32</v>
      </c>
      <c r="AK51" s="39">
        <v>909.22</v>
      </c>
      <c r="AL51" s="39">
        <v>909.08</v>
      </c>
      <c r="AM51" s="39">
        <v>908.02</v>
      </c>
      <c r="AN51" s="39">
        <v>906.82</v>
      </c>
      <c r="AO51" s="39">
        <v>906.64</v>
      </c>
      <c r="AP51" s="39">
        <v>906.79</v>
      </c>
      <c r="AQ51" s="39">
        <v>907.29</v>
      </c>
      <c r="AR51" s="39">
        <v>907.71</v>
      </c>
      <c r="AS51" s="39">
        <v>908.71</v>
      </c>
      <c r="AT51" s="39">
        <v>908.93</v>
      </c>
      <c r="AU51" s="39">
        <v>910.2</v>
      </c>
      <c r="AV51" s="39">
        <v>907.03</v>
      </c>
      <c r="AW51" s="39">
        <v>902.97</v>
      </c>
      <c r="AX51" s="40">
        <v>890.87</v>
      </c>
      <c r="AY51" s="340">
        <v>475.86</v>
      </c>
      <c r="AZ51" s="175">
        <v>3.7577859999999994</v>
      </c>
      <c r="BA51" s="159">
        <v>75.22</v>
      </c>
    </row>
    <row r="52" spans="1:54">
      <c r="A52" s="47">
        <v>5</v>
      </c>
      <c r="B52" s="170">
        <f t="shared" si="27"/>
        <v>1456.4777859999999</v>
      </c>
      <c r="C52" s="170">
        <f t="shared" si="28"/>
        <v>1455.897786</v>
      </c>
      <c r="D52" s="170">
        <f t="shared" si="29"/>
        <v>1454.9677860000002</v>
      </c>
      <c r="E52" s="170">
        <f t="shared" si="30"/>
        <v>1455.147786</v>
      </c>
      <c r="F52" s="170">
        <f t="shared" si="31"/>
        <v>1456.377786</v>
      </c>
      <c r="G52" s="170">
        <f t="shared" si="32"/>
        <v>1458.2577860000001</v>
      </c>
      <c r="H52" s="170">
        <f t="shared" si="33"/>
        <v>1464.347786</v>
      </c>
      <c r="I52" s="170">
        <f t="shared" si="34"/>
        <v>1467.597786</v>
      </c>
      <c r="J52" s="170">
        <f t="shared" si="35"/>
        <v>1471.937786</v>
      </c>
      <c r="K52" s="170">
        <f t="shared" si="36"/>
        <v>1477.2177860000002</v>
      </c>
      <c r="L52" s="170">
        <f t="shared" si="37"/>
        <v>1497.5177859999999</v>
      </c>
      <c r="M52" s="170">
        <f t="shared" si="38"/>
        <v>1473.5477860000001</v>
      </c>
      <c r="N52" s="170">
        <f t="shared" si="39"/>
        <v>1472.2477859999999</v>
      </c>
      <c r="O52" s="170">
        <f t="shared" si="40"/>
        <v>1470.9777859999999</v>
      </c>
      <c r="P52" s="170">
        <f t="shared" si="41"/>
        <v>1470.437786</v>
      </c>
      <c r="Q52" s="170">
        <f t="shared" si="42"/>
        <v>1470.9477860000002</v>
      </c>
      <c r="R52" s="170">
        <f t="shared" si="43"/>
        <v>1472.2077859999999</v>
      </c>
      <c r="S52" s="170">
        <f t="shared" si="26"/>
        <v>1472.647786</v>
      </c>
      <c r="T52" s="170">
        <f t="shared" si="26"/>
        <v>1474.1777860000002</v>
      </c>
      <c r="U52" s="170">
        <f t="shared" si="26"/>
        <v>1472.2877860000001</v>
      </c>
      <c r="V52" s="170">
        <f t="shared" si="26"/>
        <v>1595.2777860000001</v>
      </c>
      <c r="W52" s="170">
        <f t="shared" si="26"/>
        <v>1463.877786</v>
      </c>
      <c r="X52" s="170">
        <f t="shared" si="26"/>
        <v>1458.7677859999999</v>
      </c>
      <c r="Y52" s="170">
        <f t="shared" si="26"/>
        <v>1453.4077860000002</v>
      </c>
      <c r="Z52" s="37"/>
      <c r="AA52" s="38">
        <v>901.64</v>
      </c>
      <c r="AB52" s="39">
        <v>901.06</v>
      </c>
      <c r="AC52" s="39">
        <v>900.13</v>
      </c>
      <c r="AD52" s="39">
        <v>900.31</v>
      </c>
      <c r="AE52" s="39">
        <v>901.54</v>
      </c>
      <c r="AF52" s="39">
        <v>903.42</v>
      </c>
      <c r="AG52" s="39">
        <v>909.51</v>
      </c>
      <c r="AH52" s="39">
        <v>912.76</v>
      </c>
      <c r="AI52" s="39">
        <v>917.1</v>
      </c>
      <c r="AJ52" s="39">
        <v>922.38</v>
      </c>
      <c r="AK52" s="39">
        <v>942.68</v>
      </c>
      <c r="AL52" s="39">
        <v>918.71</v>
      </c>
      <c r="AM52" s="39">
        <v>917.41</v>
      </c>
      <c r="AN52" s="39">
        <v>916.14</v>
      </c>
      <c r="AO52" s="39">
        <v>915.6</v>
      </c>
      <c r="AP52" s="39">
        <v>916.11</v>
      </c>
      <c r="AQ52" s="39">
        <v>917.37</v>
      </c>
      <c r="AR52" s="39">
        <v>917.81</v>
      </c>
      <c r="AS52" s="39">
        <v>919.34</v>
      </c>
      <c r="AT52" s="39">
        <v>917.45</v>
      </c>
      <c r="AU52" s="39">
        <v>1040.44</v>
      </c>
      <c r="AV52" s="39">
        <v>909.04</v>
      </c>
      <c r="AW52" s="39">
        <v>903.93</v>
      </c>
      <c r="AX52" s="40">
        <v>898.57</v>
      </c>
      <c r="AY52" s="340">
        <v>475.86</v>
      </c>
      <c r="AZ52" s="175">
        <v>3.7577859999999994</v>
      </c>
      <c r="BA52" s="159">
        <v>75.22</v>
      </c>
    </row>
    <row r="53" spans="1:54">
      <c r="A53" s="47">
        <v>6</v>
      </c>
      <c r="B53" s="170">
        <f t="shared" si="27"/>
        <v>1452.0377860000001</v>
      </c>
      <c r="C53" s="170">
        <f t="shared" si="28"/>
        <v>1445.5677860000001</v>
      </c>
      <c r="D53" s="170">
        <f t="shared" si="29"/>
        <v>1442.7877860000001</v>
      </c>
      <c r="E53" s="170">
        <f t="shared" si="30"/>
        <v>1441.4677860000002</v>
      </c>
      <c r="F53" s="170">
        <f t="shared" si="31"/>
        <v>1449.2077859999999</v>
      </c>
      <c r="G53" s="170">
        <f t="shared" si="32"/>
        <v>1459.127786</v>
      </c>
      <c r="H53" s="170">
        <f t="shared" si="33"/>
        <v>1467.3077860000001</v>
      </c>
      <c r="I53" s="170">
        <f t="shared" si="34"/>
        <v>1467.4477860000002</v>
      </c>
      <c r="J53" s="170">
        <f t="shared" si="35"/>
        <v>1574.8677859999998</v>
      </c>
      <c r="K53" s="170">
        <f t="shared" si="36"/>
        <v>1680.9077859999998</v>
      </c>
      <c r="L53" s="170">
        <f t="shared" si="37"/>
        <v>1727.917786</v>
      </c>
      <c r="M53" s="170">
        <f t="shared" si="38"/>
        <v>1716.607786</v>
      </c>
      <c r="N53" s="170">
        <f t="shared" si="39"/>
        <v>1653.4877860000001</v>
      </c>
      <c r="O53" s="170">
        <f t="shared" si="40"/>
        <v>1608.357786</v>
      </c>
      <c r="P53" s="170">
        <f t="shared" si="41"/>
        <v>1601.8177860000001</v>
      </c>
      <c r="Q53" s="170">
        <f t="shared" si="42"/>
        <v>1604.7577860000001</v>
      </c>
      <c r="R53" s="170">
        <f t="shared" si="43"/>
        <v>1612.7777860000001</v>
      </c>
      <c r="S53" s="170">
        <f t="shared" si="26"/>
        <v>1607.377786</v>
      </c>
      <c r="T53" s="170">
        <f t="shared" si="26"/>
        <v>1614.357786</v>
      </c>
      <c r="U53" s="170">
        <f t="shared" si="26"/>
        <v>1613.417786</v>
      </c>
      <c r="V53" s="170">
        <f t="shared" si="26"/>
        <v>1621.917786</v>
      </c>
      <c r="W53" s="170">
        <f t="shared" si="26"/>
        <v>1508.6777859999997</v>
      </c>
      <c r="X53" s="170">
        <f t="shared" si="26"/>
        <v>1455.867786</v>
      </c>
      <c r="Y53" s="170">
        <f t="shared" si="26"/>
        <v>1451.5577860000001</v>
      </c>
      <c r="Z53" s="37"/>
      <c r="AA53" s="38">
        <v>897.2</v>
      </c>
      <c r="AB53" s="39">
        <v>890.73</v>
      </c>
      <c r="AC53" s="39">
        <v>887.95</v>
      </c>
      <c r="AD53" s="39">
        <v>886.63</v>
      </c>
      <c r="AE53" s="39">
        <v>894.37</v>
      </c>
      <c r="AF53" s="39">
        <v>904.29</v>
      </c>
      <c r="AG53" s="39">
        <v>912.47</v>
      </c>
      <c r="AH53" s="39">
        <v>912.61</v>
      </c>
      <c r="AI53" s="39">
        <v>1020.03</v>
      </c>
      <c r="AJ53" s="39">
        <v>1126.07</v>
      </c>
      <c r="AK53" s="39">
        <v>1173.08</v>
      </c>
      <c r="AL53" s="39">
        <v>1161.77</v>
      </c>
      <c r="AM53" s="39">
        <v>1098.6500000000001</v>
      </c>
      <c r="AN53" s="39">
        <v>1053.52</v>
      </c>
      <c r="AO53" s="39">
        <v>1046.98</v>
      </c>
      <c r="AP53" s="39">
        <v>1049.92</v>
      </c>
      <c r="AQ53" s="39">
        <v>1057.94</v>
      </c>
      <c r="AR53" s="39">
        <v>1052.54</v>
      </c>
      <c r="AS53" s="39">
        <v>1059.52</v>
      </c>
      <c r="AT53" s="39">
        <v>1058.58</v>
      </c>
      <c r="AU53" s="39">
        <v>1067.08</v>
      </c>
      <c r="AV53" s="39">
        <v>953.84</v>
      </c>
      <c r="AW53" s="39">
        <v>901.03</v>
      </c>
      <c r="AX53" s="40">
        <v>896.72</v>
      </c>
      <c r="AY53" s="340">
        <v>475.86</v>
      </c>
      <c r="AZ53" s="175">
        <v>3.7577859999999994</v>
      </c>
      <c r="BA53" s="159">
        <v>75.22</v>
      </c>
    </row>
    <row r="54" spans="1:54">
      <c r="A54" s="47">
        <v>7</v>
      </c>
      <c r="B54" s="170">
        <f t="shared" si="27"/>
        <v>1421.4877860000001</v>
      </c>
      <c r="C54" s="170">
        <f t="shared" si="28"/>
        <v>1413.147786</v>
      </c>
      <c r="D54" s="170">
        <f t="shared" si="29"/>
        <v>1408.2677859999999</v>
      </c>
      <c r="E54" s="170">
        <f t="shared" si="30"/>
        <v>1404.937786</v>
      </c>
      <c r="F54" s="170">
        <f t="shared" si="31"/>
        <v>1411.097786</v>
      </c>
      <c r="G54" s="170">
        <f t="shared" si="32"/>
        <v>1420.9477860000002</v>
      </c>
      <c r="H54" s="170">
        <f t="shared" si="33"/>
        <v>1426.0477860000001</v>
      </c>
      <c r="I54" s="170">
        <f t="shared" si="34"/>
        <v>1433.617786</v>
      </c>
      <c r="J54" s="170">
        <f t="shared" si="35"/>
        <v>1436.357786</v>
      </c>
      <c r="K54" s="170">
        <f t="shared" si="36"/>
        <v>1546.857786</v>
      </c>
      <c r="L54" s="170">
        <f t="shared" si="37"/>
        <v>1617.147786</v>
      </c>
      <c r="M54" s="170">
        <f t="shared" si="38"/>
        <v>1616.0877860000001</v>
      </c>
      <c r="N54" s="170">
        <f t="shared" si="39"/>
        <v>1637.3277859999998</v>
      </c>
      <c r="O54" s="170">
        <f t="shared" si="40"/>
        <v>1687.8177860000001</v>
      </c>
      <c r="P54" s="170">
        <f t="shared" si="41"/>
        <v>1626.5477860000001</v>
      </c>
      <c r="Q54" s="170">
        <f t="shared" si="42"/>
        <v>1623.9477859999997</v>
      </c>
      <c r="R54" s="170">
        <f t="shared" si="43"/>
        <v>1622.7977860000001</v>
      </c>
      <c r="S54" s="170">
        <f t="shared" si="26"/>
        <v>1617.0977859999998</v>
      </c>
      <c r="T54" s="170">
        <f t="shared" si="26"/>
        <v>1620.627786</v>
      </c>
      <c r="U54" s="170">
        <f t="shared" si="26"/>
        <v>1555.2077859999999</v>
      </c>
      <c r="V54" s="170">
        <f t="shared" si="26"/>
        <v>1601.4077859999998</v>
      </c>
      <c r="W54" s="170">
        <f t="shared" si="26"/>
        <v>1580.9977859999999</v>
      </c>
      <c r="X54" s="170">
        <f t="shared" si="26"/>
        <v>1447.647786</v>
      </c>
      <c r="Y54" s="170">
        <f t="shared" si="26"/>
        <v>1418.387786</v>
      </c>
      <c r="Z54" s="37"/>
      <c r="AA54" s="38">
        <v>866.65</v>
      </c>
      <c r="AB54" s="39">
        <v>858.31</v>
      </c>
      <c r="AC54" s="39">
        <v>853.43</v>
      </c>
      <c r="AD54" s="39">
        <v>850.1</v>
      </c>
      <c r="AE54" s="39">
        <v>856.26</v>
      </c>
      <c r="AF54" s="39">
        <v>866.11</v>
      </c>
      <c r="AG54" s="39">
        <v>871.21</v>
      </c>
      <c r="AH54" s="39">
        <v>878.78</v>
      </c>
      <c r="AI54" s="39">
        <v>881.52</v>
      </c>
      <c r="AJ54" s="39">
        <v>992.02</v>
      </c>
      <c r="AK54" s="39">
        <v>1062.31</v>
      </c>
      <c r="AL54" s="39">
        <v>1061.25</v>
      </c>
      <c r="AM54" s="39">
        <v>1082.49</v>
      </c>
      <c r="AN54" s="39">
        <v>1132.98</v>
      </c>
      <c r="AO54" s="39">
        <v>1071.71</v>
      </c>
      <c r="AP54" s="39">
        <v>1069.1099999999999</v>
      </c>
      <c r="AQ54" s="39">
        <v>1067.96</v>
      </c>
      <c r="AR54" s="39">
        <v>1062.26</v>
      </c>
      <c r="AS54" s="39">
        <v>1065.79</v>
      </c>
      <c r="AT54" s="39">
        <v>1000.37</v>
      </c>
      <c r="AU54" s="39">
        <v>1046.57</v>
      </c>
      <c r="AV54" s="39">
        <v>1026.1600000000001</v>
      </c>
      <c r="AW54" s="39">
        <v>892.81</v>
      </c>
      <c r="AX54" s="40">
        <v>863.55</v>
      </c>
      <c r="AY54" s="340">
        <v>475.86</v>
      </c>
      <c r="AZ54" s="175">
        <v>3.7577859999999994</v>
      </c>
      <c r="BA54" s="159">
        <v>75.22</v>
      </c>
      <c r="BB54" s="4"/>
    </row>
    <row r="55" spans="1:54">
      <c r="A55" s="47">
        <v>8</v>
      </c>
      <c r="B55" s="170">
        <f t="shared" si="27"/>
        <v>1399.5777860000001</v>
      </c>
      <c r="C55" s="170">
        <f t="shared" si="28"/>
        <v>1384.167786</v>
      </c>
      <c r="D55" s="170">
        <f t="shared" si="29"/>
        <v>1431.5777860000001</v>
      </c>
      <c r="E55" s="170">
        <f t="shared" si="30"/>
        <v>1432.5277860000001</v>
      </c>
      <c r="F55" s="170">
        <f t="shared" si="31"/>
        <v>1441.117786</v>
      </c>
      <c r="G55" s="170">
        <f t="shared" si="32"/>
        <v>1452.7577860000001</v>
      </c>
      <c r="H55" s="170">
        <f t="shared" si="33"/>
        <v>1461.2177860000002</v>
      </c>
      <c r="I55" s="170">
        <f t="shared" si="34"/>
        <v>1462.9477860000002</v>
      </c>
      <c r="J55" s="170">
        <f t="shared" si="35"/>
        <v>1568.7777860000001</v>
      </c>
      <c r="K55" s="170">
        <f t="shared" si="36"/>
        <v>1577.2777860000001</v>
      </c>
      <c r="L55" s="170">
        <f t="shared" si="37"/>
        <v>1575.2877859999999</v>
      </c>
      <c r="M55" s="170">
        <f t="shared" si="38"/>
        <v>1574.437786</v>
      </c>
      <c r="N55" s="170">
        <f t="shared" si="39"/>
        <v>1620.7377860000001</v>
      </c>
      <c r="O55" s="170">
        <f t="shared" si="40"/>
        <v>1616.1777859999997</v>
      </c>
      <c r="P55" s="170">
        <f t="shared" si="41"/>
        <v>1611.3377860000001</v>
      </c>
      <c r="Q55" s="170">
        <f t="shared" si="42"/>
        <v>1614.377786</v>
      </c>
      <c r="R55" s="170">
        <f t="shared" si="43"/>
        <v>1612.6177859999998</v>
      </c>
      <c r="S55" s="170">
        <f t="shared" si="26"/>
        <v>1582.7377860000001</v>
      </c>
      <c r="T55" s="170">
        <f t="shared" si="26"/>
        <v>1601.9977859999999</v>
      </c>
      <c r="U55" s="170">
        <f t="shared" si="26"/>
        <v>1466.107786</v>
      </c>
      <c r="V55" s="170">
        <f t="shared" si="26"/>
        <v>1595.9777859999999</v>
      </c>
      <c r="W55" s="170">
        <f t="shared" si="26"/>
        <v>1582.7777860000001</v>
      </c>
      <c r="X55" s="170">
        <f t="shared" si="26"/>
        <v>1449.9477860000002</v>
      </c>
      <c r="Y55" s="170">
        <f t="shared" si="26"/>
        <v>1445.9077860000002</v>
      </c>
      <c r="Z55" s="37"/>
      <c r="AA55" s="38">
        <v>844.74</v>
      </c>
      <c r="AB55" s="39">
        <v>829.33</v>
      </c>
      <c r="AC55" s="39">
        <v>876.74</v>
      </c>
      <c r="AD55" s="39">
        <v>877.69</v>
      </c>
      <c r="AE55" s="39">
        <v>886.28</v>
      </c>
      <c r="AF55" s="39">
        <v>897.92</v>
      </c>
      <c r="AG55" s="39">
        <v>906.38</v>
      </c>
      <c r="AH55" s="39">
        <v>908.11</v>
      </c>
      <c r="AI55" s="39">
        <v>1013.94</v>
      </c>
      <c r="AJ55" s="39">
        <v>1022.44</v>
      </c>
      <c r="AK55" s="39">
        <v>1020.45</v>
      </c>
      <c r="AL55" s="39">
        <v>1019.6</v>
      </c>
      <c r="AM55" s="39">
        <v>1065.9000000000001</v>
      </c>
      <c r="AN55" s="39">
        <v>1061.3399999999999</v>
      </c>
      <c r="AO55" s="39">
        <v>1056.5</v>
      </c>
      <c r="AP55" s="39">
        <v>1059.54</v>
      </c>
      <c r="AQ55" s="39">
        <v>1057.78</v>
      </c>
      <c r="AR55" s="39">
        <v>1027.9000000000001</v>
      </c>
      <c r="AS55" s="39">
        <v>1047.1600000000001</v>
      </c>
      <c r="AT55" s="39">
        <v>911.27</v>
      </c>
      <c r="AU55" s="39">
        <v>1041.1400000000001</v>
      </c>
      <c r="AV55" s="39">
        <v>1027.94</v>
      </c>
      <c r="AW55" s="39">
        <v>895.11</v>
      </c>
      <c r="AX55" s="40">
        <v>891.07</v>
      </c>
      <c r="AY55" s="340">
        <v>475.86</v>
      </c>
      <c r="AZ55" s="175">
        <v>3.7577859999999994</v>
      </c>
      <c r="BA55" s="159">
        <v>75.22</v>
      </c>
      <c r="BB55" s="4"/>
    </row>
    <row r="56" spans="1:54">
      <c r="A56" s="47">
        <v>9</v>
      </c>
      <c r="B56" s="170">
        <f t="shared" si="27"/>
        <v>1453.5677860000001</v>
      </c>
      <c r="C56" s="170">
        <f t="shared" si="28"/>
        <v>1451.4777859999999</v>
      </c>
      <c r="D56" s="170">
        <f t="shared" si="29"/>
        <v>1450.7477859999999</v>
      </c>
      <c r="E56" s="170">
        <f t="shared" si="30"/>
        <v>1447.0377860000001</v>
      </c>
      <c r="F56" s="170">
        <f t="shared" si="31"/>
        <v>1448.4877860000001</v>
      </c>
      <c r="G56" s="170">
        <f t="shared" si="32"/>
        <v>1455.397786</v>
      </c>
      <c r="H56" s="170">
        <f t="shared" si="33"/>
        <v>1462.1577860000002</v>
      </c>
      <c r="I56" s="170">
        <f t="shared" si="34"/>
        <v>1464.357786</v>
      </c>
      <c r="J56" s="170">
        <f t="shared" si="35"/>
        <v>1467.867786</v>
      </c>
      <c r="K56" s="170">
        <f t="shared" si="36"/>
        <v>1521.3377860000001</v>
      </c>
      <c r="L56" s="170">
        <f t="shared" si="37"/>
        <v>1632.5577859999999</v>
      </c>
      <c r="M56" s="170">
        <f t="shared" si="38"/>
        <v>1671.897786</v>
      </c>
      <c r="N56" s="170">
        <f t="shared" si="39"/>
        <v>1697.7777860000001</v>
      </c>
      <c r="O56" s="170">
        <f t="shared" si="40"/>
        <v>1693.0677860000001</v>
      </c>
      <c r="P56" s="170">
        <f t="shared" si="41"/>
        <v>1669.2377860000001</v>
      </c>
      <c r="Q56" s="170">
        <f t="shared" si="42"/>
        <v>1662.7977860000001</v>
      </c>
      <c r="R56" s="170">
        <f t="shared" si="43"/>
        <v>1666.937786</v>
      </c>
      <c r="S56" s="170">
        <f t="shared" si="26"/>
        <v>1669.8477859999998</v>
      </c>
      <c r="T56" s="170">
        <f t="shared" si="26"/>
        <v>1671.1777859999997</v>
      </c>
      <c r="U56" s="170">
        <f t="shared" si="26"/>
        <v>1715.0077860000001</v>
      </c>
      <c r="V56" s="170">
        <f t="shared" si="26"/>
        <v>1781.6377859999998</v>
      </c>
      <c r="W56" s="170">
        <f t="shared" si="26"/>
        <v>1681.937786</v>
      </c>
      <c r="X56" s="170">
        <f t="shared" si="26"/>
        <v>1560.5377859999999</v>
      </c>
      <c r="Y56" s="170">
        <f t="shared" si="26"/>
        <v>1453.7477859999999</v>
      </c>
      <c r="Z56" s="37"/>
      <c r="AA56" s="38">
        <v>898.73</v>
      </c>
      <c r="AB56" s="39">
        <v>896.64</v>
      </c>
      <c r="AC56" s="39">
        <v>895.91</v>
      </c>
      <c r="AD56" s="39">
        <v>892.2</v>
      </c>
      <c r="AE56" s="39">
        <v>893.65</v>
      </c>
      <c r="AF56" s="39">
        <v>900.56</v>
      </c>
      <c r="AG56" s="39">
        <v>907.32</v>
      </c>
      <c r="AH56" s="39">
        <v>909.52</v>
      </c>
      <c r="AI56" s="39">
        <v>913.03</v>
      </c>
      <c r="AJ56" s="39">
        <v>966.5</v>
      </c>
      <c r="AK56" s="39">
        <v>1077.72</v>
      </c>
      <c r="AL56" s="39">
        <v>1117.06</v>
      </c>
      <c r="AM56" s="39">
        <v>1142.94</v>
      </c>
      <c r="AN56" s="39">
        <v>1138.23</v>
      </c>
      <c r="AO56" s="39">
        <v>1114.4000000000001</v>
      </c>
      <c r="AP56" s="39">
        <v>1107.96</v>
      </c>
      <c r="AQ56" s="39">
        <v>1112.0999999999999</v>
      </c>
      <c r="AR56" s="39">
        <v>1115.01</v>
      </c>
      <c r="AS56" s="39">
        <v>1116.3399999999999</v>
      </c>
      <c r="AT56" s="39">
        <v>1160.17</v>
      </c>
      <c r="AU56" s="39">
        <v>1226.8</v>
      </c>
      <c r="AV56" s="39">
        <v>1127.0999999999999</v>
      </c>
      <c r="AW56" s="39">
        <v>1005.7</v>
      </c>
      <c r="AX56" s="40">
        <v>898.91</v>
      </c>
      <c r="AY56" s="340">
        <v>475.86</v>
      </c>
      <c r="AZ56" s="175">
        <v>3.7577859999999994</v>
      </c>
      <c r="BA56" s="159">
        <v>75.22</v>
      </c>
      <c r="BB56" s="4"/>
    </row>
    <row r="57" spans="1:54">
      <c r="A57" s="47">
        <v>10</v>
      </c>
      <c r="B57" s="170">
        <f t="shared" si="27"/>
        <v>1547.437786</v>
      </c>
      <c r="C57" s="170">
        <f t="shared" si="28"/>
        <v>1474.4577859999999</v>
      </c>
      <c r="D57" s="170">
        <f t="shared" si="29"/>
        <v>1449.9877860000001</v>
      </c>
      <c r="E57" s="170">
        <f t="shared" si="30"/>
        <v>1442.2177860000002</v>
      </c>
      <c r="F57" s="170">
        <f t="shared" si="31"/>
        <v>1432.617786</v>
      </c>
      <c r="G57" s="170">
        <f t="shared" si="32"/>
        <v>1432.8177860000001</v>
      </c>
      <c r="H57" s="170">
        <f t="shared" si="33"/>
        <v>1443.3377860000001</v>
      </c>
      <c r="I57" s="170">
        <f t="shared" si="34"/>
        <v>1443.7877860000001</v>
      </c>
      <c r="J57" s="170">
        <f t="shared" si="35"/>
        <v>1546.8677859999998</v>
      </c>
      <c r="K57" s="170">
        <f t="shared" si="36"/>
        <v>1639.4577859999999</v>
      </c>
      <c r="L57" s="170">
        <f t="shared" si="37"/>
        <v>1752.3177860000001</v>
      </c>
      <c r="M57" s="170">
        <f t="shared" si="38"/>
        <v>1760.9577859999999</v>
      </c>
      <c r="N57" s="170">
        <f t="shared" si="39"/>
        <v>1746.127786</v>
      </c>
      <c r="O57" s="170">
        <f t="shared" si="40"/>
        <v>1739.5077860000001</v>
      </c>
      <c r="P57" s="170">
        <f t="shared" si="41"/>
        <v>1645.9077859999998</v>
      </c>
      <c r="Q57" s="170">
        <f t="shared" si="42"/>
        <v>1622.7977860000001</v>
      </c>
      <c r="R57" s="170">
        <f t="shared" si="43"/>
        <v>1617.8377860000001</v>
      </c>
      <c r="S57" s="170">
        <f t="shared" si="26"/>
        <v>1638.437786</v>
      </c>
      <c r="T57" s="170">
        <f t="shared" si="26"/>
        <v>1626.8377860000001</v>
      </c>
      <c r="U57" s="170">
        <f t="shared" si="26"/>
        <v>1682.8077859999999</v>
      </c>
      <c r="V57" s="170">
        <f t="shared" si="26"/>
        <v>1809.1577859999998</v>
      </c>
      <c r="W57" s="170">
        <f t="shared" si="26"/>
        <v>1728.7977860000001</v>
      </c>
      <c r="X57" s="170">
        <f t="shared" si="26"/>
        <v>1585.0777859999998</v>
      </c>
      <c r="Y57" s="170">
        <f t="shared" si="26"/>
        <v>1433.917786</v>
      </c>
      <c r="Z57" s="37"/>
      <c r="AA57" s="38">
        <v>992.6</v>
      </c>
      <c r="AB57" s="39">
        <v>919.62</v>
      </c>
      <c r="AC57" s="39">
        <v>895.15</v>
      </c>
      <c r="AD57" s="39">
        <v>887.38</v>
      </c>
      <c r="AE57" s="39">
        <v>877.78</v>
      </c>
      <c r="AF57" s="39">
        <v>877.98</v>
      </c>
      <c r="AG57" s="39">
        <v>888.5</v>
      </c>
      <c r="AH57" s="39">
        <v>888.95</v>
      </c>
      <c r="AI57" s="39">
        <v>992.03</v>
      </c>
      <c r="AJ57" s="39">
        <v>1084.6199999999999</v>
      </c>
      <c r="AK57" s="39">
        <v>1197.48</v>
      </c>
      <c r="AL57" s="39">
        <v>1206.1199999999999</v>
      </c>
      <c r="AM57" s="39">
        <v>1191.29</v>
      </c>
      <c r="AN57" s="39">
        <v>1184.67</v>
      </c>
      <c r="AO57" s="39">
        <v>1091.07</v>
      </c>
      <c r="AP57" s="39">
        <v>1067.96</v>
      </c>
      <c r="AQ57" s="39">
        <v>1063</v>
      </c>
      <c r="AR57" s="39">
        <v>1083.5999999999999</v>
      </c>
      <c r="AS57" s="39">
        <v>1072</v>
      </c>
      <c r="AT57" s="39">
        <v>1127.97</v>
      </c>
      <c r="AU57" s="39">
        <v>1254.32</v>
      </c>
      <c r="AV57" s="39">
        <v>1173.96</v>
      </c>
      <c r="AW57" s="39">
        <v>1030.24</v>
      </c>
      <c r="AX57" s="40">
        <v>879.08</v>
      </c>
      <c r="AY57" s="340">
        <v>475.86</v>
      </c>
      <c r="AZ57" s="175">
        <v>3.7577859999999994</v>
      </c>
      <c r="BA57" s="159">
        <v>75.22</v>
      </c>
      <c r="BB57" s="4"/>
    </row>
    <row r="58" spans="1:54">
      <c r="A58" s="47">
        <v>11</v>
      </c>
      <c r="B58" s="170">
        <f t="shared" si="27"/>
        <v>1465.4477860000002</v>
      </c>
      <c r="C58" s="170">
        <f t="shared" si="28"/>
        <v>1432.5177859999999</v>
      </c>
      <c r="D58" s="170">
        <f t="shared" si="29"/>
        <v>1429.4477860000002</v>
      </c>
      <c r="E58" s="170">
        <f t="shared" si="30"/>
        <v>1428.2477859999999</v>
      </c>
      <c r="F58" s="170">
        <f t="shared" si="31"/>
        <v>1427.8377860000001</v>
      </c>
      <c r="G58" s="170">
        <f t="shared" si="32"/>
        <v>1433.3277860000001</v>
      </c>
      <c r="H58" s="170">
        <f t="shared" si="33"/>
        <v>1459.2377860000001</v>
      </c>
      <c r="I58" s="170">
        <f t="shared" si="34"/>
        <v>1473.7877860000001</v>
      </c>
      <c r="J58" s="170">
        <f t="shared" si="35"/>
        <v>1598.9977859999999</v>
      </c>
      <c r="K58" s="170">
        <f t="shared" si="36"/>
        <v>1758.3077859999999</v>
      </c>
      <c r="L58" s="170">
        <f t="shared" si="37"/>
        <v>1776.2577860000001</v>
      </c>
      <c r="M58" s="170">
        <f t="shared" si="38"/>
        <v>1746.3177860000001</v>
      </c>
      <c r="N58" s="170">
        <f t="shared" si="39"/>
        <v>1741.8477859999998</v>
      </c>
      <c r="O58" s="170">
        <f t="shared" si="40"/>
        <v>1738.5477860000001</v>
      </c>
      <c r="P58" s="170">
        <f t="shared" si="41"/>
        <v>1727.2277859999999</v>
      </c>
      <c r="Q58" s="170">
        <f t="shared" si="42"/>
        <v>1729.1577859999998</v>
      </c>
      <c r="R58" s="170">
        <f t="shared" si="43"/>
        <v>1728.0477860000001</v>
      </c>
      <c r="S58" s="170">
        <f t="shared" si="26"/>
        <v>1728.897786</v>
      </c>
      <c r="T58" s="170">
        <f t="shared" si="26"/>
        <v>1726.7877859999999</v>
      </c>
      <c r="U58" s="170">
        <f t="shared" si="26"/>
        <v>1745.607786</v>
      </c>
      <c r="V58" s="170">
        <f t="shared" si="26"/>
        <v>1835.8677859999998</v>
      </c>
      <c r="W58" s="170">
        <f t="shared" si="26"/>
        <v>1724.4677860000002</v>
      </c>
      <c r="X58" s="170">
        <f t="shared" si="26"/>
        <v>1623.1977859999997</v>
      </c>
      <c r="Y58" s="170">
        <f t="shared" si="26"/>
        <v>1455.5777860000001</v>
      </c>
      <c r="Z58" s="37"/>
      <c r="AA58" s="41">
        <v>910.61</v>
      </c>
      <c r="AB58" s="39">
        <v>877.68</v>
      </c>
      <c r="AC58" s="39">
        <v>874.61</v>
      </c>
      <c r="AD58" s="39">
        <v>873.41</v>
      </c>
      <c r="AE58" s="39">
        <v>873</v>
      </c>
      <c r="AF58" s="39">
        <v>878.49</v>
      </c>
      <c r="AG58" s="39">
        <v>904.4</v>
      </c>
      <c r="AH58" s="39">
        <v>918.95</v>
      </c>
      <c r="AI58" s="39">
        <v>1044.1600000000001</v>
      </c>
      <c r="AJ58" s="39">
        <v>1203.47</v>
      </c>
      <c r="AK58" s="39">
        <v>1221.42</v>
      </c>
      <c r="AL58" s="39">
        <v>1191.48</v>
      </c>
      <c r="AM58" s="39">
        <v>1187.01</v>
      </c>
      <c r="AN58" s="39">
        <v>1183.71</v>
      </c>
      <c r="AO58" s="39">
        <v>1172.3900000000001</v>
      </c>
      <c r="AP58" s="39">
        <v>1174.32</v>
      </c>
      <c r="AQ58" s="39">
        <v>1173.21</v>
      </c>
      <c r="AR58" s="39">
        <v>1174.06</v>
      </c>
      <c r="AS58" s="39">
        <v>1171.95</v>
      </c>
      <c r="AT58" s="39">
        <v>1190.77</v>
      </c>
      <c r="AU58" s="39">
        <v>1281.03</v>
      </c>
      <c r="AV58" s="39">
        <v>1169.6300000000001</v>
      </c>
      <c r="AW58" s="39">
        <v>1068.3599999999999</v>
      </c>
      <c r="AX58" s="40">
        <v>900.74</v>
      </c>
      <c r="AY58" s="340">
        <v>475.86</v>
      </c>
      <c r="AZ58" s="175">
        <v>3.7577859999999994</v>
      </c>
      <c r="BA58" s="159">
        <v>75.22</v>
      </c>
      <c r="BB58" s="4"/>
    </row>
    <row r="59" spans="1:54">
      <c r="A59" s="47">
        <v>12</v>
      </c>
      <c r="B59" s="170">
        <f t="shared" si="27"/>
        <v>1527.3177860000001</v>
      </c>
      <c r="C59" s="170">
        <f t="shared" si="28"/>
        <v>1432.2077859999999</v>
      </c>
      <c r="D59" s="170">
        <f t="shared" si="29"/>
        <v>1430.1577860000002</v>
      </c>
      <c r="E59" s="170">
        <f t="shared" si="30"/>
        <v>1431.0277860000001</v>
      </c>
      <c r="F59" s="170">
        <f t="shared" si="31"/>
        <v>1434.687786</v>
      </c>
      <c r="G59" s="170">
        <f t="shared" si="32"/>
        <v>1471.7077859999999</v>
      </c>
      <c r="H59" s="170">
        <f t="shared" si="33"/>
        <v>1657.8377860000001</v>
      </c>
      <c r="I59" s="170">
        <f t="shared" si="34"/>
        <v>1703.7877859999999</v>
      </c>
      <c r="J59" s="170">
        <f t="shared" si="35"/>
        <v>1963.9777859999999</v>
      </c>
      <c r="K59" s="170">
        <f t="shared" si="36"/>
        <v>2011.4577859999999</v>
      </c>
      <c r="L59" s="170">
        <f t="shared" si="37"/>
        <v>2026.0177859999999</v>
      </c>
      <c r="M59" s="170">
        <f t="shared" si="38"/>
        <v>2027.7477859999999</v>
      </c>
      <c r="N59" s="170">
        <f t="shared" si="39"/>
        <v>1994.3377860000001</v>
      </c>
      <c r="O59" s="170">
        <f t="shared" si="40"/>
        <v>1992.667786</v>
      </c>
      <c r="P59" s="170">
        <f t="shared" si="41"/>
        <v>1979.6177859999998</v>
      </c>
      <c r="Q59" s="170">
        <f t="shared" si="42"/>
        <v>1988.9977859999999</v>
      </c>
      <c r="R59" s="170">
        <f t="shared" si="43"/>
        <v>1974.437786</v>
      </c>
      <c r="S59" s="170">
        <f t="shared" si="26"/>
        <v>1886.5777859999998</v>
      </c>
      <c r="T59" s="170">
        <f t="shared" si="26"/>
        <v>1912.9577859999999</v>
      </c>
      <c r="U59" s="170">
        <f t="shared" si="26"/>
        <v>1842.607786</v>
      </c>
      <c r="V59" s="170">
        <f t="shared" si="26"/>
        <v>1845.687786</v>
      </c>
      <c r="W59" s="170">
        <f t="shared" si="26"/>
        <v>1764.3377860000001</v>
      </c>
      <c r="X59" s="170">
        <f t="shared" si="26"/>
        <v>1640.9877860000001</v>
      </c>
      <c r="Y59" s="170">
        <f t="shared" si="26"/>
        <v>1448.2077859999999</v>
      </c>
      <c r="Z59" s="37"/>
      <c r="AA59" s="41">
        <v>972.48</v>
      </c>
      <c r="AB59" s="39">
        <v>877.37</v>
      </c>
      <c r="AC59" s="39">
        <v>875.32</v>
      </c>
      <c r="AD59" s="39">
        <v>876.19</v>
      </c>
      <c r="AE59" s="39">
        <v>879.85</v>
      </c>
      <c r="AF59" s="39">
        <v>916.87</v>
      </c>
      <c r="AG59" s="39">
        <v>1103</v>
      </c>
      <c r="AH59" s="39">
        <v>1148.95</v>
      </c>
      <c r="AI59" s="39">
        <v>1409.14</v>
      </c>
      <c r="AJ59" s="39">
        <v>1456.62</v>
      </c>
      <c r="AK59" s="39">
        <v>1471.18</v>
      </c>
      <c r="AL59" s="39">
        <v>1472.91</v>
      </c>
      <c r="AM59" s="39">
        <v>1439.5</v>
      </c>
      <c r="AN59" s="39">
        <v>1437.83</v>
      </c>
      <c r="AO59" s="39">
        <v>1424.78</v>
      </c>
      <c r="AP59" s="39">
        <v>1434.16</v>
      </c>
      <c r="AQ59" s="39">
        <v>1419.6</v>
      </c>
      <c r="AR59" s="39">
        <v>1331.74</v>
      </c>
      <c r="AS59" s="39">
        <v>1358.12</v>
      </c>
      <c r="AT59" s="39">
        <v>1287.77</v>
      </c>
      <c r="AU59" s="39">
        <v>1290.8499999999999</v>
      </c>
      <c r="AV59" s="39">
        <v>1209.5</v>
      </c>
      <c r="AW59" s="39">
        <v>1086.1500000000001</v>
      </c>
      <c r="AX59" s="40">
        <v>893.37</v>
      </c>
      <c r="AY59" s="340">
        <v>475.86</v>
      </c>
      <c r="AZ59" s="175">
        <v>3.7577859999999994</v>
      </c>
      <c r="BA59" s="159">
        <v>75.22</v>
      </c>
      <c r="BB59" s="4"/>
    </row>
    <row r="60" spans="1:54">
      <c r="A60" s="47">
        <v>13</v>
      </c>
      <c r="B60" s="170">
        <f t="shared" si="27"/>
        <v>1430.2177860000002</v>
      </c>
      <c r="C60" s="170">
        <f t="shared" si="28"/>
        <v>1419.0777860000001</v>
      </c>
      <c r="D60" s="170">
        <f t="shared" si="29"/>
        <v>1414.5477860000001</v>
      </c>
      <c r="E60" s="170">
        <f t="shared" si="30"/>
        <v>1414.377786</v>
      </c>
      <c r="F60" s="170">
        <f t="shared" si="31"/>
        <v>1420.2577860000001</v>
      </c>
      <c r="G60" s="170">
        <f t="shared" si="32"/>
        <v>1431.5577860000001</v>
      </c>
      <c r="H60" s="170">
        <f t="shared" si="33"/>
        <v>1485.847786</v>
      </c>
      <c r="I60" s="170">
        <f t="shared" si="34"/>
        <v>1503.2777860000001</v>
      </c>
      <c r="J60" s="170">
        <f t="shared" si="35"/>
        <v>1582.5377859999999</v>
      </c>
      <c r="K60" s="170">
        <f t="shared" si="36"/>
        <v>1608.8477859999998</v>
      </c>
      <c r="L60" s="170">
        <f t="shared" si="37"/>
        <v>1674.2277859999999</v>
      </c>
      <c r="M60" s="170">
        <f t="shared" si="38"/>
        <v>1798.4577859999999</v>
      </c>
      <c r="N60" s="170">
        <f t="shared" si="39"/>
        <v>1728.0277860000001</v>
      </c>
      <c r="O60" s="170">
        <f t="shared" si="40"/>
        <v>1729.6377859999998</v>
      </c>
      <c r="P60" s="170">
        <f t="shared" si="41"/>
        <v>1719.8277859999998</v>
      </c>
      <c r="Q60" s="170">
        <f t="shared" si="42"/>
        <v>1730.377786</v>
      </c>
      <c r="R60" s="170">
        <f t="shared" si="43"/>
        <v>1730.9677860000002</v>
      </c>
      <c r="S60" s="170">
        <f t="shared" si="26"/>
        <v>1701.937786</v>
      </c>
      <c r="T60" s="170">
        <f t="shared" si="26"/>
        <v>1749.5277860000001</v>
      </c>
      <c r="U60" s="170">
        <f t="shared" si="26"/>
        <v>1592.2077859999999</v>
      </c>
      <c r="V60" s="170">
        <f t="shared" si="26"/>
        <v>1665.7477859999999</v>
      </c>
      <c r="W60" s="170">
        <f t="shared" si="26"/>
        <v>1678.9077859999998</v>
      </c>
      <c r="X60" s="170">
        <f t="shared" si="26"/>
        <v>1521.8377860000001</v>
      </c>
      <c r="Y60" s="170">
        <f t="shared" si="26"/>
        <v>1434.8377860000001</v>
      </c>
      <c r="Z60" s="37"/>
      <c r="AA60" s="41">
        <v>875.38</v>
      </c>
      <c r="AB60" s="39">
        <v>864.24</v>
      </c>
      <c r="AC60" s="39">
        <v>859.71</v>
      </c>
      <c r="AD60" s="39">
        <v>859.54</v>
      </c>
      <c r="AE60" s="39">
        <v>865.42</v>
      </c>
      <c r="AF60" s="39">
        <v>876.72</v>
      </c>
      <c r="AG60" s="39">
        <v>931.01</v>
      </c>
      <c r="AH60" s="39">
        <v>948.44</v>
      </c>
      <c r="AI60" s="39">
        <v>1027.7</v>
      </c>
      <c r="AJ60" s="39">
        <v>1054.01</v>
      </c>
      <c r="AK60" s="39">
        <v>1119.3900000000001</v>
      </c>
      <c r="AL60" s="39">
        <v>1243.6199999999999</v>
      </c>
      <c r="AM60" s="39">
        <v>1173.19</v>
      </c>
      <c r="AN60" s="39">
        <v>1174.8</v>
      </c>
      <c r="AO60" s="39">
        <v>1164.99</v>
      </c>
      <c r="AP60" s="39">
        <v>1175.54</v>
      </c>
      <c r="AQ60" s="39">
        <v>1176.1300000000001</v>
      </c>
      <c r="AR60" s="39">
        <v>1147.0999999999999</v>
      </c>
      <c r="AS60" s="39">
        <v>1194.69</v>
      </c>
      <c r="AT60" s="39">
        <v>1037.3699999999999</v>
      </c>
      <c r="AU60" s="39">
        <v>1110.9100000000001</v>
      </c>
      <c r="AV60" s="39">
        <v>1124.07</v>
      </c>
      <c r="AW60" s="39">
        <v>967</v>
      </c>
      <c r="AX60" s="40">
        <v>880</v>
      </c>
      <c r="AY60" s="340">
        <v>475.86</v>
      </c>
      <c r="AZ60" s="175">
        <v>3.7577859999999994</v>
      </c>
      <c r="BA60" s="159">
        <v>75.22</v>
      </c>
      <c r="BB60" s="4"/>
    </row>
    <row r="61" spans="1:54">
      <c r="A61" s="47">
        <v>14</v>
      </c>
      <c r="B61" s="170">
        <f t="shared" si="27"/>
        <v>1417.857786</v>
      </c>
      <c r="C61" s="170">
        <f t="shared" si="28"/>
        <v>1406.5677860000001</v>
      </c>
      <c r="D61" s="170">
        <f t="shared" si="29"/>
        <v>1403.3377860000001</v>
      </c>
      <c r="E61" s="170">
        <f t="shared" si="30"/>
        <v>1681.667786</v>
      </c>
      <c r="F61" s="170">
        <f t="shared" si="31"/>
        <v>1682.127786</v>
      </c>
      <c r="G61" s="170">
        <f t="shared" si="32"/>
        <v>1703.8177860000001</v>
      </c>
      <c r="H61" s="170">
        <f t="shared" si="33"/>
        <v>1704.667786</v>
      </c>
      <c r="I61" s="170">
        <f t="shared" si="34"/>
        <v>1703.2777860000001</v>
      </c>
      <c r="J61" s="170">
        <f t="shared" si="35"/>
        <v>1696.4277859999997</v>
      </c>
      <c r="K61" s="170">
        <f t="shared" si="36"/>
        <v>1771.5477860000001</v>
      </c>
      <c r="L61" s="170">
        <f t="shared" si="37"/>
        <v>1771.5977859999998</v>
      </c>
      <c r="M61" s="170">
        <f t="shared" si="38"/>
        <v>1771.4077859999998</v>
      </c>
      <c r="N61" s="170">
        <f t="shared" si="39"/>
        <v>1691.2477859999999</v>
      </c>
      <c r="O61" s="170">
        <f t="shared" si="40"/>
        <v>1691.7077859999999</v>
      </c>
      <c r="P61" s="170">
        <f t="shared" si="41"/>
        <v>1695.0677860000001</v>
      </c>
      <c r="Q61" s="170">
        <f t="shared" si="42"/>
        <v>1696.167786</v>
      </c>
      <c r="R61" s="170">
        <f t="shared" si="43"/>
        <v>1777.3877859999998</v>
      </c>
      <c r="S61" s="170">
        <f t="shared" si="26"/>
        <v>1777.7577860000001</v>
      </c>
      <c r="T61" s="170">
        <f t="shared" si="26"/>
        <v>1776.187786</v>
      </c>
      <c r="U61" s="170">
        <f t="shared" si="26"/>
        <v>1779.4477859999997</v>
      </c>
      <c r="V61" s="170">
        <f t="shared" si="26"/>
        <v>1696.2777860000001</v>
      </c>
      <c r="W61" s="170">
        <f t="shared" si="26"/>
        <v>1695.917786</v>
      </c>
      <c r="X61" s="170">
        <f t="shared" si="26"/>
        <v>1699.1577859999998</v>
      </c>
      <c r="Y61" s="170">
        <f t="shared" si="26"/>
        <v>1680.8077859999999</v>
      </c>
      <c r="Z61" s="37"/>
      <c r="AA61" s="41">
        <v>863.02</v>
      </c>
      <c r="AB61" s="39">
        <v>851.73</v>
      </c>
      <c r="AC61" s="39">
        <v>848.5</v>
      </c>
      <c r="AD61" s="39">
        <v>1126.83</v>
      </c>
      <c r="AE61" s="39">
        <v>1127.29</v>
      </c>
      <c r="AF61" s="39">
        <v>1148.98</v>
      </c>
      <c r="AG61" s="39">
        <v>1149.83</v>
      </c>
      <c r="AH61" s="39">
        <v>1148.44</v>
      </c>
      <c r="AI61" s="39">
        <v>1141.5899999999999</v>
      </c>
      <c r="AJ61" s="39">
        <v>1216.71</v>
      </c>
      <c r="AK61" s="39">
        <v>1216.76</v>
      </c>
      <c r="AL61" s="39">
        <v>1216.57</v>
      </c>
      <c r="AM61" s="39">
        <v>1136.4100000000001</v>
      </c>
      <c r="AN61" s="39">
        <v>1136.8699999999999</v>
      </c>
      <c r="AO61" s="39">
        <v>1140.23</v>
      </c>
      <c r="AP61" s="39">
        <v>1141.33</v>
      </c>
      <c r="AQ61" s="39">
        <v>1222.55</v>
      </c>
      <c r="AR61" s="39">
        <v>1222.92</v>
      </c>
      <c r="AS61" s="39">
        <v>1221.3499999999999</v>
      </c>
      <c r="AT61" s="39">
        <v>1224.6099999999999</v>
      </c>
      <c r="AU61" s="39">
        <v>1141.44</v>
      </c>
      <c r="AV61" s="39">
        <v>1141.08</v>
      </c>
      <c r="AW61" s="39">
        <v>1144.32</v>
      </c>
      <c r="AX61" s="40">
        <v>1125.97</v>
      </c>
      <c r="AY61" s="340">
        <v>475.86</v>
      </c>
      <c r="AZ61" s="175">
        <v>3.7577859999999994</v>
      </c>
      <c r="BA61" s="159">
        <v>75.22</v>
      </c>
      <c r="BB61" s="4"/>
    </row>
    <row r="62" spans="1:54">
      <c r="A62" s="47">
        <v>15</v>
      </c>
      <c r="B62" s="170">
        <f t="shared" si="27"/>
        <v>1681.3177860000001</v>
      </c>
      <c r="C62" s="170">
        <f t="shared" si="28"/>
        <v>1680.8277859999998</v>
      </c>
      <c r="D62" s="170">
        <f t="shared" si="29"/>
        <v>1680.5277860000001</v>
      </c>
      <c r="E62" s="170">
        <f t="shared" si="30"/>
        <v>1681.6977859999997</v>
      </c>
      <c r="F62" s="170">
        <f t="shared" si="31"/>
        <v>1679.3877859999998</v>
      </c>
      <c r="G62" s="170">
        <f t="shared" si="32"/>
        <v>1702.2077859999999</v>
      </c>
      <c r="H62" s="170">
        <f t="shared" si="33"/>
        <v>1704.4977859999999</v>
      </c>
      <c r="I62" s="170">
        <f t="shared" si="34"/>
        <v>1703.7577860000001</v>
      </c>
      <c r="J62" s="170">
        <f t="shared" si="35"/>
        <v>1695.9977859999999</v>
      </c>
      <c r="K62" s="170">
        <f t="shared" si="36"/>
        <v>1771.7477859999999</v>
      </c>
      <c r="L62" s="170">
        <f t="shared" si="37"/>
        <v>1769.7477859999999</v>
      </c>
      <c r="M62" s="170">
        <f t="shared" si="38"/>
        <v>1770.2777860000001</v>
      </c>
      <c r="N62" s="170">
        <f t="shared" si="39"/>
        <v>1713.1177859999998</v>
      </c>
      <c r="O62" s="170">
        <f t="shared" si="40"/>
        <v>1710.7477859999999</v>
      </c>
      <c r="P62" s="170">
        <f t="shared" si="41"/>
        <v>1707.3877859999998</v>
      </c>
      <c r="Q62" s="170">
        <f t="shared" si="42"/>
        <v>1691.8677859999998</v>
      </c>
      <c r="R62" s="170">
        <f t="shared" si="43"/>
        <v>1772.4477859999997</v>
      </c>
      <c r="S62" s="170">
        <f t="shared" si="26"/>
        <v>1772.9077859999998</v>
      </c>
      <c r="T62" s="170">
        <f t="shared" si="26"/>
        <v>1772.2877859999999</v>
      </c>
      <c r="U62" s="170">
        <f t="shared" si="26"/>
        <v>1777.187786</v>
      </c>
      <c r="V62" s="170">
        <f t="shared" si="26"/>
        <v>1691.2277859999999</v>
      </c>
      <c r="W62" s="170">
        <f t="shared" si="26"/>
        <v>1690.2077859999999</v>
      </c>
      <c r="X62" s="170">
        <f t="shared" si="26"/>
        <v>1695.2877859999999</v>
      </c>
      <c r="Y62" s="170">
        <f t="shared" si="26"/>
        <v>1680.5077860000001</v>
      </c>
      <c r="Z62" s="37"/>
      <c r="AA62" s="41">
        <v>1126.48</v>
      </c>
      <c r="AB62" s="39">
        <v>1125.99</v>
      </c>
      <c r="AC62" s="39">
        <v>1125.69</v>
      </c>
      <c r="AD62" s="39">
        <v>1126.8599999999999</v>
      </c>
      <c r="AE62" s="39">
        <v>1124.55</v>
      </c>
      <c r="AF62" s="39">
        <v>1147.3699999999999</v>
      </c>
      <c r="AG62" s="39">
        <v>1149.6600000000001</v>
      </c>
      <c r="AH62" s="39">
        <v>1148.92</v>
      </c>
      <c r="AI62" s="39">
        <v>1141.1600000000001</v>
      </c>
      <c r="AJ62" s="39">
        <v>1216.9100000000001</v>
      </c>
      <c r="AK62" s="39">
        <v>1214.9100000000001</v>
      </c>
      <c r="AL62" s="39">
        <v>1215.44</v>
      </c>
      <c r="AM62" s="39">
        <v>1158.28</v>
      </c>
      <c r="AN62" s="39">
        <v>1155.9100000000001</v>
      </c>
      <c r="AO62" s="39">
        <v>1152.55</v>
      </c>
      <c r="AP62" s="39">
        <v>1137.03</v>
      </c>
      <c r="AQ62" s="39">
        <v>1217.6099999999999</v>
      </c>
      <c r="AR62" s="39">
        <v>1218.07</v>
      </c>
      <c r="AS62" s="39">
        <v>1217.45</v>
      </c>
      <c r="AT62" s="39">
        <v>1222.3499999999999</v>
      </c>
      <c r="AU62" s="39">
        <v>1136.3900000000001</v>
      </c>
      <c r="AV62" s="39">
        <v>1135.3699999999999</v>
      </c>
      <c r="AW62" s="39">
        <v>1140.45</v>
      </c>
      <c r="AX62" s="40">
        <v>1125.67</v>
      </c>
      <c r="AY62" s="340">
        <v>475.86</v>
      </c>
      <c r="AZ62" s="175">
        <v>3.7577859999999994</v>
      </c>
      <c r="BA62" s="159">
        <v>75.22</v>
      </c>
      <c r="BB62" s="4"/>
    </row>
    <row r="63" spans="1:54">
      <c r="A63" s="47">
        <v>16</v>
      </c>
      <c r="B63" s="170">
        <f t="shared" si="27"/>
        <v>1680.3077859999999</v>
      </c>
      <c r="C63" s="170">
        <f t="shared" si="28"/>
        <v>1681.3077859999999</v>
      </c>
      <c r="D63" s="170">
        <f t="shared" si="29"/>
        <v>1681.3677859999998</v>
      </c>
      <c r="E63" s="170">
        <f t="shared" si="30"/>
        <v>1681.4477859999997</v>
      </c>
      <c r="F63" s="170">
        <f t="shared" si="31"/>
        <v>1681.9877860000001</v>
      </c>
      <c r="G63" s="170">
        <f t="shared" si="32"/>
        <v>1683.357786</v>
      </c>
      <c r="H63" s="170">
        <f t="shared" si="33"/>
        <v>1704.5477860000001</v>
      </c>
      <c r="I63" s="170">
        <f t="shared" si="34"/>
        <v>1705.0577859999999</v>
      </c>
      <c r="J63" s="170">
        <f t="shared" si="35"/>
        <v>1701.7877859999999</v>
      </c>
      <c r="K63" s="170">
        <f t="shared" si="36"/>
        <v>1776.937786</v>
      </c>
      <c r="L63" s="170">
        <f t="shared" si="37"/>
        <v>1773.6777859999997</v>
      </c>
      <c r="M63" s="170">
        <f t="shared" si="38"/>
        <v>1773.0877860000001</v>
      </c>
      <c r="N63" s="170">
        <f t="shared" si="39"/>
        <v>1727.2377860000001</v>
      </c>
      <c r="O63" s="170">
        <f t="shared" si="40"/>
        <v>1751.127786</v>
      </c>
      <c r="P63" s="170">
        <f t="shared" si="41"/>
        <v>1721.167786</v>
      </c>
      <c r="Q63" s="170">
        <f t="shared" si="42"/>
        <v>1726.147786</v>
      </c>
      <c r="R63" s="170">
        <f t="shared" si="43"/>
        <v>1775.0777859999998</v>
      </c>
      <c r="S63" s="170">
        <f t="shared" si="26"/>
        <v>1774.9877860000001</v>
      </c>
      <c r="T63" s="170">
        <f t="shared" si="26"/>
        <v>1775.7277859999999</v>
      </c>
      <c r="U63" s="170">
        <f t="shared" si="26"/>
        <v>1775.0077860000001</v>
      </c>
      <c r="V63" s="170">
        <f t="shared" si="26"/>
        <v>1747.9877860000001</v>
      </c>
      <c r="W63" s="170">
        <f t="shared" si="26"/>
        <v>1718.0677860000001</v>
      </c>
      <c r="X63" s="170">
        <f t="shared" si="26"/>
        <v>1671.9877860000001</v>
      </c>
      <c r="Y63" s="170">
        <f t="shared" si="26"/>
        <v>1682.1977859999997</v>
      </c>
      <c r="Z63" s="37"/>
      <c r="AA63" s="41">
        <v>1125.47</v>
      </c>
      <c r="AB63" s="39">
        <v>1126.47</v>
      </c>
      <c r="AC63" s="39">
        <v>1126.53</v>
      </c>
      <c r="AD63" s="39">
        <v>1126.6099999999999</v>
      </c>
      <c r="AE63" s="39">
        <v>1127.1500000000001</v>
      </c>
      <c r="AF63" s="39">
        <v>1128.52</v>
      </c>
      <c r="AG63" s="39">
        <v>1149.71</v>
      </c>
      <c r="AH63" s="39">
        <v>1150.22</v>
      </c>
      <c r="AI63" s="39">
        <v>1146.95</v>
      </c>
      <c r="AJ63" s="39">
        <v>1222.0999999999999</v>
      </c>
      <c r="AK63" s="39">
        <v>1218.8399999999999</v>
      </c>
      <c r="AL63" s="39">
        <v>1218.25</v>
      </c>
      <c r="AM63" s="39">
        <v>1172.4000000000001</v>
      </c>
      <c r="AN63" s="39">
        <v>1196.29</v>
      </c>
      <c r="AO63" s="39">
        <v>1166.33</v>
      </c>
      <c r="AP63" s="39">
        <v>1171.31</v>
      </c>
      <c r="AQ63" s="39">
        <v>1220.24</v>
      </c>
      <c r="AR63" s="39">
        <v>1220.1500000000001</v>
      </c>
      <c r="AS63" s="39">
        <v>1220.8900000000001</v>
      </c>
      <c r="AT63" s="39">
        <v>1220.17</v>
      </c>
      <c r="AU63" s="39">
        <v>1193.1500000000001</v>
      </c>
      <c r="AV63" s="39">
        <v>1163.23</v>
      </c>
      <c r="AW63" s="39">
        <v>1117.1500000000001</v>
      </c>
      <c r="AX63" s="40">
        <v>1127.3599999999999</v>
      </c>
      <c r="AY63" s="340">
        <v>475.86</v>
      </c>
      <c r="AZ63" s="175">
        <v>3.7577859999999994</v>
      </c>
      <c r="BA63" s="159">
        <v>75.22</v>
      </c>
      <c r="BB63" s="4"/>
    </row>
    <row r="64" spans="1:54">
      <c r="A64" s="47">
        <v>17</v>
      </c>
      <c r="B64" s="170">
        <f t="shared" si="27"/>
        <v>1445.107786</v>
      </c>
      <c r="C64" s="170">
        <f t="shared" si="28"/>
        <v>1429.9077860000002</v>
      </c>
      <c r="D64" s="170">
        <f t="shared" si="29"/>
        <v>1418.3077860000001</v>
      </c>
      <c r="E64" s="170">
        <f t="shared" si="30"/>
        <v>1321.897786</v>
      </c>
      <c r="F64" s="170">
        <f t="shared" si="31"/>
        <v>1334.7677859999999</v>
      </c>
      <c r="G64" s="170">
        <f t="shared" si="32"/>
        <v>1405.5277860000001</v>
      </c>
      <c r="H64" s="170">
        <f t="shared" si="33"/>
        <v>1443.437786</v>
      </c>
      <c r="I64" s="170">
        <f t="shared" si="34"/>
        <v>1455.1577860000002</v>
      </c>
      <c r="J64" s="170">
        <f t="shared" si="35"/>
        <v>1481.5677860000001</v>
      </c>
      <c r="K64" s="170">
        <f t="shared" si="36"/>
        <v>1626.5877860000001</v>
      </c>
      <c r="L64" s="170">
        <f t="shared" si="37"/>
        <v>1716.5477860000001</v>
      </c>
      <c r="M64" s="170">
        <f t="shared" si="38"/>
        <v>1720.9877860000001</v>
      </c>
      <c r="N64" s="170">
        <f t="shared" si="39"/>
        <v>1698.1577859999998</v>
      </c>
      <c r="O64" s="170">
        <f t="shared" si="40"/>
        <v>1675.7277859999999</v>
      </c>
      <c r="P64" s="170">
        <f t="shared" si="41"/>
        <v>1639.1777859999997</v>
      </c>
      <c r="Q64" s="170">
        <f t="shared" si="42"/>
        <v>1623.7477859999999</v>
      </c>
      <c r="R64" s="170">
        <f t="shared" si="43"/>
        <v>1581.9677860000002</v>
      </c>
      <c r="S64" s="170">
        <f t="shared" si="43"/>
        <v>1532.7977860000001</v>
      </c>
      <c r="T64" s="170">
        <f t="shared" si="43"/>
        <v>1576.5477860000001</v>
      </c>
      <c r="U64" s="170">
        <f t="shared" si="43"/>
        <v>1633.1177859999998</v>
      </c>
      <c r="V64" s="170">
        <f t="shared" si="43"/>
        <v>1700.5077860000001</v>
      </c>
      <c r="W64" s="170">
        <f t="shared" si="43"/>
        <v>1671.7077859999999</v>
      </c>
      <c r="X64" s="170">
        <f t="shared" si="43"/>
        <v>1583.8177860000001</v>
      </c>
      <c r="Y64" s="170">
        <f t="shared" si="43"/>
        <v>1447.8277860000001</v>
      </c>
      <c r="Z64" s="37"/>
      <c r="AA64" s="41">
        <v>890.27</v>
      </c>
      <c r="AB64" s="39">
        <v>875.07</v>
      </c>
      <c r="AC64" s="39">
        <v>863.47</v>
      </c>
      <c r="AD64" s="39">
        <v>767.06</v>
      </c>
      <c r="AE64" s="39">
        <v>779.93</v>
      </c>
      <c r="AF64" s="39">
        <v>850.69</v>
      </c>
      <c r="AG64" s="39">
        <v>888.6</v>
      </c>
      <c r="AH64" s="39">
        <v>900.32</v>
      </c>
      <c r="AI64" s="39">
        <v>926.73</v>
      </c>
      <c r="AJ64" s="39">
        <v>1071.75</v>
      </c>
      <c r="AK64" s="39">
        <v>1161.71</v>
      </c>
      <c r="AL64" s="39">
        <v>1166.1500000000001</v>
      </c>
      <c r="AM64" s="39">
        <v>1143.32</v>
      </c>
      <c r="AN64" s="39">
        <v>1120.8900000000001</v>
      </c>
      <c r="AO64" s="39">
        <v>1084.3399999999999</v>
      </c>
      <c r="AP64" s="39">
        <v>1068.9100000000001</v>
      </c>
      <c r="AQ64" s="39">
        <v>1027.1300000000001</v>
      </c>
      <c r="AR64" s="39">
        <v>977.96</v>
      </c>
      <c r="AS64" s="39">
        <v>1021.7100000000002</v>
      </c>
      <c r="AT64" s="39">
        <v>1078.28</v>
      </c>
      <c r="AU64" s="39">
        <v>1145.67</v>
      </c>
      <c r="AV64" s="39">
        <v>1116.8699999999999</v>
      </c>
      <c r="AW64" s="39">
        <v>1028.98</v>
      </c>
      <c r="AX64" s="40">
        <v>892.99</v>
      </c>
      <c r="AY64" s="340">
        <v>475.86</v>
      </c>
      <c r="AZ64" s="175">
        <v>3.7577859999999994</v>
      </c>
      <c r="BA64" s="159">
        <v>75.22</v>
      </c>
      <c r="BB64" s="4"/>
    </row>
    <row r="65" spans="1:54">
      <c r="A65" s="47">
        <v>18</v>
      </c>
      <c r="B65" s="170">
        <f t="shared" si="27"/>
        <v>1682.7077859999999</v>
      </c>
      <c r="C65" s="170">
        <f t="shared" si="28"/>
        <v>1683.9277859999997</v>
      </c>
      <c r="D65" s="170">
        <f t="shared" si="29"/>
        <v>1683.7777860000001</v>
      </c>
      <c r="E65" s="170">
        <f t="shared" si="30"/>
        <v>1682.2977860000001</v>
      </c>
      <c r="F65" s="170">
        <f t="shared" si="31"/>
        <v>1682.5777859999998</v>
      </c>
      <c r="G65" s="170">
        <f t="shared" si="32"/>
        <v>1684.0177859999999</v>
      </c>
      <c r="H65" s="170">
        <f t="shared" si="33"/>
        <v>1703.8877859999998</v>
      </c>
      <c r="I65" s="170">
        <f t="shared" si="34"/>
        <v>1497.647786</v>
      </c>
      <c r="J65" s="170">
        <f t="shared" si="35"/>
        <v>1662.877786</v>
      </c>
      <c r="K65" s="170">
        <f t="shared" si="36"/>
        <v>1716.1777859999997</v>
      </c>
      <c r="L65" s="170">
        <f t="shared" si="37"/>
        <v>1699.397786</v>
      </c>
      <c r="M65" s="170">
        <f t="shared" si="38"/>
        <v>1748.7477859999999</v>
      </c>
      <c r="N65" s="170">
        <f t="shared" si="39"/>
        <v>1689.0077860000001</v>
      </c>
      <c r="O65" s="170">
        <f t="shared" si="40"/>
        <v>1684.917786</v>
      </c>
      <c r="P65" s="170">
        <f t="shared" si="41"/>
        <v>1652.687786</v>
      </c>
      <c r="Q65" s="170">
        <f t="shared" si="42"/>
        <v>1631.2277859999999</v>
      </c>
      <c r="R65" s="170">
        <f t="shared" si="43"/>
        <v>1631.0977859999998</v>
      </c>
      <c r="S65" s="170">
        <f t="shared" si="43"/>
        <v>1627.2477859999999</v>
      </c>
      <c r="T65" s="170">
        <f t="shared" si="43"/>
        <v>1636.4777859999999</v>
      </c>
      <c r="U65" s="170">
        <f t="shared" si="43"/>
        <v>1628.1377859999998</v>
      </c>
      <c r="V65" s="170">
        <f t="shared" si="43"/>
        <v>1626.0277860000001</v>
      </c>
      <c r="W65" s="170">
        <f t="shared" si="43"/>
        <v>1592.5677860000001</v>
      </c>
      <c r="X65" s="170">
        <f t="shared" si="43"/>
        <v>1674.9877860000001</v>
      </c>
      <c r="Y65" s="170">
        <f t="shared" si="43"/>
        <v>1681.4977859999999</v>
      </c>
      <c r="Z65" s="37"/>
      <c r="AA65" s="41">
        <v>1127.8699999999999</v>
      </c>
      <c r="AB65" s="39">
        <v>1129.0899999999999</v>
      </c>
      <c r="AC65" s="39">
        <v>1128.94</v>
      </c>
      <c r="AD65" s="39">
        <v>1127.46</v>
      </c>
      <c r="AE65" s="39">
        <v>1127.74</v>
      </c>
      <c r="AF65" s="39">
        <v>1129.18</v>
      </c>
      <c r="AG65" s="39">
        <v>1149.05</v>
      </c>
      <c r="AH65" s="39">
        <v>942.81</v>
      </c>
      <c r="AI65" s="39">
        <v>1108.04</v>
      </c>
      <c r="AJ65" s="39">
        <v>1161.3399999999999</v>
      </c>
      <c r="AK65" s="39">
        <v>1144.56</v>
      </c>
      <c r="AL65" s="39">
        <v>1193.9100000000001</v>
      </c>
      <c r="AM65" s="39">
        <v>1134.17</v>
      </c>
      <c r="AN65" s="39">
        <v>1130.08</v>
      </c>
      <c r="AO65" s="39">
        <v>1097.8499999999999</v>
      </c>
      <c r="AP65" s="39">
        <v>1076.3900000000001</v>
      </c>
      <c r="AQ65" s="39">
        <v>1076.26</v>
      </c>
      <c r="AR65" s="39">
        <v>1072.4100000000001</v>
      </c>
      <c r="AS65" s="39">
        <v>1081.6400000000001</v>
      </c>
      <c r="AT65" s="39">
        <v>1073.3</v>
      </c>
      <c r="AU65" s="39">
        <v>1071.19</v>
      </c>
      <c r="AV65" s="39">
        <v>1037.73</v>
      </c>
      <c r="AW65" s="39">
        <v>1120.1500000000001</v>
      </c>
      <c r="AX65" s="40">
        <v>1126.6600000000001</v>
      </c>
      <c r="AY65" s="340">
        <v>475.86</v>
      </c>
      <c r="AZ65" s="175">
        <v>3.7577859999999994</v>
      </c>
      <c r="BA65" s="159">
        <v>75.22</v>
      </c>
      <c r="BB65" s="4"/>
    </row>
    <row r="66" spans="1:54">
      <c r="A66" s="47">
        <v>19</v>
      </c>
      <c r="B66" s="170">
        <f t="shared" si="27"/>
        <v>1681.8677859999998</v>
      </c>
      <c r="C66" s="170">
        <f t="shared" si="28"/>
        <v>1682.0677860000001</v>
      </c>
      <c r="D66" s="170">
        <f t="shared" si="29"/>
        <v>1684.397786</v>
      </c>
      <c r="E66" s="170">
        <f t="shared" si="30"/>
        <v>1691.5377859999999</v>
      </c>
      <c r="F66" s="170">
        <f t="shared" si="31"/>
        <v>1691.417786</v>
      </c>
      <c r="G66" s="170">
        <f t="shared" si="32"/>
        <v>1682.2877859999999</v>
      </c>
      <c r="H66" s="170">
        <f t="shared" si="33"/>
        <v>1702.5077860000001</v>
      </c>
      <c r="I66" s="170">
        <f t="shared" si="34"/>
        <v>1702.0077860000001</v>
      </c>
      <c r="J66" s="170">
        <f t="shared" si="35"/>
        <v>1692.4577859999999</v>
      </c>
      <c r="K66" s="170">
        <f t="shared" si="36"/>
        <v>1748.6377859999998</v>
      </c>
      <c r="L66" s="170">
        <f t="shared" si="37"/>
        <v>1748.1177859999998</v>
      </c>
      <c r="M66" s="170">
        <f t="shared" si="38"/>
        <v>1748.8677859999998</v>
      </c>
      <c r="N66" s="170">
        <f t="shared" si="39"/>
        <v>1721.4577859999999</v>
      </c>
      <c r="O66" s="170">
        <f t="shared" si="40"/>
        <v>1722.2777860000001</v>
      </c>
      <c r="P66" s="170">
        <f t="shared" si="41"/>
        <v>1671.0977859999998</v>
      </c>
      <c r="Q66" s="170">
        <f t="shared" si="42"/>
        <v>1673.7877859999999</v>
      </c>
      <c r="R66" s="170">
        <f t="shared" si="43"/>
        <v>1752.3477859999998</v>
      </c>
      <c r="S66" s="170">
        <f t="shared" si="43"/>
        <v>1753.5677860000001</v>
      </c>
      <c r="T66" s="170">
        <f t="shared" si="43"/>
        <v>1754.8077859999999</v>
      </c>
      <c r="U66" s="170">
        <f t="shared" si="43"/>
        <v>1778.607786</v>
      </c>
      <c r="V66" s="170">
        <f t="shared" si="43"/>
        <v>1693.9477859999997</v>
      </c>
      <c r="W66" s="170">
        <f t="shared" si="43"/>
        <v>1691.377786</v>
      </c>
      <c r="X66" s="170">
        <f t="shared" si="43"/>
        <v>1697.0677860000001</v>
      </c>
      <c r="Y66" s="170">
        <f t="shared" si="43"/>
        <v>1681.4277859999997</v>
      </c>
      <c r="Z66" s="37"/>
      <c r="AA66" s="41">
        <v>1127.03</v>
      </c>
      <c r="AB66" s="39">
        <v>1127.23</v>
      </c>
      <c r="AC66" s="39">
        <v>1129.56</v>
      </c>
      <c r="AD66" s="39">
        <v>1136.7</v>
      </c>
      <c r="AE66" s="39">
        <v>1136.58</v>
      </c>
      <c r="AF66" s="39">
        <v>1127.45</v>
      </c>
      <c r="AG66" s="39">
        <v>1147.67</v>
      </c>
      <c r="AH66" s="39">
        <v>1147.17</v>
      </c>
      <c r="AI66" s="39">
        <v>1137.6199999999999</v>
      </c>
      <c r="AJ66" s="39">
        <v>1193.8</v>
      </c>
      <c r="AK66" s="39">
        <v>1193.28</v>
      </c>
      <c r="AL66" s="39">
        <v>1194.03</v>
      </c>
      <c r="AM66" s="39">
        <v>1166.6199999999999</v>
      </c>
      <c r="AN66" s="39">
        <v>1167.44</v>
      </c>
      <c r="AO66" s="39">
        <v>1116.26</v>
      </c>
      <c r="AP66" s="39">
        <v>1118.95</v>
      </c>
      <c r="AQ66" s="39">
        <v>1197.51</v>
      </c>
      <c r="AR66" s="39">
        <v>1198.73</v>
      </c>
      <c r="AS66" s="39">
        <v>1199.97</v>
      </c>
      <c r="AT66" s="39">
        <v>1223.77</v>
      </c>
      <c r="AU66" s="39">
        <v>1139.1099999999999</v>
      </c>
      <c r="AV66" s="39">
        <v>1136.54</v>
      </c>
      <c r="AW66" s="39">
        <v>1142.23</v>
      </c>
      <c r="AX66" s="40">
        <v>1126.5899999999999</v>
      </c>
      <c r="AY66" s="340">
        <v>475.86</v>
      </c>
      <c r="AZ66" s="175">
        <v>3.7577859999999994</v>
      </c>
      <c r="BA66" s="159">
        <v>75.22</v>
      </c>
      <c r="BB66" s="4"/>
    </row>
    <row r="67" spans="1:54">
      <c r="A67" s="47">
        <v>20</v>
      </c>
      <c r="B67" s="170">
        <f t="shared" si="27"/>
        <v>1681.377786</v>
      </c>
      <c r="C67" s="170">
        <f t="shared" si="28"/>
        <v>1382.4477860000002</v>
      </c>
      <c r="D67" s="170">
        <f t="shared" si="29"/>
        <v>1341.5577860000001</v>
      </c>
      <c r="E67" s="170">
        <f t="shared" si="30"/>
        <v>1176.937786</v>
      </c>
      <c r="F67" s="170">
        <f t="shared" si="31"/>
        <v>1190.5377860000001</v>
      </c>
      <c r="G67" s="170">
        <f t="shared" si="32"/>
        <v>1685.687786</v>
      </c>
      <c r="H67" s="170">
        <f t="shared" si="33"/>
        <v>1684.2977860000001</v>
      </c>
      <c r="I67" s="170">
        <f t="shared" si="34"/>
        <v>1683.3277859999998</v>
      </c>
      <c r="J67" s="170">
        <f t="shared" si="35"/>
        <v>1695.667786</v>
      </c>
      <c r="K67" s="170">
        <f t="shared" si="36"/>
        <v>1691.9977859999999</v>
      </c>
      <c r="L67" s="170">
        <f t="shared" si="37"/>
        <v>1691.4677860000002</v>
      </c>
      <c r="M67" s="170">
        <f t="shared" si="38"/>
        <v>1692.5277860000001</v>
      </c>
      <c r="N67" s="170">
        <f t="shared" si="39"/>
        <v>1692.4277859999997</v>
      </c>
      <c r="O67" s="170">
        <f t="shared" si="40"/>
        <v>1692.3477859999998</v>
      </c>
      <c r="P67" s="170">
        <f t="shared" si="41"/>
        <v>1693.1177859999998</v>
      </c>
      <c r="Q67" s="170">
        <f t="shared" si="42"/>
        <v>1560.687786</v>
      </c>
      <c r="R67" s="170">
        <f t="shared" si="43"/>
        <v>1694.3277859999998</v>
      </c>
      <c r="S67" s="170">
        <f t="shared" si="43"/>
        <v>1695.0377859999999</v>
      </c>
      <c r="T67" s="170">
        <f t="shared" si="43"/>
        <v>1693.9277859999997</v>
      </c>
      <c r="U67" s="170">
        <f t="shared" si="43"/>
        <v>1695.3677859999998</v>
      </c>
      <c r="V67" s="170">
        <f t="shared" si="43"/>
        <v>1692.5277860000001</v>
      </c>
      <c r="W67" s="170">
        <f t="shared" si="43"/>
        <v>1690.8277859999998</v>
      </c>
      <c r="X67" s="170">
        <f t="shared" si="43"/>
        <v>1718.7477859999999</v>
      </c>
      <c r="Y67" s="170">
        <f t="shared" si="43"/>
        <v>1411.9677860000002</v>
      </c>
      <c r="Z67" s="37"/>
      <c r="AA67" s="41">
        <v>1126.54</v>
      </c>
      <c r="AB67" s="39">
        <v>827.61</v>
      </c>
      <c r="AC67" s="39">
        <v>786.72</v>
      </c>
      <c r="AD67" s="39">
        <v>622.1</v>
      </c>
      <c r="AE67" s="39">
        <v>635.70000000000005</v>
      </c>
      <c r="AF67" s="39">
        <v>1130.8499999999999</v>
      </c>
      <c r="AG67" s="39">
        <v>1129.46</v>
      </c>
      <c r="AH67" s="39">
        <v>1128.49</v>
      </c>
      <c r="AI67" s="39">
        <v>1140.83</v>
      </c>
      <c r="AJ67" s="39">
        <v>1137.1600000000001</v>
      </c>
      <c r="AK67" s="39">
        <v>1136.6300000000001</v>
      </c>
      <c r="AL67" s="39">
        <v>1137.69</v>
      </c>
      <c r="AM67" s="39">
        <v>1137.5899999999999</v>
      </c>
      <c r="AN67" s="39">
        <v>1137.51</v>
      </c>
      <c r="AO67" s="39">
        <v>1138.28</v>
      </c>
      <c r="AP67" s="39">
        <v>1005.8500000000001</v>
      </c>
      <c r="AQ67" s="39">
        <v>1139.49</v>
      </c>
      <c r="AR67" s="39">
        <v>1140.2</v>
      </c>
      <c r="AS67" s="39">
        <v>1139.0899999999999</v>
      </c>
      <c r="AT67" s="39">
        <v>1140.53</v>
      </c>
      <c r="AU67" s="39">
        <v>1137.69</v>
      </c>
      <c r="AV67" s="39">
        <v>1135.99</v>
      </c>
      <c r="AW67" s="39">
        <v>1163.9100000000001</v>
      </c>
      <c r="AX67" s="40">
        <v>857.13</v>
      </c>
      <c r="AY67" s="340">
        <v>475.86</v>
      </c>
      <c r="AZ67" s="175">
        <v>3.7577859999999994</v>
      </c>
      <c r="BA67" s="159">
        <v>75.22</v>
      </c>
      <c r="BB67" s="4"/>
    </row>
    <row r="68" spans="1:54">
      <c r="A68" s="47">
        <v>21</v>
      </c>
      <c r="B68" s="170">
        <f t="shared" si="27"/>
        <v>1682.8177860000001</v>
      </c>
      <c r="C68" s="170">
        <f t="shared" si="28"/>
        <v>1685.7477859999999</v>
      </c>
      <c r="D68" s="170">
        <f t="shared" si="29"/>
        <v>1688.127786</v>
      </c>
      <c r="E68" s="170">
        <f t="shared" si="30"/>
        <v>1714.0277860000001</v>
      </c>
      <c r="F68" s="170">
        <f t="shared" si="31"/>
        <v>1694.397786</v>
      </c>
      <c r="G68" s="170">
        <f t="shared" si="32"/>
        <v>1687.0177859999999</v>
      </c>
      <c r="H68" s="170">
        <f t="shared" si="33"/>
        <v>1684.687786</v>
      </c>
      <c r="I68" s="170">
        <f t="shared" si="34"/>
        <v>1683.9477859999997</v>
      </c>
      <c r="J68" s="170">
        <f t="shared" si="35"/>
        <v>1757.897786</v>
      </c>
      <c r="K68" s="170">
        <f t="shared" si="36"/>
        <v>1752.2477859999999</v>
      </c>
      <c r="L68" s="170">
        <f t="shared" si="37"/>
        <v>1748.6777859999997</v>
      </c>
      <c r="M68" s="170">
        <f t="shared" si="38"/>
        <v>1689.5077860000001</v>
      </c>
      <c r="N68" s="170">
        <f t="shared" si="39"/>
        <v>1696.1177859999998</v>
      </c>
      <c r="O68" s="170">
        <f t="shared" si="40"/>
        <v>1645.5177859999999</v>
      </c>
      <c r="P68" s="170">
        <f t="shared" si="41"/>
        <v>1587.3277859999998</v>
      </c>
      <c r="Q68" s="170">
        <f t="shared" si="42"/>
        <v>1530.3677859999998</v>
      </c>
      <c r="R68" s="170">
        <f t="shared" si="43"/>
        <v>1481.4677860000002</v>
      </c>
      <c r="S68" s="170">
        <f t="shared" si="43"/>
        <v>1474.7977860000001</v>
      </c>
      <c r="T68" s="170">
        <f t="shared" si="43"/>
        <v>1481.627786</v>
      </c>
      <c r="U68" s="170">
        <f t="shared" si="43"/>
        <v>1466.6777860000002</v>
      </c>
      <c r="V68" s="170">
        <f t="shared" si="43"/>
        <v>1754.2277859999999</v>
      </c>
      <c r="W68" s="170">
        <f t="shared" si="43"/>
        <v>1695.3177860000001</v>
      </c>
      <c r="X68" s="170">
        <f t="shared" si="43"/>
        <v>1718.7477859999999</v>
      </c>
      <c r="Y68" s="170">
        <f t="shared" si="43"/>
        <v>1682.3177860000001</v>
      </c>
      <c r="Z68" s="37"/>
      <c r="AA68" s="41">
        <v>1127.98</v>
      </c>
      <c r="AB68" s="39">
        <v>1130.9100000000001</v>
      </c>
      <c r="AC68" s="39">
        <v>1133.29</v>
      </c>
      <c r="AD68" s="39">
        <v>1159.19</v>
      </c>
      <c r="AE68" s="39">
        <v>1139.56</v>
      </c>
      <c r="AF68" s="39">
        <v>1132.18</v>
      </c>
      <c r="AG68" s="39">
        <v>1129.8499999999999</v>
      </c>
      <c r="AH68" s="39">
        <v>1129.1099999999999</v>
      </c>
      <c r="AI68" s="39">
        <v>1203.06</v>
      </c>
      <c r="AJ68" s="39">
        <v>1197.4100000000001</v>
      </c>
      <c r="AK68" s="39">
        <v>1193.8399999999999</v>
      </c>
      <c r="AL68" s="39">
        <v>1134.67</v>
      </c>
      <c r="AM68" s="39">
        <v>1141.28</v>
      </c>
      <c r="AN68" s="39">
        <v>1090.68</v>
      </c>
      <c r="AO68" s="39">
        <v>1032.49</v>
      </c>
      <c r="AP68" s="39">
        <v>975.53</v>
      </c>
      <c r="AQ68" s="39">
        <v>926.63</v>
      </c>
      <c r="AR68" s="39">
        <v>919.96</v>
      </c>
      <c r="AS68" s="39">
        <v>926.79</v>
      </c>
      <c r="AT68" s="39">
        <v>911.84</v>
      </c>
      <c r="AU68" s="39">
        <v>1199.3900000000001</v>
      </c>
      <c r="AV68" s="39">
        <v>1140.48</v>
      </c>
      <c r="AW68" s="39">
        <v>1163.9100000000001</v>
      </c>
      <c r="AX68" s="40">
        <v>1127.48</v>
      </c>
      <c r="AY68" s="340">
        <v>475.86</v>
      </c>
      <c r="AZ68" s="175">
        <v>3.7577859999999994</v>
      </c>
      <c r="BA68" s="159">
        <v>75.22</v>
      </c>
      <c r="BB68" s="4"/>
    </row>
    <row r="69" spans="1:54">
      <c r="A69" s="47">
        <v>22</v>
      </c>
      <c r="B69" s="170">
        <f t="shared" si="27"/>
        <v>1682.3177860000001</v>
      </c>
      <c r="C69" s="170">
        <f t="shared" si="28"/>
        <v>1684.7577860000001</v>
      </c>
      <c r="D69" s="170">
        <f t="shared" si="29"/>
        <v>1686.5577859999999</v>
      </c>
      <c r="E69" s="170">
        <f t="shared" si="30"/>
        <v>1689.9877860000001</v>
      </c>
      <c r="F69" s="170">
        <f t="shared" si="31"/>
        <v>1690.107786</v>
      </c>
      <c r="G69" s="170">
        <f t="shared" si="32"/>
        <v>1687.6577859999998</v>
      </c>
      <c r="H69" s="170">
        <f t="shared" si="33"/>
        <v>1684.5477860000001</v>
      </c>
      <c r="I69" s="170">
        <f t="shared" si="34"/>
        <v>1681.9577859999999</v>
      </c>
      <c r="J69" s="170">
        <f t="shared" si="35"/>
        <v>1754.9277859999997</v>
      </c>
      <c r="K69" s="170">
        <f t="shared" si="36"/>
        <v>1751.5677860000001</v>
      </c>
      <c r="L69" s="170">
        <f t="shared" si="37"/>
        <v>1752.4277859999997</v>
      </c>
      <c r="M69" s="170">
        <f t="shared" si="38"/>
        <v>1692.6377859999998</v>
      </c>
      <c r="N69" s="170">
        <f t="shared" si="39"/>
        <v>1694.2877859999999</v>
      </c>
      <c r="O69" s="170">
        <f t="shared" si="40"/>
        <v>1431.7177860000002</v>
      </c>
      <c r="P69" s="170">
        <f t="shared" si="41"/>
        <v>1431.187786</v>
      </c>
      <c r="Q69" s="170">
        <f t="shared" si="42"/>
        <v>1431.9677860000002</v>
      </c>
      <c r="R69" s="170">
        <f t="shared" si="43"/>
        <v>1694.877786</v>
      </c>
      <c r="S69" s="170">
        <f t="shared" si="43"/>
        <v>1755.5877860000001</v>
      </c>
      <c r="T69" s="170">
        <f t="shared" si="43"/>
        <v>1755.9777859999999</v>
      </c>
      <c r="U69" s="170">
        <f t="shared" si="43"/>
        <v>1757.2377860000001</v>
      </c>
      <c r="V69" s="170">
        <f t="shared" si="43"/>
        <v>1755.4077859999998</v>
      </c>
      <c r="W69" s="170">
        <f t="shared" si="43"/>
        <v>1429.2977860000001</v>
      </c>
      <c r="X69" s="170">
        <f t="shared" si="43"/>
        <v>1718.7477859999999</v>
      </c>
      <c r="Y69" s="170">
        <f t="shared" si="43"/>
        <v>1681.4877860000001</v>
      </c>
      <c r="Z69" s="37"/>
      <c r="AA69" s="41">
        <v>1127.48</v>
      </c>
      <c r="AB69" s="39">
        <v>1129.92</v>
      </c>
      <c r="AC69" s="39">
        <v>1131.72</v>
      </c>
      <c r="AD69" s="39">
        <v>1135.1500000000001</v>
      </c>
      <c r="AE69" s="39">
        <v>1135.27</v>
      </c>
      <c r="AF69" s="39">
        <v>1132.82</v>
      </c>
      <c r="AG69" s="39">
        <v>1129.71</v>
      </c>
      <c r="AH69" s="39">
        <v>1127.1199999999999</v>
      </c>
      <c r="AI69" s="39">
        <v>1200.0899999999999</v>
      </c>
      <c r="AJ69" s="39">
        <v>1196.73</v>
      </c>
      <c r="AK69" s="39">
        <v>1197.5899999999999</v>
      </c>
      <c r="AL69" s="39">
        <v>1137.8</v>
      </c>
      <c r="AM69" s="39">
        <v>1139.45</v>
      </c>
      <c r="AN69" s="39">
        <v>876.88</v>
      </c>
      <c r="AO69" s="39">
        <v>876.35</v>
      </c>
      <c r="AP69" s="39">
        <v>877.13</v>
      </c>
      <c r="AQ69" s="39">
        <v>1140.04</v>
      </c>
      <c r="AR69" s="39">
        <v>1200.75</v>
      </c>
      <c r="AS69" s="39">
        <v>1201.1400000000001</v>
      </c>
      <c r="AT69" s="39">
        <v>1202.4000000000001</v>
      </c>
      <c r="AU69" s="39">
        <v>1200.57</v>
      </c>
      <c r="AV69" s="39">
        <v>874.46</v>
      </c>
      <c r="AW69" s="39">
        <v>1163.9100000000001</v>
      </c>
      <c r="AX69" s="40">
        <v>1126.6500000000001</v>
      </c>
      <c r="AY69" s="340">
        <v>475.86</v>
      </c>
      <c r="AZ69" s="175">
        <v>3.7577859999999994</v>
      </c>
      <c r="BA69" s="159">
        <v>75.22</v>
      </c>
      <c r="BB69" s="4"/>
    </row>
    <row r="70" spans="1:54">
      <c r="A70" s="47">
        <v>23</v>
      </c>
      <c r="B70" s="170">
        <f t="shared" si="27"/>
        <v>1683.6577859999998</v>
      </c>
      <c r="C70" s="170">
        <f t="shared" si="28"/>
        <v>1685.9877860000001</v>
      </c>
      <c r="D70" s="170">
        <f t="shared" si="29"/>
        <v>1686.4077859999998</v>
      </c>
      <c r="E70" s="170">
        <f t="shared" si="30"/>
        <v>1687.9677860000002</v>
      </c>
      <c r="F70" s="170">
        <f t="shared" si="31"/>
        <v>1688.4077859999998</v>
      </c>
      <c r="G70" s="170">
        <f t="shared" si="32"/>
        <v>1687.6777859999997</v>
      </c>
      <c r="H70" s="170">
        <f t="shared" si="33"/>
        <v>1687.8177860000001</v>
      </c>
      <c r="I70" s="170">
        <f t="shared" si="34"/>
        <v>1687.1377859999998</v>
      </c>
      <c r="J70" s="170">
        <f t="shared" si="35"/>
        <v>1784.4277859999997</v>
      </c>
      <c r="K70" s="170">
        <f t="shared" si="36"/>
        <v>1781.0477860000001</v>
      </c>
      <c r="L70" s="170">
        <f t="shared" si="37"/>
        <v>1778.1977859999997</v>
      </c>
      <c r="M70" s="170">
        <f t="shared" si="38"/>
        <v>1778.2377860000001</v>
      </c>
      <c r="N70" s="170">
        <f t="shared" si="39"/>
        <v>1777.8077859999999</v>
      </c>
      <c r="O70" s="170">
        <f t="shared" si="40"/>
        <v>1778.107786</v>
      </c>
      <c r="P70" s="170">
        <f t="shared" si="41"/>
        <v>1778.397786</v>
      </c>
      <c r="Q70" s="170">
        <f t="shared" si="42"/>
        <v>1778.5977859999998</v>
      </c>
      <c r="R70" s="170">
        <f t="shared" si="43"/>
        <v>1778.647786</v>
      </c>
      <c r="S70" s="170">
        <f t="shared" si="43"/>
        <v>1779.1377859999998</v>
      </c>
      <c r="T70" s="170">
        <f t="shared" si="43"/>
        <v>1778.357786</v>
      </c>
      <c r="U70" s="170">
        <f t="shared" si="43"/>
        <v>1778.0077860000001</v>
      </c>
      <c r="V70" s="170">
        <f t="shared" si="43"/>
        <v>1775.0277860000001</v>
      </c>
      <c r="W70" s="170">
        <f t="shared" si="43"/>
        <v>1693.8377860000001</v>
      </c>
      <c r="X70" s="170">
        <f t="shared" si="43"/>
        <v>1718.7477859999999</v>
      </c>
      <c r="Y70" s="170">
        <f t="shared" si="43"/>
        <v>1682.1377859999998</v>
      </c>
      <c r="Z70" s="37"/>
      <c r="AA70" s="41">
        <v>1128.82</v>
      </c>
      <c r="AB70" s="39">
        <v>1131.1500000000001</v>
      </c>
      <c r="AC70" s="39">
        <v>1131.57</v>
      </c>
      <c r="AD70" s="39">
        <v>1133.1300000000001</v>
      </c>
      <c r="AE70" s="39">
        <v>1133.57</v>
      </c>
      <c r="AF70" s="39">
        <v>1132.8399999999999</v>
      </c>
      <c r="AG70" s="39">
        <v>1132.98</v>
      </c>
      <c r="AH70" s="39">
        <v>1132.3</v>
      </c>
      <c r="AI70" s="39">
        <v>1229.5899999999999</v>
      </c>
      <c r="AJ70" s="39">
        <v>1226.21</v>
      </c>
      <c r="AK70" s="39">
        <v>1223.3599999999999</v>
      </c>
      <c r="AL70" s="39">
        <v>1223.4000000000001</v>
      </c>
      <c r="AM70" s="39">
        <v>1222.97</v>
      </c>
      <c r="AN70" s="39">
        <v>1223.27</v>
      </c>
      <c r="AO70" s="39">
        <v>1223.56</v>
      </c>
      <c r="AP70" s="39">
        <v>1223.76</v>
      </c>
      <c r="AQ70" s="39">
        <v>1223.81</v>
      </c>
      <c r="AR70" s="39">
        <v>1224.3</v>
      </c>
      <c r="AS70" s="39">
        <v>1223.52</v>
      </c>
      <c r="AT70" s="39">
        <v>1223.17</v>
      </c>
      <c r="AU70" s="39">
        <v>1220.19</v>
      </c>
      <c r="AV70" s="39">
        <v>1139</v>
      </c>
      <c r="AW70" s="39">
        <v>1163.9100000000001</v>
      </c>
      <c r="AX70" s="40">
        <v>1127.3</v>
      </c>
      <c r="AY70" s="340">
        <v>475.86</v>
      </c>
      <c r="AZ70" s="175">
        <v>3.7577859999999994</v>
      </c>
      <c r="BA70" s="159">
        <v>75.22</v>
      </c>
    </row>
    <row r="71" spans="1:54">
      <c r="A71" s="47">
        <v>24</v>
      </c>
      <c r="B71" s="170">
        <f t="shared" si="27"/>
        <v>1412.5877860000001</v>
      </c>
      <c r="C71" s="170">
        <f t="shared" si="28"/>
        <v>1378.7077859999999</v>
      </c>
      <c r="D71" s="170">
        <f t="shared" si="29"/>
        <v>1348.5877860000001</v>
      </c>
      <c r="E71" s="170">
        <f t="shared" si="30"/>
        <v>1307.7377860000001</v>
      </c>
      <c r="F71" s="170">
        <f t="shared" si="31"/>
        <v>1181.6977860000002</v>
      </c>
      <c r="G71" s="170">
        <f t="shared" si="32"/>
        <v>1313.137786</v>
      </c>
      <c r="H71" s="170">
        <f t="shared" si="33"/>
        <v>1376.2777860000001</v>
      </c>
      <c r="I71" s="170">
        <f t="shared" si="34"/>
        <v>1393.2377860000001</v>
      </c>
      <c r="J71" s="170">
        <f t="shared" si="35"/>
        <v>1362.897786</v>
      </c>
      <c r="K71" s="170">
        <f t="shared" si="36"/>
        <v>1417.917786</v>
      </c>
      <c r="L71" s="170">
        <f t="shared" si="37"/>
        <v>1416.687786</v>
      </c>
      <c r="M71" s="170">
        <f t="shared" si="38"/>
        <v>1430.357786</v>
      </c>
      <c r="N71" s="170">
        <f t="shared" si="39"/>
        <v>1429.0077860000001</v>
      </c>
      <c r="O71" s="170">
        <f t="shared" si="40"/>
        <v>1421.1577860000002</v>
      </c>
      <c r="P71" s="170">
        <f t="shared" si="41"/>
        <v>1415.0677860000001</v>
      </c>
      <c r="Q71" s="170">
        <f t="shared" si="42"/>
        <v>1415.397786</v>
      </c>
      <c r="R71" s="170">
        <f t="shared" si="43"/>
        <v>1416.5377860000001</v>
      </c>
      <c r="S71" s="170">
        <f t="shared" si="43"/>
        <v>1416.857786</v>
      </c>
      <c r="T71" s="170">
        <f t="shared" si="43"/>
        <v>1426.147786</v>
      </c>
      <c r="U71" s="170">
        <f t="shared" si="43"/>
        <v>1429.4777859999999</v>
      </c>
      <c r="V71" s="170">
        <f t="shared" si="43"/>
        <v>1499.3077860000001</v>
      </c>
      <c r="W71" s="170">
        <f t="shared" si="43"/>
        <v>1420.867786</v>
      </c>
      <c r="X71" s="170">
        <f t="shared" si="43"/>
        <v>1420.9977859999999</v>
      </c>
      <c r="Y71" s="170">
        <f t="shared" si="43"/>
        <v>1398.937786</v>
      </c>
      <c r="Z71" s="37"/>
      <c r="AA71" s="41">
        <v>857.75</v>
      </c>
      <c r="AB71" s="39">
        <v>823.87</v>
      </c>
      <c r="AC71" s="39">
        <v>793.75</v>
      </c>
      <c r="AD71" s="39">
        <v>752.9</v>
      </c>
      <c r="AE71" s="39">
        <v>626.86</v>
      </c>
      <c r="AF71" s="39">
        <v>758.3</v>
      </c>
      <c r="AG71" s="39">
        <v>821.44</v>
      </c>
      <c r="AH71" s="39">
        <v>838.4</v>
      </c>
      <c r="AI71" s="39">
        <v>808.06</v>
      </c>
      <c r="AJ71" s="39">
        <v>863.08</v>
      </c>
      <c r="AK71" s="39">
        <v>861.85</v>
      </c>
      <c r="AL71" s="39">
        <v>875.52</v>
      </c>
      <c r="AM71" s="39">
        <v>874.17</v>
      </c>
      <c r="AN71" s="39">
        <v>866.32</v>
      </c>
      <c r="AO71" s="39">
        <v>860.23</v>
      </c>
      <c r="AP71" s="39">
        <v>860.56</v>
      </c>
      <c r="AQ71" s="39">
        <v>861.7</v>
      </c>
      <c r="AR71" s="39">
        <v>862.02</v>
      </c>
      <c r="AS71" s="39">
        <v>871.31</v>
      </c>
      <c r="AT71" s="39">
        <v>874.64</v>
      </c>
      <c r="AU71" s="39">
        <v>944.47</v>
      </c>
      <c r="AV71" s="39">
        <v>866.03</v>
      </c>
      <c r="AW71" s="39">
        <v>866.16</v>
      </c>
      <c r="AX71" s="40">
        <v>844.1</v>
      </c>
      <c r="AY71" s="340">
        <v>475.86</v>
      </c>
      <c r="AZ71" s="175">
        <v>3.7577859999999994</v>
      </c>
      <c r="BA71" s="159">
        <v>75.22</v>
      </c>
    </row>
    <row r="72" spans="1:54">
      <c r="A72" s="47">
        <v>25</v>
      </c>
      <c r="B72" s="170">
        <f t="shared" si="27"/>
        <v>1684.2577860000001</v>
      </c>
      <c r="C72" s="170">
        <f t="shared" si="28"/>
        <v>1687.5877860000001</v>
      </c>
      <c r="D72" s="170">
        <f t="shared" si="29"/>
        <v>1718.3377860000001</v>
      </c>
      <c r="E72" s="170">
        <f t="shared" si="30"/>
        <v>1718.377786</v>
      </c>
      <c r="F72" s="170">
        <f t="shared" si="31"/>
        <v>1718.3677859999998</v>
      </c>
      <c r="G72" s="170">
        <f t="shared" si="32"/>
        <v>1688.0177859999999</v>
      </c>
      <c r="H72" s="170">
        <f t="shared" si="33"/>
        <v>1685.1577859999998</v>
      </c>
      <c r="I72" s="170">
        <f t="shared" si="34"/>
        <v>1684.7477859999999</v>
      </c>
      <c r="J72" s="170">
        <f t="shared" si="35"/>
        <v>1779.2277859999999</v>
      </c>
      <c r="K72" s="170">
        <f t="shared" si="36"/>
        <v>1778.187786</v>
      </c>
      <c r="L72" s="170">
        <f t="shared" si="37"/>
        <v>1775.5077860000001</v>
      </c>
      <c r="M72" s="170">
        <f t="shared" si="38"/>
        <v>1775.7077859999999</v>
      </c>
      <c r="N72" s="170">
        <f t="shared" si="39"/>
        <v>1774.9577859999999</v>
      </c>
      <c r="O72" s="170">
        <f t="shared" si="40"/>
        <v>1774.377786</v>
      </c>
      <c r="P72" s="170">
        <f t="shared" si="41"/>
        <v>1775.7877859999999</v>
      </c>
      <c r="Q72" s="170">
        <f t="shared" si="42"/>
        <v>1776.147786</v>
      </c>
      <c r="R72" s="170">
        <f t="shared" si="43"/>
        <v>1778.2377860000001</v>
      </c>
      <c r="S72" s="170">
        <f t="shared" si="43"/>
        <v>1779.9077859999998</v>
      </c>
      <c r="T72" s="170">
        <f t="shared" si="43"/>
        <v>1780.0277860000001</v>
      </c>
      <c r="U72" s="170">
        <f t="shared" si="43"/>
        <v>1793.0677860000001</v>
      </c>
      <c r="V72" s="170">
        <f t="shared" si="43"/>
        <v>1789.0677860000001</v>
      </c>
      <c r="W72" s="170">
        <f t="shared" si="43"/>
        <v>1783.8677859999998</v>
      </c>
      <c r="X72" s="170">
        <f t="shared" si="43"/>
        <v>1677.107786</v>
      </c>
      <c r="Y72" s="170">
        <f t="shared" si="43"/>
        <v>1681.8877859999998</v>
      </c>
      <c r="Z72" s="37"/>
      <c r="AA72" s="41">
        <v>1129.42</v>
      </c>
      <c r="AB72" s="39">
        <v>1132.75</v>
      </c>
      <c r="AC72" s="39">
        <v>1163.5</v>
      </c>
      <c r="AD72" s="39">
        <v>1163.54</v>
      </c>
      <c r="AE72" s="39">
        <v>1163.53</v>
      </c>
      <c r="AF72" s="39">
        <v>1133.18</v>
      </c>
      <c r="AG72" s="39">
        <v>1130.32</v>
      </c>
      <c r="AH72" s="39">
        <v>1129.9100000000001</v>
      </c>
      <c r="AI72" s="39">
        <v>1224.3900000000001</v>
      </c>
      <c r="AJ72" s="39">
        <v>1223.3499999999999</v>
      </c>
      <c r="AK72" s="39">
        <v>1220.67</v>
      </c>
      <c r="AL72" s="39">
        <v>1220.8699999999999</v>
      </c>
      <c r="AM72" s="39">
        <v>1220.1199999999999</v>
      </c>
      <c r="AN72" s="39">
        <v>1219.54</v>
      </c>
      <c r="AO72" s="39">
        <v>1220.95</v>
      </c>
      <c r="AP72" s="39">
        <v>1221.31</v>
      </c>
      <c r="AQ72" s="39">
        <v>1223.4000000000001</v>
      </c>
      <c r="AR72" s="39">
        <v>1225.07</v>
      </c>
      <c r="AS72" s="39">
        <v>1225.19</v>
      </c>
      <c r="AT72" s="39">
        <v>1238.23</v>
      </c>
      <c r="AU72" s="39">
        <v>1234.23</v>
      </c>
      <c r="AV72" s="39">
        <v>1229.03</v>
      </c>
      <c r="AW72" s="39">
        <v>1122.27</v>
      </c>
      <c r="AX72" s="40">
        <v>1127.05</v>
      </c>
      <c r="AY72" s="340">
        <v>475.86</v>
      </c>
      <c r="AZ72" s="175">
        <v>3.7577859999999994</v>
      </c>
      <c r="BA72" s="159">
        <v>75.22</v>
      </c>
    </row>
    <row r="73" spans="1:54">
      <c r="A73" s="47">
        <v>26</v>
      </c>
      <c r="B73" s="170">
        <f t="shared" si="27"/>
        <v>1685.0977859999998</v>
      </c>
      <c r="C73" s="170">
        <f t="shared" si="28"/>
        <v>1689.9977859999999</v>
      </c>
      <c r="D73" s="170">
        <f t="shared" si="29"/>
        <v>1718.2177860000002</v>
      </c>
      <c r="E73" s="170">
        <f t="shared" si="30"/>
        <v>1718.2877859999999</v>
      </c>
      <c r="F73" s="170">
        <f t="shared" si="31"/>
        <v>1718.2677859999999</v>
      </c>
      <c r="G73" s="170">
        <f t="shared" si="32"/>
        <v>1690.1377859999998</v>
      </c>
      <c r="H73" s="170">
        <f t="shared" si="33"/>
        <v>1687.9477859999997</v>
      </c>
      <c r="I73" s="170">
        <f t="shared" si="34"/>
        <v>1685.4977859999999</v>
      </c>
      <c r="J73" s="170">
        <f t="shared" si="35"/>
        <v>1782.917786</v>
      </c>
      <c r="K73" s="170">
        <f t="shared" si="36"/>
        <v>1776.9577859999999</v>
      </c>
      <c r="L73" s="170">
        <f t="shared" si="37"/>
        <v>1775.7477859999999</v>
      </c>
      <c r="M73" s="170">
        <f t="shared" si="38"/>
        <v>1777.2777860000001</v>
      </c>
      <c r="N73" s="170">
        <f t="shared" si="39"/>
        <v>1776.6977859999997</v>
      </c>
      <c r="O73" s="170">
        <f t="shared" si="40"/>
        <v>1778.1177859999998</v>
      </c>
      <c r="P73" s="170">
        <f t="shared" si="41"/>
        <v>1777.167786</v>
      </c>
      <c r="Q73" s="170">
        <f t="shared" si="42"/>
        <v>1776.9677860000002</v>
      </c>
      <c r="R73" s="170">
        <f t="shared" si="43"/>
        <v>1779.8877859999998</v>
      </c>
      <c r="S73" s="170">
        <f t="shared" si="43"/>
        <v>1780.0277860000001</v>
      </c>
      <c r="T73" s="170">
        <f t="shared" si="43"/>
        <v>1779.9877860000001</v>
      </c>
      <c r="U73" s="170">
        <f t="shared" si="43"/>
        <v>1782.2377860000001</v>
      </c>
      <c r="V73" s="170">
        <f t="shared" si="43"/>
        <v>1779.5077860000001</v>
      </c>
      <c r="W73" s="170">
        <f t="shared" si="43"/>
        <v>1775.6377859999998</v>
      </c>
      <c r="X73" s="170">
        <f t="shared" si="43"/>
        <v>1678.7477859999999</v>
      </c>
      <c r="Y73" s="170">
        <f t="shared" si="43"/>
        <v>1682.8677859999998</v>
      </c>
      <c r="Z73" s="37"/>
      <c r="AA73" s="41">
        <v>1130.26</v>
      </c>
      <c r="AB73" s="39">
        <v>1135.1600000000001</v>
      </c>
      <c r="AC73" s="39">
        <v>1163.3800000000001</v>
      </c>
      <c r="AD73" s="39">
        <v>1163.45</v>
      </c>
      <c r="AE73" s="39">
        <v>1163.43</v>
      </c>
      <c r="AF73" s="39">
        <v>1135.3</v>
      </c>
      <c r="AG73" s="39">
        <v>1133.1099999999999</v>
      </c>
      <c r="AH73" s="39">
        <v>1130.6600000000001</v>
      </c>
      <c r="AI73" s="39">
        <v>1228.08</v>
      </c>
      <c r="AJ73" s="39">
        <v>1222.1199999999999</v>
      </c>
      <c r="AK73" s="39">
        <v>1220.9100000000001</v>
      </c>
      <c r="AL73" s="39">
        <v>1222.44</v>
      </c>
      <c r="AM73" s="39">
        <v>1221.8599999999999</v>
      </c>
      <c r="AN73" s="39">
        <v>1223.28</v>
      </c>
      <c r="AO73" s="39">
        <v>1222.33</v>
      </c>
      <c r="AP73" s="39">
        <v>1222.1300000000001</v>
      </c>
      <c r="AQ73" s="39">
        <v>1225.05</v>
      </c>
      <c r="AR73" s="39">
        <v>1225.19</v>
      </c>
      <c r="AS73" s="39">
        <v>1225.1500000000001</v>
      </c>
      <c r="AT73" s="39">
        <v>1227.4000000000001</v>
      </c>
      <c r="AU73" s="39">
        <v>1224.67</v>
      </c>
      <c r="AV73" s="39">
        <v>1220.8</v>
      </c>
      <c r="AW73" s="39">
        <v>1123.9100000000001</v>
      </c>
      <c r="AX73" s="40">
        <v>1128.03</v>
      </c>
      <c r="AY73" s="340">
        <v>475.86</v>
      </c>
      <c r="AZ73" s="175">
        <v>3.7577859999999994</v>
      </c>
      <c r="BA73" s="159">
        <v>75.22</v>
      </c>
    </row>
    <row r="74" spans="1:54">
      <c r="A74" s="47">
        <v>27</v>
      </c>
      <c r="B74" s="170">
        <f t="shared" si="27"/>
        <v>1684.5077860000001</v>
      </c>
      <c r="C74" s="170">
        <f t="shared" si="28"/>
        <v>1687.1377859999998</v>
      </c>
      <c r="D74" s="170">
        <f t="shared" si="29"/>
        <v>1687.6177859999998</v>
      </c>
      <c r="E74" s="170">
        <f t="shared" si="30"/>
        <v>1693.2577860000001</v>
      </c>
      <c r="F74" s="170">
        <f t="shared" si="31"/>
        <v>1687.9877860000001</v>
      </c>
      <c r="G74" s="170">
        <f t="shared" si="32"/>
        <v>1686.2377860000001</v>
      </c>
      <c r="H74" s="170">
        <f t="shared" si="33"/>
        <v>1684.8877859999998</v>
      </c>
      <c r="I74" s="170">
        <f t="shared" si="34"/>
        <v>1682.6977859999997</v>
      </c>
      <c r="J74" s="170">
        <f t="shared" si="35"/>
        <v>1778.4577859999999</v>
      </c>
      <c r="K74" s="170">
        <f t="shared" si="36"/>
        <v>1775.627786</v>
      </c>
      <c r="L74" s="170">
        <f t="shared" si="37"/>
        <v>1777.8677859999998</v>
      </c>
      <c r="M74" s="170">
        <f t="shared" si="38"/>
        <v>1778.2677859999999</v>
      </c>
      <c r="N74" s="170">
        <f t="shared" si="39"/>
        <v>1777.627786</v>
      </c>
      <c r="O74" s="170">
        <f t="shared" si="40"/>
        <v>1777.107786</v>
      </c>
      <c r="P74" s="170">
        <f t="shared" si="41"/>
        <v>1777.9977859999999</v>
      </c>
      <c r="Q74" s="170">
        <f t="shared" si="42"/>
        <v>1777.0977859999998</v>
      </c>
      <c r="R74" s="170">
        <f t="shared" si="43"/>
        <v>1776.7777860000001</v>
      </c>
      <c r="S74" s="170">
        <f t="shared" si="43"/>
        <v>1776.8377860000001</v>
      </c>
      <c r="T74" s="170">
        <f t="shared" si="43"/>
        <v>1776.7677859999999</v>
      </c>
      <c r="U74" s="170">
        <f t="shared" si="43"/>
        <v>1777.4477859999997</v>
      </c>
      <c r="V74" s="170">
        <f t="shared" si="43"/>
        <v>1777.607786</v>
      </c>
      <c r="W74" s="170">
        <f t="shared" si="43"/>
        <v>1775.8077859999999</v>
      </c>
      <c r="X74" s="170">
        <f t="shared" si="43"/>
        <v>1718.7577860000001</v>
      </c>
      <c r="Y74" s="170">
        <f t="shared" si="43"/>
        <v>1681.7877859999999</v>
      </c>
      <c r="Z74" s="37"/>
      <c r="AA74" s="41">
        <v>1129.67</v>
      </c>
      <c r="AB74" s="39">
        <v>1132.3</v>
      </c>
      <c r="AC74" s="39">
        <v>1132.78</v>
      </c>
      <c r="AD74" s="39">
        <v>1138.42</v>
      </c>
      <c r="AE74" s="39">
        <v>1133.1500000000001</v>
      </c>
      <c r="AF74" s="39">
        <v>1131.4000000000001</v>
      </c>
      <c r="AG74" s="39">
        <v>1130.05</v>
      </c>
      <c r="AH74" s="39">
        <v>1127.8599999999999</v>
      </c>
      <c r="AI74" s="39">
        <v>1223.6199999999999</v>
      </c>
      <c r="AJ74" s="39">
        <v>1220.79</v>
      </c>
      <c r="AK74" s="39">
        <v>1223.03</v>
      </c>
      <c r="AL74" s="39">
        <v>1223.43</v>
      </c>
      <c r="AM74" s="39">
        <v>1222.79</v>
      </c>
      <c r="AN74" s="39">
        <v>1222.27</v>
      </c>
      <c r="AO74" s="39">
        <v>1223.1600000000001</v>
      </c>
      <c r="AP74" s="39">
        <v>1222.26</v>
      </c>
      <c r="AQ74" s="39">
        <v>1221.94</v>
      </c>
      <c r="AR74" s="39">
        <v>1222</v>
      </c>
      <c r="AS74" s="39">
        <v>1221.93</v>
      </c>
      <c r="AT74" s="39">
        <v>1222.6099999999999</v>
      </c>
      <c r="AU74" s="39">
        <v>1222.77</v>
      </c>
      <c r="AV74" s="39">
        <v>1220.97</v>
      </c>
      <c r="AW74" s="39">
        <v>1163.92</v>
      </c>
      <c r="AX74" s="40">
        <v>1126.95</v>
      </c>
      <c r="AY74" s="340">
        <v>475.86</v>
      </c>
      <c r="AZ74" s="175">
        <v>3.7577859999999994</v>
      </c>
      <c r="BA74" s="159">
        <v>75.22</v>
      </c>
    </row>
    <row r="75" spans="1:54">
      <c r="A75" s="47">
        <v>28</v>
      </c>
      <c r="B75" s="170">
        <f t="shared" si="27"/>
        <v>1683.8077859999999</v>
      </c>
      <c r="C75" s="170">
        <f t="shared" si="28"/>
        <v>1686.6177859999998</v>
      </c>
      <c r="D75" s="170">
        <f t="shared" si="29"/>
        <v>1687.2077859999999</v>
      </c>
      <c r="E75" s="170">
        <f t="shared" si="30"/>
        <v>1687.5377859999999</v>
      </c>
      <c r="F75" s="170">
        <f t="shared" si="31"/>
        <v>1686.7677859999999</v>
      </c>
      <c r="G75" s="170">
        <f t="shared" si="32"/>
        <v>1685.147786</v>
      </c>
      <c r="H75" s="170">
        <f t="shared" si="33"/>
        <v>1684.607786</v>
      </c>
      <c r="I75" s="170">
        <f t="shared" si="34"/>
        <v>1792.3877859999998</v>
      </c>
      <c r="J75" s="170">
        <f t="shared" si="35"/>
        <v>1784.5477860000001</v>
      </c>
      <c r="K75" s="170">
        <f t="shared" si="36"/>
        <v>1782.167786</v>
      </c>
      <c r="L75" s="170">
        <f t="shared" si="37"/>
        <v>1783.5677860000001</v>
      </c>
      <c r="M75" s="170">
        <f t="shared" si="38"/>
        <v>1784.8177860000001</v>
      </c>
      <c r="N75" s="170">
        <f t="shared" si="39"/>
        <v>1775.9877860000001</v>
      </c>
      <c r="O75" s="170">
        <f t="shared" si="40"/>
        <v>1777.7077859999999</v>
      </c>
      <c r="P75" s="170">
        <f t="shared" si="41"/>
        <v>1777.3277859999998</v>
      </c>
      <c r="Q75" s="170">
        <f t="shared" si="42"/>
        <v>1774.857786</v>
      </c>
      <c r="R75" s="170">
        <f t="shared" si="43"/>
        <v>1773.357786</v>
      </c>
      <c r="S75" s="170">
        <f t="shared" si="43"/>
        <v>1773.607786</v>
      </c>
      <c r="T75" s="170">
        <f t="shared" si="43"/>
        <v>1771.7177860000002</v>
      </c>
      <c r="U75" s="170">
        <f t="shared" si="43"/>
        <v>1782.5577859999999</v>
      </c>
      <c r="V75" s="170">
        <f t="shared" si="43"/>
        <v>1596.187786</v>
      </c>
      <c r="W75" s="170">
        <f t="shared" si="43"/>
        <v>1587.5077860000001</v>
      </c>
      <c r="X75" s="170">
        <f t="shared" si="43"/>
        <v>1519.7677859999999</v>
      </c>
      <c r="Y75" s="170">
        <f t="shared" si="43"/>
        <v>1418.867786</v>
      </c>
      <c r="Z75" s="37"/>
      <c r="AA75" s="41">
        <v>1128.97</v>
      </c>
      <c r="AB75" s="39">
        <v>1131.78</v>
      </c>
      <c r="AC75" s="39">
        <v>1132.3699999999999</v>
      </c>
      <c r="AD75" s="39">
        <v>1132.7</v>
      </c>
      <c r="AE75" s="39">
        <v>1131.93</v>
      </c>
      <c r="AF75" s="39">
        <v>1130.31</v>
      </c>
      <c r="AG75" s="39">
        <v>1129.77</v>
      </c>
      <c r="AH75" s="39">
        <v>1237.55</v>
      </c>
      <c r="AI75" s="39">
        <v>1229.71</v>
      </c>
      <c r="AJ75" s="39">
        <v>1227.33</v>
      </c>
      <c r="AK75" s="39">
        <v>1228.73</v>
      </c>
      <c r="AL75" s="39">
        <v>1229.98</v>
      </c>
      <c r="AM75" s="39">
        <v>1221.1500000000001</v>
      </c>
      <c r="AN75" s="39">
        <v>1222.8699999999999</v>
      </c>
      <c r="AO75" s="39">
        <v>1222.49</v>
      </c>
      <c r="AP75" s="39">
        <v>1220.02</v>
      </c>
      <c r="AQ75" s="39">
        <v>1218.52</v>
      </c>
      <c r="AR75" s="39">
        <v>1218.77</v>
      </c>
      <c r="AS75" s="39">
        <v>1216.8800000000001</v>
      </c>
      <c r="AT75" s="39">
        <v>1227.72</v>
      </c>
      <c r="AU75" s="39">
        <v>1041.3499999999999</v>
      </c>
      <c r="AV75" s="39">
        <v>1032.67</v>
      </c>
      <c r="AW75" s="39">
        <v>964.93</v>
      </c>
      <c r="AX75" s="40">
        <v>864.03</v>
      </c>
      <c r="AY75" s="340">
        <v>475.86</v>
      </c>
      <c r="AZ75" s="175">
        <v>3.7577859999999994</v>
      </c>
      <c r="BA75" s="159">
        <v>75.22</v>
      </c>
    </row>
    <row r="76" spans="1:54">
      <c r="A76" s="47">
        <v>29</v>
      </c>
      <c r="B76" s="170">
        <f t="shared" si="27"/>
        <v>1683.4677860000002</v>
      </c>
      <c r="C76" s="170">
        <f t="shared" si="28"/>
        <v>1684.7777860000001</v>
      </c>
      <c r="D76" s="170">
        <f t="shared" si="29"/>
        <v>1686.8177860000001</v>
      </c>
      <c r="E76" s="170">
        <f t="shared" si="30"/>
        <v>1687.667786</v>
      </c>
      <c r="F76" s="170">
        <f t="shared" si="31"/>
        <v>1686.9277859999997</v>
      </c>
      <c r="G76" s="170">
        <f t="shared" si="32"/>
        <v>1686.5077860000001</v>
      </c>
      <c r="H76" s="170">
        <f t="shared" si="33"/>
        <v>1685.0277860000001</v>
      </c>
      <c r="I76" s="170">
        <f t="shared" si="34"/>
        <v>1793.667786</v>
      </c>
      <c r="J76" s="170">
        <f t="shared" si="35"/>
        <v>1782.8177860000001</v>
      </c>
      <c r="K76" s="170">
        <f t="shared" si="36"/>
        <v>1778.9877860000001</v>
      </c>
      <c r="L76" s="170">
        <f t="shared" si="37"/>
        <v>1777.3277859999998</v>
      </c>
      <c r="M76" s="170">
        <f t="shared" si="38"/>
        <v>1777.0877860000001</v>
      </c>
      <c r="N76" s="170">
        <f t="shared" si="39"/>
        <v>1766.4777859999999</v>
      </c>
      <c r="O76" s="170">
        <f t="shared" si="40"/>
        <v>1765.2377860000001</v>
      </c>
      <c r="P76" s="170">
        <f t="shared" si="41"/>
        <v>1765.897786</v>
      </c>
      <c r="Q76" s="170">
        <f t="shared" si="42"/>
        <v>1767.3277859999998</v>
      </c>
      <c r="R76" s="170">
        <f t="shared" si="43"/>
        <v>1768.7177860000002</v>
      </c>
      <c r="S76" s="170">
        <f t="shared" si="43"/>
        <v>1770.7177860000002</v>
      </c>
      <c r="T76" s="170">
        <f t="shared" si="43"/>
        <v>1772.2377860000001</v>
      </c>
      <c r="U76" s="170">
        <f t="shared" si="43"/>
        <v>1782.3677859999998</v>
      </c>
      <c r="V76" s="170">
        <f t="shared" si="43"/>
        <v>1667.5977859999998</v>
      </c>
      <c r="W76" s="170">
        <f t="shared" si="43"/>
        <v>1622.6777859999997</v>
      </c>
      <c r="X76" s="170">
        <f t="shared" si="43"/>
        <v>1543.1577859999998</v>
      </c>
      <c r="Y76" s="170">
        <f t="shared" si="43"/>
        <v>1429.0077860000001</v>
      </c>
      <c r="Z76" s="37"/>
      <c r="AA76" s="41">
        <v>1128.6300000000001</v>
      </c>
      <c r="AB76" s="39">
        <v>1129.94</v>
      </c>
      <c r="AC76" s="39">
        <v>1131.98</v>
      </c>
      <c r="AD76" s="39">
        <v>1132.83</v>
      </c>
      <c r="AE76" s="39">
        <v>1132.0899999999999</v>
      </c>
      <c r="AF76" s="39">
        <v>1131.67</v>
      </c>
      <c r="AG76" s="39">
        <v>1130.19</v>
      </c>
      <c r="AH76" s="39">
        <v>1238.83</v>
      </c>
      <c r="AI76" s="39">
        <v>1227.98</v>
      </c>
      <c r="AJ76" s="39">
        <v>1224.1500000000001</v>
      </c>
      <c r="AK76" s="39">
        <v>1222.49</v>
      </c>
      <c r="AL76" s="39">
        <v>1222.25</v>
      </c>
      <c r="AM76" s="39">
        <v>1211.6400000000001</v>
      </c>
      <c r="AN76" s="39">
        <v>1210.4000000000001</v>
      </c>
      <c r="AO76" s="39">
        <v>1211.06</v>
      </c>
      <c r="AP76" s="39">
        <v>1212.49</v>
      </c>
      <c r="AQ76" s="39">
        <v>1213.8800000000001</v>
      </c>
      <c r="AR76" s="39">
        <v>1215.8800000000001</v>
      </c>
      <c r="AS76" s="39">
        <v>1217.4000000000001</v>
      </c>
      <c r="AT76" s="39">
        <v>1227.53</v>
      </c>
      <c r="AU76" s="39">
        <v>1112.76</v>
      </c>
      <c r="AV76" s="39">
        <v>1067.8399999999999</v>
      </c>
      <c r="AW76" s="39">
        <v>988.32</v>
      </c>
      <c r="AX76" s="40">
        <v>874.17</v>
      </c>
      <c r="AY76" s="340">
        <v>475.86</v>
      </c>
      <c r="AZ76" s="175">
        <v>3.7577859999999994</v>
      </c>
      <c r="BA76" s="159">
        <v>75.22</v>
      </c>
    </row>
    <row r="77" spans="1:54">
      <c r="A77" s="47">
        <v>30</v>
      </c>
      <c r="B77" s="170">
        <f t="shared" si="27"/>
        <v>1427.7277859999999</v>
      </c>
      <c r="C77" s="170">
        <f t="shared" si="28"/>
        <v>1423.4477860000002</v>
      </c>
      <c r="D77" s="170">
        <f t="shared" si="29"/>
        <v>1422.857786</v>
      </c>
      <c r="E77" s="170">
        <f t="shared" si="30"/>
        <v>1422.9477860000002</v>
      </c>
      <c r="F77" s="170">
        <f t="shared" si="31"/>
        <v>1423.847786</v>
      </c>
      <c r="G77" s="170">
        <f t="shared" si="32"/>
        <v>1427.377786</v>
      </c>
      <c r="H77" s="170">
        <f t="shared" si="33"/>
        <v>1429.9777859999999</v>
      </c>
      <c r="I77" s="170">
        <f t="shared" si="34"/>
        <v>1441.9077860000002</v>
      </c>
      <c r="J77" s="170">
        <f t="shared" si="35"/>
        <v>1536.9677859999997</v>
      </c>
      <c r="K77" s="170">
        <f t="shared" si="36"/>
        <v>1654.9777859999999</v>
      </c>
      <c r="L77" s="170">
        <f t="shared" si="37"/>
        <v>1695.7777860000001</v>
      </c>
      <c r="M77" s="170">
        <f t="shared" si="38"/>
        <v>1696.357786</v>
      </c>
      <c r="N77" s="170">
        <f t="shared" si="39"/>
        <v>1734.9777859999999</v>
      </c>
      <c r="O77" s="170">
        <f t="shared" si="40"/>
        <v>1684.8677859999998</v>
      </c>
      <c r="P77" s="170">
        <f t="shared" si="41"/>
        <v>1683.167786</v>
      </c>
      <c r="Q77" s="170">
        <f t="shared" si="42"/>
        <v>1677.8177860000001</v>
      </c>
      <c r="R77" s="170">
        <f t="shared" si="43"/>
        <v>1677.2277859999999</v>
      </c>
      <c r="S77" s="170">
        <f t="shared" si="43"/>
        <v>1677.0177859999999</v>
      </c>
      <c r="T77" s="170">
        <f t="shared" si="43"/>
        <v>1686.4077859999998</v>
      </c>
      <c r="U77" s="170">
        <f t="shared" si="43"/>
        <v>1697.5777859999998</v>
      </c>
      <c r="V77" s="170">
        <f t="shared" si="43"/>
        <v>1685.5377859999999</v>
      </c>
      <c r="W77" s="170">
        <f t="shared" si="43"/>
        <v>1640.4977859999999</v>
      </c>
      <c r="X77" s="170">
        <f t="shared" si="43"/>
        <v>1644.9877860000001</v>
      </c>
      <c r="Y77" s="170">
        <f t="shared" si="43"/>
        <v>1440.7877860000001</v>
      </c>
      <c r="Z77" s="37"/>
      <c r="AA77" s="41">
        <v>872.89</v>
      </c>
      <c r="AB77" s="39">
        <v>868.61</v>
      </c>
      <c r="AC77" s="39">
        <v>868.02</v>
      </c>
      <c r="AD77" s="39">
        <v>868.11</v>
      </c>
      <c r="AE77" s="39">
        <v>869.01</v>
      </c>
      <c r="AF77" s="39">
        <v>872.54</v>
      </c>
      <c r="AG77" s="39">
        <v>875.14</v>
      </c>
      <c r="AH77" s="39">
        <v>887.07</v>
      </c>
      <c r="AI77" s="39">
        <v>982.13</v>
      </c>
      <c r="AJ77" s="39">
        <v>1100.1400000000001</v>
      </c>
      <c r="AK77" s="39">
        <v>1140.94</v>
      </c>
      <c r="AL77" s="39">
        <v>1141.52</v>
      </c>
      <c r="AM77" s="39">
        <v>1180.1400000000001</v>
      </c>
      <c r="AN77" s="39">
        <v>1130.03</v>
      </c>
      <c r="AO77" s="39">
        <v>1128.33</v>
      </c>
      <c r="AP77" s="39">
        <v>1122.98</v>
      </c>
      <c r="AQ77" s="39">
        <v>1122.3900000000001</v>
      </c>
      <c r="AR77" s="39">
        <v>1122.18</v>
      </c>
      <c r="AS77" s="39">
        <v>1131.57</v>
      </c>
      <c r="AT77" s="39">
        <v>1142.74</v>
      </c>
      <c r="AU77" s="39">
        <v>1130.7</v>
      </c>
      <c r="AV77" s="39">
        <v>1085.6600000000001</v>
      </c>
      <c r="AW77" s="39">
        <v>1090.1500000000001</v>
      </c>
      <c r="AX77" s="40">
        <v>885.95</v>
      </c>
      <c r="AY77" s="340">
        <v>475.86</v>
      </c>
      <c r="AZ77" s="175">
        <v>3.7577859999999994</v>
      </c>
      <c r="BA77" s="159">
        <v>75.22</v>
      </c>
    </row>
    <row r="78" spans="1:54" ht="13.5" thickBot="1">
      <c r="A78" s="154">
        <v>31</v>
      </c>
      <c r="B78" s="170">
        <f t="shared" si="27"/>
        <v>1424.347786</v>
      </c>
      <c r="C78" s="170">
        <f t="shared" si="28"/>
        <v>1422.5677860000001</v>
      </c>
      <c r="D78" s="170">
        <f t="shared" si="29"/>
        <v>1421.877786</v>
      </c>
      <c r="E78" s="170">
        <f t="shared" si="30"/>
        <v>1410.2877860000001</v>
      </c>
      <c r="F78" s="170">
        <f t="shared" si="31"/>
        <v>1409.357786</v>
      </c>
      <c r="G78" s="170">
        <f t="shared" si="32"/>
        <v>1423.0477860000001</v>
      </c>
      <c r="H78" s="170">
        <f t="shared" si="33"/>
        <v>1426.7977860000001</v>
      </c>
      <c r="I78" s="170">
        <f t="shared" si="34"/>
        <v>1430.937786</v>
      </c>
      <c r="J78" s="170">
        <f t="shared" si="35"/>
        <v>1442.417786</v>
      </c>
      <c r="K78" s="170">
        <f t="shared" si="36"/>
        <v>1569.1977859999997</v>
      </c>
      <c r="L78" s="170">
        <f t="shared" si="37"/>
        <v>1621.167786</v>
      </c>
      <c r="M78" s="170">
        <f t="shared" si="38"/>
        <v>1648.6977859999997</v>
      </c>
      <c r="N78" s="170">
        <f t="shared" si="39"/>
        <v>1672.0077860000001</v>
      </c>
      <c r="O78" s="170">
        <f t="shared" si="40"/>
        <v>1686.9077859999998</v>
      </c>
      <c r="P78" s="170">
        <f t="shared" si="41"/>
        <v>1638.7277859999999</v>
      </c>
      <c r="Q78" s="170">
        <f t="shared" si="42"/>
        <v>1627.9677860000002</v>
      </c>
      <c r="R78" s="170">
        <f t="shared" si="43"/>
        <v>1648.2777860000001</v>
      </c>
      <c r="S78" s="170">
        <f t="shared" si="43"/>
        <v>1639.1177859999998</v>
      </c>
      <c r="T78" s="170">
        <f t="shared" si="43"/>
        <v>1727.6977859999997</v>
      </c>
      <c r="U78" s="170">
        <f t="shared" si="43"/>
        <v>1715.7277859999999</v>
      </c>
      <c r="V78" s="170">
        <f t="shared" si="43"/>
        <v>1696.8277859999998</v>
      </c>
      <c r="W78" s="170">
        <f t="shared" si="43"/>
        <v>1660.4277859999997</v>
      </c>
      <c r="X78" s="170">
        <f t="shared" si="43"/>
        <v>1521.147786</v>
      </c>
      <c r="Y78" s="170">
        <f t="shared" si="43"/>
        <v>1424.937786</v>
      </c>
      <c r="Z78" s="37"/>
      <c r="AA78" s="72">
        <v>869.51</v>
      </c>
      <c r="AB78" s="73">
        <v>867.73</v>
      </c>
      <c r="AC78" s="73">
        <v>867.04</v>
      </c>
      <c r="AD78" s="73">
        <v>855.45</v>
      </c>
      <c r="AE78" s="73">
        <v>854.52</v>
      </c>
      <c r="AF78" s="73">
        <v>868.21</v>
      </c>
      <c r="AG78" s="73">
        <v>871.96</v>
      </c>
      <c r="AH78" s="73">
        <v>876.1</v>
      </c>
      <c r="AI78" s="73">
        <v>887.58</v>
      </c>
      <c r="AJ78" s="73">
        <v>1014.3599999999999</v>
      </c>
      <c r="AK78" s="73">
        <v>1066.33</v>
      </c>
      <c r="AL78" s="73">
        <v>1093.8599999999999</v>
      </c>
      <c r="AM78" s="73">
        <v>1117.17</v>
      </c>
      <c r="AN78" s="73">
        <v>1132.07</v>
      </c>
      <c r="AO78" s="73">
        <v>1083.8900000000001</v>
      </c>
      <c r="AP78" s="73">
        <v>1073.1300000000001</v>
      </c>
      <c r="AQ78" s="73">
        <v>1093.44</v>
      </c>
      <c r="AR78" s="73">
        <v>1084.28</v>
      </c>
      <c r="AS78" s="73">
        <v>1172.8599999999999</v>
      </c>
      <c r="AT78" s="73">
        <v>1160.8900000000001</v>
      </c>
      <c r="AU78" s="73">
        <v>1141.99</v>
      </c>
      <c r="AV78" s="73">
        <v>1105.5899999999999</v>
      </c>
      <c r="AW78" s="73">
        <v>966.31</v>
      </c>
      <c r="AX78" s="130">
        <v>870.1</v>
      </c>
      <c r="AY78" s="341">
        <v>475.86</v>
      </c>
      <c r="AZ78" s="176">
        <v>3.7577859999999994</v>
      </c>
      <c r="BA78" s="160">
        <v>75.22</v>
      </c>
    </row>
    <row r="79" spans="1:54" ht="13.5" thickBot="1">
      <c r="A79" s="45"/>
      <c r="B79" s="46"/>
      <c r="C79" s="46"/>
      <c r="D79" s="46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AA79" s="167">
        <f>SUM(AA48:AX78)</f>
        <v>782630.00000000023</v>
      </c>
      <c r="AZ79" s="19"/>
    </row>
    <row r="80" spans="1:54" s="8" customFormat="1" ht="27" customHeight="1" thickBot="1">
      <c r="A80" s="440" t="s">
        <v>2</v>
      </c>
      <c r="B80" s="442" t="s">
        <v>136</v>
      </c>
      <c r="C80" s="442"/>
      <c r="D80" s="442"/>
      <c r="E80" s="442"/>
      <c r="F80" s="442"/>
      <c r="G80" s="442"/>
      <c r="H80" s="442"/>
      <c r="I80" s="442"/>
      <c r="J80" s="442"/>
      <c r="K80" s="442"/>
      <c r="L80" s="442"/>
      <c r="M80" s="442"/>
      <c r="N80" s="442"/>
      <c r="O80" s="442"/>
      <c r="P80" s="442"/>
      <c r="Q80" s="442"/>
      <c r="R80" s="442"/>
      <c r="S80" s="442"/>
      <c r="T80" s="442"/>
      <c r="U80" s="442"/>
      <c r="V80" s="442"/>
      <c r="W80" s="442"/>
      <c r="X80" s="442"/>
      <c r="Y80" s="443"/>
      <c r="AA80" s="148" t="s">
        <v>183</v>
      </c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232"/>
      <c r="AZ80" s="166"/>
      <c r="BA80" s="166"/>
    </row>
    <row r="81" spans="1:54" ht="95.25" customHeight="1">
      <c r="A81" s="441"/>
      <c r="B81" s="433" t="s">
        <v>3</v>
      </c>
      <c r="C81" s="433"/>
      <c r="D81" s="433"/>
      <c r="E81" s="433"/>
      <c r="F81" s="433"/>
      <c r="G81" s="433"/>
      <c r="H81" s="433"/>
      <c r="I81" s="433"/>
      <c r="J81" s="433"/>
      <c r="K81" s="433"/>
      <c r="L81" s="433"/>
      <c r="M81" s="433"/>
      <c r="N81" s="433"/>
      <c r="O81" s="433"/>
      <c r="P81" s="433"/>
      <c r="Q81" s="433"/>
      <c r="R81" s="433"/>
      <c r="S81" s="433"/>
      <c r="T81" s="433"/>
      <c r="U81" s="433"/>
      <c r="V81" s="433"/>
      <c r="W81" s="433"/>
      <c r="X81" s="433"/>
      <c r="Y81" s="434"/>
      <c r="AA81" s="455" t="s">
        <v>88</v>
      </c>
      <c r="AB81" s="456"/>
      <c r="AC81" s="456"/>
      <c r="AD81" s="456"/>
      <c r="AE81" s="456"/>
      <c r="AF81" s="456"/>
      <c r="AG81" s="456"/>
      <c r="AH81" s="456"/>
      <c r="AI81" s="456"/>
      <c r="AJ81" s="456"/>
      <c r="AK81" s="456"/>
      <c r="AL81" s="456"/>
      <c r="AM81" s="456"/>
      <c r="AN81" s="456"/>
      <c r="AO81" s="456"/>
      <c r="AP81" s="456"/>
      <c r="AQ81" s="456"/>
      <c r="AR81" s="456"/>
      <c r="AS81" s="456"/>
      <c r="AT81" s="456"/>
      <c r="AU81" s="456"/>
      <c r="AV81" s="456"/>
      <c r="AW81" s="456"/>
      <c r="AX81" s="457"/>
      <c r="AY81" s="431" t="str">
        <f>AY45</f>
        <v>Сбытовая надбавка</v>
      </c>
      <c r="AZ81" s="450" t="s">
        <v>199</v>
      </c>
      <c r="BA81" s="229" t="s">
        <v>200</v>
      </c>
      <c r="BB81" s="4"/>
    </row>
    <row r="82" spans="1:54" ht="45" customHeight="1">
      <c r="A82" s="441"/>
      <c r="B82" s="48" t="s">
        <v>4</v>
      </c>
      <c r="C82" s="48" t="s">
        <v>5</v>
      </c>
      <c r="D82" s="48" t="s">
        <v>6</v>
      </c>
      <c r="E82" s="48" t="s">
        <v>7</v>
      </c>
      <c r="F82" s="48" t="s">
        <v>8</v>
      </c>
      <c r="G82" s="48" t="s">
        <v>9</v>
      </c>
      <c r="H82" s="48" t="s">
        <v>10</v>
      </c>
      <c r="I82" s="48" t="s">
        <v>11</v>
      </c>
      <c r="J82" s="48" t="s">
        <v>12</v>
      </c>
      <c r="K82" s="48" t="s">
        <v>13</v>
      </c>
      <c r="L82" s="48" t="s">
        <v>14</v>
      </c>
      <c r="M82" s="48" t="s">
        <v>15</v>
      </c>
      <c r="N82" s="48" t="s">
        <v>16</v>
      </c>
      <c r="O82" s="48" t="s">
        <v>17</v>
      </c>
      <c r="P82" s="48" t="s">
        <v>18</v>
      </c>
      <c r="Q82" s="48" t="s">
        <v>19</v>
      </c>
      <c r="R82" s="48" t="s">
        <v>20</v>
      </c>
      <c r="S82" s="48" t="s">
        <v>21</v>
      </c>
      <c r="T82" s="48" t="s">
        <v>22</v>
      </c>
      <c r="U82" s="48" t="s">
        <v>23</v>
      </c>
      <c r="V82" s="48" t="s">
        <v>24</v>
      </c>
      <c r="W82" s="48" t="s">
        <v>25</v>
      </c>
      <c r="X82" s="48" t="s">
        <v>26</v>
      </c>
      <c r="Y82" s="49" t="s">
        <v>27</v>
      </c>
      <c r="AA82" s="60" t="s">
        <v>4</v>
      </c>
      <c r="AB82" s="61" t="s">
        <v>5</v>
      </c>
      <c r="AC82" s="61" t="s">
        <v>6</v>
      </c>
      <c r="AD82" s="61" t="s">
        <v>7</v>
      </c>
      <c r="AE82" s="61" t="s">
        <v>8</v>
      </c>
      <c r="AF82" s="61" t="s">
        <v>9</v>
      </c>
      <c r="AG82" s="61" t="s">
        <v>10</v>
      </c>
      <c r="AH82" s="61" t="s">
        <v>11</v>
      </c>
      <c r="AI82" s="61" t="s">
        <v>12</v>
      </c>
      <c r="AJ82" s="61" t="s">
        <v>13</v>
      </c>
      <c r="AK82" s="61" t="s">
        <v>14</v>
      </c>
      <c r="AL82" s="61" t="s">
        <v>15</v>
      </c>
      <c r="AM82" s="61" t="s">
        <v>16</v>
      </c>
      <c r="AN82" s="61" t="s">
        <v>17</v>
      </c>
      <c r="AO82" s="61" t="s">
        <v>18</v>
      </c>
      <c r="AP82" s="61" t="s">
        <v>19</v>
      </c>
      <c r="AQ82" s="61" t="s">
        <v>20</v>
      </c>
      <c r="AR82" s="61" t="s">
        <v>21</v>
      </c>
      <c r="AS82" s="61" t="s">
        <v>22</v>
      </c>
      <c r="AT82" s="61" t="s">
        <v>23</v>
      </c>
      <c r="AU82" s="61" t="s">
        <v>24</v>
      </c>
      <c r="AV82" s="61" t="s">
        <v>25</v>
      </c>
      <c r="AW82" s="61" t="s">
        <v>26</v>
      </c>
      <c r="AX82" s="129" t="s">
        <v>27</v>
      </c>
      <c r="AY82" s="432"/>
      <c r="AZ82" s="451"/>
      <c r="BA82" s="177" t="s">
        <v>30</v>
      </c>
      <c r="BB82" s="4"/>
    </row>
    <row r="83" spans="1:54" s="173" customFormat="1" ht="16.149999999999999" customHeight="1">
      <c r="A83" s="447" t="s">
        <v>207</v>
      </c>
      <c r="B83" s="448"/>
      <c r="C83" s="448"/>
      <c r="D83" s="448"/>
      <c r="E83" s="448"/>
      <c r="F83" s="448"/>
      <c r="G83" s="448"/>
      <c r="H83" s="448"/>
      <c r="I83" s="448"/>
      <c r="J83" s="448"/>
      <c r="K83" s="448"/>
      <c r="L83" s="448"/>
      <c r="M83" s="448"/>
      <c r="N83" s="448"/>
      <c r="O83" s="448"/>
      <c r="P83" s="448"/>
      <c r="Q83" s="448"/>
      <c r="R83" s="448"/>
      <c r="S83" s="448"/>
      <c r="T83" s="448"/>
      <c r="U83" s="448"/>
      <c r="V83" s="448"/>
      <c r="W83" s="448"/>
      <c r="X83" s="448"/>
      <c r="Y83" s="449"/>
      <c r="AA83" s="452">
        <v>2</v>
      </c>
      <c r="AB83" s="453"/>
      <c r="AC83" s="453"/>
      <c r="AD83" s="453"/>
      <c r="AE83" s="453"/>
      <c r="AF83" s="453"/>
      <c r="AG83" s="453"/>
      <c r="AH83" s="453"/>
      <c r="AI83" s="453"/>
      <c r="AJ83" s="453"/>
      <c r="AK83" s="453"/>
      <c r="AL83" s="453"/>
      <c r="AM83" s="453"/>
      <c r="AN83" s="453"/>
      <c r="AO83" s="453"/>
      <c r="AP83" s="453"/>
      <c r="AQ83" s="453"/>
      <c r="AR83" s="453"/>
      <c r="AS83" s="453"/>
      <c r="AT83" s="453"/>
      <c r="AU83" s="453"/>
      <c r="AV83" s="453"/>
      <c r="AW83" s="453"/>
      <c r="AX83" s="454"/>
      <c r="AY83" s="184">
        <v>3</v>
      </c>
      <c r="AZ83" s="186">
        <v>4</v>
      </c>
      <c r="BA83" s="187">
        <v>5</v>
      </c>
    </row>
    <row r="84" spans="1:54">
      <c r="A84" s="47">
        <v>1</v>
      </c>
      <c r="B84" s="170">
        <f>AA84+$BA84+$AZ84+$AY84</f>
        <v>1391.9777859999999</v>
      </c>
      <c r="C84" s="170">
        <f>AB84+$BA84+$AZ84+$AY84</f>
        <v>1390.617786</v>
      </c>
      <c r="D84" s="170">
        <f t="shared" ref="D84:H99" si="44">AC84+$BA84+$AZ84+$AY84</f>
        <v>1389.5477860000001</v>
      </c>
      <c r="E84" s="170">
        <f t="shared" si="44"/>
        <v>1388.677786</v>
      </c>
      <c r="F84" s="170">
        <f t="shared" si="44"/>
        <v>1383.357786</v>
      </c>
      <c r="G84" s="170">
        <f t="shared" si="44"/>
        <v>1384.157786</v>
      </c>
      <c r="H84" s="170">
        <f t="shared" si="44"/>
        <v>1388.2277859999999</v>
      </c>
      <c r="I84" s="170">
        <f t="shared" ref="I84:I114" si="45">AH84+$BA84+$AZ84+$AY84</f>
        <v>1401.3177860000001</v>
      </c>
      <c r="J84" s="170">
        <f t="shared" ref="J84:J114" si="46">AI84+$BA84+$AZ84+$AY84</f>
        <v>1404.0177859999999</v>
      </c>
      <c r="K84" s="170">
        <f t="shared" ref="K84:K114" si="47">AJ84+$BA84+$AZ84+$AY84</f>
        <v>1404.5677860000001</v>
      </c>
      <c r="L84" s="170">
        <f t="shared" ref="L84:L114" si="48">AK84+$BA84+$AZ84+$AY84</f>
        <v>1402.4477860000002</v>
      </c>
      <c r="M84" s="170">
        <f t="shared" ref="M84:M114" si="49">AL84+$BA84+$AZ84+$AY84</f>
        <v>1401.927786</v>
      </c>
      <c r="N84" s="170">
        <f t="shared" ref="N84:N114" si="50">AM84+$BA84+$AZ84+$AY84</f>
        <v>1399.9677860000002</v>
      </c>
      <c r="O84" s="170">
        <f t="shared" ref="O84:O114" si="51">AN84+$BA84+$AZ84+$AY84</f>
        <v>1398.687786</v>
      </c>
      <c r="P84" s="170">
        <f t="shared" ref="P84:P114" si="52">AO84+$BA84+$AZ84+$AY84</f>
        <v>1398.4777859999999</v>
      </c>
      <c r="Q84" s="170">
        <f t="shared" ref="Q84:Q114" si="53">AP84+$BA84+$AZ84+$AY84</f>
        <v>1398.9577859999999</v>
      </c>
      <c r="R84" s="170">
        <f t="shared" ref="R84:R114" si="54">AQ84+$BA84+$AZ84+$AY84</f>
        <v>1399.2077859999999</v>
      </c>
      <c r="S84" s="170">
        <f t="shared" ref="S84:S114" si="55">AR84+$BA84+$AZ84+$AY84</f>
        <v>1400.4677860000002</v>
      </c>
      <c r="T84" s="170">
        <f t="shared" ref="T84:T114" si="56">AS84+$BA84+$AZ84+$AY84</f>
        <v>1401.4577859999999</v>
      </c>
      <c r="U84" s="170">
        <f t="shared" ref="U84:U114" si="57">AT84+$BA84+$AZ84+$AY84</f>
        <v>1405.8277860000001</v>
      </c>
      <c r="V84" s="170">
        <f t="shared" ref="V84:V114" si="58">AU84+$BA84+$AZ84+$AY84</f>
        <v>1495.9977860000001</v>
      </c>
      <c r="W84" s="170">
        <f t="shared" ref="W84:W114" si="59">AV84+$BA84+$AZ84+$AY84</f>
        <v>1414.7677859999999</v>
      </c>
      <c r="X84" s="170">
        <f t="shared" ref="X84:X114" si="60">AW84+$BA84+$AZ84+$AY84</f>
        <v>1387.897786</v>
      </c>
      <c r="Y84" s="170">
        <f t="shared" ref="Y84:Y114" si="61">AX84+$BA84+$AZ84+$AY84</f>
        <v>1384.847786</v>
      </c>
      <c r="Z84" s="37"/>
      <c r="AA84" s="41">
        <v>912.36</v>
      </c>
      <c r="AB84" s="39">
        <v>911</v>
      </c>
      <c r="AC84" s="39">
        <v>909.93</v>
      </c>
      <c r="AD84" s="39">
        <v>909.06</v>
      </c>
      <c r="AE84" s="39">
        <v>903.74</v>
      </c>
      <c r="AF84" s="39">
        <v>904.54</v>
      </c>
      <c r="AG84" s="39">
        <v>908.61</v>
      </c>
      <c r="AH84" s="39">
        <v>921.7</v>
      </c>
      <c r="AI84" s="39">
        <v>924.4</v>
      </c>
      <c r="AJ84" s="39">
        <v>924.95</v>
      </c>
      <c r="AK84" s="39">
        <v>922.83</v>
      </c>
      <c r="AL84" s="39">
        <v>922.31</v>
      </c>
      <c r="AM84" s="39">
        <v>920.35</v>
      </c>
      <c r="AN84" s="39">
        <v>919.07</v>
      </c>
      <c r="AO84" s="39">
        <v>918.86</v>
      </c>
      <c r="AP84" s="39">
        <v>919.34</v>
      </c>
      <c r="AQ84" s="39">
        <v>919.59</v>
      </c>
      <c r="AR84" s="39">
        <v>920.85</v>
      </c>
      <c r="AS84" s="39">
        <v>921.84</v>
      </c>
      <c r="AT84" s="39">
        <v>926.21</v>
      </c>
      <c r="AU84" s="39">
        <v>1016.3800000000001</v>
      </c>
      <c r="AV84" s="39">
        <v>935.15</v>
      </c>
      <c r="AW84" s="39">
        <v>908.28</v>
      </c>
      <c r="AX84" s="40">
        <v>905.23</v>
      </c>
      <c r="AY84" s="339">
        <v>475.86</v>
      </c>
      <c r="AZ84" s="175">
        <v>3.7577859999999994</v>
      </c>
      <c r="BA84" s="178">
        <v>0</v>
      </c>
    </row>
    <row r="85" spans="1:54">
      <c r="A85" s="47">
        <v>2</v>
      </c>
      <c r="B85" s="170">
        <f t="shared" ref="B85:B114" si="62">AA85+$BA85+$AZ85+$AY85</f>
        <v>1384.7377860000001</v>
      </c>
      <c r="C85" s="170">
        <f t="shared" ref="C85:H114" si="63">AB85+$BA85+$AZ85+$AY85</f>
        <v>1382.377786</v>
      </c>
      <c r="D85" s="170">
        <f t="shared" si="44"/>
        <v>1375.8177860000001</v>
      </c>
      <c r="E85" s="170">
        <f t="shared" si="44"/>
        <v>1373.9777859999999</v>
      </c>
      <c r="F85" s="170">
        <f t="shared" si="44"/>
        <v>1371.8277860000001</v>
      </c>
      <c r="G85" s="170">
        <f t="shared" si="44"/>
        <v>1374.3277860000001</v>
      </c>
      <c r="H85" s="170">
        <f t="shared" si="44"/>
        <v>1381.3077860000001</v>
      </c>
      <c r="I85" s="170">
        <f t="shared" si="45"/>
        <v>1383.2577860000001</v>
      </c>
      <c r="J85" s="170">
        <f t="shared" si="46"/>
        <v>1390.7577860000001</v>
      </c>
      <c r="K85" s="170">
        <f t="shared" si="47"/>
        <v>1396.857786</v>
      </c>
      <c r="L85" s="170">
        <f t="shared" si="48"/>
        <v>1397.0277860000001</v>
      </c>
      <c r="M85" s="170">
        <f t="shared" si="49"/>
        <v>1396.357786</v>
      </c>
      <c r="N85" s="170">
        <f t="shared" si="50"/>
        <v>1394.627786</v>
      </c>
      <c r="O85" s="170">
        <f t="shared" si="51"/>
        <v>1385.9577859999999</v>
      </c>
      <c r="P85" s="170">
        <f t="shared" si="52"/>
        <v>1385.887786</v>
      </c>
      <c r="Q85" s="170">
        <f t="shared" si="53"/>
        <v>1386.2777860000001</v>
      </c>
      <c r="R85" s="170">
        <f t="shared" si="54"/>
        <v>1386.7877859999999</v>
      </c>
      <c r="S85" s="170">
        <f t="shared" si="55"/>
        <v>1386.5777860000001</v>
      </c>
      <c r="T85" s="170">
        <f t="shared" si="56"/>
        <v>1395.2177860000002</v>
      </c>
      <c r="U85" s="170">
        <f t="shared" si="57"/>
        <v>1396.1977860000002</v>
      </c>
      <c r="V85" s="170">
        <f t="shared" si="58"/>
        <v>1392.3377860000001</v>
      </c>
      <c r="W85" s="170">
        <f t="shared" si="59"/>
        <v>1386.7277859999999</v>
      </c>
      <c r="X85" s="170">
        <f t="shared" si="60"/>
        <v>1377.397786</v>
      </c>
      <c r="Y85" s="170">
        <f t="shared" si="61"/>
        <v>1370.7077859999999</v>
      </c>
      <c r="Z85" s="37"/>
      <c r="AA85" s="38">
        <v>905.12</v>
      </c>
      <c r="AB85" s="39">
        <v>902.76</v>
      </c>
      <c r="AC85" s="39">
        <v>896.2</v>
      </c>
      <c r="AD85" s="39">
        <v>894.36</v>
      </c>
      <c r="AE85" s="39">
        <v>892.21</v>
      </c>
      <c r="AF85" s="39">
        <v>894.71</v>
      </c>
      <c r="AG85" s="39">
        <v>901.69</v>
      </c>
      <c r="AH85" s="39">
        <v>903.64</v>
      </c>
      <c r="AI85" s="39">
        <v>911.14</v>
      </c>
      <c r="AJ85" s="39">
        <v>917.24</v>
      </c>
      <c r="AK85" s="39">
        <v>917.41</v>
      </c>
      <c r="AL85" s="39">
        <v>916.74</v>
      </c>
      <c r="AM85" s="39">
        <v>915.01</v>
      </c>
      <c r="AN85" s="39">
        <v>906.34</v>
      </c>
      <c r="AO85" s="39">
        <v>906.27</v>
      </c>
      <c r="AP85" s="39">
        <v>906.66</v>
      </c>
      <c r="AQ85" s="39">
        <v>907.17</v>
      </c>
      <c r="AR85" s="39">
        <v>906.96</v>
      </c>
      <c r="AS85" s="39">
        <v>915.6</v>
      </c>
      <c r="AT85" s="39">
        <v>916.58</v>
      </c>
      <c r="AU85" s="39">
        <v>912.72</v>
      </c>
      <c r="AV85" s="39">
        <v>907.11</v>
      </c>
      <c r="AW85" s="39">
        <v>897.78</v>
      </c>
      <c r="AX85" s="40">
        <v>891.09</v>
      </c>
      <c r="AY85" s="340">
        <v>475.86</v>
      </c>
      <c r="AZ85" s="175">
        <v>3.7577859999999994</v>
      </c>
      <c r="BA85" s="159">
        <v>0</v>
      </c>
    </row>
    <row r="86" spans="1:54">
      <c r="A86" s="47">
        <v>3</v>
      </c>
      <c r="B86" s="170">
        <f t="shared" si="62"/>
        <v>1373.687786</v>
      </c>
      <c r="C86" s="170">
        <f t="shared" si="63"/>
        <v>1345.5777860000001</v>
      </c>
      <c r="D86" s="170">
        <f t="shared" si="44"/>
        <v>1226.0877860000001</v>
      </c>
      <c r="E86" s="170">
        <f t="shared" si="44"/>
        <v>1074.0277860000001</v>
      </c>
      <c r="F86" s="170">
        <f t="shared" si="44"/>
        <v>920.36778600000002</v>
      </c>
      <c r="G86" s="170">
        <f t="shared" si="44"/>
        <v>932.15778599999999</v>
      </c>
      <c r="H86" s="170">
        <f t="shared" si="44"/>
        <v>1079.0177859999999</v>
      </c>
      <c r="I86" s="170">
        <f t="shared" si="45"/>
        <v>494.62778600000001</v>
      </c>
      <c r="J86" s="170">
        <f t="shared" si="46"/>
        <v>1210.0477860000001</v>
      </c>
      <c r="K86" s="170">
        <f t="shared" si="47"/>
        <v>1349.5577860000001</v>
      </c>
      <c r="L86" s="170">
        <f t="shared" si="48"/>
        <v>1362.5677860000001</v>
      </c>
      <c r="M86" s="170">
        <f t="shared" si="49"/>
        <v>1356.7477859999999</v>
      </c>
      <c r="N86" s="170">
        <f t="shared" si="50"/>
        <v>1336.8077860000001</v>
      </c>
      <c r="O86" s="170">
        <f t="shared" si="51"/>
        <v>1310.7777860000001</v>
      </c>
      <c r="P86" s="170">
        <f t="shared" si="52"/>
        <v>1297.4977859999999</v>
      </c>
      <c r="Q86" s="170">
        <f t="shared" si="53"/>
        <v>1317.667786</v>
      </c>
      <c r="R86" s="170">
        <f t="shared" si="54"/>
        <v>1299.2777860000001</v>
      </c>
      <c r="S86" s="170">
        <f t="shared" si="55"/>
        <v>1243.9577859999999</v>
      </c>
      <c r="T86" s="170">
        <f t="shared" si="56"/>
        <v>1353.9577859999999</v>
      </c>
      <c r="U86" s="170">
        <f t="shared" si="57"/>
        <v>1379.867786</v>
      </c>
      <c r="V86" s="170">
        <f t="shared" si="58"/>
        <v>1383.187786</v>
      </c>
      <c r="W86" s="170">
        <f t="shared" si="59"/>
        <v>1356.8377860000001</v>
      </c>
      <c r="X86" s="170">
        <f t="shared" si="60"/>
        <v>1343.8277860000001</v>
      </c>
      <c r="Y86" s="170">
        <f t="shared" si="61"/>
        <v>1215.2077859999999</v>
      </c>
      <c r="Z86" s="37"/>
      <c r="AA86" s="38">
        <v>894.07</v>
      </c>
      <c r="AB86" s="39">
        <v>865.96</v>
      </c>
      <c r="AC86" s="39">
        <v>746.47</v>
      </c>
      <c r="AD86" s="39">
        <v>594.41</v>
      </c>
      <c r="AE86" s="39">
        <v>440.75</v>
      </c>
      <c r="AF86" s="39">
        <v>452.54</v>
      </c>
      <c r="AG86" s="39">
        <v>599.4</v>
      </c>
      <c r="AH86" s="39">
        <v>15.01</v>
      </c>
      <c r="AI86" s="39">
        <v>730.43</v>
      </c>
      <c r="AJ86" s="39">
        <v>869.94</v>
      </c>
      <c r="AK86" s="39">
        <v>882.95</v>
      </c>
      <c r="AL86" s="39">
        <v>877.13</v>
      </c>
      <c r="AM86" s="39">
        <v>857.19</v>
      </c>
      <c r="AN86" s="39">
        <v>831.16</v>
      </c>
      <c r="AO86" s="39">
        <v>817.88</v>
      </c>
      <c r="AP86" s="39">
        <v>838.05</v>
      </c>
      <c r="AQ86" s="39">
        <v>819.66</v>
      </c>
      <c r="AR86" s="39">
        <v>764.34</v>
      </c>
      <c r="AS86" s="39">
        <v>874.34</v>
      </c>
      <c r="AT86" s="39">
        <v>900.25</v>
      </c>
      <c r="AU86" s="39">
        <v>903.57</v>
      </c>
      <c r="AV86" s="39">
        <v>877.22</v>
      </c>
      <c r="AW86" s="39">
        <v>864.21</v>
      </c>
      <c r="AX86" s="40">
        <v>735.59</v>
      </c>
      <c r="AY86" s="340">
        <v>475.86</v>
      </c>
      <c r="AZ86" s="175">
        <v>3.7577859999999994</v>
      </c>
      <c r="BA86" s="159">
        <v>0</v>
      </c>
    </row>
    <row r="87" spans="1:54">
      <c r="A87" s="47">
        <v>4</v>
      </c>
      <c r="B87" s="170">
        <f t="shared" si="62"/>
        <v>1370.7577860000001</v>
      </c>
      <c r="C87" s="170">
        <f t="shared" si="63"/>
        <v>1370.177786</v>
      </c>
      <c r="D87" s="170">
        <f t="shared" si="44"/>
        <v>1366.2877859999999</v>
      </c>
      <c r="E87" s="170">
        <f t="shared" si="44"/>
        <v>1350.3277860000001</v>
      </c>
      <c r="F87" s="170">
        <f t="shared" si="44"/>
        <v>1332.4477860000002</v>
      </c>
      <c r="G87" s="170">
        <f t="shared" si="44"/>
        <v>1364.127786</v>
      </c>
      <c r="H87" s="170">
        <f t="shared" si="44"/>
        <v>1377.387786</v>
      </c>
      <c r="I87" s="170">
        <f t="shared" si="45"/>
        <v>1380.2677859999999</v>
      </c>
      <c r="J87" s="170">
        <f t="shared" si="46"/>
        <v>1390.2377860000001</v>
      </c>
      <c r="K87" s="170">
        <f t="shared" si="47"/>
        <v>1391.937786</v>
      </c>
      <c r="L87" s="170">
        <f t="shared" si="48"/>
        <v>1388.8377860000001</v>
      </c>
      <c r="M87" s="170">
        <f t="shared" si="49"/>
        <v>1388.6977860000002</v>
      </c>
      <c r="N87" s="170">
        <f t="shared" si="50"/>
        <v>1387.637786</v>
      </c>
      <c r="O87" s="170">
        <f t="shared" si="51"/>
        <v>1386.437786</v>
      </c>
      <c r="P87" s="170">
        <f t="shared" si="52"/>
        <v>1386.2577860000001</v>
      </c>
      <c r="Q87" s="170">
        <f t="shared" si="53"/>
        <v>1386.407786</v>
      </c>
      <c r="R87" s="170">
        <f t="shared" si="54"/>
        <v>1386.907786</v>
      </c>
      <c r="S87" s="170">
        <f t="shared" si="55"/>
        <v>1387.3277860000001</v>
      </c>
      <c r="T87" s="170">
        <f t="shared" si="56"/>
        <v>1388.3277860000001</v>
      </c>
      <c r="U87" s="170">
        <f t="shared" si="57"/>
        <v>1388.5477860000001</v>
      </c>
      <c r="V87" s="170">
        <f t="shared" si="58"/>
        <v>1389.8177860000001</v>
      </c>
      <c r="W87" s="170">
        <f t="shared" si="59"/>
        <v>1386.647786</v>
      </c>
      <c r="X87" s="170">
        <f t="shared" si="60"/>
        <v>1382.5877860000001</v>
      </c>
      <c r="Y87" s="170">
        <f t="shared" si="61"/>
        <v>1370.4877860000001</v>
      </c>
      <c r="Z87" s="37"/>
      <c r="AA87" s="38">
        <v>891.14</v>
      </c>
      <c r="AB87" s="39">
        <v>890.56</v>
      </c>
      <c r="AC87" s="39">
        <v>886.67</v>
      </c>
      <c r="AD87" s="39">
        <v>870.71</v>
      </c>
      <c r="AE87" s="39">
        <v>852.83</v>
      </c>
      <c r="AF87" s="39">
        <v>884.51</v>
      </c>
      <c r="AG87" s="39">
        <v>897.77</v>
      </c>
      <c r="AH87" s="39">
        <v>900.65</v>
      </c>
      <c r="AI87" s="39">
        <v>910.62</v>
      </c>
      <c r="AJ87" s="39">
        <v>912.32</v>
      </c>
      <c r="AK87" s="39">
        <v>909.22</v>
      </c>
      <c r="AL87" s="39">
        <v>909.08</v>
      </c>
      <c r="AM87" s="39">
        <v>908.02</v>
      </c>
      <c r="AN87" s="39">
        <v>906.82</v>
      </c>
      <c r="AO87" s="39">
        <v>906.64</v>
      </c>
      <c r="AP87" s="39">
        <v>906.79</v>
      </c>
      <c r="AQ87" s="39">
        <v>907.29</v>
      </c>
      <c r="AR87" s="39">
        <v>907.71</v>
      </c>
      <c r="AS87" s="39">
        <v>908.71</v>
      </c>
      <c r="AT87" s="39">
        <v>908.93</v>
      </c>
      <c r="AU87" s="39">
        <v>910.2</v>
      </c>
      <c r="AV87" s="39">
        <v>907.03</v>
      </c>
      <c r="AW87" s="39">
        <v>902.97</v>
      </c>
      <c r="AX87" s="40">
        <v>890.87</v>
      </c>
      <c r="AY87" s="340">
        <v>475.86</v>
      </c>
      <c r="AZ87" s="175">
        <v>3.7577859999999994</v>
      </c>
      <c r="BA87" s="159">
        <v>0</v>
      </c>
      <c r="BB87" s="4"/>
    </row>
    <row r="88" spans="1:54">
      <c r="A88" s="47">
        <v>5</v>
      </c>
      <c r="B88" s="170">
        <f t="shared" si="62"/>
        <v>1381.2577860000001</v>
      </c>
      <c r="C88" s="170">
        <f t="shared" si="63"/>
        <v>1380.677786</v>
      </c>
      <c r="D88" s="170">
        <f t="shared" si="44"/>
        <v>1379.7477859999999</v>
      </c>
      <c r="E88" s="170">
        <f t="shared" si="44"/>
        <v>1379.927786</v>
      </c>
      <c r="F88" s="170">
        <f t="shared" si="44"/>
        <v>1381.157786</v>
      </c>
      <c r="G88" s="170">
        <f t="shared" si="44"/>
        <v>1383.0377859999999</v>
      </c>
      <c r="H88" s="170">
        <f t="shared" si="44"/>
        <v>1389.127786</v>
      </c>
      <c r="I88" s="170">
        <f t="shared" si="45"/>
        <v>1392.377786</v>
      </c>
      <c r="J88" s="170">
        <f t="shared" si="46"/>
        <v>1396.7177860000002</v>
      </c>
      <c r="K88" s="170">
        <f t="shared" si="47"/>
        <v>1401.9977859999999</v>
      </c>
      <c r="L88" s="170">
        <f t="shared" si="48"/>
        <v>1422.2977860000001</v>
      </c>
      <c r="M88" s="170">
        <f t="shared" si="49"/>
        <v>1398.3277860000001</v>
      </c>
      <c r="N88" s="170">
        <f t="shared" si="50"/>
        <v>1397.0277860000001</v>
      </c>
      <c r="O88" s="170">
        <f t="shared" si="51"/>
        <v>1395.7577860000001</v>
      </c>
      <c r="P88" s="170">
        <f t="shared" si="52"/>
        <v>1395.2177860000002</v>
      </c>
      <c r="Q88" s="170">
        <f t="shared" si="53"/>
        <v>1395.7277859999999</v>
      </c>
      <c r="R88" s="170">
        <f t="shared" si="54"/>
        <v>1396.9877860000001</v>
      </c>
      <c r="S88" s="170">
        <f t="shared" si="55"/>
        <v>1397.427786</v>
      </c>
      <c r="T88" s="170">
        <f t="shared" si="56"/>
        <v>1398.9577859999999</v>
      </c>
      <c r="U88" s="170">
        <f t="shared" si="57"/>
        <v>1397.0677860000001</v>
      </c>
      <c r="V88" s="170">
        <f t="shared" si="58"/>
        <v>1520.0577859999999</v>
      </c>
      <c r="W88" s="170">
        <f t="shared" si="59"/>
        <v>1388.657786</v>
      </c>
      <c r="X88" s="170">
        <f t="shared" si="60"/>
        <v>1383.5477860000001</v>
      </c>
      <c r="Y88" s="170">
        <f t="shared" si="61"/>
        <v>1378.187786</v>
      </c>
      <c r="Z88" s="37"/>
      <c r="AA88" s="38">
        <v>901.64</v>
      </c>
      <c r="AB88" s="39">
        <v>901.06</v>
      </c>
      <c r="AC88" s="39">
        <v>900.13</v>
      </c>
      <c r="AD88" s="39">
        <v>900.31</v>
      </c>
      <c r="AE88" s="39">
        <v>901.54</v>
      </c>
      <c r="AF88" s="39">
        <v>903.42</v>
      </c>
      <c r="AG88" s="39">
        <v>909.51</v>
      </c>
      <c r="AH88" s="39">
        <v>912.76</v>
      </c>
      <c r="AI88" s="39">
        <v>917.1</v>
      </c>
      <c r="AJ88" s="39">
        <v>922.38</v>
      </c>
      <c r="AK88" s="39">
        <v>942.68</v>
      </c>
      <c r="AL88" s="39">
        <v>918.71</v>
      </c>
      <c r="AM88" s="39">
        <v>917.41</v>
      </c>
      <c r="AN88" s="39">
        <v>916.14</v>
      </c>
      <c r="AO88" s="39">
        <v>915.6</v>
      </c>
      <c r="AP88" s="39">
        <v>916.11</v>
      </c>
      <c r="AQ88" s="39">
        <v>917.37</v>
      </c>
      <c r="AR88" s="39">
        <v>917.81</v>
      </c>
      <c r="AS88" s="39">
        <v>919.34</v>
      </c>
      <c r="AT88" s="39">
        <v>917.45</v>
      </c>
      <c r="AU88" s="39">
        <v>1040.44</v>
      </c>
      <c r="AV88" s="39">
        <v>909.04</v>
      </c>
      <c r="AW88" s="39">
        <v>903.93</v>
      </c>
      <c r="AX88" s="40">
        <v>898.57</v>
      </c>
      <c r="AY88" s="340">
        <v>475.86</v>
      </c>
      <c r="AZ88" s="175">
        <v>3.7577859999999994</v>
      </c>
      <c r="BA88" s="159">
        <v>0</v>
      </c>
      <c r="BB88" s="4"/>
    </row>
    <row r="89" spans="1:54">
      <c r="A89" s="47">
        <v>6</v>
      </c>
      <c r="B89" s="170">
        <f t="shared" si="62"/>
        <v>1376.8177860000001</v>
      </c>
      <c r="C89" s="170">
        <f t="shared" si="63"/>
        <v>1370.347786</v>
      </c>
      <c r="D89" s="170">
        <f t="shared" si="44"/>
        <v>1367.5677860000001</v>
      </c>
      <c r="E89" s="170">
        <f t="shared" si="44"/>
        <v>1366.2477859999999</v>
      </c>
      <c r="F89" s="170">
        <f t="shared" si="44"/>
        <v>1373.9877860000001</v>
      </c>
      <c r="G89" s="170">
        <f t="shared" si="44"/>
        <v>1383.907786</v>
      </c>
      <c r="H89" s="170">
        <f t="shared" si="44"/>
        <v>1392.0877860000001</v>
      </c>
      <c r="I89" s="170">
        <f t="shared" si="45"/>
        <v>1392.2277859999999</v>
      </c>
      <c r="J89" s="170">
        <f t="shared" si="46"/>
        <v>1499.647786</v>
      </c>
      <c r="K89" s="170">
        <f t="shared" si="47"/>
        <v>1605.687786</v>
      </c>
      <c r="L89" s="170">
        <f t="shared" si="48"/>
        <v>1652.6977859999997</v>
      </c>
      <c r="M89" s="170">
        <f t="shared" si="49"/>
        <v>1641.3877859999998</v>
      </c>
      <c r="N89" s="170">
        <f t="shared" si="50"/>
        <v>1578.2677859999999</v>
      </c>
      <c r="O89" s="170">
        <f t="shared" si="51"/>
        <v>1533.1377859999998</v>
      </c>
      <c r="P89" s="170">
        <f t="shared" si="52"/>
        <v>1526.5977859999998</v>
      </c>
      <c r="Q89" s="170">
        <f t="shared" si="53"/>
        <v>1529.5377859999999</v>
      </c>
      <c r="R89" s="170">
        <f t="shared" si="54"/>
        <v>1537.5577859999999</v>
      </c>
      <c r="S89" s="170">
        <f t="shared" si="55"/>
        <v>1532.1577859999998</v>
      </c>
      <c r="T89" s="170">
        <f t="shared" si="56"/>
        <v>1539.1377859999998</v>
      </c>
      <c r="U89" s="170">
        <f t="shared" si="57"/>
        <v>1538.1977859999997</v>
      </c>
      <c r="V89" s="170">
        <f t="shared" si="58"/>
        <v>1546.6977859999997</v>
      </c>
      <c r="W89" s="170">
        <f t="shared" si="59"/>
        <v>1433.4577859999999</v>
      </c>
      <c r="X89" s="170">
        <f t="shared" si="60"/>
        <v>1380.647786</v>
      </c>
      <c r="Y89" s="170">
        <f t="shared" si="61"/>
        <v>1376.3377860000001</v>
      </c>
      <c r="Z89" s="37"/>
      <c r="AA89" s="38">
        <v>897.2</v>
      </c>
      <c r="AB89" s="39">
        <v>890.73</v>
      </c>
      <c r="AC89" s="39">
        <v>887.95</v>
      </c>
      <c r="AD89" s="39">
        <v>886.63</v>
      </c>
      <c r="AE89" s="39">
        <v>894.37</v>
      </c>
      <c r="AF89" s="39">
        <v>904.29</v>
      </c>
      <c r="AG89" s="39">
        <v>912.47</v>
      </c>
      <c r="AH89" s="39">
        <v>912.61</v>
      </c>
      <c r="AI89" s="39">
        <v>1020.03</v>
      </c>
      <c r="AJ89" s="39">
        <v>1126.07</v>
      </c>
      <c r="AK89" s="39">
        <v>1173.08</v>
      </c>
      <c r="AL89" s="39">
        <v>1161.77</v>
      </c>
      <c r="AM89" s="39">
        <v>1098.6500000000001</v>
      </c>
      <c r="AN89" s="39">
        <v>1053.52</v>
      </c>
      <c r="AO89" s="39">
        <v>1046.98</v>
      </c>
      <c r="AP89" s="39">
        <v>1049.92</v>
      </c>
      <c r="AQ89" s="39">
        <v>1057.94</v>
      </c>
      <c r="AR89" s="39">
        <v>1052.54</v>
      </c>
      <c r="AS89" s="39">
        <v>1059.52</v>
      </c>
      <c r="AT89" s="39">
        <v>1058.58</v>
      </c>
      <c r="AU89" s="39">
        <v>1067.08</v>
      </c>
      <c r="AV89" s="39">
        <v>953.84</v>
      </c>
      <c r="AW89" s="39">
        <v>901.03</v>
      </c>
      <c r="AX89" s="40">
        <v>896.72</v>
      </c>
      <c r="AY89" s="340">
        <v>475.86</v>
      </c>
      <c r="AZ89" s="175">
        <v>3.7577859999999994</v>
      </c>
      <c r="BA89" s="159">
        <v>0</v>
      </c>
      <c r="BB89" s="4"/>
    </row>
    <row r="90" spans="1:54">
      <c r="A90" s="47">
        <v>7</v>
      </c>
      <c r="B90" s="170">
        <f t="shared" si="62"/>
        <v>1346.2677859999999</v>
      </c>
      <c r="C90" s="170">
        <f t="shared" si="63"/>
        <v>1337.927786</v>
      </c>
      <c r="D90" s="170">
        <f t="shared" si="44"/>
        <v>1333.0477860000001</v>
      </c>
      <c r="E90" s="170">
        <f t="shared" si="44"/>
        <v>1329.7177860000002</v>
      </c>
      <c r="F90" s="170">
        <f t="shared" si="44"/>
        <v>1335.877786</v>
      </c>
      <c r="G90" s="170">
        <f t="shared" si="44"/>
        <v>1345.7277859999999</v>
      </c>
      <c r="H90" s="170">
        <f t="shared" si="44"/>
        <v>1350.8277860000001</v>
      </c>
      <c r="I90" s="170">
        <f t="shared" si="45"/>
        <v>1358.397786</v>
      </c>
      <c r="J90" s="170">
        <f t="shared" si="46"/>
        <v>1361.137786</v>
      </c>
      <c r="K90" s="170">
        <f t="shared" si="47"/>
        <v>1471.637786</v>
      </c>
      <c r="L90" s="170">
        <f t="shared" si="48"/>
        <v>1541.9277859999997</v>
      </c>
      <c r="M90" s="170">
        <f t="shared" si="49"/>
        <v>1540.8677859999998</v>
      </c>
      <c r="N90" s="170">
        <f t="shared" si="50"/>
        <v>1562.107786</v>
      </c>
      <c r="O90" s="170">
        <f t="shared" si="51"/>
        <v>1612.5977859999998</v>
      </c>
      <c r="P90" s="170">
        <f t="shared" si="52"/>
        <v>1551.3277859999998</v>
      </c>
      <c r="Q90" s="170">
        <f t="shared" si="53"/>
        <v>1548.7277859999999</v>
      </c>
      <c r="R90" s="170">
        <f t="shared" si="54"/>
        <v>1547.5777859999998</v>
      </c>
      <c r="S90" s="170">
        <f t="shared" si="55"/>
        <v>1541.877786</v>
      </c>
      <c r="T90" s="170">
        <f t="shared" si="56"/>
        <v>1545.4077859999998</v>
      </c>
      <c r="U90" s="170">
        <f t="shared" si="57"/>
        <v>1479.9877860000001</v>
      </c>
      <c r="V90" s="170">
        <f t="shared" si="58"/>
        <v>1526.187786</v>
      </c>
      <c r="W90" s="170">
        <f t="shared" si="59"/>
        <v>1505.7777860000001</v>
      </c>
      <c r="X90" s="170">
        <f t="shared" si="60"/>
        <v>1372.427786</v>
      </c>
      <c r="Y90" s="170">
        <f t="shared" si="61"/>
        <v>1343.167786</v>
      </c>
      <c r="Z90" s="37"/>
      <c r="AA90" s="38">
        <v>866.65</v>
      </c>
      <c r="AB90" s="39">
        <v>858.31</v>
      </c>
      <c r="AC90" s="39">
        <v>853.43</v>
      </c>
      <c r="AD90" s="39">
        <v>850.1</v>
      </c>
      <c r="AE90" s="39">
        <v>856.26</v>
      </c>
      <c r="AF90" s="39">
        <v>866.11</v>
      </c>
      <c r="AG90" s="39">
        <v>871.21</v>
      </c>
      <c r="AH90" s="39">
        <v>878.78</v>
      </c>
      <c r="AI90" s="39">
        <v>881.52</v>
      </c>
      <c r="AJ90" s="39">
        <v>992.02</v>
      </c>
      <c r="AK90" s="39">
        <v>1062.31</v>
      </c>
      <c r="AL90" s="39">
        <v>1061.25</v>
      </c>
      <c r="AM90" s="39">
        <v>1082.49</v>
      </c>
      <c r="AN90" s="39">
        <v>1132.98</v>
      </c>
      <c r="AO90" s="39">
        <v>1071.71</v>
      </c>
      <c r="AP90" s="39">
        <v>1069.1099999999999</v>
      </c>
      <c r="AQ90" s="39">
        <v>1067.96</v>
      </c>
      <c r="AR90" s="39">
        <v>1062.26</v>
      </c>
      <c r="AS90" s="39">
        <v>1065.79</v>
      </c>
      <c r="AT90" s="39">
        <v>1000.37</v>
      </c>
      <c r="AU90" s="39">
        <v>1046.57</v>
      </c>
      <c r="AV90" s="39">
        <v>1026.1600000000001</v>
      </c>
      <c r="AW90" s="39">
        <v>892.81</v>
      </c>
      <c r="AX90" s="40">
        <v>863.55</v>
      </c>
      <c r="AY90" s="340">
        <v>475.86</v>
      </c>
      <c r="AZ90" s="175">
        <v>3.7577859999999994</v>
      </c>
      <c r="BA90" s="159">
        <v>0</v>
      </c>
      <c r="BB90" s="4"/>
    </row>
    <row r="91" spans="1:54">
      <c r="A91" s="47">
        <v>8</v>
      </c>
      <c r="B91" s="170">
        <f t="shared" si="62"/>
        <v>1324.357786</v>
      </c>
      <c r="C91" s="170">
        <f t="shared" si="63"/>
        <v>1308.9477860000002</v>
      </c>
      <c r="D91" s="170">
        <f t="shared" si="44"/>
        <v>1356.357786</v>
      </c>
      <c r="E91" s="170">
        <f t="shared" si="44"/>
        <v>1357.3077860000001</v>
      </c>
      <c r="F91" s="170">
        <f t="shared" si="44"/>
        <v>1365.897786</v>
      </c>
      <c r="G91" s="170">
        <f t="shared" si="44"/>
        <v>1377.5377859999999</v>
      </c>
      <c r="H91" s="170">
        <f t="shared" si="44"/>
        <v>1385.9977859999999</v>
      </c>
      <c r="I91" s="170">
        <f t="shared" si="45"/>
        <v>1387.7277859999999</v>
      </c>
      <c r="J91" s="170">
        <f t="shared" si="46"/>
        <v>1493.5577860000001</v>
      </c>
      <c r="K91" s="170">
        <f t="shared" si="47"/>
        <v>1502.0577859999999</v>
      </c>
      <c r="L91" s="170">
        <f t="shared" si="48"/>
        <v>1500.0677860000001</v>
      </c>
      <c r="M91" s="170">
        <f t="shared" si="49"/>
        <v>1499.2177860000002</v>
      </c>
      <c r="N91" s="170">
        <f t="shared" si="50"/>
        <v>1545.5177859999999</v>
      </c>
      <c r="O91" s="170">
        <f t="shared" si="51"/>
        <v>1540.9577859999999</v>
      </c>
      <c r="P91" s="170">
        <f t="shared" si="52"/>
        <v>1536.1177859999998</v>
      </c>
      <c r="Q91" s="170">
        <f t="shared" si="53"/>
        <v>1539.1577859999998</v>
      </c>
      <c r="R91" s="170">
        <f t="shared" si="54"/>
        <v>1537.397786</v>
      </c>
      <c r="S91" s="170">
        <f t="shared" si="55"/>
        <v>1507.5177859999999</v>
      </c>
      <c r="T91" s="170">
        <f t="shared" si="56"/>
        <v>1526.7777860000001</v>
      </c>
      <c r="U91" s="170">
        <f t="shared" si="57"/>
        <v>1390.887786</v>
      </c>
      <c r="V91" s="170">
        <f t="shared" si="58"/>
        <v>1520.7577860000001</v>
      </c>
      <c r="W91" s="170">
        <f t="shared" si="59"/>
        <v>1507.5577859999999</v>
      </c>
      <c r="X91" s="170">
        <f t="shared" si="60"/>
        <v>1374.7277859999999</v>
      </c>
      <c r="Y91" s="170">
        <f t="shared" si="61"/>
        <v>1370.687786</v>
      </c>
      <c r="Z91" s="37"/>
      <c r="AA91" s="38">
        <v>844.74</v>
      </c>
      <c r="AB91" s="39">
        <v>829.33</v>
      </c>
      <c r="AC91" s="39">
        <v>876.74</v>
      </c>
      <c r="AD91" s="39">
        <v>877.69</v>
      </c>
      <c r="AE91" s="39">
        <v>886.28</v>
      </c>
      <c r="AF91" s="39">
        <v>897.92</v>
      </c>
      <c r="AG91" s="39">
        <v>906.38</v>
      </c>
      <c r="AH91" s="39">
        <v>908.11</v>
      </c>
      <c r="AI91" s="39">
        <v>1013.94</v>
      </c>
      <c r="AJ91" s="39">
        <v>1022.44</v>
      </c>
      <c r="AK91" s="39">
        <v>1020.45</v>
      </c>
      <c r="AL91" s="39">
        <v>1019.6</v>
      </c>
      <c r="AM91" s="39">
        <v>1065.9000000000001</v>
      </c>
      <c r="AN91" s="39">
        <v>1061.3399999999999</v>
      </c>
      <c r="AO91" s="39">
        <v>1056.5</v>
      </c>
      <c r="AP91" s="39">
        <v>1059.54</v>
      </c>
      <c r="AQ91" s="39">
        <v>1057.78</v>
      </c>
      <c r="AR91" s="39">
        <v>1027.9000000000001</v>
      </c>
      <c r="AS91" s="39">
        <v>1047.1600000000001</v>
      </c>
      <c r="AT91" s="39">
        <v>911.27</v>
      </c>
      <c r="AU91" s="39">
        <v>1041.1400000000001</v>
      </c>
      <c r="AV91" s="39">
        <v>1027.94</v>
      </c>
      <c r="AW91" s="39">
        <v>895.11</v>
      </c>
      <c r="AX91" s="40">
        <v>891.07</v>
      </c>
      <c r="AY91" s="340">
        <v>475.86</v>
      </c>
      <c r="AZ91" s="175">
        <v>3.7577859999999994</v>
      </c>
      <c r="BA91" s="159">
        <v>0</v>
      </c>
      <c r="BB91" s="4"/>
    </row>
    <row r="92" spans="1:54">
      <c r="A92" s="47">
        <v>9</v>
      </c>
      <c r="B92" s="170">
        <f t="shared" si="62"/>
        <v>1378.347786</v>
      </c>
      <c r="C92" s="170">
        <f t="shared" si="63"/>
        <v>1376.2577860000001</v>
      </c>
      <c r="D92" s="170">
        <f t="shared" si="44"/>
        <v>1375.5277860000001</v>
      </c>
      <c r="E92" s="170">
        <f t="shared" si="44"/>
        <v>1371.8177860000001</v>
      </c>
      <c r="F92" s="170">
        <f t="shared" si="44"/>
        <v>1373.2677859999999</v>
      </c>
      <c r="G92" s="170">
        <f t="shared" si="44"/>
        <v>1380.177786</v>
      </c>
      <c r="H92" s="170">
        <f t="shared" si="44"/>
        <v>1386.937786</v>
      </c>
      <c r="I92" s="170">
        <f t="shared" si="45"/>
        <v>1389.137786</v>
      </c>
      <c r="J92" s="170">
        <f t="shared" si="46"/>
        <v>1392.647786</v>
      </c>
      <c r="K92" s="170">
        <f t="shared" si="47"/>
        <v>1446.117786</v>
      </c>
      <c r="L92" s="170">
        <f t="shared" si="48"/>
        <v>1557.3377860000001</v>
      </c>
      <c r="M92" s="170">
        <f t="shared" si="49"/>
        <v>1596.6777859999997</v>
      </c>
      <c r="N92" s="170">
        <f t="shared" si="50"/>
        <v>1622.5577859999999</v>
      </c>
      <c r="O92" s="170">
        <f t="shared" si="51"/>
        <v>1617.8477859999998</v>
      </c>
      <c r="P92" s="170">
        <f t="shared" si="52"/>
        <v>1594.0177859999999</v>
      </c>
      <c r="Q92" s="170">
        <f t="shared" si="53"/>
        <v>1587.5777859999998</v>
      </c>
      <c r="R92" s="170">
        <f t="shared" si="54"/>
        <v>1591.7177859999997</v>
      </c>
      <c r="S92" s="170">
        <f t="shared" si="55"/>
        <v>1594.627786</v>
      </c>
      <c r="T92" s="170">
        <f t="shared" si="56"/>
        <v>1595.9577859999999</v>
      </c>
      <c r="U92" s="170">
        <f t="shared" si="57"/>
        <v>1639.7877859999999</v>
      </c>
      <c r="V92" s="170">
        <f t="shared" si="58"/>
        <v>1706.417786</v>
      </c>
      <c r="W92" s="170">
        <f t="shared" si="59"/>
        <v>1606.7177859999997</v>
      </c>
      <c r="X92" s="170">
        <f t="shared" si="60"/>
        <v>1485.3177860000001</v>
      </c>
      <c r="Y92" s="170">
        <f t="shared" si="61"/>
        <v>1378.5277860000001</v>
      </c>
      <c r="Z92" s="37"/>
      <c r="AA92" s="38">
        <v>898.73</v>
      </c>
      <c r="AB92" s="39">
        <v>896.64</v>
      </c>
      <c r="AC92" s="39">
        <v>895.91</v>
      </c>
      <c r="AD92" s="39">
        <v>892.2</v>
      </c>
      <c r="AE92" s="39">
        <v>893.65</v>
      </c>
      <c r="AF92" s="39">
        <v>900.56</v>
      </c>
      <c r="AG92" s="39">
        <v>907.32</v>
      </c>
      <c r="AH92" s="39">
        <v>909.52</v>
      </c>
      <c r="AI92" s="39">
        <v>913.03</v>
      </c>
      <c r="AJ92" s="39">
        <v>966.5</v>
      </c>
      <c r="AK92" s="39">
        <v>1077.72</v>
      </c>
      <c r="AL92" s="39">
        <v>1117.06</v>
      </c>
      <c r="AM92" s="39">
        <v>1142.94</v>
      </c>
      <c r="AN92" s="39">
        <v>1138.23</v>
      </c>
      <c r="AO92" s="39">
        <v>1114.4000000000001</v>
      </c>
      <c r="AP92" s="39">
        <v>1107.96</v>
      </c>
      <c r="AQ92" s="39">
        <v>1112.0999999999999</v>
      </c>
      <c r="AR92" s="39">
        <v>1115.01</v>
      </c>
      <c r="AS92" s="39">
        <v>1116.3399999999999</v>
      </c>
      <c r="AT92" s="39">
        <v>1160.17</v>
      </c>
      <c r="AU92" s="39">
        <v>1226.8</v>
      </c>
      <c r="AV92" s="39">
        <v>1127.0999999999999</v>
      </c>
      <c r="AW92" s="39">
        <v>1005.7</v>
      </c>
      <c r="AX92" s="40">
        <v>898.91</v>
      </c>
      <c r="AY92" s="340">
        <v>475.86</v>
      </c>
      <c r="AZ92" s="175">
        <v>3.7577859999999994</v>
      </c>
      <c r="BA92" s="159">
        <v>0</v>
      </c>
      <c r="BB92" s="4"/>
    </row>
    <row r="93" spans="1:54">
      <c r="A93" s="47">
        <v>10</v>
      </c>
      <c r="B93" s="170">
        <f t="shared" si="62"/>
        <v>1472.2177860000002</v>
      </c>
      <c r="C93" s="170">
        <f t="shared" si="63"/>
        <v>1399.2377860000001</v>
      </c>
      <c r="D93" s="170">
        <f t="shared" si="44"/>
        <v>1374.7677859999999</v>
      </c>
      <c r="E93" s="170">
        <f t="shared" si="44"/>
        <v>1366.9977859999999</v>
      </c>
      <c r="F93" s="170">
        <f t="shared" si="44"/>
        <v>1357.397786</v>
      </c>
      <c r="G93" s="170">
        <f t="shared" si="44"/>
        <v>1357.597786</v>
      </c>
      <c r="H93" s="170">
        <f t="shared" si="44"/>
        <v>1368.117786</v>
      </c>
      <c r="I93" s="170">
        <f t="shared" si="45"/>
        <v>1368.5677860000001</v>
      </c>
      <c r="J93" s="170">
        <f t="shared" si="46"/>
        <v>1471.647786</v>
      </c>
      <c r="K93" s="170">
        <f t="shared" si="47"/>
        <v>1564.2377859999997</v>
      </c>
      <c r="L93" s="170">
        <f t="shared" si="48"/>
        <v>1677.0977859999998</v>
      </c>
      <c r="M93" s="170">
        <f t="shared" si="49"/>
        <v>1685.7377859999997</v>
      </c>
      <c r="N93" s="170">
        <f t="shared" si="50"/>
        <v>1670.9077859999998</v>
      </c>
      <c r="O93" s="170">
        <f t="shared" si="51"/>
        <v>1664.2877859999999</v>
      </c>
      <c r="P93" s="170">
        <f t="shared" si="52"/>
        <v>1570.687786</v>
      </c>
      <c r="Q93" s="170">
        <f t="shared" si="53"/>
        <v>1547.5777859999998</v>
      </c>
      <c r="R93" s="170">
        <f t="shared" si="54"/>
        <v>1542.6177859999998</v>
      </c>
      <c r="S93" s="170">
        <f t="shared" si="55"/>
        <v>1563.2177859999997</v>
      </c>
      <c r="T93" s="170">
        <f t="shared" si="56"/>
        <v>1551.6177859999998</v>
      </c>
      <c r="U93" s="170">
        <f t="shared" si="57"/>
        <v>1607.5877860000001</v>
      </c>
      <c r="V93" s="170">
        <f t="shared" si="58"/>
        <v>1733.937786</v>
      </c>
      <c r="W93" s="170">
        <f t="shared" si="59"/>
        <v>1653.5777859999998</v>
      </c>
      <c r="X93" s="170">
        <f t="shared" si="60"/>
        <v>1509.857786</v>
      </c>
      <c r="Y93" s="170">
        <f t="shared" si="61"/>
        <v>1358.6977860000002</v>
      </c>
      <c r="Z93" s="37"/>
      <c r="AA93" s="38">
        <v>992.6</v>
      </c>
      <c r="AB93" s="39">
        <v>919.62</v>
      </c>
      <c r="AC93" s="39">
        <v>895.15</v>
      </c>
      <c r="AD93" s="39">
        <v>887.38</v>
      </c>
      <c r="AE93" s="39">
        <v>877.78</v>
      </c>
      <c r="AF93" s="39">
        <v>877.98</v>
      </c>
      <c r="AG93" s="39">
        <v>888.5</v>
      </c>
      <c r="AH93" s="39">
        <v>888.95</v>
      </c>
      <c r="AI93" s="39">
        <v>992.03</v>
      </c>
      <c r="AJ93" s="39">
        <v>1084.6199999999999</v>
      </c>
      <c r="AK93" s="39">
        <v>1197.48</v>
      </c>
      <c r="AL93" s="39">
        <v>1206.1199999999999</v>
      </c>
      <c r="AM93" s="39">
        <v>1191.29</v>
      </c>
      <c r="AN93" s="39">
        <v>1184.67</v>
      </c>
      <c r="AO93" s="39">
        <v>1091.07</v>
      </c>
      <c r="AP93" s="39">
        <v>1067.96</v>
      </c>
      <c r="AQ93" s="39">
        <v>1063</v>
      </c>
      <c r="AR93" s="39">
        <v>1083.5999999999999</v>
      </c>
      <c r="AS93" s="39">
        <v>1072</v>
      </c>
      <c r="AT93" s="39">
        <v>1127.97</v>
      </c>
      <c r="AU93" s="39">
        <v>1254.32</v>
      </c>
      <c r="AV93" s="39">
        <v>1173.96</v>
      </c>
      <c r="AW93" s="39">
        <v>1030.24</v>
      </c>
      <c r="AX93" s="40">
        <v>879.08</v>
      </c>
      <c r="AY93" s="340">
        <v>475.86</v>
      </c>
      <c r="AZ93" s="175">
        <v>3.7577859999999994</v>
      </c>
      <c r="BA93" s="159">
        <v>0</v>
      </c>
      <c r="BB93" s="4"/>
    </row>
    <row r="94" spans="1:54">
      <c r="A94" s="47">
        <v>11</v>
      </c>
      <c r="B94" s="170">
        <f t="shared" si="62"/>
        <v>1390.2277859999999</v>
      </c>
      <c r="C94" s="170">
        <f t="shared" si="63"/>
        <v>1357.2977860000001</v>
      </c>
      <c r="D94" s="170">
        <f t="shared" si="44"/>
        <v>1354.2277859999999</v>
      </c>
      <c r="E94" s="170">
        <f t="shared" si="44"/>
        <v>1353.0277860000001</v>
      </c>
      <c r="F94" s="170">
        <f t="shared" si="44"/>
        <v>1352.617786</v>
      </c>
      <c r="G94" s="170">
        <f t="shared" si="44"/>
        <v>1358.107786</v>
      </c>
      <c r="H94" s="170">
        <f t="shared" si="44"/>
        <v>1384.0177859999999</v>
      </c>
      <c r="I94" s="170">
        <f t="shared" si="45"/>
        <v>1398.5677860000001</v>
      </c>
      <c r="J94" s="170">
        <f t="shared" si="46"/>
        <v>1523.7777860000001</v>
      </c>
      <c r="K94" s="170">
        <f t="shared" si="47"/>
        <v>1683.0877860000001</v>
      </c>
      <c r="L94" s="170">
        <f t="shared" si="48"/>
        <v>1701.0377859999999</v>
      </c>
      <c r="M94" s="170">
        <f t="shared" si="49"/>
        <v>1671.0977859999998</v>
      </c>
      <c r="N94" s="170">
        <f t="shared" si="50"/>
        <v>1666.627786</v>
      </c>
      <c r="O94" s="170">
        <f t="shared" si="51"/>
        <v>1663.3277859999998</v>
      </c>
      <c r="P94" s="170">
        <f t="shared" si="52"/>
        <v>1652.0077860000001</v>
      </c>
      <c r="Q94" s="170">
        <f t="shared" si="53"/>
        <v>1653.937786</v>
      </c>
      <c r="R94" s="170">
        <f t="shared" si="54"/>
        <v>1652.8277859999998</v>
      </c>
      <c r="S94" s="170">
        <f t="shared" si="55"/>
        <v>1653.6777859999997</v>
      </c>
      <c r="T94" s="170">
        <f t="shared" si="56"/>
        <v>1651.5677860000001</v>
      </c>
      <c r="U94" s="170">
        <f t="shared" si="57"/>
        <v>1670.3877859999998</v>
      </c>
      <c r="V94" s="170">
        <f t="shared" si="58"/>
        <v>1760.647786</v>
      </c>
      <c r="W94" s="170">
        <f t="shared" si="59"/>
        <v>1649.2477859999999</v>
      </c>
      <c r="X94" s="170">
        <f t="shared" si="60"/>
        <v>1547.9777859999999</v>
      </c>
      <c r="Y94" s="170">
        <f t="shared" si="61"/>
        <v>1380.357786</v>
      </c>
      <c r="Z94" s="37"/>
      <c r="AA94" s="41">
        <v>910.61</v>
      </c>
      <c r="AB94" s="39">
        <v>877.68</v>
      </c>
      <c r="AC94" s="39">
        <v>874.61</v>
      </c>
      <c r="AD94" s="39">
        <v>873.41</v>
      </c>
      <c r="AE94" s="39">
        <v>873</v>
      </c>
      <c r="AF94" s="39">
        <v>878.49</v>
      </c>
      <c r="AG94" s="39">
        <v>904.4</v>
      </c>
      <c r="AH94" s="39">
        <v>918.95</v>
      </c>
      <c r="AI94" s="39">
        <v>1044.1600000000001</v>
      </c>
      <c r="AJ94" s="39">
        <v>1203.47</v>
      </c>
      <c r="AK94" s="39">
        <v>1221.42</v>
      </c>
      <c r="AL94" s="39">
        <v>1191.48</v>
      </c>
      <c r="AM94" s="39">
        <v>1187.01</v>
      </c>
      <c r="AN94" s="39">
        <v>1183.71</v>
      </c>
      <c r="AO94" s="39">
        <v>1172.3900000000001</v>
      </c>
      <c r="AP94" s="39">
        <v>1174.32</v>
      </c>
      <c r="AQ94" s="39">
        <v>1173.21</v>
      </c>
      <c r="AR94" s="39">
        <v>1174.06</v>
      </c>
      <c r="AS94" s="39">
        <v>1171.95</v>
      </c>
      <c r="AT94" s="39">
        <v>1190.77</v>
      </c>
      <c r="AU94" s="39">
        <v>1281.03</v>
      </c>
      <c r="AV94" s="39">
        <v>1169.6300000000001</v>
      </c>
      <c r="AW94" s="39">
        <v>1068.3599999999999</v>
      </c>
      <c r="AX94" s="40">
        <v>900.74</v>
      </c>
      <c r="AY94" s="340">
        <v>475.86</v>
      </c>
      <c r="AZ94" s="175">
        <v>3.7577859999999994</v>
      </c>
      <c r="BA94" s="159">
        <v>0</v>
      </c>
      <c r="BB94" s="4"/>
    </row>
    <row r="95" spans="1:54">
      <c r="A95" s="47">
        <v>12</v>
      </c>
      <c r="B95" s="170">
        <f t="shared" si="62"/>
        <v>1452.097786</v>
      </c>
      <c r="C95" s="170">
        <f t="shared" si="63"/>
        <v>1356.9877860000001</v>
      </c>
      <c r="D95" s="170">
        <f t="shared" si="44"/>
        <v>1354.937786</v>
      </c>
      <c r="E95" s="170">
        <f t="shared" si="44"/>
        <v>1355.8077860000001</v>
      </c>
      <c r="F95" s="170">
        <f t="shared" si="44"/>
        <v>1359.4677860000002</v>
      </c>
      <c r="G95" s="170">
        <f t="shared" si="44"/>
        <v>1396.4877860000001</v>
      </c>
      <c r="H95" s="170">
        <f t="shared" si="44"/>
        <v>1582.6177859999998</v>
      </c>
      <c r="I95" s="170">
        <f t="shared" si="45"/>
        <v>1628.5677860000001</v>
      </c>
      <c r="J95" s="170">
        <f t="shared" si="46"/>
        <v>1888.7577860000001</v>
      </c>
      <c r="K95" s="170">
        <f t="shared" si="47"/>
        <v>1936.2377859999997</v>
      </c>
      <c r="L95" s="170">
        <f t="shared" si="48"/>
        <v>1950.7977860000001</v>
      </c>
      <c r="M95" s="170">
        <f t="shared" si="49"/>
        <v>1952.5277860000001</v>
      </c>
      <c r="N95" s="170">
        <f t="shared" si="50"/>
        <v>1919.1177859999998</v>
      </c>
      <c r="O95" s="170">
        <f t="shared" si="51"/>
        <v>1917.4477859999997</v>
      </c>
      <c r="P95" s="170">
        <f t="shared" si="52"/>
        <v>1904.397786</v>
      </c>
      <c r="Q95" s="170">
        <f t="shared" si="53"/>
        <v>1913.7777860000001</v>
      </c>
      <c r="R95" s="170">
        <f t="shared" si="54"/>
        <v>1899.2177859999997</v>
      </c>
      <c r="S95" s="170">
        <f t="shared" si="55"/>
        <v>1811.357786</v>
      </c>
      <c r="T95" s="170">
        <f t="shared" si="56"/>
        <v>1837.7377859999997</v>
      </c>
      <c r="U95" s="170">
        <f t="shared" si="57"/>
        <v>1767.3877859999998</v>
      </c>
      <c r="V95" s="170">
        <f t="shared" si="58"/>
        <v>1770.4677859999997</v>
      </c>
      <c r="W95" s="170">
        <f t="shared" si="59"/>
        <v>1689.1177859999998</v>
      </c>
      <c r="X95" s="170">
        <f t="shared" si="60"/>
        <v>1565.7677859999999</v>
      </c>
      <c r="Y95" s="170">
        <f t="shared" si="61"/>
        <v>1372.9877860000001</v>
      </c>
      <c r="Z95" s="37"/>
      <c r="AA95" s="41">
        <v>972.48</v>
      </c>
      <c r="AB95" s="39">
        <v>877.37</v>
      </c>
      <c r="AC95" s="39">
        <v>875.32</v>
      </c>
      <c r="AD95" s="39">
        <v>876.19</v>
      </c>
      <c r="AE95" s="39">
        <v>879.85</v>
      </c>
      <c r="AF95" s="39">
        <v>916.87</v>
      </c>
      <c r="AG95" s="39">
        <v>1103</v>
      </c>
      <c r="AH95" s="39">
        <v>1148.95</v>
      </c>
      <c r="AI95" s="39">
        <v>1409.14</v>
      </c>
      <c r="AJ95" s="39">
        <v>1456.62</v>
      </c>
      <c r="AK95" s="39">
        <v>1471.18</v>
      </c>
      <c r="AL95" s="39">
        <v>1472.91</v>
      </c>
      <c r="AM95" s="39">
        <v>1439.5</v>
      </c>
      <c r="AN95" s="39">
        <v>1437.83</v>
      </c>
      <c r="AO95" s="39">
        <v>1424.78</v>
      </c>
      <c r="AP95" s="39">
        <v>1434.16</v>
      </c>
      <c r="AQ95" s="39">
        <v>1419.6</v>
      </c>
      <c r="AR95" s="39">
        <v>1331.74</v>
      </c>
      <c r="AS95" s="39">
        <v>1358.12</v>
      </c>
      <c r="AT95" s="39">
        <v>1287.77</v>
      </c>
      <c r="AU95" s="39">
        <v>1290.8499999999999</v>
      </c>
      <c r="AV95" s="39">
        <v>1209.5</v>
      </c>
      <c r="AW95" s="39">
        <v>1086.1500000000001</v>
      </c>
      <c r="AX95" s="40">
        <v>893.37</v>
      </c>
      <c r="AY95" s="340">
        <v>475.86</v>
      </c>
      <c r="AZ95" s="175">
        <v>3.7577859999999994</v>
      </c>
      <c r="BA95" s="159">
        <v>0</v>
      </c>
      <c r="BB95" s="4"/>
    </row>
    <row r="96" spans="1:54">
      <c r="A96" s="47">
        <v>13</v>
      </c>
      <c r="B96" s="170">
        <f t="shared" si="62"/>
        <v>1354.9977859999999</v>
      </c>
      <c r="C96" s="170">
        <f t="shared" si="63"/>
        <v>1343.857786</v>
      </c>
      <c r="D96" s="170">
        <f t="shared" si="44"/>
        <v>1339.3277860000001</v>
      </c>
      <c r="E96" s="170">
        <f t="shared" si="44"/>
        <v>1339.157786</v>
      </c>
      <c r="F96" s="170">
        <f t="shared" si="44"/>
        <v>1345.0377859999999</v>
      </c>
      <c r="G96" s="170">
        <f t="shared" si="44"/>
        <v>1356.3377860000001</v>
      </c>
      <c r="H96" s="170">
        <f t="shared" si="44"/>
        <v>1410.627786</v>
      </c>
      <c r="I96" s="170">
        <f t="shared" si="45"/>
        <v>1428.0577860000001</v>
      </c>
      <c r="J96" s="170">
        <f t="shared" si="46"/>
        <v>1507.3177860000001</v>
      </c>
      <c r="K96" s="170">
        <f t="shared" si="47"/>
        <v>1533.627786</v>
      </c>
      <c r="L96" s="170">
        <f t="shared" si="48"/>
        <v>1599.0077860000001</v>
      </c>
      <c r="M96" s="170">
        <f t="shared" si="49"/>
        <v>1723.2377859999997</v>
      </c>
      <c r="N96" s="170">
        <f t="shared" si="50"/>
        <v>1652.8077859999999</v>
      </c>
      <c r="O96" s="170">
        <f t="shared" si="51"/>
        <v>1654.417786</v>
      </c>
      <c r="P96" s="170">
        <f t="shared" si="52"/>
        <v>1644.607786</v>
      </c>
      <c r="Q96" s="170">
        <f t="shared" si="53"/>
        <v>1655.1577859999998</v>
      </c>
      <c r="R96" s="170">
        <f t="shared" si="54"/>
        <v>1655.7477859999999</v>
      </c>
      <c r="S96" s="170">
        <f t="shared" si="55"/>
        <v>1626.7177859999997</v>
      </c>
      <c r="T96" s="170">
        <f t="shared" si="56"/>
        <v>1674.3077859999999</v>
      </c>
      <c r="U96" s="170">
        <f t="shared" si="57"/>
        <v>1516.9877859999997</v>
      </c>
      <c r="V96" s="170">
        <f t="shared" si="58"/>
        <v>1590.5277860000001</v>
      </c>
      <c r="W96" s="170">
        <f t="shared" si="59"/>
        <v>1603.687786</v>
      </c>
      <c r="X96" s="170">
        <f t="shared" si="60"/>
        <v>1446.617786</v>
      </c>
      <c r="Y96" s="170">
        <f t="shared" si="61"/>
        <v>1359.617786</v>
      </c>
      <c r="Z96" s="37"/>
      <c r="AA96" s="41">
        <v>875.38</v>
      </c>
      <c r="AB96" s="39">
        <v>864.24</v>
      </c>
      <c r="AC96" s="39">
        <v>859.71</v>
      </c>
      <c r="AD96" s="39">
        <v>859.54</v>
      </c>
      <c r="AE96" s="39">
        <v>865.42</v>
      </c>
      <c r="AF96" s="39">
        <v>876.72</v>
      </c>
      <c r="AG96" s="39">
        <v>931.01</v>
      </c>
      <c r="AH96" s="39">
        <v>948.44</v>
      </c>
      <c r="AI96" s="39">
        <v>1027.7</v>
      </c>
      <c r="AJ96" s="39">
        <v>1054.01</v>
      </c>
      <c r="AK96" s="39">
        <v>1119.3900000000001</v>
      </c>
      <c r="AL96" s="39">
        <v>1243.6199999999999</v>
      </c>
      <c r="AM96" s="39">
        <v>1173.19</v>
      </c>
      <c r="AN96" s="39">
        <v>1174.8</v>
      </c>
      <c r="AO96" s="39">
        <v>1164.99</v>
      </c>
      <c r="AP96" s="39">
        <v>1175.54</v>
      </c>
      <c r="AQ96" s="39">
        <v>1176.1300000000001</v>
      </c>
      <c r="AR96" s="39">
        <v>1147.0999999999999</v>
      </c>
      <c r="AS96" s="39">
        <v>1194.69</v>
      </c>
      <c r="AT96" s="39">
        <v>1037.3699999999999</v>
      </c>
      <c r="AU96" s="39">
        <v>1110.9100000000001</v>
      </c>
      <c r="AV96" s="39">
        <v>1124.07</v>
      </c>
      <c r="AW96" s="39">
        <v>967</v>
      </c>
      <c r="AX96" s="40">
        <v>880</v>
      </c>
      <c r="AY96" s="340">
        <v>475.86</v>
      </c>
      <c r="AZ96" s="175">
        <v>3.7577859999999994</v>
      </c>
      <c r="BA96" s="159">
        <v>0</v>
      </c>
      <c r="BB96" s="4"/>
    </row>
    <row r="97" spans="1:54">
      <c r="A97" s="47">
        <v>14</v>
      </c>
      <c r="B97" s="170">
        <f t="shared" si="62"/>
        <v>1342.637786</v>
      </c>
      <c r="C97" s="170">
        <f t="shared" si="63"/>
        <v>1331.347786</v>
      </c>
      <c r="D97" s="170">
        <f t="shared" si="44"/>
        <v>1328.117786</v>
      </c>
      <c r="E97" s="170">
        <f t="shared" si="44"/>
        <v>1606.4477859999997</v>
      </c>
      <c r="F97" s="170">
        <f t="shared" si="44"/>
        <v>1606.9077859999998</v>
      </c>
      <c r="G97" s="170">
        <f t="shared" si="44"/>
        <v>1628.5977859999998</v>
      </c>
      <c r="H97" s="170">
        <f t="shared" si="44"/>
        <v>1629.4477859999997</v>
      </c>
      <c r="I97" s="170">
        <f t="shared" si="45"/>
        <v>1628.0577859999999</v>
      </c>
      <c r="J97" s="170">
        <f t="shared" si="46"/>
        <v>1621.2077859999999</v>
      </c>
      <c r="K97" s="170">
        <f t="shared" si="47"/>
        <v>1696.3277859999998</v>
      </c>
      <c r="L97" s="170">
        <f t="shared" si="48"/>
        <v>1696.377786</v>
      </c>
      <c r="M97" s="170">
        <f t="shared" si="49"/>
        <v>1696.187786</v>
      </c>
      <c r="N97" s="170">
        <f t="shared" si="50"/>
        <v>1616.0277860000001</v>
      </c>
      <c r="O97" s="170">
        <f t="shared" si="51"/>
        <v>1616.4877859999997</v>
      </c>
      <c r="P97" s="170">
        <f t="shared" si="52"/>
        <v>1619.8477859999998</v>
      </c>
      <c r="Q97" s="170">
        <f t="shared" si="53"/>
        <v>1620.9477859999997</v>
      </c>
      <c r="R97" s="170">
        <f t="shared" si="54"/>
        <v>1702.167786</v>
      </c>
      <c r="S97" s="170">
        <f t="shared" si="55"/>
        <v>1702.5377859999999</v>
      </c>
      <c r="T97" s="170">
        <f t="shared" si="56"/>
        <v>1700.9677859999997</v>
      </c>
      <c r="U97" s="170">
        <f t="shared" si="57"/>
        <v>1704.2277859999999</v>
      </c>
      <c r="V97" s="170">
        <f t="shared" si="58"/>
        <v>1621.0577859999999</v>
      </c>
      <c r="W97" s="170">
        <f t="shared" si="59"/>
        <v>1620.6977859999997</v>
      </c>
      <c r="X97" s="170">
        <f t="shared" si="60"/>
        <v>1623.937786</v>
      </c>
      <c r="Y97" s="170">
        <f t="shared" si="61"/>
        <v>1605.5877860000001</v>
      </c>
      <c r="Z97" s="37"/>
      <c r="AA97" s="41">
        <v>863.02</v>
      </c>
      <c r="AB97" s="39">
        <v>851.73</v>
      </c>
      <c r="AC97" s="39">
        <v>848.5</v>
      </c>
      <c r="AD97" s="39">
        <v>1126.83</v>
      </c>
      <c r="AE97" s="39">
        <v>1127.29</v>
      </c>
      <c r="AF97" s="39">
        <v>1148.98</v>
      </c>
      <c r="AG97" s="39">
        <v>1149.83</v>
      </c>
      <c r="AH97" s="39">
        <v>1148.44</v>
      </c>
      <c r="AI97" s="39">
        <v>1141.5899999999999</v>
      </c>
      <c r="AJ97" s="39">
        <v>1216.71</v>
      </c>
      <c r="AK97" s="39">
        <v>1216.76</v>
      </c>
      <c r="AL97" s="39">
        <v>1216.57</v>
      </c>
      <c r="AM97" s="39">
        <v>1136.4100000000001</v>
      </c>
      <c r="AN97" s="39">
        <v>1136.8699999999999</v>
      </c>
      <c r="AO97" s="39">
        <v>1140.23</v>
      </c>
      <c r="AP97" s="39">
        <v>1141.33</v>
      </c>
      <c r="AQ97" s="39">
        <v>1222.55</v>
      </c>
      <c r="AR97" s="39">
        <v>1222.92</v>
      </c>
      <c r="AS97" s="39">
        <v>1221.3499999999999</v>
      </c>
      <c r="AT97" s="39">
        <v>1224.6099999999999</v>
      </c>
      <c r="AU97" s="39">
        <v>1141.44</v>
      </c>
      <c r="AV97" s="39">
        <v>1141.08</v>
      </c>
      <c r="AW97" s="39">
        <v>1144.32</v>
      </c>
      <c r="AX97" s="40">
        <v>1125.97</v>
      </c>
      <c r="AY97" s="340">
        <v>475.86</v>
      </c>
      <c r="AZ97" s="175">
        <v>3.7577859999999994</v>
      </c>
      <c r="BA97" s="159">
        <v>0</v>
      </c>
      <c r="BB97" s="4"/>
    </row>
    <row r="98" spans="1:54">
      <c r="A98" s="47">
        <v>15</v>
      </c>
      <c r="B98" s="170">
        <f t="shared" si="62"/>
        <v>1606.0977859999998</v>
      </c>
      <c r="C98" s="170">
        <f t="shared" si="63"/>
        <v>1605.607786</v>
      </c>
      <c r="D98" s="170">
        <f t="shared" si="44"/>
        <v>1605.3077859999999</v>
      </c>
      <c r="E98" s="170">
        <f t="shared" si="44"/>
        <v>1606.4777859999999</v>
      </c>
      <c r="F98" s="170">
        <f t="shared" si="44"/>
        <v>1604.167786</v>
      </c>
      <c r="G98" s="170">
        <f t="shared" si="44"/>
        <v>1626.9877859999997</v>
      </c>
      <c r="H98" s="170">
        <f t="shared" si="44"/>
        <v>1629.2777860000001</v>
      </c>
      <c r="I98" s="170">
        <f t="shared" si="45"/>
        <v>1628.5377859999999</v>
      </c>
      <c r="J98" s="170">
        <f t="shared" si="46"/>
        <v>1620.7777860000001</v>
      </c>
      <c r="K98" s="170">
        <f t="shared" si="47"/>
        <v>1696.5277860000001</v>
      </c>
      <c r="L98" s="170">
        <f t="shared" si="48"/>
        <v>1694.5277860000001</v>
      </c>
      <c r="M98" s="170">
        <f t="shared" si="49"/>
        <v>1695.0577859999999</v>
      </c>
      <c r="N98" s="170">
        <f t="shared" si="50"/>
        <v>1637.897786</v>
      </c>
      <c r="O98" s="170">
        <f t="shared" si="51"/>
        <v>1635.5277860000001</v>
      </c>
      <c r="P98" s="170">
        <f t="shared" si="52"/>
        <v>1632.167786</v>
      </c>
      <c r="Q98" s="170">
        <f t="shared" si="53"/>
        <v>1616.647786</v>
      </c>
      <c r="R98" s="170">
        <f t="shared" si="54"/>
        <v>1697.2277859999999</v>
      </c>
      <c r="S98" s="170">
        <f t="shared" si="55"/>
        <v>1697.687786</v>
      </c>
      <c r="T98" s="170">
        <f t="shared" si="56"/>
        <v>1697.0677860000001</v>
      </c>
      <c r="U98" s="170">
        <f t="shared" si="57"/>
        <v>1701.9677859999997</v>
      </c>
      <c r="V98" s="170">
        <f t="shared" si="58"/>
        <v>1616.0077860000001</v>
      </c>
      <c r="W98" s="170">
        <f t="shared" si="59"/>
        <v>1614.9877859999997</v>
      </c>
      <c r="X98" s="170">
        <f t="shared" si="60"/>
        <v>1620.0677860000001</v>
      </c>
      <c r="Y98" s="170">
        <f t="shared" si="61"/>
        <v>1605.2877859999999</v>
      </c>
      <c r="Z98" s="37"/>
      <c r="AA98" s="41">
        <v>1126.48</v>
      </c>
      <c r="AB98" s="39">
        <v>1125.99</v>
      </c>
      <c r="AC98" s="39">
        <v>1125.69</v>
      </c>
      <c r="AD98" s="39">
        <v>1126.8599999999999</v>
      </c>
      <c r="AE98" s="39">
        <v>1124.55</v>
      </c>
      <c r="AF98" s="39">
        <v>1147.3699999999999</v>
      </c>
      <c r="AG98" s="39">
        <v>1149.6600000000001</v>
      </c>
      <c r="AH98" s="39">
        <v>1148.92</v>
      </c>
      <c r="AI98" s="39">
        <v>1141.1600000000001</v>
      </c>
      <c r="AJ98" s="39">
        <v>1216.9100000000001</v>
      </c>
      <c r="AK98" s="39">
        <v>1214.9100000000001</v>
      </c>
      <c r="AL98" s="39">
        <v>1215.44</v>
      </c>
      <c r="AM98" s="39">
        <v>1158.28</v>
      </c>
      <c r="AN98" s="39">
        <v>1155.9100000000001</v>
      </c>
      <c r="AO98" s="39">
        <v>1152.55</v>
      </c>
      <c r="AP98" s="39">
        <v>1137.03</v>
      </c>
      <c r="AQ98" s="39">
        <v>1217.6099999999999</v>
      </c>
      <c r="AR98" s="39">
        <v>1218.07</v>
      </c>
      <c r="AS98" s="39">
        <v>1217.45</v>
      </c>
      <c r="AT98" s="39">
        <v>1222.3499999999999</v>
      </c>
      <c r="AU98" s="39">
        <v>1136.3900000000001</v>
      </c>
      <c r="AV98" s="39">
        <v>1135.3699999999999</v>
      </c>
      <c r="AW98" s="39">
        <v>1140.45</v>
      </c>
      <c r="AX98" s="40">
        <v>1125.67</v>
      </c>
      <c r="AY98" s="340">
        <v>475.86</v>
      </c>
      <c r="AZ98" s="175">
        <v>3.7577859999999994</v>
      </c>
      <c r="BA98" s="159">
        <v>0</v>
      </c>
      <c r="BB98" s="4"/>
    </row>
    <row r="99" spans="1:54">
      <c r="A99" s="47">
        <v>16</v>
      </c>
      <c r="B99" s="170">
        <f t="shared" si="62"/>
        <v>1605.0877860000001</v>
      </c>
      <c r="C99" s="170">
        <f t="shared" si="63"/>
        <v>1606.0877860000001</v>
      </c>
      <c r="D99" s="170">
        <f t="shared" si="44"/>
        <v>1606.147786</v>
      </c>
      <c r="E99" s="170">
        <f t="shared" si="44"/>
        <v>1606.2277859999999</v>
      </c>
      <c r="F99" s="170">
        <f t="shared" si="44"/>
        <v>1606.7677859999999</v>
      </c>
      <c r="G99" s="170">
        <f t="shared" si="44"/>
        <v>1608.1377859999998</v>
      </c>
      <c r="H99" s="170">
        <f t="shared" si="44"/>
        <v>1629.3277859999998</v>
      </c>
      <c r="I99" s="170">
        <f t="shared" si="45"/>
        <v>1629.8377860000001</v>
      </c>
      <c r="J99" s="170">
        <f t="shared" si="46"/>
        <v>1626.5677860000001</v>
      </c>
      <c r="K99" s="170">
        <f t="shared" si="47"/>
        <v>1701.7177859999997</v>
      </c>
      <c r="L99" s="170">
        <f t="shared" si="48"/>
        <v>1698.4577859999999</v>
      </c>
      <c r="M99" s="170">
        <f t="shared" si="49"/>
        <v>1697.8677859999998</v>
      </c>
      <c r="N99" s="170">
        <f t="shared" si="50"/>
        <v>1652.0177859999999</v>
      </c>
      <c r="O99" s="170">
        <f t="shared" si="51"/>
        <v>1675.9077859999998</v>
      </c>
      <c r="P99" s="170">
        <f t="shared" si="52"/>
        <v>1645.9477859999997</v>
      </c>
      <c r="Q99" s="170">
        <f t="shared" si="53"/>
        <v>1650.9277859999997</v>
      </c>
      <c r="R99" s="170">
        <f t="shared" si="54"/>
        <v>1699.857786</v>
      </c>
      <c r="S99" s="170">
        <f t="shared" si="55"/>
        <v>1699.7677859999999</v>
      </c>
      <c r="T99" s="170">
        <f t="shared" si="56"/>
        <v>1700.5077860000001</v>
      </c>
      <c r="U99" s="170">
        <f t="shared" si="57"/>
        <v>1699.7877859999999</v>
      </c>
      <c r="V99" s="170">
        <f t="shared" si="58"/>
        <v>1672.7677859999999</v>
      </c>
      <c r="W99" s="170">
        <f t="shared" si="59"/>
        <v>1642.8477859999998</v>
      </c>
      <c r="X99" s="170">
        <f t="shared" si="60"/>
        <v>1596.7677859999999</v>
      </c>
      <c r="Y99" s="170">
        <f t="shared" si="61"/>
        <v>1606.9777859999999</v>
      </c>
      <c r="Z99" s="37"/>
      <c r="AA99" s="41">
        <v>1125.47</v>
      </c>
      <c r="AB99" s="39">
        <v>1126.47</v>
      </c>
      <c r="AC99" s="39">
        <v>1126.53</v>
      </c>
      <c r="AD99" s="39">
        <v>1126.6099999999999</v>
      </c>
      <c r="AE99" s="39">
        <v>1127.1500000000001</v>
      </c>
      <c r="AF99" s="39">
        <v>1128.52</v>
      </c>
      <c r="AG99" s="39">
        <v>1149.71</v>
      </c>
      <c r="AH99" s="39">
        <v>1150.22</v>
      </c>
      <c r="AI99" s="39">
        <v>1146.95</v>
      </c>
      <c r="AJ99" s="39">
        <v>1222.0999999999999</v>
      </c>
      <c r="AK99" s="39">
        <v>1218.8399999999999</v>
      </c>
      <c r="AL99" s="39">
        <v>1218.25</v>
      </c>
      <c r="AM99" s="39">
        <v>1172.4000000000001</v>
      </c>
      <c r="AN99" s="39">
        <v>1196.29</v>
      </c>
      <c r="AO99" s="39">
        <v>1166.33</v>
      </c>
      <c r="AP99" s="39">
        <v>1171.31</v>
      </c>
      <c r="AQ99" s="39">
        <v>1220.24</v>
      </c>
      <c r="AR99" s="39">
        <v>1220.1500000000001</v>
      </c>
      <c r="AS99" s="39">
        <v>1220.8900000000001</v>
      </c>
      <c r="AT99" s="39">
        <v>1220.17</v>
      </c>
      <c r="AU99" s="39">
        <v>1193.1500000000001</v>
      </c>
      <c r="AV99" s="39">
        <v>1163.23</v>
      </c>
      <c r="AW99" s="39">
        <v>1117.1500000000001</v>
      </c>
      <c r="AX99" s="40">
        <v>1127.3599999999999</v>
      </c>
      <c r="AY99" s="340">
        <v>475.86</v>
      </c>
      <c r="AZ99" s="175">
        <v>3.7577859999999994</v>
      </c>
      <c r="BA99" s="159">
        <v>0</v>
      </c>
      <c r="BB99" s="4"/>
    </row>
    <row r="100" spans="1:54">
      <c r="A100" s="47">
        <v>17</v>
      </c>
      <c r="B100" s="170">
        <f t="shared" si="62"/>
        <v>1369.887786</v>
      </c>
      <c r="C100" s="170">
        <f t="shared" si="63"/>
        <v>1354.687786</v>
      </c>
      <c r="D100" s="170">
        <f t="shared" si="63"/>
        <v>1343.0877860000001</v>
      </c>
      <c r="E100" s="170">
        <f t="shared" si="63"/>
        <v>1246.677786</v>
      </c>
      <c r="F100" s="170">
        <f t="shared" si="63"/>
        <v>1259.5477860000001</v>
      </c>
      <c r="G100" s="170">
        <f t="shared" si="63"/>
        <v>1330.3077860000001</v>
      </c>
      <c r="H100" s="170">
        <f t="shared" si="63"/>
        <v>1368.2177860000002</v>
      </c>
      <c r="I100" s="170">
        <f t="shared" si="45"/>
        <v>1379.937786</v>
      </c>
      <c r="J100" s="170">
        <f t="shared" si="46"/>
        <v>1406.347786</v>
      </c>
      <c r="K100" s="170">
        <f t="shared" si="47"/>
        <v>1551.3677859999998</v>
      </c>
      <c r="L100" s="170">
        <f t="shared" si="48"/>
        <v>1641.3277859999998</v>
      </c>
      <c r="M100" s="170">
        <f t="shared" si="49"/>
        <v>1645.7677859999999</v>
      </c>
      <c r="N100" s="170">
        <f t="shared" si="50"/>
        <v>1622.937786</v>
      </c>
      <c r="O100" s="170">
        <f t="shared" si="51"/>
        <v>1600.5077860000001</v>
      </c>
      <c r="P100" s="170">
        <f t="shared" si="52"/>
        <v>1563.9577859999999</v>
      </c>
      <c r="Q100" s="170">
        <f t="shared" si="53"/>
        <v>1548.5277860000001</v>
      </c>
      <c r="R100" s="170">
        <f t="shared" si="54"/>
        <v>1506.7477859999999</v>
      </c>
      <c r="S100" s="170">
        <f t="shared" si="55"/>
        <v>1457.5777860000001</v>
      </c>
      <c r="T100" s="170">
        <f t="shared" si="56"/>
        <v>1501.3277860000003</v>
      </c>
      <c r="U100" s="170">
        <f t="shared" si="57"/>
        <v>1557.897786</v>
      </c>
      <c r="V100" s="170">
        <f t="shared" si="58"/>
        <v>1625.2877859999999</v>
      </c>
      <c r="W100" s="170">
        <f t="shared" si="59"/>
        <v>1596.4877859999997</v>
      </c>
      <c r="X100" s="170">
        <f t="shared" si="60"/>
        <v>1508.5977859999998</v>
      </c>
      <c r="Y100" s="170">
        <f t="shared" si="61"/>
        <v>1372.607786</v>
      </c>
      <c r="Z100" s="37"/>
      <c r="AA100" s="41">
        <v>890.27</v>
      </c>
      <c r="AB100" s="39">
        <v>875.07</v>
      </c>
      <c r="AC100" s="39">
        <v>863.47</v>
      </c>
      <c r="AD100" s="39">
        <v>767.06</v>
      </c>
      <c r="AE100" s="39">
        <v>779.93</v>
      </c>
      <c r="AF100" s="39">
        <v>850.69</v>
      </c>
      <c r="AG100" s="39">
        <v>888.6</v>
      </c>
      <c r="AH100" s="39">
        <v>900.32</v>
      </c>
      <c r="AI100" s="39">
        <v>926.73</v>
      </c>
      <c r="AJ100" s="39">
        <v>1071.75</v>
      </c>
      <c r="AK100" s="39">
        <v>1161.71</v>
      </c>
      <c r="AL100" s="39">
        <v>1166.1500000000001</v>
      </c>
      <c r="AM100" s="39">
        <v>1143.32</v>
      </c>
      <c r="AN100" s="39">
        <v>1120.8900000000001</v>
      </c>
      <c r="AO100" s="39">
        <v>1084.3399999999999</v>
      </c>
      <c r="AP100" s="39">
        <v>1068.9100000000001</v>
      </c>
      <c r="AQ100" s="39">
        <v>1027.1300000000001</v>
      </c>
      <c r="AR100" s="39">
        <v>977.96</v>
      </c>
      <c r="AS100" s="39">
        <v>1021.7100000000002</v>
      </c>
      <c r="AT100" s="39">
        <v>1078.28</v>
      </c>
      <c r="AU100" s="39">
        <v>1145.67</v>
      </c>
      <c r="AV100" s="39">
        <v>1116.8699999999999</v>
      </c>
      <c r="AW100" s="39">
        <v>1028.98</v>
      </c>
      <c r="AX100" s="40">
        <v>892.99</v>
      </c>
      <c r="AY100" s="340">
        <v>475.86</v>
      </c>
      <c r="AZ100" s="175">
        <v>3.7577859999999994</v>
      </c>
      <c r="BA100" s="159">
        <v>0</v>
      </c>
      <c r="BB100" s="4"/>
    </row>
    <row r="101" spans="1:54">
      <c r="A101" s="47">
        <v>18</v>
      </c>
      <c r="B101" s="170">
        <f t="shared" si="62"/>
        <v>1607.4877859999997</v>
      </c>
      <c r="C101" s="170">
        <f t="shared" si="63"/>
        <v>1608.7077859999999</v>
      </c>
      <c r="D101" s="170">
        <f t="shared" si="63"/>
        <v>1608.5577859999999</v>
      </c>
      <c r="E101" s="170">
        <f t="shared" si="63"/>
        <v>1607.0777859999998</v>
      </c>
      <c r="F101" s="170">
        <f t="shared" si="63"/>
        <v>1607.357786</v>
      </c>
      <c r="G101" s="170">
        <f t="shared" si="63"/>
        <v>1608.7977860000001</v>
      </c>
      <c r="H101" s="170">
        <f t="shared" si="63"/>
        <v>1628.667786</v>
      </c>
      <c r="I101" s="170">
        <f t="shared" si="45"/>
        <v>1422.427786</v>
      </c>
      <c r="J101" s="170">
        <f t="shared" si="46"/>
        <v>1587.6577859999998</v>
      </c>
      <c r="K101" s="170">
        <f t="shared" si="47"/>
        <v>1640.9577859999999</v>
      </c>
      <c r="L101" s="170">
        <f t="shared" si="48"/>
        <v>1624.1777859999997</v>
      </c>
      <c r="M101" s="170">
        <f t="shared" si="49"/>
        <v>1673.5277860000001</v>
      </c>
      <c r="N101" s="170">
        <f t="shared" si="50"/>
        <v>1613.7877859999999</v>
      </c>
      <c r="O101" s="170">
        <f t="shared" si="51"/>
        <v>1609.6977859999997</v>
      </c>
      <c r="P101" s="170">
        <f t="shared" si="52"/>
        <v>1577.4677859999997</v>
      </c>
      <c r="Q101" s="170">
        <f t="shared" si="53"/>
        <v>1556.0077860000001</v>
      </c>
      <c r="R101" s="170">
        <f t="shared" si="54"/>
        <v>1555.877786</v>
      </c>
      <c r="S101" s="170">
        <f t="shared" si="55"/>
        <v>1552.0277860000001</v>
      </c>
      <c r="T101" s="170">
        <f t="shared" si="56"/>
        <v>1561.2577860000001</v>
      </c>
      <c r="U101" s="170">
        <f t="shared" si="57"/>
        <v>1552.917786</v>
      </c>
      <c r="V101" s="170">
        <f t="shared" si="58"/>
        <v>1550.8077859999999</v>
      </c>
      <c r="W101" s="170">
        <f t="shared" si="59"/>
        <v>1517.3477859999998</v>
      </c>
      <c r="X101" s="170">
        <f t="shared" si="60"/>
        <v>1599.7677859999999</v>
      </c>
      <c r="Y101" s="170">
        <f t="shared" si="61"/>
        <v>1606.2777860000001</v>
      </c>
      <c r="Z101" s="37"/>
      <c r="AA101" s="41">
        <v>1127.8699999999999</v>
      </c>
      <c r="AB101" s="39">
        <v>1129.0899999999999</v>
      </c>
      <c r="AC101" s="39">
        <v>1128.94</v>
      </c>
      <c r="AD101" s="39">
        <v>1127.46</v>
      </c>
      <c r="AE101" s="39">
        <v>1127.74</v>
      </c>
      <c r="AF101" s="39">
        <v>1129.18</v>
      </c>
      <c r="AG101" s="39">
        <v>1149.05</v>
      </c>
      <c r="AH101" s="39">
        <v>942.81</v>
      </c>
      <c r="AI101" s="39">
        <v>1108.04</v>
      </c>
      <c r="AJ101" s="39">
        <v>1161.3399999999999</v>
      </c>
      <c r="AK101" s="39">
        <v>1144.56</v>
      </c>
      <c r="AL101" s="39">
        <v>1193.9100000000001</v>
      </c>
      <c r="AM101" s="39">
        <v>1134.17</v>
      </c>
      <c r="AN101" s="39">
        <v>1130.08</v>
      </c>
      <c r="AO101" s="39">
        <v>1097.8499999999999</v>
      </c>
      <c r="AP101" s="39">
        <v>1076.3900000000001</v>
      </c>
      <c r="AQ101" s="39">
        <v>1076.26</v>
      </c>
      <c r="AR101" s="39">
        <v>1072.4100000000001</v>
      </c>
      <c r="AS101" s="39">
        <v>1081.6400000000001</v>
      </c>
      <c r="AT101" s="39">
        <v>1073.3</v>
      </c>
      <c r="AU101" s="39">
        <v>1071.19</v>
      </c>
      <c r="AV101" s="39">
        <v>1037.73</v>
      </c>
      <c r="AW101" s="39">
        <v>1120.1500000000001</v>
      </c>
      <c r="AX101" s="40">
        <v>1126.6600000000001</v>
      </c>
      <c r="AY101" s="340">
        <v>475.86</v>
      </c>
      <c r="AZ101" s="175">
        <v>3.7577859999999994</v>
      </c>
      <c r="BA101" s="159">
        <v>0</v>
      </c>
      <c r="BB101" s="4"/>
    </row>
    <row r="102" spans="1:54">
      <c r="A102" s="47">
        <v>19</v>
      </c>
      <c r="B102" s="170">
        <f t="shared" si="62"/>
        <v>1606.647786</v>
      </c>
      <c r="C102" s="170">
        <f t="shared" si="63"/>
        <v>1606.8477859999998</v>
      </c>
      <c r="D102" s="170">
        <f t="shared" si="63"/>
        <v>1609.1777859999997</v>
      </c>
      <c r="E102" s="170">
        <f t="shared" si="63"/>
        <v>1616.3177860000001</v>
      </c>
      <c r="F102" s="170">
        <f t="shared" si="63"/>
        <v>1616.1977859999997</v>
      </c>
      <c r="G102" s="170">
        <f t="shared" si="63"/>
        <v>1607.0677860000001</v>
      </c>
      <c r="H102" s="170">
        <f t="shared" si="63"/>
        <v>1627.2877859999999</v>
      </c>
      <c r="I102" s="170">
        <f t="shared" si="45"/>
        <v>1626.7877859999999</v>
      </c>
      <c r="J102" s="170">
        <f t="shared" si="46"/>
        <v>1617.2377859999997</v>
      </c>
      <c r="K102" s="170">
        <f t="shared" si="47"/>
        <v>1673.417786</v>
      </c>
      <c r="L102" s="170">
        <f t="shared" si="48"/>
        <v>1672.897786</v>
      </c>
      <c r="M102" s="170">
        <f t="shared" si="49"/>
        <v>1673.647786</v>
      </c>
      <c r="N102" s="170">
        <f t="shared" si="50"/>
        <v>1646.2377859999997</v>
      </c>
      <c r="O102" s="170">
        <f t="shared" si="51"/>
        <v>1647.0577859999999</v>
      </c>
      <c r="P102" s="170">
        <f t="shared" si="52"/>
        <v>1595.877786</v>
      </c>
      <c r="Q102" s="170">
        <f t="shared" si="53"/>
        <v>1598.5677860000001</v>
      </c>
      <c r="R102" s="170">
        <f t="shared" si="54"/>
        <v>1677.127786</v>
      </c>
      <c r="S102" s="170">
        <f t="shared" si="55"/>
        <v>1678.3477859999998</v>
      </c>
      <c r="T102" s="170">
        <f t="shared" si="56"/>
        <v>1679.5877860000001</v>
      </c>
      <c r="U102" s="170">
        <f t="shared" si="57"/>
        <v>1703.3877859999998</v>
      </c>
      <c r="V102" s="170">
        <f t="shared" si="58"/>
        <v>1618.7277859999999</v>
      </c>
      <c r="W102" s="170">
        <f t="shared" si="59"/>
        <v>1616.1577859999998</v>
      </c>
      <c r="X102" s="170">
        <f t="shared" si="60"/>
        <v>1621.8477859999998</v>
      </c>
      <c r="Y102" s="170">
        <f t="shared" si="61"/>
        <v>1606.2077859999999</v>
      </c>
      <c r="Z102" s="37"/>
      <c r="AA102" s="41">
        <v>1127.03</v>
      </c>
      <c r="AB102" s="39">
        <v>1127.23</v>
      </c>
      <c r="AC102" s="39">
        <v>1129.56</v>
      </c>
      <c r="AD102" s="39">
        <v>1136.7</v>
      </c>
      <c r="AE102" s="39">
        <v>1136.58</v>
      </c>
      <c r="AF102" s="39">
        <v>1127.45</v>
      </c>
      <c r="AG102" s="39">
        <v>1147.67</v>
      </c>
      <c r="AH102" s="39">
        <v>1147.17</v>
      </c>
      <c r="AI102" s="39">
        <v>1137.6199999999999</v>
      </c>
      <c r="AJ102" s="39">
        <v>1193.8</v>
      </c>
      <c r="AK102" s="39">
        <v>1193.28</v>
      </c>
      <c r="AL102" s="39">
        <v>1194.03</v>
      </c>
      <c r="AM102" s="39">
        <v>1166.6199999999999</v>
      </c>
      <c r="AN102" s="39">
        <v>1167.44</v>
      </c>
      <c r="AO102" s="39">
        <v>1116.26</v>
      </c>
      <c r="AP102" s="39">
        <v>1118.95</v>
      </c>
      <c r="AQ102" s="39">
        <v>1197.51</v>
      </c>
      <c r="AR102" s="39">
        <v>1198.73</v>
      </c>
      <c r="AS102" s="39">
        <v>1199.97</v>
      </c>
      <c r="AT102" s="39">
        <v>1223.77</v>
      </c>
      <c r="AU102" s="39">
        <v>1139.1099999999999</v>
      </c>
      <c r="AV102" s="39">
        <v>1136.54</v>
      </c>
      <c r="AW102" s="39">
        <v>1142.23</v>
      </c>
      <c r="AX102" s="40">
        <v>1126.5899999999999</v>
      </c>
      <c r="AY102" s="340">
        <v>475.86</v>
      </c>
      <c r="AZ102" s="175">
        <v>3.7577859999999994</v>
      </c>
      <c r="BA102" s="159">
        <v>0</v>
      </c>
      <c r="BB102" s="4"/>
    </row>
    <row r="103" spans="1:54">
      <c r="A103" s="47">
        <v>20</v>
      </c>
      <c r="B103" s="170">
        <f t="shared" si="62"/>
        <v>1606.1577859999998</v>
      </c>
      <c r="C103" s="170">
        <f t="shared" si="63"/>
        <v>1307.2277859999999</v>
      </c>
      <c r="D103" s="170">
        <f t="shared" si="63"/>
        <v>1266.3377860000001</v>
      </c>
      <c r="E103" s="170">
        <f t="shared" si="63"/>
        <v>1101.7177860000002</v>
      </c>
      <c r="F103" s="170">
        <f t="shared" si="63"/>
        <v>1115.3177860000001</v>
      </c>
      <c r="G103" s="170">
        <f t="shared" si="63"/>
        <v>1610.4677859999997</v>
      </c>
      <c r="H103" s="170">
        <f t="shared" si="63"/>
        <v>1609.0777859999998</v>
      </c>
      <c r="I103" s="170">
        <f t="shared" si="45"/>
        <v>1608.107786</v>
      </c>
      <c r="J103" s="170">
        <f t="shared" si="46"/>
        <v>1620.4477859999997</v>
      </c>
      <c r="K103" s="170">
        <f t="shared" si="47"/>
        <v>1616.7777860000001</v>
      </c>
      <c r="L103" s="170">
        <f t="shared" si="48"/>
        <v>1616.2477859999999</v>
      </c>
      <c r="M103" s="170">
        <f t="shared" si="49"/>
        <v>1617.3077859999999</v>
      </c>
      <c r="N103" s="170">
        <f t="shared" si="50"/>
        <v>1617.2077859999999</v>
      </c>
      <c r="O103" s="170">
        <f t="shared" si="51"/>
        <v>1617.127786</v>
      </c>
      <c r="P103" s="170">
        <f t="shared" si="52"/>
        <v>1617.897786</v>
      </c>
      <c r="Q103" s="170">
        <f t="shared" si="53"/>
        <v>1485.4677860000002</v>
      </c>
      <c r="R103" s="170">
        <f t="shared" si="54"/>
        <v>1619.107786</v>
      </c>
      <c r="S103" s="170">
        <f t="shared" si="55"/>
        <v>1619.8177860000001</v>
      </c>
      <c r="T103" s="170">
        <f t="shared" si="56"/>
        <v>1618.7077859999999</v>
      </c>
      <c r="U103" s="170">
        <f t="shared" si="57"/>
        <v>1620.147786</v>
      </c>
      <c r="V103" s="170">
        <f t="shared" si="58"/>
        <v>1617.3077859999999</v>
      </c>
      <c r="W103" s="170">
        <f t="shared" si="59"/>
        <v>1615.607786</v>
      </c>
      <c r="X103" s="170">
        <f t="shared" si="60"/>
        <v>1643.5277860000001</v>
      </c>
      <c r="Y103" s="170">
        <f t="shared" si="61"/>
        <v>1336.7477859999999</v>
      </c>
      <c r="Z103" s="37"/>
      <c r="AA103" s="41">
        <v>1126.54</v>
      </c>
      <c r="AB103" s="39">
        <v>827.61</v>
      </c>
      <c r="AC103" s="39">
        <v>786.72</v>
      </c>
      <c r="AD103" s="39">
        <v>622.1</v>
      </c>
      <c r="AE103" s="39">
        <v>635.70000000000005</v>
      </c>
      <c r="AF103" s="39">
        <v>1130.8499999999999</v>
      </c>
      <c r="AG103" s="39">
        <v>1129.46</v>
      </c>
      <c r="AH103" s="39">
        <v>1128.49</v>
      </c>
      <c r="AI103" s="39">
        <v>1140.83</v>
      </c>
      <c r="AJ103" s="39">
        <v>1137.1600000000001</v>
      </c>
      <c r="AK103" s="39">
        <v>1136.6300000000001</v>
      </c>
      <c r="AL103" s="39">
        <v>1137.69</v>
      </c>
      <c r="AM103" s="39">
        <v>1137.5899999999999</v>
      </c>
      <c r="AN103" s="39">
        <v>1137.51</v>
      </c>
      <c r="AO103" s="39">
        <v>1138.28</v>
      </c>
      <c r="AP103" s="39">
        <v>1005.8500000000001</v>
      </c>
      <c r="AQ103" s="39">
        <v>1139.49</v>
      </c>
      <c r="AR103" s="39">
        <v>1140.2</v>
      </c>
      <c r="AS103" s="39">
        <v>1139.0899999999999</v>
      </c>
      <c r="AT103" s="39">
        <v>1140.53</v>
      </c>
      <c r="AU103" s="39">
        <v>1137.69</v>
      </c>
      <c r="AV103" s="39">
        <v>1135.99</v>
      </c>
      <c r="AW103" s="39">
        <v>1163.9100000000001</v>
      </c>
      <c r="AX103" s="40">
        <v>857.13</v>
      </c>
      <c r="AY103" s="340">
        <v>475.86</v>
      </c>
      <c r="AZ103" s="175">
        <v>3.7577859999999994</v>
      </c>
      <c r="BA103" s="159">
        <v>0</v>
      </c>
    </row>
    <row r="104" spans="1:54">
      <c r="A104" s="47">
        <v>21</v>
      </c>
      <c r="B104" s="170">
        <f t="shared" si="62"/>
        <v>1607.5977859999998</v>
      </c>
      <c r="C104" s="170">
        <f t="shared" si="63"/>
        <v>1610.5277860000001</v>
      </c>
      <c r="D104" s="170">
        <f t="shared" si="63"/>
        <v>1612.9077859999998</v>
      </c>
      <c r="E104" s="170">
        <f t="shared" si="63"/>
        <v>1638.8077859999999</v>
      </c>
      <c r="F104" s="170">
        <f t="shared" si="63"/>
        <v>1619.1777859999997</v>
      </c>
      <c r="G104" s="170">
        <f t="shared" si="63"/>
        <v>1611.7977860000001</v>
      </c>
      <c r="H104" s="170">
        <f t="shared" si="63"/>
        <v>1609.4677859999997</v>
      </c>
      <c r="I104" s="170">
        <f t="shared" si="45"/>
        <v>1608.7277859999999</v>
      </c>
      <c r="J104" s="170">
        <f t="shared" si="46"/>
        <v>1682.6777859999997</v>
      </c>
      <c r="K104" s="170">
        <f t="shared" si="47"/>
        <v>1677.0277860000001</v>
      </c>
      <c r="L104" s="170">
        <f t="shared" si="48"/>
        <v>1673.4577859999999</v>
      </c>
      <c r="M104" s="170">
        <f t="shared" si="49"/>
        <v>1614.2877859999999</v>
      </c>
      <c r="N104" s="170">
        <f t="shared" si="50"/>
        <v>1620.897786</v>
      </c>
      <c r="O104" s="170">
        <f t="shared" si="51"/>
        <v>1570.2977860000001</v>
      </c>
      <c r="P104" s="170">
        <f t="shared" si="52"/>
        <v>1512.107786</v>
      </c>
      <c r="Q104" s="170">
        <f t="shared" si="53"/>
        <v>1455.147786</v>
      </c>
      <c r="R104" s="170">
        <f t="shared" si="54"/>
        <v>1406.2477859999999</v>
      </c>
      <c r="S104" s="170">
        <f t="shared" si="55"/>
        <v>1399.5777860000001</v>
      </c>
      <c r="T104" s="170">
        <f t="shared" si="56"/>
        <v>1406.407786</v>
      </c>
      <c r="U104" s="170">
        <f t="shared" si="57"/>
        <v>1391.4577859999999</v>
      </c>
      <c r="V104" s="170">
        <f t="shared" si="58"/>
        <v>1679.0077860000001</v>
      </c>
      <c r="W104" s="170">
        <f t="shared" si="59"/>
        <v>1620.0977859999998</v>
      </c>
      <c r="X104" s="170">
        <f t="shared" si="60"/>
        <v>1643.5277860000001</v>
      </c>
      <c r="Y104" s="170">
        <f t="shared" si="61"/>
        <v>1607.0977859999998</v>
      </c>
      <c r="Z104" s="37"/>
      <c r="AA104" s="41">
        <v>1127.98</v>
      </c>
      <c r="AB104" s="39">
        <v>1130.9100000000001</v>
      </c>
      <c r="AC104" s="39">
        <v>1133.29</v>
      </c>
      <c r="AD104" s="39">
        <v>1159.19</v>
      </c>
      <c r="AE104" s="39">
        <v>1139.56</v>
      </c>
      <c r="AF104" s="39">
        <v>1132.18</v>
      </c>
      <c r="AG104" s="39">
        <v>1129.8499999999999</v>
      </c>
      <c r="AH104" s="39">
        <v>1129.1099999999999</v>
      </c>
      <c r="AI104" s="39">
        <v>1203.06</v>
      </c>
      <c r="AJ104" s="39">
        <v>1197.4100000000001</v>
      </c>
      <c r="AK104" s="39">
        <v>1193.8399999999999</v>
      </c>
      <c r="AL104" s="39">
        <v>1134.67</v>
      </c>
      <c r="AM104" s="39">
        <v>1141.28</v>
      </c>
      <c r="AN104" s="39">
        <v>1090.68</v>
      </c>
      <c r="AO104" s="39">
        <v>1032.49</v>
      </c>
      <c r="AP104" s="39">
        <v>975.53</v>
      </c>
      <c r="AQ104" s="39">
        <v>926.63</v>
      </c>
      <c r="AR104" s="39">
        <v>919.96</v>
      </c>
      <c r="AS104" s="39">
        <v>926.79</v>
      </c>
      <c r="AT104" s="39">
        <v>911.84</v>
      </c>
      <c r="AU104" s="39">
        <v>1199.3900000000001</v>
      </c>
      <c r="AV104" s="39">
        <v>1140.48</v>
      </c>
      <c r="AW104" s="39">
        <v>1163.9100000000001</v>
      </c>
      <c r="AX104" s="40">
        <v>1127.48</v>
      </c>
      <c r="AY104" s="340">
        <v>475.86</v>
      </c>
      <c r="AZ104" s="175">
        <v>3.7577859999999994</v>
      </c>
      <c r="BA104" s="159">
        <v>0</v>
      </c>
    </row>
    <row r="105" spans="1:54">
      <c r="A105" s="47">
        <v>22</v>
      </c>
      <c r="B105" s="170">
        <f t="shared" si="62"/>
        <v>1607.0977859999998</v>
      </c>
      <c r="C105" s="170">
        <f t="shared" si="63"/>
        <v>1609.5377859999999</v>
      </c>
      <c r="D105" s="170">
        <f t="shared" si="63"/>
        <v>1611.3377860000001</v>
      </c>
      <c r="E105" s="170">
        <f t="shared" si="63"/>
        <v>1614.7677859999999</v>
      </c>
      <c r="F105" s="170">
        <f t="shared" si="63"/>
        <v>1614.8877859999998</v>
      </c>
      <c r="G105" s="170">
        <f t="shared" si="63"/>
        <v>1612.437786</v>
      </c>
      <c r="H105" s="170">
        <f t="shared" si="63"/>
        <v>1609.3277859999998</v>
      </c>
      <c r="I105" s="170">
        <f t="shared" si="45"/>
        <v>1606.7377859999997</v>
      </c>
      <c r="J105" s="170">
        <f t="shared" si="46"/>
        <v>1679.7077859999999</v>
      </c>
      <c r="K105" s="170">
        <f t="shared" si="47"/>
        <v>1676.3477859999998</v>
      </c>
      <c r="L105" s="170">
        <f t="shared" si="48"/>
        <v>1677.2077859999999</v>
      </c>
      <c r="M105" s="170">
        <f t="shared" si="49"/>
        <v>1617.417786</v>
      </c>
      <c r="N105" s="170">
        <f t="shared" si="50"/>
        <v>1619.0677860000001</v>
      </c>
      <c r="O105" s="170">
        <f t="shared" si="51"/>
        <v>1356.4977859999999</v>
      </c>
      <c r="P105" s="170">
        <f t="shared" si="52"/>
        <v>1355.9677860000002</v>
      </c>
      <c r="Q105" s="170">
        <f t="shared" si="53"/>
        <v>1356.7477859999999</v>
      </c>
      <c r="R105" s="170">
        <f t="shared" si="54"/>
        <v>1619.6577859999998</v>
      </c>
      <c r="S105" s="170">
        <f t="shared" si="55"/>
        <v>1680.3677859999998</v>
      </c>
      <c r="T105" s="170">
        <f t="shared" si="56"/>
        <v>1680.7577860000001</v>
      </c>
      <c r="U105" s="170">
        <f t="shared" si="57"/>
        <v>1682.0177859999999</v>
      </c>
      <c r="V105" s="170">
        <f t="shared" si="58"/>
        <v>1680.187786</v>
      </c>
      <c r="W105" s="170">
        <f t="shared" si="59"/>
        <v>1354.0777860000001</v>
      </c>
      <c r="X105" s="170">
        <f t="shared" si="60"/>
        <v>1643.5277860000001</v>
      </c>
      <c r="Y105" s="170">
        <f t="shared" si="61"/>
        <v>1606.2677859999999</v>
      </c>
      <c r="Z105" s="37"/>
      <c r="AA105" s="41">
        <v>1127.48</v>
      </c>
      <c r="AB105" s="39">
        <v>1129.92</v>
      </c>
      <c r="AC105" s="39">
        <v>1131.72</v>
      </c>
      <c r="AD105" s="39">
        <v>1135.1500000000001</v>
      </c>
      <c r="AE105" s="39">
        <v>1135.27</v>
      </c>
      <c r="AF105" s="39">
        <v>1132.82</v>
      </c>
      <c r="AG105" s="39">
        <v>1129.71</v>
      </c>
      <c r="AH105" s="39">
        <v>1127.1199999999999</v>
      </c>
      <c r="AI105" s="39">
        <v>1200.0899999999999</v>
      </c>
      <c r="AJ105" s="39">
        <v>1196.73</v>
      </c>
      <c r="AK105" s="39">
        <v>1197.5899999999999</v>
      </c>
      <c r="AL105" s="39">
        <v>1137.8</v>
      </c>
      <c r="AM105" s="39">
        <v>1139.45</v>
      </c>
      <c r="AN105" s="39">
        <v>876.88</v>
      </c>
      <c r="AO105" s="39">
        <v>876.35</v>
      </c>
      <c r="AP105" s="39">
        <v>877.13</v>
      </c>
      <c r="AQ105" s="39">
        <v>1140.04</v>
      </c>
      <c r="AR105" s="39">
        <v>1200.75</v>
      </c>
      <c r="AS105" s="39">
        <v>1201.1400000000001</v>
      </c>
      <c r="AT105" s="39">
        <v>1202.4000000000001</v>
      </c>
      <c r="AU105" s="39">
        <v>1200.57</v>
      </c>
      <c r="AV105" s="39">
        <v>874.46</v>
      </c>
      <c r="AW105" s="39">
        <v>1163.9100000000001</v>
      </c>
      <c r="AX105" s="40">
        <v>1126.6500000000001</v>
      </c>
      <c r="AY105" s="340">
        <v>475.86</v>
      </c>
      <c r="AZ105" s="175">
        <v>3.7577859999999994</v>
      </c>
      <c r="BA105" s="159">
        <v>0</v>
      </c>
    </row>
    <row r="106" spans="1:54">
      <c r="A106" s="47">
        <v>23</v>
      </c>
      <c r="B106" s="170">
        <f t="shared" si="62"/>
        <v>1608.437786</v>
      </c>
      <c r="C106" s="170">
        <f t="shared" si="63"/>
        <v>1610.7677859999999</v>
      </c>
      <c r="D106" s="170">
        <f t="shared" si="63"/>
        <v>1611.187786</v>
      </c>
      <c r="E106" s="170">
        <f t="shared" si="63"/>
        <v>1612.7477859999999</v>
      </c>
      <c r="F106" s="170">
        <f t="shared" si="63"/>
        <v>1613.187786</v>
      </c>
      <c r="G106" s="170">
        <f t="shared" si="63"/>
        <v>1612.4577859999999</v>
      </c>
      <c r="H106" s="170">
        <f t="shared" si="63"/>
        <v>1612.5977859999998</v>
      </c>
      <c r="I106" s="170">
        <f t="shared" si="45"/>
        <v>1611.917786</v>
      </c>
      <c r="J106" s="170">
        <f t="shared" si="46"/>
        <v>1709.2077859999999</v>
      </c>
      <c r="K106" s="170">
        <f t="shared" si="47"/>
        <v>1705.8277859999998</v>
      </c>
      <c r="L106" s="170">
        <f t="shared" si="48"/>
        <v>1702.9777859999999</v>
      </c>
      <c r="M106" s="170">
        <f t="shared" si="49"/>
        <v>1703.0177859999999</v>
      </c>
      <c r="N106" s="170">
        <f t="shared" si="50"/>
        <v>1702.5877860000001</v>
      </c>
      <c r="O106" s="170">
        <f t="shared" si="51"/>
        <v>1702.8877859999998</v>
      </c>
      <c r="P106" s="170">
        <f t="shared" si="52"/>
        <v>1703.1777859999997</v>
      </c>
      <c r="Q106" s="170">
        <f t="shared" si="53"/>
        <v>1703.377786</v>
      </c>
      <c r="R106" s="170">
        <f t="shared" si="54"/>
        <v>1703.4277859999997</v>
      </c>
      <c r="S106" s="170">
        <f t="shared" si="55"/>
        <v>1703.917786</v>
      </c>
      <c r="T106" s="170">
        <f t="shared" si="56"/>
        <v>1703.1377859999998</v>
      </c>
      <c r="U106" s="170">
        <f t="shared" si="57"/>
        <v>1702.7877859999999</v>
      </c>
      <c r="V106" s="170">
        <f t="shared" si="58"/>
        <v>1699.8077859999999</v>
      </c>
      <c r="W106" s="170">
        <f t="shared" si="59"/>
        <v>1618.6177859999998</v>
      </c>
      <c r="X106" s="170">
        <f t="shared" si="60"/>
        <v>1643.5277860000001</v>
      </c>
      <c r="Y106" s="170">
        <f t="shared" si="61"/>
        <v>1606.917786</v>
      </c>
      <c r="Z106" s="37"/>
      <c r="AA106" s="41">
        <v>1128.82</v>
      </c>
      <c r="AB106" s="39">
        <v>1131.1500000000001</v>
      </c>
      <c r="AC106" s="39">
        <v>1131.57</v>
      </c>
      <c r="AD106" s="39">
        <v>1133.1300000000001</v>
      </c>
      <c r="AE106" s="39">
        <v>1133.57</v>
      </c>
      <c r="AF106" s="39">
        <v>1132.8399999999999</v>
      </c>
      <c r="AG106" s="39">
        <v>1132.98</v>
      </c>
      <c r="AH106" s="39">
        <v>1132.3</v>
      </c>
      <c r="AI106" s="39">
        <v>1229.5899999999999</v>
      </c>
      <c r="AJ106" s="39">
        <v>1226.21</v>
      </c>
      <c r="AK106" s="39">
        <v>1223.3599999999999</v>
      </c>
      <c r="AL106" s="39">
        <v>1223.4000000000001</v>
      </c>
      <c r="AM106" s="39">
        <v>1222.97</v>
      </c>
      <c r="AN106" s="39">
        <v>1223.27</v>
      </c>
      <c r="AO106" s="39">
        <v>1223.56</v>
      </c>
      <c r="AP106" s="39">
        <v>1223.76</v>
      </c>
      <c r="AQ106" s="39">
        <v>1223.81</v>
      </c>
      <c r="AR106" s="39">
        <v>1224.3</v>
      </c>
      <c r="AS106" s="39">
        <v>1223.52</v>
      </c>
      <c r="AT106" s="39">
        <v>1223.17</v>
      </c>
      <c r="AU106" s="39">
        <v>1220.19</v>
      </c>
      <c r="AV106" s="39">
        <v>1139</v>
      </c>
      <c r="AW106" s="39">
        <v>1163.9100000000001</v>
      </c>
      <c r="AX106" s="40">
        <v>1127.3</v>
      </c>
      <c r="AY106" s="340">
        <v>475.86</v>
      </c>
      <c r="AZ106" s="175">
        <v>3.7577859999999994</v>
      </c>
      <c r="BA106" s="159">
        <v>0</v>
      </c>
    </row>
    <row r="107" spans="1:54">
      <c r="A107" s="47">
        <v>24</v>
      </c>
      <c r="B107" s="170">
        <f t="shared" si="62"/>
        <v>1337.367786</v>
      </c>
      <c r="C107" s="170">
        <f t="shared" si="63"/>
        <v>1303.4877860000001</v>
      </c>
      <c r="D107" s="170">
        <f t="shared" si="63"/>
        <v>1273.367786</v>
      </c>
      <c r="E107" s="170">
        <f t="shared" si="63"/>
        <v>1232.5177859999999</v>
      </c>
      <c r="F107" s="170">
        <f t="shared" si="63"/>
        <v>1106.4777859999999</v>
      </c>
      <c r="G107" s="170">
        <f t="shared" si="63"/>
        <v>1237.917786</v>
      </c>
      <c r="H107" s="170">
        <f t="shared" si="63"/>
        <v>1301.0577860000001</v>
      </c>
      <c r="I107" s="170">
        <f t="shared" si="45"/>
        <v>1318.0177859999999</v>
      </c>
      <c r="J107" s="170">
        <f t="shared" si="46"/>
        <v>1287.677786</v>
      </c>
      <c r="K107" s="170">
        <f t="shared" si="47"/>
        <v>1342.6977860000002</v>
      </c>
      <c r="L107" s="170">
        <f t="shared" si="48"/>
        <v>1341.4677860000002</v>
      </c>
      <c r="M107" s="170">
        <f t="shared" si="49"/>
        <v>1355.137786</v>
      </c>
      <c r="N107" s="170">
        <f t="shared" si="50"/>
        <v>1353.7877859999999</v>
      </c>
      <c r="O107" s="170">
        <f t="shared" si="51"/>
        <v>1345.937786</v>
      </c>
      <c r="P107" s="170">
        <f t="shared" si="52"/>
        <v>1339.847786</v>
      </c>
      <c r="Q107" s="170">
        <f t="shared" si="53"/>
        <v>1340.177786</v>
      </c>
      <c r="R107" s="170">
        <f t="shared" si="54"/>
        <v>1341.3177860000001</v>
      </c>
      <c r="S107" s="170">
        <f t="shared" si="55"/>
        <v>1341.637786</v>
      </c>
      <c r="T107" s="170">
        <f t="shared" si="56"/>
        <v>1350.927786</v>
      </c>
      <c r="U107" s="170">
        <f t="shared" si="57"/>
        <v>1354.2577860000001</v>
      </c>
      <c r="V107" s="170">
        <f t="shared" si="58"/>
        <v>1424.0877860000001</v>
      </c>
      <c r="W107" s="170">
        <f t="shared" si="59"/>
        <v>1345.647786</v>
      </c>
      <c r="X107" s="170">
        <f t="shared" si="60"/>
        <v>1345.7777860000001</v>
      </c>
      <c r="Y107" s="170">
        <f t="shared" si="61"/>
        <v>1323.7177860000002</v>
      </c>
      <c r="Z107" s="37"/>
      <c r="AA107" s="41">
        <v>857.75</v>
      </c>
      <c r="AB107" s="39">
        <v>823.87</v>
      </c>
      <c r="AC107" s="39">
        <v>793.75</v>
      </c>
      <c r="AD107" s="39">
        <v>752.9</v>
      </c>
      <c r="AE107" s="39">
        <v>626.86</v>
      </c>
      <c r="AF107" s="39">
        <v>758.3</v>
      </c>
      <c r="AG107" s="39">
        <v>821.44</v>
      </c>
      <c r="AH107" s="39">
        <v>838.4</v>
      </c>
      <c r="AI107" s="39">
        <v>808.06</v>
      </c>
      <c r="AJ107" s="39">
        <v>863.08</v>
      </c>
      <c r="AK107" s="39">
        <v>861.85</v>
      </c>
      <c r="AL107" s="39">
        <v>875.52</v>
      </c>
      <c r="AM107" s="39">
        <v>874.17</v>
      </c>
      <c r="AN107" s="39">
        <v>866.32</v>
      </c>
      <c r="AO107" s="39">
        <v>860.23</v>
      </c>
      <c r="AP107" s="39">
        <v>860.56</v>
      </c>
      <c r="AQ107" s="39">
        <v>861.7</v>
      </c>
      <c r="AR107" s="39">
        <v>862.02</v>
      </c>
      <c r="AS107" s="39">
        <v>871.31</v>
      </c>
      <c r="AT107" s="39">
        <v>874.64</v>
      </c>
      <c r="AU107" s="39">
        <v>944.47</v>
      </c>
      <c r="AV107" s="39">
        <v>866.03</v>
      </c>
      <c r="AW107" s="39">
        <v>866.16</v>
      </c>
      <c r="AX107" s="40">
        <v>844.1</v>
      </c>
      <c r="AY107" s="340">
        <v>475.86</v>
      </c>
      <c r="AZ107" s="175">
        <v>3.7577859999999994</v>
      </c>
      <c r="BA107" s="159">
        <v>0</v>
      </c>
    </row>
    <row r="108" spans="1:54">
      <c r="A108" s="47">
        <v>25</v>
      </c>
      <c r="B108" s="170">
        <f t="shared" si="62"/>
        <v>1609.0377859999999</v>
      </c>
      <c r="C108" s="170">
        <f t="shared" si="63"/>
        <v>1612.3677859999998</v>
      </c>
      <c r="D108" s="170">
        <f t="shared" si="63"/>
        <v>1643.1177859999998</v>
      </c>
      <c r="E108" s="170">
        <f t="shared" si="63"/>
        <v>1643.1577859999998</v>
      </c>
      <c r="F108" s="170">
        <f t="shared" si="63"/>
        <v>1643.147786</v>
      </c>
      <c r="G108" s="170">
        <f t="shared" si="63"/>
        <v>1612.7977860000001</v>
      </c>
      <c r="H108" s="170">
        <f t="shared" si="63"/>
        <v>1609.937786</v>
      </c>
      <c r="I108" s="170">
        <f t="shared" si="45"/>
        <v>1609.5277860000001</v>
      </c>
      <c r="J108" s="170">
        <f t="shared" si="46"/>
        <v>1704.0077860000001</v>
      </c>
      <c r="K108" s="170">
        <f t="shared" si="47"/>
        <v>1702.9677859999997</v>
      </c>
      <c r="L108" s="170">
        <f t="shared" si="48"/>
        <v>1700.2877859999999</v>
      </c>
      <c r="M108" s="170">
        <f t="shared" si="49"/>
        <v>1700.4877859999997</v>
      </c>
      <c r="N108" s="170">
        <f t="shared" si="50"/>
        <v>1699.7377859999997</v>
      </c>
      <c r="O108" s="170">
        <f t="shared" si="51"/>
        <v>1699.1577859999998</v>
      </c>
      <c r="P108" s="170">
        <f t="shared" si="52"/>
        <v>1700.5677860000001</v>
      </c>
      <c r="Q108" s="170">
        <f t="shared" si="53"/>
        <v>1700.9277859999997</v>
      </c>
      <c r="R108" s="170">
        <f t="shared" si="54"/>
        <v>1703.0177859999999</v>
      </c>
      <c r="S108" s="170">
        <f t="shared" si="55"/>
        <v>1704.687786</v>
      </c>
      <c r="T108" s="170">
        <f t="shared" si="56"/>
        <v>1704.8077859999999</v>
      </c>
      <c r="U108" s="170">
        <f t="shared" si="57"/>
        <v>1717.8477859999998</v>
      </c>
      <c r="V108" s="170">
        <f t="shared" si="58"/>
        <v>1713.8477859999998</v>
      </c>
      <c r="W108" s="170">
        <f t="shared" si="59"/>
        <v>1708.647786</v>
      </c>
      <c r="X108" s="170">
        <f t="shared" si="60"/>
        <v>1601.8877859999998</v>
      </c>
      <c r="Y108" s="170">
        <f t="shared" si="61"/>
        <v>1606.667786</v>
      </c>
      <c r="Z108" s="37"/>
      <c r="AA108" s="41">
        <v>1129.42</v>
      </c>
      <c r="AB108" s="39">
        <v>1132.75</v>
      </c>
      <c r="AC108" s="39">
        <v>1163.5</v>
      </c>
      <c r="AD108" s="39">
        <v>1163.54</v>
      </c>
      <c r="AE108" s="39">
        <v>1163.53</v>
      </c>
      <c r="AF108" s="39">
        <v>1133.18</v>
      </c>
      <c r="AG108" s="39">
        <v>1130.32</v>
      </c>
      <c r="AH108" s="39">
        <v>1129.9100000000001</v>
      </c>
      <c r="AI108" s="39">
        <v>1224.3900000000001</v>
      </c>
      <c r="AJ108" s="39">
        <v>1223.3499999999999</v>
      </c>
      <c r="AK108" s="39">
        <v>1220.67</v>
      </c>
      <c r="AL108" s="39">
        <v>1220.8699999999999</v>
      </c>
      <c r="AM108" s="39">
        <v>1220.1199999999999</v>
      </c>
      <c r="AN108" s="39">
        <v>1219.54</v>
      </c>
      <c r="AO108" s="39">
        <v>1220.95</v>
      </c>
      <c r="AP108" s="39">
        <v>1221.31</v>
      </c>
      <c r="AQ108" s="39">
        <v>1223.4000000000001</v>
      </c>
      <c r="AR108" s="39">
        <v>1225.07</v>
      </c>
      <c r="AS108" s="39">
        <v>1225.19</v>
      </c>
      <c r="AT108" s="39">
        <v>1238.23</v>
      </c>
      <c r="AU108" s="39">
        <v>1234.23</v>
      </c>
      <c r="AV108" s="39">
        <v>1229.03</v>
      </c>
      <c r="AW108" s="39">
        <v>1122.27</v>
      </c>
      <c r="AX108" s="40">
        <v>1127.05</v>
      </c>
      <c r="AY108" s="340">
        <v>475.86</v>
      </c>
      <c r="AZ108" s="175">
        <v>3.7577859999999994</v>
      </c>
      <c r="BA108" s="159">
        <v>0</v>
      </c>
    </row>
    <row r="109" spans="1:54">
      <c r="A109" s="47">
        <v>26</v>
      </c>
      <c r="B109" s="170">
        <f t="shared" si="62"/>
        <v>1609.877786</v>
      </c>
      <c r="C109" s="170">
        <f t="shared" si="63"/>
        <v>1614.7777860000001</v>
      </c>
      <c r="D109" s="170">
        <f t="shared" si="63"/>
        <v>1642.9977859999999</v>
      </c>
      <c r="E109" s="170">
        <f t="shared" si="63"/>
        <v>1643.0677860000001</v>
      </c>
      <c r="F109" s="170">
        <f t="shared" si="63"/>
        <v>1643.0477860000001</v>
      </c>
      <c r="G109" s="170">
        <f t="shared" si="63"/>
        <v>1614.917786</v>
      </c>
      <c r="H109" s="170">
        <f t="shared" si="63"/>
        <v>1612.7277859999999</v>
      </c>
      <c r="I109" s="170">
        <f t="shared" si="45"/>
        <v>1610.2777860000001</v>
      </c>
      <c r="J109" s="170">
        <f t="shared" si="46"/>
        <v>1707.6977859999997</v>
      </c>
      <c r="K109" s="170">
        <f t="shared" si="47"/>
        <v>1701.7377859999997</v>
      </c>
      <c r="L109" s="170">
        <f t="shared" si="48"/>
        <v>1700.5277860000001</v>
      </c>
      <c r="M109" s="170">
        <f t="shared" si="49"/>
        <v>1702.0577859999999</v>
      </c>
      <c r="N109" s="170">
        <f t="shared" si="50"/>
        <v>1701.4777859999999</v>
      </c>
      <c r="O109" s="170">
        <f t="shared" si="51"/>
        <v>1702.897786</v>
      </c>
      <c r="P109" s="170">
        <f t="shared" si="52"/>
        <v>1701.9477859999997</v>
      </c>
      <c r="Q109" s="170">
        <f t="shared" si="53"/>
        <v>1701.7477859999999</v>
      </c>
      <c r="R109" s="170">
        <f t="shared" si="54"/>
        <v>1704.667786</v>
      </c>
      <c r="S109" s="170">
        <f t="shared" si="55"/>
        <v>1704.8077859999999</v>
      </c>
      <c r="T109" s="170">
        <f t="shared" si="56"/>
        <v>1704.7677859999999</v>
      </c>
      <c r="U109" s="170">
        <f t="shared" si="57"/>
        <v>1707.0177859999999</v>
      </c>
      <c r="V109" s="170">
        <f t="shared" si="58"/>
        <v>1704.2877859999999</v>
      </c>
      <c r="W109" s="170">
        <f t="shared" si="59"/>
        <v>1700.417786</v>
      </c>
      <c r="X109" s="170">
        <f t="shared" si="60"/>
        <v>1603.5277860000001</v>
      </c>
      <c r="Y109" s="170">
        <f t="shared" si="61"/>
        <v>1607.647786</v>
      </c>
      <c r="Z109" s="37"/>
      <c r="AA109" s="41">
        <v>1130.26</v>
      </c>
      <c r="AB109" s="39">
        <v>1135.1600000000001</v>
      </c>
      <c r="AC109" s="39">
        <v>1163.3800000000001</v>
      </c>
      <c r="AD109" s="39">
        <v>1163.45</v>
      </c>
      <c r="AE109" s="39">
        <v>1163.43</v>
      </c>
      <c r="AF109" s="39">
        <v>1135.3</v>
      </c>
      <c r="AG109" s="39">
        <v>1133.1099999999999</v>
      </c>
      <c r="AH109" s="39">
        <v>1130.6600000000001</v>
      </c>
      <c r="AI109" s="39">
        <v>1228.08</v>
      </c>
      <c r="AJ109" s="39">
        <v>1222.1199999999999</v>
      </c>
      <c r="AK109" s="39">
        <v>1220.9100000000001</v>
      </c>
      <c r="AL109" s="39">
        <v>1222.44</v>
      </c>
      <c r="AM109" s="39">
        <v>1221.8599999999999</v>
      </c>
      <c r="AN109" s="39">
        <v>1223.28</v>
      </c>
      <c r="AO109" s="39">
        <v>1222.33</v>
      </c>
      <c r="AP109" s="39">
        <v>1222.1300000000001</v>
      </c>
      <c r="AQ109" s="39">
        <v>1225.05</v>
      </c>
      <c r="AR109" s="39">
        <v>1225.19</v>
      </c>
      <c r="AS109" s="39">
        <v>1225.1500000000001</v>
      </c>
      <c r="AT109" s="39">
        <v>1227.4000000000001</v>
      </c>
      <c r="AU109" s="39">
        <v>1224.67</v>
      </c>
      <c r="AV109" s="39">
        <v>1220.8</v>
      </c>
      <c r="AW109" s="39">
        <v>1123.9100000000001</v>
      </c>
      <c r="AX109" s="40">
        <v>1128.03</v>
      </c>
      <c r="AY109" s="340">
        <v>475.86</v>
      </c>
      <c r="AZ109" s="175">
        <v>3.7577859999999994</v>
      </c>
      <c r="BA109" s="159">
        <v>0</v>
      </c>
    </row>
    <row r="110" spans="1:54">
      <c r="A110" s="47">
        <v>27</v>
      </c>
      <c r="B110" s="170">
        <f t="shared" si="62"/>
        <v>1609.2877859999999</v>
      </c>
      <c r="C110" s="170">
        <f t="shared" si="63"/>
        <v>1611.917786</v>
      </c>
      <c r="D110" s="170">
        <f t="shared" si="63"/>
        <v>1612.397786</v>
      </c>
      <c r="E110" s="170">
        <f t="shared" si="63"/>
        <v>1618.0377859999999</v>
      </c>
      <c r="F110" s="170">
        <f t="shared" si="63"/>
        <v>1612.7677859999999</v>
      </c>
      <c r="G110" s="170">
        <f t="shared" si="63"/>
        <v>1611.0177859999999</v>
      </c>
      <c r="H110" s="170">
        <f t="shared" si="63"/>
        <v>1609.667786</v>
      </c>
      <c r="I110" s="170">
        <f t="shared" si="45"/>
        <v>1607.4777859999999</v>
      </c>
      <c r="J110" s="170">
        <f t="shared" si="46"/>
        <v>1703.2377859999997</v>
      </c>
      <c r="K110" s="170">
        <f t="shared" si="47"/>
        <v>1700.4077859999998</v>
      </c>
      <c r="L110" s="170">
        <f t="shared" si="48"/>
        <v>1702.647786</v>
      </c>
      <c r="M110" s="170">
        <f t="shared" si="49"/>
        <v>1703.0477860000001</v>
      </c>
      <c r="N110" s="170">
        <f t="shared" si="50"/>
        <v>1702.4077859999998</v>
      </c>
      <c r="O110" s="170">
        <f t="shared" si="51"/>
        <v>1701.8877859999998</v>
      </c>
      <c r="P110" s="170">
        <f t="shared" si="52"/>
        <v>1702.7777860000001</v>
      </c>
      <c r="Q110" s="170">
        <f t="shared" si="53"/>
        <v>1701.877786</v>
      </c>
      <c r="R110" s="170">
        <f t="shared" si="54"/>
        <v>1701.5577859999999</v>
      </c>
      <c r="S110" s="170">
        <f t="shared" si="55"/>
        <v>1701.6177859999998</v>
      </c>
      <c r="T110" s="170">
        <f t="shared" si="56"/>
        <v>1701.5477860000001</v>
      </c>
      <c r="U110" s="170">
        <f t="shared" si="57"/>
        <v>1702.2277859999999</v>
      </c>
      <c r="V110" s="170">
        <f t="shared" si="58"/>
        <v>1702.3877859999998</v>
      </c>
      <c r="W110" s="170">
        <f t="shared" si="59"/>
        <v>1700.5877860000001</v>
      </c>
      <c r="X110" s="170">
        <f t="shared" si="60"/>
        <v>1643.5377859999999</v>
      </c>
      <c r="Y110" s="170">
        <f t="shared" si="61"/>
        <v>1606.5677860000001</v>
      </c>
      <c r="Z110" s="37"/>
      <c r="AA110" s="41">
        <v>1129.67</v>
      </c>
      <c r="AB110" s="39">
        <v>1132.3</v>
      </c>
      <c r="AC110" s="39">
        <v>1132.78</v>
      </c>
      <c r="AD110" s="39">
        <v>1138.42</v>
      </c>
      <c r="AE110" s="39">
        <v>1133.1500000000001</v>
      </c>
      <c r="AF110" s="39">
        <v>1131.4000000000001</v>
      </c>
      <c r="AG110" s="39">
        <v>1130.05</v>
      </c>
      <c r="AH110" s="39">
        <v>1127.8599999999999</v>
      </c>
      <c r="AI110" s="39">
        <v>1223.6199999999999</v>
      </c>
      <c r="AJ110" s="39">
        <v>1220.79</v>
      </c>
      <c r="AK110" s="39">
        <v>1223.03</v>
      </c>
      <c r="AL110" s="39">
        <v>1223.43</v>
      </c>
      <c r="AM110" s="39">
        <v>1222.79</v>
      </c>
      <c r="AN110" s="39">
        <v>1222.27</v>
      </c>
      <c r="AO110" s="39">
        <v>1223.1600000000001</v>
      </c>
      <c r="AP110" s="39">
        <v>1222.26</v>
      </c>
      <c r="AQ110" s="39">
        <v>1221.94</v>
      </c>
      <c r="AR110" s="39">
        <v>1222</v>
      </c>
      <c r="AS110" s="39">
        <v>1221.93</v>
      </c>
      <c r="AT110" s="39">
        <v>1222.6099999999999</v>
      </c>
      <c r="AU110" s="39">
        <v>1222.77</v>
      </c>
      <c r="AV110" s="39">
        <v>1220.97</v>
      </c>
      <c r="AW110" s="39">
        <v>1163.92</v>
      </c>
      <c r="AX110" s="40">
        <v>1126.95</v>
      </c>
      <c r="AY110" s="340">
        <v>475.86</v>
      </c>
      <c r="AZ110" s="175">
        <v>3.7577859999999994</v>
      </c>
      <c r="BA110" s="159">
        <v>0</v>
      </c>
    </row>
    <row r="111" spans="1:54">
      <c r="A111" s="47">
        <v>28</v>
      </c>
      <c r="B111" s="170">
        <f t="shared" si="62"/>
        <v>1608.5877860000001</v>
      </c>
      <c r="C111" s="170">
        <f t="shared" si="63"/>
        <v>1611.397786</v>
      </c>
      <c r="D111" s="170">
        <f t="shared" si="63"/>
        <v>1611.9877859999997</v>
      </c>
      <c r="E111" s="170">
        <f t="shared" si="63"/>
        <v>1612.3177860000001</v>
      </c>
      <c r="F111" s="170">
        <f t="shared" si="63"/>
        <v>1611.5477860000001</v>
      </c>
      <c r="G111" s="170">
        <f t="shared" si="63"/>
        <v>1609.9277859999997</v>
      </c>
      <c r="H111" s="170">
        <f t="shared" si="63"/>
        <v>1609.3877859999998</v>
      </c>
      <c r="I111" s="170">
        <f t="shared" si="45"/>
        <v>1717.167786</v>
      </c>
      <c r="J111" s="170">
        <f t="shared" si="46"/>
        <v>1709.3277859999998</v>
      </c>
      <c r="K111" s="170">
        <f t="shared" si="47"/>
        <v>1706.9477859999997</v>
      </c>
      <c r="L111" s="170">
        <f t="shared" si="48"/>
        <v>1708.3477859999998</v>
      </c>
      <c r="M111" s="170">
        <f t="shared" si="49"/>
        <v>1709.5977859999998</v>
      </c>
      <c r="N111" s="170">
        <f t="shared" si="50"/>
        <v>1700.7677859999999</v>
      </c>
      <c r="O111" s="170">
        <f t="shared" si="51"/>
        <v>1702.4877859999997</v>
      </c>
      <c r="P111" s="170">
        <f t="shared" si="52"/>
        <v>1702.107786</v>
      </c>
      <c r="Q111" s="170">
        <f t="shared" si="53"/>
        <v>1699.6377859999998</v>
      </c>
      <c r="R111" s="170">
        <f t="shared" si="54"/>
        <v>1698.1377859999998</v>
      </c>
      <c r="S111" s="170">
        <f t="shared" si="55"/>
        <v>1698.3877859999998</v>
      </c>
      <c r="T111" s="170">
        <f t="shared" si="56"/>
        <v>1696.4977859999999</v>
      </c>
      <c r="U111" s="170">
        <f t="shared" si="57"/>
        <v>1707.3377860000001</v>
      </c>
      <c r="V111" s="170">
        <f t="shared" si="58"/>
        <v>1520.9677859999997</v>
      </c>
      <c r="W111" s="170">
        <f t="shared" si="59"/>
        <v>1512.2877859999999</v>
      </c>
      <c r="X111" s="170">
        <f t="shared" si="60"/>
        <v>1444.5477860000001</v>
      </c>
      <c r="Y111" s="170">
        <f t="shared" si="61"/>
        <v>1343.647786</v>
      </c>
      <c r="Z111" s="37"/>
      <c r="AA111" s="41">
        <v>1128.97</v>
      </c>
      <c r="AB111" s="39">
        <v>1131.78</v>
      </c>
      <c r="AC111" s="39">
        <v>1132.3699999999999</v>
      </c>
      <c r="AD111" s="39">
        <v>1132.7</v>
      </c>
      <c r="AE111" s="39">
        <v>1131.93</v>
      </c>
      <c r="AF111" s="39">
        <v>1130.31</v>
      </c>
      <c r="AG111" s="39">
        <v>1129.77</v>
      </c>
      <c r="AH111" s="39">
        <v>1237.55</v>
      </c>
      <c r="AI111" s="39">
        <v>1229.71</v>
      </c>
      <c r="AJ111" s="39">
        <v>1227.33</v>
      </c>
      <c r="AK111" s="39">
        <v>1228.73</v>
      </c>
      <c r="AL111" s="39">
        <v>1229.98</v>
      </c>
      <c r="AM111" s="39">
        <v>1221.1500000000001</v>
      </c>
      <c r="AN111" s="39">
        <v>1222.8699999999999</v>
      </c>
      <c r="AO111" s="39">
        <v>1222.49</v>
      </c>
      <c r="AP111" s="39">
        <v>1220.02</v>
      </c>
      <c r="AQ111" s="39">
        <v>1218.52</v>
      </c>
      <c r="AR111" s="39">
        <v>1218.77</v>
      </c>
      <c r="AS111" s="39">
        <v>1216.8800000000001</v>
      </c>
      <c r="AT111" s="39">
        <v>1227.72</v>
      </c>
      <c r="AU111" s="39">
        <v>1041.3499999999999</v>
      </c>
      <c r="AV111" s="39">
        <v>1032.67</v>
      </c>
      <c r="AW111" s="39">
        <v>964.93</v>
      </c>
      <c r="AX111" s="40">
        <v>864.03</v>
      </c>
      <c r="AY111" s="340">
        <v>475.86</v>
      </c>
      <c r="AZ111" s="175">
        <v>3.7577859999999994</v>
      </c>
      <c r="BA111" s="159">
        <v>0</v>
      </c>
    </row>
    <row r="112" spans="1:54">
      <c r="A112" s="47">
        <v>29</v>
      </c>
      <c r="B112" s="170">
        <f t="shared" si="62"/>
        <v>1608.2477859999999</v>
      </c>
      <c r="C112" s="170">
        <f t="shared" si="63"/>
        <v>1609.5577859999999</v>
      </c>
      <c r="D112" s="170">
        <f t="shared" si="63"/>
        <v>1611.5977859999998</v>
      </c>
      <c r="E112" s="170">
        <f t="shared" si="63"/>
        <v>1612.4477859999997</v>
      </c>
      <c r="F112" s="170">
        <f t="shared" si="63"/>
        <v>1611.7077859999999</v>
      </c>
      <c r="G112" s="170">
        <f t="shared" si="63"/>
        <v>1611.2877859999999</v>
      </c>
      <c r="H112" s="170">
        <f t="shared" si="63"/>
        <v>1609.8077859999999</v>
      </c>
      <c r="I112" s="170">
        <f t="shared" si="45"/>
        <v>1718.4477859999997</v>
      </c>
      <c r="J112" s="170">
        <f t="shared" si="46"/>
        <v>1707.5977859999998</v>
      </c>
      <c r="K112" s="170">
        <f t="shared" si="47"/>
        <v>1703.7677859999999</v>
      </c>
      <c r="L112" s="170">
        <f t="shared" si="48"/>
        <v>1702.107786</v>
      </c>
      <c r="M112" s="170">
        <f t="shared" si="49"/>
        <v>1701.8677859999998</v>
      </c>
      <c r="N112" s="170">
        <f t="shared" si="50"/>
        <v>1691.2577860000001</v>
      </c>
      <c r="O112" s="170">
        <f t="shared" si="51"/>
        <v>1690.0177859999999</v>
      </c>
      <c r="P112" s="170">
        <f t="shared" si="52"/>
        <v>1690.6777859999997</v>
      </c>
      <c r="Q112" s="170">
        <f t="shared" si="53"/>
        <v>1692.107786</v>
      </c>
      <c r="R112" s="170">
        <f t="shared" si="54"/>
        <v>1693.4977859999999</v>
      </c>
      <c r="S112" s="170">
        <f t="shared" si="55"/>
        <v>1695.4977859999999</v>
      </c>
      <c r="T112" s="170">
        <f t="shared" si="56"/>
        <v>1697.0177859999999</v>
      </c>
      <c r="U112" s="170">
        <f t="shared" si="57"/>
        <v>1707.147786</v>
      </c>
      <c r="V112" s="170">
        <f t="shared" si="58"/>
        <v>1592.377786</v>
      </c>
      <c r="W112" s="170">
        <f t="shared" si="59"/>
        <v>1547.4577859999999</v>
      </c>
      <c r="X112" s="170">
        <f t="shared" si="60"/>
        <v>1467.937786</v>
      </c>
      <c r="Y112" s="170">
        <f t="shared" si="61"/>
        <v>1353.7877859999999</v>
      </c>
      <c r="Z112" s="37"/>
      <c r="AA112" s="41">
        <v>1128.6300000000001</v>
      </c>
      <c r="AB112" s="39">
        <v>1129.94</v>
      </c>
      <c r="AC112" s="39">
        <v>1131.98</v>
      </c>
      <c r="AD112" s="39">
        <v>1132.83</v>
      </c>
      <c r="AE112" s="39">
        <v>1132.0899999999999</v>
      </c>
      <c r="AF112" s="39">
        <v>1131.67</v>
      </c>
      <c r="AG112" s="39">
        <v>1130.19</v>
      </c>
      <c r="AH112" s="39">
        <v>1238.83</v>
      </c>
      <c r="AI112" s="39">
        <v>1227.98</v>
      </c>
      <c r="AJ112" s="39">
        <v>1224.1500000000001</v>
      </c>
      <c r="AK112" s="39">
        <v>1222.49</v>
      </c>
      <c r="AL112" s="39">
        <v>1222.25</v>
      </c>
      <c r="AM112" s="39">
        <v>1211.6400000000001</v>
      </c>
      <c r="AN112" s="39">
        <v>1210.4000000000001</v>
      </c>
      <c r="AO112" s="39">
        <v>1211.06</v>
      </c>
      <c r="AP112" s="39">
        <v>1212.49</v>
      </c>
      <c r="AQ112" s="39">
        <v>1213.8800000000001</v>
      </c>
      <c r="AR112" s="39">
        <v>1215.8800000000001</v>
      </c>
      <c r="AS112" s="39">
        <v>1217.4000000000001</v>
      </c>
      <c r="AT112" s="39">
        <v>1227.53</v>
      </c>
      <c r="AU112" s="39">
        <v>1112.76</v>
      </c>
      <c r="AV112" s="39">
        <v>1067.8399999999999</v>
      </c>
      <c r="AW112" s="39">
        <v>988.32</v>
      </c>
      <c r="AX112" s="40">
        <v>874.17</v>
      </c>
      <c r="AY112" s="340">
        <v>475.86</v>
      </c>
      <c r="AZ112" s="175">
        <v>3.7577859999999994</v>
      </c>
      <c r="BA112" s="159">
        <v>0</v>
      </c>
    </row>
    <row r="113" spans="1:54">
      <c r="A113" s="47">
        <v>30</v>
      </c>
      <c r="B113" s="170">
        <f t="shared" si="62"/>
        <v>1352.5077860000001</v>
      </c>
      <c r="C113" s="170">
        <f t="shared" si="63"/>
        <v>1348.2277859999999</v>
      </c>
      <c r="D113" s="170">
        <f t="shared" si="63"/>
        <v>1347.637786</v>
      </c>
      <c r="E113" s="170">
        <f t="shared" si="63"/>
        <v>1347.7277859999999</v>
      </c>
      <c r="F113" s="170">
        <f t="shared" si="63"/>
        <v>1348.627786</v>
      </c>
      <c r="G113" s="170">
        <f t="shared" si="63"/>
        <v>1352.157786</v>
      </c>
      <c r="H113" s="170">
        <f t="shared" si="63"/>
        <v>1354.7577860000001</v>
      </c>
      <c r="I113" s="170">
        <f t="shared" si="45"/>
        <v>1366.687786</v>
      </c>
      <c r="J113" s="170">
        <f t="shared" si="46"/>
        <v>1461.7477859999999</v>
      </c>
      <c r="K113" s="170">
        <f t="shared" si="47"/>
        <v>1579.7577860000001</v>
      </c>
      <c r="L113" s="170">
        <f t="shared" si="48"/>
        <v>1620.5577859999999</v>
      </c>
      <c r="M113" s="170">
        <f t="shared" si="49"/>
        <v>1621.1377859999998</v>
      </c>
      <c r="N113" s="170">
        <f t="shared" si="50"/>
        <v>1659.7577860000001</v>
      </c>
      <c r="O113" s="170">
        <f t="shared" si="51"/>
        <v>1609.647786</v>
      </c>
      <c r="P113" s="170">
        <f t="shared" si="52"/>
        <v>1607.9477859999997</v>
      </c>
      <c r="Q113" s="170">
        <f t="shared" si="53"/>
        <v>1602.5977859999998</v>
      </c>
      <c r="R113" s="170">
        <f t="shared" si="54"/>
        <v>1602.0077860000001</v>
      </c>
      <c r="S113" s="170">
        <f t="shared" si="55"/>
        <v>1601.7977860000001</v>
      </c>
      <c r="T113" s="170">
        <f t="shared" si="56"/>
        <v>1611.187786</v>
      </c>
      <c r="U113" s="170">
        <f t="shared" si="57"/>
        <v>1622.357786</v>
      </c>
      <c r="V113" s="170">
        <f t="shared" si="58"/>
        <v>1610.3177860000001</v>
      </c>
      <c r="W113" s="170">
        <f t="shared" si="59"/>
        <v>1565.2777860000001</v>
      </c>
      <c r="X113" s="170">
        <f t="shared" si="60"/>
        <v>1569.7677859999999</v>
      </c>
      <c r="Y113" s="170">
        <f t="shared" si="61"/>
        <v>1365.5677860000001</v>
      </c>
      <c r="Z113" s="37"/>
      <c r="AA113" s="41">
        <v>872.89</v>
      </c>
      <c r="AB113" s="39">
        <v>868.61</v>
      </c>
      <c r="AC113" s="39">
        <v>868.02</v>
      </c>
      <c r="AD113" s="39">
        <v>868.11</v>
      </c>
      <c r="AE113" s="39">
        <v>869.01</v>
      </c>
      <c r="AF113" s="39">
        <v>872.54</v>
      </c>
      <c r="AG113" s="39">
        <v>875.14</v>
      </c>
      <c r="AH113" s="39">
        <v>887.07</v>
      </c>
      <c r="AI113" s="39">
        <v>982.13</v>
      </c>
      <c r="AJ113" s="39">
        <v>1100.1400000000001</v>
      </c>
      <c r="AK113" s="39">
        <v>1140.94</v>
      </c>
      <c r="AL113" s="39">
        <v>1141.52</v>
      </c>
      <c r="AM113" s="39">
        <v>1180.1400000000001</v>
      </c>
      <c r="AN113" s="39">
        <v>1130.03</v>
      </c>
      <c r="AO113" s="39">
        <v>1128.33</v>
      </c>
      <c r="AP113" s="39">
        <v>1122.98</v>
      </c>
      <c r="AQ113" s="39">
        <v>1122.3900000000001</v>
      </c>
      <c r="AR113" s="39">
        <v>1122.18</v>
      </c>
      <c r="AS113" s="39">
        <v>1131.57</v>
      </c>
      <c r="AT113" s="39">
        <v>1142.74</v>
      </c>
      <c r="AU113" s="39">
        <v>1130.7</v>
      </c>
      <c r="AV113" s="39">
        <v>1085.6600000000001</v>
      </c>
      <c r="AW113" s="39">
        <v>1090.1500000000001</v>
      </c>
      <c r="AX113" s="40">
        <v>885.95</v>
      </c>
      <c r="AY113" s="340">
        <v>475.86</v>
      </c>
      <c r="AZ113" s="175">
        <v>3.7577859999999994</v>
      </c>
      <c r="BA113" s="159">
        <v>0</v>
      </c>
    </row>
    <row r="114" spans="1:54" ht="13.5" thickBot="1">
      <c r="A114" s="154">
        <v>31</v>
      </c>
      <c r="B114" s="170">
        <f t="shared" si="62"/>
        <v>1349.127786</v>
      </c>
      <c r="C114" s="170">
        <f t="shared" si="63"/>
        <v>1347.347786</v>
      </c>
      <c r="D114" s="170">
        <f t="shared" si="63"/>
        <v>1346.657786</v>
      </c>
      <c r="E114" s="170">
        <f t="shared" si="63"/>
        <v>1335.0677860000001</v>
      </c>
      <c r="F114" s="170">
        <f t="shared" si="63"/>
        <v>1334.137786</v>
      </c>
      <c r="G114" s="170">
        <f t="shared" si="63"/>
        <v>1347.8277860000001</v>
      </c>
      <c r="H114" s="170">
        <f t="shared" si="63"/>
        <v>1351.5777860000001</v>
      </c>
      <c r="I114" s="170">
        <f t="shared" si="45"/>
        <v>1355.7177860000002</v>
      </c>
      <c r="J114" s="170">
        <f t="shared" si="46"/>
        <v>1367.1977860000002</v>
      </c>
      <c r="K114" s="170">
        <f t="shared" si="47"/>
        <v>1493.9777859999999</v>
      </c>
      <c r="L114" s="170">
        <f t="shared" si="48"/>
        <v>1545.9477859999997</v>
      </c>
      <c r="M114" s="170">
        <f t="shared" si="49"/>
        <v>1573.4777859999999</v>
      </c>
      <c r="N114" s="170">
        <f t="shared" si="50"/>
        <v>1596.7877859999999</v>
      </c>
      <c r="O114" s="170">
        <f t="shared" si="51"/>
        <v>1611.687786</v>
      </c>
      <c r="P114" s="170">
        <f t="shared" si="52"/>
        <v>1563.5077860000001</v>
      </c>
      <c r="Q114" s="170">
        <f t="shared" si="53"/>
        <v>1552.7477859999999</v>
      </c>
      <c r="R114" s="170">
        <f t="shared" si="54"/>
        <v>1573.0577859999999</v>
      </c>
      <c r="S114" s="170">
        <f t="shared" si="55"/>
        <v>1563.897786</v>
      </c>
      <c r="T114" s="170">
        <f t="shared" si="56"/>
        <v>1652.4777859999999</v>
      </c>
      <c r="U114" s="170">
        <f t="shared" si="57"/>
        <v>1640.5077860000001</v>
      </c>
      <c r="V114" s="170">
        <f t="shared" si="58"/>
        <v>1621.607786</v>
      </c>
      <c r="W114" s="170">
        <f t="shared" si="59"/>
        <v>1585.2077859999999</v>
      </c>
      <c r="X114" s="170">
        <f t="shared" si="60"/>
        <v>1445.927786</v>
      </c>
      <c r="Y114" s="170">
        <f t="shared" si="61"/>
        <v>1349.7177860000002</v>
      </c>
      <c r="Z114" s="37"/>
      <c r="AA114" s="72">
        <v>869.51</v>
      </c>
      <c r="AB114" s="73">
        <v>867.73</v>
      </c>
      <c r="AC114" s="73">
        <v>867.04</v>
      </c>
      <c r="AD114" s="73">
        <v>855.45</v>
      </c>
      <c r="AE114" s="73">
        <v>854.52</v>
      </c>
      <c r="AF114" s="73">
        <v>868.21</v>
      </c>
      <c r="AG114" s="73">
        <v>871.96</v>
      </c>
      <c r="AH114" s="73">
        <v>876.1</v>
      </c>
      <c r="AI114" s="73">
        <v>887.58</v>
      </c>
      <c r="AJ114" s="73">
        <v>1014.3599999999999</v>
      </c>
      <c r="AK114" s="73">
        <v>1066.33</v>
      </c>
      <c r="AL114" s="73">
        <v>1093.8599999999999</v>
      </c>
      <c r="AM114" s="73">
        <v>1117.17</v>
      </c>
      <c r="AN114" s="73">
        <v>1132.07</v>
      </c>
      <c r="AO114" s="73">
        <v>1083.8900000000001</v>
      </c>
      <c r="AP114" s="73">
        <v>1073.1300000000001</v>
      </c>
      <c r="AQ114" s="73">
        <v>1093.44</v>
      </c>
      <c r="AR114" s="73">
        <v>1084.28</v>
      </c>
      <c r="AS114" s="73">
        <v>1172.8599999999999</v>
      </c>
      <c r="AT114" s="73">
        <v>1160.8900000000001</v>
      </c>
      <c r="AU114" s="73">
        <v>1141.99</v>
      </c>
      <c r="AV114" s="73">
        <v>1105.5899999999999</v>
      </c>
      <c r="AW114" s="73">
        <v>966.31</v>
      </c>
      <c r="AX114" s="130">
        <v>870.1</v>
      </c>
      <c r="AY114" s="341">
        <v>475.86</v>
      </c>
      <c r="AZ114" s="176">
        <v>3.7577859999999994</v>
      </c>
      <c r="BA114" s="160">
        <v>0</v>
      </c>
    </row>
    <row r="115" spans="1:54" ht="13.5" thickBot="1">
      <c r="A115" s="45"/>
      <c r="B115" s="46"/>
      <c r="C115" s="46"/>
      <c r="D115" s="46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AA115" s="167">
        <f>SUM(AA84:AX114)</f>
        <v>782630.00000000023</v>
      </c>
      <c r="AZ115" s="19"/>
    </row>
    <row r="116" spans="1:54" s="8" customFormat="1" ht="25.5" customHeight="1" thickBot="1">
      <c r="A116" s="440" t="s">
        <v>2</v>
      </c>
      <c r="B116" s="442" t="s">
        <v>135</v>
      </c>
      <c r="C116" s="442"/>
      <c r="D116" s="442"/>
      <c r="E116" s="442"/>
      <c r="F116" s="442"/>
      <c r="G116" s="442"/>
      <c r="H116" s="442"/>
      <c r="I116" s="442"/>
      <c r="J116" s="442"/>
      <c r="K116" s="442"/>
      <c r="L116" s="442"/>
      <c r="M116" s="442"/>
      <c r="N116" s="442"/>
      <c r="O116" s="442"/>
      <c r="P116" s="442"/>
      <c r="Q116" s="442"/>
      <c r="R116" s="442"/>
      <c r="S116" s="442"/>
      <c r="T116" s="442"/>
      <c r="U116" s="442"/>
      <c r="V116" s="442"/>
      <c r="W116" s="442"/>
      <c r="X116" s="442"/>
      <c r="Y116" s="443"/>
      <c r="AA116" s="148" t="s">
        <v>183</v>
      </c>
      <c r="AB116" s="166"/>
      <c r="AC116" s="166"/>
      <c r="AD116" s="166"/>
      <c r="AE116" s="166"/>
      <c r="AF116" s="166"/>
      <c r="AG116" s="166"/>
      <c r="AH116" s="166"/>
      <c r="AI116" s="166"/>
      <c r="AJ116" s="166"/>
      <c r="AK116" s="166"/>
      <c r="AL116" s="166"/>
      <c r="AM116" s="166"/>
      <c r="AN116" s="166"/>
      <c r="AO116" s="166"/>
      <c r="AP116" s="166"/>
      <c r="AQ116" s="166"/>
      <c r="AR116" s="166"/>
      <c r="AS116" s="166"/>
      <c r="AT116" s="166"/>
      <c r="AU116" s="166"/>
      <c r="AV116" s="166"/>
      <c r="AW116" s="166"/>
      <c r="AX116" s="166"/>
      <c r="AY116" s="232"/>
      <c r="AZ116" s="166"/>
      <c r="BA116" s="166"/>
    </row>
    <row r="117" spans="1:54" ht="96.75" customHeight="1">
      <c r="A117" s="441"/>
      <c r="B117" s="433" t="s">
        <v>3</v>
      </c>
      <c r="C117" s="433"/>
      <c r="D117" s="433"/>
      <c r="E117" s="433"/>
      <c r="F117" s="433"/>
      <c r="G117" s="433"/>
      <c r="H117" s="433"/>
      <c r="I117" s="433"/>
      <c r="J117" s="433"/>
      <c r="K117" s="433"/>
      <c r="L117" s="433"/>
      <c r="M117" s="433"/>
      <c r="N117" s="433"/>
      <c r="O117" s="433"/>
      <c r="P117" s="433"/>
      <c r="Q117" s="433"/>
      <c r="R117" s="433"/>
      <c r="S117" s="433"/>
      <c r="T117" s="433"/>
      <c r="U117" s="433"/>
      <c r="V117" s="433"/>
      <c r="W117" s="433"/>
      <c r="X117" s="433"/>
      <c r="Y117" s="434"/>
      <c r="AA117" s="455" t="s">
        <v>88</v>
      </c>
      <c r="AB117" s="456"/>
      <c r="AC117" s="456"/>
      <c r="AD117" s="456"/>
      <c r="AE117" s="456"/>
      <c r="AF117" s="456"/>
      <c r="AG117" s="456"/>
      <c r="AH117" s="456"/>
      <c r="AI117" s="456"/>
      <c r="AJ117" s="456"/>
      <c r="AK117" s="456"/>
      <c r="AL117" s="456"/>
      <c r="AM117" s="456"/>
      <c r="AN117" s="456"/>
      <c r="AO117" s="456"/>
      <c r="AP117" s="456"/>
      <c r="AQ117" s="456"/>
      <c r="AR117" s="456"/>
      <c r="AS117" s="456"/>
      <c r="AT117" s="456"/>
      <c r="AU117" s="456"/>
      <c r="AV117" s="456"/>
      <c r="AW117" s="456"/>
      <c r="AX117" s="457"/>
      <c r="AY117" s="431" t="str">
        <f>AY81</f>
        <v>Сбытовая надбавка</v>
      </c>
      <c r="AZ117" s="450" t="s">
        <v>199</v>
      </c>
      <c r="BA117" s="229" t="str">
        <f>BA81</f>
        <v>Тарифы на услуги по передаче электроэнергии, 
 ставка  на оплату  технологического расхода  (потерь) в электрических сетях</v>
      </c>
      <c r="BB117" s="4"/>
    </row>
    <row r="118" spans="1:54" ht="43.5" customHeight="1">
      <c r="A118" s="441"/>
      <c r="B118" s="48" t="s">
        <v>4</v>
      </c>
      <c r="C118" s="48" t="s">
        <v>5</v>
      </c>
      <c r="D118" s="48" t="s">
        <v>6</v>
      </c>
      <c r="E118" s="48" t="s">
        <v>7</v>
      </c>
      <c r="F118" s="48" t="s">
        <v>8</v>
      </c>
      <c r="G118" s="48" t="s">
        <v>9</v>
      </c>
      <c r="H118" s="48" t="s">
        <v>10</v>
      </c>
      <c r="I118" s="48" t="s">
        <v>11</v>
      </c>
      <c r="J118" s="48" t="s">
        <v>12</v>
      </c>
      <c r="K118" s="48" t="s">
        <v>13</v>
      </c>
      <c r="L118" s="48" t="s">
        <v>14</v>
      </c>
      <c r="M118" s="48" t="s">
        <v>15</v>
      </c>
      <c r="N118" s="48" t="s">
        <v>16</v>
      </c>
      <c r="O118" s="48" t="s">
        <v>17</v>
      </c>
      <c r="P118" s="48" t="s">
        <v>18</v>
      </c>
      <c r="Q118" s="48" t="s">
        <v>19</v>
      </c>
      <c r="R118" s="48" t="s">
        <v>20</v>
      </c>
      <c r="S118" s="48" t="s">
        <v>21</v>
      </c>
      <c r="T118" s="48" t="s">
        <v>22</v>
      </c>
      <c r="U118" s="48" t="s">
        <v>23</v>
      </c>
      <c r="V118" s="48" t="s">
        <v>24</v>
      </c>
      <c r="W118" s="48" t="s">
        <v>25</v>
      </c>
      <c r="X118" s="48" t="s">
        <v>26</v>
      </c>
      <c r="Y118" s="49" t="s">
        <v>27</v>
      </c>
      <c r="AA118" s="60" t="s">
        <v>4</v>
      </c>
      <c r="AB118" s="61" t="s">
        <v>5</v>
      </c>
      <c r="AC118" s="61" t="s">
        <v>6</v>
      </c>
      <c r="AD118" s="61" t="s">
        <v>7</v>
      </c>
      <c r="AE118" s="61" t="s">
        <v>8</v>
      </c>
      <c r="AF118" s="61" t="s">
        <v>9</v>
      </c>
      <c r="AG118" s="61" t="s">
        <v>10</v>
      </c>
      <c r="AH118" s="61" t="s">
        <v>11</v>
      </c>
      <c r="AI118" s="61" t="s">
        <v>12</v>
      </c>
      <c r="AJ118" s="61" t="s">
        <v>13</v>
      </c>
      <c r="AK118" s="61" t="s">
        <v>14</v>
      </c>
      <c r="AL118" s="61" t="s">
        <v>15</v>
      </c>
      <c r="AM118" s="61" t="s">
        <v>16</v>
      </c>
      <c r="AN118" s="61" t="s">
        <v>17</v>
      </c>
      <c r="AO118" s="61" t="s">
        <v>18</v>
      </c>
      <c r="AP118" s="61" t="s">
        <v>19</v>
      </c>
      <c r="AQ118" s="61" t="s">
        <v>20</v>
      </c>
      <c r="AR118" s="61" t="s">
        <v>21</v>
      </c>
      <c r="AS118" s="61" t="s">
        <v>22</v>
      </c>
      <c r="AT118" s="61" t="s">
        <v>23</v>
      </c>
      <c r="AU118" s="61" t="s">
        <v>24</v>
      </c>
      <c r="AV118" s="61" t="s">
        <v>25</v>
      </c>
      <c r="AW118" s="61" t="s">
        <v>26</v>
      </c>
      <c r="AX118" s="129" t="s">
        <v>27</v>
      </c>
      <c r="AY118" s="471"/>
      <c r="AZ118" s="451"/>
      <c r="BA118" s="177" t="s">
        <v>31</v>
      </c>
      <c r="BB118" s="4"/>
    </row>
    <row r="119" spans="1:54" s="173" customFormat="1" ht="16.149999999999999" customHeight="1">
      <c r="A119" s="447" t="s">
        <v>207</v>
      </c>
      <c r="B119" s="448"/>
      <c r="C119" s="448"/>
      <c r="D119" s="448"/>
      <c r="E119" s="448"/>
      <c r="F119" s="448"/>
      <c r="G119" s="448"/>
      <c r="H119" s="448"/>
      <c r="I119" s="448"/>
      <c r="J119" s="448"/>
      <c r="K119" s="448"/>
      <c r="L119" s="448"/>
      <c r="M119" s="448"/>
      <c r="N119" s="448"/>
      <c r="O119" s="448"/>
      <c r="P119" s="448"/>
      <c r="Q119" s="448"/>
      <c r="R119" s="448"/>
      <c r="S119" s="448"/>
      <c r="T119" s="448"/>
      <c r="U119" s="448"/>
      <c r="V119" s="448"/>
      <c r="W119" s="448"/>
      <c r="X119" s="448"/>
      <c r="Y119" s="449"/>
      <c r="AA119" s="452">
        <v>2</v>
      </c>
      <c r="AB119" s="453"/>
      <c r="AC119" s="453"/>
      <c r="AD119" s="453"/>
      <c r="AE119" s="453"/>
      <c r="AF119" s="453"/>
      <c r="AG119" s="453"/>
      <c r="AH119" s="453"/>
      <c r="AI119" s="453"/>
      <c r="AJ119" s="453"/>
      <c r="AK119" s="453"/>
      <c r="AL119" s="453"/>
      <c r="AM119" s="453"/>
      <c r="AN119" s="453"/>
      <c r="AO119" s="453"/>
      <c r="AP119" s="453"/>
      <c r="AQ119" s="453"/>
      <c r="AR119" s="453"/>
      <c r="AS119" s="453"/>
      <c r="AT119" s="453"/>
      <c r="AU119" s="453"/>
      <c r="AV119" s="453"/>
      <c r="AW119" s="453"/>
      <c r="AX119" s="454"/>
      <c r="AY119" s="184">
        <v>3</v>
      </c>
      <c r="AZ119" s="186">
        <v>4</v>
      </c>
      <c r="BA119" s="187">
        <v>5</v>
      </c>
    </row>
    <row r="120" spans="1:54">
      <c r="A120" s="47">
        <v>1</v>
      </c>
      <c r="B120" s="170">
        <f>AA120+$BA120+$AZ120+$AY120</f>
        <v>1607.627786</v>
      </c>
      <c r="C120" s="170">
        <f>AB120+$BA120+$AZ120+$AY120</f>
        <v>1606.2677859999999</v>
      </c>
      <c r="D120" s="170">
        <f t="shared" ref="D120:Y135" si="64">AC120+$BA120+$AZ120+$AY120</f>
        <v>1605.1977859999997</v>
      </c>
      <c r="E120" s="170">
        <f t="shared" si="64"/>
        <v>1604.3277859999998</v>
      </c>
      <c r="F120" s="170">
        <f t="shared" si="64"/>
        <v>1599.0077860000001</v>
      </c>
      <c r="G120" s="170">
        <f t="shared" si="64"/>
        <v>1599.8077859999999</v>
      </c>
      <c r="H120" s="170">
        <f t="shared" si="64"/>
        <v>1603.877786</v>
      </c>
      <c r="I120" s="170">
        <f t="shared" si="64"/>
        <v>1616.9677860000002</v>
      </c>
      <c r="J120" s="170">
        <f t="shared" si="64"/>
        <v>1619.667786</v>
      </c>
      <c r="K120" s="170">
        <f t="shared" si="64"/>
        <v>1620.2177860000002</v>
      </c>
      <c r="L120" s="170">
        <f t="shared" si="64"/>
        <v>1618.0977859999998</v>
      </c>
      <c r="M120" s="170">
        <f t="shared" si="64"/>
        <v>1617.5777859999998</v>
      </c>
      <c r="N120" s="170">
        <f t="shared" si="64"/>
        <v>1615.6177859999998</v>
      </c>
      <c r="O120" s="170">
        <f t="shared" si="64"/>
        <v>1614.3377860000001</v>
      </c>
      <c r="P120" s="170">
        <f t="shared" si="64"/>
        <v>1614.127786</v>
      </c>
      <c r="Q120" s="170">
        <f t="shared" si="64"/>
        <v>1614.607786</v>
      </c>
      <c r="R120" s="170">
        <f t="shared" si="64"/>
        <v>1614.857786</v>
      </c>
      <c r="S120" s="170">
        <f t="shared" si="64"/>
        <v>1616.1177859999998</v>
      </c>
      <c r="T120" s="170">
        <f t="shared" si="64"/>
        <v>1617.107786</v>
      </c>
      <c r="U120" s="170">
        <f t="shared" si="64"/>
        <v>1621.4777859999999</v>
      </c>
      <c r="V120" s="170">
        <f t="shared" si="64"/>
        <v>1711.647786</v>
      </c>
      <c r="W120" s="170">
        <f t="shared" si="64"/>
        <v>1630.417786</v>
      </c>
      <c r="X120" s="170">
        <f t="shared" si="64"/>
        <v>1603.5477860000001</v>
      </c>
      <c r="Y120" s="170">
        <f t="shared" si="64"/>
        <v>1600.4977859999999</v>
      </c>
      <c r="Z120" s="37"/>
      <c r="AA120" s="41">
        <v>912.36</v>
      </c>
      <c r="AB120" s="39">
        <v>911</v>
      </c>
      <c r="AC120" s="39">
        <v>909.93</v>
      </c>
      <c r="AD120" s="39">
        <v>909.06</v>
      </c>
      <c r="AE120" s="39">
        <v>903.74</v>
      </c>
      <c r="AF120" s="39">
        <v>904.54</v>
      </c>
      <c r="AG120" s="39">
        <v>908.61</v>
      </c>
      <c r="AH120" s="39">
        <v>921.7</v>
      </c>
      <c r="AI120" s="39">
        <v>924.4</v>
      </c>
      <c r="AJ120" s="39">
        <v>924.95</v>
      </c>
      <c r="AK120" s="39">
        <v>922.83</v>
      </c>
      <c r="AL120" s="39">
        <v>922.31</v>
      </c>
      <c r="AM120" s="39">
        <v>920.35</v>
      </c>
      <c r="AN120" s="39">
        <v>919.07</v>
      </c>
      <c r="AO120" s="39">
        <v>918.86</v>
      </c>
      <c r="AP120" s="39">
        <v>919.34</v>
      </c>
      <c r="AQ120" s="39">
        <v>919.59</v>
      </c>
      <c r="AR120" s="39">
        <v>920.85</v>
      </c>
      <c r="AS120" s="39">
        <v>921.84</v>
      </c>
      <c r="AT120" s="39">
        <v>926.21</v>
      </c>
      <c r="AU120" s="39">
        <v>1016.3800000000001</v>
      </c>
      <c r="AV120" s="39">
        <v>935.15</v>
      </c>
      <c r="AW120" s="39">
        <v>908.28</v>
      </c>
      <c r="AX120" s="40">
        <v>905.23</v>
      </c>
      <c r="AY120" s="339">
        <v>475.86</v>
      </c>
      <c r="AZ120" s="175">
        <v>3.7577859999999994</v>
      </c>
      <c r="BA120" s="178">
        <v>215.65</v>
      </c>
      <c r="BB120" s="4"/>
    </row>
    <row r="121" spans="1:54">
      <c r="A121" s="47">
        <v>2</v>
      </c>
      <c r="B121" s="170">
        <f t="shared" ref="B121:B150" si="65">AA121+$BA121+$AZ121+$AY121</f>
        <v>1600.3877859999998</v>
      </c>
      <c r="C121" s="170">
        <f t="shared" ref="C121:R150" si="66">AB121+$BA121+$AZ121+$AY121</f>
        <v>1598.0277860000001</v>
      </c>
      <c r="D121" s="170">
        <f t="shared" si="64"/>
        <v>1591.4677860000002</v>
      </c>
      <c r="E121" s="170">
        <f t="shared" si="64"/>
        <v>1589.627786</v>
      </c>
      <c r="F121" s="170">
        <f t="shared" si="64"/>
        <v>1587.4777859999999</v>
      </c>
      <c r="G121" s="170">
        <f t="shared" si="64"/>
        <v>1589.9777859999999</v>
      </c>
      <c r="H121" s="170">
        <f t="shared" si="64"/>
        <v>1596.9577859999999</v>
      </c>
      <c r="I121" s="170">
        <f t="shared" si="64"/>
        <v>1598.9077859999998</v>
      </c>
      <c r="J121" s="170">
        <f t="shared" si="64"/>
        <v>1606.4077859999998</v>
      </c>
      <c r="K121" s="170">
        <f t="shared" si="64"/>
        <v>1612.5077860000001</v>
      </c>
      <c r="L121" s="170">
        <f t="shared" si="64"/>
        <v>1612.6777859999997</v>
      </c>
      <c r="M121" s="170">
        <f t="shared" si="64"/>
        <v>1612.0077860000001</v>
      </c>
      <c r="N121" s="170">
        <f t="shared" si="64"/>
        <v>1610.2777860000001</v>
      </c>
      <c r="O121" s="170">
        <f t="shared" si="64"/>
        <v>1601.607786</v>
      </c>
      <c r="P121" s="170">
        <f t="shared" si="64"/>
        <v>1601.5377859999999</v>
      </c>
      <c r="Q121" s="170">
        <f t="shared" si="64"/>
        <v>1601.9277859999997</v>
      </c>
      <c r="R121" s="170">
        <f t="shared" si="64"/>
        <v>1602.437786</v>
      </c>
      <c r="S121" s="170">
        <f t="shared" si="64"/>
        <v>1602.2277859999999</v>
      </c>
      <c r="T121" s="170">
        <f t="shared" ref="T121:Y150" si="67">AS121+$BA121+$AZ121+$AY121</f>
        <v>1610.8677859999998</v>
      </c>
      <c r="U121" s="170">
        <f t="shared" si="67"/>
        <v>1611.8477859999998</v>
      </c>
      <c r="V121" s="170">
        <f t="shared" si="67"/>
        <v>1607.9877860000001</v>
      </c>
      <c r="W121" s="170">
        <f t="shared" si="67"/>
        <v>1602.377786</v>
      </c>
      <c r="X121" s="170">
        <f t="shared" si="67"/>
        <v>1593.0477860000001</v>
      </c>
      <c r="Y121" s="170">
        <f t="shared" si="67"/>
        <v>1586.357786</v>
      </c>
      <c r="Z121" s="37"/>
      <c r="AA121" s="38">
        <v>905.12</v>
      </c>
      <c r="AB121" s="39">
        <v>902.76</v>
      </c>
      <c r="AC121" s="39">
        <v>896.2</v>
      </c>
      <c r="AD121" s="39">
        <v>894.36</v>
      </c>
      <c r="AE121" s="39">
        <v>892.21</v>
      </c>
      <c r="AF121" s="39">
        <v>894.71</v>
      </c>
      <c r="AG121" s="39">
        <v>901.69</v>
      </c>
      <c r="AH121" s="39">
        <v>903.64</v>
      </c>
      <c r="AI121" s="39">
        <v>911.14</v>
      </c>
      <c r="AJ121" s="39">
        <v>917.24</v>
      </c>
      <c r="AK121" s="39">
        <v>917.41</v>
      </c>
      <c r="AL121" s="39">
        <v>916.74</v>
      </c>
      <c r="AM121" s="39">
        <v>915.01</v>
      </c>
      <c r="AN121" s="39">
        <v>906.34</v>
      </c>
      <c r="AO121" s="39">
        <v>906.27</v>
      </c>
      <c r="AP121" s="39">
        <v>906.66</v>
      </c>
      <c r="AQ121" s="39">
        <v>907.17</v>
      </c>
      <c r="AR121" s="39">
        <v>906.96</v>
      </c>
      <c r="AS121" s="39">
        <v>915.6</v>
      </c>
      <c r="AT121" s="39">
        <v>916.58</v>
      </c>
      <c r="AU121" s="39">
        <v>912.72</v>
      </c>
      <c r="AV121" s="39">
        <v>907.11</v>
      </c>
      <c r="AW121" s="39">
        <v>897.78</v>
      </c>
      <c r="AX121" s="40">
        <v>891.09</v>
      </c>
      <c r="AY121" s="340">
        <v>475.86</v>
      </c>
      <c r="AZ121" s="175">
        <v>3.7577859999999994</v>
      </c>
      <c r="BA121" s="159">
        <v>215.65</v>
      </c>
      <c r="BB121" s="4"/>
    </row>
    <row r="122" spans="1:54">
      <c r="A122" s="47">
        <v>3</v>
      </c>
      <c r="B122" s="170">
        <f t="shared" si="65"/>
        <v>1589.3377860000001</v>
      </c>
      <c r="C122" s="170">
        <f t="shared" si="66"/>
        <v>1561.2277859999999</v>
      </c>
      <c r="D122" s="170">
        <f t="shared" si="64"/>
        <v>1441.7377860000001</v>
      </c>
      <c r="E122" s="170">
        <f t="shared" si="64"/>
        <v>1289.677786</v>
      </c>
      <c r="F122" s="170">
        <f t="shared" si="64"/>
        <v>1136.0177859999999</v>
      </c>
      <c r="G122" s="170">
        <f t="shared" si="64"/>
        <v>1147.8077860000001</v>
      </c>
      <c r="H122" s="170">
        <f t="shared" si="64"/>
        <v>1294.667786</v>
      </c>
      <c r="I122" s="170">
        <f t="shared" si="64"/>
        <v>710.27778599999999</v>
      </c>
      <c r="J122" s="170">
        <f t="shared" si="64"/>
        <v>1425.697786</v>
      </c>
      <c r="K122" s="170">
        <f t="shared" si="64"/>
        <v>1565.2077859999999</v>
      </c>
      <c r="L122" s="170">
        <f t="shared" si="64"/>
        <v>1578.2177860000002</v>
      </c>
      <c r="M122" s="170">
        <f t="shared" si="64"/>
        <v>1572.397786</v>
      </c>
      <c r="N122" s="170">
        <f t="shared" si="64"/>
        <v>1552.4577859999999</v>
      </c>
      <c r="O122" s="170">
        <f t="shared" si="64"/>
        <v>1526.4277859999997</v>
      </c>
      <c r="P122" s="170">
        <f t="shared" si="64"/>
        <v>1513.147786</v>
      </c>
      <c r="Q122" s="170">
        <f t="shared" si="64"/>
        <v>1533.3177860000001</v>
      </c>
      <c r="R122" s="170">
        <f t="shared" si="64"/>
        <v>1514.9277859999997</v>
      </c>
      <c r="S122" s="170">
        <f t="shared" si="64"/>
        <v>1459.607786</v>
      </c>
      <c r="T122" s="170">
        <f t="shared" si="67"/>
        <v>1569.607786</v>
      </c>
      <c r="U122" s="170">
        <f t="shared" si="67"/>
        <v>1595.5177859999999</v>
      </c>
      <c r="V122" s="170">
        <f t="shared" si="67"/>
        <v>1598.8377860000001</v>
      </c>
      <c r="W122" s="170">
        <f t="shared" si="67"/>
        <v>1572.4877860000001</v>
      </c>
      <c r="X122" s="170">
        <f t="shared" si="67"/>
        <v>1559.4777859999999</v>
      </c>
      <c r="Y122" s="170">
        <f t="shared" si="67"/>
        <v>1430.857786</v>
      </c>
      <c r="Z122" s="37"/>
      <c r="AA122" s="38">
        <v>894.07</v>
      </c>
      <c r="AB122" s="39">
        <v>865.96</v>
      </c>
      <c r="AC122" s="39">
        <v>746.47</v>
      </c>
      <c r="AD122" s="39">
        <v>594.41</v>
      </c>
      <c r="AE122" s="39">
        <v>440.75</v>
      </c>
      <c r="AF122" s="39">
        <v>452.54</v>
      </c>
      <c r="AG122" s="39">
        <v>599.4</v>
      </c>
      <c r="AH122" s="39">
        <v>15.01</v>
      </c>
      <c r="AI122" s="39">
        <v>730.43</v>
      </c>
      <c r="AJ122" s="39">
        <v>869.94</v>
      </c>
      <c r="AK122" s="39">
        <v>882.95</v>
      </c>
      <c r="AL122" s="39">
        <v>877.13</v>
      </c>
      <c r="AM122" s="39">
        <v>857.19</v>
      </c>
      <c r="AN122" s="39">
        <v>831.16</v>
      </c>
      <c r="AO122" s="39">
        <v>817.88</v>
      </c>
      <c r="AP122" s="39">
        <v>838.05</v>
      </c>
      <c r="AQ122" s="39">
        <v>819.66</v>
      </c>
      <c r="AR122" s="39">
        <v>764.34</v>
      </c>
      <c r="AS122" s="39">
        <v>874.34</v>
      </c>
      <c r="AT122" s="39">
        <v>900.25</v>
      </c>
      <c r="AU122" s="39">
        <v>903.57</v>
      </c>
      <c r="AV122" s="39">
        <v>877.22</v>
      </c>
      <c r="AW122" s="39">
        <v>864.21</v>
      </c>
      <c r="AX122" s="40">
        <v>735.59</v>
      </c>
      <c r="AY122" s="340">
        <v>475.86</v>
      </c>
      <c r="AZ122" s="175">
        <v>3.7577859999999994</v>
      </c>
      <c r="BA122" s="159">
        <v>215.65</v>
      </c>
      <c r="BB122" s="4"/>
    </row>
    <row r="123" spans="1:54">
      <c r="A123" s="47">
        <v>4</v>
      </c>
      <c r="B123" s="170">
        <f t="shared" si="65"/>
        <v>1586.4077859999998</v>
      </c>
      <c r="C123" s="170">
        <f t="shared" si="66"/>
        <v>1585.8277859999998</v>
      </c>
      <c r="D123" s="170">
        <f t="shared" si="64"/>
        <v>1581.937786</v>
      </c>
      <c r="E123" s="170">
        <f t="shared" si="64"/>
        <v>1565.9777859999999</v>
      </c>
      <c r="F123" s="170">
        <f t="shared" si="64"/>
        <v>1548.0977859999998</v>
      </c>
      <c r="G123" s="170">
        <f t="shared" si="64"/>
        <v>1579.7777860000001</v>
      </c>
      <c r="H123" s="170">
        <f t="shared" si="64"/>
        <v>1593.0377859999999</v>
      </c>
      <c r="I123" s="170">
        <f t="shared" si="64"/>
        <v>1595.917786</v>
      </c>
      <c r="J123" s="170">
        <f t="shared" si="64"/>
        <v>1605.8877859999998</v>
      </c>
      <c r="K123" s="170">
        <f t="shared" si="64"/>
        <v>1607.5877860000001</v>
      </c>
      <c r="L123" s="170">
        <f t="shared" si="64"/>
        <v>1604.4877860000001</v>
      </c>
      <c r="M123" s="170">
        <f t="shared" si="64"/>
        <v>1604.3477859999998</v>
      </c>
      <c r="N123" s="170">
        <f t="shared" si="64"/>
        <v>1603.2877859999999</v>
      </c>
      <c r="O123" s="170">
        <f t="shared" si="64"/>
        <v>1602.0877860000001</v>
      </c>
      <c r="P123" s="170">
        <f t="shared" si="64"/>
        <v>1601.9077859999998</v>
      </c>
      <c r="Q123" s="170">
        <f t="shared" si="64"/>
        <v>1602.0577859999999</v>
      </c>
      <c r="R123" s="170">
        <f t="shared" si="64"/>
        <v>1602.5577859999999</v>
      </c>
      <c r="S123" s="170">
        <f t="shared" si="64"/>
        <v>1602.9777859999999</v>
      </c>
      <c r="T123" s="170">
        <f t="shared" si="67"/>
        <v>1603.9777859999999</v>
      </c>
      <c r="U123" s="170">
        <f t="shared" si="67"/>
        <v>1604.1977859999997</v>
      </c>
      <c r="V123" s="170">
        <f t="shared" si="67"/>
        <v>1605.4677860000002</v>
      </c>
      <c r="W123" s="170">
        <f t="shared" si="67"/>
        <v>1602.2977860000001</v>
      </c>
      <c r="X123" s="170">
        <f t="shared" si="67"/>
        <v>1598.2377860000001</v>
      </c>
      <c r="Y123" s="170">
        <f t="shared" si="67"/>
        <v>1586.1377859999998</v>
      </c>
      <c r="Z123" s="37"/>
      <c r="AA123" s="38">
        <v>891.14</v>
      </c>
      <c r="AB123" s="39">
        <v>890.56</v>
      </c>
      <c r="AC123" s="39">
        <v>886.67</v>
      </c>
      <c r="AD123" s="39">
        <v>870.71</v>
      </c>
      <c r="AE123" s="39">
        <v>852.83</v>
      </c>
      <c r="AF123" s="39">
        <v>884.51</v>
      </c>
      <c r="AG123" s="39">
        <v>897.77</v>
      </c>
      <c r="AH123" s="39">
        <v>900.65</v>
      </c>
      <c r="AI123" s="39">
        <v>910.62</v>
      </c>
      <c r="AJ123" s="39">
        <v>912.32</v>
      </c>
      <c r="AK123" s="39">
        <v>909.22</v>
      </c>
      <c r="AL123" s="39">
        <v>909.08</v>
      </c>
      <c r="AM123" s="39">
        <v>908.02</v>
      </c>
      <c r="AN123" s="39">
        <v>906.82</v>
      </c>
      <c r="AO123" s="39">
        <v>906.64</v>
      </c>
      <c r="AP123" s="39">
        <v>906.79</v>
      </c>
      <c r="AQ123" s="39">
        <v>907.29</v>
      </c>
      <c r="AR123" s="39">
        <v>907.71</v>
      </c>
      <c r="AS123" s="39">
        <v>908.71</v>
      </c>
      <c r="AT123" s="39">
        <v>908.93</v>
      </c>
      <c r="AU123" s="39">
        <v>910.2</v>
      </c>
      <c r="AV123" s="39">
        <v>907.03</v>
      </c>
      <c r="AW123" s="39">
        <v>902.97</v>
      </c>
      <c r="AX123" s="40">
        <v>890.87</v>
      </c>
      <c r="AY123" s="340">
        <v>475.86</v>
      </c>
      <c r="AZ123" s="175">
        <v>3.7577859999999994</v>
      </c>
      <c r="BA123" s="159">
        <v>215.65</v>
      </c>
      <c r="BB123" s="4"/>
    </row>
    <row r="124" spans="1:54">
      <c r="A124" s="47">
        <v>5</v>
      </c>
      <c r="B124" s="170">
        <f t="shared" si="65"/>
        <v>1596.9077859999998</v>
      </c>
      <c r="C124" s="170">
        <f t="shared" si="66"/>
        <v>1596.3277859999998</v>
      </c>
      <c r="D124" s="170">
        <f t="shared" si="64"/>
        <v>1595.397786</v>
      </c>
      <c r="E124" s="170">
        <f t="shared" si="64"/>
        <v>1595.5777859999998</v>
      </c>
      <c r="F124" s="170">
        <f t="shared" si="64"/>
        <v>1596.8077859999999</v>
      </c>
      <c r="G124" s="170">
        <f t="shared" si="64"/>
        <v>1598.687786</v>
      </c>
      <c r="H124" s="170">
        <f t="shared" si="64"/>
        <v>1604.7777860000001</v>
      </c>
      <c r="I124" s="170">
        <f t="shared" si="64"/>
        <v>1608.0277860000001</v>
      </c>
      <c r="J124" s="170">
        <f t="shared" si="64"/>
        <v>1612.3677859999998</v>
      </c>
      <c r="K124" s="170">
        <f t="shared" si="64"/>
        <v>1617.647786</v>
      </c>
      <c r="L124" s="170">
        <f t="shared" si="64"/>
        <v>1637.9477859999997</v>
      </c>
      <c r="M124" s="170">
        <f t="shared" si="64"/>
        <v>1613.9777859999999</v>
      </c>
      <c r="N124" s="170">
        <f t="shared" si="64"/>
        <v>1612.6777859999997</v>
      </c>
      <c r="O124" s="170">
        <f t="shared" si="64"/>
        <v>1611.4077859999998</v>
      </c>
      <c r="P124" s="170">
        <f t="shared" si="64"/>
        <v>1610.8677859999998</v>
      </c>
      <c r="Q124" s="170">
        <f t="shared" si="64"/>
        <v>1611.377786</v>
      </c>
      <c r="R124" s="170">
        <f t="shared" si="64"/>
        <v>1612.6377859999998</v>
      </c>
      <c r="S124" s="170">
        <f t="shared" si="64"/>
        <v>1613.0777859999998</v>
      </c>
      <c r="T124" s="170">
        <f t="shared" si="67"/>
        <v>1614.607786</v>
      </c>
      <c r="U124" s="170">
        <f t="shared" si="67"/>
        <v>1612.7177860000002</v>
      </c>
      <c r="V124" s="170">
        <f t="shared" si="67"/>
        <v>1735.7077859999999</v>
      </c>
      <c r="W124" s="170">
        <f t="shared" si="67"/>
        <v>1604.3077859999999</v>
      </c>
      <c r="X124" s="170">
        <f t="shared" si="67"/>
        <v>1599.1977859999997</v>
      </c>
      <c r="Y124" s="170">
        <f t="shared" si="67"/>
        <v>1593.8377860000001</v>
      </c>
      <c r="Z124" s="37"/>
      <c r="AA124" s="38">
        <v>901.64</v>
      </c>
      <c r="AB124" s="39">
        <v>901.06</v>
      </c>
      <c r="AC124" s="39">
        <v>900.13</v>
      </c>
      <c r="AD124" s="39">
        <v>900.31</v>
      </c>
      <c r="AE124" s="39">
        <v>901.54</v>
      </c>
      <c r="AF124" s="39">
        <v>903.42</v>
      </c>
      <c r="AG124" s="39">
        <v>909.51</v>
      </c>
      <c r="AH124" s="39">
        <v>912.76</v>
      </c>
      <c r="AI124" s="39">
        <v>917.1</v>
      </c>
      <c r="AJ124" s="39">
        <v>922.38</v>
      </c>
      <c r="AK124" s="39">
        <v>942.68</v>
      </c>
      <c r="AL124" s="39">
        <v>918.71</v>
      </c>
      <c r="AM124" s="39">
        <v>917.41</v>
      </c>
      <c r="AN124" s="39">
        <v>916.14</v>
      </c>
      <c r="AO124" s="39">
        <v>915.6</v>
      </c>
      <c r="AP124" s="39">
        <v>916.11</v>
      </c>
      <c r="AQ124" s="39">
        <v>917.37</v>
      </c>
      <c r="AR124" s="39">
        <v>917.81</v>
      </c>
      <c r="AS124" s="39">
        <v>919.34</v>
      </c>
      <c r="AT124" s="39">
        <v>917.45</v>
      </c>
      <c r="AU124" s="39">
        <v>1040.44</v>
      </c>
      <c r="AV124" s="39">
        <v>909.04</v>
      </c>
      <c r="AW124" s="39">
        <v>903.93</v>
      </c>
      <c r="AX124" s="40">
        <v>898.57</v>
      </c>
      <c r="AY124" s="340">
        <v>475.86</v>
      </c>
      <c r="AZ124" s="175">
        <v>3.7577859999999994</v>
      </c>
      <c r="BA124" s="159">
        <v>215.65</v>
      </c>
      <c r="BB124" s="4"/>
    </row>
    <row r="125" spans="1:54">
      <c r="A125" s="47">
        <v>6</v>
      </c>
      <c r="B125" s="170">
        <f t="shared" si="65"/>
        <v>1592.4677860000002</v>
      </c>
      <c r="C125" s="170">
        <f t="shared" si="66"/>
        <v>1585.9977859999999</v>
      </c>
      <c r="D125" s="170">
        <f t="shared" si="64"/>
        <v>1583.2177860000002</v>
      </c>
      <c r="E125" s="170">
        <f t="shared" si="64"/>
        <v>1581.897786</v>
      </c>
      <c r="F125" s="170">
        <f t="shared" si="64"/>
        <v>1589.6377859999998</v>
      </c>
      <c r="G125" s="170">
        <f t="shared" si="64"/>
        <v>1599.5577859999999</v>
      </c>
      <c r="H125" s="170">
        <f t="shared" si="64"/>
        <v>1607.7377860000001</v>
      </c>
      <c r="I125" s="170">
        <f t="shared" si="64"/>
        <v>1607.877786</v>
      </c>
      <c r="J125" s="170">
        <f t="shared" si="64"/>
        <v>1715.2977860000001</v>
      </c>
      <c r="K125" s="170">
        <f t="shared" si="64"/>
        <v>1821.3377860000001</v>
      </c>
      <c r="L125" s="170">
        <f t="shared" si="64"/>
        <v>1868.3477859999998</v>
      </c>
      <c r="M125" s="170">
        <f t="shared" si="64"/>
        <v>1857.0377859999999</v>
      </c>
      <c r="N125" s="170">
        <f t="shared" si="64"/>
        <v>1793.917786</v>
      </c>
      <c r="O125" s="170">
        <f t="shared" si="64"/>
        <v>1748.7877859999999</v>
      </c>
      <c r="P125" s="170">
        <f t="shared" si="64"/>
        <v>1742.2477859999999</v>
      </c>
      <c r="Q125" s="170">
        <f t="shared" si="64"/>
        <v>1745.187786</v>
      </c>
      <c r="R125" s="170">
        <f t="shared" si="64"/>
        <v>1753.2077859999999</v>
      </c>
      <c r="S125" s="170">
        <f t="shared" si="64"/>
        <v>1747.8077859999999</v>
      </c>
      <c r="T125" s="170">
        <f t="shared" si="67"/>
        <v>1754.7877859999999</v>
      </c>
      <c r="U125" s="170">
        <f t="shared" si="67"/>
        <v>1753.8477859999998</v>
      </c>
      <c r="V125" s="170">
        <f t="shared" si="67"/>
        <v>1762.3477859999998</v>
      </c>
      <c r="W125" s="170">
        <f t="shared" si="67"/>
        <v>1649.107786</v>
      </c>
      <c r="X125" s="170">
        <f t="shared" si="67"/>
        <v>1596.2977860000001</v>
      </c>
      <c r="Y125" s="170">
        <f t="shared" si="67"/>
        <v>1591.9877860000001</v>
      </c>
      <c r="Z125" s="37"/>
      <c r="AA125" s="38">
        <v>897.2</v>
      </c>
      <c r="AB125" s="39">
        <v>890.73</v>
      </c>
      <c r="AC125" s="39">
        <v>887.95</v>
      </c>
      <c r="AD125" s="39">
        <v>886.63</v>
      </c>
      <c r="AE125" s="39">
        <v>894.37</v>
      </c>
      <c r="AF125" s="39">
        <v>904.29</v>
      </c>
      <c r="AG125" s="39">
        <v>912.47</v>
      </c>
      <c r="AH125" s="39">
        <v>912.61</v>
      </c>
      <c r="AI125" s="39">
        <v>1020.03</v>
      </c>
      <c r="AJ125" s="39">
        <v>1126.07</v>
      </c>
      <c r="AK125" s="39">
        <v>1173.08</v>
      </c>
      <c r="AL125" s="39">
        <v>1161.77</v>
      </c>
      <c r="AM125" s="39">
        <v>1098.6500000000001</v>
      </c>
      <c r="AN125" s="39">
        <v>1053.52</v>
      </c>
      <c r="AO125" s="39">
        <v>1046.98</v>
      </c>
      <c r="AP125" s="39">
        <v>1049.92</v>
      </c>
      <c r="AQ125" s="39">
        <v>1057.94</v>
      </c>
      <c r="AR125" s="39">
        <v>1052.54</v>
      </c>
      <c r="AS125" s="39">
        <v>1059.52</v>
      </c>
      <c r="AT125" s="39">
        <v>1058.58</v>
      </c>
      <c r="AU125" s="39">
        <v>1067.08</v>
      </c>
      <c r="AV125" s="39">
        <v>953.84</v>
      </c>
      <c r="AW125" s="39">
        <v>901.03</v>
      </c>
      <c r="AX125" s="40">
        <v>896.72</v>
      </c>
      <c r="AY125" s="340">
        <v>475.86</v>
      </c>
      <c r="AZ125" s="175">
        <v>3.7577859999999994</v>
      </c>
      <c r="BA125" s="159">
        <v>215.65</v>
      </c>
      <c r="BB125" s="4"/>
    </row>
    <row r="126" spans="1:54">
      <c r="A126" s="47">
        <v>7</v>
      </c>
      <c r="B126" s="170">
        <f t="shared" si="65"/>
        <v>1561.917786</v>
      </c>
      <c r="C126" s="170">
        <f t="shared" si="66"/>
        <v>1553.5777859999998</v>
      </c>
      <c r="D126" s="170">
        <f t="shared" si="64"/>
        <v>1548.6977859999997</v>
      </c>
      <c r="E126" s="170">
        <f t="shared" si="64"/>
        <v>1545.3677859999998</v>
      </c>
      <c r="F126" s="170">
        <f t="shared" si="64"/>
        <v>1551.5277860000001</v>
      </c>
      <c r="G126" s="170">
        <f t="shared" si="64"/>
        <v>1561.377786</v>
      </c>
      <c r="H126" s="170">
        <f t="shared" si="64"/>
        <v>1566.4777859999999</v>
      </c>
      <c r="I126" s="170">
        <f t="shared" si="64"/>
        <v>1574.0477860000001</v>
      </c>
      <c r="J126" s="170">
        <f t="shared" si="64"/>
        <v>1576.7877859999999</v>
      </c>
      <c r="K126" s="170">
        <f t="shared" si="64"/>
        <v>1687.2877859999999</v>
      </c>
      <c r="L126" s="170">
        <f t="shared" si="64"/>
        <v>1757.5777859999998</v>
      </c>
      <c r="M126" s="170">
        <f t="shared" si="64"/>
        <v>1756.5177859999999</v>
      </c>
      <c r="N126" s="170">
        <f t="shared" si="64"/>
        <v>1777.7577860000001</v>
      </c>
      <c r="O126" s="170">
        <f t="shared" si="64"/>
        <v>1828.2477859999999</v>
      </c>
      <c r="P126" s="170">
        <f t="shared" si="64"/>
        <v>1766.9777859999999</v>
      </c>
      <c r="Q126" s="170">
        <f t="shared" si="64"/>
        <v>1764.377786</v>
      </c>
      <c r="R126" s="170">
        <f t="shared" si="64"/>
        <v>1763.2277859999999</v>
      </c>
      <c r="S126" s="170">
        <f t="shared" si="64"/>
        <v>1757.5277860000001</v>
      </c>
      <c r="T126" s="170">
        <f t="shared" si="67"/>
        <v>1761.0577859999999</v>
      </c>
      <c r="U126" s="170">
        <f t="shared" si="67"/>
        <v>1695.6377859999998</v>
      </c>
      <c r="V126" s="170">
        <f t="shared" si="67"/>
        <v>1741.8377860000001</v>
      </c>
      <c r="W126" s="170">
        <f t="shared" si="67"/>
        <v>1721.4277860000002</v>
      </c>
      <c r="X126" s="170">
        <f t="shared" si="67"/>
        <v>1588.0777859999998</v>
      </c>
      <c r="Y126" s="170">
        <f t="shared" si="67"/>
        <v>1558.8177860000001</v>
      </c>
      <c r="Z126" s="37"/>
      <c r="AA126" s="38">
        <v>866.65</v>
      </c>
      <c r="AB126" s="39">
        <v>858.31</v>
      </c>
      <c r="AC126" s="39">
        <v>853.43</v>
      </c>
      <c r="AD126" s="39">
        <v>850.1</v>
      </c>
      <c r="AE126" s="39">
        <v>856.26</v>
      </c>
      <c r="AF126" s="39">
        <v>866.11</v>
      </c>
      <c r="AG126" s="39">
        <v>871.21</v>
      </c>
      <c r="AH126" s="39">
        <v>878.78</v>
      </c>
      <c r="AI126" s="39">
        <v>881.52</v>
      </c>
      <c r="AJ126" s="39">
        <v>992.02</v>
      </c>
      <c r="AK126" s="39">
        <v>1062.31</v>
      </c>
      <c r="AL126" s="39">
        <v>1061.25</v>
      </c>
      <c r="AM126" s="39">
        <v>1082.49</v>
      </c>
      <c r="AN126" s="39">
        <v>1132.98</v>
      </c>
      <c r="AO126" s="39">
        <v>1071.71</v>
      </c>
      <c r="AP126" s="39">
        <v>1069.1099999999999</v>
      </c>
      <c r="AQ126" s="39">
        <v>1067.96</v>
      </c>
      <c r="AR126" s="39">
        <v>1062.26</v>
      </c>
      <c r="AS126" s="39">
        <v>1065.79</v>
      </c>
      <c r="AT126" s="39">
        <v>1000.37</v>
      </c>
      <c r="AU126" s="39">
        <v>1046.57</v>
      </c>
      <c r="AV126" s="39">
        <v>1026.1600000000001</v>
      </c>
      <c r="AW126" s="39">
        <v>892.81</v>
      </c>
      <c r="AX126" s="40">
        <v>863.55</v>
      </c>
      <c r="AY126" s="340">
        <v>475.86</v>
      </c>
      <c r="AZ126" s="175">
        <v>3.7577859999999994</v>
      </c>
      <c r="BA126" s="159">
        <v>215.65</v>
      </c>
      <c r="BB126" s="4"/>
    </row>
    <row r="127" spans="1:54">
      <c r="A127" s="47">
        <v>8</v>
      </c>
      <c r="B127" s="170">
        <f t="shared" si="65"/>
        <v>1540.0077860000001</v>
      </c>
      <c r="C127" s="170">
        <f t="shared" si="66"/>
        <v>1524.5977859999998</v>
      </c>
      <c r="D127" s="170">
        <f t="shared" si="64"/>
        <v>1572.0077860000001</v>
      </c>
      <c r="E127" s="170">
        <f t="shared" si="64"/>
        <v>1572.9577859999999</v>
      </c>
      <c r="F127" s="170">
        <f t="shared" si="64"/>
        <v>1581.5477860000001</v>
      </c>
      <c r="G127" s="170">
        <f t="shared" si="64"/>
        <v>1593.187786</v>
      </c>
      <c r="H127" s="170">
        <f t="shared" si="64"/>
        <v>1601.647786</v>
      </c>
      <c r="I127" s="170">
        <f t="shared" si="64"/>
        <v>1603.377786</v>
      </c>
      <c r="J127" s="170">
        <f t="shared" si="64"/>
        <v>1709.2077859999999</v>
      </c>
      <c r="K127" s="170">
        <f t="shared" si="64"/>
        <v>1717.7077859999999</v>
      </c>
      <c r="L127" s="170">
        <f t="shared" si="64"/>
        <v>1715.7177860000002</v>
      </c>
      <c r="M127" s="170">
        <f t="shared" si="64"/>
        <v>1714.8677859999998</v>
      </c>
      <c r="N127" s="170">
        <f t="shared" si="64"/>
        <v>1761.167786</v>
      </c>
      <c r="O127" s="170">
        <f t="shared" si="64"/>
        <v>1756.607786</v>
      </c>
      <c r="P127" s="170">
        <f t="shared" si="64"/>
        <v>1751.7677859999999</v>
      </c>
      <c r="Q127" s="170">
        <f t="shared" si="64"/>
        <v>1754.8077859999999</v>
      </c>
      <c r="R127" s="170">
        <f t="shared" si="64"/>
        <v>1753.0477860000001</v>
      </c>
      <c r="S127" s="170">
        <f t="shared" si="64"/>
        <v>1723.167786</v>
      </c>
      <c r="T127" s="170">
        <f t="shared" si="67"/>
        <v>1742.4277860000002</v>
      </c>
      <c r="U127" s="170">
        <f t="shared" si="67"/>
        <v>1606.5377859999999</v>
      </c>
      <c r="V127" s="170">
        <f t="shared" si="67"/>
        <v>1736.4077860000002</v>
      </c>
      <c r="W127" s="170">
        <f t="shared" si="67"/>
        <v>1723.2077859999999</v>
      </c>
      <c r="X127" s="170">
        <f t="shared" si="67"/>
        <v>1590.377786</v>
      </c>
      <c r="Y127" s="170">
        <f t="shared" si="67"/>
        <v>1586.3377860000001</v>
      </c>
      <c r="Z127" s="37"/>
      <c r="AA127" s="38">
        <v>844.74</v>
      </c>
      <c r="AB127" s="39">
        <v>829.33</v>
      </c>
      <c r="AC127" s="39">
        <v>876.74</v>
      </c>
      <c r="AD127" s="39">
        <v>877.69</v>
      </c>
      <c r="AE127" s="39">
        <v>886.28</v>
      </c>
      <c r="AF127" s="39">
        <v>897.92</v>
      </c>
      <c r="AG127" s="39">
        <v>906.38</v>
      </c>
      <c r="AH127" s="39">
        <v>908.11</v>
      </c>
      <c r="AI127" s="39">
        <v>1013.94</v>
      </c>
      <c r="AJ127" s="39">
        <v>1022.44</v>
      </c>
      <c r="AK127" s="39">
        <v>1020.45</v>
      </c>
      <c r="AL127" s="39">
        <v>1019.6</v>
      </c>
      <c r="AM127" s="39">
        <v>1065.9000000000001</v>
      </c>
      <c r="AN127" s="39">
        <v>1061.3399999999999</v>
      </c>
      <c r="AO127" s="39">
        <v>1056.5</v>
      </c>
      <c r="AP127" s="39">
        <v>1059.54</v>
      </c>
      <c r="AQ127" s="39">
        <v>1057.78</v>
      </c>
      <c r="AR127" s="39">
        <v>1027.9000000000001</v>
      </c>
      <c r="AS127" s="39">
        <v>1047.1600000000001</v>
      </c>
      <c r="AT127" s="39">
        <v>911.27</v>
      </c>
      <c r="AU127" s="39">
        <v>1041.1400000000001</v>
      </c>
      <c r="AV127" s="39">
        <v>1027.94</v>
      </c>
      <c r="AW127" s="39">
        <v>895.11</v>
      </c>
      <c r="AX127" s="40">
        <v>891.07</v>
      </c>
      <c r="AY127" s="340">
        <v>475.86</v>
      </c>
      <c r="AZ127" s="175">
        <v>3.7577859999999994</v>
      </c>
      <c r="BA127" s="159">
        <v>215.65</v>
      </c>
      <c r="BB127" s="4"/>
    </row>
    <row r="128" spans="1:54">
      <c r="A128" s="47">
        <v>9</v>
      </c>
      <c r="B128" s="170">
        <f t="shared" si="65"/>
        <v>1593.9977859999999</v>
      </c>
      <c r="C128" s="170">
        <f t="shared" si="66"/>
        <v>1591.9077859999998</v>
      </c>
      <c r="D128" s="170">
        <f t="shared" si="64"/>
        <v>1591.1777859999997</v>
      </c>
      <c r="E128" s="170">
        <f t="shared" si="64"/>
        <v>1587.4677860000002</v>
      </c>
      <c r="F128" s="170">
        <f t="shared" si="64"/>
        <v>1588.917786</v>
      </c>
      <c r="G128" s="170">
        <f t="shared" si="64"/>
        <v>1595.8277859999998</v>
      </c>
      <c r="H128" s="170">
        <f t="shared" si="64"/>
        <v>1602.5877860000001</v>
      </c>
      <c r="I128" s="170">
        <f t="shared" si="64"/>
        <v>1604.7877859999999</v>
      </c>
      <c r="J128" s="170">
        <f t="shared" si="64"/>
        <v>1608.2977860000001</v>
      </c>
      <c r="K128" s="170">
        <f t="shared" si="64"/>
        <v>1661.7677859999999</v>
      </c>
      <c r="L128" s="170">
        <f t="shared" si="64"/>
        <v>1772.9877860000001</v>
      </c>
      <c r="M128" s="170">
        <f t="shared" si="64"/>
        <v>1812.3277859999998</v>
      </c>
      <c r="N128" s="170">
        <f t="shared" si="64"/>
        <v>1838.2077859999999</v>
      </c>
      <c r="O128" s="170">
        <f t="shared" si="64"/>
        <v>1833.4977859999999</v>
      </c>
      <c r="P128" s="170">
        <f t="shared" si="64"/>
        <v>1809.667786</v>
      </c>
      <c r="Q128" s="170">
        <f t="shared" si="64"/>
        <v>1803.2277859999999</v>
      </c>
      <c r="R128" s="170">
        <f t="shared" si="64"/>
        <v>1807.3677859999998</v>
      </c>
      <c r="S128" s="170">
        <f t="shared" si="64"/>
        <v>1810.2777860000001</v>
      </c>
      <c r="T128" s="170">
        <f t="shared" si="67"/>
        <v>1811.607786</v>
      </c>
      <c r="U128" s="170">
        <f t="shared" si="67"/>
        <v>1855.437786</v>
      </c>
      <c r="V128" s="170">
        <f t="shared" si="67"/>
        <v>1922.0677860000001</v>
      </c>
      <c r="W128" s="170">
        <f t="shared" si="67"/>
        <v>1822.3677859999998</v>
      </c>
      <c r="X128" s="170">
        <f t="shared" si="67"/>
        <v>1700.9677860000002</v>
      </c>
      <c r="Y128" s="170">
        <f t="shared" si="67"/>
        <v>1594.1777859999997</v>
      </c>
      <c r="Z128" s="37"/>
      <c r="AA128" s="38">
        <v>898.73</v>
      </c>
      <c r="AB128" s="39">
        <v>896.64</v>
      </c>
      <c r="AC128" s="39">
        <v>895.91</v>
      </c>
      <c r="AD128" s="39">
        <v>892.2</v>
      </c>
      <c r="AE128" s="39">
        <v>893.65</v>
      </c>
      <c r="AF128" s="39">
        <v>900.56</v>
      </c>
      <c r="AG128" s="39">
        <v>907.32</v>
      </c>
      <c r="AH128" s="39">
        <v>909.52</v>
      </c>
      <c r="AI128" s="39">
        <v>913.03</v>
      </c>
      <c r="AJ128" s="39">
        <v>966.5</v>
      </c>
      <c r="AK128" s="39">
        <v>1077.72</v>
      </c>
      <c r="AL128" s="39">
        <v>1117.06</v>
      </c>
      <c r="AM128" s="39">
        <v>1142.94</v>
      </c>
      <c r="AN128" s="39">
        <v>1138.23</v>
      </c>
      <c r="AO128" s="39">
        <v>1114.4000000000001</v>
      </c>
      <c r="AP128" s="39">
        <v>1107.96</v>
      </c>
      <c r="AQ128" s="39">
        <v>1112.0999999999999</v>
      </c>
      <c r="AR128" s="39">
        <v>1115.01</v>
      </c>
      <c r="AS128" s="39">
        <v>1116.3399999999999</v>
      </c>
      <c r="AT128" s="39">
        <v>1160.17</v>
      </c>
      <c r="AU128" s="39">
        <v>1226.8</v>
      </c>
      <c r="AV128" s="39">
        <v>1127.0999999999999</v>
      </c>
      <c r="AW128" s="39">
        <v>1005.7</v>
      </c>
      <c r="AX128" s="40">
        <v>898.91</v>
      </c>
      <c r="AY128" s="340">
        <v>475.86</v>
      </c>
      <c r="AZ128" s="175">
        <v>3.7577859999999994</v>
      </c>
      <c r="BA128" s="159">
        <v>215.65</v>
      </c>
      <c r="BB128" s="4"/>
    </row>
    <row r="129" spans="1:54">
      <c r="A129" s="47">
        <v>10</v>
      </c>
      <c r="B129" s="170">
        <f t="shared" si="65"/>
        <v>1687.8677859999998</v>
      </c>
      <c r="C129" s="170">
        <f t="shared" si="66"/>
        <v>1614.8877859999998</v>
      </c>
      <c r="D129" s="170">
        <f t="shared" si="64"/>
        <v>1590.417786</v>
      </c>
      <c r="E129" s="170">
        <f t="shared" si="64"/>
        <v>1582.647786</v>
      </c>
      <c r="F129" s="170">
        <f t="shared" si="64"/>
        <v>1573.0477860000001</v>
      </c>
      <c r="G129" s="170">
        <f t="shared" si="64"/>
        <v>1573.2477859999999</v>
      </c>
      <c r="H129" s="170">
        <f t="shared" si="64"/>
        <v>1583.7677859999999</v>
      </c>
      <c r="I129" s="170">
        <f t="shared" si="64"/>
        <v>1584.2177860000002</v>
      </c>
      <c r="J129" s="170">
        <f t="shared" si="64"/>
        <v>1687.2977860000001</v>
      </c>
      <c r="K129" s="170">
        <f t="shared" si="64"/>
        <v>1779.8877859999998</v>
      </c>
      <c r="L129" s="170">
        <f t="shared" si="64"/>
        <v>1892.7477859999999</v>
      </c>
      <c r="M129" s="170">
        <f t="shared" si="64"/>
        <v>1901.3877859999998</v>
      </c>
      <c r="N129" s="170">
        <f t="shared" si="64"/>
        <v>1886.5577859999999</v>
      </c>
      <c r="O129" s="170">
        <f t="shared" si="64"/>
        <v>1879.937786</v>
      </c>
      <c r="P129" s="170">
        <f t="shared" si="64"/>
        <v>1786.3377860000001</v>
      </c>
      <c r="Q129" s="170">
        <f t="shared" si="64"/>
        <v>1763.2277859999999</v>
      </c>
      <c r="R129" s="170">
        <f t="shared" si="64"/>
        <v>1758.2677859999999</v>
      </c>
      <c r="S129" s="170">
        <f t="shared" ref="S129:S150" si="68">AR129+$BA129+$AZ129+$AY129</f>
        <v>1778.8677859999998</v>
      </c>
      <c r="T129" s="170">
        <f t="shared" si="67"/>
        <v>1767.2677859999999</v>
      </c>
      <c r="U129" s="170">
        <f t="shared" si="67"/>
        <v>1823.2377860000001</v>
      </c>
      <c r="V129" s="170">
        <f t="shared" si="67"/>
        <v>1949.5877860000001</v>
      </c>
      <c r="W129" s="170">
        <f t="shared" si="67"/>
        <v>1869.2277859999999</v>
      </c>
      <c r="X129" s="170">
        <f t="shared" si="67"/>
        <v>1725.5077860000001</v>
      </c>
      <c r="Y129" s="170">
        <f t="shared" si="67"/>
        <v>1574.3477859999998</v>
      </c>
      <c r="Z129" s="37"/>
      <c r="AA129" s="38">
        <v>992.6</v>
      </c>
      <c r="AB129" s="39">
        <v>919.62</v>
      </c>
      <c r="AC129" s="39">
        <v>895.15</v>
      </c>
      <c r="AD129" s="39">
        <v>887.38</v>
      </c>
      <c r="AE129" s="39">
        <v>877.78</v>
      </c>
      <c r="AF129" s="39">
        <v>877.98</v>
      </c>
      <c r="AG129" s="39">
        <v>888.5</v>
      </c>
      <c r="AH129" s="39">
        <v>888.95</v>
      </c>
      <c r="AI129" s="39">
        <v>992.03</v>
      </c>
      <c r="AJ129" s="39">
        <v>1084.6199999999999</v>
      </c>
      <c r="AK129" s="39">
        <v>1197.48</v>
      </c>
      <c r="AL129" s="39">
        <v>1206.1199999999999</v>
      </c>
      <c r="AM129" s="39">
        <v>1191.29</v>
      </c>
      <c r="AN129" s="39">
        <v>1184.67</v>
      </c>
      <c r="AO129" s="39">
        <v>1091.07</v>
      </c>
      <c r="AP129" s="39">
        <v>1067.96</v>
      </c>
      <c r="AQ129" s="39">
        <v>1063</v>
      </c>
      <c r="AR129" s="39">
        <v>1083.5999999999999</v>
      </c>
      <c r="AS129" s="39">
        <v>1072</v>
      </c>
      <c r="AT129" s="39">
        <v>1127.97</v>
      </c>
      <c r="AU129" s="39">
        <v>1254.32</v>
      </c>
      <c r="AV129" s="39">
        <v>1173.96</v>
      </c>
      <c r="AW129" s="39">
        <v>1030.24</v>
      </c>
      <c r="AX129" s="40">
        <v>879.08</v>
      </c>
      <c r="AY129" s="340">
        <v>475.86</v>
      </c>
      <c r="AZ129" s="175">
        <v>3.7577859999999994</v>
      </c>
      <c r="BA129" s="159">
        <v>215.65</v>
      </c>
      <c r="BB129" s="4"/>
    </row>
    <row r="130" spans="1:54">
      <c r="A130" s="47">
        <v>11</v>
      </c>
      <c r="B130" s="170">
        <f t="shared" si="65"/>
        <v>1605.877786</v>
      </c>
      <c r="C130" s="170">
        <f t="shared" si="66"/>
        <v>1572.9477859999997</v>
      </c>
      <c r="D130" s="170">
        <f t="shared" si="64"/>
        <v>1569.877786</v>
      </c>
      <c r="E130" s="170">
        <f t="shared" si="64"/>
        <v>1568.6777859999997</v>
      </c>
      <c r="F130" s="170">
        <f t="shared" si="64"/>
        <v>1568.2677859999999</v>
      </c>
      <c r="G130" s="170">
        <f t="shared" si="64"/>
        <v>1573.7577860000001</v>
      </c>
      <c r="H130" s="170">
        <f t="shared" si="64"/>
        <v>1599.667786</v>
      </c>
      <c r="I130" s="170">
        <f t="shared" si="64"/>
        <v>1614.2177860000002</v>
      </c>
      <c r="J130" s="170">
        <f t="shared" si="64"/>
        <v>1739.4277860000002</v>
      </c>
      <c r="K130" s="170">
        <f t="shared" si="64"/>
        <v>1898.7377860000001</v>
      </c>
      <c r="L130" s="170">
        <f t="shared" si="64"/>
        <v>1916.687786</v>
      </c>
      <c r="M130" s="170">
        <f t="shared" si="64"/>
        <v>1886.7477859999999</v>
      </c>
      <c r="N130" s="170">
        <f t="shared" si="64"/>
        <v>1882.2777860000001</v>
      </c>
      <c r="O130" s="170">
        <f t="shared" si="64"/>
        <v>1878.9777859999999</v>
      </c>
      <c r="P130" s="170">
        <f t="shared" si="64"/>
        <v>1867.6577860000002</v>
      </c>
      <c r="Q130" s="170">
        <f t="shared" si="64"/>
        <v>1869.5877860000001</v>
      </c>
      <c r="R130" s="170">
        <f t="shared" si="64"/>
        <v>1868.4777859999999</v>
      </c>
      <c r="S130" s="170">
        <f t="shared" si="68"/>
        <v>1869.3277859999998</v>
      </c>
      <c r="T130" s="170">
        <f t="shared" si="67"/>
        <v>1867.2177860000002</v>
      </c>
      <c r="U130" s="170">
        <f t="shared" si="67"/>
        <v>1886.0377859999999</v>
      </c>
      <c r="V130" s="170">
        <f t="shared" si="67"/>
        <v>1976.2977860000001</v>
      </c>
      <c r="W130" s="170">
        <f t="shared" si="67"/>
        <v>1864.897786</v>
      </c>
      <c r="X130" s="170">
        <f t="shared" si="67"/>
        <v>1763.627786</v>
      </c>
      <c r="Y130" s="170">
        <f t="shared" si="67"/>
        <v>1596.0077860000001</v>
      </c>
      <c r="Z130" s="37"/>
      <c r="AA130" s="41">
        <v>910.61</v>
      </c>
      <c r="AB130" s="39">
        <v>877.68</v>
      </c>
      <c r="AC130" s="39">
        <v>874.61</v>
      </c>
      <c r="AD130" s="39">
        <v>873.41</v>
      </c>
      <c r="AE130" s="39">
        <v>873</v>
      </c>
      <c r="AF130" s="39">
        <v>878.49</v>
      </c>
      <c r="AG130" s="39">
        <v>904.4</v>
      </c>
      <c r="AH130" s="39">
        <v>918.95</v>
      </c>
      <c r="AI130" s="39">
        <v>1044.1600000000001</v>
      </c>
      <c r="AJ130" s="39">
        <v>1203.47</v>
      </c>
      <c r="AK130" s="39">
        <v>1221.42</v>
      </c>
      <c r="AL130" s="39">
        <v>1191.48</v>
      </c>
      <c r="AM130" s="39">
        <v>1187.01</v>
      </c>
      <c r="AN130" s="39">
        <v>1183.71</v>
      </c>
      <c r="AO130" s="39">
        <v>1172.3900000000001</v>
      </c>
      <c r="AP130" s="39">
        <v>1174.32</v>
      </c>
      <c r="AQ130" s="39">
        <v>1173.21</v>
      </c>
      <c r="AR130" s="39">
        <v>1174.06</v>
      </c>
      <c r="AS130" s="39">
        <v>1171.95</v>
      </c>
      <c r="AT130" s="39">
        <v>1190.77</v>
      </c>
      <c r="AU130" s="39">
        <v>1281.03</v>
      </c>
      <c r="AV130" s="39">
        <v>1169.6300000000001</v>
      </c>
      <c r="AW130" s="39">
        <v>1068.3599999999999</v>
      </c>
      <c r="AX130" s="40">
        <v>900.74</v>
      </c>
      <c r="AY130" s="340">
        <v>475.86</v>
      </c>
      <c r="AZ130" s="175">
        <v>3.7577859999999994</v>
      </c>
      <c r="BA130" s="159">
        <v>215.65</v>
      </c>
      <c r="BB130" s="4"/>
    </row>
    <row r="131" spans="1:54">
      <c r="A131" s="47">
        <v>12</v>
      </c>
      <c r="B131" s="170">
        <f t="shared" si="65"/>
        <v>1667.7477859999999</v>
      </c>
      <c r="C131" s="170">
        <f t="shared" si="66"/>
        <v>1572.6377859999998</v>
      </c>
      <c r="D131" s="170">
        <f t="shared" si="64"/>
        <v>1570.5877860000001</v>
      </c>
      <c r="E131" s="170">
        <f t="shared" si="64"/>
        <v>1571.4577859999999</v>
      </c>
      <c r="F131" s="170">
        <f t="shared" si="64"/>
        <v>1575.1177859999998</v>
      </c>
      <c r="G131" s="170">
        <f t="shared" si="64"/>
        <v>1612.1377859999998</v>
      </c>
      <c r="H131" s="170">
        <f t="shared" si="64"/>
        <v>1798.2677859999999</v>
      </c>
      <c r="I131" s="170">
        <f t="shared" si="64"/>
        <v>1844.2177860000002</v>
      </c>
      <c r="J131" s="170">
        <f t="shared" si="64"/>
        <v>2104.4077860000002</v>
      </c>
      <c r="K131" s="170">
        <f t="shared" si="64"/>
        <v>2151.8877859999998</v>
      </c>
      <c r="L131" s="170">
        <f t="shared" si="64"/>
        <v>2166.4477860000002</v>
      </c>
      <c r="M131" s="170">
        <f t="shared" si="64"/>
        <v>2168.1777860000002</v>
      </c>
      <c r="N131" s="170">
        <f t="shared" si="64"/>
        <v>2134.7677859999999</v>
      </c>
      <c r="O131" s="170">
        <f t="shared" si="64"/>
        <v>2133.0977859999998</v>
      </c>
      <c r="P131" s="170">
        <f t="shared" si="64"/>
        <v>2120.0477860000001</v>
      </c>
      <c r="Q131" s="170">
        <f t="shared" si="64"/>
        <v>2129.4277860000002</v>
      </c>
      <c r="R131" s="170">
        <f t="shared" si="64"/>
        <v>2114.8677859999998</v>
      </c>
      <c r="S131" s="170">
        <f t="shared" si="68"/>
        <v>2027.0077860000001</v>
      </c>
      <c r="T131" s="170">
        <f t="shared" si="67"/>
        <v>2053.3877859999998</v>
      </c>
      <c r="U131" s="170">
        <f t="shared" si="67"/>
        <v>1983.0377859999999</v>
      </c>
      <c r="V131" s="170">
        <f t="shared" si="67"/>
        <v>1986.1177859999998</v>
      </c>
      <c r="W131" s="170">
        <f t="shared" si="67"/>
        <v>1904.7677859999999</v>
      </c>
      <c r="X131" s="170">
        <f t="shared" si="67"/>
        <v>1781.417786</v>
      </c>
      <c r="Y131" s="170">
        <f t="shared" si="67"/>
        <v>1588.6377859999998</v>
      </c>
      <c r="Z131" s="37"/>
      <c r="AA131" s="41">
        <v>972.48</v>
      </c>
      <c r="AB131" s="39">
        <v>877.37</v>
      </c>
      <c r="AC131" s="39">
        <v>875.32</v>
      </c>
      <c r="AD131" s="39">
        <v>876.19</v>
      </c>
      <c r="AE131" s="39">
        <v>879.85</v>
      </c>
      <c r="AF131" s="39">
        <v>916.87</v>
      </c>
      <c r="AG131" s="39">
        <v>1103</v>
      </c>
      <c r="AH131" s="39">
        <v>1148.95</v>
      </c>
      <c r="AI131" s="39">
        <v>1409.14</v>
      </c>
      <c r="AJ131" s="39">
        <v>1456.62</v>
      </c>
      <c r="AK131" s="39">
        <v>1471.18</v>
      </c>
      <c r="AL131" s="39">
        <v>1472.91</v>
      </c>
      <c r="AM131" s="39">
        <v>1439.5</v>
      </c>
      <c r="AN131" s="39">
        <v>1437.83</v>
      </c>
      <c r="AO131" s="39">
        <v>1424.78</v>
      </c>
      <c r="AP131" s="39">
        <v>1434.16</v>
      </c>
      <c r="AQ131" s="39">
        <v>1419.6</v>
      </c>
      <c r="AR131" s="39">
        <v>1331.74</v>
      </c>
      <c r="AS131" s="39">
        <v>1358.12</v>
      </c>
      <c r="AT131" s="39">
        <v>1287.77</v>
      </c>
      <c r="AU131" s="39">
        <v>1290.8499999999999</v>
      </c>
      <c r="AV131" s="39">
        <v>1209.5</v>
      </c>
      <c r="AW131" s="39">
        <v>1086.1500000000001</v>
      </c>
      <c r="AX131" s="40">
        <v>893.37</v>
      </c>
      <c r="AY131" s="340">
        <v>475.86</v>
      </c>
      <c r="AZ131" s="175">
        <v>3.7577859999999994</v>
      </c>
      <c r="BA131" s="159">
        <v>215.65</v>
      </c>
      <c r="BB131" s="4"/>
    </row>
    <row r="132" spans="1:54">
      <c r="A132" s="47">
        <v>13</v>
      </c>
      <c r="B132" s="170">
        <f t="shared" si="65"/>
        <v>1570.647786</v>
      </c>
      <c r="C132" s="170">
        <f t="shared" si="66"/>
        <v>1559.5077860000001</v>
      </c>
      <c r="D132" s="170">
        <f t="shared" si="64"/>
        <v>1554.9777859999999</v>
      </c>
      <c r="E132" s="170">
        <f t="shared" si="64"/>
        <v>1554.8077859999999</v>
      </c>
      <c r="F132" s="170">
        <f t="shared" si="64"/>
        <v>1560.687786</v>
      </c>
      <c r="G132" s="170">
        <f t="shared" si="64"/>
        <v>1571.9877860000001</v>
      </c>
      <c r="H132" s="170">
        <f t="shared" si="64"/>
        <v>1626.2777860000001</v>
      </c>
      <c r="I132" s="170">
        <f t="shared" si="64"/>
        <v>1643.7077859999999</v>
      </c>
      <c r="J132" s="170">
        <f t="shared" si="64"/>
        <v>1722.9677860000002</v>
      </c>
      <c r="K132" s="170">
        <f t="shared" si="64"/>
        <v>1749.2777860000001</v>
      </c>
      <c r="L132" s="170">
        <f t="shared" si="64"/>
        <v>1814.6577860000002</v>
      </c>
      <c r="M132" s="170">
        <f t="shared" si="64"/>
        <v>1938.8877859999998</v>
      </c>
      <c r="N132" s="170">
        <f t="shared" si="64"/>
        <v>1868.4577859999999</v>
      </c>
      <c r="O132" s="170">
        <f t="shared" si="64"/>
        <v>1870.0677860000001</v>
      </c>
      <c r="P132" s="170">
        <f t="shared" si="64"/>
        <v>1860.2577860000001</v>
      </c>
      <c r="Q132" s="170">
        <f t="shared" si="64"/>
        <v>1870.8077859999999</v>
      </c>
      <c r="R132" s="170">
        <f t="shared" si="64"/>
        <v>1871.397786</v>
      </c>
      <c r="S132" s="170">
        <f t="shared" si="68"/>
        <v>1842.3677859999998</v>
      </c>
      <c r="T132" s="170">
        <f t="shared" si="67"/>
        <v>1889.9577859999999</v>
      </c>
      <c r="U132" s="170">
        <f t="shared" si="67"/>
        <v>1732.6377859999998</v>
      </c>
      <c r="V132" s="170">
        <f t="shared" si="67"/>
        <v>1806.1777860000002</v>
      </c>
      <c r="W132" s="170">
        <f t="shared" si="67"/>
        <v>1819.3377860000001</v>
      </c>
      <c r="X132" s="170">
        <f t="shared" si="67"/>
        <v>1662.2677859999999</v>
      </c>
      <c r="Y132" s="170">
        <f t="shared" si="67"/>
        <v>1575.2677859999999</v>
      </c>
      <c r="Z132" s="37"/>
      <c r="AA132" s="41">
        <v>875.38</v>
      </c>
      <c r="AB132" s="39">
        <v>864.24</v>
      </c>
      <c r="AC132" s="39">
        <v>859.71</v>
      </c>
      <c r="AD132" s="39">
        <v>859.54</v>
      </c>
      <c r="AE132" s="39">
        <v>865.42</v>
      </c>
      <c r="AF132" s="39">
        <v>876.72</v>
      </c>
      <c r="AG132" s="39">
        <v>931.01</v>
      </c>
      <c r="AH132" s="39">
        <v>948.44</v>
      </c>
      <c r="AI132" s="39">
        <v>1027.7</v>
      </c>
      <c r="AJ132" s="39">
        <v>1054.01</v>
      </c>
      <c r="AK132" s="39">
        <v>1119.3900000000001</v>
      </c>
      <c r="AL132" s="39">
        <v>1243.6199999999999</v>
      </c>
      <c r="AM132" s="39">
        <v>1173.19</v>
      </c>
      <c r="AN132" s="39">
        <v>1174.8</v>
      </c>
      <c r="AO132" s="39">
        <v>1164.99</v>
      </c>
      <c r="AP132" s="39">
        <v>1175.54</v>
      </c>
      <c r="AQ132" s="39">
        <v>1176.1300000000001</v>
      </c>
      <c r="AR132" s="39">
        <v>1147.0999999999999</v>
      </c>
      <c r="AS132" s="39">
        <v>1194.69</v>
      </c>
      <c r="AT132" s="39">
        <v>1037.3699999999999</v>
      </c>
      <c r="AU132" s="39">
        <v>1110.9100000000001</v>
      </c>
      <c r="AV132" s="39">
        <v>1124.07</v>
      </c>
      <c r="AW132" s="39">
        <v>967</v>
      </c>
      <c r="AX132" s="40">
        <v>880</v>
      </c>
      <c r="AY132" s="340">
        <v>475.86</v>
      </c>
      <c r="AZ132" s="175">
        <v>3.7577859999999994</v>
      </c>
      <c r="BA132" s="159">
        <v>215.65</v>
      </c>
      <c r="BB132" s="4"/>
    </row>
    <row r="133" spans="1:54">
      <c r="A133" s="47">
        <v>14</v>
      </c>
      <c r="B133" s="170">
        <f t="shared" si="65"/>
        <v>1558.2877859999999</v>
      </c>
      <c r="C133" s="170">
        <f t="shared" si="66"/>
        <v>1546.9977859999999</v>
      </c>
      <c r="D133" s="170">
        <f t="shared" si="64"/>
        <v>1543.7677859999999</v>
      </c>
      <c r="E133" s="170">
        <f t="shared" si="64"/>
        <v>1822.0977859999998</v>
      </c>
      <c r="F133" s="170">
        <f t="shared" si="64"/>
        <v>1822.5577859999999</v>
      </c>
      <c r="G133" s="170">
        <f t="shared" si="64"/>
        <v>1844.2477859999999</v>
      </c>
      <c r="H133" s="170">
        <f t="shared" si="64"/>
        <v>1845.0977859999998</v>
      </c>
      <c r="I133" s="170">
        <f t="shared" si="64"/>
        <v>1843.7077859999999</v>
      </c>
      <c r="J133" s="170">
        <f t="shared" si="64"/>
        <v>1836.857786</v>
      </c>
      <c r="K133" s="170">
        <f t="shared" si="64"/>
        <v>1911.9777859999999</v>
      </c>
      <c r="L133" s="170">
        <f t="shared" si="64"/>
        <v>1912.0277860000001</v>
      </c>
      <c r="M133" s="170">
        <f t="shared" si="64"/>
        <v>1911.8377860000001</v>
      </c>
      <c r="N133" s="170">
        <f t="shared" si="64"/>
        <v>1831.6777860000002</v>
      </c>
      <c r="O133" s="170">
        <f t="shared" si="64"/>
        <v>1832.1377859999998</v>
      </c>
      <c r="P133" s="170">
        <f t="shared" si="64"/>
        <v>1835.4977859999999</v>
      </c>
      <c r="Q133" s="170">
        <f t="shared" si="64"/>
        <v>1836.5977859999998</v>
      </c>
      <c r="R133" s="170">
        <f t="shared" si="64"/>
        <v>1917.8177860000001</v>
      </c>
      <c r="S133" s="170">
        <f t="shared" si="68"/>
        <v>1918.187786</v>
      </c>
      <c r="T133" s="170">
        <f t="shared" si="67"/>
        <v>1916.6177859999998</v>
      </c>
      <c r="U133" s="170">
        <f t="shared" si="67"/>
        <v>1919.877786</v>
      </c>
      <c r="V133" s="170">
        <f t="shared" si="67"/>
        <v>1836.7077859999999</v>
      </c>
      <c r="W133" s="170">
        <f t="shared" si="67"/>
        <v>1836.3477859999998</v>
      </c>
      <c r="X133" s="170">
        <f t="shared" si="67"/>
        <v>1839.5877860000001</v>
      </c>
      <c r="Y133" s="170">
        <f t="shared" si="67"/>
        <v>1821.2377860000001</v>
      </c>
      <c r="Z133" s="37"/>
      <c r="AA133" s="41">
        <v>863.02</v>
      </c>
      <c r="AB133" s="39">
        <v>851.73</v>
      </c>
      <c r="AC133" s="39">
        <v>848.5</v>
      </c>
      <c r="AD133" s="39">
        <v>1126.83</v>
      </c>
      <c r="AE133" s="39">
        <v>1127.29</v>
      </c>
      <c r="AF133" s="39">
        <v>1148.98</v>
      </c>
      <c r="AG133" s="39">
        <v>1149.83</v>
      </c>
      <c r="AH133" s="39">
        <v>1148.44</v>
      </c>
      <c r="AI133" s="39">
        <v>1141.5899999999999</v>
      </c>
      <c r="AJ133" s="39">
        <v>1216.71</v>
      </c>
      <c r="AK133" s="39">
        <v>1216.76</v>
      </c>
      <c r="AL133" s="39">
        <v>1216.57</v>
      </c>
      <c r="AM133" s="39">
        <v>1136.4100000000001</v>
      </c>
      <c r="AN133" s="39">
        <v>1136.8699999999999</v>
      </c>
      <c r="AO133" s="39">
        <v>1140.23</v>
      </c>
      <c r="AP133" s="39">
        <v>1141.33</v>
      </c>
      <c r="AQ133" s="39">
        <v>1222.55</v>
      </c>
      <c r="AR133" s="39">
        <v>1222.92</v>
      </c>
      <c r="AS133" s="39">
        <v>1221.3499999999999</v>
      </c>
      <c r="AT133" s="39">
        <v>1224.6099999999999</v>
      </c>
      <c r="AU133" s="39">
        <v>1141.44</v>
      </c>
      <c r="AV133" s="39">
        <v>1141.08</v>
      </c>
      <c r="AW133" s="39">
        <v>1144.32</v>
      </c>
      <c r="AX133" s="40">
        <v>1125.97</v>
      </c>
      <c r="AY133" s="340">
        <v>475.86</v>
      </c>
      <c r="AZ133" s="175">
        <v>3.7577859999999994</v>
      </c>
      <c r="BA133" s="159">
        <v>215.65</v>
      </c>
      <c r="BB133" s="4"/>
    </row>
    <row r="134" spans="1:54">
      <c r="A134" s="47">
        <v>15</v>
      </c>
      <c r="B134" s="170">
        <f t="shared" si="65"/>
        <v>1821.7477859999999</v>
      </c>
      <c r="C134" s="170">
        <f t="shared" si="66"/>
        <v>1821.2577860000001</v>
      </c>
      <c r="D134" s="170">
        <f t="shared" si="64"/>
        <v>1820.9577859999999</v>
      </c>
      <c r="E134" s="170">
        <f t="shared" si="64"/>
        <v>1822.127786</v>
      </c>
      <c r="F134" s="170">
        <f t="shared" si="64"/>
        <v>1819.8177860000001</v>
      </c>
      <c r="G134" s="170">
        <f t="shared" si="64"/>
        <v>1842.6377859999998</v>
      </c>
      <c r="H134" s="170">
        <f t="shared" si="64"/>
        <v>1844.9277860000002</v>
      </c>
      <c r="I134" s="170">
        <f t="shared" si="64"/>
        <v>1844.187786</v>
      </c>
      <c r="J134" s="170">
        <f t="shared" si="64"/>
        <v>1836.4277860000002</v>
      </c>
      <c r="K134" s="170">
        <f t="shared" si="64"/>
        <v>1912.1777860000002</v>
      </c>
      <c r="L134" s="170">
        <f t="shared" si="64"/>
        <v>1910.1777860000002</v>
      </c>
      <c r="M134" s="170">
        <f t="shared" si="64"/>
        <v>1910.7077859999999</v>
      </c>
      <c r="N134" s="170">
        <f t="shared" si="64"/>
        <v>1853.5477860000001</v>
      </c>
      <c r="O134" s="170">
        <f t="shared" si="64"/>
        <v>1851.1777860000002</v>
      </c>
      <c r="P134" s="170">
        <f t="shared" si="64"/>
        <v>1847.8177860000001</v>
      </c>
      <c r="Q134" s="170">
        <f t="shared" si="64"/>
        <v>1832.2977860000001</v>
      </c>
      <c r="R134" s="170">
        <f t="shared" si="64"/>
        <v>1912.877786</v>
      </c>
      <c r="S134" s="170">
        <f t="shared" si="68"/>
        <v>1913.3377860000001</v>
      </c>
      <c r="T134" s="170">
        <f t="shared" si="67"/>
        <v>1912.7177860000002</v>
      </c>
      <c r="U134" s="170">
        <f t="shared" si="67"/>
        <v>1917.6177859999998</v>
      </c>
      <c r="V134" s="170">
        <f t="shared" si="67"/>
        <v>1831.6577860000002</v>
      </c>
      <c r="W134" s="170">
        <f t="shared" si="67"/>
        <v>1830.6377859999998</v>
      </c>
      <c r="X134" s="170">
        <f t="shared" si="67"/>
        <v>1835.7177860000002</v>
      </c>
      <c r="Y134" s="170">
        <f t="shared" si="67"/>
        <v>1820.937786</v>
      </c>
      <c r="Z134" s="37"/>
      <c r="AA134" s="41">
        <v>1126.48</v>
      </c>
      <c r="AB134" s="39">
        <v>1125.99</v>
      </c>
      <c r="AC134" s="39">
        <v>1125.69</v>
      </c>
      <c r="AD134" s="39">
        <v>1126.8599999999999</v>
      </c>
      <c r="AE134" s="39">
        <v>1124.55</v>
      </c>
      <c r="AF134" s="39">
        <v>1147.3699999999999</v>
      </c>
      <c r="AG134" s="39">
        <v>1149.6600000000001</v>
      </c>
      <c r="AH134" s="39">
        <v>1148.92</v>
      </c>
      <c r="AI134" s="39">
        <v>1141.1600000000001</v>
      </c>
      <c r="AJ134" s="39">
        <v>1216.9100000000001</v>
      </c>
      <c r="AK134" s="39">
        <v>1214.9100000000001</v>
      </c>
      <c r="AL134" s="39">
        <v>1215.44</v>
      </c>
      <c r="AM134" s="39">
        <v>1158.28</v>
      </c>
      <c r="AN134" s="39">
        <v>1155.9100000000001</v>
      </c>
      <c r="AO134" s="39">
        <v>1152.55</v>
      </c>
      <c r="AP134" s="39">
        <v>1137.03</v>
      </c>
      <c r="AQ134" s="39">
        <v>1217.6099999999999</v>
      </c>
      <c r="AR134" s="39">
        <v>1218.07</v>
      </c>
      <c r="AS134" s="39">
        <v>1217.45</v>
      </c>
      <c r="AT134" s="39">
        <v>1222.3499999999999</v>
      </c>
      <c r="AU134" s="39">
        <v>1136.3900000000001</v>
      </c>
      <c r="AV134" s="39">
        <v>1135.3699999999999</v>
      </c>
      <c r="AW134" s="39">
        <v>1140.45</v>
      </c>
      <c r="AX134" s="40">
        <v>1125.67</v>
      </c>
      <c r="AY134" s="340">
        <v>475.86</v>
      </c>
      <c r="AZ134" s="175">
        <v>3.7577859999999994</v>
      </c>
      <c r="BA134" s="159">
        <v>215.65</v>
      </c>
      <c r="BB134" s="4"/>
    </row>
    <row r="135" spans="1:54">
      <c r="A135" s="47">
        <v>16</v>
      </c>
      <c r="B135" s="170">
        <f t="shared" si="65"/>
        <v>1820.7377860000001</v>
      </c>
      <c r="C135" s="170">
        <f t="shared" si="66"/>
        <v>1821.7377860000001</v>
      </c>
      <c r="D135" s="170">
        <f t="shared" si="64"/>
        <v>1821.7977860000001</v>
      </c>
      <c r="E135" s="170">
        <f t="shared" si="64"/>
        <v>1821.877786</v>
      </c>
      <c r="F135" s="170">
        <f t="shared" si="64"/>
        <v>1822.417786</v>
      </c>
      <c r="G135" s="170">
        <f t="shared" si="64"/>
        <v>1823.7877859999999</v>
      </c>
      <c r="H135" s="170">
        <f t="shared" si="64"/>
        <v>1844.9777859999999</v>
      </c>
      <c r="I135" s="170">
        <f t="shared" si="64"/>
        <v>1845.4877860000001</v>
      </c>
      <c r="J135" s="170">
        <f t="shared" si="64"/>
        <v>1842.2177860000002</v>
      </c>
      <c r="K135" s="170">
        <f t="shared" si="64"/>
        <v>1917.3677859999998</v>
      </c>
      <c r="L135" s="170">
        <f t="shared" si="64"/>
        <v>1914.107786</v>
      </c>
      <c r="M135" s="170">
        <f t="shared" si="64"/>
        <v>1913.5177859999999</v>
      </c>
      <c r="N135" s="170">
        <f t="shared" si="64"/>
        <v>1867.667786</v>
      </c>
      <c r="O135" s="170">
        <f t="shared" si="64"/>
        <v>1891.5577859999999</v>
      </c>
      <c r="P135" s="170">
        <f t="shared" si="64"/>
        <v>1861.5977859999998</v>
      </c>
      <c r="Q135" s="170">
        <f t="shared" si="64"/>
        <v>1866.5777859999998</v>
      </c>
      <c r="R135" s="170">
        <f t="shared" si="64"/>
        <v>1915.5077860000001</v>
      </c>
      <c r="S135" s="170">
        <f t="shared" si="68"/>
        <v>1915.417786</v>
      </c>
      <c r="T135" s="170">
        <f t="shared" si="67"/>
        <v>1916.1577860000002</v>
      </c>
      <c r="U135" s="170">
        <f t="shared" si="67"/>
        <v>1915.437786</v>
      </c>
      <c r="V135" s="170">
        <f t="shared" si="67"/>
        <v>1888.417786</v>
      </c>
      <c r="W135" s="170">
        <f t="shared" si="67"/>
        <v>1858.4977859999999</v>
      </c>
      <c r="X135" s="170">
        <f t="shared" si="67"/>
        <v>1812.417786</v>
      </c>
      <c r="Y135" s="170">
        <f t="shared" si="67"/>
        <v>1822.627786</v>
      </c>
      <c r="Z135" s="37"/>
      <c r="AA135" s="41">
        <v>1125.47</v>
      </c>
      <c r="AB135" s="39">
        <v>1126.47</v>
      </c>
      <c r="AC135" s="39">
        <v>1126.53</v>
      </c>
      <c r="AD135" s="39">
        <v>1126.6099999999999</v>
      </c>
      <c r="AE135" s="39">
        <v>1127.1500000000001</v>
      </c>
      <c r="AF135" s="39">
        <v>1128.52</v>
      </c>
      <c r="AG135" s="39">
        <v>1149.71</v>
      </c>
      <c r="AH135" s="39">
        <v>1150.22</v>
      </c>
      <c r="AI135" s="39">
        <v>1146.95</v>
      </c>
      <c r="AJ135" s="39">
        <v>1222.0999999999999</v>
      </c>
      <c r="AK135" s="39">
        <v>1218.8399999999999</v>
      </c>
      <c r="AL135" s="39">
        <v>1218.25</v>
      </c>
      <c r="AM135" s="39">
        <v>1172.4000000000001</v>
      </c>
      <c r="AN135" s="39">
        <v>1196.29</v>
      </c>
      <c r="AO135" s="39">
        <v>1166.33</v>
      </c>
      <c r="AP135" s="39">
        <v>1171.31</v>
      </c>
      <c r="AQ135" s="39">
        <v>1220.24</v>
      </c>
      <c r="AR135" s="39">
        <v>1220.1500000000001</v>
      </c>
      <c r="AS135" s="39">
        <v>1220.8900000000001</v>
      </c>
      <c r="AT135" s="39">
        <v>1220.17</v>
      </c>
      <c r="AU135" s="39">
        <v>1193.1500000000001</v>
      </c>
      <c r="AV135" s="39">
        <v>1163.23</v>
      </c>
      <c r="AW135" s="39">
        <v>1117.1500000000001</v>
      </c>
      <c r="AX135" s="40">
        <v>1127.3599999999999</v>
      </c>
      <c r="AY135" s="340">
        <v>475.86</v>
      </c>
      <c r="AZ135" s="175">
        <v>3.7577859999999994</v>
      </c>
      <c r="BA135" s="159">
        <v>215.65</v>
      </c>
      <c r="BB135" s="4"/>
    </row>
    <row r="136" spans="1:54">
      <c r="A136" s="47">
        <v>17</v>
      </c>
      <c r="B136" s="170">
        <f t="shared" si="65"/>
        <v>1585.5377859999999</v>
      </c>
      <c r="C136" s="170">
        <f t="shared" si="66"/>
        <v>1570.3377860000001</v>
      </c>
      <c r="D136" s="170">
        <f t="shared" si="66"/>
        <v>1558.7377860000001</v>
      </c>
      <c r="E136" s="170">
        <f t="shared" si="66"/>
        <v>1462.3277859999998</v>
      </c>
      <c r="F136" s="170">
        <f t="shared" si="66"/>
        <v>1475.197786</v>
      </c>
      <c r="G136" s="170">
        <f t="shared" si="66"/>
        <v>1545.9577859999999</v>
      </c>
      <c r="H136" s="170">
        <f t="shared" si="66"/>
        <v>1583.8677859999998</v>
      </c>
      <c r="I136" s="170">
        <f t="shared" si="66"/>
        <v>1595.5877860000001</v>
      </c>
      <c r="J136" s="170">
        <f t="shared" si="66"/>
        <v>1621.9977859999999</v>
      </c>
      <c r="K136" s="170">
        <f t="shared" si="66"/>
        <v>1767.0177859999999</v>
      </c>
      <c r="L136" s="170">
        <f t="shared" si="66"/>
        <v>1856.9777859999999</v>
      </c>
      <c r="M136" s="170">
        <f t="shared" si="66"/>
        <v>1861.417786</v>
      </c>
      <c r="N136" s="170">
        <f t="shared" si="66"/>
        <v>1838.5877860000001</v>
      </c>
      <c r="O136" s="170">
        <f t="shared" si="66"/>
        <v>1816.1577860000002</v>
      </c>
      <c r="P136" s="170">
        <f t="shared" si="66"/>
        <v>1779.607786</v>
      </c>
      <c r="Q136" s="170">
        <f t="shared" si="66"/>
        <v>1764.1777860000002</v>
      </c>
      <c r="R136" s="170">
        <f t="shared" si="66"/>
        <v>1722.397786</v>
      </c>
      <c r="S136" s="170">
        <f t="shared" si="68"/>
        <v>1673.2277859999999</v>
      </c>
      <c r="T136" s="170">
        <f t="shared" si="67"/>
        <v>1716.9777859999999</v>
      </c>
      <c r="U136" s="170">
        <f t="shared" si="67"/>
        <v>1773.5477860000001</v>
      </c>
      <c r="V136" s="170">
        <f t="shared" si="67"/>
        <v>1840.937786</v>
      </c>
      <c r="W136" s="170">
        <f t="shared" si="67"/>
        <v>1812.1377859999998</v>
      </c>
      <c r="X136" s="170">
        <f t="shared" si="67"/>
        <v>1724.2477859999999</v>
      </c>
      <c r="Y136" s="170">
        <f t="shared" si="67"/>
        <v>1588.2577860000001</v>
      </c>
      <c r="Z136" s="37"/>
      <c r="AA136" s="41">
        <v>890.27</v>
      </c>
      <c r="AB136" s="39">
        <v>875.07</v>
      </c>
      <c r="AC136" s="39">
        <v>863.47</v>
      </c>
      <c r="AD136" s="39">
        <v>767.06</v>
      </c>
      <c r="AE136" s="39">
        <v>779.93</v>
      </c>
      <c r="AF136" s="39">
        <v>850.69</v>
      </c>
      <c r="AG136" s="39">
        <v>888.6</v>
      </c>
      <c r="AH136" s="39">
        <v>900.32</v>
      </c>
      <c r="AI136" s="39">
        <v>926.73</v>
      </c>
      <c r="AJ136" s="39">
        <v>1071.75</v>
      </c>
      <c r="AK136" s="39">
        <v>1161.71</v>
      </c>
      <c r="AL136" s="39">
        <v>1166.1500000000001</v>
      </c>
      <c r="AM136" s="39">
        <v>1143.32</v>
      </c>
      <c r="AN136" s="39">
        <v>1120.8900000000001</v>
      </c>
      <c r="AO136" s="39">
        <v>1084.3399999999999</v>
      </c>
      <c r="AP136" s="39">
        <v>1068.9100000000001</v>
      </c>
      <c r="AQ136" s="39">
        <v>1027.1300000000001</v>
      </c>
      <c r="AR136" s="39">
        <v>977.96</v>
      </c>
      <c r="AS136" s="39">
        <v>1021.7100000000002</v>
      </c>
      <c r="AT136" s="39">
        <v>1078.28</v>
      </c>
      <c r="AU136" s="39">
        <v>1145.67</v>
      </c>
      <c r="AV136" s="39">
        <v>1116.8699999999999</v>
      </c>
      <c r="AW136" s="39">
        <v>1028.98</v>
      </c>
      <c r="AX136" s="40">
        <v>892.99</v>
      </c>
      <c r="AY136" s="340">
        <v>475.86</v>
      </c>
      <c r="AZ136" s="175">
        <v>3.7577859999999994</v>
      </c>
      <c r="BA136" s="159">
        <v>215.65</v>
      </c>
      <c r="BB136" s="4"/>
    </row>
    <row r="137" spans="1:54">
      <c r="A137" s="47">
        <v>18</v>
      </c>
      <c r="B137" s="170">
        <f t="shared" si="65"/>
        <v>1823.1377859999998</v>
      </c>
      <c r="C137" s="170">
        <f t="shared" si="66"/>
        <v>1824.357786</v>
      </c>
      <c r="D137" s="170">
        <f t="shared" si="66"/>
        <v>1824.2077859999999</v>
      </c>
      <c r="E137" s="170">
        <f t="shared" si="66"/>
        <v>1822.7277859999999</v>
      </c>
      <c r="F137" s="170">
        <f t="shared" si="66"/>
        <v>1823.0077860000001</v>
      </c>
      <c r="G137" s="170">
        <f t="shared" si="66"/>
        <v>1824.4477860000002</v>
      </c>
      <c r="H137" s="170">
        <f t="shared" si="66"/>
        <v>1844.3177860000001</v>
      </c>
      <c r="I137" s="170">
        <f t="shared" si="66"/>
        <v>1638.0777859999998</v>
      </c>
      <c r="J137" s="170">
        <f t="shared" si="66"/>
        <v>1803.3077859999999</v>
      </c>
      <c r="K137" s="170">
        <f t="shared" si="66"/>
        <v>1856.607786</v>
      </c>
      <c r="L137" s="170">
        <f t="shared" si="66"/>
        <v>1839.8277859999998</v>
      </c>
      <c r="M137" s="170">
        <f t="shared" si="66"/>
        <v>1889.1777860000002</v>
      </c>
      <c r="N137" s="170">
        <f t="shared" si="66"/>
        <v>1829.437786</v>
      </c>
      <c r="O137" s="170">
        <f t="shared" si="66"/>
        <v>1825.3477859999998</v>
      </c>
      <c r="P137" s="170">
        <f t="shared" si="66"/>
        <v>1793.1177859999998</v>
      </c>
      <c r="Q137" s="170">
        <f t="shared" si="66"/>
        <v>1771.6577860000002</v>
      </c>
      <c r="R137" s="170">
        <f t="shared" si="66"/>
        <v>1771.5277860000001</v>
      </c>
      <c r="S137" s="170">
        <f t="shared" si="68"/>
        <v>1767.6777860000002</v>
      </c>
      <c r="T137" s="170">
        <f t="shared" si="67"/>
        <v>1776.9077860000002</v>
      </c>
      <c r="U137" s="170">
        <f t="shared" si="67"/>
        <v>1768.5677860000001</v>
      </c>
      <c r="V137" s="170">
        <f t="shared" si="67"/>
        <v>1766.4577859999999</v>
      </c>
      <c r="W137" s="170">
        <f t="shared" si="67"/>
        <v>1732.9977859999999</v>
      </c>
      <c r="X137" s="170">
        <f t="shared" si="67"/>
        <v>1815.417786</v>
      </c>
      <c r="Y137" s="170">
        <f t="shared" si="67"/>
        <v>1821.9277860000002</v>
      </c>
      <c r="Z137" s="37"/>
      <c r="AA137" s="41">
        <v>1127.8699999999999</v>
      </c>
      <c r="AB137" s="39">
        <v>1129.0899999999999</v>
      </c>
      <c r="AC137" s="39">
        <v>1128.94</v>
      </c>
      <c r="AD137" s="39">
        <v>1127.46</v>
      </c>
      <c r="AE137" s="39">
        <v>1127.74</v>
      </c>
      <c r="AF137" s="39">
        <v>1129.18</v>
      </c>
      <c r="AG137" s="39">
        <v>1149.05</v>
      </c>
      <c r="AH137" s="39">
        <v>942.81</v>
      </c>
      <c r="AI137" s="39">
        <v>1108.04</v>
      </c>
      <c r="AJ137" s="39">
        <v>1161.3399999999999</v>
      </c>
      <c r="AK137" s="39">
        <v>1144.56</v>
      </c>
      <c r="AL137" s="39">
        <v>1193.9100000000001</v>
      </c>
      <c r="AM137" s="39">
        <v>1134.17</v>
      </c>
      <c r="AN137" s="39">
        <v>1130.08</v>
      </c>
      <c r="AO137" s="39">
        <v>1097.8499999999999</v>
      </c>
      <c r="AP137" s="39">
        <v>1076.3900000000001</v>
      </c>
      <c r="AQ137" s="39">
        <v>1076.26</v>
      </c>
      <c r="AR137" s="39">
        <v>1072.4100000000001</v>
      </c>
      <c r="AS137" s="39">
        <v>1081.6400000000001</v>
      </c>
      <c r="AT137" s="39">
        <v>1073.3</v>
      </c>
      <c r="AU137" s="39">
        <v>1071.19</v>
      </c>
      <c r="AV137" s="39">
        <v>1037.73</v>
      </c>
      <c r="AW137" s="39">
        <v>1120.1500000000001</v>
      </c>
      <c r="AX137" s="40">
        <v>1126.6600000000001</v>
      </c>
      <c r="AY137" s="340">
        <v>475.86</v>
      </c>
      <c r="AZ137" s="175">
        <v>3.7577859999999994</v>
      </c>
      <c r="BA137" s="159">
        <v>215.65</v>
      </c>
      <c r="BB137" s="4"/>
    </row>
    <row r="138" spans="1:54">
      <c r="A138" s="47">
        <v>19</v>
      </c>
      <c r="B138" s="170">
        <f t="shared" si="65"/>
        <v>1822.2977860000001</v>
      </c>
      <c r="C138" s="170">
        <f t="shared" si="66"/>
        <v>1822.4977859999999</v>
      </c>
      <c r="D138" s="170">
        <f t="shared" si="66"/>
        <v>1824.8277859999998</v>
      </c>
      <c r="E138" s="170">
        <f t="shared" si="66"/>
        <v>1831.9677860000002</v>
      </c>
      <c r="F138" s="170">
        <f t="shared" si="66"/>
        <v>1831.8477859999998</v>
      </c>
      <c r="G138" s="170">
        <f t="shared" si="66"/>
        <v>1822.7177860000002</v>
      </c>
      <c r="H138" s="170">
        <f t="shared" si="66"/>
        <v>1842.937786</v>
      </c>
      <c r="I138" s="170">
        <f t="shared" si="66"/>
        <v>1842.437786</v>
      </c>
      <c r="J138" s="170">
        <f t="shared" si="66"/>
        <v>1832.8877859999998</v>
      </c>
      <c r="K138" s="170">
        <f t="shared" si="66"/>
        <v>1889.0677860000001</v>
      </c>
      <c r="L138" s="170">
        <f t="shared" si="66"/>
        <v>1888.5477860000001</v>
      </c>
      <c r="M138" s="170">
        <f t="shared" si="66"/>
        <v>1889.2977860000001</v>
      </c>
      <c r="N138" s="170">
        <f t="shared" si="66"/>
        <v>1861.8877859999998</v>
      </c>
      <c r="O138" s="170">
        <f t="shared" si="66"/>
        <v>1862.7077859999999</v>
      </c>
      <c r="P138" s="170">
        <f t="shared" si="66"/>
        <v>1811.5277860000001</v>
      </c>
      <c r="Q138" s="170">
        <f t="shared" si="66"/>
        <v>1814.2177860000002</v>
      </c>
      <c r="R138" s="170">
        <f t="shared" si="66"/>
        <v>1892.7777860000001</v>
      </c>
      <c r="S138" s="170">
        <f t="shared" si="68"/>
        <v>1893.9977859999999</v>
      </c>
      <c r="T138" s="170">
        <f t="shared" si="67"/>
        <v>1895.2377860000001</v>
      </c>
      <c r="U138" s="170">
        <f t="shared" si="67"/>
        <v>1919.0377859999999</v>
      </c>
      <c r="V138" s="170">
        <f t="shared" si="67"/>
        <v>1834.377786</v>
      </c>
      <c r="W138" s="170">
        <f t="shared" si="67"/>
        <v>1831.8077859999999</v>
      </c>
      <c r="X138" s="170">
        <f t="shared" si="67"/>
        <v>1837.4977859999999</v>
      </c>
      <c r="Y138" s="170">
        <f t="shared" si="67"/>
        <v>1821.857786</v>
      </c>
      <c r="Z138" s="37"/>
      <c r="AA138" s="41">
        <v>1127.03</v>
      </c>
      <c r="AB138" s="39">
        <v>1127.23</v>
      </c>
      <c r="AC138" s="39">
        <v>1129.56</v>
      </c>
      <c r="AD138" s="39">
        <v>1136.7</v>
      </c>
      <c r="AE138" s="39">
        <v>1136.58</v>
      </c>
      <c r="AF138" s="39">
        <v>1127.45</v>
      </c>
      <c r="AG138" s="39">
        <v>1147.67</v>
      </c>
      <c r="AH138" s="39">
        <v>1147.17</v>
      </c>
      <c r="AI138" s="39">
        <v>1137.6199999999999</v>
      </c>
      <c r="AJ138" s="39">
        <v>1193.8</v>
      </c>
      <c r="AK138" s="39">
        <v>1193.28</v>
      </c>
      <c r="AL138" s="39">
        <v>1194.03</v>
      </c>
      <c r="AM138" s="39">
        <v>1166.6199999999999</v>
      </c>
      <c r="AN138" s="39">
        <v>1167.44</v>
      </c>
      <c r="AO138" s="39">
        <v>1116.26</v>
      </c>
      <c r="AP138" s="39">
        <v>1118.95</v>
      </c>
      <c r="AQ138" s="39">
        <v>1197.51</v>
      </c>
      <c r="AR138" s="39">
        <v>1198.73</v>
      </c>
      <c r="AS138" s="39">
        <v>1199.97</v>
      </c>
      <c r="AT138" s="39">
        <v>1223.77</v>
      </c>
      <c r="AU138" s="39">
        <v>1139.1099999999999</v>
      </c>
      <c r="AV138" s="39">
        <v>1136.54</v>
      </c>
      <c r="AW138" s="39">
        <v>1142.23</v>
      </c>
      <c r="AX138" s="40">
        <v>1126.5899999999999</v>
      </c>
      <c r="AY138" s="340">
        <v>475.86</v>
      </c>
      <c r="AZ138" s="175">
        <v>3.7577859999999994</v>
      </c>
      <c r="BA138" s="159">
        <v>215.65</v>
      </c>
      <c r="BB138" s="4"/>
    </row>
    <row r="139" spans="1:54">
      <c r="A139" s="47">
        <v>20</v>
      </c>
      <c r="B139" s="170">
        <f t="shared" si="65"/>
        <v>1821.8077859999999</v>
      </c>
      <c r="C139" s="170">
        <f t="shared" si="66"/>
        <v>1522.877786</v>
      </c>
      <c r="D139" s="170">
        <f t="shared" si="66"/>
        <v>1481.9877860000001</v>
      </c>
      <c r="E139" s="170">
        <f t="shared" si="66"/>
        <v>1317.367786</v>
      </c>
      <c r="F139" s="170">
        <f t="shared" si="66"/>
        <v>1330.9677860000002</v>
      </c>
      <c r="G139" s="170">
        <f t="shared" si="66"/>
        <v>1826.1177859999998</v>
      </c>
      <c r="H139" s="170">
        <f t="shared" si="66"/>
        <v>1824.7277859999999</v>
      </c>
      <c r="I139" s="170">
        <f t="shared" si="66"/>
        <v>1823.7577860000001</v>
      </c>
      <c r="J139" s="170">
        <f t="shared" si="66"/>
        <v>1836.0977859999998</v>
      </c>
      <c r="K139" s="170">
        <f t="shared" si="66"/>
        <v>1832.4277860000002</v>
      </c>
      <c r="L139" s="170">
        <f t="shared" si="66"/>
        <v>1831.897786</v>
      </c>
      <c r="M139" s="170">
        <f t="shared" si="66"/>
        <v>1832.9577859999999</v>
      </c>
      <c r="N139" s="170">
        <f t="shared" si="66"/>
        <v>1832.857786</v>
      </c>
      <c r="O139" s="170">
        <f t="shared" si="66"/>
        <v>1832.7777860000001</v>
      </c>
      <c r="P139" s="170">
        <f t="shared" si="66"/>
        <v>1833.5477860000001</v>
      </c>
      <c r="Q139" s="170">
        <f t="shared" si="66"/>
        <v>1701.1177860000003</v>
      </c>
      <c r="R139" s="170">
        <f t="shared" si="66"/>
        <v>1834.7577860000001</v>
      </c>
      <c r="S139" s="170">
        <f t="shared" si="68"/>
        <v>1835.4677860000002</v>
      </c>
      <c r="T139" s="170">
        <f t="shared" si="67"/>
        <v>1834.357786</v>
      </c>
      <c r="U139" s="170">
        <f t="shared" si="67"/>
        <v>1835.7977860000001</v>
      </c>
      <c r="V139" s="170">
        <f t="shared" si="67"/>
        <v>1832.9577859999999</v>
      </c>
      <c r="W139" s="170">
        <f t="shared" si="67"/>
        <v>1831.2577860000001</v>
      </c>
      <c r="X139" s="170">
        <f t="shared" si="67"/>
        <v>1859.1777860000002</v>
      </c>
      <c r="Y139" s="170">
        <f t="shared" si="67"/>
        <v>1552.397786</v>
      </c>
      <c r="Z139" s="37"/>
      <c r="AA139" s="41">
        <v>1126.54</v>
      </c>
      <c r="AB139" s="39">
        <v>827.61</v>
      </c>
      <c r="AC139" s="39">
        <v>786.72</v>
      </c>
      <c r="AD139" s="39">
        <v>622.1</v>
      </c>
      <c r="AE139" s="39">
        <v>635.70000000000005</v>
      </c>
      <c r="AF139" s="39">
        <v>1130.8499999999999</v>
      </c>
      <c r="AG139" s="39">
        <v>1129.46</v>
      </c>
      <c r="AH139" s="39">
        <v>1128.49</v>
      </c>
      <c r="AI139" s="39">
        <v>1140.83</v>
      </c>
      <c r="AJ139" s="39">
        <v>1137.1600000000001</v>
      </c>
      <c r="AK139" s="39">
        <v>1136.6300000000001</v>
      </c>
      <c r="AL139" s="39">
        <v>1137.69</v>
      </c>
      <c r="AM139" s="39">
        <v>1137.5899999999999</v>
      </c>
      <c r="AN139" s="39">
        <v>1137.51</v>
      </c>
      <c r="AO139" s="39">
        <v>1138.28</v>
      </c>
      <c r="AP139" s="39">
        <v>1005.8500000000001</v>
      </c>
      <c r="AQ139" s="39">
        <v>1139.49</v>
      </c>
      <c r="AR139" s="39">
        <v>1140.2</v>
      </c>
      <c r="AS139" s="39">
        <v>1139.0899999999999</v>
      </c>
      <c r="AT139" s="39">
        <v>1140.53</v>
      </c>
      <c r="AU139" s="39">
        <v>1137.69</v>
      </c>
      <c r="AV139" s="39">
        <v>1135.99</v>
      </c>
      <c r="AW139" s="39">
        <v>1163.9100000000001</v>
      </c>
      <c r="AX139" s="40">
        <v>857.13</v>
      </c>
      <c r="AY139" s="340">
        <v>475.86</v>
      </c>
      <c r="AZ139" s="175">
        <v>3.7577859999999994</v>
      </c>
      <c r="BA139" s="159">
        <v>215.65</v>
      </c>
      <c r="BB139" s="4"/>
    </row>
    <row r="140" spans="1:54">
      <c r="A140" s="47">
        <v>21</v>
      </c>
      <c r="B140" s="170">
        <f t="shared" si="65"/>
        <v>1823.2477859999999</v>
      </c>
      <c r="C140" s="170">
        <f t="shared" si="66"/>
        <v>1826.1777860000002</v>
      </c>
      <c r="D140" s="170">
        <f t="shared" si="66"/>
        <v>1828.5577859999999</v>
      </c>
      <c r="E140" s="170">
        <f t="shared" si="66"/>
        <v>1854.4577859999999</v>
      </c>
      <c r="F140" s="170">
        <f t="shared" si="66"/>
        <v>1834.8277859999998</v>
      </c>
      <c r="G140" s="170">
        <f t="shared" si="66"/>
        <v>1827.4477860000002</v>
      </c>
      <c r="H140" s="170">
        <f t="shared" si="66"/>
        <v>1825.1177859999998</v>
      </c>
      <c r="I140" s="170">
        <f t="shared" si="66"/>
        <v>1824.377786</v>
      </c>
      <c r="J140" s="170">
        <f t="shared" si="66"/>
        <v>1898.3277859999998</v>
      </c>
      <c r="K140" s="170">
        <f t="shared" si="66"/>
        <v>1892.6777860000002</v>
      </c>
      <c r="L140" s="170">
        <f t="shared" si="66"/>
        <v>1889.107786</v>
      </c>
      <c r="M140" s="170">
        <f t="shared" si="66"/>
        <v>1829.937786</v>
      </c>
      <c r="N140" s="170">
        <f t="shared" si="66"/>
        <v>1836.5477860000001</v>
      </c>
      <c r="O140" s="170">
        <f t="shared" si="66"/>
        <v>1785.9477860000002</v>
      </c>
      <c r="P140" s="170">
        <f t="shared" si="66"/>
        <v>1727.7577860000001</v>
      </c>
      <c r="Q140" s="170">
        <f t="shared" si="66"/>
        <v>1670.7977860000001</v>
      </c>
      <c r="R140" s="170">
        <f t="shared" si="66"/>
        <v>1621.897786</v>
      </c>
      <c r="S140" s="170">
        <f t="shared" si="68"/>
        <v>1615.2277859999999</v>
      </c>
      <c r="T140" s="170">
        <f t="shared" si="67"/>
        <v>1622.0577859999999</v>
      </c>
      <c r="U140" s="170">
        <f t="shared" si="67"/>
        <v>1607.107786</v>
      </c>
      <c r="V140" s="170">
        <f t="shared" si="67"/>
        <v>1894.6577860000002</v>
      </c>
      <c r="W140" s="170">
        <f t="shared" si="67"/>
        <v>1835.7477859999999</v>
      </c>
      <c r="X140" s="170">
        <f t="shared" si="67"/>
        <v>1859.1777860000002</v>
      </c>
      <c r="Y140" s="170">
        <f t="shared" si="67"/>
        <v>1822.7477859999999</v>
      </c>
      <c r="Z140" s="37"/>
      <c r="AA140" s="41">
        <v>1127.98</v>
      </c>
      <c r="AB140" s="39">
        <v>1130.9100000000001</v>
      </c>
      <c r="AC140" s="39">
        <v>1133.29</v>
      </c>
      <c r="AD140" s="39">
        <v>1159.19</v>
      </c>
      <c r="AE140" s="39">
        <v>1139.56</v>
      </c>
      <c r="AF140" s="39">
        <v>1132.18</v>
      </c>
      <c r="AG140" s="39">
        <v>1129.8499999999999</v>
      </c>
      <c r="AH140" s="39">
        <v>1129.1099999999999</v>
      </c>
      <c r="AI140" s="39">
        <v>1203.06</v>
      </c>
      <c r="AJ140" s="39">
        <v>1197.4100000000001</v>
      </c>
      <c r="AK140" s="39">
        <v>1193.8399999999999</v>
      </c>
      <c r="AL140" s="39">
        <v>1134.67</v>
      </c>
      <c r="AM140" s="39">
        <v>1141.28</v>
      </c>
      <c r="AN140" s="39">
        <v>1090.68</v>
      </c>
      <c r="AO140" s="39">
        <v>1032.49</v>
      </c>
      <c r="AP140" s="39">
        <v>975.53</v>
      </c>
      <c r="AQ140" s="39">
        <v>926.63</v>
      </c>
      <c r="AR140" s="39">
        <v>919.96</v>
      </c>
      <c r="AS140" s="39">
        <v>926.79</v>
      </c>
      <c r="AT140" s="39">
        <v>911.84</v>
      </c>
      <c r="AU140" s="39">
        <v>1199.3900000000001</v>
      </c>
      <c r="AV140" s="39">
        <v>1140.48</v>
      </c>
      <c r="AW140" s="39">
        <v>1163.9100000000001</v>
      </c>
      <c r="AX140" s="40">
        <v>1127.48</v>
      </c>
      <c r="AY140" s="340">
        <v>475.86</v>
      </c>
      <c r="AZ140" s="175">
        <v>3.7577859999999994</v>
      </c>
      <c r="BA140" s="159">
        <v>215.65</v>
      </c>
      <c r="BB140" s="4"/>
    </row>
    <row r="141" spans="1:54">
      <c r="A141" s="47">
        <v>22</v>
      </c>
      <c r="B141" s="170">
        <f t="shared" si="65"/>
        <v>1822.7477859999999</v>
      </c>
      <c r="C141" s="170">
        <f t="shared" si="66"/>
        <v>1825.187786</v>
      </c>
      <c r="D141" s="170">
        <f t="shared" si="66"/>
        <v>1826.9877860000001</v>
      </c>
      <c r="E141" s="170">
        <f t="shared" si="66"/>
        <v>1830.417786</v>
      </c>
      <c r="F141" s="170">
        <f t="shared" si="66"/>
        <v>1830.5377859999999</v>
      </c>
      <c r="G141" s="170">
        <f t="shared" si="66"/>
        <v>1828.0877860000001</v>
      </c>
      <c r="H141" s="170">
        <f t="shared" si="66"/>
        <v>1824.9777859999999</v>
      </c>
      <c r="I141" s="170">
        <f t="shared" si="66"/>
        <v>1822.3877859999998</v>
      </c>
      <c r="J141" s="170">
        <f t="shared" si="66"/>
        <v>1895.357786</v>
      </c>
      <c r="K141" s="170">
        <f t="shared" si="66"/>
        <v>1891.9977859999999</v>
      </c>
      <c r="L141" s="170">
        <f t="shared" si="66"/>
        <v>1892.857786</v>
      </c>
      <c r="M141" s="170">
        <f t="shared" si="66"/>
        <v>1833.0677860000001</v>
      </c>
      <c r="N141" s="170">
        <f t="shared" si="66"/>
        <v>1834.7177860000002</v>
      </c>
      <c r="O141" s="170">
        <f t="shared" si="66"/>
        <v>1572.147786</v>
      </c>
      <c r="P141" s="170">
        <f t="shared" si="66"/>
        <v>1571.6177859999998</v>
      </c>
      <c r="Q141" s="170">
        <f t="shared" si="66"/>
        <v>1572.397786</v>
      </c>
      <c r="R141" s="170">
        <f t="shared" si="66"/>
        <v>1835.3077859999999</v>
      </c>
      <c r="S141" s="170">
        <f t="shared" si="68"/>
        <v>1896.0177859999999</v>
      </c>
      <c r="T141" s="170">
        <f t="shared" si="67"/>
        <v>1896.4077860000002</v>
      </c>
      <c r="U141" s="170">
        <f t="shared" si="67"/>
        <v>1897.667786</v>
      </c>
      <c r="V141" s="170">
        <f t="shared" si="67"/>
        <v>1895.8377860000001</v>
      </c>
      <c r="W141" s="170">
        <f t="shared" si="67"/>
        <v>1569.7277859999999</v>
      </c>
      <c r="X141" s="170">
        <f t="shared" si="67"/>
        <v>1859.1777860000002</v>
      </c>
      <c r="Y141" s="170">
        <f t="shared" si="67"/>
        <v>1821.917786</v>
      </c>
      <c r="Z141" s="37"/>
      <c r="AA141" s="41">
        <v>1127.48</v>
      </c>
      <c r="AB141" s="39">
        <v>1129.92</v>
      </c>
      <c r="AC141" s="39">
        <v>1131.72</v>
      </c>
      <c r="AD141" s="39">
        <v>1135.1500000000001</v>
      </c>
      <c r="AE141" s="39">
        <v>1135.27</v>
      </c>
      <c r="AF141" s="39">
        <v>1132.82</v>
      </c>
      <c r="AG141" s="39">
        <v>1129.71</v>
      </c>
      <c r="AH141" s="39">
        <v>1127.1199999999999</v>
      </c>
      <c r="AI141" s="39">
        <v>1200.0899999999999</v>
      </c>
      <c r="AJ141" s="39">
        <v>1196.73</v>
      </c>
      <c r="AK141" s="39">
        <v>1197.5899999999999</v>
      </c>
      <c r="AL141" s="39">
        <v>1137.8</v>
      </c>
      <c r="AM141" s="39">
        <v>1139.45</v>
      </c>
      <c r="AN141" s="39">
        <v>876.88</v>
      </c>
      <c r="AO141" s="39">
        <v>876.35</v>
      </c>
      <c r="AP141" s="39">
        <v>877.13</v>
      </c>
      <c r="AQ141" s="39">
        <v>1140.04</v>
      </c>
      <c r="AR141" s="39">
        <v>1200.75</v>
      </c>
      <c r="AS141" s="39">
        <v>1201.1400000000001</v>
      </c>
      <c r="AT141" s="39">
        <v>1202.4000000000001</v>
      </c>
      <c r="AU141" s="39">
        <v>1200.57</v>
      </c>
      <c r="AV141" s="39">
        <v>874.46</v>
      </c>
      <c r="AW141" s="39">
        <v>1163.9100000000001</v>
      </c>
      <c r="AX141" s="40">
        <v>1126.6500000000001</v>
      </c>
      <c r="AY141" s="340">
        <v>475.86</v>
      </c>
      <c r="AZ141" s="175">
        <v>3.7577859999999994</v>
      </c>
      <c r="BA141" s="159">
        <v>215.65</v>
      </c>
      <c r="BB141" s="4"/>
    </row>
    <row r="142" spans="1:54">
      <c r="A142" s="47">
        <v>23</v>
      </c>
      <c r="B142" s="170">
        <f t="shared" si="65"/>
        <v>1824.0877860000001</v>
      </c>
      <c r="C142" s="170">
        <f t="shared" si="66"/>
        <v>1826.417786</v>
      </c>
      <c r="D142" s="170">
        <f t="shared" si="66"/>
        <v>1826.8377860000001</v>
      </c>
      <c r="E142" s="170">
        <f t="shared" si="66"/>
        <v>1828.397786</v>
      </c>
      <c r="F142" s="170">
        <f t="shared" si="66"/>
        <v>1828.8377860000001</v>
      </c>
      <c r="G142" s="170">
        <f t="shared" si="66"/>
        <v>1828.107786</v>
      </c>
      <c r="H142" s="170">
        <f t="shared" si="66"/>
        <v>1828.2477859999999</v>
      </c>
      <c r="I142" s="170">
        <f t="shared" si="66"/>
        <v>1827.5677860000001</v>
      </c>
      <c r="J142" s="170">
        <f t="shared" si="66"/>
        <v>1924.857786</v>
      </c>
      <c r="K142" s="170">
        <f t="shared" si="66"/>
        <v>1921.4777859999999</v>
      </c>
      <c r="L142" s="170">
        <f t="shared" si="66"/>
        <v>1918.627786</v>
      </c>
      <c r="M142" s="170">
        <f t="shared" si="66"/>
        <v>1918.667786</v>
      </c>
      <c r="N142" s="170">
        <f t="shared" si="66"/>
        <v>1918.2377860000001</v>
      </c>
      <c r="O142" s="170">
        <f t="shared" si="66"/>
        <v>1918.5377859999999</v>
      </c>
      <c r="P142" s="170">
        <f t="shared" si="66"/>
        <v>1918.8277859999998</v>
      </c>
      <c r="Q142" s="170">
        <f t="shared" si="66"/>
        <v>1919.0277860000001</v>
      </c>
      <c r="R142" s="170">
        <f t="shared" si="66"/>
        <v>1919.0777859999998</v>
      </c>
      <c r="S142" s="170">
        <f t="shared" si="68"/>
        <v>1919.5677860000001</v>
      </c>
      <c r="T142" s="170">
        <f t="shared" si="67"/>
        <v>1918.7877859999999</v>
      </c>
      <c r="U142" s="170">
        <f t="shared" si="67"/>
        <v>1918.437786</v>
      </c>
      <c r="V142" s="170">
        <f t="shared" si="67"/>
        <v>1915.4577859999999</v>
      </c>
      <c r="W142" s="170">
        <f t="shared" si="67"/>
        <v>1834.2677859999999</v>
      </c>
      <c r="X142" s="170">
        <f t="shared" si="67"/>
        <v>1859.1777860000002</v>
      </c>
      <c r="Y142" s="170">
        <f t="shared" si="67"/>
        <v>1822.5677860000001</v>
      </c>
      <c r="Z142" s="37"/>
      <c r="AA142" s="41">
        <v>1128.82</v>
      </c>
      <c r="AB142" s="39">
        <v>1131.1500000000001</v>
      </c>
      <c r="AC142" s="39">
        <v>1131.57</v>
      </c>
      <c r="AD142" s="39">
        <v>1133.1300000000001</v>
      </c>
      <c r="AE142" s="39">
        <v>1133.57</v>
      </c>
      <c r="AF142" s="39">
        <v>1132.8399999999999</v>
      </c>
      <c r="AG142" s="39">
        <v>1132.98</v>
      </c>
      <c r="AH142" s="39">
        <v>1132.3</v>
      </c>
      <c r="AI142" s="39">
        <v>1229.5899999999999</v>
      </c>
      <c r="AJ142" s="39">
        <v>1226.21</v>
      </c>
      <c r="AK142" s="39">
        <v>1223.3599999999999</v>
      </c>
      <c r="AL142" s="39">
        <v>1223.4000000000001</v>
      </c>
      <c r="AM142" s="39">
        <v>1222.97</v>
      </c>
      <c r="AN142" s="39">
        <v>1223.27</v>
      </c>
      <c r="AO142" s="39">
        <v>1223.56</v>
      </c>
      <c r="AP142" s="39">
        <v>1223.76</v>
      </c>
      <c r="AQ142" s="39">
        <v>1223.81</v>
      </c>
      <c r="AR142" s="39">
        <v>1224.3</v>
      </c>
      <c r="AS142" s="39">
        <v>1223.52</v>
      </c>
      <c r="AT142" s="39">
        <v>1223.17</v>
      </c>
      <c r="AU142" s="39">
        <v>1220.19</v>
      </c>
      <c r="AV142" s="39">
        <v>1139</v>
      </c>
      <c r="AW142" s="39">
        <v>1163.9100000000001</v>
      </c>
      <c r="AX142" s="40">
        <v>1127.3</v>
      </c>
      <c r="AY142" s="340">
        <v>475.86</v>
      </c>
      <c r="AZ142" s="175">
        <v>3.7577859999999994</v>
      </c>
      <c r="BA142" s="159">
        <v>215.65</v>
      </c>
      <c r="BB142" s="4"/>
    </row>
    <row r="143" spans="1:54">
      <c r="A143" s="47">
        <v>24</v>
      </c>
      <c r="B143" s="170">
        <f t="shared" si="65"/>
        <v>1553.0177859999999</v>
      </c>
      <c r="C143" s="170">
        <f t="shared" si="66"/>
        <v>1519.1377859999998</v>
      </c>
      <c r="D143" s="170">
        <f t="shared" si="66"/>
        <v>1489.0177859999999</v>
      </c>
      <c r="E143" s="170">
        <f t="shared" si="66"/>
        <v>1448.167786</v>
      </c>
      <c r="F143" s="170">
        <f t="shared" si="66"/>
        <v>1322.127786</v>
      </c>
      <c r="G143" s="170">
        <f t="shared" si="66"/>
        <v>1453.5677860000001</v>
      </c>
      <c r="H143" s="170">
        <f t="shared" si="66"/>
        <v>1516.7077859999999</v>
      </c>
      <c r="I143" s="170">
        <f t="shared" si="66"/>
        <v>1533.667786</v>
      </c>
      <c r="J143" s="170">
        <f t="shared" si="66"/>
        <v>1503.3277859999998</v>
      </c>
      <c r="K143" s="170">
        <f t="shared" si="66"/>
        <v>1558.3477859999998</v>
      </c>
      <c r="L143" s="170">
        <f t="shared" si="66"/>
        <v>1557.1177859999998</v>
      </c>
      <c r="M143" s="170">
        <f t="shared" si="66"/>
        <v>1570.7877859999999</v>
      </c>
      <c r="N143" s="170">
        <f t="shared" si="66"/>
        <v>1569.437786</v>
      </c>
      <c r="O143" s="170">
        <f t="shared" si="66"/>
        <v>1561.5877860000001</v>
      </c>
      <c r="P143" s="170">
        <f t="shared" si="66"/>
        <v>1555.4977859999999</v>
      </c>
      <c r="Q143" s="170">
        <f t="shared" si="66"/>
        <v>1555.8277859999998</v>
      </c>
      <c r="R143" s="170">
        <f t="shared" si="66"/>
        <v>1556.9677860000002</v>
      </c>
      <c r="S143" s="170">
        <f t="shared" si="68"/>
        <v>1557.2877859999999</v>
      </c>
      <c r="T143" s="170">
        <f t="shared" si="67"/>
        <v>1566.5777859999998</v>
      </c>
      <c r="U143" s="170">
        <f t="shared" si="67"/>
        <v>1569.9077859999998</v>
      </c>
      <c r="V143" s="170">
        <f t="shared" si="67"/>
        <v>1639.7377860000001</v>
      </c>
      <c r="W143" s="170">
        <f t="shared" si="67"/>
        <v>1561.2977860000001</v>
      </c>
      <c r="X143" s="170">
        <f t="shared" si="67"/>
        <v>1561.4277859999997</v>
      </c>
      <c r="Y143" s="170">
        <f t="shared" si="67"/>
        <v>1539.3677859999998</v>
      </c>
      <c r="Z143" s="37"/>
      <c r="AA143" s="41">
        <v>857.75</v>
      </c>
      <c r="AB143" s="39">
        <v>823.87</v>
      </c>
      <c r="AC143" s="39">
        <v>793.75</v>
      </c>
      <c r="AD143" s="39">
        <v>752.9</v>
      </c>
      <c r="AE143" s="39">
        <v>626.86</v>
      </c>
      <c r="AF143" s="39">
        <v>758.3</v>
      </c>
      <c r="AG143" s="39">
        <v>821.44</v>
      </c>
      <c r="AH143" s="39">
        <v>838.4</v>
      </c>
      <c r="AI143" s="39">
        <v>808.06</v>
      </c>
      <c r="AJ143" s="39">
        <v>863.08</v>
      </c>
      <c r="AK143" s="39">
        <v>861.85</v>
      </c>
      <c r="AL143" s="39">
        <v>875.52</v>
      </c>
      <c r="AM143" s="39">
        <v>874.17</v>
      </c>
      <c r="AN143" s="39">
        <v>866.32</v>
      </c>
      <c r="AO143" s="39">
        <v>860.23</v>
      </c>
      <c r="AP143" s="39">
        <v>860.56</v>
      </c>
      <c r="AQ143" s="39">
        <v>861.7</v>
      </c>
      <c r="AR143" s="39">
        <v>862.02</v>
      </c>
      <c r="AS143" s="39">
        <v>871.31</v>
      </c>
      <c r="AT143" s="39">
        <v>874.64</v>
      </c>
      <c r="AU143" s="39">
        <v>944.47</v>
      </c>
      <c r="AV143" s="39">
        <v>866.03</v>
      </c>
      <c r="AW143" s="39">
        <v>866.16</v>
      </c>
      <c r="AX143" s="40">
        <v>844.1</v>
      </c>
      <c r="AY143" s="340">
        <v>475.86</v>
      </c>
      <c r="AZ143" s="175">
        <v>3.7577859999999994</v>
      </c>
      <c r="BA143" s="159">
        <v>215.65</v>
      </c>
      <c r="BB143" s="4"/>
    </row>
    <row r="144" spans="1:54">
      <c r="A144" s="47">
        <v>25</v>
      </c>
      <c r="B144" s="170">
        <f t="shared" si="65"/>
        <v>1824.687786</v>
      </c>
      <c r="C144" s="170">
        <f t="shared" si="66"/>
        <v>1828.0177859999999</v>
      </c>
      <c r="D144" s="170">
        <f t="shared" si="66"/>
        <v>1858.7677859999999</v>
      </c>
      <c r="E144" s="170">
        <f t="shared" si="66"/>
        <v>1858.8077859999999</v>
      </c>
      <c r="F144" s="170">
        <f t="shared" si="66"/>
        <v>1858.7977860000001</v>
      </c>
      <c r="G144" s="170">
        <f t="shared" si="66"/>
        <v>1828.4477860000002</v>
      </c>
      <c r="H144" s="170">
        <f t="shared" si="66"/>
        <v>1825.5877860000001</v>
      </c>
      <c r="I144" s="170">
        <f t="shared" si="66"/>
        <v>1825.1777860000002</v>
      </c>
      <c r="J144" s="170">
        <f t="shared" si="66"/>
        <v>1919.6577860000002</v>
      </c>
      <c r="K144" s="170">
        <f t="shared" si="66"/>
        <v>1918.6177859999998</v>
      </c>
      <c r="L144" s="170">
        <f t="shared" si="66"/>
        <v>1915.937786</v>
      </c>
      <c r="M144" s="170">
        <f t="shared" si="66"/>
        <v>1916.1377859999998</v>
      </c>
      <c r="N144" s="170">
        <f t="shared" si="66"/>
        <v>1915.3877859999998</v>
      </c>
      <c r="O144" s="170">
        <f t="shared" si="66"/>
        <v>1914.8077859999999</v>
      </c>
      <c r="P144" s="170">
        <f t="shared" si="66"/>
        <v>1916.2177860000002</v>
      </c>
      <c r="Q144" s="170">
        <f t="shared" si="66"/>
        <v>1916.5777859999998</v>
      </c>
      <c r="R144" s="170">
        <f t="shared" si="66"/>
        <v>1918.667786</v>
      </c>
      <c r="S144" s="170">
        <f t="shared" si="68"/>
        <v>1920.3377860000001</v>
      </c>
      <c r="T144" s="170">
        <f t="shared" si="67"/>
        <v>1920.4577859999999</v>
      </c>
      <c r="U144" s="170">
        <f t="shared" si="67"/>
        <v>1933.4977859999999</v>
      </c>
      <c r="V144" s="170">
        <f t="shared" si="67"/>
        <v>1929.4977859999999</v>
      </c>
      <c r="W144" s="170">
        <f t="shared" si="67"/>
        <v>1924.2977860000001</v>
      </c>
      <c r="X144" s="170">
        <f t="shared" si="67"/>
        <v>1817.5377859999999</v>
      </c>
      <c r="Y144" s="170">
        <f t="shared" si="67"/>
        <v>1822.3177860000001</v>
      </c>
      <c r="Z144" s="37"/>
      <c r="AA144" s="41">
        <v>1129.42</v>
      </c>
      <c r="AB144" s="39">
        <v>1132.75</v>
      </c>
      <c r="AC144" s="39">
        <v>1163.5</v>
      </c>
      <c r="AD144" s="39">
        <v>1163.54</v>
      </c>
      <c r="AE144" s="39">
        <v>1163.53</v>
      </c>
      <c r="AF144" s="39">
        <v>1133.18</v>
      </c>
      <c r="AG144" s="39">
        <v>1130.32</v>
      </c>
      <c r="AH144" s="39">
        <v>1129.9100000000001</v>
      </c>
      <c r="AI144" s="39">
        <v>1224.3900000000001</v>
      </c>
      <c r="AJ144" s="39">
        <v>1223.3499999999999</v>
      </c>
      <c r="AK144" s="39">
        <v>1220.67</v>
      </c>
      <c r="AL144" s="39">
        <v>1220.8699999999999</v>
      </c>
      <c r="AM144" s="39">
        <v>1220.1199999999999</v>
      </c>
      <c r="AN144" s="39">
        <v>1219.54</v>
      </c>
      <c r="AO144" s="39">
        <v>1220.95</v>
      </c>
      <c r="AP144" s="39">
        <v>1221.31</v>
      </c>
      <c r="AQ144" s="39">
        <v>1223.4000000000001</v>
      </c>
      <c r="AR144" s="39">
        <v>1225.07</v>
      </c>
      <c r="AS144" s="39">
        <v>1225.19</v>
      </c>
      <c r="AT144" s="39">
        <v>1238.23</v>
      </c>
      <c r="AU144" s="39">
        <v>1234.23</v>
      </c>
      <c r="AV144" s="39">
        <v>1229.03</v>
      </c>
      <c r="AW144" s="39">
        <v>1122.27</v>
      </c>
      <c r="AX144" s="40">
        <v>1127.05</v>
      </c>
      <c r="AY144" s="340">
        <v>475.86</v>
      </c>
      <c r="AZ144" s="175">
        <v>3.7577859999999994</v>
      </c>
      <c r="BA144" s="159">
        <v>215.65</v>
      </c>
      <c r="BB144" s="4"/>
    </row>
    <row r="145" spans="1:54">
      <c r="A145" s="47">
        <v>26</v>
      </c>
      <c r="B145" s="170">
        <f t="shared" si="65"/>
        <v>1825.5277860000001</v>
      </c>
      <c r="C145" s="170">
        <f t="shared" si="66"/>
        <v>1830.4277860000002</v>
      </c>
      <c r="D145" s="170">
        <f t="shared" si="66"/>
        <v>1858.647786</v>
      </c>
      <c r="E145" s="170">
        <f t="shared" si="66"/>
        <v>1858.7177860000002</v>
      </c>
      <c r="F145" s="170">
        <f t="shared" si="66"/>
        <v>1858.6977860000002</v>
      </c>
      <c r="G145" s="170">
        <f t="shared" si="66"/>
        <v>1830.5677860000001</v>
      </c>
      <c r="H145" s="170">
        <f t="shared" si="66"/>
        <v>1828.377786</v>
      </c>
      <c r="I145" s="170">
        <f t="shared" si="66"/>
        <v>1825.9277860000002</v>
      </c>
      <c r="J145" s="170">
        <f t="shared" si="66"/>
        <v>1923.3477859999998</v>
      </c>
      <c r="K145" s="170">
        <f t="shared" si="66"/>
        <v>1917.3877859999998</v>
      </c>
      <c r="L145" s="170">
        <f t="shared" si="66"/>
        <v>1916.1777860000002</v>
      </c>
      <c r="M145" s="170">
        <f t="shared" si="66"/>
        <v>1917.7077859999999</v>
      </c>
      <c r="N145" s="170">
        <f t="shared" si="66"/>
        <v>1917.127786</v>
      </c>
      <c r="O145" s="170">
        <f t="shared" si="66"/>
        <v>1918.5477860000001</v>
      </c>
      <c r="P145" s="170">
        <f t="shared" si="66"/>
        <v>1917.5977859999998</v>
      </c>
      <c r="Q145" s="170">
        <f t="shared" si="66"/>
        <v>1917.397786</v>
      </c>
      <c r="R145" s="170">
        <f t="shared" si="66"/>
        <v>1920.3177860000001</v>
      </c>
      <c r="S145" s="170">
        <f t="shared" si="68"/>
        <v>1920.4577859999999</v>
      </c>
      <c r="T145" s="170">
        <f t="shared" si="67"/>
        <v>1920.417786</v>
      </c>
      <c r="U145" s="170">
        <f t="shared" si="67"/>
        <v>1922.667786</v>
      </c>
      <c r="V145" s="170">
        <f t="shared" si="67"/>
        <v>1919.937786</v>
      </c>
      <c r="W145" s="170">
        <f t="shared" si="67"/>
        <v>1916.0677860000001</v>
      </c>
      <c r="X145" s="170">
        <f t="shared" si="67"/>
        <v>1819.1777860000002</v>
      </c>
      <c r="Y145" s="170">
        <f t="shared" si="67"/>
        <v>1823.2977860000001</v>
      </c>
      <c r="Z145" s="37"/>
      <c r="AA145" s="41">
        <v>1130.26</v>
      </c>
      <c r="AB145" s="39">
        <v>1135.1600000000001</v>
      </c>
      <c r="AC145" s="39">
        <v>1163.3800000000001</v>
      </c>
      <c r="AD145" s="39">
        <v>1163.45</v>
      </c>
      <c r="AE145" s="39">
        <v>1163.43</v>
      </c>
      <c r="AF145" s="39">
        <v>1135.3</v>
      </c>
      <c r="AG145" s="39">
        <v>1133.1099999999999</v>
      </c>
      <c r="AH145" s="39">
        <v>1130.6600000000001</v>
      </c>
      <c r="AI145" s="39">
        <v>1228.08</v>
      </c>
      <c r="AJ145" s="39">
        <v>1222.1199999999999</v>
      </c>
      <c r="AK145" s="39">
        <v>1220.9100000000001</v>
      </c>
      <c r="AL145" s="39">
        <v>1222.44</v>
      </c>
      <c r="AM145" s="39">
        <v>1221.8599999999999</v>
      </c>
      <c r="AN145" s="39">
        <v>1223.28</v>
      </c>
      <c r="AO145" s="39">
        <v>1222.33</v>
      </c>
      <c r="AP145" s="39">
        <v>1222.1300000000001</v>
      </c>
      <c r="AQ145" s="39">
        <v>1225.05</v>
      </c>
      <c r="AR145" s="39">
        <v>1225.19</v>
      </c>
      <c r="AS145" s="39">
        <v>1225.1500000000001</v>
      </c>
      <c r="AT145" s="39">
        <v>1227.4000000000001</v>
      </c>
      <c r="AU145" s="39">
        <v>1224.67</v>
      </c>
      <c r="AV145" s="39">
        <v>1220.8</v>
      </c>
      <c r="AW145" s="39">
        <v>1123.9100000000001</v>
      </c>
      <c r="AX145" s="40">
        <v>1128.03</v>
      </c>
      <c r="AY145" s="340">
        <v>475.86</v>
      </c>
      <c r="AZ145" s="175">
        <v>3.7577859999999994</v>
      </c>
      <c r="BA145" s="159">
        <v>215.65</v>
      </c>
      <c r="BB145" s="4"/>
    </row>
    <row r="146" spans="1:54">
      <c r="A146" s="47">
        <v>27</v>
      </c>
      <c r="B146" s="170">
        <f t="shared" si="65"/>
        <v>1824.937786</v>
      </c>
      <c r="C146" s="170">
        <f t="shared" si="66"/>
        <v>1827.5677860000001</v>
      </c>
      <c r="D146" s="170">
        <f t="shared" si="66"/>
        <v>1828.0477860000001</v>
      </c>
      <c r="E146" s="170">
        <f t="shared" si="66"/>
        <v>1833.687786</v>
      </c>
      <c r="F146" s="170">
        <f t="shared" si="66"/>
        <v>1828.417786</v>
      </c>
      <c r="G146" s="170">
        <f t="shared" si="66"/>
        <v>1826.667786</v>
      </c>
      <c r="H146" s="170">
        <f t="shared" si="66"/>
        <v>1825.3177860000001</v>
      </c>
      <c r="I146" s="170">
        <f t="shared" si="66"/>
        <v>1823.127786</v>
      </c>
      <c r="J146" s="170">
        <f t="shared" si="66"/>
        <v>1918.8877859999998</v>
      </c>
      <c r="K146" s="170">
        <f t="shared" si="66"/>
        <v>1916.0577859999999</v>
      </c>
      <c r="L146" s="170">
        <f t="shared" si="66"/>
        <v>1918.2977860000001</v>
      </c>
      <c r="M146" s="170">
        <f t="shared" si="66"/>
        <v>1918.6977860000002</v>
      </c>
      <c r="N146" s="170">
        <f t="shared" si="66"/>
        <v>1918.0577859999999</v>
      </c>
      <c r="O146" s="170">
        <f t="shared" si="66"/>
        <v>1917.5377859999999</v>
      </c>
      <c r="P146" s="170">
        <f t="shared" si="66"/>
        <v>1918.4277860000002</v>
      </c>
      <c r="Q146" s="170">
        <f t="shared" si="66"/>
        <v>1917.5277860000001</v>
      </c>
      <c r="R146" s="170">
        <f t="shared" si="66"/>
        <v>1917.2077859999999</v>
      </c>
      <c r="S146" s="170">
        <f t="shared" si="68"/>
        <v>1917.2677859999999</v>
      </c>
      <c r="T146" s="170">
        <f t="shared" si="67"/>
        <v>1917.1977860000002</v>
      </c>
      <c r="U146" s="170">
        <f t="shared" si="67"/>
        <v>1917.877786</v>
      </c>
      <c r="V146" s="170">
        <f t="shared" si="67"/>
        <v>1918.0377859999999</v>
      </c>
      <c r="W146" s="170">
        <f t="shared" si="67"/>
        <v>1916.2377860000001</v>
      </c>
      <c r="X146" s="170">
        <f t="shared" si="67"/>
        <v>1859.187786</v>
      </c>
      <c r="Y146" s="170">
        <f t="shared" si="67"/>
        <v>1822.2177860000002</v>
      </c>
      <c r="Z146" s="37"/>
      <c r="AA146" s="41">
        <v>1129.67</v>
      </c>
      <c r="AB146" s="39">
        <v>1132.3</v>
      </c>
      <c r="AC146" s="39">
        <v>1132.78</v>
      </c>
      <c r="AD146" s="39">
        <v>1138.42</v>
      </c>
      <c r="AE146" s="39">
        <v>1133.1500000000001</v>
      </c>
      <c r="AF146" s="39">
        <v>1131.4000000000001</v>
      </c>
      <c r="AG146" s="39">
        <v>1130.05</v>
      </c>
      <c r="AH146" s="39">
        <v>1127.8599999999999</v>
      </c>
      <c r="AI146" s="39">
        <v>1223.6199999999999</v>
      </c>
      <c r="AJ146" s="39">
        <v>1220.79</v>
      </c>
      <c r="AK146" s="39">
        <v>1223.03</v>
      </c>
      <c r="AL146" s="39">
        <v>1223.43</v>
      </c>
      <c r="AM146" s="39">
        <v>1222.79</v>
      </c>
      <c r="AN146" s="39">
        <v>1222.27</v>
      </c>
      <c r="AO146" s="39">
        <v>1223.1600000000001</v>
      </c>
      <c r="AP146" s="39">
        <v>1222.26</v>
      </c>
      <c r="AQ146" s="39">
        <v>1221.94</v>
      </c>
      <c r="AR146" s="39">
        <v>1222</v>
      </c>
      <c r="AS146" s="39">
        <v>1221.93</v>
      </c>
      <c r="AT146" s="39">
        <v>1222.6099999999999</v>
      </c>
      <c r="AU146" s="39">
        <v>1222.77</v>
      </c>
      <c r="AV146" s="39">
        <v>1220.97</v>
      </c>
      <c r="AW146" s="39">
        <v>1163.92</v>
      </c>
      <c r="AX146" s="40">
        <v>1126.95</v>
      </c>
      <c r="AY146" s="340">
        <v>475.86</v>
      </c>
      <c r="AZ146" s="175">
        <v>3.7577859999999994</v>
      </c>
      <c r="BA146" s="159">
        <v>215.65</v>
      </c>
      <c r="BB146" s="4"/>
    </row>
    <row r="147" spans="1:54">
      <c r="A147" s="47">
        <v>28</v>
      </c>
      <c r="B147" s="170">
        <f t="shared" si="65"/>
        <v>1824.2377860000001</v>
      </c>
      <c r="C147" s="170">
        <f t="shared" si="66"/>
        <v>1827.0477860000001</v>
      </c>
      <c r="D147" s="170">
        <f t="shared" si="66"/>
        <v>1827.6377859999998</v>
      </c>
      <c r="E147" s="170">
        <f t="shared" si="66"/>
        <v>1827.9677860000002</v>
      </c>
      <c r="F147" s="170">
        <f t="shared" si="66"/>
        <v>1827.1977860000002</v>
      </c>
      <c r="G147" s="170">
        <f t="shared" si="66"/>
        <v>1825.5777859999998</v>
      </c>
      <c r="H147" s="170">
        <f t="shared" si="66"/>
        <v>1825.0377859999999</v>
      </c>
      <c r="I147" s="170">
        <f t="shared" si="66"/>
        <v>1932.8177860000001</v>
      </c>
      <c r="J147" s="170">
        <f t="shared" si="66"/>
        <v>1924.9777859999999</v>
      </c>
      <c r="K147" s="170">
        <f t="shared" si="66"/>
        <v>1922.5977859999998</v>
      </c>
      <c r="L147" s="170">
        <f t="shared" si="66"/>
        <v>1923.9977859999999</v>
      </c>
      <c r="M147" s="170">
        <f t="shared" si="66"/>
        <v>1925.2477859999999</v>
      </c>
      <c r="N147" s="170">
        <f t="shared" si="66"/>
        <v>1916.417786</v>
      </c>
      <c r="O147" s="170">
        <f t="shared" si="66"/>
        <v>1918.1377859999998</v>
      </c>
      <c r="P147" s="170">
        <f t="shared" si="66"/>
        <v>1917.7577860000001</v>
      </c>
      <c r="Q147" s="170">
        <f t="shared" si="66"/>
        <v>1915.2877859999999</v>
      </c>
      <c r="R147" s="170">
        <f t="shared" si="66"/>
        <v>1913.7877859999999</v>
      </c>
      <c r="S147" s="170">
        <f t="shared" si="68"/>
        <v>1914.0377859999999</v>
      </c>
      <c r="T147" s="170">
        <f t="shared" si="67"/>
        <v>1912.147786</v>
      </c>
      <c r="U147" s="170">
        <f t="shared" si="67"/>
        <v>1922.9877860000001</v>
      </c>
      <c r="V147" s="170">
        <f t="shared" si="67"/>
        <v>1736.6177859999998</v>
      </c>
      <c r="W147" s="170">
        <f t="shared" si="67"/>
        <v>1727.937786</v>
      </c>
      <c r="X147" s="170">
        <f t="shared" si="67"/>
        <v>1660.1977859999997</v>
      </c>
      <c r="Y147" s="170">
        <f t="shared" si="67"/>
        <v>1559.2977860000001</v>
      </c>
      <c r="Z147" s="37"/>
      <c r="AA147" s="41">
        <v>1128.97</v>
      </c>
      <c r="AB147" s="39">
        <v>1131.78</v>
      </c>
      <c r="AC147" s="39">
        <v>1132.3699999999999</v>
      </c>
      <c r="AD147" s="39">
        <v>1132.7</v>
      </c>
      <c r="AE147" s="39">
        <v>1131.93</v>
      </c>
      <c r="AF147" s="39">
        <v>1130.31</v>
      </c>
      <c r="AG147" s="39">
        <v>1129.77</v>
      </c>
      <c r="AH147" s="39">
        <v>1237.55</v>
      </c>
      <c r="AI147" s="39">
        <v>1229.71</v>
      </c>
      <c r="AJ147" s="39">
        <v>1227.33</v>
      </c>
      <c r="AK147" s="39">
        <v>1228.73</v>
      </c>
      <c r="AL147" s="39">
        <v>1229.98</v>
      </c>
      <c r="AM147" s="39">
        <v>1221.1500000000001</v>
      </c>
      <c r="AN147" s="39">
        <v>1222.8699999999999</v>
      </c>
      <c r="AO147" s="39">
        <v>1222.49</v>
      </c>
      <c r="AP147" s="39">
        <v>1220.02</v>
      </c>
      <c r="AQ147" s="39">
        <v>1218.52</v>
      </c>
      <c r="AR147" s="39">
        <v>1218.77</v>
      </c>
      <c r="AS147" s="39">
        <v>1216.8800000000001</v>
      </c>
      <c r="AT147" s="39">
        <v>1227.72</v>
      </c>
      <c r="AU147" s="39">
        <v>1041.3499999999999</v>
      </c>
      <c r="AV147" s="39">
        <v>1032.67</v>
      </c>
      <c r="AW147" s="39">
        <v>964.93</v>
      </c>
      <c r="AX147" s="40">
        <v>864.03</v>
      </c>
      <c r="AY147" s="340">
        <v>475.86</v>
      </c>
      <c r="AZ147" s="175">
        <v>3.7577859999999994</v>
      </c>
      <c r="BA147" s="159">
        <v>215.65</v>
      </c>
      <c r="BB147" s="4"/>
    </row>
    <row r="148" spans="1:54">
      <c r="A148" s="47">
        <v>29</v>
      </c>
      <c r="B148" s="170">
        <f t="shared" si="65"/>
        <v>1823.897786</v>
      </c>
      <c r="C148" s="170">
        <f t="shared" si="66"/>
        <v>1825.2077859999999</v>
      </c>
      <c r="D148" s="170">
        <f t="shared" si="66"/>
        <v>1827.2477859999999</v>
      </c>
      <c r="E148" s="170">
        <f t="shared" si="66"/>
        <v>1828.0977859999998</v>
      </c>
      <c r="F148" s="170">
        <f t="shared" si="66"/>
        <v>1827.357786</v>
      </c>
      <c r="G148" s="170">
        <f t="shared" si="66"/>
        <v>1826.937786</v>
      </c>
      <c r="H148" s="170">
        <f t="shared" si="66"/>
        <v>1825.4577859999999</v>
      </c>
      <c r="I148" s="170">
        <f t="shared" si="66"/>
        <v>1934.0977859999998</v>
      </c>
      <c r="J148" s="170">
        <f t="shared" si="66"/>
        <v>1923.2477859999999</v>
      </c>
      <c r="K148" s="170">
        <f t="shared" si="66"/>
        <v>1919.417786</v>
      </c>
      <c r="L148" s="170">
        <f t="shared" si="66"/>
        <v>1917.7577860000001</v>
      </c>
      <c r="M148" s="170">
        <f t="shared" si="66"/>
        <v>1917.5177859999999</v>
      </c>
      <c r="N148" s="170">
        <f t="shared" si="66"/>
        <v>1906.9077860000002</v>
      </c>
      <c r="O148" s="170">
        <f t="shared" si="66"/>
        <v>1905.667786</v>
      </c>
      <c r="P148" s="170">
        <f t="shared" si="66"/>
        <v>1906.3277859999998</v>
      </c>
      <c r="Q148" s="170">
        <f t="shared" si="66"/>
        <v>1907.7577860000001</v>
      </c>
      <c r="R148" s="170">
        <f t="shared" si="66"/>
        <v>1909.147786</v>
      </c>
      <c r="S148" s="170">
        <f t="shared" si="68"/>
        <v>1911.147786</v>
      </c>
      <c r="T148" s="170">
        <f t="shared" si="67"/>
        <v>1912.667786</v>
      </c>
      <c r="U148" s="170">
        <f t="shared" si="67"/>
        <v>1922.7977860000001</v>
      </c>
      <c r="V148" s="170">
        <f t="shared" si="67"/>
        <v>1808.0277860000001</v>
      </c>
      <c r="W148" s="170">
        <f t="shared" si="67"/>
        <v>1763.107786</v>
      </c>
      <c r="X148" s="170">
        <f t="shared" si="67"/>
        <v>1683.5877860000001</v>
      </c>
      <c r="Y148" s="170">
        <f t="shared" si="67"/>
        <v>1569.437786</v>
      </c>
      <c r="Z148" s="37"/>
      <c r="AA148" s="41">
        <v>1128.6300000000001</v>
      </c>
      <c r="AB148" s="39">
        <v>1129.94</v>
      </c>
      <c r="AC148" s="39">
        <v>1131.98</v>
      </c>
      <c r="AD148" s="39">
        <v>1132.83</v>
      </c>
      <c r="AE148" s="39">
        <v>1132.0899999999999</v>
      </c>
      <c r="AF148" s="39">
        <v>1131.67</v>
      </c>
      <c r="AG148" s="39">
        <v>1130.19</v>
      </c>
      <c r="AH148" s="39">
        <v>1238.83</v>
      </c>
      <c r="AI148" s="39">
        <v>1227.98</v>
      </c>
      <c r="AJ148" s="39">
        <v>1224.1500000000001</v>
      </c>
      <c r="AK148" s="39">
        <v>1222.49</v>
      </c>
      <c r="AL148" s="39">
        <v>1222.25</v>
      </c>
      <c r="AM148" s="39">
        <v>1211.6400000000001</v>
      </c>
      <c r="AN148" s="39">
        <v>1210.4000000000001</v>
      </c>
      <c r="AO148" s="39">
        <v>1211.06</v>
      </c>
      <c r="AP148" s="39">
        <v>1212.49</v>
      </c>
      <c r="AQ148" s="39">
        <v>1213.8800000000001</v>
      </c>
      <c r="AR148" s="39">
        <v>1215.8800000000001</v>
      </c>
      <c r="AS148" s="39">
        <v>1217.4000000000001</v>
      </c>
      <c r="AT148" s="39">
        <v>1227.53</v>
      </c>
      <c r="AU148" s="39">
        <v>1112.76</v>
      </c>
      <c r="AV148" s="39">
        <v>1067.8399999999999</v>
      </c>
      <c r="AW148" s="39">
        <v>988.32</v>
      </c>
      <c r="AX148" s="40">
        <v>874.17</v>
      </c>
      <c r="AY148" s="340">
        <v>475.86</v>
      </c>
      <c r="AZ148" s="175">
        <v>3.7577859999999994</v>
      </c>
      <c r="BA148" s="159">
        <v>215.65</v>
      </c>
      <c r="BB148" s="4"/>
    </row>
    <row r="149" spans="1:54">
      <c r="A149" s="47">
        <v>30</v>
      </c>
      <c r="B149" s="170">
        <f t="shared" si="65"/>
        <v>1568.1577859999998</v>
      </c>
      <c r="C149" s="170">
        <f t="shared" si="66"/>
        <v>1563.877786</v>
      </c>
      <c r="D149" s="170">
        <f t="shared" si="66"/>
        <v>1563.2877859999999</v>
      </c>
      <c r="E149" s="170">
        <f t="shared" si="66"/>
        <v>1563.377786</v>
      </c>
      <c r="F149" s="170">
        <f t="shared" si="66"/>
        <v>1564.2777860000001</v>
      </c>
      <c r="G149" s="170">
        <f t="shared" si="66"/>
        <v>1567.8077859999999</v>
      </c>
      <c r="H149" s="170">
        <f t="shared" si="66"/>
        <v>1570.4077859999998</v>
      </c>
      <c r="I149" s="170">
        <f t="shared" si="66"/>
        <v>1582.3377860000001</v>
      </c>
      <c r="J149" s="170">
        <f t="shared" si="66"/>
        <v>1677.397786</v>
      </c>
      <c r="K149" s="170">
        <f t="shared" si="66"/>
        <v>1795.4077860000002</v>
      </c>
      <c r="L149" s="170">
        <f t="shared" si="66"/>
        <v>1836.2077859999999</v>
      </c>
      <c r="M149" s="170">
        <f t="shared" si="66"/>
        <v>1836.7877859999999</v>
      </c>
      <c r="N149" s="170">
        <f t="shared" si="66"/>
        <v>1875.4077860000002</v>
      </c>
      <c r="O149" s="170">
        <f t="shared" si="66"/>
        <v>1825.2977860000001</v>
      </c>
      <c r="P149" s="170">
        <f t="shared" si="66"/>
        <v>1823.5977859999998</v>
      </c>
      <c r="Q149" s="170">
        <f t="shared" si="66"/>
        <v>1818.2477859999999</v>
      </c>
      <c r="R149" s="170">
        <f t="shared" si="66"/>
        <v>1817.6577860000002</v>
      </c>
      <c r="S149" s="170">
        <f t="shared" si="68"/>
        <v>1817.4477860000002</v>
      </c>
      <c r="T149" s="170">
        <f t="shared" si="67"/>
        <v>1826.8377860000001</v>
      </c>
      <c r="U149" s="170">
        <f t="shared" si="67"/>
        <v>1838.0077860000001</v>
      </c>
      <c r="V149" s="170">
        <f t="shared" si="67"/>
        <v>1825.9677860000002</v>
      </c>
      <c r="W149" s="170">
        <f t="shared" si="67"/>
        <v>1780.9277860000002</v>
      </c>
      <c r="X149" s="170">
        <f t="shared" si="67"/>
        <v>1785.417786</v>
      </c>
      <c r="Y149" s="170">
        <f t="shared" si="67"/>
        <v>1581.2177860000002</v>
      </c>
      <c r="Z149" s="37"/>
      <c r="AA149" s="41">
        <v>872.89</v>
      </c>
      <c r="AB149" s="39">
        <v>868.61</v>
      </c>
      <c r="AC149" s="39">
        <v>868.02</v>
      </c>
      <c r="AD149" s="39">
        <v>868.11</v>
      </c>
      <c r="AE149" s="39">
        <v>869.01</v>
      </c>
      <c r="AF149" s="39">
        <v>872.54</v>
      </c>
      <c r="AG149" s="39">
        <v>875.14</v>
      </c>
      <c r="AH149" s="39">
        <v>887.07</v>
      </c>
      <c r="AI149" s="39">
        <v>982.13</v>
      </c>
      <c r="AJ149" s="39">
        <v>1100.1400000000001</v>
      </c>
      <c r="AK149" s="39">
        <v>1140.94</v>
      </c>
      <c r="AL149" s="39">
        <v>1141.52</v>
      </c>
      <c r="AM149" s="39">
        <v>1180.1400000000001</v>
      </c>
      <c r="AN149" s="39">
        <v>1130.03</v>
      </c>
      <c r="AO149" s="39">
        <v>1128.33</v>
      </c>
      <c r="AP149" s="39">
        <v>1122.98</v>
      </c>
      <c r="AQ149" s="39">
        <v>1122.3900000000001</v>
      </c>
      <c r="AR149" s="39">
        <v>1122.18</v>
      </c>
      <c r="AS149" s="39">
        <v>1131.57</v>
      </c>
      <c r="AT149" s="39">
        <v>1142.74</v>
      </c>
      <c r="AU149" s="39">
        <v>1130.7</v>
      </c>
      <c r="AV149" s="39">
        <v>1085.6600000000001</v>
      </c>
      <c r="AW149" s="39">
        <v>1090.1500000000001</v>
      </c>
      <c r="AX149" s="40">
        <v>885.95</v>
      </c>
      <c r="AY149" s="340">
        <v>475.86</v>
      </c>
      <c r="AZ149" s="175">
        <v>3.7577859999999994</v>
      </c>
      <c r="BA149" s="159">
        <v>215.65</v>
      </c>
      <c r="BB149" s="4"/>
    </row>
    <row r="150" spans="1:54" ht="13.5" thickBot="1">
      <c r="A150" s="154">
        <v>31</v>
      </c>
      <c r="B150" s="170">
        <f t="shared" si="65"/>
        <v>1564.7777860000001</v>
      </c>
      <c r="C150" s="170">
        <f t="shared" si="66"/>
        <v>1562.9977859999999</v>
      </c>
      <c r="D150" s="170">
        <f t="shared" si="66"/>
        <v>1562.3077859999999</v>
      </c>
      <c r="E150" s="170">
        <f t="shared" si="66"/>
        <v>1550.7177860000002</v>
      </c>
      <c r="F150" s="170">
        <f t="shared" si="66"/>
        <v>1549.7877859999999</v>
      </c>
      <c r="G150" s="170">
        <f t="shared" si="66"/>
        <v>1563.4777859999999</v>
      </c>
      <c r="H150" s="170">
        <f t="shared" si="66"/>
        <v>1567.2277859999999</v>
      </c>
      <c r="I150" s="170">
        <f t="shared" si="66"/>
        <v>1571.3677859999998</v>
      </c>
      <c r="J150" s="170">
        <f t="shared" si="66"/>
        <v>1582.8477859999998</v>
      </c>
      <c r="K150" s="170">
        <f t="shared" si="66"/>
        <v>1709.627786</v>
      </c>
      <c r="L150" s="170">
        <f t="shared" si="66"/>
        <v>1761.5977859999998</v>
      </c>
      <c r="M150" s="170">
        <f t="shared" si="66"/>
        <v>1789.127786</v>
      </c>
      <c r="N150" s="170">
        <f t="shared" si="66"/>
        <v>1812.437786</v>
      </c>
      <c r="O150" s="170">
        <f t="shared" si="66"/>
        <v>1827.3377860000001</v>
      </c>
      <c r="P150" s="170">
        <f t="shared" si="66"/>
        <v>1779.1577860000002</v>
      </c>
      <c r="Q150" s="170">
        <f t="shared" si="66"/>
        <v>1768.397786</v>
      </c>
      <c r="R150" s="170">
        <f t="shared" si="66"/>
        <v>1788.7077859999999</v>
      </c>
      <c r="S150" s="170">
        <f t="shared" si="68"/>
        <v>1779.5477860000001</v>
      </c>
      <c r="T150" s="170">
        <f t="shared" si="67"/>
        <v>1868.127786</v>
      </c>
      <c r="U150" s="170">
        <f t="shared" si="67"/>
        <v>1856.1577860000002</v>
      </c>
      <c r="V150" s="170">
        <f t="shared" si="67"/>
        <v>1837.2577860000001</v>
      </c>
      <c r="W150" s="170">
        <f t="shared" si="67"/>
        <v>1800.857786</v>
      </c>
      <c r="X150" s="170">
        <f t="shared" si="67"/>
        <v>1661.5777859999998</v>
      </c>
      <c r="Y150" s="170">
        <f t="shared" si="67"/>
        <v>1565.3677859999998</v>
      </c>
      <c r="Z150" s="37"/>
      <c r="AA150" s="72">
        <v>869.51</v>
      </c>
      <c r="AB150" s="73">
        <v>867.73</v>
      </c>
      <c r="AC150" s="73">
        <v>867.04</v>
      </c>
      <c r="AD150" s="73">
        <v>855.45</v>
      </c>
      <c r="AE150" s="73">
        <v>854.52</v>
      </c>
      <c r="AF150" s="73">
        <v>868.21</v>
      </c>
      <c r="AG150" s="73">
        <v>871.96</v>
      </c>
      <c r="AH150" s="73">
        <v>876.1</v>
      </c>
      <c r="AI150" s="73">
        <v>887.58</v>
      </c>
      <c r="AJ150" s="73">
        <v>1014.3599999999999</v>
      </c>
      <c r="AK150" s="73">
        <v>1066.33</v>
      </c>
      <c r="AL150" s="73">
        <v>1093.8599999999999</v>
      </c>
      <c r="AM150" s="73">
        <v>1117.17</v>
      </c>
      <c r="AN150" s="73">
        <v>1132.07</v>
      </c>
      <c r="AO150" s="73">
        <v>1083.8900000000001</v>
      </c>
      <c r="AP150" s="73">
        <v>1073.1300000000001</v>
      </c>
      <c r="AQ150" s="73">
        <v>1093.44</v>
      </c>
      <c r="AR150" s="73">
        <v>1084.28</v>
      </c>
      <c r="AS150" s="73">
        <v>1172.8599999999999</v>
      </c>
      <c r="AT150" s="73">
        <v>1160.8900000000001</v>
      </c>
      <c r="AU150" s="73">
        <v>1141.99</v>
      </c>
      <c r="AV150" s="73">
        <v>1105.5899999999999</v>
      </c>
      <c r="AW150" s="73">
        <v>966.31</v>
      </c>
      <c r="AX150" s="130">
        <v>870.1</v>
      </c>
      <c r="AY150" s="341">
        <v>475.86</v>
      </c>
      <c r="AZ150" s="176">
        <v>3.7577859999999994</v>
      </c>
      <c r="BA150" s="160">
        <v>215.65</v>
      </c>
      <c r="BB150" s="4"/>
    </row>
    <row r="151" spans="1:54" ht="13.5" thickBot="1">
      <c r="AA151" s="167">
        <f>SUM(AA120:AX150)</f>
        <v>782630.00000000023</v>
      </c>
      <c r="AZ151" s="19"/>
      <c r="BB151" s="4"/>
    </row>
    <row r="152" spans="1:54" s="8" customFormat="1" ht="21.75" customHeight="1" thickBot="1">
      <c r="A152" s="440" t="s">
        <v>2</v>
      </c>
      <c r="B152" s="442" t="s">
        <v>134</v>
      </c>
      <c r="C152" s="442"/>
      <c r="D152" s="442"/>
      <c r="E152" s="442"/>
      <c r="F152" s="442"/>
      <c r="G152" s="442"/>
      <c r="H152" s="442"/>
      <c r="I152" s="442"/>
      <c r="J152" s="442"/>
      <c r="K152" s="442"/>
      <c r="L152" s="442"/>
      <c r="M152" s="442"/>
      <c r="N152" s="442"/>
      <c r="O152" s="442"/>
      <c r="P152" s="442"/>
      <c r="Q152" s="442"/>
      <c r="R152" s="442"/>
      <c r="S152" s="442"/>
      <c r="T152" s="442"/>
      <c r="U152" s="442"/>
      <c r="V152" s="442"/>
      <c r="W152" s="442"/>
      <c r="X152" s="442"/>
      <c r="Y152" s="443"/>
      <c r="AA152" s="148" t="s">
        <v>183</v>
      </c>
      <c r="AB152" s="166"/>
      <c r="AC152" s="166"/>
      <c r="AD152" s="166"/>
      <c r="AE152" s="166"/>
      <c r="AF152" s="166"/>
      <c r="AG152" s="166"/>
      <c r="AH152" s="166"/>
      <c r="AI152" s="166"/>
      <c r="AJ152" s="166"/>
      <c r="AK152" s="166"/>
      <c r="AL152" s="166"/>
      <c r="AM152" s="166"/>
      <c r="AN152" s="166"/>
      <c r="AO152" s="166"/>
      <c r="AP152" s="166"/>
      <c r="AQ152" s="166"/>
      <c r="AR152" s="166"/>
      <c r="AS152" s="166"/>
      <c r="AT152" s="166"/>
      <c r="AU152" s="166"/>
      <c r="AV152" s="166"/>
      <c r="AW152" s="166"/>
      <c r="AX152" s="166"/>
      <c r="AY152" s="232"/>
      <c r="AZ152" s="166"/>
      <c r="BA152" s="166"/>
    </row>
    <row r="153" spans="1:54" ht="95.25" customHeight="1">
      <c r="A153" s="441"/>
      <c r="B153" s="433" t="s">
        <v>3</v>
      </c>
      <c r="C153" s="433"/>
      <c r="D153" s="433"/>
      <c r="E153" s="433"/>
      <c r="F153" s="433"/>
      <c r="G153" s="433"/>
      <c r="H153" s="433"/>
      <c r="I153" s="433"/>
      <c r="J153" s="433"/>
      <c r="K153" s="433"/>
      <c r="L153" s="433"/>
      <c r="M153" s="433"/>
      <c r="N153" s="433"/>
      <c r="O153" s="433"/>
      <c r="P153" s="433"/>
      <c r="Q153" s="433"/>
      <c r="R153" s="433"/>
      <c r="S153" s="433"/>
      <c r="T153" s="433"/>
      <c r="U153" s="433"/>
      <c r="V153" s="433"/>
      <c r="W153" s="433"/>
      <c r="X153" s="433"/>
      <c r="Y153" s="434"/>
      <c r="AA153" s="455" t="s">
        <v>88</v>
      </c>
      <c r="AB153" s="456"/>
      <c r="AC153" s="456"/>
      <c r="AD153" s="456"/>
      <c r="AE153" s="456"/>
      <c r="AF153" s="456"/>
      <c r="AG153" s="456"/>
      <c r="AH153" s="456"/>
      <c r="AI153" s="456"/>
      <c r="AJ153" s="456"/>
      <c r="AK153" s="456"/>
      <c r="AL153" s="456"/>
      <c r="AM153" s="456"/>
      <c r="AN153" s="456"/>
      <c r="AO153" s="456"/>
      <c r="AP153" s="456"/>
      <c r="AQ153" s="456"/>
      <c r="AR153" s="456"/>
      <c r="AS153" s="456"/>
      <c r="AT153" s="456"/>
      <c r="AU153" s="456"/>
      <c r="AV153" s="456"/>
      <c r="AW153" s="456"/>
      <c r="AX153" s="457"/>
      <c r="AY153" s="431" t="str">
        <f>AY117</f>
        <v>Сбытовая надбавка</v>
      </c>
      <c r="AZ153" s="450" t="s">
        <v>199</v>
      </c>
      <c r="BA153" s="229" t="str">
        <f>BA117</f>
        <v>Тарифы на услуги по передаче электроэнергии, 
 ставка  на оплату  технологического расхода  (потерь) в электрических сетях</v>
      </c>
      <c r="BB153" s="4"/>
    </row>
    <row r="154" spans="1:54" ht="43.5" customHeight="1">
      <c r="A154" s="441"/>
      <c r="B154" s="48" t="s">
        <v>4</v>
      </c>
      <c r="C154" s="48" t="s">
        <v>5</v>
      </c>
      <c r="D154" s="48" t="s">
        <v>6</v>
      </c>
      <c r="E154" s="48" t="s">
        <v>7</v>
      </c>
      <c r="F154" s="48" t="s">
        <v>8</v>
      </c>
      <c r="G154" s="48" t="s">
        <v>9</v>
      </c>
      <c r="H154" s="48" t="s">
        <v>10</v>
      </c>
      <c r="I154" s="48" t="s">
        <v>11</v>
      </c>
      <c r="J154" s="48" t="s">
        <v>12</v>
      </c>
      <c r="K154" s="48" t="s">
        <v>13</v>
      </c>
      <c r="L154" s="48" t="s">
        <v>14</v>
      </c>
      <c r="M154" s="48" t="s">
        <v>15</v>
      </c>
      <c r="N154" s="48" t="s">
        <v>16</v>
      </c>
      <c r="O154" s="48" t="s">
        <v>17</v>
      </c>
      <c r="P154" s="48" t="s">
        <v>18</v>
      </c>
      <c r="Q154" s="48" t="s">
        <v>19</v>
      </c>
      <c r="R154" s="48" t="s">
        <v>20</v>
      </c>
      <c r="S154" s="48" t="s">
        <v>21</v>
      </c>
      <c r="T154" s="48" t="s">
        <v>22</v>
      </c>
      <c r="U154" s="48" t="s">
        <v>23</v>
      </c>
      <c r="V154" s="48" t="s">
        <v>24</v>
      </c>
      <c r="W154" s="48" t="s">
        <v>25</v>
      </c>
      <c r="X154" s="48" t="s">
        <v>26</v>
      </c>
      <c r="Y154" s="49" t="s">
        <v>27</v>
      </c>
      <c r="AA154" s="60" t="s">
        <v>4</v>
      </c>
      <c r="AB154" s="61" t="s">
        <v>5</v>
      </c>
      <c r="AC154" s="61" t="s">
        <v>6</v>
      </c>
      <c r="AD154" s="61" t="s">
        <v>7</v>
      </c>
      <c r="AE154" s="61" t="s">
        <v>8</v>
      </c>
      <c r="AF154" s="61" t="s">
        <v>9</v>
      </c>
      <c r="AG154" s="61" t="s">
        <v>10</v>
      </c>
      <c r="AH154" s="61" t="s">
        <v>11</v>
      </c>
      <c r="AI154" s="61" t="s">
        <v>12</v>
      </c>
      <c r="AJ154" s="61" t="s">
        <v>13</v>
      </c>
      <c r="AK154" s="61" t="s">
        <v>14</v>
      </c>
      <c r="AL154" s="61" t="s">
        <v>15</v>
      </c>
      <c r="AM154" s="61" t="s">
        <v>16</v>
      </c>
      <c r="AN154" s="61" t="s">
        <v>17</v>
      </c>
      <c r="AO154" s="61" t="s">
        <v>18</v>
      </c>
      <c r="AP154" s="61" t="s">
        <v>19</v>
      </c>
      <c r="AQ154" s="61" t="s">
        <v>20</v>
      </c>
      <c r="AR154" s="61" t="s">
        <v>21</v>
      </c>
      <c r="AS154" s="61" t="s">
        <v>22</v>
      </c>
      <c r="AT154" s="61" t="s">
        <v>23</v>
      </c>
      <c r="AU154" s="61" t="s">
        <v>24</v>
      </c>
      <c r="AV154" s="61" t="s">
        <v>25</v>
      </c>
      <c r="AW154" s="61" t="s">
        <v>26</v>
      </c>
      <c r="AX154" s="129" t="s">
        <v>27</v>
      </c>
      <c r="AY154" s="471"/>
      <c r="AZ154" s="451"/>
      <c r="BA154" s="177" t="s">
        <v>32</v>
      </c>
      <c r="BB154" s="4"/>
    </row>
    <row r="155" spans="1:54" s="173" customFormat="1" ht="16.149999999999999" customHeight="1">
      <c r="A155" s="447" t="s">
        <v>207</v>
      </c>
      <c r="B155" s="448"/>
      <c r="C155" s="448"/>
      <c r="D155" s="448"/>
      <c r="E155" s="448"/>
      <c r="F155" s="448"/>
      <c r="G155" s="448"/>
      <c r="H155" s="448"/>
      <c r="I155" s="448"/>
      <c r="J155" s="448"/>
      <c r="K155" s="448"/>
      <c r="L155" s="448"/>
      <c r="M155" s="448"/>
      <c r="N155" s="448"/>
      <c r="O155" s="448"/>
      <c r="P155" s="448"/>
      <c r="Q155" s="448"/>
      <c r="R155" s="448"/>
      <c r="S155" s="448"/>
      <c r="T155" s="448"/>
      <c r="U155" s="448"/>
      <c r="V155" s="448"/>
      <c r="W155" s="448"/>
      <c r="X155" s="448"/>
      <c r="Y155" s="449"/>
      <c r="AA155" s="452">
        <v>2</v>
      </c>
      <c r="AB155" s="453"/>
      <c r="AC155" s="453"/>
      <c r="AD155" s="453"/>
      <c r="AE155" s="453"/>
      <c r="AF155" s="453"/>
      <c r="AG155" s="453"/>
      <c r="AH155" s="453"/>
      <c r="AI155" s="453"/>
      <c r="AJ155" s="453"/>
      <c r="AK155" s="453"/>
      <c r="AL155" s="453"/>
      <c r="AM155" s="453"/>
      <c r="AN155" s="453"/>
      <c r="AO155" s="453"/>
      <c r="AP155" s="453"/>
      <c r="AQ155" s="453"/>
      <c r="AR155" s="453"/>
      <c r="AS155" s="453"/>
      <c r="AT155" s="453"/>
      <c r="AU155" s="453"/>
      <c r="AV155" s="453"/>
      <c r="AW155" s="453"/>
      <c r="AX155" s="454"/>
      <c r="AY155" s="184">
        <v>3</v>
      </c>
      <c r="AZ155" s="186">
        <v>4</v>
      </c>
      <c r="BA155" s="187">
        <v>5</v>
      </c>
    </row>
    <row r="156" spans="1:54">
      <c r="A156" s="47">
        <v>1</v>
      </c>
      <c r="B156" s="170">
        <f>AA156+$BA156+$AZ156+$AY156</f>
        <v>1634.107786</v>
      </c>
      <c r="C156" s="170">
        <f t="shared" ref="C156:Y171" si="69">AB156+$BA156+$AZ156+$AY156</f>
        <v>1632.7477859999999</v>
      </c>
      <c r="D156" s="170">
        <f t="shared" si="69"/>
        <v>1631.6777859999997</v>
      </c>
      <c r="E156" s="170">
        <f t="shared" si="69"/>
        <v>1630.8077859999999</v>
      </c>
      <c r="F156" s="170">
        <f t="shared" si="69"/>
        <v>1625.4877860000001</v>
      </c>
      <c r="G156" s="170">
        <f t="shared" si="69"/>
        <v>1626.2877859999999</v>
      </c>
      <c r="H156" s="170">
        <f t="shared" si="69"/>
        <v>1630.357786</v>
      </c>
      <c r="I156" s="170">
        <f t="shared" si="69"/>
        <v>1643.4477860000002</v>
      </c>
      <c r="J156" s="170">
        <f t="shared" si="69"/>
        <v>1646.147786</v>
      </c>
      <c r="K156" s="170">
        <f t="shared" si="69"/>
        <v>1646.6977860000002</v>
      </c>
      <c r="L156" s="170">
        <f t="shared" si="69"/>
        <v>1644.5777859999998</v>
      </c>
      <c r="M156" s="170">
        <f t="shared" si="69"/>
        <v>1644.0577859999999</v>
      </c>
      <c r="N156" s="170">
        <f t="shared" si="69"/>
        <v>1642.0977859999998</v>
      </c>
      <c r="O156" s="170">
        <f t="shared" si="69"/>
        <v>1640.8177860000001</v>
      </c>
      <c r="P156" s="170">
        <f t="shared" si="69"/>
        <v>1640.607786</v>
      </c>
      <c r="Q156" s="170">
        <f t="shared" si="69"/>
        <v>1641.0877860000001</v>
      </c>
      <c r="R156" s="170">
        <f t="shared" si="69"/>
        <v>1641.3377860000001</v>
      </c>
      <c r="S156" s="170">
        <f t="shared" si="69"/>
        <v>1642.5977859999998</v>
      </c>
      <c r="T156" s="170">
        <f t="shared" si="69"/>
        <v>1643.5877860000001</v>
      </c>
      <c r="U156" s="170">
        <f t="shared" si="69"/>
        <v>1647.9577859999999</v>
      </c>
      <c r="V156" s="170">
        <f t="shared" si="69"/>
        <v>1738.127786</v>
      </c>
      <c r="W156" s="170">
        <f t="shared" si="69"/>
        <v>1656.897786</v>
      </c>
      <c r="X156" s="170">
        <f t="shared" si="69"/>
        <v>1630.0277860000001</v>
      </c>
      <c r="Y156" s="170">
        <f t="shared" si="69"/>
        <v>1626.9777859999999</v>
      </c>
      <c r="Z156" s="37"/>
      <c r="AA156" s="41">
        <v>912.36</v>
      </c>
      <c r="AB156" s="39">
        <v>911</v>
      </c>
      <c r="AC156" s="39">
        <v>909.93</v>
      </c>
      <c r="AD156" s="39">
        <v>909.06</v>
      </c>
      <c r="AE156" s="39">
        <v>903.74</v>
      </c>
      <c r="AF156" s="39">
        <v>904.54</v>
      </c>
      <c r="AG156" s="39">
        <v>908.61</v>
      </c>
      <c r="AH156" s="39">
        <v>921.7</v>
      </c>
      <c r="AI156" s="39">
        <v>924.4</v>
      </c>
      <c r="AJ156" s="39">
        <v>924.95</v>
      </c>
      <c r="AK156" s="39">
        <v>922.83</v>
      </c>
      <c r="AL156" s="39">
        <v>922.31</v>
      </c>
      <c r="AM156" s="39">
        <v>920.35</v>
      </c>
      <c r="AN156" s="39">
        <v>919.07</v>
      </c>
      <c r="AO156" s="39">
        <v>918.86</v>
      </c>
      <c r="AP156" s="39">
        <v>919.34</v>
      </c>
      <c r="AQ156" s="39">
        <v>919.59</v>
      </c>
      <c r="AR156" s="39">
        <v>920.85</v>
      </c>
      <c r="AS156" s="39">
        <v>921.84</v>
      </c>
      <c r="AT156" s="39">
        <v>926.21</v>
      </c>
      <c r="AU156" s="39">
        <v>1016.3800000000001</v>
      </c>
      <c r="AV156" s="39">
        <v>935.15</v>
      </c>
      <c r="AW156" s="39">
        <v>908.28</v>
      </c>
      <c r="AX156" s="40">
        <v>905.23</v>
      </c>
      <c r="AY156" s="339">
        <v>475.86</v>
      </c>
      <c r="AZ156" s="175">
        <v>3.7577859999999994</v>
      </c>
      <c r="BA156" s="178">
        <v>242.13000000000002</v>
      </c>
    </row>
    <row r="157" spans="1:54">
      <c r="A157" s="47">
        <v>2</v>
      </c>
      <c r="B157" s="170">
        <f t="shared" ref="B157:Q186" si="70">AA157+$BA157+$AZ157+$AY157</f>
        <v>1626.8677859999998</v>
      </c>
      <c r="C157" s="170">
        <f t="shared" si="69"/>
        <v>1624.5077860000001</v>
      </c>
      <c r="D157" s="170">
        <f t="shared" si="69"/>
        <v>1617.9477860000002</v>
      </c>
      <c r="E157" s="170">
        <f t="shared" si="69"/>
        <v>1616.107786</v>
      </c>
      <c r="F157" s="170">
        <f t="shared" si="69"/>
        <v>1613.9577859999999</v>
      </c>
      <c r="G157" s="170">
        <f t="shared" si="69"/>
        <v>1616.4577859999999</v>
      </c>
      <c r="H157" s="170">
        <f t="shared" si="69"/>
        <v>1623.437786</v>
      </c>
      <c r="I157" s="170">
        <f t="shared" si="69"/>
        <v>1625.3877859999998</v>
      </c>
      <c r="J157" s="170">
        <f t="shared" si="69"/>
        <v>1632.8877859999998</v>
      </c>
      <c r="K157" s="170">
        <f t="shared" si="69"/>
        <v>1638.9877860000001</v>
      </c>
      <c r="L157" s="170">
        <f t="shared" si="69"/>
        <v>1639.1577859999998</v>
      </c>
      <c r="M157" s="170">
        <f t="shared" si="69"/>
        <v>1638.4877860000001</v>
      </c>
      <c r="N157" s="170">
        <f t="shared" si="69"/>
        <v>1636.7577860000001</v>
      </c>
      <c r="O157" s="170">
        <f t="shared" si="69"/>
        <v>1628.0877860000001</v>
      </c>
      <c r="P157" s="170">
        <f t="shared" si="69"/>
        <v>1628.0177859999999</v>
      </c>
      <c r="Q157" s="170">
        <f t="shared" si="69"/>
        <v>1628.4077859999998</v>
      </c>
      <c r="R157" s="170">
        <f t="shared" si="69"/>
        <v>1628.917786</v>
      </c>
      <c r="S157" s="170">
        <f t="shared" ref="S157:Y186" si="71">AR157+$BA157+$AZ157+$AY157</f>
        <v>1628.7077859999999</v>
      </c>
      <c r="T157" s="170">
        <f t="shared" si="71"/>
        <v>1637.3477859999998</v>
      </c>
      <c r="U157" s="170">
        <f t="shared" si="71"/>
        <v>1638.3277859999998</v>
      </c>
      <c r="V157" s="170">
        <f t="shared" si="71"/>
        <v>1634.4677860000002</v>
      </c>
      <c r="W157" s="170">
        <f t="shared" si="71"/>
        <v>1628.857786</v>
      </c>
      <c r="X157" s="170">
        <f t="shared" si="71"/>
        <v>1619.5277860000001</v>
      </c>
      <c r="Y157" s="170">
        <f t="shared" si="71"/>
        <v>1612.8377860000001</v>
      </c>
      <c r="Z157" s="37"/>
      <c r="AA157" s="38">
        <v>905.12</v>
      </c>
      <c r="AB157" s="39">
        <v>902.76</v>
      </c>
      <c r="AC157" s="39">
        <v>896.2</v>
      </c>
      <c r="AD157" s="39">
        <v>894.36</v>
      </c>
      <c r="AE157" s="39">
        <v>892.21</v>
      </c>
      <c r="AF157" s="39">
        <v>894.71</v>
      </c>
      <c r="AG157" s="39">
        <v>901.69</v>
      </c>
      <c r="AH157" s="39">
        <v>903.64</v>
      </c>
      <c r="AI157" s="39">
        <v>911.14</v>
      </c>
      <c r="AJ157" s="39">
        <v>917.24</v>
      </c>
      <c r="AK157" s="39">
        <v>917.41</v>
      </c>
      <c r="AL157" s="39">
        <v>916.74</v>
      </c>
      <c r="AM157" s="39">
        <v>915.01</v>
      </c>
      <c r="AN157" s="39">
        <v>906.34</v>
      </c>
      <c r="AO157" s="39">
        <v>906.27</v>
      </c>
      <c r="AP157" s="39">
        <v>906.66</v>
      </c>
      <c r="AQ157" s="39">
        <v>907.17</v>
      </c>
      <c r="AR157" s="39">
        <v>906.96</v>
      </c>
      <c r="AS157" s="39">
        <v>915.6</v>
      </c>
      <c r="AT157" s="39">
        <v>916.58</v>
      </c>
      <c r="AU157" s="39">
        <v>912.72</v>
      </c>
      <c r="AV157" s="39">
        <v>907.11</v>
      </c>
      <c r="AW157" s="39">
        <v>897.78</v>
      </c>
      <c r="AX157" s="40">
        <v>891.09</v>
      </c>
      <c r="AY157" s="340">
        <v>475.86</v>
      </c>
      <c r="AZ157" s="175">
        <v>3.7577859999999994</v>
      </c>
      <c r="BA157" s="159">
        <v>242.13000000000002</v>
      </c>
    </row>
    <row r="158" spans="1:54">
      <c r="A158" s="47">
        <v>3</v>
      </c>
      <c r="B158" s="170">
        <f t="shared" si="70"/>
        <v>1615.8177860000001</v>
      </c>
      <c r="C158" s="170">
        <f t="shared" si="69"/>
        <v>1587.7077859999999</v>
      </c>
      <c r="D158" s="170">
        <f t="shared" si="69"/>
        <v>1468.2177860000002</v>
      </c>
      <c r="E158" s="170">
        <f t="shared" si="69"/>
        <v>1316.157786</v>
      </c>
      <c r="F158" s="170">
        <f t="shared" si="69"/>
        <v>1162.4977859999999</v>
      </c>
      <c r="G158" s="170">
        <f t="shared" si="69"/>
        <v>1174.2877860000001</v>
      </c>
      <c r="H158" s="170">
        <f t="shared" si="69"/>
        <v>1321.147786</v>
      </c>
      <c r="I158" s="170">
        <f t="shared" si="69"/>
        <v>736.75778600000012</v>
      </c>
      <c r="J158" s="170">
        <f t="shared" si="69"/>
        <v>1452.177786</v>
      </c>
      <c r="K158" s="170">
        <f t="shared" si="69"/>
        <v>1591.687786</v>
      </c>
      <c r="L158" s="170">
        <f t="shared" si="69"/>
        <v>1604.6977860000002</v>
      </c>
      <c r="M158" s="170">
        <f t="shared" si="69"/>
        <v>1598.877786</v>
      </c>
      <c r="N158" s="170">
        <f t="shared" si="69"/>
        <v>1578.937786</v>
      </c>
      <c r="O158" s="170">
        <f t="shared" si="69"/>
        <v>1552.9077859999998</v>
      </c>
      <c r="P158" s="170">
        <f t="shared" si="69"/>
        <v>1539.627786</v>
      </c>
      <c r="Q158" s="170">
        <f t="shared" si="69"/>
        <v>1559.7977860000001</v>
      </c>
      <c r="R158" s="170">
        <f t="shared" si="69"/>
        <v>1541.4077859999998</v>
      </c>
      <c r="S158" s="170">
        <f t="shared" si="71"/>
        <v>1486.0877860000001</v>
      </c>
      <c r="T158" s="170">
        <f t="shared" si="71"/>
        <v>1596.0877860000001</v>
      </c>
      <c r="U158" s="170">
        <f t="shared" si="71"/>
        <v>1621.9977859999999</v>
      </c>
      <c r="V158" s="170">
        <f t="shared" si="71"/>
        <v>1625.3177860000001</v>
      </c>
      <c r="W158" s="170">
        <f t="shared" si="71"/>
        <v>1598.9677860000002</v>
      </c>
      <c r="X158" s="170">
        <f t="shared" si="71"/>
        <v>1585.9577859999999</v>
      </c>
      <c r="Y158" s="170">
        <f t="shared" si="71"/>
        <v>1457.3377860000001</v>
      </c>
      <c r="Z158" s="37"/>
      <c r="AA158" s="38">
        <v>894.07</v>
      </c>
      <c r="AB158" s="39">
        <v>865.96</v>
      </c>
      <c r="AC158" s="39">
        <v>746.47</v>
      </c>
      <c r="AD158" s="39">
        <v>594.41</v>
      </c>
      <c r="AE158" s="39">
        <v>440.75</v>
      </c>
      <c r="AF158" s="39">
        <v>452.54</v>
      </c>
      <c r="AG158" s="39">
        <v>599.4</v>
      </c>
      <c r="AH158" s="39">
        <v>15.01</v>
      </c>
      <c r="AI158" s="39">
        <v>730.43</v>
      </c>
      <c r="AJ158" s="39">
        <v>869.94</v>
      </c>
      <c r="AK158" s="39">
        <v>882.95</v>
      </c>
      <c r="AL158" s="39">
        <v>877.13</v>
      </c>
      <c r="AM158" s="39">
        <v>857.19</v>
      </c>
      <c r="AN158" s="39">
        <v>831.16</v>
      </c>
      <c r="AO158" s="39">
        <v>817.88</v>
      </c>
      <c r="AP158" s="39">
        <v>838.05</v>
      </c>
      <c r="AQ158" s="39">
        <v>819.66</v>
      </c>
      <c r="AR158" s="39">
        <v>764.34</v>
      </c>
      <c r="AS158" s="39">
        <v>874.34</v>
      </c>
      <c r="AT158" s="39">
        <v>900.25</v>
      </c>
      <c r="AU158" s="39">
        <v>903.57</v>
      </c>
      <c r="AV158" s="39">
        <v>877.22</v>
      </c>
      <c r="AW158" s="39">
        <v>864.21</v>
      </c>
      <c r="AX158" s="40">
        <v>735.59</v>
      </c>
      <c r="AY158" s="340">
        <v>475.86</v>
      </c>
      <c r="AZ158" s="175">
        <v>3.7577859999999994</v>
      </c>
      <c r="BA158" s="159">
        <v>242.13000000000002</v>
      </c>
    </row>
    <row r="159" spans="1:54">
      <c r="A159" s="47">
        <v>4</v>
      </c>
      <c r="B159" s="170">
        <f t="shared" si="70"/>
        <v>1612.8877859999998</v>
      </c>
      <c r="C159" s="170">
        <f t="shared" si="69"/>
        <v>1612.3077859999999</v>
      </c>
      <c r="D159" s="170">
        <f t="shared" si="69"/>
        <v>1608.417786</v>
      </c>
      <c r="E159" s="170">
        <f t="shared" si="69"/>
        <v>1592.4577859999999</v>
      </c>
      <c r="F159" s="170">
        <f t="shared" si="69"/>
        <v>1574.5777859999998</v>
      </c>
      <c r="G159" s="170">
        <f t="shared" si="69"/>
        <v>1606.2577860000001</v>
      </c>
      <c r="H159" s="170">
        <f t="shared" si="69"/>
        <v>1619.5177859999999</v>
      </c>
      <c r="I159" s="170">
        <f t="shared" si="69"/>
        <v>1622.397786</v>
      </c>
      <c r="J159" s="170">
        <f t="shared" si="69"/>
        <v>1632.3677859999998</v>
      </c>
      <c r="K159" s="170">
        <f t="shared" si="69"/>
        <v>1634.0677860000001</v>
      </c>
      <c r="L159" s="170">
        <f t="shared" si="69"/>
        <v>1630.9677860000002</v>
      </c>
      <c r="M159" s="170">
        <f t="shared" si="69"/>
        <v>1630.8277859999998</v>
      </c>
      <c r="N159" s="170">
        <f t="shared" si="69"/>
        <v>1629.7677859999999</v>
      </c>
      <c r="O159" s="170">
        <f t="shared" si="69"/>
        <v>1628.5677860000001</v>
      </c>
      <c r="P159" s="170">
        <f t="shared" si="69"/>
        <v>1628.3877859999998</v>
      </c>
      <c r="Q159" s="170">
        <f t="shared" si="69"/>
        <v>1628.5377859999999</v>
      </c>
      <c r="R159" s="170">
        <f t="shared" si="69"/>
        <v>1629.0377859999999</v>
      </c>
      <c r="S159" s="170">
        <f t="shared" si="71"/>
        <v>1629.4577859999999</v>
      </c>
      <c r="T159" s="170">
        <f t="shared" si="71"/>
        <v>1630.4577859999999</v>
      </c>
      <c r="U159" s="170">
        <f t="shared" si="71"/>
        <v>1630.6777859999997</v>
      </c>
      <c r="V159" s="170">
        <f t="shared" si="71"/>
        <v>1631.9477860000002</v>
      </c>
      <c r="W159" s="170">
        <f t="shared" si="71"/>
        <v>1628.7777860000001</v>
      </c>
      <c r="X159" s="170">
        <f t="shared" si="71"/>
        <v>1624.7177860000002</v>
      </c>
      <c r="Y159" s="170">
        <f t="shared" si="71"/>
        <v>1612.6177859999998</v>
      </c>
      <c r="Z159" s="37"/>
      <c r="AA159" s="38">
        <v>891.14</v>
      </c>
      <c r="AB159" s="39">
        <v>890.56</v>
      </c>
      <c r="AC159" s="39">
        <v>886.67</v>
      </c>
      <c r="AD159" s="39">
        <v>870.71</v>
      </c>
      <c r="AE159" s="39">
        <v>852.83</v>
      </c>
      <c r="AF159" s="39">
        <v>884.51</v>
      </c>
      <c r="AG159" s="39">
        <v>897.77</v>
      </c>
      <c r="AH159" s="39">
        <v>900.65</v>
      </c>
      <c r="AI159" s="39">
        <v>910.62</v>
      </c>
      <c r="AJ159" s="39">
        <v>912.32</v>
      </c>
      <c r="AK159" s="39">
        <v>909.22</v>
      </c>
      <c r="AL159" s="39">
        <v>909.08</v>
      </c>
      <c r="AM159" s="39">
        <v>908.02</v>
      </c>
      <c r="AN159" s="39">
        <v>906.82</v>
      </c>
      <c r="AO159" s="39">
        <v>906.64</v>
      </c>
      <c r="AP159" s="39">
        <v>906.79</v>
      </c>
      <c r="AQ159" s="39">
        <v>907.29</v>
      </c>
      <c r="AR159" s="39">
        <v>907.71</v>
      </c>
      <c r="AS159" s="39">
        <v>908.71</v>
      </c>
      <c r="AT159" s="39">
        <v>908.93</v>
      </c>
      <c r="AU159" s="39">
        <v>910.2</v>
      </c>
      <c r="AV159" s="39">
        <v>907.03</v>
      </c>
      <c r="AW159" s="39">
        <v>902.97</v>
      </c>
      <c r="AX159" s="40">
        <v>890.87</v>
      </c>
      <c r="AY159" s="340">
        <v>475.86</v>
      </c>
      <c r="AZ159" s="175">
        <v>3.7577859999999994</v>
      </c>
      <c r="BA159" s="159">
        <v>242.13000000000002</v>
      </c>
    </row>
    <row r="160" spans="1:54">
      <c r="A160" s="47">
        <v>5</v>
      </c>
      <c r="B160" s="170">
        <f t="shared" si="70"/>
        <v>1623.3877859999998</v>
      </c>
      <c r="C160" s="170">
        <f t="shared" si="69"/>
        <v>1622.8077859999999</v>
      </c>
      <c r="D160" s="170">
        <f t="shared" si="69"/>
        <v>1621.877786</v>
      </c>
      <c r="E160" s="170">
        <f t="shared" si="69"/>
        <v>1622.0577859999999</v>
      </c>
      <c r="F160" s="170">
        <f t="shared" si="69"/>
        <v>1623.2877859999999</v>
      </c>
      <c r="G160" s="170">
        <f t="shared" si="69"/>
        <v>1625.167786</v>
      </c>
      <c r="H160" s="170">
        <f t="shared" si="69"/>
        <v>1631.2577860000001</v>
      </c>
      <c r="I160" s="170">
        <f t="shared" si="69"/>
        <v>1634.5077860000001</v>
      </c>
      <c r="J160" s="170">
        <f t="shared" si="69"/>
        <v>1638.8477859999998</v>
      </c>
      <c r="K160" s="170">
        <f t="shared" si="69"/>
        <v>1644.127786</v>
      </c>
      <c r="L160" s="170">
        <f t="shared" si="69"/>
        <v>1664.4277859999997</v>
      </c>
      <c r="M160" s="170">
        <f t="shared" si="69"/>
        <v>1640.4577859999999</v>
      </c>
      <c r="N160" s="170">
        <f t="shared" si="69"/>
        <v>1639.1577859999998</v>
      </c>
      <c r="O160" s="170">
        <f t="shared" si="69"/>
        <v>1637.8877859999998</v>
      </c>
      <c r="P160" s="170">
        <f t="shared" si="69"/>
        <v>1637.3477859999998</v>
      </c>
      <c r="Q160" s="170">
        <f t="shared" si="69"/>
        <v>1637.857786</v>
      </c>
      <c r="R160" s="170">
        <f t="shared" si="69"/>
        <v>1639.1177859999998</v>
      </c>
      <c r="S160" s="170">
        <f t="shared" si="71"/>
        <v>1639.5577859999999</v>
      </c>
      <c r="T160" s="170">
        <f t="shared" si="71"/>
        <v>1641.0877860000001</v>
      </c>
      <c r="U160" s="170">
        <f t="shared" si="71"/>
        <v>1639.1977860000002</v>
      </c>
      <c r="V160" s="170">
        <f t="shared" si="71"/>
        <v>1762.187786</v>
      </c>
      <c r="W160" s="170">
        <f t="shared" si="71"/>
        <v>1630.7877859999999</v>
      </c>
      <c r="X160" s="170">
        <f t="shared" si="71"/>
        <v>1625.6777859999997</v>
      </c>
      <c r="Y160" s="170">
        <f t="shared" si="71"/>
        <v>1620.3177860000001</v>
      </c>
      <c r="Z160" s="37"/>
      <c r="AA160" s="38">
        <v>901.64</v>
      </c>
      <c r="AB160" s="39">
        <v>901.06</v>
      </c>
      <c r="AC160" s="39">
        <v>900.13</v>
      </c>
      <c r="AD160" s="39">
        <v>900.31</v>
      </c>
      <c r="AE160" s="39">
        <v>901.54</v>
      </c>
      <c r="AF160" s="39">
        <v>903.42</v>
      </c>
      <c r="AG160" s="39">
        <v>909.51</v>
      </c>
      <c r="AH160" s="39">
        <v>912.76</v>
      </c>
      <c r="AI160" s="39">
        <v>917.1</v>
      </c>
      <c r="AJ160" s="39">
        <v>922.38</v>
      </c>
      <c r="AK160" s="39">
        <v>942.68</v>
      </c>
      <c r="AL160" s="39">
        <v>918.71</v>
      </c>
      <c r="AM160" s="39">
        <v>917.41</v>
      </c>
      <c r="AN160" s="39">
        <v>916.14</v>
      </c>
      <c r="AO160" s="39">
        <v>915.6</v>
      </c>
      <c r="AP160" s="39">
        <v>916.11</v>
      </c>
      <c r="AQ160" s="39">
        <v>917.37</v>
      </c>
      <c r="AR160" s="39">
        <v>917.81</v>
      </c>
      <c r="AS160" s="39">
        <v>919.34</v>
      </c>
      <c r="AT160" s="39">
        <v>917.45</v>
      </c>
      <c r="AU160" s="39">
        <v>1040.44</v>
      </c>
      <c r="AV160" s="39">
        <v>909.04</v>
      </c>
      <c r="AW160" s="39">
        <v>903.93</v>
      </c>
      <c r="AX160" s="40">
        <v>898.57</v>
      </c>
      <c r="AY160" s="340">
        <v>475.86</v>
      </c>
      <c r="AZ160" s="175">
        <v>3.7577859999999994</v>
      </c>
      <c r="BA160" s="159">
        <v>242.13000000000002</v>
      </c>
    </row>
    <row r="161" spans="1:54">
      <c r="A161" s="47">
        <v>6</v>
      </c>
      <c r="B161" s="170">
        <f t="shared" si="70"/>
        <v>1618.9477860000002</v>
      </c>
      <c r="C161" s="170">
        <f t="shared" si="69"/>
        <v>1612.4777859999999</v>
      </c>
      <c r="D161" s="170">
        <f t="shared" si="69"/>
        <v>1609.6977860000002</v>
      </c>
      <c r="E161" s="170">
        <f t="shared" si="69"/>
        <v>1608.377786</v>
      </c>
      <c r="F161" s="170">
        <f t="shared" si="69"/>
        <v>1616.1177859999998</v>
      </c>
      <c r="G161" s="170">
        <f t="shared" si="69"/>
        <v>1626.0377859999999</v>
      </c>
      <c r="H161" s="170">
        <f t="shared" si="69"/>
        <v>1634.2177860000002</v>
      </c>
      <c r="I161" s="170">
        <f t="shared" si="69"/>
        <v>1634.357786</v>
      </c>
      <c r="J161" s="170">
        <f t="shared" si="69"/>
        <v>1741.7777860000001</v>
      </c>
      <c r="K161" s="170">
        <f t="shared" si="69"/>
        <v>1847.8177860000001</v>
      </c>
      <c r="L161" s="170">
        <f t="shared" si="69"/>
        <v>1894.8277859999998</v>
      </c>
      <c r="M161" s="170">
        <f t="shared" si="69"/>
        <v>1883.5177859999999</v>
      </c>
      <c r="N161" s="170">
        <f t="shared" si="69"/>
        <v>1820.397786</v>
      </c>
      <c r="O161" s="170">
        <f t="shared" si="69"/>
        <v>1775.2677859999999</v>
      </c>
      <c r="P161" s="170">
        <f t="shared" si="69"/>
        <v>1768.7277859999999</v>
      </c>
      <c r="Q161" s="170">
        <f t="shared" si="69"/>
        <v>1771.667786</v>
      </c>
      <c r="R161" s="170">
        <f t="shared" si="69"/>
        <v>1779.687786</v>
      </c>
      <c r="S161" s="170">
        <f t="shared" si="71"/>
        <v>1774.2877859999999</v>
      </c>
      <c r="T161" s="170">
        <f t="shared" si="71"/>
        <v>1781.2677859999999</v>
      </c>
      <c r="U161" s="170">
        <f t="shared" si="71"/>
        <v>1780.3277859999998</v>
      </c>
      <c r="V161" s="170">
        <f t="shared" si="71"/>
        <v>1788.8277859999998</v>
      </c>
      <c r="W161" s="170">
        <f t="shared" si="71"/>
        <v>1675.5877860000001</v>
      </c>
      <c r="X161" s="170">
        <f t="shared" si="71"/>
        <v>1622.7777860000001</v>
      </c>
      <c r="Y161" s="170">
        <f t="shared" si="71"/>
        <v>1618.4677860000002</v>
      </c>
      <c r="Z161" s="37"/>
      <c r="AA161" s="38">
        <v>897.2</v>
      </c>
      <c r="AB161" s="39">
        <v>890.73</v>
      </c>
      <c r="AC161" s="39">
        <v>887.95</v>
      </c>
      <c r="AD161" s="39">
        <v>886.63</v>
      </c>
      <c r="AE161" s="39">
        <v>894.37</v>
      </c>
      <c r="AF161" s="39">
        <v>904.29</v>
      </c>
      <c r="AG161" s="39">
        <v>912.47</v>
      </c>
      <c r="AH161" s="39">
        <v>912.61</v>
      </c>
      <c r="AI161" s="39">
        <v>1020.03</v>
      </c>
      <c r="AJ161" s="39">
        <v>1126.07</v>
      </c>
      <c r="AK161" s="39">
        <v>1173.08</v>
      </c>
      <c r="AL161" s="39">
        <v>1161.77</v>
      </c>
      <c r="AM161" s="39">
        <v>1098.6500000000001</v>
      </c>
      <c r="AN161" s="39">
        <v>1053.52</v>
      </c>
      <c r="AO161" s="39">
        <v>1046.98</v>
      </c>
      <c r="AP161" s="39">
        <v>1049.92</v>
      </c>
      <c r="AQ161" s="39">
        <v>1057.94</v>
      </c>
      <c r="AR161" s="39">
        <v>1052.54</v>
      </c>
      <c r="AS161" s="39">
        <v>1059.52</v>
      </c>
      <c r="AT161" s="39">
        <v>1058.58</v>
      </c>
      <c r="AU161" s="39">
        <v>1067.08</v>
      </c>
      <c r="AV161" s="39">
        <v>953.84</v>
      </c>
      <c r="AW161" s="39">
        <v>901.03</v>
      </c>
      <c r="AX161" s="40">
        <v>896.72</v>
      </c>
      <c r="AY161" s="340">
        <v>475.86</v>
      </c>
      <c r="AZ161" s="175">
        <v>3.7577859999999994</v>
      </c>
      <c r="BA161" s="159">
        <v>242.13000000000002</v>
      </c>
    </row>
    <row r="162" spans="1:54">
      <c r="A162" s="47">
        <v>7</v>
      </c>
      <c r="B162" s="170">
        <f t="shared" si="70"/>
        <v>1588.397786</v>
      </c>
      <c r="C162" s="170">
        <f t="shared" si="69"/>
        <v>1580.0577859999999</v>
      </c>
      <c r="D162" s="170">
        <f t="shared" si="69"/>
        <v>1575.1777859999997</v>
      </c>
      <c r="E162" s="170">
        <f t="shared" si="69"/>
        <v>1571.8477859999998</v>
      </c>
      <c r="F162" s="170">
        <f t="shared" si="69"/>
        <v>1578.0077860000001</v>
      </c>
      <c r="G162" s="170">
        <f t="shared" si="69"/>
        <v>1587.857786</v>
      </c>
      <c r="H162" s="170">
        <f t="shared" si="69"/>
        <v>1592.9577859999999</v>
      </c>
      <c r="I162" s="170">
        <f t="shared" si="69"/>
        <v>1600.5277860000001</v>
      </c>
      <c r="J162" s="170">
        <f t="shared" si="69"/>
        <v>1603.2677859999999</v>
      </c>
      <c r="K162" s="170">
        <f t="shared" si="69"/>
        <v>1713.7677859999999</v>
      </c>
      <c r="L162" s="170">
        <f t="shared" si="69"/>
        <v>1784.0577859999999</v>
      </c>
      <c r="M162" s="170">
        <f t="shared" si="69"/>
        <v>1782.9977859999999</v>
      </c>
      <c r="N162" s="170">
        <f t="shared" si="69"/>
        <v>1804.2377860000001</v>
      </c>
      <c r="O162" s="170">
        <f t="shared" si="69"/>
        <v>1854.7277859999999</v>
      </c>
      <c r="P162" s="170">
        <f t="shared" si="69"/>
        <v>1793.4577859999999</v>
      </c>
      <c r="Q162" s="170">
        <f t="shared" si="69"/>
        <v>1790.857786</v>
      </c>
      <c r="R162" s="170">
        <f t="shared" si="69"/>
        <v>1789.7077859999999</v>
      </c>
      <c r="S162" s="170">
        <f t="shared" si="71"/>
        <v>1784.0077860000001</v>
      </c>
      <c r="T162" s="170">
        <f t="shared" si="71"/>
        <v>1787.5377859999999</v>
      </c>
      <c r="U162" s="170">
        <f t="shared" si="71"/>
        <v>1722.1177859999998</v>
      </c>
      <c r="V162" s="170">
        <f t="shared" si="71"/>
        <v>1768.3177860000001</v>
      </c>
      <c r="W162" s="170">
        <f t="shared" si="71"/>
        <v>1747.9077860000002</v>
      </c>
      <c r="X162" s="170">
        <f t="shared" si="71"/>
        <v>1614.5577859999999</v>
      </c>
      <c r="Y162" s="170">
        <f t="shared" si="71"/>
        <v>1585.2977860000001</v>
      </c>
      <c r="Z162" s="37"/>
      <c r="AA162" s="38">
        <v>866.65</v>
      </c>
      <c r="AB162" s="39">
        <v>858.31</v>
      </c>
      <c r="AC162" s="39">
        <v>853.43</v>
      </c>
      <c r="AD162" s="39">
        <v>850.1</v>
      </c>
      <c r="AE162" s="39">
        <v>856.26</v>
      </c>
      <c r="AF162" s="39">
        <v>866.11</v>
      </c>
      <c r="AG162" s="39">
        <v>871.21</v>
      </c>
      <c r="AH162" s="39">
        <v>878.78</v>
      </c>
      <c r="AI162" s="39">
        <v>881.52</v>
      </c>
      <c r="AJ162" s="39">
        <v>992.02</v>
      </c>
      <c r="AK162" s="39">
        <v>1062.31</v>
      </c>
      <c r="AL162" s="39">
        <v>1061.25</v>
      </c>
      <c r="AM162" s="39">
        <v>1082.49</v>
      </c>
      <c r="AN162" s="39">
        <v>1132.98</v>
      </c>
      <c r="AO162" s="39">
        <v>1071.71</v>
      </c>
      <c r="AP162" s="39">
        <v>1069.1099999999999</v>
      </c>
      <c r="AQ162" s="39">
        <v>1067.96</v>
      </c>
      <c r="AR162" s="39">
        <v>1062.26</v>
      </c>
      <c r="AS162" s="39">
        <v>1065.79</v>
      </c>
      <c r="AT162" s="39">
        <v>1000.37</v>
      </c>
      <c r="AU162" s="39">
        <v>1046.57</v>
      </c>
      <c r="AV162" s="39">
        <v>1026.1600000000001</v>
      </c>
      <c r="AW162" s="39">
        <v>892.81</v>
      </c>
      <c r="AX162" s="40">
        <v>863.55</v>
      </c>
      <c r="AY162" s="340">
        <v>475.86</v>
      </c>
      <c r="AZ162" s="175">
        <v>3.7577859999999994</v>
      </c>
      <c r="BA162" s="159">
        <v>242.13000000000002</v>
      </c>
    </row>
    <row r="163" spans="1:54">
      <c r="A163" s="47">
        <v>8</v>
      </c>
      <c r="B163" s="170">
        <f t="shared" si="70"/>
        <v>1566.4877860000001</v>
      </c>
      <c r="C163" s="170">
        <f t="shared" si="69"/>
        <v>1551.0777859999998</v>
      </c>
      <c r="D163" s="170">
        <f t="shared" si="69"/>
        <v>1598.4877860000001</v>
      </c>
      <c r="E163" s="170">
        <f t="shared" si="69"/>
        <v>1599.437786</v>
      </c>
      <c r="F163" s="170">
        <f t="shared" si="69"/>
        <v>1608.0277860000001</v>
      </c>
      <c r="G163" s="170">
        <f t="shared" si="69"/>
        <v>1619.667786</v>
      </c>
      <c r="H163" s="170">
        <f t="shared" si="69"/>
        <v>1628.127786</v>
      </c>
      <c r="I163" s="170">
        <f t="shared" si="69"/>
        <v>1629.857786</v>
      </c>
      <c r="J163" s="170">
        <f t="shared" si="69"/>
        <v>1735.687786</v>
      </c>
      <c r="K163" s="170">
        <f t="shared" si="69"/>
        <v>1744.187786</v>
      </c>
      <c r="L163" s="170">
        <f t="shared" si="69"/>
        <v>1742.1977860000002</v>
      </c>
      <c r="M163" s="170">
        <f t="shared" si="69"/>
        <v>1741.3477859999998</v>
      </c>
      <c r="N163" s="170">
        <f t="shared" si="69"/>
        <v>1787.647786</v>
      </c>
      <c r="O163" s="170">
        <f t="shared" si="69"/>
        <v>1783.0877860000001</v>
      </c>
      <c r="P163" s="170">
        <f t="shared" si="69"/>
        <v>1778.2477859999999</v>
      </c>
      <c r="Q163" s="170">
        <f t="shared" si="69"/>
        <v>1781.2877859999999</v>
      </c>
      <c r="R163" s="170">
        <f t="shared" si="69"/>
        <v>1779.5277860000001</v>
      </c>
      <c r="S163" s="170">
        <f t="shared" si="71"/>
        <v>1749.647786</v>
      </c>
      <c r="T163" s="170">
        <f t="shared" si="71"/>
        <v>1768.9077860000002</v>
      </c>
      <c r="U163" s="170">
        <f t="shared" si="71"/>
        <v>1633.0177859999999</v>
      </c>
      <c r="V163" s="170">
        <f t="shared" si="71"/>
        <v>1762.8877860000002</v>
      </c>
      <c r="W163" s="170">
        <f t="shared" si="71"/>
        <v>1749.687786</v>
      </c>
      <c r="X163" s="170">
        <f t="shared" si="71"/>
        <v>1616.857786</v>
      </c>
      <c r="Y163" s="170">
        <f t="shared" si="71"/>
        <v>1612.8177860000001</v>
      </c>
      <c r="Z163" s="37"/>
      <c r="AA163" s="38">
        <v>844.74</v>
      </c>
      <c r="AB163" s="39">
        <v>829.33</v>
      </c>
      <c r="AC163" s="39">
        <v>876.74</v>
      </c>
      <c r="AD163" s="39">
        <v>877.69</v>
      </c>
      <c r="AE163" s="39">
        <v>886.28</v>
      </c>
      <c r="AF163" s="39">
        <v>897.92</v>
      </c>
      <c r="AG163" s="39">
        <v>906.38</v>
      </c>
      <c r="AH163" s="39">
        <v>908.11</v>
      </c>
      <c r="AI163" s="39">
        <v>1013.94</v>
      </c>
      <c r="AJ163" s="39">
        <v>1022.44</v>
      </c>
      <c r="AK163" s="39">
        <v>1020.45</v>
      </c>
      <c r="AL163" s="39">
        <v>1019.6</v>
      </c>
      <c r="AM163" s="39">
        <v>1065.9000000000001</v>
      </c>
      <c r="AN163" s="39">
        <v>1061.3399999999999</v>
      </c>
      <c r="AO163" s="39">
        <v>1056.5</v>
      </c>
      <c r="AP163" s="39">
        <v>1059.54</v>
      </c>
      <c r="AQ163" s="39">
        <v>1057.78</v>
      </c>
      <c r="AR163" s="39">
        <v>1027.9000000000001</v>
      </c>
      <c r="AS163" s="39">
        <v>1047.1600000000001</v>
      </c>
      <c r="AT163" s="39">
        <v>911.27</v>
      </c>
      <c r="AU163" s="39">
        <v>1041.1400000000001</v>
      </c>
      <c r="AV163" s="39">
        <v>1027.94</v>
      </c>
      <c r="AW163" s="39">
        <v>895.11</v>
      </c>
      <c r="AX163" s="40">
        <v>891.07</v>
      </c>
      <c r="AY163" s="340">
        <v>475.86</v>
      </c>
      <c r="AZ163" s="175">
        <v>3.7577859999999994</v>
      </c>
      <c r="BA163" s="159">
        <v>242.13000000000002</v>
      </c>
    </row>
    <row r="164" spans="1:54">
      <c r="A164" s="47">
        <v>9</v>
      </c>
      <c r="B164" s="170">
        <f t="shared" si="70"/>
        <v>1620.4777859999999</v>
      </c>
      <c r="C164" s="170">
        <f t="shared" si="69"/>
        <v>1618.3877859999998</v>
      </c>
      <c r="D164" s="170">
        <f t="shared" si="69"/>
        <v>1617.6577859999998</v>
      </c>
      <c r="E164" s="170">
        <f t="shared" si="69"/>
        <v>1613.9477860000002</v>
      </c>
      <c r="F164" s="170">
        <f t="shared" si="69"/>
        <v>1615.397786</v>
      </c>
      <c r="G164" s="170">
        <f t="shared" si="69"/>
        <v>1622.3077859999999</v>
      </c>
      <c r="H164" s="170">
        <f t="shared" si="69"/>
        <v>1629.0677860000001</v>
      </c>
      <c r="I164" s="170">
        <f t="shared" si="69"/>
        <v>1631.2677859999999</v>
      </c>
      <c r="J164" s="170">
        <f t="shared" si="69"/>
        <v>1634.7777860000001</v>
      </c>
      <c r="K164" s="170">
        <f t="shared" si="69"/>
        <v>1688.2477859999999</v>
      </c>
      <c r="L164" s="170">
        <f t="shared" si="69"/>
        <v>1799.4677860000002</v>
      </c>
      <c r="M164" s="170">
        <f t="shared" si="69"/>
        <v>1838.8077859999999</v>
      </c>
      <c r="N164" s="170">
        <f t="shared" si="69"/>
        <v>1864.687786</v>
      </c>
      <c r="O164" s="170">
        <f t="shared" si="69"/>
        <v>1859.9777859999999</v>
      </c>
      <c r="P164" s="170">
        <f t="shared" si="69"/>
        <v>1836.147786</v>
      </c>
      <c r="Q164" s="170">
        <f t="shared" si="69"/>
        <v>1829.7077859999999</v>
      </c>
      <c r="R164" s="170">
        <f t="shared" ref="R164:R186" si="72">AQ164+$BA164+$AZ164+$AY164</f>
        <v>1833.8477859999998</v>
      </c>
      <c r="S164" s="170">
        <f t="shared" si="71"/>
        <v>1836.7577860000001</v>
      </c>
      <c r="T164" s="170">
        <f t="shared" si="71"/>
        <v>1838.0877860000001</v>
      </c>
      <c r="U164" s="170">
        <f t="shared" si="71"/>
        <v>1881.917786</v>
      </c>
      <c r="V164" s="170">
        <f t="shared" si="71"/>
        <v>1948.5477860000001</v>
      </c>
      <c r="W164" s="170">
        <f t="shared" si="71"/>
        <v>1848.8477859999998</v>
      </c>
      <c r="X164" s="170">
        <f t="shared" si="71"/>
        <v>1727.4477860000002</v>
      </c>
      <c r="Y164" s="170">
        <f t="shared" si="71"/>
        <v>1620.6577859999998</v>
      </c>
      <c r="Z164" s="37"/>
      <c r="AA164" s="38">
        <v>898.73</v>
      </c>
      <c r="AB164" s="39">
        <v>896.64</v>
      </c>
      <c r="AC164" s="39">
        <v>895.91</v>
      </c>
      <c r="AD164" s="39">
        <v>892.2</v>
      </c>
      <c r="AE164" s="39">
        <v>893.65</v>
      </c>
      <c r="AF164" s="39">
        <v>900.56</v>
      </c>
      <c r="AG164" s="39">
        <v>907.32</v>
      </c>
      <c r="AH164" s="39">
        <v>909.52</v>
      </c>
      <c r="AI164" s="39">
        <v>913.03</v>
      </c>
      <c r="AJ164" s="39">
        <v>966.5</v>
      </c>
      <c r="AK164" s="39">
        <v>1077.72</v>
      </c>
      <c r="AL164" s="39">
        <v>1117.06</v>
      </c>
      <c r="AM164" s="39">
        <v>1142.94</v>
      </c>
      <c r="AN164" s="39">
        <v>1138.23</v>
      </c>
      <c r="AO164" s="39">
        <v>1114.4000000000001</v>
      </c>
      <c r="AP164" s="39">
        <v>1107.96</v>
      </c>
      <c r="AQ164" s="39">
        <v>1112.0999999999999</v>
      </c>
      <c r="AR164" s="39">
        <v>1115.01</v>
      </c>
      <c r="AS164" s="39">
        <v>1116.3399999999999</v>
      </c>
      <c r="AT164" s="39">
        <v>1160.17</v>
      </c>
      <c r="AU164" s="39">
        <v>1226.8</v>
      </c>
      <c r="AV164" s="39">
        <v>1127.0999999999999</v>
      </c>
      <c r="AW164" s="39">
        <v>1005.7</v>
      </c>
      <c r="AX164" s="40">
        <v>898.91</v>
      </c>
      <c r="AY164" s="340">
        <v>475.86</v>
      </c>
      <c r="AZ164" s="175">
        <v>3.7577859999999994</v>
      </c>
      <c r="BA164" s="159">
        <v>242.13000000000002</v>
      </c>
    </row>
    <row r="165" spans="1:54">
      <c r="A165" s="47">
        <v>10</v>
      </c>
      <c r="B165" s="170">
        <f t="shared" si="70"/>
        <v>1714.3477859999998</v>
      </c>
      <c r="C165" s="170">
        <f t="shared" si="69"/>
        <v>1641.3677859999998</v>
      </c>
      <c r="D165" s="170">
        <f t="shared" si="69"/>
        <v>1616.897786</v>
      </c>
      <c r="E165" s="170">
        <f t="shared" si="69"/>
        <v>1609.127786</v>
      </c>
      <c r="F165" s="170">
        <f t="shared" si="69"/>
        <v>1599.5277860000001</v>
      </c>
      <c r="G165" s="170">
        <f t="shared" si="69"/>
        <v>1599.7277859999999</v>
      </c>
      <c r="H165" s="170">
        <f t="shared" si="69"/>
        <v>1610.2477859999999</v>
      </c>
      <c r="I165" s="170">
        <f t="shared" si="69"/>
        <v>1610.6977860000002</v>
      </c>
      <c r="J165" s="170">
        <f t="shared" si="69"/>
        <v>1713.7777860000001</v>
      </c>
      <c r="K165" s="170">
        <f t="shared" si="69"/>
        <v>1806.3677859999998</v>
      </c>
      <c r="L165" s="170">
        <f t="shared" si="69"/>
        <v>1919.2277859999999</v>
      </c>
      <c r="M165" s="170">
        <f t="shared" si="69"/>
        <v>1927.8677859999998</v>
      </c>
      <c r="N165" s="170">
        <f t="shared" si="69"/>
        <v>1913.0377859999999</v>
      </c>
      <c r="O165" s="170">
        <f t="shared" si="69"/>
        <v>1906.417786</v>
      </c>
      <c r="P165" s="170">
        <f t="shared" si="69"/>
        <v>1812.8177860000001</v>
      </c>
      <c r="Q165" s="170">
        <f t="shared" si="69"/>
        <v>1789.7077859999999</v>
      </c>
      <c r="R165" s="170">
        <f t="shared" si="72"/>
        <v>1784.7477859999999</v>
      </c>
      <c r="S165" s="170">
        <f t="shared" si="71"/>
        <v>1805.3477859999998</v>
      </c>
      <c r="T165" s="170">
        <f t="shared" si="71"/>
        <v>1793.7477859999999</v>
      </c>
      <c r="U165" s="170">
        <f t="shared" si="71"/>
        <v>1849.7177860000002</v>
      </c>
      <c r="V165" s="170">
        <f t="shared" si="71"/>
        <v>1976.0677860000001</v>
      </c>
      <c r="W165" s="170">
        <f t="shared" si="71"/>
        <v>1895.7077859999999</v>
      </c>
      <c r="X165" s="170">
        <f t="shared" si="71"/>
        <v>1751.9877860000001</v>
      </c>
      <c r="Y165" s="170">
        <f t="shared" si="71"/>
        <v>1600.8277859999998</v>
      </c>
      <c r="Z165" s="37"/>
      <c r="AA165" s="38">
        <v>992.6</v>
      </c>
      <c r="AB165" s="39">
        <v>919.62</v>
      </c>
      <c r="AC165" s="39">
        <v>895.15</v>
      </c>
      <c r="AD165" s="39">
        <v>887.38</v>
      </c>
      <c r="AE165" s="39">
        <v>877.78</v>
      </c>
      <c r="AF165" s="39">
        <v>877.98</v>
      </c>
      <c r="AG165" s="39">
        <v>888.5</v>
      </c>
      <c r="AH165" s="39">
        <v>888.95</v>
      </c>
      <c r="AI165" s="39">
        <v>992.03</v>
      </c>
      <c r="AJ165" s="39">
        <v>1084.6199999999999</v>
      </c>
      <c r="AK165" s="39">
        <v>1197.48</v>
      </c>
      <c r="AL165" s="39">
        <v>1206.1199999999999</v>
      </c>
      <c r="AM165" s="39">
        <v>1191.29</v>
      </c>
      <c r="AN165" s="39">
        <v>1184.67</v>
      </c>
      <c r="AO165" s="39">
        <v>1091.07</v>
      </c>
      <c r="AP165" s="39">
        <v>1067.96</v>
      </c>
      <c r="AQ165" s="39">
        <v>1063</v>
      </c>
      <c r="AR165" s="39">
        <v>1083.5999999999999</v>
      </c>
      <c r="AS165" s="39">
        <v>1072</v>
      </c>
      <c r="AT165" s="39">
        <v>1127.97</v>
      </c>
      <c r="AU165" s="39">
        <v>1254.32</v>
      </c>
      <c r="AV165" s="39">
        <v>1173.96</v>
      </c>
      <c r="AW165" s="39">
        <v>1030.24</v>
      </c>
      <c r="AX165" s="40">
        <v>879.08</v>
      </c>
      <c r="AY165" s="340">
        <v>475.86</v>
      </c>
      <c r="AZ165" s="175">
        <v>3.7577859999999994</v>
      </c>
      <c r="BA165" s="159">
        <v>242.13000000000002</v>
      </c>
    </row>
    <row r="166" spans="1:54">
      <c r="A166" s="47">
        <v>11</v>
      </c>
      <c r="B166" s="170">
        <f t="shared" si="70"/>
        <v>1632.357786</v>
      </c>
      <c r="C166" s="170">
        <f t="shared" si="69"/>
        <v>1599.4277859999997</v>
      </c>
      <c r="D166" s="170">
        <f t="shared" si="69"/>
        <v>1596.357786</v>
      </c>
      <c r="E166" s="170">
        <f t="shared" si="69"/>
        <v>1595.1577859999998</v>
      </c>
      <c r="F166" s="170">
        <f t="shared" si="69"/>
        <v>1594.7477859999999</v>
      </c>
      <c r="G166" s="170">
        <f t="shared" si="69"/>
        <v>1600.2377860000001</v>
      </c>
      <c r="H166" s="170">
        <f t="shared" si="69"/>
        <v>1626.147786</v>
      </c>
      <c r="I166" s="170">
        <f t="shared" si="69"/>
        <v>1640.6977860000002</v>
      </c>
      <c r="J166" s="170">
        <f t="shared" si="69"/>
        <v>1765.9077860000002</v>
      </c>
      <c r="K166" s="170">
        <f t="shared" si="69"/>
        <v>1925.2177860000002</v>
      </c>
      <c r="L166" s="170">
        <f t="shared" si="69"/>
        <v>1943.167786</v>
      </c>
      <c r="M166" s="170">
        <f t="shared" si="69"/>
        <v>1913.2277859999999</v>
      </c>
      <c r="N166" s="170">
        <f t="shared" si="69"/>
        <v>1908.7577860000001</v>
      </c>
      <c r="O166" s="170">
        <f t="shared" si="69"/>
        <v>1905.4577859999999</v>
      </c>
      <c r="P166" s="170">
        <f t="shared" si="69"/>
        <v>1894.1377860000002</v>
      </c>
      <c r="Q166" s="170">
        <f t="shared" si="69"/>
        <v>1896.0677860000001</v>
      </c>
      <c r="R166" s="170">
        <f t="shared" si="72"/>
        <v>1894.9577859999999</v>
      </c>
      <c r="S166" s="170">
        <f t="shared" si="71"/>
        <v>1895.8077859999999</v>
      </c>
      <c r="T166" s="170">
        <f t="shared" si="71"/>
        <v>1893.6977860000002</v>
      </c>
      <c r="U166" s="170">
        <f t="shared" si="71"/>
        <v>1912.5177859999999</v>
      </c>
      <c r="V166" s="170">
        <f t="shared" si="71"/>
        <v>2002.7777860000001</v>
      </c>
      <c r="W166" s="170">
        <f t="shared" si="71"/>
        <v>1891.377786</v>
      </c>
      <c r="X166" s="170">
        <f t="shared" si="71"/>
        <v>1790.107786</v>
      </c>
      <c r="Y166" s="170">
        <f t="shared" si="71"/>
        <v>1622.4877860000001</v>
      </c>
      <c r="Z166" s="37"/>
      <c r="AA166" s="41">
        <v>910.61</v>
      </c>
      <c r="AB166" s="39">
        <v>877.68</v>
      </c>
      <c r="AC166" s="39">
        <v>874.61</v>
      </c>
      <c r="AD166" s="39">
        <v>873.41</v>
      </c>
      <c r="AE166" s="39">
        <v>873</v>
      </c>
      <c r="AF166" s="39">
        <v>878.49</v>
      </c>
      <c r="AG166" s="39">
        <v>904.4</v>
      </c>
      <c r="AH166" s="39">
        <v>918.95</v>
      </c>
      <c r="AI166" s="39">
        <v>1044.1600000000001</v>
      </c>
      <c r="AJ166" s="39">
        <v>1203.47</v>
      </c>
      <c r="AK166" s="39">
        <v>1221.42</v>
      </c>
      <c r="AL166" s="39">
        <v>1191.48</v>
      </c>
      <c r="AM166" s="39">
        <v>1187.01</v>
      </c>
      <c r="AN166" s="39">
        <v>1183.71</v>
      </c>
      <c r="AO166" s="39">
        <v>1172.3900000000001</v>
      </c>
      <c r="AP166" s="39">
        <v>1174.32</v>
      </c>
      <c r="AQ166" s="39">
        <v>1173.21</v>
      </c>
      <c r="AR166" s="39">
        <v>1174.06</v>
      </c>
      <c r="AS166" s="39">
        <v>1171.95</v>
      </c>
      <c r="AT166" s="39">
        <v>1190.77</v>
      </c>
      <c r="AU166" s="39">
        <v>1281.03</v>
      </c>
      <c r="AV166" s="39">
        <v>1169.6300000000001</v>
      </c>
      <c r="AW166" s="39">
        <v>1068.3599999999999</v>
      </c>
      <c r="AX166" s="40">
        <v>900.74</v>
      </c>
      <c r="AY166" s="340">
        <v>475.86</v>
      </c>
      <c r="AZ166" s="175">
        <v>3.7577859999999994</v>
      </c>
      <c r="BA166" s="159">
        <v>242.13000000000002</v>
      </c>
    </row>
    <row r="167" spans="1:54">
      <c r="A167" s="47">
        <v>12</v>
      </c>
      <c r="B167" s="170">
        <f t="shared" si="70"/>
        <v>1694.2277859999999</v>
      </c>
      <c r="C167" s="170">
        <f t="shared" si="69"/>
        <v>1599.1177859999998</v>
      </c>
      <c r="D167" s="170">
        <f t="shared" si="69"/>
        <v>1597.0677860000001</v>
      </c>
      <c r="E167" s="170">
        <f t="shared" si="69"/>
        <v>1597.937786</v>
      </c>
      <c r="F167" s="170">
        <f t="shared" si="69"/>
        <v>1601.5977859999998</v>
      </c>
      <c r="G167" s="170">
        <f t="shared" si="69"/>
        <v>1638.6177859999998</v>
      </c>
      <c r="H167" s="170">
        <f t="shared" si="69"/>
        <v>1824.7477859999999</v>
      </c>
      <c r="I167" s="170">
        <f t="shared" si="69"/>
        <v>1870.6977860000002</v>
      </c>
      <c r="J167" s="170">
        <f t="shared" si="69"/>
        <v>2130.8877860000002</v>
      </c>
      <c r="K167" s="170">
        <f t="shared" si="69"/>
        <v>2178.3677859999998</v>
      </c>
      <c r="L167" s="170">
        <f t="shared" si="69"/>
        <v>2192.9277860000002</v>
      </c>
      <c r="M167" s="170">
        <f t="shared" si="69"/>
        <v>2194.6577860000002</v>
      </c>
      <c r="N167" s="170">
        <f t="shared" si="69"/>
        <v>2161.2477859999999</v>
      </c>
      <c r="O167" s="170">
        <f t="shared" si="69"/>
        <v>2159.5777859999998</v>
      </c>
      <c r="P167" s="170">
        <f t="shared" si="69"/>
        <v>2146.5277860000001</v>
      </c>
      <c r="Q167" s="170">
        <f t="shared" si="69"/>
        <v>2155.9077860000002</v>
      </c>
      <c r="R167" s="170">
        <f t="shared" si="72"/>
        <v>2141.3477859999998</v>
      </c>
      <c r="S167" s="170">
        <f t="shared" si="71"/>
        <v>2053.4877860000001</v>
      </c>
      <c r="T167" s="170">
        <f t="shared" si="71"/>
        <v>2079.8677859999998</v>
      </c>
      <c r="U167" s="170">
        <f t="shared" si="71"/>
        <v>2009.5177859999999</v>
      </c>
      <c r="V167" s="170">
        <f t="shared" si="71"/>
        <v>2012.5977859999998</v>
      </c>
      <c r="W167" s="170">
        <f t="shared" si="71"/>
        <v>1931.2477859999999</v>
      </c>
      <c r="X167" s="170">
        <f t="shared" si="71"/>
        <v>1807.897786</v>
      </c>
      <c r="Y167" s="170">
        <f t="shared" si="71"/>
        <v>1615.1177859999998</v>
      </c>
      <c r="Z167" s="37"/>
      <c r="AA167" s="41">
        <v>972.48</v>
      </c>
      <c r="AB167" s="39">
        <v>877.37</v>
      </c>
      <c r="AC167" s="39">
        <v>875.32</v>
      </c>
      <c r="AD167" s="39">
        <v>876.19</v>
      </c>
      <c r="AE167" s="39">
        <v>879.85</v>
      </c>
      <c r="AF167" s="39">
        <v>916.87</v>
      </c>
      <c r="AG167" s="39">
        <v>1103</v>
      </c>
      <c r="AH167" s="39">
        <v>1148.95</v>
      </c>
      <c r="AI167" s="39">
        <v>1409.14</v>
      </c>
      <c r="AJ167" s="39">
        <v>1456.62</v>
      </c>
      <c r="AK167" s="39">
        <v>1471.18</v>
      </c>
      <c r="AL167" s="39">
        <v>1472.91</v>
      </c>
      <c r="AM167" s="39">
        <v>1439.5</v>
      </c>
      <c r="AN167" s="39">
        <v>1437.83</v>
      </c>
      <c r="AO167" s="39">
        <v>1424.78</v>
      </c>
      <c r="AP167" s="39">
        <v>1434.16</v>
      </c>
      <c r="AQ167" s="39">
        <v>1419.6</v>
      </c>
      <c r="AR167" s="39">
        <v>1331.74</v>
      </c>
      <c r="AS167" s="39">
        <v>1358.12</v>
      </c>
      <c r="AT167" s="39">
        <v>1287.77</v>
      </c>
      <c r="AU167" s="39">
        <v>1290.8499999999999</v>
      </c>
      <c r="AV167" s="39">
        <v>1209.5</v>
      </c>
      <c r="AW167" s="39">
        <v>1086.1500000000001</v>
      </c>
      <c r="AX167" s="40">
        <v>893.37</v>
      </c>
      <c r="AY167" s="340">
        <v>475.86</v>
      </c>
      <c r="AZ167" s="175">
        <v>3.7577859999999994</v>
      </c>
      <c r="BA167" s="159">
        <v>242.13000000000002</v>
      </c>
    </row>
    <row r="168" spans="1:54">
      <c r="A168" s="47">
        <v>13</v>
      </c>
      <c r="B168" s="170">
        <f t="shared" si="70"/>
        <v>1597.127786</v>
      </c>
      <c r="C168" s="170">
        <f t="shared" si="69"/>
        <v>1585.9877860000001</v>
      </c>
      <c r="D168" s="170">
        <f t="shared" si="69"/>
        <v>1581.4577859999999</v>
      </c>
      <c r="E168" s="170">
        <f t="shared" si="69"/>
        <v>1581.2877859999999</v>
      </c>
      <c r="F168" s="170">
        <f t="shared" si="69"/>
        <v>1587.167786</v>
      </c>
      <c r="G168" s="170">
        <f t="shared" si="69"/>
        <v>1598.4677860000002</v>
      </c>
      <c r="H168" s="170">
        <f t="shared" si="69"/>
        <v>1652.7577860000001</v>
      </c>
      <c r="I168" s="170">
        <f t="shared" si="69"/>
        <v>1670.187786</v>
      </c>
      <c r="J168" s="170">
        <f t="shared" si="69"/>
        <v>1749.4477860000002</v>
      </c>
      <c r="K168" s="170">
        <f t="shared" si="69"/>
        <v>1775.7577860000001</v>
      </c>
      <c r="L168" s="170">
        <f t="shared" si="69"/>
        <v>1841.1377860000002</v>
      </c>
      <c r="M168" s="170">
        <f t="shared" si="69"/>
        <v>1965.3677859999998</v>
      </c>
      <c r="N168" s="170">
        <f t="shared" si="69"/>
        <v>1894.937786</v>
      </c>
      <c r="O168" s="170">
        <f t="shared" si="69"/>
        <v>1896.5477860000001</v>
      </c>
      <c r="P168" s="170">
        <f t="shared" si="69"/>
        <v>1886.7377860000001</v>
      </c>
      <c r="Q168" s="170">
        <f t="shared" si="69"/>
        <v>1897.2877859999999</v>
      </c>
      <c r="R168" s="170">
        <f t="shared" si="72"/>
        <v>1897.877786</v>
      </c>
      <c r="S168" s="170">
        <f t="shared" si="71"/>
        <v>1868.8477859999998</v>
      </c>
      <c r="T168" s="170">
        <f t="shared" si="71"/>
        <v>1916.437786</v>
      </c>
      <c r="U168" s="170">
        <f t="shared" si="71"/>
        <v>1759.1177859999998</v>
      </c>
      <c r="V168" s="170">
        <f t="shared" si="71"/>
        <v>1832.6577860000002</v>
      </c>
      <c r="W168" s="170">
        <f t="shared" si="71"/>
        <v>1845.8177860000001</v>
      </c>
      <c r="X168" s="170">
        <f t="shared" si="71"/>
        <v>1688.7477859999999</v>
      </c>
      <c r="Y168" s="170">
        <f t="shared" si="71"/>
        <v>1601.7477859999999</v>
      </c>
      <c r="Z168" s="37"/>
      <c r="AA168" s="41">
        <v>875.38</v>
      </c>
      <c r="AB168" s="39">
        <v>864.24</v>
      </c>
      <c r="AC168" s="39">
        <v>859.71</v>
      </c>
      <c r="AD168" s="39">
        <v>859.54</v>
      </c>
      <c r="AE168" s="39">
        <v>865.42</v>
      </c>
      <c r="AF168" s="39">
        <v>876.72</v>
      </c>
      <c r="AG168" s="39">
        <v>931.01</v>
      </c>
      <c r="AH168" s="39">
        <v>948.44</v>
      </c>
      <c r="AI168" s="39">
        <v>1027.7</v>
      </c>
      <c r="AJ168" s="39">
        <v>1054.01</v>
      </c>
      <c r="AK168" s="39">
        <v>1119.3900000000001</v>
      </c>
      <c r="AL168" s="39">
        <v>1243.6199999999999</v>
      </c>
      <c r="AM168" s="39">
        <v>1173.19</v>
      </c>
      <c r="AN168" s="39">
        <v>1174.8</v>
      </c>
      <c r="AO168" s="39">
        <v>1164.99</v>
      </c>
      <c r="AP168" s="39">
        <v>1175.54</v>
      </c>
      <c r="AQ168" s="39">
        <v>1176.1300000000001</v>
      </c>
      <c r="AR168" s="39">
        <v>1147.0999999999999</v>
      </c>
      <c r="AS168" s="39">
        <v>1194.69</v>
      </c>
      <c r="AT168" s="39">
        <v>1037.3699999999999</v>
      </c>
      <c r="AU168" s="39">
        <v>1110.9100000000001</v>
      </c>
      <c r="AV168" s="39">
        <v>1124.07</v>
      </c>
      <c r="AW168" s="39">
        <v>967</v>
      </c>
      <c r="AX168" s="40">
        <v>880</v>
      </c>
      <c r="AY168" s="340">
        <v>475.86</v>
      </c>
      <c r="AZ168" s="175">
        <v>3.7577859999999994</v>
      </c>
      <c r="BA168" s="159">
        <v>242.13000000000002</v>
      </c>
    </row>
    <row r="169" spans="1:54">
      <c r="A169" s="47">
        <v>14</v>
      </c>
      <c r="B169" s="170">
        <f t="shared" si="70"/>
        <v>1584.7677859999999</v>
      </c>
      <c r="C169" s="170">
        <f t="shared" si="69"/>
        <v>1573.4777859999999</v>
      </c>
      <c r="D169" s="170">
        <f t="shared" si="69"/>
        <v>1570.2477859999999</v>
      </c>
      <c r="E169" s="170">
        <f t="shared" si="69"/>
        <v>1848.5777859999998</v>
      </c>
      <c r="F169" s="170">
        <f t="shared" si="69"/>
        <v>1849.0377859999999</v>
      </c>
      <c r="G169" s="170">
        <f t="shared" si="69"/>
        <v>1870.7277859999999</v>
      </c>
      <c r="H169" s="170">
        <f t="shared" si="69"/>
        <v>1871.5777859999998</v>
      </c>
      <c r="I169" s="170">
        <f t="shared" si="69"/>
        <v>1870.187786</v>
      </c>
      <c r="J169" s="170">
        <f t="shared" si="69"/>
        <v>1863.3377860000001</v>
      </c>
      <c r="K169" s="170">
        <f t="shared" si="69"/>
        <v>1938.4577859999999</v>
      </c>
      <c r="L169" s="170">
        <f t="shared" si="69"/>
        <v>1938.5077860000001</v>
      </c>
      <c r="M169" s="170">
        <f t="shared" si="69"/>
        <v>1938.3177860000001</v>
      </c>
      <c r="N169" s="170">
        <f t="shared" si="69"/>
        <v>1858.1577860000002</v>
      </c>
      <c r="O169" s="170">
        <f t="shared" si="69"/>
        <v>1858.6177859999998</v>
      </c>
      <c r="P169" s="170">
        <f t="shared" si="69"/>
        <v>1861.9777859999999</v>
      </c>
      <c r="Q169" s="170">
        <f t="shared" si="69"/>
        <v>1863.0777859999998</v>
      </c>
      <c r="R169" s="170">
        <f t="shared" si="72"/>
        <v>1944.2977860000001</v>
      </c>
      <c r="S169" s="170">
        <f t="shared" si="71"/>
        <v>1944.667786</v>
      </c>
      <c r="T169" s="170">
        <f t="shared" si="71"/>
        <v>1943.0977859999998</v>
      </c>
      <c r="U169" s="170">
        <f t="shared" si="71"/>
        <v>1946.357786</v>
      </c>
      <c r="V169" s="170">
        <f t="shared" si="71"/>
        <v>1863.187786</v>
      </c>
      <c r="W169" s="170">
        <f t="shared" si="71"/>
        <v>1862.8277859999998</v>
      </c>
      <c r="X169" s="170">
        <f t="shared" si="71"/>
        <v>1866.0677860000001</v>
      </c>
      <c r="Y169" s="170">
        <f t="shared" si="71"/>
        <v>1847.7177860000002</v>
      </c>
      <c r="Z169" s="37"/>
      <c r="AA169" s="41">
        <v>863.02</v>
      </c>
      <c r="AB169" s="39">
        <v>851.73</v>
      </c>
      <c r="AC169" s="39">
        <v>848.5</v>
      </c>
      <c r="AD169" s="39">
        <v>1126.83</v>
      </c>
      <c r="AE169" s="39">
        <v>1127.29</v>
      </c>
      <c r="AF169" s="39">
        <v>1148.98</v>
      </c>
      <c r="AG169" s="39">
        <v>1149.83</v>
      </c>
      <c r="AH169" s="39">
        <v>1148.44</v>
      </c>
      <c r="AI169" s="39">
        <v>1141.5899999999999</v>
      </c>
      <c r="AJ169" s="39">
        <v>1216.71</v>
      </c>
      <c r="AK169" s="39">
        <v>1216.76</v>
      </c>
      <c r="AL169" s="39">
        <v>1216.57</v>
      </c>
      <c r="AM169" s="39">
        <v>1136.4100000000001</v>
      </c>
      <c r="AN169" s="39">
        <v>1136.8699999999999</v>
      </c>
      <c r="AO169" s="39">
        <v>1140.23</v>
      </c>
      <c r="AP169" s="39">
        <v>1141.33</v>
      </c>
      <c r="AQ169" s="39">
        <v>1222.55</v>
      </c>
      <c r="AR169" s="39">
        <v>1222.92</v>
      </c>
      <c r="AS169" s="39">
        <v>1221.3499999999999</v>
      </c>
      <c r="AT169" s="39">
        <v>1224.6099999999999</v>
      </c>
      <c r="AU169" s="39">
        <v>1141.44</v>
      </c>
      <c r="AV169" s="39">
        <v>1141.08</v>
      </c>
      <c r="AW169" s="39">
        <v>1144.32</v>
      </c>
      <c r="AX169" s="40">
        <v>1125.97</v>
      </c>
      <c r="AY169" s="340">
        <v>475.86</v>
      </c>
      <c r="AZ169" s="175">
        <v>3.7577859999999994</v>
      </c>
      <c r="BA169" s="159">
        <v>242.13000000000002</v>
      </c>
      <c r="BB169" s="4"/>
    </row>
    <row r="170" spans="1:54">
      <c r="A170" s="47">
        <v>15</v>
      </c>
      <c r="B170" s="170">
        <f t="shared" si="70"/>
        <v>1848.2277859999999</v>
      </c>
      <c r="C170" s="170">
        <f t="shared" si="69"/>
        <v>1847.7377860000001</v>
      </c>
      <c r="D170" s="170">
        <f t="shared" si="69"/>
        <v>1847.437786</v>
      </c>
      <c r="E170" s="170">
        <f t="shared" si="69"/>
        <v>1848.607786</v>
      </c>
      <c r="F170" s="170">
        <f t="shared" si="69"/>
        <v>1846.2977860000001</v>
      </c>
      <c r="G170" s="170">
        <f t="shared" si="69"/>
        <v>1869.1177859999998</v>
      </c>
      <c r="H170" s="170">
        <f t="shared" si="69"/>
        <v>1871.4077860000002</v>
      </c>
      <c r="I170" s="170">
        <f t="shared" si="69"/>
        <v>1870.667786</v>
      </c>
      <c r="J170" s="170">
        <f t="shared" si="69"/>
        <v>1862.9077860000002</v>
      </c>
      <c r="K170" s="170">
        <f t="shared" si="69"/>
        <v>1938.6577860000002</v>
      </c>
      <c r="L170" s="170">
        <f t="shared" si="69"/>
        <v>1936.6577860000002</v>
      </c>
      <c r="M170" s="170">
        <f t="shared" si="69"/>
        <v>1937.187786</v>
      </c>
      <c r="N170" s="170">
        <f t="shared" si="69"/>
        <v>1880.0277860000001</v>
      </c>
      <c r="O170" s="170">
        <f t="shared" si="69"/>
        <v>1877.6577860000002</v>
      </c>
      <c r="P170" s="170">
        <f t="shared" si="69"/>
        <v>1874.2977860000001</v>
      </c>
      <c r="Q170" s="170">
        <f t="shared" si="69"/>
        <v>1858.7777860000001</v>
      </c>
      <c r="R170" s="170">
        <f t="shared" si="72"/>
        <v>1939.357786</v>
      </c>
      <c r="S170" s="170">
        <f t="shared" si="71"/>
        <v>1939.8177860000001</v>
      </c>
      <c r="T170" s="170">
        <f t="shared" si="71"/>
        <v>1939.1977860000002</v>
      </c>
      <c r="U170" s="170">
        <f t="shared" si="71"/>
        <v>1944.0977859999998</v>
      </c>
      <c r="V170" s="170">
        <f t="shared" si="71"/>
        <v>1858.1377860000002</v>
      </c>
      <c r="W170" s="170">
        <f t="shared" si="71"/>
        <v>1857.1177859999998</v>
      </c>
      <c r="X170" s="170">
        <f t="shared" si="71"/>
        <v>1862.1977860000002</v>
      </c>
      <c r="Y170" s="170">
        <f t="shared" si="71"/>
        <v>1847.417786</v>
      </c>
      <c r="Z170" s="37"/>
      <c r="AA170" s="41">
        <v>1126.48</v>
      </c>
      <c r="AB170" s="39">
        <v>1125.99</v>
      </c>
      <c r="AC170" s="39">
        <v>1125.69</v>
      </c>
      <c r="AD170" s="39">
        <v>1126.8599999999999</v>
      </c>
      <c r="AE170" s="39">
        <v>1124.55</v>
      </c>
      <c r="AF170" s="39">
        <v>1147.3699999999999</v>
      </c>
      <c r="AG170" s="39">
        <v>1149.6600000000001</v>
      </c>
      <c r="AH170" s="39">
        <v>1148.92</v>
      </c>
      <c r="AI170" s="39">
        <v>1141.1600000000001</v>
      </c>
      <c r="AJ170" s="39">
        <v>1216.9100000000001</v>
      </c>
      <c r="AK170" s="39">
        <v>1214.9100000000001</v>
      </c>
      <c r="AL170" s="39">
        <v>1215.44</v>
      </c>
      <c r="AM170" s="39">
        <v>1158.28</v>
      </c>
      <c r="AN170" s="39">
        <v>1155.9100000000001</v>
      </c>
      <c r="AO170" s="39">
        <v>1152.55</v>
      </c>
      <c r="AP170" s="39">
        <v>1137.03</v>
      </c>
      <c r="AQ170" s="39">
        <v>1217.6099999999999</v>
      </c>
      <c r="AR170" s="39">
        <v>1218.07</v>
      </c>
      <c r="AS170" s="39">
        <v>1217.45</v>
      </c>
      <c r="AT170" s="39">
        <v>1222.3499999999999</v>
      </c>
      <c r="AU170" s="39">
        <v>1136.3900000000001</v>
      </c>
      <c r="AV170" s="39">
        <v>1135.3699999999999</v>
      </c>
      <c r="AW170" s="39">
        <v>1140.45</v>
      </c>
      <c r="AX170" s="40">
        <v>1125.67</v>
      </c>
      <c r="AY170" s="340">
        <v>475.86</v>
      </c>
      <c r="AZ170" s="175">
        <v>3.7577859999999994</v>
      </c>
      <c r="BA170" s="159">
        <v>242.13000000000002</v>
      </c>
      <c r="BB170" s="4"/>
    </row>
    <row r="171" spans="1:54">
      <c r="A171" s="47">
        <v>16</v>
      </c>
      <c r="B171" s="170">
        <f t="shared" si="70"/>
        <v>1847.2177860000002</v>
      </c>
      <c r="C171" s="170">
        <f t="shared" si="69"/>
        <v>1848.2177860000002</v>
      </c>
      <c r="D171" s="170">
        <f t="shared" si="69"/>
        <v>1848.2777860000001</v>
      </c>
      <c r="E171" s="170">
        <f t="shared" si="69"/>
        <v>1848.357786</v>
      </c>
      <c r="F171" s="170">
        <f t="shared" si="69"/>
        <v>1848.897786</v>
      </c>
      <c r="G171" s="170">
        <f t="shared" si="69"/>
        <v>1850.2677859999999</v>
      </c>
      <c r="H171" s="170">
        <f t="shared" si="69"/>
        <v>1871.4577859999999</v>
      </c>
      <c r="I171" s="170">
        <f t="shared" si="69"/>
        <v>1871.9677860000002</v>
      </c>
      <c r="J171" s="170">
        <f t="shared" si="69"/>
        <v>1868.6977860000002</v>
      </c>
      <c r="K171" s="170">
        <f t="shared" si="69"/>
        <v>1943.8477859999998</v>
      </c>
      <c r="L171" s="170">
        <f t="shared" si="69"/>
        <v>1940.5877860000001</v>
      </c>
      <c r="M171" s="170">
        <f t="shared" si="69"/>
        <v>1939.9977859999999</v>
      </c>
      <c r="N171" s="170">
        <f t="shared" si="69"/>
        <v>1894.147786</v>
      </c>
      <c r="O171" s="170">
        <f t="shared" si="69"/>
        <v>1918.0377859999999</v>
      </c>
      <c r="P171" s="170">
        <f t="shared" si="69"/>
        <v>1888.0777859999998</v>
      </c>
      <c r="Q171" s="170">
        <f t="shared" si="69"/>
        <v>1893.0577859999999</v>
      </c>
      <c r="R171" s="170">
        <f t="shared" si="72"/>
        <v>1941.9877860000001</v>
      </c>
      <c r="S171" s="170">
        <f t="shared" si="71"/>
        <v>1941.897786</v>
      </c>
      <c r="T171" s="170">
        <f t="shared" si="71"/>
        <v>1942.6377860000002</v>
      </c>
      <c r="U171" s="170">
        <f t="shared" si="71"/>
        <v>1941.917786</v>
      </c>
      <c r="V171" s="170">
        <f t="shared" si="71"/>
        <v>1914.897786</v>
      </c>
      <c r="W171" s="170">
        <f t="shared" si="71"/>
        <v>1884.9777859999999</v>
      </c>
      <c r="X171" s="170">
        <f t="shared" si="71"/>
        <v>1838.897786</v>
      </c>
      <c r="Y171" s="170">
        <f t="shared" si="71"/>
        <v>1849.107786</v>
      </c>
      <c r="Z171" s="37"/>
      <c r="AA171" s="41">
        <v>1125.47</v>
      </c>
      <c r="AB171" s="39">
        <v>1126.47</v>
      </c>
      <c r="AC171" s="39">
        <v>1126.53</v>
      </c>
      <c r="AD171" s="39">
        <v>1126.6099999999999</v>
      </c>
      <c r="AE171" s="39">
        <v>1127.1500000000001</v>
      </c>
      <c r="AF171" s="39">
        <v>1128.52</v>
      </c>
      <c r="AG171" s="39">
        <v>1149.71</v>
      </c>
      <c r="AH171" s="39">
        <v>1150.22</v>
      </c>
      <c r="AI171" s="39">
        <v>1146.95</v>
      </c>
      <c r="AJ171" s="39">
        <v>1222.0999999999999</v>
      </c>
      <c r="AK171" s="39">
        <v>1218.8399999999999</v>
      </c>
      <c r="AL171" s="39">
        <v>1218.25</v>
      </c>
      <c r="AM171" s="39">
        <v>1172.4000000000001</v>
      </c>
      <c r="AN171" s="39">
        <v>1196.29</v>
      </c>
      <c r="AO171" s="39">
        <v>1166.33</v>
      </c>
      <c r="AP171" s="39">
        <v>1171.31</v>
      </c>
      <c r="AQ171" s="39">
        <v>1220.24</v>
      </c>
      <c r="AR171" s="39">
        <v>1220.1500000000001</v>
      </c>
      <c r="AS171" s="39">
        <v>1220.8900000000001</v>
      </c>
      <c r="AT171" s="39">
        <v>1220.17</v>
      </c>
      <c r="AU171" s="39">
        <v>1193.1500000000001</v>
      </c>
      <c r="AV171" s="39">
        <v>1163.23</v>
      </c>
      <c r="AW171" s="39">
        <v>1117.1500000000001</v>
      </c>
      <c r="AX171" s="40">
        <v>1127.3599999999999</v>
      </c>
      <c r="AY171" s="340">
        <v>475.86</v>
      </c>
      <c r="AZ171" s="175">
        <v>3.7577859999999994</v>
      </c>
      <c r="BA171" s="159">
        <v>242.13000000000002</v>
      </c>
      <c r="BB171" s="4"/>
    </row>
    <row r="172" spans="1:54">
      <c r="A172" s="47">
        <v>17</v>
      </c>
      <c r="B172" s="170">
        <f t="shared" si="70"/>
        <v>1612.0177859999999</v>
      </c>
      <c r="C172" s="170">
        <f t="shared" si="70"/>
        <v>1596.8177860000001</v>
      </c>
      <c r="D172" s="170">
        <f t="shared" si="70"/>
        <v>1585.2177860000002</v>
      </c>
      <c r="E172" s="170">
        <f t="shared" si="70"/>
        <v>1488.8077859999999</v>
      </c>
      <c r="F172" s="170">
        <f t="shared" si="70"/>
        <v>1501.6777859999997</v>
      </c>
      <c r="G172" s="170">
        <f t="shared" si="70"/>
        <v>1572.437786</v>
      </c>
      <c r="H172" s="170">
        <f t="shared" si="70"/>
        <v>1610.3477859999998</v>
      </c>
      <c r="I172" s="170">
        <f t="shared" si="70"/>
        <v>1622.0677860000001</v>
      </c>
      <c r="J172" s="170">
        <f t="shared" si="70"/>
        <v>1648.4777859999999</v>
      </c>
      <c r="K172" s="170">
        <f t="shared" si="70"/>
        <v>1793.4977859999999</v>
      </c>
      <c r="L172" s="170">
        <f t="shared" si="70"/>
        <v>1883.4577859999999</v>
      </c>
      <c r="M172" s="170">
        <f t="shared" si="70"/>
        <v>1887.897786</v>
      </c>
      <c r="N172" s="170">
        <f t="shared" si="70"/>
        <v>1865.0677860000001</v>
      </c>
      <c r="O172" s="170">
        <f t="shared" si="70"/>
        <v>1842.6377860000002</v>
      </c>
      <c r="P172" s="170">
        <f t="shared" si="70"/>
        <v>1806.0877860000001</v>
      </c>
      <c r="Q172" s="170">
        <f t="shared" si="70"/>
        <v>1790.6577860000002</v>
      </c>
      <c r="R172" s="170">
        <f t="shared" si="72"/>
        <v>1748.877786</v>
      </c>
      <c r="S172" s="170">
        <f t="shared" si="71"/>
        <v>1699.7077859999999</v>
      </c>
      <c r="T172" s="170">
        <f t="shared" si="71"/>
        <v>1743.4577859999999</v>
      </c>
      <c r="U172" s="170">
        <f t="shared" si="71"/>
        <v>1800.0277860000001</v>
      </c>
      <c r="V172" s="170">
        <f t="shared" si="71"/>
        <v>1867.417786</v>
      </c>
      <c r="W172" s="170">
        <f t="shared" si="71"/>
        <v>1838.6177859999998</v>
      </c>
      <c r="X172" s="170">
        <f t="shared" si="71"/>
        <v>1750.7277859999999</v>
      </c>
      <c r="Y172" s="170">
        <f t="shared" si="71"/>
        <v>1614.7377860000001</v>
      </c>
      <c r="Z172" s="37"/>
      <c r="AA172" s="41">
        <v>890.27</v>
      </c>
      <c r="AB172" s="39">
        <v>875.07</v>
      </c>
      <c r="AC172" s="39">
        <v>863.47</v>
      </c>
      <c r="AD172" s="39">
        <v>767.06</v>
      </c>
      <c r="AE172" s="39">
        <v>779.93</v>
      </c>
      <c r="AF172" s="39">
        <v>850.69</v>
      </c>
      <c r="AG172" s="39">
        <v>888.6</v>
      </c>
      <c r="AH172" s="39">
        <v>900.32</v>
      </c>
      <c r="AI172" s="39">
        <v>926.73</v>
      </c>
      <c r="AJ172" s="39">
        <v>1071.75</v>
      </c>
      <c r="AK172" s="39">
        <v>1161.71</v>
      </c>
      <c r="AL172" s="39">
        <v>1166.1500000000001</v>
      </c>
      <c r="AM172" s="39">
        <v>1143.32</v>
      </c>
      <c r="AN172" s="39">
        <v>1120.8900000000001</v>
      </c>
      <c r="AO172" s="39">
        <v>1084.3399999999999</v>
      </c>
      <c r="AP172" s="39">
        <v>1068.9100000000001</v>
      </c>
      <c r="AQ172" s="39">
        <v>1027.1300000000001</v>
      </c>
      <c r="AR172" s="39">
        <v>977.96</v>
      </c>
      <c r="AS172" s="39">
        <v>1021.7100000000002</v>
      </c>
      <c r="AT172" s="39">
        <v>1078.28</v>
      </c>
      <c r="AU172" s="39">
        <v>1145.67</v>
      </c>
      <c r="AV172" s="39">
        <v>1116.8699999999999</v>
      </c>
      <c r="AW172" s="39">
        <v>1028.98</v>
      </c>
      <c r="AX172" s="40">
        <v>892.99</v>
      </c>
      <c r="AY172" s="340">
        <v>475.86</v>
      </c>
      <c r="AZ172" s="175">
        <v>3.7577859999999994</v>
      </c>
      <c r="BA172" s="159">
        <v>242.13000000000002</v>
      </c>
      <c r="BB172" s="4"/>
    </row>
    <row r="173" spans="1:54">
      <c r="A173" s="47">
        <v>18</v>
      </c>
      <c r="B173" s="170">
        <f t="shared" si="70"/>
        <v>1849.6177859999998</v>
      </c>
      <c r="C173" s="170">
        <f t="shared" si="70"/>
        <v>1850.8377860000001</v>
      </c>
      <c r="D173" s="170">
        <f t="shared" si="70"/>
        <v>1850.687786</v>
      </c>
      <c r="E173" s="170">
        <f t="shared" si="70"/>
        <v>1849.2077859999999</v>
      </c>
      <c r="F173" s="170">
        <f t="shared" si="70"/>
        <v>1849.4877860000001</v>
      </c>
      <c r="G173" s="170">
        <f t="shared" si="70"/>
        <v>1850.9277860000002</v>
      </c>
      <c r="H173" s="170">
        <f t="shared" si="70"/>
        <v>1870.7977860000001</v>
      </c>
      <c r="I173" s="170">
        <f t="shared" si="70"/>
        <v>1664.5577859999999</v>
      </c>
      <c r="J173" s="170">
        <f t="shared" si="70"/>
        <v>1829.7877859999999</v>
      </c>
      <c r="K173" s="170">
        <f t="shared" si="70"/>
        <v>1883.0877860000001</v>
      </c>
      <c r="L173" s="170">
        <f t="shared" si="70"/>
        <v>1866.3077859999999</v>
      </c>
      <c r="M173" s="170">
        <f t="shared" si="70"/>
        <v>1915.6577860000002</v>
      </c>
      <c r="N173" s="170">
        <f t="shared" si="70"/>
        <v>1855.917786</v>
      </c>
      <c r="O173" s="170">
        <f t="shared" si="70"/>
        <v>1851.8277859999998</v>
      </c>
      <c r="P173" s="170">
        <f t="shared" si="70"/>
        <v>1819.5977859999998</v>
      </c>
      <c r="Q173" s="170">
        <f t="shared" si="70"/>
        <v>1798.1377860000002</v>
      </c>
      <c r="R173" s="170">
        <f t="shared" si="72"/>
        <v>1798.0077860000001</v>
      </c>
      <c r="S173" s="170">
        <f t="shared" si="71"/>
        <v>1794.1577860000002</v>
      </c>
      <c r="T173" s="170">
        <f t="shared" si="71"/>
        <v>1803.3877860000002</v>
      </c>
      <c r="U173" s="170">
        <f t="shared" si="71"/>
        <v>1795.0477860000001</v>
      </c>
      <c r="V173" s="170">
        <f t="shared" si="71"/>
        <v>1792.937786</v>
      </c>
      <c r="W173" s="170">
        <f t="shared" si="71"/>
        <v>1759.4777859999999</v>
      </c>
      <c r="X173" s="170">
        <f t="shared" si="71"/>
        <v>1841.897786</v>
      </c>
      <c r="Y173" s="170">
        <f t="shared" si="71"/>
        <v>1848.4077860000002</v>
      </c>
      <c r="Z173" s="37"/>
      <c r="AA173" s="41">
        <v>1127.8699999999999</v>
      </c>
      <c r="AB173" s="39">
        <v>1129.0899999999999</v>
      </c>
      <c r="AC173" s="39">
        <v>1128.94</v>
      </c>
      <c r="AD173" s="39">
        <v>1127.46</v>
      </c>
      <c r="AE173" s="39">
        <v>1127.74</v>
      </c>
      <c r="AF173" s="39">
        <v>1129.18</v>
      </c>
      <c r="AG173" s="39">
        <v>1149.05</v>
      </c>
      <c r="AH173" s="39">
        <v>942.81</v>
      </c>
      <c r="AI173" s="39">
        <v>1108.04</v>
      </c>
      <c r="AJ173" s="39">
        <v>1161.3399999999999</v>
      </c>
      <c r="AK173" s="39">
        <v>1144.56</v>
      </c>
      <c r="AL173" s="39">
        <v>1193.9100000000001</v>
      </c>
      <c r="AM173" s="39">
        <v>1134.17</v>
      </c>
      <c r="AN173" s="39">
        <v>1130.08</v>
      </c>
      <c r="AO173" s="39">
        <v>1097.8499999999999</v>
      </c>
      <c r="AP173" s="39">
        <v>1076.3900000000001</v>
      </c>
      <c r="AQ173" s="39">
        <v>1076.26</v>
      </c>
      <c r="AR173" s="39">
        <v>1072.4100000000001</v>
      </c>
      <c r="AS173" s="39">
        <v>1081.6400000000001</v>
      </c>
      <c r="AT173" s="39">
        <v>1073.3</v>
      </c>
      <c r="AU173" s="39">
        <v>1071.19</v>
      </c>
      <c r="AV173" s="39">
        <v>1037.73</v>
      </c>
      <c r="AW173" s="39">
        <v>1120.1500000000001</v>
      </c>
      <c r="AX173" s="40">
        <v>1126.6600000000001</v>
      </c>
      <c r="AY173" s="340">
        <v>475.86</v>
      </c>
      <c r="AZ173" s="175">
        <v>3.7577859999999994</v>
      </c>
      <c r="BA173" s="159">
        <v>242.13000000000002</v>
      </c>
      <c r="BB173" s="4"/>
    </row>
    <row r="174" spans="1:54">
      <c r="A174" s="47">
        <v>19</v>
      </c>
      <c r="B174" s="170">
        <f t="shared" si="70"/>
        <v>1848.7777860000001</v>
      </c>
      <c r="C174" s="170">
        <f t="shared" si="70"/>
        <v>1848.9777859999999</v>
      </c>
      <c r="D174" s="170">
        <f t="shared" si="70"/>
        <v>1851.3077859999999</v>
      </c>
      <c r="E174" s="170">
        <f t="shared" si="70"/>
        <v>1858.4477860000002</v>
      </c>
      <c r="F174" s="170">
        <f t="shared" si="70"/>
        <v>1858.3277859999998</v>
      </c>
      <c r="G174" s="170">
        <f t="shared" si="70"/>
        <v>1849.1977860000002</v>
      </c>
      <c r="H174" s="170">
        <f t="shared" si="70"/>
        <v>1869.417786</v>
      </c>
      <c r="I174" s="170">
        <f t="shared" si="70"/>
        <v>1868.917786</v>
      </c>
      <c r="J174" s="170">
        <f t="shared" si="70"/>
        <v>1859.3677859999998</v>
      </c>
      <c r="K174" s="170">
        <f t="shared" si="70"/>
        <v>1915.5477860000001</v>
      </c>
      <c r="L174" s="170">
        <f t="shared" si="70"/>
        <v>1915.0277860000001</v>
      </c>
      <c r="M174" s="170">
        <f t="shared" si="70"/>
        <v>1915.7777860000001</v>
      </c>
      <c r="N174" s="170">
        <f t="shared" si="70"/>
        <v>1888.3677859999998</v>
      </c>
      <c r="O174" s="170">
        <f t="shared" si="70"/>
        <v>1889.187786</v>
      </c>
      <c r="P174" s="170">
        <f t="shared" si="70"/>
        <v>1838.0077860000001</v>
      </c>
      <c r="Q174" s="170">
        <f t="shared" si="70"/>
        <v>1840.6977860000002</v>
      </c>
      <c r="R174" s="170">
        <f t="shared" si="72"/>
        <v>1919.2577860000001</v>
      </c>
      <c r="S174" s="170">
        <f t="shared" si="71"/>
        <v>1920.4777859999999</v>
      </c>
      <c r="T174" s="170">
        <f t="shared" si="71"/>
        <v>1921.7177860000002</v>
      </c>
      <c r="U174" s="170">
        <f t="shared" si="71"/>
        <v>1945.5177859999999</v>
      </c>
      <c r="V174" s="170">
        <f t="shared" si="71"/>
        <v>1860.857786</v>
      </c>
      <c r="W174" s="170">
        <f t="shared" si="71"/>
        <v>1858.2877859999999</v>
      </c>
      <c r="X174" s="170">
        <f t="shared" si="71"/>
        <v>1863.9777859999999</v>
      </c>
      <c r="Y174" s="170">
        <f t="shared" si="71"/>
        <v>1848.3377860000001</v>
      </c>
      <c r="Z174" s="37"/>
      <c r="AA174" s="41">
        <v>1127.03</v>
      </c>
      <c r="AB174" s="39">
        <v>1127.23</v>
      </c>
      <c r="AC174" s="39">
        <v>1129.56</v>
      </c>
      <c r="AD174" s="39">
        <v>1136.7</v>
      </c>
      <c r="AE174" s="39">
        <v>1136.58</v>
      </c>
      <c r="AF174" s="39">
        <v>1127.45</v>
      </c>
      <c r="AG174" s="39">
        <v>1147.67</v>
      </c>
      <c r="AH174" s="39">
        <v>1147.17</v>
      </c>
      <c r="AI174" s="39">
        <v>1137.6199999999999</v>
      </c>
      <c r="AJ174" s="39">
        <v>1193.8</v>
      </c>
      <c r="AK174" s="39">
        <v>1193.28</v>
      </c>
      <c r="AL174" s="39">
        <v>1194.03</v>
      </c>
      <c r="AM174" s="39">
        <v>1166.6199999999999</v>
      </c>
      <c r="AN174" s="39">
        <v>1167.44</v>
      </c>
      <c r="AO174" s="39">
        <v>1116.26</v>
      </c>
      <c r="AP174" s="39">
        <v>1118.95</v>
      </c>
      <c r="AQ174" s="39">
        <v>1197.51</v>
      </c>
      <c r="AR174" s="39">
        <v>1198.73</v>
      </c>
      <c r="AS174" s="39">
        <v>1199.97</v>
      </c>
      <c r="AT174" s="39">
        <v>1223.77</v>
      </c>
      <c r="AU174" s="39">
        <v>1139.1099999999999</v>
      </c>
      <c r="AV174" s="39">
        <v>1136.54</v>
      </c>
      <c r="AW174" s="39">
        <v>1142.23</v>
      </c>
      <c r="AX174" s="40">
        <v>1126.5899999999999</v>
      </c>
      <c r="AY174" s="340">
        <v>475.86</v>
      </c>
      <c r="AZ174" s="175">
        <v>3.7577859999999994</v>
      </c>
      <c r="BA174" s="159">
        <v>242.13000000000002</v>
      </c>
      <c r="BB174" s="4"/>
    </row>
    <row r="175" spans="1:54">
      <c r="A175" s="47">
        <v>20</v>
      </c>
      <c r="B175" s="170">
        <f t="shared" si="70"/>
        <v>1848.2877859999999</v>
      </c>
      <c r="C175" s="170">
        <f t="shared" si="70"/>
        <v>1549.357786</v>
      </c>
      <c r="D175" s="170">
        <f t="shared" si="70"/>
        <v>1508.4677860000002</v>
      </c>
      <c r="E175" s="170">
        <f t="shared" si="70"/>
        <v>1343.847786</v>
      </c>
      <c r="F175" s="170">
        <f t="shared" si="70"/>
        <v>1357.4477860000002</v>
      </c>
      <c r="G175" s="170">
        <f t="shared" si="70"/>
        <v>1852.5977859999998</v>
      </c>
      <c r="H175" s="170">
        <f t="shared" si="70"/>
        <v>1851.2077859999999</v>
      </c>
      <c r="I175" s="170">
        <f t="shared" si="70"/>
        <v>1850.2377860000001</v>
      </c>
      <c r="J175" s="170">
        <f t="shared" si="70"/>
        <v>1862.5777859999998</v>
      </c>
      <c r="K175" s="170">
        <f t="shared" si="70"/>
        <v>1858.9077860000002</v>
      </c>
      <c r="L175" s="170">
        <f t="shared" si="70"/>
        <v>1858.377786</v>
      </c>
      <c r="M175" s="170">
        <f t="shared" si="70"/>
        <v>1859.437786</v>
      </c>
      <c r="N175" s="170">
        <f t="shared" si="70"/>
        <v>1859.3377860000001</v>
      </c>
      <c r="O175" s="170">
        <f t="shared" si="70"/>
        <v>1859.2577860000001</v>
      </c>
      <c r="P175" s="170">
        <f t="shared" si="70"/>
        <v>1860.0277860000001</v>
      </c>
      <c r="Q175" s="170">
        <f t="shared" si="70"/>
        <v>1727.5977860000003</v>
      </c>
      <c r="R175" s="170">
        <f t="shared" si="72"/>
        <v>1861.2377860000001</v>
      </c>
      <c r="S175" s="170">
        <f t="shared" si="71"/>
        <v>1861.9477860000002</v>
      </c>
      <c r="T175" s="170">
        <f t="shared" si="71"/>
        <v>1860.8377860000001</v>
      </c>
      <c r="U175" s="170">
        <f t="shared" si="71"/>
        <v>1862.2777860000001</v>
      </c>
      <c r="V175" s="170">
        <f t="shared" si="71"/>
        <v>1859.437786</v>
      </c>
      <c r="W175" s="170">
        <f t="shared" si="71"/>
        <v>1857.7377860000001</v>
      </c>
      <c r="X175" s="170">
        <f t="shared" si="71"/>
        <v>1885.6577860000002</v>
      </c>
      <c r="Y175" s="170">
        <f t="shared" si="71"/>
        <v>1578.877786</v>
      </c>
      <c r="Z175" s="37"/>
      <c r="AA175" s="41">
        <v>1126.54</v>
      </c>
      <c r="AB175" s="39">
        <v>827.61</v>
      </c>
      <c r="AC175" s="39">
        <v>786.72</v>
      </c>
      <c r="AD175" s="39">
        <v>622.1</v>
      </c>
      <c r="AE175" s="39">
        <v>635.70000000000005</v>
      </c>
      <c r="AF175" s="39">
        <v>1130.8499999999999</v>
      </c>
      <c r="AG175" s="39">
        <v>1129.46</v>
      </c>
      <c r="AH175" s="39">
        <v>1128.49</v>
      </c>
      <c r="AI175" s="39">
        <v>1140.83</v>
      </c>
      <c r="AJ175" s="39">
        <v>1137.1600000000001</v>
      </c>
      <c r="AK175" s="39">
        <v>1136.6300000000001</v>
      </c>
      <c r="AL175" s="39">
        <v>1137.69</v>
      </c>
      <c r="AM175" s="39">
        <v>1137.5899999999999</v>
      </c>
      <c r="AN175" s="39">
        <v>1137.51</v>
      </c>
      <c r="AO175" s="39">
        <v>1138.28</v>
      </c>
      <c r="AP175" s="39">
        <v>1005.8500000000001</v>
      </c>
      <c r="AQ175" s="39">
        <v>1139.49</v>
      </c>
      <c r="AR175" s="39">
        <v>1140.2</v>
      </c>
      <c r="AS175" s="39">
        <v>1139.0899999999999</v>
      </c>
      <c r="AT175" s="39">
        <v>1140.53</v>
      </c>
      <c r="AU175" s="39">
        <v>1137.69</v>
      </c>
      <c r="AV175" s="39">
        <v>1135.99</v>
      </c>
      <c r="AW175" s="39">
        <v>1163.9100000000001</v>
      </c>
      <c r="AX175" s="40">
        <v>857.13</v>
      </c>
      <c r="AY175" s="340">
        <v>475.86</v>
      </c>
      <c r="AZ175" s="175">
        <v>3.7577859999999994</v>
      </c>
      <c r="BA175" s="159">
        <v>242.13000000000002</v>
      </c>
      <c r="BB175" s="4"/>
    </row>
    <row r="176" spans="1:54">
      <c r="A176" s="47">
        <v>21</v>
      </c>
      <c r="B176" s="170">
        <f t="shared" si="70"/>
        <v>1849.7277859999999</v>
      </c>
      <c r="C176" s="170">
        <f t="shared" si="70"/>
        <v>1852.6577860000002</v>
      </c>
      <c r="D176" s="170">
        <f t="shared" si="70"/>
        <v>1855.0377859999999</v>
      </c>
      <c r="E176" s="170">
        <f t="shared" si="70"/>
        <v>1880.937786</v>
      </c>
      <c r="F176" s="170">
        <f t="shared" si="70"/>
        <v>1861.3077859999999</v>
      </c>
      <c r="G176" s="170">
        <f t="shared" si="70"/>
        <v>1853.9277860000002</v>
      </c>
      <c r="H176" s="170">
        <f t="shared" si="70"/>
        <v>1851.5977859999998</v>
      </c>
      <c r="I176" s="170">
        <f t="shared" si="70"/>
        <v>1850.857786</v>
      </c>
      <c r="J176" s="170">
        <f t="shared" si="70"/>
        <v>1924.8077859999999</v>
      </c>
      <c r="K176" s="170">
        <f t="shared" si="70"/>
        <v>1919.1577860000002</v>
      </c>
      <c r="L176" s="170">
        <f t="shared" si="70"/>
        <v>1915.5877860000001</v>
      </c>
      <c r="M176" s="170">
        <f t="shared" si="70"/>
        <v>1856.417786</v>
      </c>
      <c r="N176" s="170">
        <f t="shared" si="70"/>
        <v>1863.0277860000001</v>
      </c>
      <c r="O176" s="170">
        <f t="shared" si="70"/>
        <v>1812.4277860000002</v>
      </c>
      <c r="P176" s="170">
        <f t="shared" si="70"/>
        <v>1754.2377860000001</v>
      </c>
      <c r="Q176" s="170">
        <f t="shared" si="70"/>
        <v>1697.2777860000001</v>
      </c>
      <c r="R176" s="170">
        <f t="shared" si="72"/>
        <v>1648.377786</v>
      </c>
      <c r="S176" s="170">
        <f t="shared" si="71"/>
        <v>1641.7077859999999</v>
      </c>
      <c r="T176" s="170">
        <f t="shared" si="71"/>
        <v>1648.5377859999999</v>
      </c>
      <c r="U176" s="170">
        <f t="shared" si="71"/>
        <v>1633.5877860000001</v>
      </c>
      <c r="V176" s="170">
        <f t="shared" si="71"/>
        <v>1921.1377860000002</v>
      </c>
      <c r="W176" s="170">
        <f t="shared" si="71"/>
        <v>1862.2277859999999</v>
      </c>
      <c r="X176" s="170">
        <f t="shared" si="71"/>
        <v>1885.6577860000002</v>
      </c>
      <c r="Y176" s="170">
        <f t="shared" si="71"/>
        <v>1849.2277859999999</v>
      </c>
      <c r="Z176" s="37"/>
      <c r="AA176" s="41">
        <v>1127.98</v>
      </c>
      <c r="AB176" s="39">
        <v>1130.9100000000001</v>
      </c>
      <c r="AC176" s="39">
        <v>1133.29</v>
      </c>
      <c r="AD176" s="39">
        <v>1159.19</v>
      </c>
      <c r="AE176" s="39">
        <v>1139.56</v>
      </c>
      <c r="AF176" s="39">
        <v>1132.18</v>
      </c>
      <c r="AG176" s="39">
        <v>1129.8499999999999</v>
      </c>
      <c r="AH176" s="39">
        <v>1129.1099999999999</v>
      </c>
      <c r="AI176" s="39">
        <v>1203.06</v>
      </c>
      <c r="AJ176" s="39">
        <v>1197.4100000000001</v>
      </c>
      <c r="AK176" s="39">
        <v>1193.8399999999999</v>
      </c>
      <c r="AL176" s="39">
        <v>1134.67</v>
      </c>
      <c r="AM176" s="39">
        <v>1141.28</v>
      </c>
      <c r="AN176" s="39">
        <v>1090.68</v>
      </c>
      <c r="AO176" s="39">
        <v>1032.49</v>
      </c>
      <c r="AP176" s="39">
        <v>975.53</v>
      </c>
      <c r="AQ176" s="39">
        <v>926.63</v>
      </c>
      <c r="AR176" s="39">
        <v>919.96</v>
      </c>
      <c r="AS176" s="39">
        <v>926.79</v>
      </c>
      <c r="AT176" s="39">
        <v>911.84</v>
      </c>
      <c r="AU176" s="39">
        <v>1199.3900000000001</v>
      </c>
      <c r="AV176" s="39">
        <v>1140.48</v>
      </c>
      <c r="AW176" s="39">
        <v>1163.9100000000001</v>
      </c>
      <c r="AX176" s="40">
        <v>1127.48</v>
      </c>
      <c r="AY176" s="340">
        <v>475.86</v>
      </c>
      <c r="AZ176" s="175">
        <v>3.7577859999999994</v>
      </c>
      <c r="BA176" s="159">
        <v>242.13000000000002</v>
      </c>
      <c r="BB176" s="4"/>
    </row>
    <row r="177" spans="1:54">
      <c r="A177" s="47">
        <v>22</v>
      </c>
      <c r="B177" s="170">
        <f t="shared" si="70"/>
        <v>1849.2277859999999</v>
      </c>
      <c r="C177" s="170">
        <f t="shared" si="70"/>
        <v>1851.667786</v>
      </c>
      <c r="D177" s="170">
        <f t="shared" si="70"/>
        <v>1853.4677860000002</v>
      </c>
      <c r="E177" s="170">
        <f t="shared" si="70"/>
        <v>1856.897786</v>
      </c>
      <c r="F177" s="170">
        <f t="shared" si="70"/>
        <v>1857.0177859999999</v>
      </c>
      <c r="G177" s="170">
        <f t="shared" si="70"/>
        <v>1854.5677860000001</v>
      </c>
      <c r="H177" s="170">
        <f t="shared" si="70"/>
        <v>1851.4577859999999</v>
      </c>
      <c r="I177" s="170">
        <f t="shared" si="70"/>
        <v>1848.8677859999998</v>
      </c>
      <c r="J177" s="170">
        <f t="shared" si="70"/>
        <v>1921.8377860000001</v>
      </c>
      <c r="K177" s="170">
        <f t="shared" si="70"/>
        <v>1918.4777859999999</v>
      </c>
      <c r="L177" s="170">
        <f t="shared" si="70"/>
        <v>1919.3377860000001</v>
      </c>
      <c r="M177" s="170">
        <f t="shared" si="70"/>
        <v>1859.5477860000001</v>
      </c>
      <c r="N177" s="170">
        <f t="shared" si="70"/>
        <v>1861.1977860000002</v>
      </c>
      <c r="O177" s="170">
        <f t="shared" si="70"/>
        <v>1598.627786</v>
      </c>
      <c r="P177" s="170">
        <f t="shared" si="70"/>
        <v>1598.0977859999998</v>
      </c>
      <c r="Q177" s="170">
        <f t="shared" si="70"/>
        <v>1598.877786</v>
      </c>
      <c r="R177" s="170">
        <f t="shared" si="72"/>
        <v>1861.7877859999999</v>
      </c>
      <c r="S177" s="170">
        <f t="shared" si="71"/>
        <v>1922.4977859999999</v>
      </c>
      <c r="T177" s="170">
        <f t="shared" si="71"/>
        <v>1922.8877860000002</v>
      </c>
      <c r="U177" s="170">
        <f t="shared" si="71"/>
        <v>1924.147786</v>
      </c>
      <c r="V177" s="170">
        <f t="shared" si="71"/>
        <v>1922.3177860000001</v>
      </c>
      <c r="W177" s="170">
        <f t="shared" si="71"/>
        <v>1596.2077859999999</v>
      </c>
      <c r="X177" s="170">
        <f t="shared" si="71"/>
        <v>1885.6577860000002</v>
      </c>
      <c r="Y177" s="170">
        <f t="shared" si="71"/>
        <v>1848.397786</v>
      </c>
      <c r="Z177" s="37"/>
      <c r="AA177" s="41">
        <v>1127.48</v>
      </c>
      <c r="AB177" s="39">
        <v>1129.92</v>
      </c>
      <c r="AC177" s="39">
        <v>1131.72</v>
      </c>
      <c r="AD177" s="39">
        <v>1135.1500000000001</v>
      </c>
      <c r="AE177" s="39">
        <v>1135.27</v>
      </c>
      <c r="AF177" s="39">
        <v>1132.82</v>
      </c>
      <c r="AG177" s="39">
        <v>1129.71</v>
      </c>
      <c r="AH177" s="39">
        <v>1127.1199999999999</v>
      </c>
      <c r="AI177" s="39">
        <v>1200.0899999999999</v>
      </c>
      <c r="AJ177" s="39">
        <v>1196.73</v>
      </c>
      <c r="AK177" s="39">
        <v>1197.5899999999999</v>
      </c>
      <c r="AL177" s="39">
        <v>1137.8</v>
      </c>
      <c r="AM177" s="39">
        <v>1139.45</v>
      </c>
      <c r="AN177" s="39">
        <v>876.88</v>
      </c>
      <c r="AO177" s="39">
        <v>876.35</v>
      </c>
      <c r="AP177" s="39">
        <v>877.13</v>
      </c>
      <c r="AQ177" s="39">
        <v>1140.04</v>
      </c>
      <c r="AR177" s="39">
        <v>1200.75</v>
      </c>
      <c r="AS177" s="39">
        <v>1201.1400000000001</v>
      </c>
      <c r="AT177" s="39">
        <v>1202.4000000000001</v>
      </c>
      <c r="AU177" s="39">
        <v>1200.57</v>
      </c>
      <c r="AV177" s="39">
        <v>874.46</v>
      </c>
      <c r="AW177" s="39">
        <v>1163.9100000000001</v>
      </c>
      <c r="AX177" s="40">
        <v>1126.6500000000001</v>
      </c>
      <c r="AY177" s="340">
        <v>475.86</v>
      </c>
      <c r="AZ177" s="175">
        <v>3.7577859999999994</v>
      </c>
      <c r="BA177" s="159">
        <v>242.13000000000002</v>
      </c>
      <c r="BB177" s="4"/>
    </row>
    <row r="178" spans="1:54">
      <c r="A178" s="47">
        <v>23</v>
      </c>
      <c r="B178" s="170">
        <f t="shared" si="70"/>
        <v>1850.5677860000001</v>
      </c>
      <c r="C178" s="170">
        <f t="shared" si="70"/>
        <v>1852.897786</v>
      </c>
      <c r="D178" s="170">
        <f t="shared" si="70"/>
        <v>1853.3177860000001</v>
      </c>
      <c r="E178" s="170">
        <f t="shared" si="70"/>
        <v>1854.877786</v>
      </c>
      <c r="F178" s="170">
        <f t="shared" si="70"/>
        <v>1855.3177860000001</v>
      </c>
      <c r="G178" s="170">
        <f t="shared" si="70"/>
        <v>1854.5877860000001</v>
      </c>
      <c r="H178" s="170">
        <f t="shared" si="70"/>
        <v>1854.7277859999999</v>
      </c>
      <c r="I178" s="170">
        <f t="shared" si="70"/>
        <v>1854.0477860000001</v>
      </c>
      <c r="J178" s="170">
        <f t="shared" si="70"/>
        <v>1951.3377860000001</v>
      </c>
      <c r="K178" s="170">
        <f t="shared" si="70"/>
        <v>1947.9577859999999</v>
      </c>
      <c r="L178" s="170">
        <f t="shared" si="70"/>
        <v>1945.107786</v>
      </c>
      <c r="M178" s="170">
        <f t="shared" si="70"/>
        <v>1945.147786</v>
      </c>
      <c r="N178" s="170">
        <f t="shared" si="70"/>
        <v>1944.7177860000002</v>
      </c>
      <c r="O178" s="170">
        <f t="shared" si="70"/>
        <v>1945.0177859999999</v>
      </c>
      <c r="P178" s="170">
        <f t="shared" si="70"/>
        <v>1945.3077859999999</v>
      </c>
      <c r="Q178" s="170">
        <f t="shared" si="70"/>
        <v>1945.5077860000001</v>
      </c>
      <c r="R178" s="170">
        <f t="shared" si="72"/>
        <v>1945.5577859999999</v>
      </c>
      <c r="S178" s="170">
        <f t="shared" si="71"/>
        <v>1946.0477860000001</v>
      </c>
      <c r="T178" s="170">
        <f t="shared" si="71"/>
        <v>1945.2677859999999</v>
      </c>
      <c r="U178" s="170">
        <f t="shared" si="71"/>
        <v>1944.917786</v>
      </c>
      <c r="V178" s="170">
        <f t="shared" si="71"/>
        <v>1941.937786</v>
      </c>
      <c r="W178" s="170">
        <f t="shared" si="71"/>
        <v>1860.7477859999999</v>
      </c>
      <c r="X178" s="170">
        <f t="shared" si="71"/>
        <v>1885.6577860000002</v>
      </c>
      <c r="Y178" s="170">
        <f t="shared" si="71"/>
        <v>1849.0477860000001</v>
      </c>
      <c r="Z178" s="37"/>
      <c r="AA178" s="41">
        <v>1128.82</v>
      </c>
      <c r="AB178" s="39">
        <v>1131.1500000000001</v>
      </c>
      <c r="AC178" s="39">
        <v>1131.57</v>
      </c>
      <c r="AD178" s="39">
        <v>1133.1300000000001</v>
      </c>
      <c r="AE178" s="39">
        <v>1133.57</v>
      </c>
      <c r="AF178" s="39">
        <v>1132.8399999999999</v>
      </c>
      <c r="AG178" s="39">
        <v>1132.98</v>
      </c>
      <c r="AH178" s="39">
        <v>1132.3</v>
      </c>
      <c r="AI178" s="39">
        <v>1229.5899999999999</v>
      </c>
      <c r="AJ178" s="39">
        <v>1226.21</v>
      </c>
      <c r="AK178" s="39">
        <v>1223.3599999999999</v>
      </c>
      <c r="AL178" s="39">
        <v>1223.4000000000001</v>
      </c>
      <c r="AM178" s="39">
        <v>1222.97</v>
      </c>
      <c r="AN178" s="39">
        <v>1223.27</v>
      </c>
      <c r="AO178" s="39">
        <v>1223.56</v>
      </c>
      <c r="AP178" s="39">
        <v>1223.76</v>
      </c>
      <c r="AQ178" s="39">
        <v>1223.81</v>
      </c>
      <c r="AR178" s="39">
        <v>1224.3</v>
      </c>
      <c r="AS178" s="39">
        <v>1223.52</v>
      </c>
      <c r="AT178" s="39">
        <v>1223.17</v>
      </c>
      <c r="AU178" s="39">
        <v>1220.19</v>
      </c>
      <c r="AV178" s="39">
        <v>1139</v>
      </c>
      <c r="AW178" s="39">
        <v>1163.9100000000001</v>
      </c>
      <c r="AX178" s="40">
        <v>1127.3</v>
      </c>
      <c r="AY178" s="340">
        <v>475.86</v>
      </c>
      <c r="AZ178" s="175">
        <v>3.7577859999999994</v>
      </c>
      <c r="BA178" s="159">
        <v>242.13000000000002</v>
      </c>
      <c r="BB178" s="4"/>
    </row>
    <row r="179" spans="1:54">
      <c r="A179" s="47">
        <v>24</v>
      </c>
      <c r="B179" s="170">
        <f t="shared" si="70"/>
        <v>1579.4977859999999</v>
      </c>
      <c r="C179" s="170">
        <f t="shared" si="70"/>
        <v>1545.6177859999998</v>
      </c>
      <c r="D179" s="170">
        <f t="shared" si="70"/>
        <v>1515.4977859999999</v>
      </c>
      <c r="E179" s="170">
        <f t="shared" si="70"/>
        <v>1474.647786</v>
      </c>
      <c r="F179" s="170">
        <f t="shared" si="70"/>
        <v>1348.607786</v>
      </c>
      <c r="G179" s="170">
        <f t="shared" si="70"/>
        <v>1480.0477860000001</v>
      </c>
      <c r="H179" s="170">
        <f t="shared" si="70"/>
        <v>1543.187786</v>
      </c>
      <c r="I179" s="170">
        <f t="shared" si="70"/>
        <v>1560.147786</v>
      </c>
      <c r="J179" s="170">
        <f t="shared" si="70"/>
        <v>1529.8077859999999</v>
      </c>
      <c r="K179" s="170">
        <f t="shared" si="70"/>
        <v>1584.8277859999998</v>
      </c>
      <c r="L179" s="170">
        <f t="shared" si="70"/>
        <v>1583.5977859999998</v>
      </c>
      <c r="M179" s="170">
        <f t="shared" si="70"/>
        <v>1597.2677859999999</v>
      </c>
      <c r="N179" s="170">
        <f t="shared" si="70"/>
        <v>1595.917786</v>
      </c>
      <c r="O179" s="170">
        <f t="shared" si="70"/>
        <v>1588.0677860000001</v>
      </c>
      <c r="P179" s="170">
        <f t="shared" si="70"/>
        <v>1581.9777859999999</v>
      </c>
      <c r="Q179" s="170">
        <f t="shared" si="70"/>
        <v>1582.3077859999999</v>
      </c>
      <c r="R179" s="170">
        <f t="shared" si="72"/>
        <v>1583.4477860000002</v>
      </c>
      <c r="S179" s="170">
        <f t="shared" si="71"/>
        <v>1583.7677859999999</v>
      </c>
      <c r="T179" s="170">
        <f t="shared" si="71"/>
        <v>1593.0577859999999</v>
      </c>
      <c r="U179" s="170">
        <f t="shared" si="71"/>
        <v>1596.3877859999998</v>
      </c>
      <c r="V179" s="170">
        <f t="shared" si="71"/>
        <v>1666.2177860000002</v>
      </c>
      <c r="W179" s="170">
        <f t="shared" si="71"/>
        <v>1587.7777860000001</v>
      </c>
      <c r="X179" s="170">
        <f t="shared" si="71"/>
        <v>1587.9077859999998</v>
      </c>
      <c r="Y179" s="170">
        <f t="shared" si="71"/>
        <v>1565.8477859999998</v>
      </c>
      <c r="Z179" s="37"/>
      <c r="AA179" s="41">
        <v>857.75</v>
      </c>
      <c r="AB179" s="39">
        <v>823.87</v>
      </c>
      <c r="AC179" s="39">
        <v>793.75</v>
      </c>
      <c r="AD179" s="39">
        <v>752.9</v>
      </c>
      <c r="AE179" s="39">
        <v>626.86</v>
      </c>
      <c r="AF179" s="39">
        <v>758.3</v>
      </c>
      <c r="AG179" s="39">
        <v>821.44</v>
      </c>
      <c r="AH179" s="39">
        <v>838.4</v>
      </c>
      <c r="AI179" s="39">
        <v>808.06</v>
      </c>
      <c r="AJ179" s="39">
        <v>863.08</v>
      </c>
      <c r="AK179" s="39">
        <v>861.85</v>
      </c>
      <c r="AL179" s="39">
        <v>875.52</v>
      </c>
      <c r="AM179" s="39">
        <v>874.17</v>
      </c>
      <c r="AN179" s="39">
        <v>866.32</v>
      </c>
      <c r="AO179" s="39">
        <v>860.23</v>
      </c>
      <c r="AP179" s="39">
        <v>860.56</v>
      </c>
      <c r="AQ179" s="39">
        <v>861.7</v>
      </c>
      <c r="AR179" s="39">
        <v>862.02</v>
      </c>
      <c r="AS179" s="39">
        <v>871.31</v>
      </c>
      <c r="AT179" s="39">
        <v>874.64</v>
      </c>
      <c r="AU179" s="39">
        <v>944.47</v>
      </c>
      <c r="AV179" s="39">
        <v>866.03</v>
      </c>
      <c r="AW179" s="39">
        <v>866.16</v>
      </c>
      <c r="AX179" s="40">
        <v>844.1</v>
      </c>
      <c r="AY179" s="340">
        <v>475.86</v>
      </c>
      <c r="AZ179" s="175">
        <v>3.7577859999999994</v>
      </c>
      <c r="BA179" s="159">
        <v>242.13000000000002</v>
      </c>
      <c r="BB179" s="4"/>
    </row>
    <row r="180" spans="1:54">
      <c r="A180" s="47">
        <v>25</v>
      </c>
      <c r="B180" s="170">
        <f t="shared" si="70"/>
        <v>1851.167786</v>
      </c>
      <c r="C180" s="170">
        <f t="shared" si="70"/>
        <v>1854.4977859999999</v>
      </c>
      <c r="D180" s="170">
        <f t="shared" si="70"/>
        <v>1885.2477859999999</v>
      </c>
      <c r="E180" s="170">
        <f t="shared" si="70"/>
        <v>1885.2877859999999</v>
      </c>
      <c r="F180" s="170">
        <f t="shared" si="70"/>
        <v>1885.2777860000001</v>
      </c>
      <c r="G180" s="170">
        <f t="shared" si="70"/>
        <v>1854.9277860000002</v>
      </c>
      <c r="H180" s="170">
        <f t="shared" si="70"/>
        <v>1852.0677860000001</v>
      </c>
      <c r="I180" s="170">
        <f t="shared" si="70"/>
        <v>1851.6577860000002</v>
      </c>
      <c r="J180" s="170">
        <f t="shared" si="70"/>
        <v>1946.1377860000002</v>
      </c>
      <c r="K180" s="170">
        <f t="shared" si="70"/>
        <v>1945.0977859999998</v>
      </c>
      <c r="L180" s="170">
        <f t="shared" si="70"/>
        <v>1942.417786</v>
      </c>
      <c r="M180" s="170">
        <f t="shared" si="70"/>
        <v>1942.6177859999998</v>
      </c>
      <c r="N180" s="170">
        <f t="shared" si="70"/>
        <v>1941.8677859999998</v>
      </c>
      <c r="O180" s="170">
        <f t="shared" si="70"/>
        <v>1941.2877859999999</v>
      </c>
      <c r="P180" s="170">
        <f t="shared" si="70"/>
        <v>1942.6977860000002</v>
      </c>
      <c r="Q180" s="170">
        <f t="shared" si="70"/>
        <v>1943.0577859999999</v>
      </c>
      <c r="R180" s="170">
        <f t="shared" si="72"/>
        <v>1945.147786</v>
      </c>
      <c r="S180" s="170">
        <f t="shared" si="71"/>
        <v>1946.8177860000001</v>
      </c>
      <c r="T180" s="170">
        <f t="shared" si="71"/>
        <v>1946.937786</v>
      </c>
      <c r="U180" s="170">
        <f t="shared" si="71"/>
        <v>1959.9777859999999</v>
      </c>
      <c r="V180" s="170">
        <f t="shared" si="71"/>
        <v>1955.9777859999999</v>
      </c>
      <c r="W180" s="170">
        <f t="shared" si="71"/>
        <v>1950.7777860000001</v>
      </c>
      <c r="X180" s="170">
        <f t="shared" si="71"/>
        <v>1844.0177859999999</v>
      </c>
      <c r="Y180" s="170">
        <f t="shared" si="71"/>
        <v>1848.7977860000001</v>
      </c>
      <c r="Z180" s="37"/>
      <c r="AA180" s="41">
        <v>1129.42</v>
      </c>
      <c r="AB180" s="39">
        <v>1132.75</v>
      </c>
      <c r="AC180" s="39">
        <v>1163.5</v>
      </c>
      <c r="AD180" s="39">
        <v>1163.54</v>
      </c>
      <c r="AE180" s="39">
        <v>1163.53</v>
      </c>
      <c r="AF180" s="39">
        <v>1133.18</v>
      </c>
      <c r="AG180" s="39">
        <v>1130.32</v>
      </c>
      <c r="AH180" s="39">
        <v>1129.9100000000001</v>
      </c>
      <c r="AI180" s="39">
        <v>1224.3900000000001</v>
      </c>
      <c r="AJ180" s="39">
        <v>1223.3499999999999</v>
      </c>
      <c r="AK180" s="39">
        <v>1220.67</v>
      </c>
      <c r="AL180" s="39">
        <v>1220.8699999999999</v>
      </c>
      <c r="AM180" s="39">
        <v>1220.1199999999999</v>
      </c>
      <c r="AN180" s="39">
        <v>1219.54</v>
      </c>
      <c r="AO180" s="39">
        <v>1220.95</v>
      </c>
      <c r="AP180" s="39">
        <v>1221.31</v>
      </c>
      <c r="AQ180" s="39">
        <v>1223.4000000000001</v>
      </c>
      <c r="AR180" s="39">
        <v>1225.07</v>
      </c>
      <c r="AS180" s="39">
        <v>1225.19</v>
      </c>
      <c r="AT180" s="39">
        <v>1238.23</v>
      </c>
      <c r="AU180" s="39">
        <v>1234.23</v>
      </c>
      <c r="AV180" s="39">
        <v>1229.03</v>
      </c>
      <c r="AW180" s="39">
        <v>1122.27</v>
      </c>
      <c r="AX180" s="40">
        <v>1127.05</v>
      </c>
      <c r="AY180" s="340">
        <v>475.86</v>
      </c>
      <c r="AZ180" s="175">
        <v>3.7577859999999994</v>
      </c>
      <c r="BA180" s="159">
        <v>242.13000000000002</v>
      </c>
      <c r="BB180" s="4"/>
    </row>
    <row r="181" spans="1:54">
      <c r="A181" s="47">
        <v>26</v>
      </c>
      <c r="B181" s="170">
        <f t="shared" si="70"/>
        <v>1852.0077860000001</v>
      </c>
      <c r="C181" s="170">
        <f t="shared" si="70"/>
        <v>1856.9077860000002</v>
      </c>
      <c r="D181" s="170">
        <f t="shared" si="70"/>
        <v>1885.127786</v>
      </c>
      <c r="E181" s="170">
        <f t="shared" si="70"/>
        <v>1885.1977860000002</v>
      </c>
      <c r="F181" s="170">
        <f t="shared" si="70"/>
        <v>1885.1777860000002</v>
      </c>
      <c r="G181" s="170">
        <f t="shared" si="70"/>
        <v>1857.0477860000001</v>
      </c>
      <c r="H181" s="170">
        <f t="shared" si="70"/>
        <v>1854.857786</v>
      </c>
      <c r="I181" s="170">
        <f t="shared" si="70"/>
        <v>1852.4077860000002</v>
      </c>
      <c r="J181" s="170">
        <f t="shared" si="70"/>
        <v>1949.8277859999998</v>
      </c>
      <c r="K181" s="170">
        <f t="shared" si="70"/>
        <v>1943.8677859999998</v>
      </c>
      <c r="L181" s="170">
        <f t="shared" si="70"/>
        <v>1942.6577860000002</v>
      </c>
      <c r="M181" s="170">
        <f t="shared" si="70"/>
        <v>1944.187786</v>
      </c>
      <c r="N181" s="170">
        <f t="shared" si="70"/>
        <v>1943.607786</v>
      </c>
      <c r="O181" s="170">
        <f t="shared" si="70"/>
        <v>1945.0277860000001</v>
      </c>
      <c r="P181" s="170">
        <f t="shared" si="70"/>
        <v>1944.0777859999998</v>
      </c>
      <c r="Q181" s="170">
        <f t="shared" si="70"/>
        <v>1943.877786</v>
      </c>
      <c r="R181" s="170">
        <f t="shared" si="72"/>
        <v>1946.7977860000001</v>
      </c>
      <c r="S181" s="170">
        <f t="shared" si="71"/>
        <v>1946.937786</v>
      </c>
      <c r="T181" s="170">
        <f t="shared" si="71"/>
        <v>1946.897786</v>
      </c>
      <c r="U181" s="170">
        <f t="shared" si="71"/>
        <v>1949.147786</v>
      </c>
      <c r="V181" s="170">
        <f t="shared" si="71"/>
        <v>1946.417786</v>
      </c>
      <c r="W181" s="170">
        <f t="shared" si="71"/>
        <v>1942.5477860000001</v>
      </c>
      <c r="X181" s="170">
        <f t="shared" si="71"/>
        <v>1845.6577860000002</v>
      </c>
      <c r="Y181" s="170">
        <f t="shared" si="71"/>
        <v>1849.7777860000001</v>
      </c>
      <c r="Z181" s="37"/>
      <c r="AA181" s="41">
        <v>1130.26</v>
      </c>
      <c r="AB181" s="39">
        <v>1135.1600000000001</v>
      </c>
      <c r="AC181" s="39">
        <v>1163.3800000000001</v>
      </c>
      <c r="AD181" s="39">
        <v>1163.45</v>
      </c>
      <c r="AE181" s="39">
        <v>1163.43</v>
      </c>
      <c r="AF181" s="39">
        <v>1135.3</v>
      </c>
      <c r="AG181" s="39">
        <v>1133.1099999999999</v>
      </c>
      <c r="AH181" s="39">
        <v>1130.6600000000001</v>
      </c>
      <c r="AI181" s="39">
        <v>1228.08</v>
      </c>
      <c r="AJ181" s="39">
        <v>1222.1199999999999</v>
      </c>
      <c r="AK181" s="39">
        <v>1220.9100000000001</v>
      </c>
      <c r="AL181" s="39">
        <v>1222.44</v>
      </c>
      <c r="AM181" s="39">
        <v>1221.8599999999999</v>
      </c>
      <c r="AN181" s="39">
        <v>1223.28</v>
      </c>
      <c r="AO181" s="39">
        <v>1222.33</v>
      </c>
      <c r="AP181" s="39">
        <v>1222.1300000000001</v>
      </c>
      <c r="AQ181" s="39">
        <v>1225.05</v>
      </c>
      <c r="AR181" s="39">
        <v>1225.19</v>
      </c>
      <c r="AS181" s="39">
        <v>1225.1500000000001</v>
      </c>
      <c r="AT181" s="39">
        <v>1227.4000000000001</v>
      </c>
      <c r="AU181" s="39">
        <v>1224.67</v>
      </c>
      <c r="AV181" s="39">
        <v>1220.8</v>
      </c>
      <c r="AW181" s="39">
        <v>1123.9100000000001</v>
      </c>
      <c r="AX181" s="40">
        <v>1128.03</v>
      </c>
      <c r="AY181" s="340">
        <v>475.86</v>
      </c>
      <c r="AZ181" s="175">
        <v>3.7577859999999994</v>
      </c>
      <c r="BA181" s="159">
        <v>242.13000000000002</v>
      </c>
      <c r="BB181" s="4"/>
    </row>
    <row r="182" spans="1:54">
      <c r="A182" s="47">
        <v>27</v>
      </c>
      <c r="B182" s="170">
        <f t="shared" si="70"/>
        <v>1851.417786</v>
      </c>
      <c r="C182" s="170">
        <f t="shared" si="70"/>
        <v>1854.0477860000001</v>
      </c>
      <c r="D182" s="170">
        <f t="shared" si="70"/>
        <v>1854.5277860000001</v>
      </c>
      <c r="E182" s="170">
        <f t="shared" si="70"/>
        <v>1860.167786</v>
      </c>
      <c r="F182" s="170">
        <f t="shared" si="70"/>
        <v>1854.897786</v>
      </c>
      <c r="G182" s="170">
        <f t="shared" si="70"/>
        <v>1853.147786</v>
      </c>
      <c r="H182" s="170">
        <f t="shared" si="70"/>
        <v>1851.7977860000001</v>
      </c>
      <c r="I182" s="170">
        <f t="shared" si="70"/>
        <v>1849.607786</v>
      </c>
      <c r="J182" s="170">
        <f t="shared" si="70"/>
        <v>1945.3677859999998</v>
      </c>
      <c r="K182" s="170">
        <f t="shared" si="70"/>
        <v>1942.5377859999999</v>
      </c>
      <c r="L182" s="170">
        <f t="shared" si="70"/>
        <v>1944.7777860000001</v>
      </c>
      <c r="M182" s="170">
        <f t="shared" si="70"/>
        <v>1945.1777860000002</v>
      </c>
      <c r="N182" s="170">
        <f t="shared" si="70"/>
        <v>1944.5377859999999</v>
      </c>
      <c r="O182" s="170">
        <f t="shared" si="70"/>
        <v>1944.0177859999999</v>
      </c>
      <c r="P182" s="170">
        <f t="shared" si="70"/>
        <v>1944.9077860000002</v>
      </c>
      <c r="Q182" s="170">
        <f t="shared" si="70"/>
        <v>1944.0077860000001</v>
      </c>
      <c r="R182" s="170">
        <f t="shared" si="72"/>
        <v>1943.687786</v>
      </c>
      <c r="S182" s="170">
        <f t="shared" si="71"/>
        <v>1943.7477859999999</v>
      </c>
      <c r="T182" s="170">
        <f t="shared" si="71"/>
        <v>1943.6777860000002</v>
      </c>
      <c r="U182" s="170">
        <f t="shared" si="71"/>
        <v>1944.357786</v>
      </c>
      <c r="V182" s="170">
        <f t="shared" si="71"/>
        <v>1944.5177859999999</v>
      </c>
      <c r="W182" s="170">
        <f t="shared" si="71"/>
        <v>1942.7177860000002</v>
      </c>
      <c r="X182" s="170">
        <f t="shared" si="71"/>
        <v>1885.667786</v>
      </c>
      <c r="Y182" s="170">
        <f t="shared" si="71"/>
        <v>1848.6977860000002</v>
      </c>
      <c r="Z182" s="37"/>
      <c r="AA182" s="41">
        <v>1129.67</v>
      </c>
      <c r="AB182" s="39">
        <v>1132.3</v>
      </c>
      <c r="AC182" s="39">
        <v>1132.78</v>
      </c>
      <c r="AD182" s="39">
        <v>1138.42</v>
      </c>
      <c r="AE182" s="39">
        <v>1133.1500000000001</v>
      </c>
      <c r="AF182" s="39">
        <v>1131.4000000000001</v>
      </c>
      <c r="AG182" s="39">
        <v>1130.05</v>
      </c>
      <c r="AH182" s="39">
        <v>1127.8599999999999</v>
      </c>
      <c r="AI182" s="39">
        <v>1223.6199999999999</v>
      </c>
      <c r="AJ182" s="39">
        <v>1220.79</v>
      </c>
      <c r="AK182" s="39">
        <v>1223.03</v>
      </c>
      <c r="AL182" s="39">
        <v>1223.43</v>
      </c>
      <c r="AM182" s="39">
        <v>1222.79</v>
      </c>
      <c r="AN182" s="39">
        <v>1222.27</v>
      </c>
      <c r="AO182" s="39">
        <v>1223.1600000000001</v>
      </c>
      <c r="AP182" s="39">
        <v>1222.26</v>
      </c>
      <c r="AQ182" s="39">
        <v>1221.94</v>
      </c>
      <c r="AR182" s="39">
        <v>1222</v>
      </c>
      <c r="AS182" s="39">
        <v>1221.93</v>
      </c>
      <c r="AT182" s="39">
        <v>1222.6099999999999</v>
      </c>
      <c r="AU182" s="39">
        <v>1222.77</v>
      </c>
      <c r="AV182" s="39">
        <v>1220.97</v>
      </c>
      <c r="AW182" s="39">
        <v>1163.92</v>
      </c>
      <c r="AX182" s="40">
        <v>1126.95</v>
      </c>
      <c r="AY182" s="340">
        <v>475.86</v>
      </c>
      <c r="AZ182" s="175">
        <v>3.7577859999999994</v>
      </c>
      <c r="BA182" s="159">
        <v>242.13000000000002</v>
      </c>
      <c r="BB182" s="4"/>
    </row>
    <row r="183" spans="1:54">
      <c r="A183" s="47">
        <v>28</v>
      </c>
      <c r="B183" s="170">
        <f t="shared" si="70"/>
        <v>1850.7177860000002</v>
      </c>
      <c r="C183" s="170">
        <f t="shared" si="70"/>
        <v>1853.5277860000001</v>
      </c>
      <c r="D183" s="170">
        <f t="shared" si="70"/>
        <v>1854.1177859999998</v>
      </c>
      <c r="E183" s="170">
        <f t="shared" si="70"/>
        <v>1854.4477860000002</v>
      </c>
      <c r="F183" s="170">
        <f t="shared" si="70"/>
        <v>1853.6777860000002</v>
      </c>
      <c r="G183" s="170">
        <f t="shared" si="70"/>
        <v>1852.0577859999999</v>
      </c>
      <c r="H183" s="170">
        <f t="shared" si="70"/>
        <v>1851.5177859999999</v>
      </c>
      <c r="I183" s="170">
        <f t="shared" si="70"/>
        <v>1959.2977860000001</v>
      </c>
      <c r="J183" s="170">
        <f t="shared" si="70"/>
        <v>1951.4577859999999</v>
      </c>
      <c r="K183" s="170">
        <f t="shared" si="70"/>
        <v>1949.0777859999998</v>
      </c>
      <c r="L183" s="170">
        <f t="shared" si="70"/>
        <v>1950.4777859999999</v>
      </c>
      <c r="M183" s="170">
        <f t="shared" si="70"/>
        <v>1951.7277859999999</v>
      </c>
      <c r="N183" s="170">
        <f t="shared" si="70"/>
        <v>1942.897786</v>
      </c>
      <c r="O183" s="170">
        <f t="shared" si="70"/>
        <v>1944.6177859999998</v>
      </c>
      <c r="P183" s="170">
        <f t="shared" si="70"/>
        <v>1944.2377860000001</v>
      </c>
      <c r="Q183" s="170">
        <f t="shared" si="70"/>
        <v>1941.7677859999999</v>
      </c>
      <c r="R183" s="170">
        <f t="shared" si="72"/>
        <v>1940.2677859999999</v>
      </c>
      <c r="S183" s="170">
        <f t="shared" si="71"/>
        <v>1940.5177859999999</v>
      </c>
      <c r="T183" s="170">
        <f t="shared" si="71"/>
        <v>1938.627786</v>
      </c>
      <c r="U183" s="170">
        <f t="shared" si="71"/>
        <v>1949.4677860000002</v>
      </c>
      <c r="V183" s="170">
        <f t="shared" si="71"/>
        <v>1763.0977859999998</v>
      </c>
      <c r="W183" s="170">
        <f t="shared" si="71"/>
        <v>1754.417786</v>
      </c>
      <c r="X183" s="170">
        <f t="shared" si="71"/>
        <v>1686.6777859999997</v>
      </c>
      <c r="Y183" s="170">
        <f t="shared" si="71"/>
        <v>1585.7777860000001</v>
      </c>
      <c r="Z183" s="37"/>
      <c r="AA183" s="41">
        <v>1128.97</v>
      </c>
      <c r="AB183" s="39">
        <v>1131.78</v>
      </c>
      <c r="AC183" s="39">
        <v>1132.3699999999999</v>
      </c>
      <c r="AD183" s="39">
        <v>1132.7</v>
      </c>
      <c r="AE183" s="39">
        <v>1131.93</v>
      </c>
      <c r="AF183" s="39">
        <v>1130.31</v>
      </c>
      <c r="AG183" s="39">
        <v>1129.77</v>
      </c>
      <c r="AH183" s="39">
        <v>1237.55</v>
      </c>
      <c r="AI183" s="39">
        <v>1229.71</v>
      </c>
      <c r="AJ183" s="39">
        <v>1227.33</v>
      </c>
      <c r="AK183" s="39">
        <v>1228.73</v>
      </c>
      <c r="AL183" s="39">
        <v>1229.98</v>
      </c>
      <c r="AM183" s="39">
        <v>1221.1500000000001</v>
      </c>
      <c r="AN183" s="39">
        <v>1222.8699999999999</v>
      </c>
      <c r="AO183" s="39">
        <v>1222.49</v>
      </c>
      <c r="AP183" s="39">
        <v>1220.02</v>
      </c>
      <c r="AQ183" s="39">
        <v>1218.52</v>
      </c>
      <c r="AR183" s="39">
        <v>1218.77</v>
      </c>
      <c r="AS183" s="39">
        <v>1216.8800000000001</v>
      </c>
      <c r="AT183" s="39">
        <v>1227.72</v>
      </c>
      <c r="AU183" s="39">
        <v>1041.3499999999999</v>
      </c>
      <c r="AV183" s="39">
        <v>1032.67</v>
      </c>
      <c r="AW183" s="39">
        <v>964.93</v>
      </c>
      <c r="AX183" s="40">
        <v>864.03</v>
      </c>
      <c r="AY183" s="340">
        <v>475.86</v>
      </c>
      <c r="AZ183" s="175">
        <v>3.7577859999999994</v>
      </c>
      <c r="BA183" s="159">
        <v>242.13000000000002</v>
      </c>
      <c r="BB183" s="4"/>
    </row>
    <row r="184" spans="1:54">
      <c r="A184" s="47">
        <v>29</v>
      </c>
      <c r="B184" s="170">
        <f t="shared" si="70"/>
        <v>1850.377786</v>
      </c>
      <c r="C184" s="170">
        <f t="shared" si="70"/>
        <v>1851.687786</v>
      </c>
      <c r="D184" s="170">
        <f t="shared" si="70"/>
        <v>1853.7277859999999</v>
      </c>
      <c r="E184" s="170">
        <f t="shared" si="70"/>
        <v>1854.5777859999998</v>
      </c>
      <c r="F184" s="170">
        <f t="shared" si="70"/>
        <v>1853.8377860000001</v>
      </c>
      <c r="G184" s="170">
        <f t="shared" si="70"/>
        <v>1853.417786</v>
      </c>
      <c r="H184" s="170">
        <f t="shared" si="70"/>
        <v>1851.937786</v>
      </c>
      <c r="I184" s="170">
        <f t="shared" si="70"/>
        <v>1960.5777859999998</v>
      </c>
      <c r="J184" s="170">
        <f t="shared" si="70"/>
        <v>1949.7277859999999</v>
      </c>
      <c r="K184" s="170">
        <f t="shared" si="70"/>
        <v>1945.897786</v>
      </c>
      <c r="L184" s="170">
        <f t="shared" si="70"/>
        <v>1944.2377860000001</v>
      </c>
      <c r="M184" s="170">
        <f t="shared" si="70"/>
        <v>1943.9977859999999</v>
      </c>
      <c r="N184" s="170">
        <f t="shared" si="70"/>
        <v>1933.3877860000002</v>
      </c>
      <c r="O184" s="170">
        <f t="shared" si="70"/>
        <v>1932.147786</v>
      </c>
      <c r="P184" s="170">
        <f t="shared" si="70"/>
        <v>1932.8077859999999</v>
      </c>
      <c r="Q184" s="170">
        <f t="shared" si="70"/>
        <v>1934.2377860000001</v>
      </c>
      <c r="R184" s="170">
        <f t="shared" si="72"/>
        <v>1935.627786</v>
      </c>
      <c r="S184" s="170">
        <f t="shared" si="71"/>
        <v>1937.627786</v>
      </c>
      <c r="T184" s="170">
        <f t="shared" si="71"/>
        <v>1939.147786</v>
      </c>
      <c r="U184" s="170">
        <f t="shared" si="71"/>
        <v>1949.2777860000001</v>
      </c>
      <c r="V184" s="170">
        <f t="shared" si="71"/>
        <v>1834.5077860000001</v>
      </c>
      <c r="W184" s="170">
        <f t="shared" si="71"/>
        <v>1789.5877860000001</v>
      </c>
      <c r="X184" s="170">
        <f t="shared" si="71"/>
        <v>1710.0677860000001</v>
      </c>
      <c r="Y184" s="170">
        <f t="shared" si="71"/>
        <v>1595.917786</v>
      </c>
      <c r="Z184" s="37"/>
      <c r="AA184" s="41">
        <v>1128.6300000000001</v>
      </c>
      <c r="AB184" s="39">
        <v>1129.94</v>
      </c>
      <c r="AC184" s="39">
        <v>1131.98</v>
      </c>
      <c r="AD184" s="39">
        <v>1132.83</v>
      </c>
      <c r="AE184" s="39">
        <v>1132.0899999999999</v>
      </c>
      <c r="AF184" s="39">
        <v>1131.67</v>
      </c>
      <c r="AG184" s="39">
        <v>1130.19</v>
      </c>
      <c r="AH184" s="39">
        <v>1238.83</v>
      </c>
      <c r="AI184" s="39">
        <v>1227.98</v>
      </c>
      <c r="AJ184" s="39">
        <v>1224.1500000000001</v>
      </c>
      <c r="AK184" s="39">
        <v>1222.49</v>
      </c>
      <c r="AL184" s="39">
        <v>1222.25</v>
      </c>
      <c r="AM184" s="39">
        <v>1211.6400000000001</v>
      </c>
      <c r="AN184" s="39">
        <v>1210.4000000000001</v>
      </c>
      <c r="AO184" s="39">
        <v>1211.06</v>
      </c>
      <c r="AP184" s="39">
        <v>1212.49</v>
      </c>
      <c r="AQ184" s="39">
        <v>1213.8800000000001</v>
      </c>
      <c r="AR184" s="39">
        <v>1215.8800000000001</v>
      </c>
      <c r="AS184" s="39">
        <v>1217.4000000000001</v>
      </c>
      <c r="AT184" s="39">
        <v>1227.53</v>
      </c>
      <c r="AU184" s="39">
        <v>1112.76</v>
      </c>
      <c r="AV184" s="39">
        <v>1067.8399999999999</v>
      </c>
      <c r="AW184" s="39">
        <v>988.32</v>
      </c>
      <c r="AX184" s="40">
        <v>874.17</v>
      </c>
      <c r="AY184" s="340">
        <v>475.86</v>
      </c>
      <c r="AZ184" s="175">
        <v>3.7577859999999994</v>
      </c>
      <c r="BA184" s="159">
        <v>242.13000000000002</v>
      </c>
      <c r="BB184" s="4"/>
    </row>
    <row r="185" spans="1:54">
      <c r="A185" s="47">
        <v>30</v>
      </c>
      <c r="B185" s="170">
        <f t="shared" si="70"/>
        <v>1594.6377859999998</v>
      </c>
      <c r="C185" s="170">
        <f t="shared" si="70"/>
        <v>1590.357786</v>
      </c>
      <c r="D185" s="170">
        <f t="shared" si="70"/>
        <v>1589.7677859999999</v>
      </c>
      <c r="E185" s="170">
        <f t="shared" si="70"/>
        <v>1589.857786</v>
      </c>
      <c r="F185" s="170">
        <f t="shared" si="70"/>
        <v>1590.7577860000001</v>
      </c>
      <c r="G185" s="170">
        <f t="shared" si="70"/>
        <v>1594.2877859999999</v>
      </c>
      <c r="H185" s="170">
        <f t="shared" si="70"/>
        <v>1596.8877859999998</v>
      </c>
      <c r="I185" s="170">
        <f t="shared" si="70"/>
        <v>1608.8177860000001</v>
      </c>
      <c r="J185" s="170">
        <f t="shared" si="70"/>
        <v>1703.877786</v>
      </c>
      <c r="K185" s="170">
        <f t="shared" si="70"/>
        <v>1821.8877860000002</v>
      </c>
      <c r="L185" s="170">
        <f t="shared" si="70"/>
        <v>1862.687786</v>
      </c>
      <c r="M185" s="170">
        <f t="shared" si="70"/>
        <v>1863.2677859999999</v>
      </c>
      <c r="N185" s="170">
        <f t="shared" si="70"/>
        <v>1901.8877860000002</v>
      </c>
      <c r="O185" s="170">
        <f t="shared" si="70"/>
        <v>1851.7777860000001</v>
      </c>
      <c r="P185" s="170">
        <f t="shared" si="70"/>
        <v>1850.0777859999998</v>
      </c>
      <c r="Q185" s="170">
        <f t="shared" si="70"/>
        <v>1844.7277859999999</v>
      </c>
      <c r="R185" s="170">
        <f t="shared" si="72"/>
        <v>1844.1377860000002</v>
      </c>
      <c r="S185" s="170">
        <f t="shared" si="71"/>
        <v>1843.9277860000002</v>
      </c>
      <c r="T185" s="170">
        <f t="shared" si="71"/>
        <v>1853.3177860000001</v>
      </c>
      <c r="U185" s="170">
        <f t="shared" si="71"/>
        <v>1864.4877860000001</v>
      </c>
      <c r="V185" s="170">
        <f t="shared" si="71"/>
        <v>1852.4477860000002</v>
      </c>
      <c r="W185" s="170">
        <f t="shared" si="71"/>
        <v>1807.4077860000002</v>
      </c>
      <c r="X185" s="170">
        <f t="shared" si="71"/>
        <v>1811.897786</v>
      </c>
      <c r="Y185" s="170">
        <f t="shared" si="71"/>
        <v>1607.6977860000002</v>
      </c>
      <c r="Z185" s="37"/>
      <c r="AA185" s="41">
        <v>872.89</v>
      </c>
      <c r="AB185" s="39">
        <v>868.61</v>
      </c>
      <c r="AC185" s="39">
        <v>868.02</v>
      </c>
      <c r="AD185" s="39">
        <v>868.11</v>
      </c>
      <c r="AE185" s="39">
        <v>869.01</v>
      </c>
      <c r="AF185" s="39">
        <v>872.54</v>
      </c>
      <c r="AG185" s="39">
        <v>875.14</v>
      </c>
      <c r="AH185" s="39">
        <v>887.07</v>
      </c>
      <c r="AI185" s="39">
        <v>982.13</v>
      </c>
      <c r="AJ185" s="39">
        <v>1100.1400000000001</v>
      </c>
      <c r="AK185" s="39">
        <v>1140.94</v>
      </c>
      <c r="AL185" s="39">
        <v>1141.52</v>
      </c>
      <c r="AM185" s="39">
        <v>1180.1400000000001</v>
      </c>
      <c r="AN185" s="39">
        <v>1130.03</v>
      </c>
      <c r="AO185" s="39">
        <v>1128.33</v>
      </c>
      <c r="AP185" s="39">
        <v>1122.98</v>
      </c>
      <c r="AQ185" s="39">
        <v>1122.3900000000001</v>
      </c>
      <c r="AR185" s="39">
        <v>1122.18</v>
      </c>
      <c r="AS185" s="39">
        <v>1131.57</v>
      </c>
      <c r="AT185" s="39">
        <v>1142.74</v>
      </c>
      <c r="AU185" s="39">
        <v>1130.7</v>
      </c>
      <c r="AV185" s="39">
        <v>1085.6600000000001</v>
      </c>
      <c r="AW185" s="39">
        <v>1090.1500000000001</v>
      </c>
      <c r="AX185" s="40">
        <v>885.95</v>
      </c>
      <c r="AY185" s="340">
        <v>475.86</v>
      </c>
      <c r="AZ185" s="175">
        <v>3.7577859999999994</v>
      </c>
      <c r="BA185" s="159">
        <v>242.13000000000002</v>
      </c>
    </row>
    <row r="186" spans="1:54" ht="13.5" thickBot="1">
      <c r="A186" s="154">
        <v>31</v>
      </c>
      <c r="B186" s="170">
        <f t="shared" si="70"/>
        <v>1591.2577860000001</v>
      </c>
      <c r="C186" s="170">
        <f t="shared" si="70"/>
        <v>1589.4777859999999</v>
      </c>
      <c r="D186" s="170">
        <f t="shared" si="70"/>
        <v>1588.7877859999999</v>
      </c>
      <c r="E186" s="170">
        <f t="shared" si="70"/>
        <v>1577.1977860000002</v>
      </c>
      <c r="F186" s="170">
        <f t="shared" si="70"/>
        <v>1576.2677859999999</v>
      </c>
      <c r="G186" s="170">
        <f t="shared" si="70"/>
        <v>1589.9577859999999</v>
      </c>
      <c r="H186" s="170">
        <f t="shared" si="70"/>
        <v>1593.7077859999999</v>
      </c>
      <c r="I186" s="170">
        <f t="shared" si="70"/>
        <v>1597.8477859999998</v>
      </c>
      <c r="J186" s="170">
        <f t="shared" si="70"/>
        <v>1609.3277859999998</v>
      </c>
      <c r="K186" s="170">
        <f t="shared" si="70"/>
        <v>1736.107786</v>
      </c>
      <c r="L186" s="170">
        <f t="shared" si="70"/>
        <v>1788.0777859999998</v>
      </c>
      <c r="M186" s="170">
        <f t="shared" si="70"/>
        <v>1815.607786</v>
      </c>
      <c r="N186" s="170">
        <f t="shared" si="70"/>
        <v>1838.917786</v>
      </c>
      <c r="O186" s="170">
        <f t="shared" si="70"/>
        <v>1853.8177860000001</v>
      </c>
      <c r="P186" s="170">
        <f t="shared" si="70"/>
        <v>1805.6377860000002</v>
      </c>
      <c r="Q186" s="170">
        <f t="shared" si="70"/>
        <v>1794.877786</v>
      </c>
      <c r="R186" s="170">
        <f t="shared" si="72"/>
        <v>1815.187786</v>
      </c>
      <c r="S186" s="170">
        <f t="shared" si="71"/>
        <v>1806.0277860000001</v>
      </c>
      <c r="T186" s="170">
        <f t="shared" si="71"/>
        <v>1894.607786</v>
      </c>
      <c r="U186" s="170">
        <f t="shared" si="71"/>
        <v>1882.6377860000002</v>
      </c>
      <c r="V186" s="170">
        <f t="shared" si="71"/>
        <v>1863.7377860000001</v>
      </c>
      <c r="W186" s="170">
        <f t="shared" si="71"/>
        <v>1827.3377860000001</v>
      </c>
      <c r="X186" s="170">
        <f t="shared" si="71"/>
        <v>1688.0577859999999</v>
      </c>
      <c r="Y186" s="170">
        <f t="shared" si="71"/>
        <v>1591.8477859999998</v>
      </c>
      <c r="Z186" s="37"/>
      <c r="AA186" s="72">
        <v>869.51</v>
      </c>
      <c r="AB186" s="73">
        <v>867.73</v>
      </c>
      <c r="AC186" s="73">
        <v>867.04</v>
      </c>
      <c r="AD186" s="73">
        <v>855.45</v>
      </c>
      <c r="AE186" s="73">
        <v>854.52</v>
      </c>
      <c r="AF186" s="73">
        <v>868.21</v>
      </c>
      <c r="AG186" s="73">
        <v>871.96</v>
      </c>
      <c r="AH186" s="73">
        <v>876.1</v>
      </c>
      <c r="AI186" s="73">
        <v>887.58</v>
      </c>
      <c r="AJ186" s="73">
        <v>1014.3599999999999</v>
      </c>
      <c r="AK186" s="73">
        <v>1066.33</v>
      </c>
      <c r="AL186" s="73">
        <v>1093.8599999999999</v>
      </c>
      <c r="AM186" s="73">
        <v>1117.17</v>
      </c>
      <c r="AN186" s="73">
        <v>1132.07</v>
      </c>
      <c r="AO186" s="73">
        <v>1083.8900000000001</v>
      </c>
      <c r="AP186" s="73">
        <v>1073.1300000000001</v>
      </c>
      <c r="AQ186" s="73">
        <v>1093.44</v>
      </c>
      <c r="AR186" s="73">
        <v>1084.28</v>
      </c>
      <c r="AS186" s="73">
        <v>1172.8599999999999</v>
      </c>
      <c r="AT186" s="73">
        <v>1160.8900000000001</v>
      </c>
      <c r="AU186" s="73">
        <v>1141.99</v>
      </c>
      <c r="AV186" s="73">
        <v>1105.5899999999999</v>
      </c>
      <c r="AW186" s="73">
        <v>966.31</v>
      </c>
      <c r="AX186" s="130">
        <v>870.1</v>
      </c>
      <c r="AY186" s="341">
        <v>475.86</v>
      </c>
      <c r="AZ186" s="176">
        <v>3.7577859999999994</v>
      </c>
      <c r="BA186" s="160">
        <v>242.13000000000002</v>
      </c>
    </row>
    <row r="187" spans="1:54" ht="13.5" thickBot="1">
      <c r="AA187" s="167">
        <f>SUM(AA156:AX186)</f>
        <v>782630.00000000023</v>
      </c>
      <c r="AZ187" s="19"/>
    </row>
    <row r="188" spans="1:54" s="8" customFormat="1" ht="21" customHeight="1" thickBot="1">
      <c r="A188" s="440" t="s">
        <v>2</v>
      </c>
      <c r="B188" s="442" t="s">
        <v>138</v>
      </c>
      <c r="C188" s="442"/>
      <c r="D188" s="442"/>
      <c r="E188" s="442"/>
      <c r="F188" s="442"/>
      <c r="G188" s="442"/>
      <c r="H188" s="442"/>
      <c r="I188" s="442"/>
      <c r="J188" s="442"/>
      <c r="K188" s="442"/>
      <c r="L188" s="442"/>
      <c r="M188" s="442"/>
      <c r="N188" s="442"/>
      <c r="O188" s="442"/>
      <c r="P188" s="442"/>
      <c r="Q188" s="442"/>
      <c r="R188" s="442"/>
      <c r="S188" s="442"/>
      <c r="T188" s="442"/>
      <c r="U188" s="442"/>
      <c r="V188" s="442"/>
      <c r="W188" s="442"/>
      <c r="X188" s="442"/>
      <c r="Y188" s="443"/>
      <c r="AA188" s="148" t="s">
        <v>183</v>
      </c>
      <c r="AB188" s="166"/>
      <c r="AC188" s="166"/>
      <c r="AD188" s="166"/>
      <c r="AE188" s="166"/>
      <c r="AF188" s="166"/>
      <c r="AG188" s="166"/>
      <c r="AH188" s="166"/>
      <c r="AI188" s="166"/>
      <c r="AJ188" s="166"/>
      <c r="AK188" s="166"/>
      <c r="AL188" s="166"/>
      <c r="AM188" s="166"/>
      <c r="AN188" s="166"/>
      <c r="AO188" s="166"/>
      <c r="AP188" s="166"/>
      <c r="AQ188" s="166"/>
      <c r="AR188" s="166"/>
      <c r="AS188" s="166"/>
      <c r="AT188" s="166"/>
      <c r="AU188" s="166"/>
      <c r="AV188" s="166"/>
      <c r="AW188" s="166"/>
      <c r="AX188" s="166"/>
      <c r="AY188" s="232"/>
      <c r="AZ188" s="166"/>
      <c r="BA188" s="166"/>
    </row>
    <row r="189" spans="1:54" ht="97.5" customHeight="1">
      <c r="A189" s="441"/>
      <c r="B189" s="433" t="s">
        <v>3</v>
      </c>
      <c r="C189" s="433"/>
      <c r="D189" s="433"/>
      <c r="E189" s="433"/>
      <c r="F189" s="433"/>
      <c r="G189" s="433"/>
      <c r="H189" s="433"/>
      <c r="I189" s="433"/>
      <c r="J189" s="433"/>
      <c r="K189" s="433"/>
      <c r="L189" s="433"/>
      <c r="M189" s="433"/>
      <c r="N189" s="433"/>
      <c r="O189" s="433"/>
      <c r="P189" s="433"/>
      <c r="Q189" s="433"/>
      <c r="R189" s="433"/>
      <c r="S189" s="433"/>
      <c r="T189" s="433"/>
      <c r="U189" s="433"/>
      <c r="V189" s="433"/>
      <c r="W189" s="433"/>
      <c r="X189" s="433"/>
      <c r="Y189" s="434"/>
      <c r="AA189" s="455" t="s">
        <v>88</v>
      </c>
      <c r="AB189" s="456"/>
      <c r="AC189" s="456"/>
      <c r="AD189" s="456"/>
      <c r="AE189" s="456"/>
      <c r="AF189" s="456"/>
      <c r="AG189" s="456"/>
      <c r="AH189" s="456"/>
      <c r="AI189" s="456"/>
      <c r="AJ189" s="456"/>
      <c r="AK189" s="456"/>
      <c r="AL189" s="456"/>
      <c r="AM189" s="456"/>
      <c r="AN189" s="456"/>
      <c r="AO189" s="456"/>
      <c r="AP189" s="456"/>
      <c r="AQ189" s="456"/>
      <c r="AR189" s="456"/>
      <c r="AS189" s="456"/>
      <c r="AT189" s="456"/>
      <c r="AU189" s="456"/>
      <c r="AV189" s="456"/>
      <c r="AW189" s="456"/>
      <c r="AX189" s="457"/>
      <c r="AY189" s="431" t="str">
        <f>AY153</f>
        <v>Сбытовая надбавка</v>
      </c>
      <c r="AZ189" s="450" t="s">
        <v>199</v>
      </c>
      <c r="BA189" s="229" t="str">
        <f>BA153</f>
        <v>Тарифы на услуги по передаче электроэнергии, 
 ставка  на оплату  технологического расхода  (потерь) в электрических сетях</v>
      </c>
      <c r="BB189" s="4"/>
    </row>
    <row r="190" spans="1:54" ht="44.25" customHeight="1">
      <c r="A190" s="441"/>
      <c r="B190" s="48" t="s">
        <v>4</v>
      </c>
      <c r="C190" s="48" t="s">
        <v>5</v>
      </c>
      <c r="D190" s="48" t="s">
        <v>6</v>
      </c>
      <c r="E190" s="48" t="s">
        <v>7</v>
      </c>
      <c r="F190" s="48" t="s">
        <v>8</v>
      </c>
      <c r="G190" s="48" t="s">
        <v>9</v>
      </c>
      <c r="H190" s="48" t="s">
        <v>10</v>
      </c>
      <c r="I190" s="48" t="s">
        <v>11</v>
      </c>
      <c r="J190" s="48" t="s">
        <v>12</v>
      </c>
      <c r="K190" s="48" t="s">
        <v>13</v>
      </c>
      <c r="L190" s="48" t="s">
        <v>14</v>
      </c>
      <c r="M190" s="48" t="s">
        <v>15</v>
      </c>
      <c r="N190" s="48" t="s">
        <v>16</v>
      </c>
      <c r="O190" s="48" t="s">
        <v>17</v>
      </c>
      <c r="P190" s="48" t="s">
        <v>18</v>
      </c>
      <c r="Q190" s="48" t="s">
        <v>19</v>
      </c>
      <c r="R190" s="48" t="s">
        <v>20</v>
      </c>
      <c r="S190" s="48" t="s">
        <v>21</v>
      </c>
      <c r="T190" s="48" t="s">
        <v>22</v>
      </c>
      <c r="U190" s="48" t="s">
        <v>23</v>
      </c>
      <c r="V190" s="48" t="s">
        <v>24</v>
      </c>
      <c r="W190" s="48" t="s">
        <v>25</v>
      </c>
      <c r="X190" s="48" t="s">
        <v>26</v>
      </c>
      <c r="Y190" s="49" t="s">
        <v>27</v>
      </c>
      <c r="AA190" s="60" t="s">
        <v>4</v>
      </c>
      <c r="AB190" s="61" t="s">
        <v>5</v>
      </c>
      <c r="AC190" s="61" t="s">
        <v>6</v>
      </c>
      <c r="AD190" s="61" t="s">
        <v>7</v>
      </c>
      <c r="AE190" s="61" t="s">
        <v>8</v>
      </c>
      <c r="AF190" s="61" t="s">
        <v>9</v>
      </c>
      <c r="AG190" s="61" t="s">
        <v>10</v>
      </c>
      <c r="AH190" s="61" t="s">
        <v>11</v>
      </c>
      <c r="AI190" s="61" t="s">
        <v>12</v>
      </c>
      <c r="AJ190" s="61" t="s">
        <v>13</v>
      </c>
      <c r="AK190" s="61" t="s">
        <v>14</v>
      </c>
      <c r="AL190" s="61" t="s">
        <v>15</v>
      </c>
      <c r="AM190" s="61" t="s">
        <v>16</v>
      </c>
      <c r="AN190" s="61" t="s">
        <v>17</v>
      </c>
      <c r="AO190" s="61" t="s">
        <v>18</v>
      </c>
      <c r="AP190" s="61" t="s">
        <v>19</v>
      </c>
      <c r="AQ190" s="61" t="s">
        <v>20</v>
      </c>
      <c r="AR190" s="61" t="s">
        <v>21</v>
      </c>
      <c r="AS190" s="61" t="s">
        <v>22</v>
      </c>
      <c r="AT190" s="61" t="s">
        <v>23</v>
      </c>
      <c r="AU190" s="61" t="s">
        <v>24</v>
      </c>
      <c r="AV190" s="61" t="s">
        <v>25</v>
      </c>
      <c r="AW190" s="61" t="s">
        <v>26</v>
      </c>
      <c r="AX190" s="129" t="s">
        <v>27</v>
      </c>
      <c r="AY190" s="471"/>
      <c r="AZ190" s="451"/>
      <c r="BA190" s="177" t="s">
        <v>33</v>
      </c>
      <c r="BB190" s="4"/>
    </row>
    <row r="191" spans="1:54" s="173" customFormat="1" ht="16.149999999999999" customHeight="1">
      <c r="A191" s="447" t="s">
        <v>207</v>
      </c>
      <c r="B191" s="448"/>
      <c r="C191" s="448"/>
      <c r="D191" s="448"/>
      <c r="E191" s="448"/>
      <c r="F191" s="448"/>
      <c r="G191" s="448"/>
      <c r="H191" s="448"/>
      <c r="I191" s="448"/>
      <c r="J191" s="448"/>
      <c r="K191" s="448"/>
      <c r="L191" s="448"/>
      <c r="M191" s="448"/>
      <c r="N191" s="448"/>
      <c r="O191" s="448"/>
      <c r="P191" s="448"/>
      <c r="Q191" s="448"/>
      <c r="R191" s="448"/>
      <c r="S191" s="448"/>
      <c r="T191" s="448"/>
      <c r="U191" s="448"/>
      <c r="V191" s="448"/>
      <c r="W191" s="448"/>
      <c r="X191" s="448"/>
      <c r="Y191" s="449"/>
      <c r="AA191" s="452">
        <v>2</v>
      </c>
      <c r="AB191" s="453"/>
      <c r="AC191" s="453"/>
      <c r="AD191" s="453"/>
      <c r="AE191" s="453"/>
      <c r="AF191" s="453"/>
      <c r="AG191" s="453"/>
      <c r="AH191" s="453"/>
      <c r="AI191" s="453"/>
      <c r="AJ191" s="453"/>
      <c r="AK191" s="453"/>
      <c r="AL191" s="453"/>
      <c r="AM191" s="453"/>
      <c r="AN191" s="453"/>
      <c r="AO191" s="453"/>
      <c r="AP191" s="453"/>
      <c r="AQ191" s="453"/>
      <c r="AR191" s="453"/>
      <c r="AS191" s="453"/>
      <c r="AT191" s="453"/>
      <c r="AU191" s="453"/>
      <c r="AV191" s="453"/>
      <c r="AW191" s="453"/>
      <c r="AX191" s="454"/>
      <c r="AY191" s="184">
        <v>3</v>
      </c>
      <c r="AZ191" s="186">
        <v>4</v>
      </c>
      <c r="BA191" s="187">
        <v>5</v>
      </c>
    </row>
    <row r="192" spans="1:54">
      <c r="A192" s="47">
        <v>1</v>
      </c>
      <c r="B192" s="170">
        <f>AA192+$BA192+$AZ192+$AY192</f>
        <v>1879.9077859999998</v>
      </c>
      <c r="C192" s="170">
        <f>AB192+$BA192+$AZ192+$AY192</f>
        <v>1878.5477859999996</v>
      </c>
      <c r="D192" s="170">
        <f t="shared" ref="D192:Y207" si="73">AC192+$BA192+$AZ192+$AY192</f>
        <v>1877.4777859999999</v>
      </c>
      <c r="E192" s="170">
        <f t="shared" si="73"/>
        <v>1876.6077859999996</v>
      </c>
      <c r="F192" s="170">
        <f t="shared" si="73"/>
        <v>1871.2877859999999</v>
      </c>
      <c r="G192" s="170">
        <f t="shared" si="73"/>
        <v>1872.0877859999996</v>
      </c>
      <c r="H192" s="170">
        <f t="shared" si="73"/>
        <v>1876.1577859999998</v>
      </c>
      <c r="I192" s="170">
        <f t="shared" si="73"/>
        <v>1889.2477859999999</v>
      </c>
      <c r="J192" s="170">
        <f t="shared" si="73"/>
        <v>1891.9477859999997</v>
      </c>
      <c r="K192" s="170">
        <f t="shared" si="73"/>
        <v>1892.4977859999999</v>
      </c>
      <c r="L192" s="170">
        <f t="shared" si="73"/>
        <v>1890.377786</v>
      </c>
      <c r="M192" s="170">
        <f t="shared" si="73"/>
        <v>1889.8577859999996</v>
      </c>
      <c r="N192" s="170">
        <f t="shared" si="73"/>
        <v>1887.897786</v>
      </c>
      <c r="O192" s="170">
        <f t="shared" si="73"/>
        <v>1886.6177859999998</v>
      </c>
      <c r="P192" s="170">
        <f t="shared" si="73"/>
        <v>1886.4077859999998</v>
      </c>
      <c r="Q192" s="170">
        <f t="shared" si="73"/>
        <v>1886.8877859999998</v>
      </c>
      <c r="R192" s="170">
        <f t="shared" si="73"/>
        <v>1887.1377859999998</v>
      </c>
      <c r="S192" s="170">
        <f t="shared" si="73"/>
        <v>1888.397786</v>
      </c>
      <c r="T192" s="170">
        <f t="shared" si="73"/>
        <v>1889.3877859999998</v>
      </c>
      <c r="U192" s="170">
        <f t="shared" si="73"/>
        <v>1893.7577859999997</v>
      </c>
      <c r="V192" s="170">
        <f t="shared" si="73"/>
        <v>1983.9277859999997</v>
      </c>
      <c r="W192" s="170">
        <f t="shared" si="73"/>
        <v>1902.6977859999997</v>
      </c>
      <c r="X192" s="170">
        <f t="shared" si="73"/>
        <v>1875.8277859999998</v>
      </c>
      <c r="Y192" s="170">
        <f t="shared" si="73"/>
        <v>1872.7777859999997</v>
      </c>
      <c r="Z192" s="37"/>
      <c r="AA192" s="41">
        <v>912.36</v>
      </c>
      <c r="AB192" s="39">
        <v>911</v>
      </c>
      <c r="AC192" s="39">
        <v>909.93</v>
      </c>
      <c r="AD192" s="39">
        <v>909.06</v>
      </c>
      <c r="AE192" s="39">
        <v>903.74</v>
      </c>
      <c r="AF192" s="39">
        <v>904.54</v>
      </c>
      <c r="AG192" s="39">
        <v>908.61</v>
      </c>
      <c r="AH192" s="39">
        <v>921.7</v>
      </c>
      <c r="AI192" s="39">
        <v>924.4</v>
      </c>
      <c r="AJ192" s="39">
        <v>924.95</v>
      </c>
      <c r="AK192" s="39">
        <v>922.83</v>
      </c>
      <c r="AL192" s="39">
        <v>922.31</v>
      </c>
      <c r="AM192" s="39">
        <v>920.35</v>
      </c>
      <c r="AN192" s="39">
        <v>919.07</v>
      </c>
      <c r="AO192" s="39">
        <v>918.86</v>
      </c>
      <c r="AP192" s="39">
        <v>919.34</v>
      </c>
      <c r="AQ192" s="39">
        <v>919.59</v>
      </c>
      <c r="AR192" s="39">
        <v>920.85</v>
      </c>
      <c r="AS192" s="39">
        <v>921.84</v>
      </c>
      <c r="AT192" s="39">
        <v>926.21</v>
      </c>
      <c r="AU192" s="39">
        <v>1016.3800000000001</v>
      </c>
      <c r="AV192" s="39">
        <v>935.15</v>
      </c>
      <c r="AW192" s="39">
        <v>908.28</v>
      </c>
      <c r="AX192" s="40">
        <v>905.23</v>
      </c>
      <c r="AY192" s="339">
        <v>475.86</v>
      </c>
      <c r="AZ192" s="175">
        <v>3.7577859999999994</v>
      </c>
      <c r="BA192" s="178">
        <v>487.92999999999995</v>
      </c>
    </row>
    <row r="193" spans="1:54">
      <c r="A193" s="47">
        <v>2</v>
      </c>
      <c r="B193" s="170">
        <f t="shared" ref="B193:B222" si="74">AA193+$BA193+$AZ193+$AY193</f>
        <v>1872.667786</v>
      </c>
      <c r="C193" s="170">
        <f t="shared" ref="C193:R222" si="75">AB193+$BA193+$AZ193+$AY193</f>
        <v>1870.3077859999999</v>
      </c>
      <c r="D193" s="170">
        <f t="shared" si="73"/>
        <v>1863.7477859999999</v>
      </c>
      <c r="E193" s="170">
        <f t="shared" si="73"/>
        <v>1861.9077859999998</v>
      </c>
      <c r="F193" s="170">
        <f t="shared" si="73"/>
        <v>1859.7577859999997</v>
      </c>
      <c r="G193" s="170">
        <f t="shared" si="73"/>
        <v>1862.2577859999997</v>
      </c>
      <c r="H193" s="170">
        <f t="shared" si="73"/>
        <v>1869.2377859999997</v>
      </c>
      <c r="I193" s="170">
        <f t="shared" si="73"/>
        <v>1871.187786</v>
      </c>
      <c r="J193" s="170">
        <f t="shared" si="73"/>
        <v>1878.687786</v>
      </c>
      <c r="K193" s="170">
        <f t="shared" si="73"/>
        <v>1884.7877859999999</v>
      </c>
      <c r="L193" s="170">
        <f t="shared" si="73"/>
        <v>1884.9577859999999</v>
      </c>
      <c r="M193" s="170">
        <f t="shared" si="73"/>
        <v>1884.2877859999999</v>
      </c>
      <c r="N193" s="170">
        <f t="shared" si="73"/>
        <v>1882.5577859999999</v>
      </c>
      <c r="O193" s="170">
        <f t="shared" si="73"/>
        <v>1873.8877859999998</v>
      </c>
      <c r="P193" s="170">
        <f t="shared" si="73"/>
        <v>1873.8177859999996</v>
      </c>
      <c r="Q193" s="170">
        <f t="shared" si="73"/>
        <v>1874.2077859999999</v>
      </c>
      <c r="R193" s="170">
        <f t="shared" si="73"/>
        <v>1874.7177859999997</v>
      </c>
      <c r="S193" s="170">
        <f t="shared" si="73"/>
        <v>1874.5077859999997</v>
      </c>
      <c r="T193" s="170">
        <f t="shared" ref="T193:Y222" si="76">AS193+$BA193+$AZ193+$AY193</f>
        <v>1883.147786</v>
      </c>
      <c r="U193" s="170">
        <f t="shared" si="76"/>
        <v>1884.127786</v>
      </c>
      <c r="V193" s="170">
        <f t="shared" si="76"/>
        <v>1880.2677859999999</v>
      </c>
      <c r="W193" s="170">
        <f t="shared" si="76"/>
        <v>1874.6577859999998</v>
      </c>
      <c r="X193" s="170">
        <f t="shared" si="76"/>
        <v>1865.3277859999998</v>
      </c>
      <c r="Y193" s="170">
        <f t="shared" si="76"/>
        <v>1858.6377859999998</v>
      </c>
      <c r="Z193" s="37"/>
      <c r="AA193" s="38">
        <v>905.12</v>
      </c>
      <c r="AB193" s="39">
        <v>902.76</v>
      </c>
      <c r="AC193" s="39">
        <v>896.2</v>
      </c>
      <c r="AD193" s="39">
        <v>894.36</v>
      </c>
      <c r="AE193" s="39">
        <v>892.21</v>
      </c>
      <c r="AF193" s="39">
        <v>894.71</v>
      </c>
      <c r="AG193" s="39">
        <v>901.69</v>
      </c>
      <c r="AH193" s="39">
        <v>903.64</v>
      </c>
      <c r="AI193" s="39">
        <v>911.14</v>
      </c>
      <c r="AJ193" s="39">
        <v>917.24</v>
      </c>
      <c r="AK193" s="39">
        <v>917.41</v>
      </c>
      <c r="AL193" s="39">
        <v>916.74</v>
      </c>
      <c r="AM193" s="39">
        <v>915.01</v>
      </c>
      <c r="AN193" s="39">
        <v>906.34</v>
      </c>
      <c r="AO193" s="39">
        <v>906.27</v>
      </c>
      <c r="AP193" s="39">
        <v>906.66</v>
      </c>
      <c r="AQ193" s="39">
        <v>907.17</v>
      </c>
      <c r="AR193" s="39">
        <v>906.96</v>
      </c>
      <c r="AS193" s="39">
        <v>915.6</v>
      </c>
      <c r="AT193" s="39">
        <v>916.58</v>
      </c>
      <c r="AU193" s="39">
        <v>912.72</v>
      </c>
      <c r="AV193" s="39">
        <v>907.11</v>
      </c>
      <c r="AW193" s="39">
        <v>897.78</v>
      </c>
      <c r="AX193" s="40">
        <v>891.09</v>
      </c>
      <c r="AY193" s="340">
        <v>475.86</v>
      </c>
      <c r="AZ193" s="175">
        <v>3.7577859999999994</v>
      </c>
      <c r="BA193" s="159">
        <v>487.92999999999995</v>
      </c>
    </row>
    <row r="194" spans="1:54">
      <c r="A194" s="47">
        <v>3</v>
      </c>
      <c r="B194" s="170">
        <f t="shared" si="74"/>
        <v>1861.6177859999998</v>
      </c>
      <c r="C194" s="170">
        <f t="shared" si="75"/>
        <v>1833.5077859999997</v>
      </c>
      <c r="D194" s="170">
        <f t="shared" si="73"/>
        <v>1714.0177859999999</v>
      </c>
      <c r="E194" s="170">
        <f t="shared" si="73"/>
        <v>1561.9577859999999</v>
      </c>
      <c r="F194" s="170">
        <f t="shared" si="73"/>
        <v>1408.2977860000001</v>
      </c>
      <c r="G194" s="170">
        <f t="shared" si="73"/>
        <v>1420.0877860000001</v>
      </c>
      <c r="H194" s="170">
        <f t="shared" si="73"/>
        <v>1566.9477859999997</v>
      </c>
      <c r="I194" s="170">
        <f t="shared" si="73"/>
        <v>982.55778599999996</v>
      </c>
      <c r="J194" s="170">
        <f t="shared" si="73"/>
        <v>1697.9777859999999</v>
      </c>
      <c r="K194" s="170">
        <f t="shared" si="73"/>
        <v>1837.4877859999997</v>
      </c>
      <c r="L194" s="170">
        <f t="shared" si="73"/>
        <v>1850.4977859999999</v>
      </c>
      <c r="M194" s="170">
        <f t="shared" si="73"/>
        <v>1844.6777859999997</v>
      </c>
      <c r="N194" s="170">
        <f t="shared" si="73"/>
        <v>1824.7377859999997</v>
      </c>
      <c r="O194" s="170">
        <f t="shared" si="73"/>
        <v>1798.7077859999999</v>
      </c>
      <c r="P194" s="170">
        <f t="shared" si="73"/>
        <v>1785.4277859999997</v>
      </c>
      <c r="Q194" s="170">
        <f t="shared" si="73"/>
        <v>1805.5977859999998</v>
      </c>
      <c r="R194" s="170">
        <f t="shared" si="73"/>
        <v>1787.2077859999999</v>
      </c>
      <c r="S194" s="170">
        <f t="shared" si="73"/>
        <v>1731.8877859999998</v>
      </c>
      <c r="T194" s="170">
        <f t="shared" si="76"/>
        <v>1841.8877859999998</v>
      </c>
      <c r="U194" s="170">
        <f t="shared" si="76"/>
        <v>1867.7977859999996</v>
      </c>
      <c r="V194" s="170">
        <f t="shared" si="76"/>
        <v>1871.1177859999998</v>
      </c>
      <c r="W194" s="170">
        <f t="shared" si="76"/>
        <v>1844.7677859999999</v>
      </c>
      <c r="X194" s="170">
        <f t="shared" si="76"/>
        <v>1831.7577859999997</v>
      </c>
      <c r="Y194" s="170">
        <f t="shared" si="76"/>
        <v>1703.1377859999998</v>
      </c>
      <c r="Z194" s="37"/>
      <c r="AA194" s="38">
        <v>894.07</v>
      </c>
      <c r="AB194" s="39">
        <v>865.96</v>
      </c>
      <c r="AC194" s="39">
        <v>746.47</v>
      </c>
      <c r="AD194" s="39">
        <v>594.41</v>
      </c>
      <c r="AE194" s="39">
        <v>440.75</v>
      </c>
      <c r="AF194" s="39">
        <v>452.54</v>
      </c>
      <c r="AG194" s="39">
        <v>599.4</v>
      </c>
      <c r="AH194" s="39">
        <v>15.01</v>
      </c>
      <c r="AI194" s="39">
        <v>730.43</v>
      </c>
      <c r="AJ194" s="39">
        <v>869.94</v>
      </c>
      <c r="AK194" s="39">
        <v>882.95</v>
      </c>
      <c r="AL194" s="39">
        <v>877.13</v>
      </c>
      <c r="AM194" s="39">
        <v>857.19</v>
      </c>
      <c r="AN194" s="39">
        <v>831.16</v>
      </c>
      <c r="AO194" s="39">
        <v>817.88</v>
      </c>
      <c r="AP194" s="39">
        <v>838.05</v>
      </c>
      <c r="AQ194" s="39">
        <v>819.66</v>
      </c>
      <c r="AR194" s="39">
        <v>764.34</v>
      </c>
      <c r="AS194" s="39">
        <v>874.34</v>
      </c>
      <c r="AT194" s="39">
        <v>900.25</v>
      </c>
      <c r="AU194" s="39">
        <v>903.57</v>
      </c>
      <c r="AV194" s="39">
        <v>877.22</v>
      </c>
      <c r="AW194" s="39">
        <v>864.21</v>
      </c>
      <c r="AX194" s="40">
        <v>735.59</v>
      </c>
      <c r="AY194" s="340">
        <v>475.86</v>
      </c>
      <c r="AZ194" s="175">
        <v>3.7577859999999994</v>
      </c>
      <c r="BA194" s="159">
        <v>487.92999999999995</v>
      </c>
    </row>
    <row r="195" spans="1:54">
      <c r="A195" s="47">
        <v>4</v>
      </c>
      <c r="B195" s="170">
        <f t="shared" si="74"/>
        <v>1858.687786</v>
      </c>
      <c r="C195" s="170">
        <f t="shared" si="75"/>
        <v>1858.1077859999996</v>
      </c>
      <c r="D195" s="170">
        <f t="shared" si="73"/>
        <v>1854.2177859999997</v>
      </c>
      <c r="E195" s="170">
        <f t="shared" si="73"/>
        <v>1838.2577859999997</v>
      </c>
      <c r="F195" s="170">
        <f t="shared" si="73"/>
        <v>1820.377786</v>
      </c>
      <c r="G195" s="170">
        <f t="shared" si="73"/>
        <v>1852.0577859999999</v>
      </c>
      <c r="H195" s="170">
        <f t="shared" si="73"/>
        <v>1865.3177859999996</v>
      </c>
      <c r="I195" s="170">
        <f t="shared" si="73"/>
        <v>1868.1977859999997</v>
      </c>
      <c r="J195" s="170">
        <f t="shared" si="73"/>
        <v>1878.167786</v>
      </c>
      <c r="K195" s="170">
        <f t="shared" si="73"/>
        <v>1879.8677859999998</v>
      </c>
      <c r="L195" s="170">
        <f t="shared" si="73"/>
        <v>1876.7677859999999</v>
      </c>
      <c r="M195" s="170">
        <f t="shared" si="73"/>
        <v>1876.627786</v>
      </c>
      <c r="N195" s="170">
        <f t="shared" si="73"/>
        <v>1875.5677859999996</v>
      </c>
      <c r="O195" s="170">
        <f t="shared" si="73"/>
        <v>1874.3677859999998</v>
      </c>
      <c r="P195" s="170">
        <f t="shared" si="73"/>
        <v>1874.187786</v>
      </c>
      <c r="Q195" s="170">
        <f t="shared" si="73"/>
        <v>1874.3377859999996</v>
      </c>
      <c r="R195" s="170">
        <f t="shared" si="73"/>
        <v>1874.8377859999996</v>
      </c>
      <c r="S195" s="170">
        <f t="shared" si="73"/>
        <v>1875.2577859999997</v>
      </c>
      <c r="T195" s="170">
        <f t="shared" si="76"/>
        <v>1876.2577859999997</v>
      </c>
      <c r="U195" s="170">
        <f t="shared" si="76"/>
        <v>1876.4777859999999</v>
      </c>
      <c r="V195" s="170">
        <f t="shared" si="76"/>
        <v>1877.7477859999999</v>
      </c>
      <c r="W195" s="170">
        <f t="shared" si="76"/>
        <v>1874.5777859999998</v>
      </c>
      <c r="X195" s="170">
        <f t="shared" si="76"/>
        <v>1870.5177859999999</v>
      </c>
      <c r="Y195" s="170">
        <f t="shared" si="76"/>
        <v>1858.417786</v>
      </c>
      <c r="Z195" s="37"/>
      <c r="AA195" s="38">
        <v>891.14</v>
      </c>
      <c r="AB195" s="39">
        <v>890.56</v>
      </c>
      <c r="AC195" s="39">
        <v>886.67</v>
      </c>
      <c r="AD195" s="39">
        <v>870.71</v>
      </c>
      <c r="AE195" s="39">
        <v>852.83</v>
      </c>
      <c r="AF195" s="39">
        <v>884.51</v>
      </c>
      <c r="AG195" s="39">
        <v>897.77</v>
      </c>
      <c r="AH195" s="39">
        <v>900.65</v>
      </c>
      <c r="AI195" s="39">
        <v>910.62</v>
      </c>
      <c r="AJ195" s="39">
        <v>912.32</v>
      </c>
      <c r="AK195" s="39">
        <v>909.22</v>
      </c>
      <c r="AL195" s="39">
        <v>909.08</v>
      </c>
      <c r="AM195" s="39">
        <v>908.02</v>
      </c>
      <c r="AN195" s="39">
        <v>906.82</v>
      </c>
      <c r="AO195" s="39">
        <v>906.64</v>
      </c>
      <c r="AP195" s="39">
        <v>906.79</v>
      </c>
      <c r="AQ195" s="39">
        <v>907.29</v>
      </c>
      <c r="AR195" s="39">
        <v>907.71</v>
      </c>
      <c r="AS195" s="39">
        <v>908.71</v>
      </c>
      <c r="AT195" s="39">
        <v>908.93</v>
      </c>
      <c r="AU195" s="39">
        <v>910.2</v>
      </c>
      <c r="AV195" s="39">
        <v>907.03</v>
      </c>
      <c r="AW195" s="39">
        <v>902.97</v>
      </c>
      <c r="AX195" s="40">
        <v>890.87</v>
      </c>
      <c r="AY195" s="340">
        <v>475.86</v>
      </c>
      <c r="AZ195" s="175">
        <v>3.7577859999999994</v>
      </c>
      <c r="BA195" s="159">
        <v>487.92999999999995</v>
      </c>
    </row>
    <row r="196" spans="1:54">
      <c r="A196" s="47">
        <v>5</v>
      </c>
      <c r="B196" s="170">
        <f t="shared" si="74"/>
        <v>1869.187786</v>
      </c>
      <c r="C196" s="170">
        <f t="shared" si="75"/>
        <v>1868.6077859999996</v>
      </c>
      <c r="D196" s="170">
        <f t="shared" si="73"/>
        <v>1867.6777859999997</v>
      </c>
      <c r="E196" s="170">
        <f t="shared" si="73"/>
        <v>1867.8577859999996</v>
      </c>
      <c r="F196" s="170">
        <f t="shared" si="73"/>
        <v>1869.0877859999996</v>
      </c>
      <c r="G196" s="170">
        <f t="shared" si="73"/>
        <v>1870.9677859999997</v>
      </c>
      <c r="H196" s="170">
        <f t="shared" si="73"/>
        <v>1877.0577859999999</v>
      </c>
      <c r="I196" s="170">
        <f t="shared" si="73"/>
        <v>1880.3077859999999</v>
      </c>
      <c r="J196" s="170">
        <f t="shared" si="73"/>
        <v>1884.647786</v>
      </c>
      <c r="K196" s="170">
        <f t="shared" si="73"/>
        <v>1889.9277859999997</v>
      </c>
      <c r="L196" s="170">
        <f t="shared" si="73"/>
        <v>1910.2277859999999</v>
      </c>
      <c r="M196" s="170">
        <f t="shared" si="73"/>
        <v>1886.2577859999997</v>
      </c>
      <c r="N196" s="170">
        <f t="shared" si="73"/>
        <v>1884.9577859999999</v>
      </c>
      <c r="O196" s="170">
        <f t="shared" si="73"/>
        <v>1883.687786</v>
      </c>
      <c r="P196" s="170">
        <f t="shared" si="73"/>
        <v>1883.147786</v>
      </c>
      <c r="Q196" s="170">
        <f t="shared" si="73"/>
        <v>1883.6577859999998</v>
      </c>
      <c r="R196" s="170">
        <f t="shared" si="73"/>
        <v>1884.917786</v>
      </c>
      <c r="S196" s="170">
        <f t="shared" si="73"/>
        <v>1885.3577859999996</v>
      </c>
      <c r="T196" s="170">
        <f t="shared" si="76"/>
        <v>1886.8877859999998</v>
      </c>
      <c r="U196" s="170">
        <f t="shared" si="76"/>
        <v>1884.9977859999999</v>
      </c>
      <c r="V196" s="170">
        <f t="shared" si="76"/>
        <v>2007.9877859999997</v>
      </c>
      <c r="W196" s="170">
        <f t="shared" si="76"/>
        <v>1876.5877859999996</v>
      </c>
      <c r="X196" s="170">
        <f t="shared" si="76"/>
        <v>1871.4777859999999</v>
      </c>
      <c r="Y196" s="170">
        <f t="shared" si="76"/>
        <v>1866.1177859999998</v>
      </c>
      <c r="Z196" s="37"/>
      <c r="AA196" s="38">
        <v>901.64</v>
      </c>
      <c r="AB196" s="39">
        <v>901.06</v>
      </c>
      <c r="AC196" s="39">
        <v>900.13</v>
      </c>
      <c r="AD196" s="39">
        <v>900.31</v>
      </c>
      <c r="AE196" s="39">
        <v>901.54</v>
      </c>
      <c r="AF196" s="39">
        <v>903.42</v>
      </c>
      <c r="AG196" s="39">
        <v>909.51</v>
      </c>
      <c r="AH196" s="39">
        <v>912.76</v>
      </c>
      <c r="AI196" s="39">
        <v>917.1</v>
      </c>
      <c r="AJ196" s="39">
        <v>922.38</v>
      </c>
      <c r="AK196" s="39">
        <v>942.68</v>
      </c>
      <c r="AL196" s="39">
        <v>918.71</v>
      </c>
      <c r="AM196" s="39">
        <v>917.41</v>
      </c>
      <c r="AN196" s="39">
        <v>916.14</v>
      </c>
      <c r="AO196" s="39">
        <v>915.6</v>
      </c>
      <c r="AP196" s="39">
        <v>916.11</v>
      </c>
      <c r="AQ196" s="39">
        <v>917.37</v>
      </c>
      <c r="AR196" s="39">
        <v>917.81</v>
      </c>
      <c r="AS196" s="39">
        <v>919.34</v>
      </c>
      <c r="AT196" s="39">
        <v>917.45</v>
      </c>
      <c r="AU196" s="39">
        <v>1040.44</v>
      </c>
      <c r="AV196" s="39">
        <v>909.04</v>
      </c>
      <c r="AW196" s="39">
        <v>903.93</v>
      </c>
      <c r="AX196" s="40">
        <v>898.57</v>
      </c>
      <c r="AY196" s="340">
        <v>475.86</v>
      </c>
      <c r="AZ196" s="175">
        <v>3.7577859999999994</v>
      </c>
      <c r="BA196" s="159">
        <v>487.92999999999995</v>
      </c>
    </row>
    <row r="197" spans="1:54">
      <c r="A197" s="47">
        <v>6</v>
      </c>
      <c r="B197" s="170">
        <f t="shared" si="74"/>
        <v>1864.7477859999999</v>
      </c>
      <c r="C197" s="170">
        <f t="shared" si="75"/>
        <v>1858.2777859999997</v>
      </c>
      <c r="D197" s="170">
        <f t="shared" si="73"/>
        <v>1855.4977859999999</v>
      </c>
      <c r="E197" s="170">
        <f t="shared" si="73"/>
        <v>1854.1777859999997</v>
      </c>
      <c r="F197" s="170">
        <f t="shared" si="73"/>
        <v>1861.917786</v>
      </c>
      <c r="G197" s="170">
        <f t="shared" si="73"/>
        <v>1871.8377859999996</v>
      </c>
      <c r="H197" s="170">
        <f t="shared" si="73"/>
        <v>1880.0177859999999</v>
      </c>
      <c r="I197" s="170">
        <f t="shared" si="73"/>
        <v>1880.1577859999998</v>
      </c>
      <c r="J197" s="170">
        <f t="shared" si="73"/>
        <v>1987.5777859999998</v>
      </c>
      <c r="K197" s="170">
        <f t="shared" si="73"/>
        <v>2093.6177859999998</v>
      </c>
      <c r="L197" s="170">
        <f t="shared" si="73"/>
        <v>2140.6277859999996</v>
      </c>
      <c r="M197" s="170">
        <f t="shared" si="73"/>
        <v>2129.3177859999996</v>
      </c>
      <c r="N197" s="170">
        <f t="shared" si="73"/>
        <v>2066.1977859999997</v>
      </c>
      <c r="O197" s="170">
        <f t="shared" si="73"/>
        <v>2021.0677859999996</v>
      </c>
      <c r="P197" s="170">
        <f t="shared" si="73"/>
        <v>2014.5277859999997</v>
      </c>
      <c r="Q197" s="170">
        <f t="shared" si="73"/>
        <v>2017.4677859999997</v>
      </c>
      <c r="R197" s="170">
        <f t="shared" si="73"/>
        <v>2025.4877859999997</v>
      </c>
      <c r="S197" s="170">
        <f t="shared" si="73"/>
        <v>2020.0877859999996</v>
      </c>
      <c r="T197" s="170">
        <f t="shared" si="76"/>
        <v>2027.0677859999996</v>
      </c>
      <c r="U197" s="170">
        <f t="shared" si="76"/>
        <v>2026.1277859999996</v>
      </c>
      <c r="V197" s="170">
        <f t="shared" si="76"/>
        <v>2034.6277859999996</v>
      </c>
      <c r="W197" s="170">
        <f t="shared" si="76"/>
        <v>1921.3877859999998</v>
      </c>
      <c r="X197" s="170">
        <f t="shared" si="76"/>
        <v>1868.5777859999998</v>
      </c>
      <c r="Y197" s="170">
        <f t="shared" si="76"/>
        <v>1864.2677859999999</v>
      </c>
      <c r="Z197" s="37"/>
      <c r="AA197" s="38">
        <v>897.2</v>
      </c>
      <c r="AB197" s="39">
        <v>890.73</v>
      </c>
      <c r="AC197" s="39">
        <v>887.95</v>
      </c>
      <c r="AD197" s="39">
        <v>886.63</v>
      </c>
      <c r="AE197" s="39">
        <v>894.37</v>
      </c>
      <c r="AF197" s="39">
        <v>904.29</v>
      </c>
      <c r="AG197" s="39">
        <v>912.47</v>
      </c>
      <c r="AH197" s="39">
        <v>912.61</v>
      </c>
      <c r="AI197" s="39">
        <v>1020.03</v>
      </c>
      <c r="AJ197" s="39">
        <v>1126.07</v>
      </c>
      <c r="AK197" s="39">
        <v>1173.08</v>
      </c>
      <c r="AL197" s="39">
        <v>1161.77</v>
      </c>
      <c r="AM197" s="39">
        <v>1098.6500000000001</v>
      </c>
      <c r="AN197" s="39">
        <v>1053.52</v>
      </c>
      <c r="AO197" s="39">
        <v>1046.98</v>
      </c>
      <c r="AP197" s="39">
        <v>1049.92</v>
      </c>
      <c r="AQ197" s="39">
        <v>1057.94</v>
      </c>
      <c r="AR197" s="39">
        <v>1052.54</v>
      </c>
      <c r="AS197" s="39">
        <v>1059.52</v>
      </c>
      <c r="AT197" s="39">
        <v>1058.58</v>
      </c>
      <c r="AU197" s="39">
        <v>1067.08</v>
      </c>
      <c r="AV197" s="39">
        <v>953.84</v>
      </c>
      <c r="AW197" s="39">
        <v>901.03</v>
      </c>
      <c r="AX197" s="40">
        <v>896.72</v>
      </c>
      <c r="AY197" s="340">
        <v>475.86</v>
      </c>
      <c r="AZ197" s="175">
        <v>3.7577859999999994</v>
      </c>
      <c r="BA197" s="159">
        <v>487.92999999999995</v>
      </c>
    </row>
    <row r="198" spans="1:54">
      <c r="A198" s="47">
        <v>7</v>
      </c>
      <c r="B198" s="170">
        <f t="shared" si="74"/>
        <v>1834.1977859999997</v>
      </c>
      <c r="C198" s="170">
        <f t="shared" si="75"/>
        <v>1825.8577859999996</v>
      </c>
      <c r="D198" s="170">
        <f t="shared" si="73"/>
        <v>1820.9777859999999</v>
      </c>
      <c r="E198" s="170">
        <f t="shared" si="73"/>
        <v>1817.647786</v>
      </c>
      <c r="F198" s="170">
        <f t="shared" si="73"/>
        <v>1823.8077859999999</v>
      </c>
      <c r="G198" s="170">
        <f t="shared" si="73"/>
        <v>1833.6577859999998</v>
      </c>
      <c r="H198" s="170">
        <f t="shared" si="73"/>
        <v>1838.7577859999997</v>
      </c>
      <c r="I198" s="170">
        <f t="shared" si="73"/>
        <v>1846.3277859999998</v>
      </c>
      <c r="J198" s="170">
        <f t="shared" si="73"/>
        <v>1849.0677859999996</v>
      </c>
      <c r="K198" s="170">
        <f t="shared" si="73"/>
        <v>1959.5677859999996</v>
      </c>
      <c r="L198" s="170">
        <f t="shared" si="73"/>
        <v>2029.8577859999996</v>
      </c>
      <c r="M198" s="170">
        <f t="shared" si="73"/>
        <v>2028.7977859999996</v>
      </c>
      <c r="N198" s="170">
        <f t="shared" si="73"/>
        <v>2050.0377859999999</v>
      </c>
      <c r="O198" s="170">
        <f t="shared" si="73"/>
        <v>2100.5277859999997</v>
      </c>
      <c r="P198" s="170">
        <f t="shared" si="73"/>
        <v>2039.2577859999997</v>
      </c>
      <c r="Q198" s="170">
        <f t="shared" si="73"/>
        <v>2036.6577859999998</v>
      </c>
      <c r="R198" s="170">
        <f t="shared" si="73"/>
        <v>2035.5077859999997</v>
      </c>
      <c r="S198" s="170">
        <f t="shared" si="73"/>
        <v>2029.8077859999999</v>
      </c>
      <c r="T198" s="170">
        <f t="shared" si="76"/>
        <v>2033.3377859999996</v>
      </c>
      <c r="U198" s="170">
        <f t="shared" si="76"/>
        <v>1967.917786</v>
      </c>
      <c r="V198" s="170">
        <f t="shared" si="76"/>
        <v>2014.1177859999998</v>
      </c>
      <c r="W198" s="170">
        <f t="shared" si="76"/>
        <v>1993.7077859999999</v>
      </c>
      <c r="X198" s="170">
        <f t="shared" si="76"/>
        <v>1860.3577859999996</v>
      </c>
      <c r="Y198" s="170">
        <f t="shared" si="76"/>
        <v>1831.0977859999998</v>
      </c>
      <c r="Z198" s="37"/>
      <c r="AA198" s="38">
        <v>866.65</v>
      </c>
      <c r="AB198" s="39">
        <v>858.31</v>
      </c>
      <c r="AC198" s="39">
        <v>853.43</v>
      </c>
      <c r="AD198" s="39">
        <v>850.1</v>
      </c>
      <c r="AE198" s="39">
        <v>856.26</v>
      </c>
      <c r="AF198" s="39">
        <v>866.11</v>
      </c>
      <c r="AG198" s="39">
        <v>871.21</v>
      </c>
      <c r="AH198" s="39">
        <v>878.78</v>
      </c>
      <c r="AI198" s="39">
        <v>881.52</v>
      </c>
      <c r="AJ198" s="39">
        <v>992.02</v>
      </c>
      <c r="AK198" s="39">
        <v>1062.31</v>
      </c>
      <c r="AL198" s="39">
        <v>1061.25</v>
      </c>
      <c r="AM198" s="39">
        <v>1082.49</v>
      </c>
      <c r="AN198" s="39">
        <v>1132.98</v>
      </c>
      <c r="AO198" s="39">
        <v>1071.71</v>
      </c>
      <c r="AP198" s="39">
        <v>1069.1099999999999</v>
      </c>
      <c r="AQ198" s="39">
        <v>1067.96</v>
      </c>
      <c r="AR198" s="39">
        <v>1062.26</v>
      </c>
      <c r="AS198" s="39">
        <v>1065.79</v>
      </c>
      <c r="AT198" s="39">
        <v>1000.37</v>
      </c>
      <c r="AU198" s="39">
        <v>1046.57</v>
      </c>
      <c r="AV198" s="39">
        <v>1026.1600000000001</v>
      </c>
      <c r="AW198" s="39">
        <v>892.81</v>
      </c>
      <c r="AX198" s="40">
        <v>863.55</v>
      </c>
      <c r="AY198" s="340">
        <v>475.86</v>
      </c>
      <c r="AZ198" s="175">
        <v>3.7577859999999994</v>
      </c>
      <c r="BA198" s="159">
        <v>487.92999999999995</v>
      </c>
    </row>
    <row r="199" spans="1:54">
      <c r="A199" s="47">
        <v>8</v>
      </c>
      <c r="B199" s="170">
        <f t="shared" si="74"/>
        <v>1812.2877859999999</v>
      </c>
      <c r="C199" s="170">
        <f t="shared" si="75"/>
        <v>1796.877786</v>
      </c>
      <c r="D199" s="170">
        <f t="shared" si="73"/>
        <v>1844.2877859999999</v>
      </c>
      <c r="E199" s="170">
        <f t="shared" si="73"/>
        <v>1845.2377859999997</v>
      </c>
      <c r="F199" s="170">
        <f t="shared" si="73"/>
        <v>1853.8277859999998</v>
      </c>
      <c r="G199" s="170">
        <f t="shared" si="73"/>
        <v>1865.4677859999997</v>
      </c>
      <c r="H199" s="170">
        <f t="shared" si="73"/>
        <v>1873.9277859999997</v>
      </c>
      <c r="I199" s="170">
        <f t="shared" si="73"/>
        <v>1875.6577859999998</v>
      </c>
      <c r="J199" s="170">
        <f t="shared" si="73"/>
        <v>1981.4877859999997</v>
      </c>
      <c r="K199" s="170">
        <f t="shared" si="73"/>
        <v>1989.9877859999997</v>
      </c>
      <c r="L199" s="170">
        <f t="shared" si="73"/>
        <v>1987.9977859999999</v>
      </c>
      <c r="M199" s="170">
        <f t="shared" si="73"/>
        <v>1987.147786</v>
      </c>
      <c r="N199" s="170">
        <f t="shared" si="73"/>
        <v>2033.4477859999997</v>
      </c>
      <c r="O199" s="170">
        <f t="shared" si="73"/>
        <v>2028.8877859999998</v>
      </c>
      <c r="P199" s="170">
        <f t="shared" si="73"/>
        <v>2024.0477859999996</v>
      </c>
      <c r="Q199" s="170">
        <f t="shared" si="73"/>
        <v>2027.0877859999996</v>
      </c>
      <c r="R199" s="170">
        <f t="shared" si="73"/>
        <v>2025.3277859999998</v>
      </c>
      <c r="S199" s="170">
        <f t="shared" si="73"/>
        <v>1995.4477859999997</v>
      </c>
      <c r="T199" s="170">
        <f t="shared" si="76"/>
        <v>2014.7077859999999</v>
      </c>
      <c r="U199" s="170">
        <f t="shared" si="76"/>
        <v>1878.8177859999996</v>
      </c>
      <c r="V199" s="170">
        <f t="shared" si="76"/>
        <v>2008.687786</v>
      </c>
      <c r="W199" s="170">
        <f t="shared" si="76"/>
        <v>1995.4877859999997</v>
      </c>
      <c r="X199" s="170">
        <f t="shared" si="76"/>
        <v>1862.6577859999998</v>
      </c>
      <c r="Y199" s="170">
        <f t="shared" si="76"/>
        <v>1858.6177859999998</v>
      </c>
      <c r="Z199" s="37"/>
      <c r="AA199" s="38">
        <v>844.74</v>
      </c>
      <c r="AB199" s="39">
        <v>829.33</v>
      </c>
      <c r="AC199" s="39">
        <v>876.74</v>
      </c>
      <c r="AD199" s="39">
        <v>877.69</v>
      </c>
      <c r="AE199" s="39">
        <v>886.28</v>
      </c>
      <c r="AF199" s="39">
        <v>897.92</v>
      </c>
      <c r="AG199" s="39">
        <v>906.38</v>
      </c>
      <c r="AH199" s="39">
        <v>908.11</v>
      </c>
      <c r="AI199" s="39">
        <v>1013.94</v>
      </c>
      <c r="AJ199" s="39">
        <v>1022.44</v>
      </c>
      <c r="AK199" s="39">
        <v>1020.45</v>
      </c>
      <c r="AL199" s="39">
        <v>1019.6</v>
      </c>
      <c r="AM199" s="39">
        <v>1065.9000000000001</v>
      </c>
      <c r="AN199" s="39">
        <v>1061.3399999999999</v>
      </c>
      <c r="AO199" s="39">
        <v>1056.5</v>
      </c>
      <c r="AP199" s="39">
        <v>1059.54</v>
      </c>
      <c r="AQ199" s="39">
        <v>1057.78</v>
      </c>
      <c r="AR199" s="39">
        <v>1027.9000000000001</v>
      </c>
      <c r="AS199" s="39">
        <v>1047.1600000000001</v>
      </c>
      <c r="AT199" s="39">
        <v>911.27</v>
      </c>
      <c r="AU199" s="39">
        <v>1041.1400000000001</v>
      </c>
      <c r="AV199" s="39">
        <v>1027.94</v>
      </c>
      <c r="AW199" s="39">
        <v>895.11</v>
      </c>
      <c r="AX199" s="40">
        <v>891.07</v>
      </c>
      <c r="AY199" s="340">
        <v>475.86</v>
      </c>
      <c r="AZ199" s="175">
        <v>3.7577859999999994</v>
      </c>
      <c r="BA199" s="159">
        <v>487.92999999999995</v>
      </c>
    </row>
    <row r="200" spans="1:54">
      <c r="A200" s="47">
        <v>9</v>
      </c>
      <c r="B200" s="170">
        <f t="shared" si="74"/>
        <v>1866.2777859999997</v>
      </c>
      <c r="C200" s="170">
        <f t="shared" si="75"/>
        <v>1864.187786</v>
      </c>
      <c r="D200" s="170">
        <f t="shared" si="73"/>
        <v>1863.4577859999999</v>
      </c>
      <c r="E200" s="170">
        <f t="shared" si="73"/>
        <v>1859.7477859999999</v>
      </c>
      <c r="F200" s="170">
        <f t="shared" si="73"/>
        <v>1861.1977859999997</v>
      </c>
      <c r="G200" s="170">
        <f t="shared" si="73"/>
        <v>1868.1077859999996</v>
      </c>
      <c r="H200" s="170">
        <f t="shared" si="73"/>
        <v>1874.8677859999998</v>
      </c>
      <c r="I200" s="170">
        <f t="shared" si="73"/>
        <v>1877.0677859999996</v>
      </c>
      <c r="J200" s="170">
        <f t="shared" si="73"/>
        <v>1880.5777859999998</v>
      </c>
      <c r="K200" s="170">
        <f t="shared" si="73"/>
        <v>1934.0477859999996</v>
      </c>
      <c r="L200" s="170">
        <f t="shared" si="73"/>
        <v>2045.2677859999999</v>
      </c>
      <c r="M200" s="170">
        <f t="shared" si="73"/>
        <v>2084.6077859999996</v>
      </c>
      <c r="N200" s="170">
        <f t="shared" si="73"/>
        <v>2110.4877859999997</v>
      </c>
      <c r="O200" s="170">
        <f t="shared" si="73"/>
        <v>2105.7777859999997</v>
      </c>
      <c r="P200" s="170">
        <f t="shared" si="73"/>
        <v>2081.9477859999997</v>
      </c>
      <c r="Q200" s="170">
        <f t="shared" si="73"/>
        <v>2075.5077859999997</v>
      </c>
      <c r="R200" s="170">
        <f t="shared" si="73"/>
        <v>2079.6477859999995</v>
      </c>
      <c r="S200" s="170">
        <f t="shared" si="73"/>
        <v>2082.5577859999999</v>
      </c>
      <c r="T200" s="170">
        <f t="shared" si="76"/>
        <v>2083.8877859999998</v>
      </c>
      <c r="U200" s="170">
        <f t="shared" si="76"/>
        <v>2127.7177859999997</v>
      </c>
      <c r="V200" s="170">
        <f t="shared" si="76"/>
        <v>2194.3477859999998</v>
      </c>
      <c r="W200" s="170">
        <f t="shared" si="76"/>
        <v>2094.6477859999995</v>
      </c>
      <c r="X200" s="170">
        <f t="shared" si="76"/>
        <v>1973.2477859999999</v>
      </c>
      <c r="Y200" s="170">
        <f t="shared" si="76"/>
        <v>1866.4577859999999</v>
      </c>
      <c r="Z200" s="37"/>
      <c r="AA200" s="38">
        <v>898.73</v>
      </c>
      <c r="AB200" s="39">
        <v>896.64</v>
      </c>
      <c r="AC200" s="39">
        <v>895.91</v>
      </c>
      <c r="AD200" s="39">
        <v>892.2</v>
      </c>
      <c r="AE200" s="39">
        <v>893.65</v>
      </c>
      <c r="AF200" s="39">
        <v>900.56</v>
      </c>
      <c r="AG200" s="39">
        <v>907.32</v>
      </c>
      <c r="AH200" s="39">
        <v>909.52</v>
      </c>
      <c r="AI200" s="39">
        <v>913.03</v>
      </c>
      <c r="AJ200" s="39">
        <v>966.5</v>
      </c>
      <c r="AK200" s="39">
        <v>1077.72</v>
      </c>
      <c r="AL200" s="39">
        <v>1117.06</v>
      </c>
      <c r="AM200" s="39">
        <v>1142.94</v>
      </c>
      <c r="AN200" s="39">
        <v>1138.23</v>
      </c>
      <c r="AO200" s="39">
        <v>1114.4000000000001</v>
      </c>
      <c r="AP200" s="39">
        <v>1107.96</v>
      </c>
      <c r="AQ200" s="39">
        <v>1112.0999999999999</v>
      </c>
      <c r="AR200" s="39">
        <v>1115.01</v>
      </c>
      <c r="AS200" s="39">
        <v>1116.3399999999999</v>
      </c>
      <c r="AT200" s="39">
        <v>1160.17</v>
      </c>
      <c r="AU200" s="39">
        <v>1226.8</v>
      </c>
      <c r="AV200" s="39">
        <v>1127.0999999999999</v>
      </c>
      <c r="AW200" s="39">
        <v>1005.7</v>
      </c>
      <c r="AX200" s="40">
        <v>898.91</v>
      </c>
      <c r="AY200" s="340">
        <v>475.86</v>
      </c>
      <c r="AZ200" s="175">
        <v>3.7577859999999994</v>
      </c>
      <c r="BA200" s="159">
        <v>487.92999999999995</v>
      </c>
    </row>
    <row r="201" spans="1:54">
      <c r="A201" s="47">
        <v>10</v>
      </c>
      <c r="B201" s="170">
        <f t="shared" si="74"/>
        <v>1960.147786</v>
      </c>
      <c r="C201" s="170">
        <f t="shared" si="75"/>
        <v>1887.167786</v>
      </c>
      <c r="D201" s="170">
        <f t="shared" si="73"/>
        <v>1862.6977859999997</v>
      </c>
      <c r="E201" s="170">
        <f t="shared" si="73"/>
        <v>1854.9277859999997</v>
      </c>
      <c r="F201" s="170">
        <f t="shared" si="73"/>
        <v>1845.3277859999998</v>
      </c>
      <c r="G201" s="170">
        <f t="shared" si="73"/>
        <v>1845.5277859999997</v>
      </c>
      <c r="H201" s="170">
        <f t="shared" si="73"/>
        <v>1856.0477859999996</v>
      </c>
      <c r="I201" s="170">
        <f t="shared" si="73"/>
        <v>1856.4977859999999</v>
      </c>
      <c r="J201" s="170">
        <f t="shared" si="73"/>
        <v>1959.5777859999998</v>
      </c>
      <c r="K201" s="170">
        <f t="shared" si="73"/>
        <v>2052.1677859999995</v>
      </c>
      <c r="L201" s="170">
        <f t="shared" si="73"/>
        <v>2165.0277859999997</v>
      </c>
      <c r="M201" s="170">
        <f t="shared" si="73"/>
        <v>2173.6677859999995</v>
      </c>
      <c r="N201" s="170">
        <f t="shared" si="73"/>
        <v>2158.8377859999996</v>
      </c>
      <c r="O201" s="170">
        <f t="shared" si="73"/>
        <v>2152.2177859999997</v>
      </c>
      <c r="P201" s="170">
        <f t="shared" si="73"/>
        <v>2058.6177859999998</v>
      </c>
      <c r="Q201" s="170">
        <f t="shared" si="73"/>
        <v>2035.5077859999997</v>
      </c>
      <c r="R201" s="170">
        <f t="shared" si="73"/>
        <v>2030.5477859999996</v>
      </c>
      <c r="S201" s="170">
        <f t="shared" ref="S201:S222" si="77">AR201+$BA201+$AZ201+$AY201</f>
        <v>2051.1477859999995</v>
      </c>
      <c r="T201" s="170">
        <f t="shared" si="76"/>
        <v>2039.5477859999996</v>
      </c>
      <c r="U201" s="170">
        <f t="shared" si="76"/>
        <v>2095.5177859999999</v>
      </c>
      <c r="V201" s="170">
        <f t="shared" si="76"/>
        <v>2221.8677859999998</v>
      </c>
      <c r="W201" s="170">
        <f t="shared" si="76"/>
        <v>2141.5077859999997</v>
      </c>
      <c r="X201" s="170">
        <f t="shared" si="76"/>
        <v>1997.7877859999999</v>
      </c>
      <c r="Y201" s="170">
        <f t="shared" si="76"/>
        <v>1846.627786</v>
      </c>
      <c r="Z201" s="37"/>
      <c r="AA201" s="38">
        <v>992.6</v>
      </c>
      <c r="AB201" s="39">
        <v>919.62</v>
      </c>
      <c r="AC201" s="39">
        <v>895.15</v>
      </c>
      <c r="AD201" s="39">
        <v>887.38</v>
      </c>
      <c r="AE201" s="39">
        <v>877.78</v>
      </c>
      <c r="AF201" s="39">
        <v>877.98</v>
      </c>
      <c r="AG201" s="39">
        <v>888.5</v>
      </c>
      <c r="AH201" s="39">
        <v>888.95</v>
      </c>
      <c r="AI201" s="39">
        <v>992.03</v>
      </c>
      <c r="AJ201" s="39">
        <v>1084.6199999999999</v>
      </c>
      <c r="AK201" s="39">
        <v>1197.48</v>
      </c>
      <c r="AL201" s="39">
        <v>1206.1199999999999</v>
      </c>
      <c r="AM201" s="39">
        <v>1191.29</v>
      </c>
      <c r="AN201" s="39">
        <v>1184.67</v>
      </c>
      <c r="AO201" s="39">
        <v>1091.07</v>
      </c>
      <c r="AP201" s="39">
        <v>1067.96</v>
      </c>
      <c r="AQ201" s="39">
        <v>1063</v>
      </c>
      <c r="AR201" s="39">
        <v>1083.5999999999999</v>
      </c>
      <c r="AS201" s="39">
        <v>1072</v>
      </c>
      <c r="AT201" s="39">
        <v>1127.97</v>
      </c>
      <c r="AU201" s="39">
        <v>1254.32</v>
      </c>
      <c r="AV201" s="39">
        <v>1173.96</v>
      </c>
      <c r="AW201" s="39">
        <v>1030.24</v>
      </c>
      <c r="AX201" s="40">
        <v>879.08</v>
      </c>
      <c r="AY201" s="340">
        <v>475.86</v>
      </c>
      <c r="AZ201" s="175">
        <v>3.7577859999999994</v>
      </c>
      <c r="BA201" s="159">
        <v>487.92999999999995</v>
      </c>
    </row>
    <row r="202" spans="1:54">
      <c r="A202" s="47">
        <v>11</v>
      </c>
      <c r="B202" s="170">
        <f t="shared" si="74"/>
        <v>1878.1577859999998</v>
      </c>
      <c r="C202" s="170">
        <f t="shared" si="75"/>
        <v>1845.2277859999999</v>
      </c>
      <c r="D202" s="170">
        <f t="shared" si="73"/>
        <v>1842.1577859999998</v>
      </c>
      <c r="E202" s="170">
        <f t="shared" si="73"/>
        <v>1840.9577859999999</v>
      </c>
      <c r="F202" s="170">
        <f t="shared" si="73"/>
        <v>1840.5477859999996</v>
      </c>
      <c r="G202" s="170">
        <f t="shared" si="73"/>
        <v>1846.0377859999999</v>
      </c>
      <c r="H202" s="170">
        <f t="shared" si="73"/>
        <v>1871.9477859999997</v>
      </c>
      <c r="I202" s="170">
        <f t="shared" si="73"/>
        <v>1886.4977859999999</v>
      </c>
      <c r="J202" s="170">
        <f t="shared" si="73"/>
        <v>2011.7077859999999</v>
      </c>
      <c r="K202" s="170">
        <f t="shared" si="73"/>
        <v>2171.0177859999999</v>
      </c>
      <c r="L202" s="170">
        <f t="shared" si="73"/>
        <v>2188.9677859999997</v>
      </c>
      <c r="M202" s="170">
        <f t="shared" si="73"/>
        <v>2159.0277859999997</v>
      </c>
      <c r="N202" s="170">
        <f t="shared" si="73"/>
        <v>2154.5577859999999</v>
      </c>
      <c r="O202" s="170">
        <f t="shared" si="73"/>
        <v>2151.2577859999997</v>
      </c>
      <c r="P202" s="170">
        <f t="shared" si="73"/>
        <v>2139.937786</v>
      </c>
      <c r="Q202" s="170">
        <f t="shared" si="73"/>
        <v>2141.8677859999998</v>
      </c>
      <c r="R202" s="170">
        <f t="shared" si="73"/>
        <v>2140.7577859999997</v>
      </c>
      <c r="S202" s="170">
        <f t="shared" si="77"/>
        <v>2141.6077859999996</v>
      </c>
      <c r="T202" s="170">
        <f t="shared" si="76"/>
        <v>2139.4977859999999</v>
      </c>
      <c r="U202" s="170">
        <f t="shared" si="76"/>
        <v>2158.3177859999996</v>
      </c>
      <c r="V202" s="170">
        <f t="shared" si="76"/>
        <v>2248.5777859999998</v>
      </c>
      <c r="W202" s="170">
        <f t="shared" si="76"/>
        <v>2137.1777859999997</v>
      </c>
      <c r="X202" s="170">
        <f t="shared" si="76"/>
        <v>2035.9077859999998</v>
      </c>
      <c r="Y202" s="170">
        <f t="shared" si="76"/>
        <v>1868.2877859999999</v>
      </c>
      <c r="Z202" s="37"/>
      <c r="AA202" s="41">
        <v>910.61</v>
      </c>
      <c r="AB202" s="39">
        <v>877.68</v>
      </c>
      <c r="AC202" s="39">
        <v>874.61</v>
      </c>
      <c r="AD202" s="39">
        <v>873.41</v>
      </c>
      <c r="AE202" s="39">
        <v>873</v>
      </c>
      <c r="AF202" s="39">
        <v>878.49</v>
      </c>
      <c r="AG202" s="39">
        <v>904.4</v>
      </c>
      <c r="AH202" s="39">
        <v>918.95</v>
      </c>
      <c r="AI202" s="39">
        <v>1044.1600000000001</v>
      </c>
      <c r="AJ202" s="39">
        <v>1203.47</v>
      </c>
      <c r="AK202" s="39">
        <v>1221.42</v>
      </c>
      <c r="AL202" s="39">
        <v>1191.48</v>
      </c>
      <c r="AM202" s="39">
        <v>1187.01</v>
      </c>
      <c r="AN202" s="39">
        <v>1183.71</v>
      </c>
      <c r="AO202" s="39">
        <v>1172.3900000000001</v>
      </c>
      <c r="AP202" s="39">
        <v>1174.32</v>
      </c>
      <c r="AQ202" s="39">
        <v>1173.21</v>
      </c>
      <c r="AR202" s="39">
        <v>1174.06</v>
      </c>
      <c r="AS202" s="39">
        <v>1171.95</v>
      </c>
      <c r="AT202" s="39">
        <v>1190.77</v>
      </c>
      <c r="AU202" s="39">
        <v>1281.03</v>
      </c>
      <c r="AV202" s="39">
        <v>1169.6300000000001</v>
      </c>
      <c r="AW202" s="39">
        <v>1068.3599999999999</v>
      </c>
      <c r="AX202" s="40">
        <v>900.74</v>
      </c>
      <c r="AY202" s="340">
        <v>475.86</v>
      </c>
      <c r="AZ202" s="175">
        <v>3.7577859999999994</v>
      </c>
      <c r="BA202" s="159">
        <v>487.92999999999995</v>
      </c>
      <c r="BB202" s="4"/>
    </row>
    <row r="203" spans="1:54">
      <c r="A203" s="47">
        <v>12</v>
      </c>
      <c r="B203" s="170">
        <f t="shared" si="74"/>
        <v>1940.0277859999997</v>
      </c>
      <c r="C203" s="170">
        <f t="shared" si="75"/>
        <v>1844.917786</v>
      </c>
      <c r="D203" s="170">
        <f t="shared" si="73"/>
        <v>1842.8677859999998</v>
      </c>
      <c r="E203" s="170">
        <f t="shared" si="73"/>
        <v>1843.7377859999997</v>
      </c>
      <c r="F203" s="170">
        <f t="shared" si="73"/>
        <v>1847.397786</v>
      </c>
      <c r="G203" s="170">
        <f t="shared" si="73"/>
        <v>1884.417786</v>
      </c>
      <c r="H203" s="170">
        <f t="shared" si="73"/>
        <v>2070.5477859999996</v>
      </c>
      <c r="I203" s="170">
        <f t="shared" si="73"/>
        <v>2116.4977859999999</v>
      </c>
      <c r="J203" s="170">
        <f t="shared" si="73"/>
        <v>2376.687786</v>
      </c>
      <c r="K203" s="170">
        <f t="shared" si="73"/>
        <v>2424.1677859999995</v>
      </c>
      <c r="L203" s="170">
        <f t="shared" si="73"/>
        <v>2438.7277859999999</v>
      </c>
      <c r="M203" s="170">
        <f t="shared" si="73"/>
        <v>2440.4577859999999</v>
      </c>
      <c r="N203" s="170">
        <f t="shared" si="73"/>
        <v>2407.0477859999996</v>
      </c>
      <c r="O203" s="170">
        <f t="shared" si="73"/>
        <v>2405.3777859999996</v>
      </c>
      <c r="P203" s="170">
        <f t="shared" si="73"/>
        <v>2392.3277859999998</v>
      </c>
      <c r="Q203" s="170">
        <f t="shared" si="73"/>
        <v>2401.7077859999999</v>
      </c>
      <c r="R203" s="170">
        <f t="shared" si="73"/>
        <v>2387.1477859999995</v>
      </c>
      <c r="S203" s="170">
        <f t="shared" si="77"/>
        <v>2299.2877859999999</v>
      </c>
      <c r="T203" s="170">
        <f t="shared" si="76"/>
        <v>2325.6677859999995</v>
      </c>
      <c r="U203" s="170">
        <f t="shared" si="76"/>
        <v>2255.3177859999996</v>
      </c>
      <c r="V203" s="170">
        <f t="shared" si="76"/>
        <v>2258.3977859999995</v>
      </c>
      <c r="W203" s="170">
        <f t="shared" si="76"/>
        <v>2177.0477859999996</v>
      </c>
      <c r="X203" s="170">
        <f t="shared" si="76"/>
        <v>2053.6977859999997</v>
      </c>
      <c r="Y203" s="170">
        <f t="shared" si="76"/>
        <v>1860.917786</v>
      </c>
      <c r="Z203" s="37"/>
      <c r="AA203" s="41">
        <v>972.48</v>
      </c>
      <c r="AB203" s="39">
        <v>877.37</v>
      </c>
      <c r="AC203" s="39">
        <v>875.32</v>
      </c>
      <c r="AD203" s="39">
        <v>876.19</v>
      </c>
      <c r="AE203" s="39">
        <v>879.85</v>
      </c>
      <c r="AF203" s="39">
        <v>916.87</v>
      </c>
      <c r="AG203" s="39">
        <v>1103</v>
      </c>
      <c r="AH203" s="39">
        <v>1148.95</v>
      </c>
      <c r="AI203" s="39">
        <v>1409.14</v>
      </c>
      <c r="AJ203" s="39">
        <v>1456.62</v>
      </c>
      <c r="AK203" s="39">
        <v>1471.18</v>
      </c>
      <c r="AL203" s="39">
        <v>1472.91</v>
      </c>
      <c r="AM203" s="39">
        <v>1439.5</v>
      </c>
      <c r="AN203" s="39">
        <v>1437.83</v>
      </c>
      <c r="AO203" s="39">
        <v>1424.78</v>
      </c>
      <c r="AP203" s="39">
        <v>1434.16</v>
      </c>
      <c r="AQ203" s="39">
        <v>1419.6</v>
      </c>
      <c r="AR203" s="39">
        <v>1331.74</v>
      </c>
      <c r="AS203" s="39">
        <v>1358.12</v>
      </c>
      <c r="AT203" s="39">
        <v>1287.77</v>
      </c>
      <c r="AU203" s="39">
        <v>1290.8499999999999</v>
      </c>
      <c r="AV203" s="39">
        <v>1209.5</v>
      </c>
      <c r="AW203" s="39">
        <v>1086.1500000000001</v>
      </c>
      <c r="AX203" s="40">
        <v>893.37</v>
      </c>
      <c r="AY203" s="340">
        <v>475.86</v>
      </c>
      <c r="AZ203" s="175">
        <v>3.7577859999999994</v>
      </c>
      <c r="BA203" s="159">
        <v>487.92999999999995</v>
      </c>
      <c r="BB203" s="4"/>
    </row>
    <row r="204" spans="1:54">
      <c r="A204" s="47">
        <v>13</v>
      </c>
      <c r="B204" s="170">
        <f t="shared" si="74"/>
        <v>1842.9277859999997</v>
      </c>
      <c r="C204" s="170">
        <f t="shared" si="75"/>
        <v>1831.7877859999999</v>
      </c>
      <c r="D204" s="170">
        <f t="shared" si="73"/>
        <v>1827.2577859999997</v>
      </c>
      <c r="E204" s="170">
        <f t="shared" si="73"/>
        <v>1827.0877859999996</v>
      </c>
      <c r="F204" s="170">
        <f t="shared" si="73"/>
        <v>1832.9677859999997</v>
      </c>
      <c r="G204" s="170">
        <f t="shared" si="73"/>
        <v>1844.2677859999999</v>
      </c>
      <c r="H204" s="170">
        <f t="shared" si="73"/>
        <v>1898.5577859999999</v>
      </c>
      <c r="I204" s="170">
        <f t="shared" si="73"/>
        <v>1915.9877859999997</v>
      </c>
      <c r="J204" s="170">
        <f t="shared" si="73"/>
        <v>1995.2477859999999</v>
      </c>
      <c r="K204" s="170">
        <f t="shared" si="73"/>
        <v>2021.5577859999999</v>
      </c>
      <c r="L204" s="170">
        <f t="shared" si="73"/>
        <v>2086.937786</v>
      </c>
      <c r="M204" s="170">
        <f t="shared" si="73"/>
        <v>2211.1677859999995</v>
      </c>
      <c r="N204" s="170">
        <f t="shared" si="73"/>
        <v>2140.7377859999997</v>
      </c>
      <c r="O204" s="170">
        <f t="shared" si="73"/>
        <v>2142.3477859999998</v>
      </c>
      <c r="P204" s="170">
        <f t="shared" si="73"/>
        <v>2132.5377859999999</v>
      </c>
      <c r="Q204" s="170">
        <f t="shared" si="73"/>
        <v>2143.0877859999996</v>
      </c>
      <c r="R204" s="170">
        <f t="shared" si="73"/>
        <v>2143.6777859999997</v>
      </c>
      <c r="S204" s="170">
        <f t="shared" si="77"/>
        <v>2114.6477859999995</v>
      </c>
      <c r="T204" s="170">
        <f t="shared" si="76"/>
        <v>2162.2377859999997</v>
      </c>
      <c r="U204" s="170">
        <f t="shared" si="76"/>
        <v>2004.9177859999995</v>
      </c>
      <c r="V204" s="170">
        <f t="shared" si="76"/>
        <v>2078.4577859999999</v>
      </c>
      <c r="W204" s="170">
        <f t="shared" si="76"/>
        <v>2091.6177859999998</v>
      </c>
      <c r="X204" s="170">
        <f t="shared" si="76"/>
        <v>1934.5477859999996</v>
      </c>
      <c r="Y204" s="170">
        <f t="shared" si="76"/>
        <v>1847.5477859999996</v>
      </c>
      <c r="Z204" s="37"/>
      <c r="AA204" s="41">
        <v>875.38</v>
      </c>
      <c r="AB204" s="39">
        <v>864.24</v>
      </c>
      <c r="AC204" s="39">
        <v>859.71</v>
      </c>
      <c r="AD204" s="39">
        <v>859.54</v>
      </c>
      <c r="AE204" s="39">
        <v>865.42</v>
      </c>
      <c r="AF204" s="39">
        <v>876.72</v>
      </c>
      <c r="AG204" s="39">
        <v>931.01</v>
      </c>
      <c r="AH204" s="39">
        <v>948.44</v>
      </c>
      <c r="AI204" s="39">
        <v>1027.7</v>
      </c>
      <c r="AJ204" s="39">
        <v>1054.01</v>
      </c>
      <c r="AK204" s="39">
        <v>1119.3900000000001</v>
      </c>
      <c r="AL204" s="39">
        <v>1243.6199999999999</v>
      </c>
      <c r="AM204" s="39">
        <v>1173.19</v>
      </c>
      <c r="AN204" s="39">
        <v>1174.8</v>
      </c>
      <c r="AO204" s="39">
        <v>1164.99</v>
      </c>
      <c r="AP204" s="39">
        <v>1175.54</v>
      </c>
      <c r="AQ204" s="39">
        <v>1176.1300000000001</v>
      </c>
      <c r="AR204" s="39">
        <v>1147.0999999999999</v>
      </c>
      <c r="AS204" s="39">
        <v>1194.69</v>
      </c>
      <c r="AT204" s="39">
        <v>1037.3699999999999</v>
      </c>
      <c r="AU204" s="39">
        <v>1110.9100000000001</v>
      </c>
      <c r="AV204" s="39">
        <v>1124.07</v>
      </c>
      <c r="AW204" s="39">
        <v>967</v>
      </c>
      <c r="AX204" s="40">
        <v>880</v>
      </c>
      <c r="AY204" s="340">
        <v>475.86</v>
      </c>
      <c r="AZ204" s="175">
        <v>3.7577859999999994</v>
      </c>
      <c r="BA204" s="159">
        <v>487.92999999999995</v>
      </c>
      <c r="BB204" s="4"/>
    </row>
    <row r="205" spans="1:54">
      <c r="A205" s="47">
        <v>14</v>
      </c>
      <c r="B205" s="170">
        <f t="shared" si="74"/>
        <v>1830.5677859999996</v>
      </c>
      <c r="C205" s="170">
        <f t="shared" si="75"/>
        <v>1819.2777859999997</v>
      </c>
      <c r="D205" s="170">
        <f t="shared" si="73"/>
        <v>1816.0477859999996</v>
      </c>
      <c r="E205" s="170">
        <f t="shared" si="73"/>
        <v>2094.3777859999996</v>
      </c>
      <c r="F205" s="170">
        <f t="shared" si="73"/>
        <v>2094.8377859999996</v>
      </c>
      <c r="G205" s="170">
        <f t="shared" si="73"/>
        <v>2116.5277859999997</v>
      </c>
      <c r="H205" s="170">
        <f t="shared" si="73"/>
        <v>2117.3777859999996</v>
      </c>
      <c r="I205" s="170">
        <f t="shared" si="73"/>
        <v>2115.9877859999997</v>
      </c>
      <c r="J205" s="170">
        <f t="shared" si="73"/>
        <v>2109.1377859999998</v>
      </c>
      <c r="K205" s="170">
        <f t="shared" si="73"/>
        <v>2184.2577859999997</v>
      </c>
      <c r="L205" s="170">
        <f t="shared" si="73"/>
        <v>2184.3077859999999</v>
      </c>
      <c r="M205" s="170">
        <f t="shared" si="73"/>
        <v>2184.1177859999998</v>
      </c>
      <c r="N205" s="170">
        <f t="shared" si="73"/>
        <v>2103.9577859999999</v>
      </c>
      <c r="O205" s="170">
        <f t="shared" si="73"/>
        <v>2104.4177859999995</v>
      </c>
      <c r="P205" s="170">
        <f t="shared" si="73"/>
        <v>2107.7777859999997</v>
      </c>
      <c r="Q205" s="170">
        <f t="shared" si="73"/>
        <v>2108.8777859999996</v>
      </c>
      <c r="R205" s="170">
        <f t="shared" si="73"/>
        <v>2190.0977859999998</v>
      </c>
      <c r="S205" s="170">
        <f t="shared" si="77"/>
        <v>2190.4677859999997</v>
      </c>
      <c r="T205" s="170">
        <f t="shared" si="76"/>
        <v>2188.8977859999995</v>
      </c>
      <c r="U205" s="170">
        <f t="shared" si="76"/>
        <v>2192.1577859999998</v>
      </c>
      <c r="V205" s="170">
        <f t="shared" si="76"/>
        <v>2108.9877859999997</v>
      </c>
      <c r="W205" s="170">
        <f t="shared" si="76"/>
        <v>2108.6277859999996</v>
      </c>
      <c r="X205" s="170">
        <f t="shared" si="76"/>
        <v>2111.8677859999998</v>
      </c>
      <c r="Y205" s="170">
        <f t="shared" si="76"/>
        <v>2093.5177859999999</v>
      </c>
      <c r="Z205" s="37"/>
      <c r="AA205" s="41">
        <v>863.02</v>
      </c>
      <c r="AB205" s="39">
        <v>851.73</v>
      </c>
      <c r="AC205" s="39">
        <v>848.5</v>
      </c>
      <c r="AD205" s="39">
        <v>1126.83</v>
      </c>
      <c r="AE205" s="39">
        <v>1127.29</v>
      </c>
      <c r="AF205" s="39">
        <v>1148.98</v>
      </c>
      <c r="AG205" s="39">
        <v>1149.83</v>
      </c>
      <c r="AH205" s="39">
        <v>1148.44</v>
      </c>
      <c r="AI205" s="39">
        <v>1141.5899999999999</v>
      </c>
      <c r="AJ205" s="39">
        <v>1216.71</v>
      </c>
      <c r="AK205" s="39">
        <v>1216.76</v>
      </c>
      <c r="AL205" s="39">
        <v>1216.57</v>
      </c>
      <c r="AM205" s="39">
        <v>1136.4100000000001</v>
      </c>
      <c r="AN205" s="39">
        <v>1136.8699999999999</v>
      </c>
      <c r="AO205" s="39">
        <v>1140.23</v>
      </c>
      <c r="AP205" s="39">
        <v>1141.33</v>
      </c>
      <c r="AQ205" s="39">
        <v>1222.55</v>
      </c>
      <c r="AR205" s="39">
        <v>1222.92</v>
      </c>
      <c r="AS205" s="39">
        <v>1221.3499999999999</v>
      </c>
      <c r="AT205" s="39">
        <v>1224.6099999999999</v>
      </c>
      <c r="AU205" s="39">
        <v>1141.44</v>
      </c>
      <c r="AV205" s="39">
        <v>1141.08</v>
      </c>
      <c r="AW205" s="39">
        <v>1144.32</v>
      </c>
      <c r="AX205" s="40">
        <v>1125.97</v>
      </c>
      <c r="AY205" s="340">
        <v>475.86</v>
      </c>
      <c r="AZ205" s="175">
        <v>3.7577859999999994</v>
      </c>
      <c r="BA205" s="159">
        <v>487.92999999999995</v>
      </c>
      <c r="BB205" s="4"/>
    </row>
    <row r="206" spans="1:54">
      <c r="A206" s="47">
        <v>15</v>
      </c>
      <c r="B206" s="170">
        <f t="shared" si="74"/>
        <v>2094.0277859999997</v>
      </c>
      <c r="C206" s="170">
        <f t="shared" si="75"/>
        <v>2093.5377859999999</v>
      </c>
      <c r="D206" s="170">
        <f t="shared" si="73"/>
        <v>2093.2377859999997</v>
      </c>
      <c r="E206" s="170">
        <f t="shared" si="73"/>
        <v>2094.4077859999998</v>
      </c>
      <c r="F206" s="170">
        <f t="shared" si="73"/>
        <v>2092.0977859999998</v>
      </c>
      <c r="G206" s="170">
        <f t="shared" si="73"/>
        <v>2114.9177859999995</v>
      </c>
      <c r="H206" s="170">
        <f t="shared" si="73"/>
        <v>2117.2077859999999</v>
      </c>
      <c r="I206" s="170">
        <f t="shared" si="73"/>
        <v>2116.4677859999997</v>
      </c>
      <c r="J206" s="170">
        <f t="shared" si="73"/>
        <v>2108.7077859999999</v>
      </c>
      <c r="K206" s="170">
        <f t="shared" si="73"/>
        <v>2184.4577859999999</v>
      </c>
      <c r="L206" s="170">
        <f t="shared" si="73"/>
        <v>2182.4577859999999</v>
      </c>
      <c r="M206" s="170">
        <f t="shared" si="73"/>
        <v>2182.9877859999997</v>
      </c>
      <c r="N206" s="170">
        <f t="shared" si="73"/>
        <v>2125.8277859999998</v>
      </c>
      <c r="O206" s="170">
        <f t="shared" si="73"/>
        <v>2123.4577859999999</v>
      </c>
      <c r="P206" s="170">
        <f t="shared" si="73"/>
        <v>2120.0977859999998</v>
      </c>
      <c r="Q206" s="170">
        <f t="shared" si="73"/>
        <v>2104.5777859999998</v>
      </c>
      <c r="R206" s="170">
        <f t="shared" si="73"/>
        <v>2185.1577859999998</v>
      </c>
      <c r="S206" s="170">
        <f t="shared" si="77"/>
        <v>2185.6177859999998</v>
      </c>
      <c r="T206" s="170">
        <f t="shared" si="76"/>
        <v>2184.9977859999999</v>
      </c>
      <c r="U206" s="170">
        <f t="shared" si="76"/>
        <v>2189.8977859999995</v>
      </c>
      <c r="V206" s="170">
        <f t="shared" si="76"/>
        <v>2103.937786</v>
      </c>
      <c r="W206" s="170">
        <f t="shared" si="76"/>
        <v>2102.9177859999995</v>
      </c>
      <c r="X206" s="170">
        <f t="shared" si="76"/>
        <v>2107.9977859999999</v>
      </c>
      <c r="Y206" s="170">
        <f t="shared" si="76"/>
        <v>2093.2177859999997</v>
      </c>
      <c r="Z206" s="37"/>
      <c r="AA206" s="41">
        <v>1126.48</v>
      </c>
      <c r="AB206" s="39">
        <v>1125.99</v>
      </c>
      <c r="AC206" s="39">
        <v>1125.69</v>
      </c>
      <c r="AD206" s="39">
        <v>1126.8599999999999</v>
      </c>
      <c r="AE206" s="39">
        <v>1124.55</v>
      </c>
      <c r="AF206" s="39">
        <v>1147.3699999999999</v>
      </c>
      <c r="AG206" s="39">
        <v>1149.6600000000001</v>
      </c>
      <c r="AH206" s="39">
        <v>1148.92</v>
      </c>
      <c r="AI206" s="39">
        <v>1141.1600000000001</v>
      </c>
      <c r="AJ206" s="39">
        <v>1216.9100000000001</v>
      </c>
      <c r="AK206" s="39">
        <v>1214.9100000000001</v>
      </c>
      <c r="AL206" s="39">
        <v>1215.44</v>
      </c>
      <c r="AM206" s="39">
        <v>1158.28</v>
      </c>
      <c r="AN206" s="39">
        <v>1155.9100000000001</v>
      </c>
      <c r="AO206" s="39">
        <v>1152.55</v>
      </c>
      <c r="AP206" s="39">
        <v>1137.03</v>
      </c>
      <c r="AQ206" s="39">
        <v>1217.6099999999999</v>
      </c>
      <c r="AR206" s="39">
        <v>1218.07</v>
      </c>
      <c r="AS206" s="39">
        <v>1217.45</v>
      </c>
      <c r="AT206" s="39">
        <v>1222.3499999999999</v>
      </c>
      <c r="AU206" s="39">
        <v>1136.3900000000001</v>
      </c>
      <c r="AV206" s="39">
        <v>1135.3699999999999</v>
      </c>
      <c r="AW206" s="39">
        <v>1140.45</v>
      </c>
      <c r="AX206" s="40">
        <v>1125.67</v>
      </c>
      <c r="AY206" s="340">
        <v>475.86</v>
      </c>
      <c r="AZ206" s="175">
        <v>3.7577859999999994</v>
      </c>
      <c r="BA206" s="159">
        <v>487.92999999999995</v>
      </c>
      <c r="BB206" s="4"/>
    </row>
    <row r="207" spans="1:54">
      <c r="A207" s="47">
        <v>16</v>
      </c>
      <c r="B207" s="170">
        <f t="shared" si="74"/>
        <v>2093.0177859999999</v>
      </c>
      <c r="C207" s="170">
        <f t="shared" si="75"/>
        <v>2094.0177859999999</v>
      </c>
      <c r="D207" s="170">
        <f t="shared" si="73"/>
        <v>2094.0777859999998</v>
      </c>
      <c r="E207" s="170">
        <f t="shared" si="73"/>
        <v>2094.1577859999998</v>
      </c>
      <c r="F207" s="170">
        <f t="shared" si="73"/>
        <v>2094.6977859999997</v>
      </c>
      <c r="G207" s="170">
        <f t="shared" si="73"/>
        <v>2096.0677859999996</v>
      </c>
      <c r="H207" s="170">
        <f t="shared" si="73"/>
        <v>2117.2577859999997</v>
      </c>
      <c r="I207" s="170">
        <f t="shared" si="73"/>
        <v>2117.7677859999999</v>
      </c>
      <c r="J207" s="170">
        <f t="shared" si="73"/>
        <v>2114.4977859999999</v>
      </c>
      <c r="K207" s="170">
        <f t="shared" si="73"/>
        <v>2189.6477859999995</v>
      </c>
      <c r="L207" s="170">
        <f t="shared" si="73"/>
        <v>2186.3877859999998</v>
      </c>
      <c r="M207" s="170">
        <f t="shared" si="73"/>
        <v>2185.7977859999996</v>
      </c>
      <c r="N207" s="170">
        <f t="shared" si="73"/>
        <v>2139.9477859999997</v>
      </c>
      <c r="O207" s="170">
        <f t="shared" si="73"/>
        <v>2163.8377859999996</v>
      </c>
      <c r="P207" s="170">
        <f t="shared" si="73"/>
        <v>2133.8777859999996</v>
      </c>
      <c r="Q207" s="170">
        <f t="shared" si="73"/>
        <v>2138.8577859999996</v>
      </c>
      <c r="R207" s="170">
        <f t="shared" si="73"/>
        <v>2187.7877859999999</v>
      </c>
      <c r="S207" s="170">
        <f t="shared" si="77"/>
        <v>2187.6977859999997</v>
      </c>
      <c r="T207" s="170">
        <f t="shared" si="76"/>
        <v>2188.437786</v>
      </c>
      <c r="U207" s="170">
        <f t="shared" si="76"/>
        <v>2187.7177859999997</v>
      </c>
      <c r="V207" s="170">
        <f t="shared" si="76"/>
        <v>2160.6977859999997</v>
      </c>
      <c r="W207" s="170">
        <f t="shared" si="76"/>
        <v>2130.7777859999997</v>
      </c>
      <c r="X207" s="170">
        <f t="shared" si="76"/>
        <v>2084.6977859999997</v>
      </c>
      <c r="Y207" s="170">
        <f t="shared" si="76"/>
        <v>2094.9077859999998</v>
      </c>
      <c r="Z207" s="37"/>
      <c r="AA207" s="41">
        <v>1125.47</v>
      </c>
      <c r="AB207" s="39">
        <v>1126.47</v>
      </c>
      <c r="AC207" s="39">
        <v>1126.53</v>
      </c>
      <c r="AD207" s="39">
        <v>1126.6099999999999</v>
      </c>
      <c r="AE207" s="39">
        <v>1127.1500000000001</v>
      </c>
      <c r="AF207" s="39">
        <v>1128.52</v>
      </c>
      <c r="AG207" s="39">
        <v>1149.71</v>
      </c>
      <c r="AH207" s="39">
        <v>1150.22</v>
      </c>
      <c r="AI207" s="39">
        <v>1146.95</v>
      </c>
      <c r="AJ207" s="39">
        <v>1222.0999999999999</v>
      </c>
      <c r="AK207" s="39">
        <v>1218.8399999999999</v>
      </c>
      <c r="AL207" s="39">
        <v>1218.25</v>
      </c>
      <c r="AM207" s="39">
        <v>1172.4000000000001</v>
      </c>
      <c r="AN207" s="39">
        <v>1196.29</v>
      </c>
      <c r="AO207" s="39">
        <v>1166.33</v>
      </c>
      <c r="AP207" s="39">
        <v>1171.31</v>
      </c>
      <c r="AQ207" s="39">
        <v>1220.24</v>
      </c>
      <c r="AR207" s="39">
        <v>1220.1500000000001</v>
      </c>
      <c r="AS207" s="39">
        <v>1220.8900000000001</v>
      </c>
      <c r="AT207" s="39">
        <v>1220.17</v>
      </c>
      <c r="AU207" s="39">
        <v>1193.1500000000001</v>
      </c>
      <c r="AV207" s="39">
        <v>1163.23</v>
      </c>
      <c r="AW207" s="39">
        <v>1117.1500000000001</v>
      </c>
      <c r="AX207" s="40">
        <v>1127.3599999999999</v>
      </c>
      <c r="AY207" s="340">
        <v>475.86</v>
      </c>
      <c r="AZ207" s="175">
        <v>3.7577859999999994</v>
      </c>
      <c r="BA207" s="159">
        <v>487.92999999999995</v>
      </c>
      <c r="BB207" s="4"/>
    </row>
    <row r="208" spans="1:54">
      <c r="A208" s="47">
        <v>17</v>
      </c>
      <c r="B208" s="170">
        <f t="shared" si="74"/>
        <v>1857.8177859999996</v>
      </c>
      <c r="C208" s="170">
        <f t="shared" si="75"/>
        <v>1842.6177859999998</v>
      </c>
      <c r="D208" s="170">
        <f t="shared" si="75"/>
        <v>1831.0177859999999</v>
      </c>
      <c r="E208" s="170">
        <f t="shared" si="75"/>
        <v>1734.6077859999996</v>
      </c>
      <c r="F208" s="170">
        <f t="shared" si="75"/>
        <v>1747.4777859999999</v>
      </c>
      <c r="G208" s="170">
        <f t="shared" si="75"/>
        <v>1818.2377859999997</v>
      </c>
      <c r="H208" s="170">
        <f t="shared" si="75"/>
        <v>1856.147786</v>
      </c>
      <c r="I208" s="170">
        <f t="shared" si="75"/>
        <v>1867.8677859999998</v>
      </c>
      <c r="J208" s="170">
        <f t="shared" si="75"/>
        <v>1894.2777859999997</v>
      </c>
      <c r="K208" s="170">
        <f t="shared" si="75"/>
        <v>2039.2977859999996</v>
      </c>
      <c r="L208" s="170">
        <f t="shared" si="75"/>
        <v>2129.2577859999997</v>
      </c>
      <c r="M208" s="170">
        <f t="shared" si="75"/>
        <v>2133.6977859999997</v>
      </c>
      <c r="N208" s="170">
        <f t="shared" si="75"/>
        <v>2110.8677859999998</v>
      </c>
      <c r="O208" s="170">
        <f t="shared" si="75"/>
        <v>2088.437786</v>
      </c>
      <c r="P208" s="170">
        <f t="shared" si="75"/>
        <v>2051.8877859999998</v>
      </c>
      <c r="Q208" s="170">
        <f t="shared" si="75"/>
        <v>2036.4577859999999</v>
      </c>
      <c r="R208" s="170">
        <f t="shared" si="75"/>
        <v>1994.6777859999997</v>
      </c>
      <c r="S208" s="170">
        <f t="shared" si="77"/>
        <v>1945.5077859999997</v>
      </c>
      <c r="T208" s="170">
        <f t="shared" si="76"/>
        <v>1989.2577860000001</v>
      </c>
      <c r="U208" s="170">
        <f t="shared" si="76"/>
        <v>2045.8277859999998</v>
      </c>
      <c r="V208" s="170">
        <f t="shared" si="76"/>
        <v>2113.2177859999997</v>
      </c>
      <c r="W208" s="170">
        <f t="shared" si="76"/>
        <v>2084.4177859999995</v>
      </c>
      <c r="X208" s="170">
        <f t="shared" si="76"/>
        <v>1996.5277859999997</v>
      </c>
      <c r="Y208" s="170">
        <f t="shared" si="76"/>
        <v>1860.5377859999999</v>
      </c>
      <c r="Z208" s="37"/>
      <c r="AA208" s="41">
        <v>890.27</v>
      </c>
      <c r="AB208" s="39">
        <v>875.07</v>
      </c>
      <c r="AC208" s="39">
        <v>863.47</v>
      </c>
      <c r="AD208" s="39">
        <v>767.06</v>
      </c>
      <c r="AE208" s="39">
        <v>779.93</v>
      </c>
      <c r="AF208" s="39">
        <v>850.69</v>
      </c>
      <c r="AG208" s="39">
        <v>888.6</v>
      </c>
      <c r="AH208" s="39">
        <v>900.32</v>
      </c>
      <c r="AI208" s="39">
        <v>926.73</v>
      </c>
      <c r="AJ208" s="39">
        <v>1071.75</v>
      </c>
      <c r="AK208" s="39">
        <v>1161.71</v>
      </c>
      <c r="AL208" s="39">
        <v>1166.1500000000001</v>
      </c>
      <c r="AM208" s="39">
        <v>1143.32</v>
      </c>
      <c r="AN208" s="39">
        <v>1120.8900000000001</v>
      </c>
      <c r="AO208" s="39">
        <v>1084.3399999999999</v>
      </c>
      <c r="AP208" s="39">
        <v>1068.9100000000001</v>
      </c>
      <c r="AQ208" s="39">
        <v>1027.1300000000001</v>
      </c>
      <c r="AR208" s="39">
        <v>977.96</v>
      </c>
      <c r="AS208" s="39">
        <v>1021.7100000000002</v>
      </c>
      <c r="AT208" s="39">
        <v>1078.28</v>
      </c>
      <c r="AU208" s="39">
        <v>1145.67</v>
      </c>
      <c r="AV208" s="39">
        <v>1116.8699999999999</v>
      </c>
      <c r="AW208" s="39">
        <v>1028.98</v>
      </c>
      <c r="AX208" s="40">
        <v>892.99</v>
      </c>
      <c r="AY208" s="340">
        <v>475.86</v>
      </c>
      <c r="AZ208" s="175">
        <v>3.7577859999999994</v>
      </c>
      <c r="BA208" s="159">
        <v>487.92999999999995</v>
      </c>
      <c r="BB208" s="4"/>
    </row>
    <row r="209" spans="1:54">
      <c r="A209" s="47">
        <v>18</v>
      </c>
      <c r="B209" s="170">
        <f t="shared" si="74"/>
        <v>2095.4177859999995</v>
      </c>
      <c r="C209" s="170">
        <f t="shared" si="75"/>
        <v>2096.6377859999998</v>
      </c>
      <c r="D209" s="170">
        <f t="shared" si="75"/>
        <v>2096.4877859999997</v>
      </c>
      <c r="E209" s="170">
        <f t="shared" si="75"/>
        <v>2095.0077859999997</v>
      </c>
      <c r="F209" s="170">
        <f t="shared" si="75"/>
        <v>2095.2877859999999</v>
      </c>
      <c r="G209" s="170">
        <f t="shared" si="75"/>
        <v>2096.7277859999999</v>
      </c>
      <c r="H209" s="170">
        <f t="shared" si="75"/>
        <v>2116.5977859999998</v>
      </c>
      <c r="I209" s="170">
        <f t="shared" si="75"/>
        <v>1910.3577859999996</v>
      </c>
      <c r="J209" s="170">
        <f t="shared" si="75"/>
        <v>2075.5877859999996</v>
      </c>
      <c r="K209" s="170">
        <f t="shared" si="75"/>
        <v>2128.8877859999998</v>
      </c>
      <c r="L209" s="170">
        <f t="shared" si="75"/>
        <v>2112.1077859999996</v>
      </c>
      <c r="M209" s="170">
        <f t="shared" si="75"/>
        <v>2161.4577859999999</v>
      </c>
      <c r="N209" s="170">
        <f t="shared" si="75"/>
        <v>2101.7177859999997</v>
      </c>
      <c r="O209" s="170">
        <f t="shared" si="75"/>
        <v>2097.6277859999996</v>
      </c>
      <c r="P209" s="170">
        <f t="shared" si="75"/>
        <v>2065.3977859999995</v>
      </c>
      <c r="Q209" s="170">
        <f t="shared" si="75"/>
        <v>2043.937786</v>
      </c>
      <c r="R209" s="170">
        <f t="shared" si="75"/>
        <v>2043.8077859999999</v>
      </c>
      <c r="S209" s="170">
        <f t="shared" si="77"/>
        <v>2039.9577859999999</v>
      </c>
      <c r="T209" s="170">
        <f t="shared" si="76"/>
        <v>2049.187786</v>
      </c>
      <c r="U209" s="170">
        <f t="shared" si="76"/>
        <v>2040.8477859999998</v>
      </c>
      <c r="V209" s="170">
        <f t="shared" si="76"/>
        <v>2038.7377859999997</v>
      </c>
      <c r="W209" s="170">
        <f t="shared" si="76"/>
        <v>2005.2777859999997</v>
      </c>
      <c r="X209" s="170">
        <f t="shared" si="76"/>
        <v>2087.6977859999997</v>
      </c>
      <c r="Y209" s="170">
        <f t="shared" si="76"/>
        <v>2094.2077859999999</v>
      </c>
      <c r="Z209" s="37"/>
      <c r="AA209" s="41">
        <v>1127.8699999999999</v>
      </c>
      <c r="AB209" s="39">
        <v>1129.0899999999999</v>
      </c>
      <c r="AC209" s="39">
        <v>1128.94</v>
      </c>
      <c r="AD209" s="39">
        <v>1127.46</v>
      </c>
      <c r="AE209" s="39">
        <v>1127.74</v>
      </c>
      <c r="AF209" s="39">
        <v>1129.18</v>
      </c>
      <c r="AG209" s="39">
        <v>1149.05</v>
      </c>
      <c r="AH209" s="39">
        <v>942.81</v>
      </c>
      <c r="AI209" s="39">
        <v>1108.04</v>
      </c>
      <c r="AJ209" s="39">
        <v>1161.3399999999999</v>
      </c>
      <c r="AK209" s="39">
        <v>1144.56</v>
      </c>
      <c r="AL209" s="39">
        <v>1193.9100000000001</v>
      </c>
      <c r="AM209" s="39">
        <v>1134.17</v>
      </c>
      <c r="AN209" s="39">
        <v>1130.08</v>
      </c>
      <c r="AO209" s="39">
        <v>1097.8499999999999</v>
      </c>
      <c r="AP209" s="39">
        <v>1076.3900000000001</v>
      </c>
      <c r="AQ209" s="39">
        <v>1076.26</v>
      </c>
      <c r="AR209" s="39">
        <v>1072.4100000000001</v>
      </c>
      <c r="AS209" s="39">
        <v>1081.6400000000001</v>
      </c>
      <c r="AT209" s="39">
        <v>1073.3</v>
      </c>
      <c r="AU209" s="39">
        <v>1071.19</v>
      </c>
      <c r="AV209" s="39">
        <v>1037.73</v>
      </c>
      <c r="AW209" s="39">
        <v>1120.1500000000001</v>
      </c>
      <c r="AX209" s="40">
        <v>1126.6600000000001</v>
      </c>
      <c r="AY209" s="340">
        <v>475.86</v>
      </c>
      <c r="AZ209" s="175">
        <v>3.7577859999999994</v>
      </c>
      <c r="BA209" s="159">
        <v>487.92999999999995</v>
      </c>
      <c r="BB209" s="4"/>
    </row>
    <row r="210" spans="1:54">
      <c r="A210" s="47">
        <v>19</v>
      </c>
      <c r="B210" s="170">
        <f t="shared" si="74"/>
        <v>2094.5777859999998</v>
      </c>
      <c r="C210" s="170">
        <f t="shared" si="75"/>
        <v>2094.7777859999997</v>
      </c>
      <c r="D210" s="170">
        <f t="shared" si="75"/>
        <v>2097.1077859999996</v>
      </c>
      <c r="E210" s="170">
        <f t="shared" si="75"/>
        <v>2104.2477859999999</v>
      </c>
      <c r="F210" s="170">
        <f t="shared" si="75"/>
        <v>2104.1277859999996</v>
      </c>
      <c r="G210" s="170">
        <f t="shared" si="75"/>
        <v>2094.9977859999999</v>
      </c>
      <c r="H210" s="170">
        <f t="shared" si="75"/>
        <v>2115.2177859999997</v>
      </c>
      <c r="I210" s="170">
        <f t="shared" si="75"/>
        <v>2114.7177859999997</v>
      </c>
      <c r="J210" s="170">
        <f t="shared" si="75"/>
        <v>2105.1677859999995</v>
      </c>
      <c r="K210" s="170">
        <f t="shared" si="75"/>
        <v>2161.3477859999998</v>
      </c>
      <c r="L210" s="170">
        <f t="shared" si="75"/>
        <v>2160.8277859999998</v>
      </c>
      <c r="M210" s="170">
        <f t="shared" si="75"/>
        <v>2161.5777859999998</v>
      </c>
      <c r="N210" s="170">
        <f t="shared" si="75"/>
        <v>2134.1677859999995</v>
      </c>
      <c r="O210" s="170">
        <f t="shared" si="75"/>
        <v>2134.9877859999997</v>
      </c>
      <c r="P210" s="170">
        <f t="shared" si="75"/>
        <v>2083.8077859999999</v>
      </c>
      <c r="Q210" s="170">
        <f t="shared" si="75"/>
        <v>2086.4977859999999</v>
      </c>
      <c r="R210" s="170">
        <f t="shared" si="75"/>
        <v>2165.0577859999999</v>
      </c>
      <c r="S210" s="170">
        <f t="shared" si="77"/>
        <v>2166.2777859999997</v>
      </c>
      <c r="T210" s="170">
        <f t="shared" si="76"/>
        <v>2167.5177859999999</v>
      </c>
      <c r="U210" s="170">
        <f t="shared" si="76"/>
        <v>2191.3177859999996</v>
      </c>
      <c r="V210" s="170">
        <f t="shared" si="76"/>
        <v>2106.6577859999998</v>
      </c>
      <c r="W210" s="170">
        <f t="shared" si="76"/>
        <v>2104.0877859999996</v>
      </c>
      <c r="X210" s="170">
        <f t="shared" si="76"/>
        <v>2109.7777859999997</v>
      </c>
      <c r="Y210" s="170">
        <f t="shared" si="76"/>
        <v>2094.1377859999998</v>
      </c>
      <c r="Z210" s="37"/>
      <c r="AA210" s="41">
        <v>1127.03</v>
      </c>
      <c r="AB210" s="39">
        <v>1127.23</v>
      </c>
      <c r="AC210" s="39">
        <v>1129.56</v>
      </c>
      <c r="AD210" s="39">
        <v>1136.7</v>
      </c>
      <c r="AE210" s="39">
        <v>1136.58</v>
      </c>
      <c r="AF210" s="39">
        <v>1127.45</v>
      </c>
      <c r="AG210" s="39">
        <v>1147.67</v>
      </c>
      <c r="AH210" s="39">
        <v>1147.17</v>
      </c>
      <c r="AI210" s="39">
        <v>1137.6199999999999</v>
      </c>
      <c r="AJ210" s="39">
        <v>1193.8</v>
      </c>
      <c r="AK210" s="39">
        <v>1193.28</v>
      </c>
      <c r="AL210" s="39">
        <v>1194.03</v>
      </c>
      <c r="AM210" s="39">
        <v>1166.6199999999999</v>
      </c>
      <c r="AN210" s="39">
        <v>1167.44</v>
      </c>
      <c r="AO210" s="39">
        <v>1116.26</v>
      </c>
      <c r="AP210" s="39">
        <v>1118.95</v>
      </c>
      <c r="AQ210" s="39">
        <v>1197.51</v>
      </c>
      <c r="AR210" s="39">
        <v>1198.73</v>
      </c>
      <c r="AS210" s="39">
        <v>1199.97</v>
      </c>
      <c r="AT210" s="39">
        <v>1223.77</v>
      </c>
      <c r="AU210" s="39">
        <v>1139.1099999999999</v>
      </c>
      <c r="AV210" s="39">
        <v>1136.54</v>
      </c>
      <c r="AW210" s="39">
        <v>1142.23</v>
      </c>
      <c r="AX210" s="40">
        <v>1126.5899999999999</v>
      </c>
      <c r="AY210" s="340">
        <v>475.86</v>
      </c>
      <c r="AZ210" s="175">
        <v>3.7577859999999994</v>
      </c>
      <c r="BA210" s="159">
        <v>487.92999999999995</v>
      </c>
      <c r="BB210" s="4"/>
    </row>
    <row r="211" spans="1:54">
      <c r="A211" s="47">
        <v>20</v>
      </c>
      <c r="B211" s="170">
        <f t="shared" si="74"/>
        <v>2094.0877859999996</v>
      </c>
      <c r="C211" s="170">
        <f t="shared" si="75"/>
        <v>1795.1577859999998</v>
      </c>
      <c r="D211" s="170">
        <f t="shared" si="75"/>
        <v>1754.2677859999999</v>
      </c>
      <c r="E211" s="170">
        <f t="shared" si="75"/>
        <v>1589.647786</v>
      </c>
      <c r="F211" s="170">
        <f t="shared" si="75"/>
        <v>1603.2477859999999</v>
      </c>
      <c r="G211" s="170">
        <f t="shared" si="75"/>
        <v>2098.3977859999995</v>
      </c>
      <c r="H211" s="170">
        <f t="shared" si="75"/>
        <v>2097.0077859999997</v>
      </c>
      <c r="I211" s="170">
        <f t="shared" si="75"/>
        <v>2096.0377859999999</v>
      </c>
      <c r="J211" s="170">
        <f t="shared" si="75"/>
        <v>2108.3777859999996</v>
      </c>
      <c r="K211" s="170">
        <f t="shared" si="75"/>
        <v>2104.7077859999999</v>
      </c>
      <c r="L211" s="170">
        <f t="shared" si="75"/>
        <v>2104.1777859999997</v>
      </c>
      <c r="M211" s="170">
        <f t="shared" si="75"/>
        <v>2105.2377859999997</v>
      </c>
      <c r="N211" s="170">
        <f t="shared" si="75"/>
        <v>2105.1377859999998</v>
      </c>
      <c r="O211" s="170">
        <f t="shared" si="75"/>
        <v>2105.0577859999999</v>
      </c>
      <c r="P211" s="170">
        <f t="shared" si="75"/>
        <v>2105.8277859999998</v>
      </c>
      <c r="Q211" s="170">
        <f t="shared" si="75"/>
        <v>1973.397786</v>
      </c>
      <c r="R211" s="170">
        <f t="shared" si="75"/>
        <v>2107.0377859999999</v>
      </c>
      <c r="S211" s="170">
        <f t="shared" si="77"/>
        <v>2107.7477859999999</v>
      </c>
      <c r="T211" s="170">
        <f t="shared" si="76"/>
        <v>2106.6377859999998</v>
      </c>
      <c r="U211" s="170">
        <f t="shared" si="76"/>
        <v>2108.0777859999998</v>
      </c>
      <c r="V211" s="170">
        <f t="shared" si="76"/>
        <v>2105.2377859999997</v>
      </c>
      <c r="W211" s="170">
        <f t="shared" si="76"/>
        <v>2103.5377859999999</v>
      </c>
      <c r="X211" s="170">
        <f t="shared" si="76"/>
        <v>2131.4577859999999</v>
      </c>
      <c r="Y211" s="170">
        <f t="shared" si="76"/>
        <v>1824.6777859999997</v>
      </c>
      <c r="Z211" s="37"/>
      <c r="AA211" s="41">
        <v>1126.54</v>
      </c>
      <c r="AB211" s="39">
        <v>827.61</v>
      </c>
      <c r="AC211" s="39">
        <v>786.72</v>
      </c>
      <c r="AD211" s="39">
        <v>622.1</v>
      </c>
      <c r="AE211" s="39">
        <v>635.70000000000005</v>
      </c>
      <c r="AF211" s="39">
        <v>1130.8499999999999</v>
      </c>
      <c r="AG211" s="39">
        <v>1129.46</v>
      </c>
      <c r="AH211" s="39">
        <v>1128.49</v>
      </c>
      <c r="AI211" s="39">
        <v>1140.83</v>
      </c>
      <c r="AJ211" s="39">
        <v>1137.1600000000001</v>
      </c>
      <c r="AK211" s="39">
        <v>1136.6300000000001</v>
      </c>
      <c r="AL211" s="39">
        <v>1137.69</v>
      </c>
      <c r="AM211" s="39">
        <v>1137.5899999999999</v>
      </c>
      <c r="AN211" s="39">
        <v>1137.51</v>
      </c>
      <c r="AO211" s="39">
        <v>1138.28</v>
      </c>
      <c r="AP211" s="39">
        <v>1005.8500000000001</v>
      </c>
      <c r="AQ211" s="39">
        <v>1139.49</v>
      </c>
      <c r="AR211" s="39">
        <v>1140.2</v>
      </c>
      <c r="AS211" s="39">
        <v>1139.0899999999999</v>
      </c>
      <c r="AT211" s="39">
        <v>1140.53</v>
      </c>
      <c r="AU211" s="39">
        <v>1137.69</v>
      </c>
      <c r="AV211" s="39">
        <v>1135.99</v>
      </c>
      <c r="AW211" s="39">
        <v>1163.9100000000001</v>
      </c>
      <c r="AX211" s="40">
        <v>857.13</v>
      </c>
      <c r="AY211" s="340">
        <v>475.86</v>
      </c>
      <c r="AZ211" s="175">
        <v>3.7577859999999994</v>
      </c>
      <c r="BA211" s="159">
        <v>487.92999999999995</v>
      </c>
      <c r="BB211" s="4"/>
    </row>
    <row r="212" spans="1:54">
      <c r="A212" s="47">
        <v>21</v>
      </c>
      <c r="B212" s="170">
        <f t="shared" si="74"/>
        <v>2095.5277859999997</v>
      </c>
      <c r="C212" s="170">
        <f t="shared" si="75"/>
        <v>2098.4577859999999</v>
      </c>
      <c r="D212" s="170">
        <f t="shared" si="75"/>
        <v>2100.8377859999996</v>
      </c>
      <c r="E212" s="170">
        <f t="shared" si="75"/>
        <v>2126.7377859999997</v>
      </c>
      <c r="F212" s="170">
        <f t="shared" si="75"/>
        <v>2107.1077859999996</v>
      </c>
      <c r="G212" s="170">
        <f t="shared" si="75"/>
        <v>2099.7277859999999</v>
      </c>
      <c r="H212" s="170">
        <f t="shared" si="75"/>
        <v>2097.3977859999995</v>
      </c>
      <c r="I212" s="170">
        <f t="shared" si="75"/>
        <v>2096.6577859999998</v>
      </c>
      <c r="J212" s="170">
        <f t="shared" si="75"/>
        <v>2170.6077859999996</v>
      </c>
      <c r="K212" s="170">
        <f t="shared" si="75"/>
        <v>2164.9577859999999</v>
      </c>
      <c r="L212" s="170">
        <f t="shared" si="75"/>
        <v>2161.3877859999998</v>
      </c>
      <c r="M212" s="170">
        <f t="shared" si="75"/>
        <v>2102.2177859999997</v>
      </c>
      <c r="N212" s="170">
        <f t="shared" si="75"/>
        <v>2108.8277859999998</v>
      </c>
      <c r="O212" s="170">
        <f t="shared" si="75"/>
        <v>2058.2277859999999</v>
      </c>
      <c r="P212" s="170">
        <f t="shared" si="75"/>
        <v>2000.0377859999999</v>
      </c>
      <c r="Q212" s="170">
        <f t="shared" si="75"/>
        <v>1943.0777859999998</v>
      </c>
      <c r="R212" s="170">
        <f t="shared" si="75"/>
        <v>1894.1777859999997</v>
      </c>
      <c r="S212" s="170">
        <f t="shared" si="77"/>
        <v>1887.5077859999997</v>
      </c>
      <c r="T212" s="170">
        <f t="shared" si="76"/>
        <v>1894.3377859999996</v>
      </c>
      <c r="U212" s="170">
        <f t="shared" si="76"/>
        <v>1879.3877859999998</v>
      </c>
      <c r="V212" s="170">
        <f t="shared" si="76"/>
        <v>2166.937786</v>
      </c>
      <c r="W212" s="170">
        <f t="shared" si="76"/>
        <v>2108.0277859999997</v>
      </c>
      <c r="X212" s="170">
        <f t="shared" si="76"/>
        <v>2131.4577859999999</v>
      </c>
      <c r="Y212" s="170">
        <f t="shared" si="76"/>
        <v>2095.0277859999997</v>
      </c>
      <c r="Z212" s="37"/>
      <c r="AA212" s="41">
        <v>1127.98</v>
      </c>
      <c r="AB212" s="39">
        <v>1130.9100000000001</v>
      </c>
      <c r="AC212" s="39">
        <v>1133.29</v>
      </c>
      <c r="AD212" s="39">
        <v>1159.19</v>
      </c>
      <c r="AE212" s="39">
        <v>1139.56</v>
      </c>
      <c r="AF212" s="39">
        <v>1132.18</v>
      </c>
      <c r="AG212" s="39">
        <v>1129.8499999999999</v>
      </c>
      <c r="AH212" s="39">
        <v>1129.1099999999999</v>
      </c>
      <c r="AI212" s="39">
        <v>1203.06</v>
      </c>
      <c r="AJ212" s="39">
        <v>1197.4100000000001</v>
      </c>
      <c r="AK212" s="39">
        <v>1193.8399999999999</v>
      </c>
      <c r="AL212" s="39">
        <v>1134.67</v>
      </c>
      <c r="AM212" s="39">
        <v>1141.28</v>
      </c>
      <c r="AN212" s="39">
        <v>1090.68</v>
      </c>
      <c r="AO212" s="39">
        <v>1032.49</v>
      </c>
      <c r="AP212" s="39">
        <v>975.53</v>
      </c>
      <c r="AQ212" s="39">
        <v>926.63</v>
      </c>
      <c r="AR212" s="39">
        <v>919.96</v>
      </c>
      <c r="AS212" s="39">
        <v>926.79</v>
      </c>
      <c r="AT212" s="39">
        <v>911.84</v>
      </c>
      <c r="AU212" s="39">
        <v>1199.3900000000001</v>
      </c>
      <c r="AV212" s="39">
        <v>1140.48</v>
      </c>
      <c r="AW212" s="39">
        <v>1163.9100000000001</v>
      </c>
      <c r="AX212" s="40">
        <v>1127.48</v>
      </c>
      <c r="AY212" s="340">
        <v>475.86</v>
      </c>
      <c r="AZ212" s="175">
        <v>3.7577859999999994</v>
      </c>
      <c r="BA212" s="159">
        <v>487.92999999999995</v>
      </c>
      <c r="BB212" s="4"/>
    </row>
    <row r="213" spans="1:54">
      <c r="A213" s="47">
        <v>22</v>
      </c>
      <c r="B213" s="170">
        <f t="shared" si="74"/>
        <v>2095.0277859999997</v>
      </c>
      <c r="C213" s="170">
        <f t="shared" si="75"/>
        <v>2097.4677859999997</v>
      </c>
      <c r="D213" s="170">
        <f t="shared" si="75"/>
        <v>2099.2677859999999</v>
      </c>
      <c r="E213" s="170">
        <f t="shared" si="75"/>
        <v>2102.6977859999997</v>
      </c>
      <c r="F213" s="170">
        <f t="shared" si="75"/>
        <v>2102.8177859999996</v>
      </c>
      <c r="G213" s="170">
        <f t="shared" si="75"/>
        <v>2100.3677859999998</v>
      </c>
      <c r="H213" s="170">
        <f t="shared" si="75"/>
        <v>2097.2577859999997</v>
      </c>
      <c r="I213" s="170">
        <f t="shared" si="75"/>
        <v>2094.6677859999995</v>
      </c>
      <c r="J213" s="170">
        <f t="shared" si="75"/>
        <v>2167.6377859999998</v>
      </c>
      <c r="K213" s="170">
        <f t="shared" si="75"/>
        <v>2164.2777859999997</v>
      </c>
      <c r="L213" s="170">
        <f t="shared" si="75"/>
        <v>2165.1377859999998</v>
      </c>
      <c r="M213" s="170">
        <f t="shared" si="75"/>
        <v>2105.3477859999998</v>
      </c>
      <c r="N213" s="170">
        <f t="shared" si="75"/>
        <v>2106.9977859999999</v>
      </c>
      <c r="O213" s="170">
        <f t="shared" si="75"/>
        <v>1844.4277859999997</v>
      </c>
      <c r="P213" s="170">
        <f t="shared" si="75"/>
        <v>1843.897786</v>
      </c>
      <c r="Q213" s="170">
        <f t="shared" si="75"/>
        <v>1844.6777859999997</v>
      </c>
      <c r="R213" s="170">
        <f t="shared" si="75"/>
        <v>2107.5877859999996</v>
      </c>
      <c r="S213" s="170">
        <f t="shared" si="77"/>
        <v>2168.2977859999996</v>
      </c>
      <c r="T213" s="170">
        <f t="shared" si="76"/>
        <v>2168.687786</v>
      </c>
      <c r="U213" s="170">
        <f t="shared" si="76"/>
        <v>2169.9477859999997</v>
      </c>
      <c r="V213" s="170">
        <f t="shared" si="76"/>
        <v>2168.1177859999998</v>
      </c>
      <c r="W213" s="170">
        <f t="shared" si="76"/>
        <v>1842.0077859999997</v>
      </c>
      <c r="X213" s="170">
        <f t="shared" si="76"/>
        <v>2131.4577859999999</v>
      </c>
      <c r="Y213" s="170">
        <f t="shared" si="76"/>
        <v>2094.1977859999997</v>
      </c>
      <c r="Z213" s="37"/>
      <c r="AA213" s="41">
        <v>1127.48</v>
      </c>
      <c r="AB213" s="39">
        <v>1129.92</v>
      </c>
      <c r="AC213" s="39">
        <v>1131.72</v>
      </c>
      <c r="AD213" s="39">
        <v>1135.1500000000001</v>
      </c>
      <c r="AE213" s="39">
        <v>1135.27</v>
      </c>
      <c r="AF213" s="39">
        <v>1132.82</v>
      </c>
      <c r="AG213" s="39">
        <v>1129.71</v>
      </c>
      <c r="AH213" s="39">
        <v>1127.1199999999999</v>
      </c>
      <c r="AI213" s="39">
        <v>1200.0899999999999</v>
      </c>
      <c r="AJ213" s="39">
        <v>1196.73</v>
      </c>
      <c r="AK213" s="39">
        <v>1197.5899999999999</v>
      </c>
      <c r="AL213" s="39">
        <v>1137.8</v>
      </c>
      <c r="AM213" s="39">
        <v>1139.45</v>
      </c>
      <c r="AN213" s="39">
        <v>876.88</v>
      </c>
      <c r="AO213" s="39">
        <v>876.35</v>
      </c>
      <c r="AP213" s="39">
        <v>877.13</v>
      </c>
      <c r="AQ213" s="39">
        <v>1140.04</v>
      </c>
      <c r="AR213" s="39">
        <v>1200.75</v>
      </c>
      <c r="AS213" s="39">
        <v>1201.1400000000001</v>
      </c>
      <c r="AT213" s="39">
        <v>1202.4000000000001</v>
      </c>
      <c r="AU213" s="39">
        <v>1200.57</v>
      </c>
      <c r="AV213" s="39">
        <v>874.46</v>
      </c>
      <c r="AW213" s="39">
        <v>1163.9100000000001</v>
      </c>
      <c r="AX213" s="40">
        <v>1126.6500000000001</v>
      </c>
      <c r="AY213" s="340">
        <v>475.86</v>
      </c>
      <c r="AZ213" s="175">
        <v>3.7577859999999994</v>
      </c>
      <c r="BA213" s="159">
        <v>487.92999999999995</v>
      </c>
      <c r="BB213" s="4"/>
    </row>
    <row r="214" spans="1:54">
      <c r="A214" s="47">
        <v>23</v>
      </c>
      <c r="B214" s="170">
        <f t="shared" si="74"/>
        <v>2096.3677859999998</v>
      </c>
      <c r="C214" s="170">
        <f t="shared" si="75"/>
        <v>2098.6977859999997</v>
      </c>
      <c r="D214" s="170">
        <f t="shared" si="75"/>
        <v>2099.1177859999998</v>
      </c>
      <c r="E214" s="170">
        <f t="shared" si="75"/>
        <v>2100.6777859999997</v>
      </c>
      <c r="F214" s="170">
        <f t="shared" si="75"/>
        <v>2101.1177859999998</v>
      </c>
      <c r="G214" s="170">
        <f t="shared" si="75"/>
        <v>2100.3877859999998</v>
      </c>
      <c r="H214" s="170">
        <f t="shared" si="75"/>
        <v>2100.5277859999997</v>
      </c>
      <c r="I214" s="170">
        <f t="shared" si="75"/>
        <v>2099.8477859999998</v>
      </c>
      <c r="J214" s="170">
        <f t="shared" si="75"/>
        <v>2197.1377859999998</v>
      </c>
      <c r="K214" s="170">
        <f t="shared" si="75"/>
        <v>2193.7577859999997</v>
      </c>
      <c r="L214" s="170">
        <f t="shared" si="75"/>
        <v>2190.9077859999998</v>
      </c>
      <c r="M214" s="170">
        <f t="shared" si="75"/>
        <v>2190.9477859999997</v>
      </c>
      <c r="N214" s="170">
        <f t="shared" si="75"/>
        <v>2190.5177859999999</v>
      </c>
      <c r="O214" s="170">
        <f t="shared" si="75"/>
        <v>2190.8177859999996</v>
      </c>
      <c r="P214" s="170">
        <f t="shared" si="75"/>
        <v>2191.1077859999996</v>
      </c>
      <c r="Q214" s="170">
        <f t="shared" si="75"/>
        <v>2191.3077859999999</v>
      </c>
      <c r="R214" s="170">
        <f t="shared" si="75"/>
        <v>2191.3577859999996</v>
      </c>
      <c r="S214" s="170">
        <f t="shared" si="77"/>
        <v>2191.8477859999998</v>
      </c>
      <c r="T214" s="170">
        <f t="shared" si="76"/>
        <v>2191.0677859999996</v>
      </c>
      <c r="U214" s="170">
        <f t="shared" si="76"/>
        <v>2190.7177859999997</v>
      </c>
      <c r="V214" s="170">
        <f t="shared" si="76"/>
        <v>2187.7377859999997</v>
      </c>
      <c r="W214" s="170">
        <f t="shared" si="76"/>
        <v>2106.5477859999996</v>
      </c>
      <c r="X214" s="170">
        <f t="shared" si="76"/>
        <v>2131.4577859999999</v>
      </c>
      <c r="Y214" s="170">
        <f t="shared" si="76"/>
        <v>2094.8477859999998</v>
      </c>
      <c r="Z214" s="37"/>
      <c r="AA214" s="41">
        <v>1128.82</v>
      </c>
      <c r="AB214" s="39">
        <v>1131.1500000000001</v>
      </c>
      <c r="AC214" s="39">
        <v>1131.57</v>
      </c>
      <c r="AD214" s="39">
        <v>1133.1300000000001</v>
      </c>
      <c r="AE214" s="39">
        <v>1133.57</v>
      </c>
      <c r="AF214" s="39">
        <v>1132.8399999999999</v>
      </c>
      <c r="AG214" s="39">
        <v>1132.98</v>
      </c>
      <c r="AH214" s="39">
        <v>1132.3</v>
      </c>
      <c r="AI214" s="39">
        <v>1229.5899999999999</v>
      </c>
      <c r="AJ214" s="39">
        <v>1226.21</v>
      </c>
      <c r="AK214" s="39">
        <v>1223.3599999999999</v>
      </c>
      <c r="AL214" s="39">
        <v>1223.4000000000001</v>
      </c>
      <c r="AM214" s="39">
        <v>1222.97</v>
      </c>
      <c r="AN214" s="39">
        <v>1223.27</v>
      </c>
      <c r="AO214" s="39">
        <v>1223.56</v>
      </c>
      <c r="AP214" s="39">
        <v>1223.76</v>
      </c>
      <c r="AQ214" s="39">
        <v>1223.81</v>
      </c>
      <c r="AR214" s="39">
        <v>1224.3</v>
      </c>
      <c r="AS214" s="39">
        <v>1223.52</v>
      </c>
      <c r="AT214" s="39">
        <v>1223.17</v>
      </c>
      <c r="AU214" s="39">
        <v>1220.19</v>
      </c>
      <c r="AV214" s="39">
        <v>1139</v>
      </c>
      <c r="AW214" s="39">
        <v>1163.9100000000001</v>
      </c>
      <c r="AX214" s="40">
        <v>1127.3</v>
      </c>
      <c r="AY214" s="340">
        <v>475.86</v>
      </c>
      <c r="AZ214" s="175">
        <v>3.7577859999999994</v>
      </c>
      <c r="BA214" s="159">
        <v>487.92999999999995</v>
      </c>
      <c r="BB214" s="4"/>
    </row>
    <row r="215" spans="1:54">
      <c r="A215" s="47">
        <v>24</v>
      </c>
      <c r="B215" s="170">
        <f t="shared" si="74"/>
        <v>1825.2977859999996</v>
      </c>
      <c r="C215" s="170">
        <f t="shared" si="75"/>
        <v>1791.417786</v>
      </c>
      <c r="D215" s="170">
        <f t="shared" si="75"/>
        <v>1761.2977859999996</v>
      </c>
      <c r="E215" s="170">
        <f t="shared" si="75"/>
        <v>1720.4477859999997</v>
      </c>
      <c r="F215" s="170">
        <f t="shared" si="75"/>
        <v>1594.4077859999998</v>
      </c>
      <c r="G215" s="170">
        <f t="shared" si="75"/>
        <v>1725.8477859999998</v>
      </c>
      <c r="H215" s="170">
        <f t="shared" si="75"/>
        <v>1788.9877859999997</v>
      </c>
      <c r="I215" s="170">
        <f t="shared" si="75"/>
        <v>1805.9477859999997</v>
      </c>
      <c r="J215" s="170">
        <f t="shared" si="75"/>
        <v>1775.6077859999996</v>
      </c>
      <c r="K215" s="170">
        <f t="shared" si="75"/>
        <v>1830.627786</v>
      </c>
      <c r="L215" s="170">
        <f t="shared" si="75"/>
        <v>1829.397786</v>
      </c>
      <c r="M215" s="170">
        <f t="shared" si="75"/>
        <v>1843.0677859999996</v>
      </c>
      <c r="N215" s="170">
        <f t="shared" si="75"/>
        <v>1841.7177859999997</v>
      </c>
      <c r="O215" s="170">
        <f t="shared" si="75"/>
        <v>1833.8677859999998</v>
      </c>
      <c r="P215" s="170">
        <f t="shared" si="75"/>
        <v>1827.7777859999997</v>
      </c>
      <c r="Q215" s="170">
        <f t="shared" si="75"/>
        <v>1828.1077859999996</v>
      </c>
      <c r="R215" s="170">
        <f t="shared" si="75"/>
        <v>1829.2477859999999</v>
      </c>
      <c r="S215" s="170">
        <f t="shared" si="77"/>
        <v>1829.5677859999996</v>
      </c>
      <c r="T215" s="170">
        <f t="shared" si="76"/>
        <v>1838.8577859999996</v>
      </c>
      <c r="U215" s="170">
        <f t="shared" si="76"/>
        <v>1842.187786</v>
      </c>
      <c r="V215" s="170">
        <f t="shared" si="76"/>
        <v>1912.0177859999999</v>
      </c>
      <c r="W215" s="170">
        <f t="shared" si="76"/>
        <v>1833.5777859999998</v>
      </c>
      <c r="X215" s="170">
        <f t="shared" si="76"/>
        <v>1833.7077859999999</v>
      </c>
      <c r="Y215" s="170">
        <f t="shared" si="76"/>
        <v>1811.647786</v>
      </c>
      <c r="Z215" s="37"/>
      <c r="AA215" s="41">
        <v>857.75</v>
      </c>
      <c r="AB215" s="39">
        <v>823.87</v>
      </c>
      <c r="AC215" s="39">
        <v>793.75</v>
      </c>
      <c r="AD215" s="39">
        <v>752.9</v>
      </c>
      <c r="AE215" s="39">
        <v>626.86</v>
      </c>
      <c r="AF215" s="39">
        <v>758.3</v>
      </c>
      <c r="AG215" s="39">
        <v>821.44</v>
      </c>
      <c r="AH215" s="39">
        <v>838.4</v>
      </c>
      <c r="AI215" s="39">
        <v>808.06</v>
      </c>
      <c r="AJ215" s="39">
        <v>863.08</v>
      </c>
      <c r="AK215" s="39">
        <v>861.85</v>
      </c>
      <c r="AL215" s="39">
        <v>875.52</v>
      </c>
      <c r="AM215" s="39">
        <v>874.17</v>
      </c>
      <c r="AN215" s="39">
        <v>866.32</v>
      </c>
      <c r="AO215" s="39">
        <v>860.23</v>
      </c>
      <c r="AP215" s="39">
        <v>860.56</v>
      </c>
      <c r="AQ215" s="39">
        <v>861.7</v>
      </c>
      <c r="AR215" s="39">
        <v>862.02</v>
      </c>
      <c r="AS215" s="39">
        <v>871.31</v>
      </c>
      <c r="AT215" s="39">
        <v>874.64</v>
      </c>
      <c r="AU215" s="39">
        <v>944.47</v>
      </c>
      <c r="AV215" s="39">
        <v>866.03</v>
      </c>
      <c r="AW215" s="39">
        <v>866.16</v>
      </c>
      <c r="AX215" s="40">
        <v>844.1</v>
      </c>
      <c r="AY215" s="340">
        <v>475.86</v>
      </c>
      <c r="AZ215" s="175">
        <v>3.7577859999999994</v>
      </c>
      <c r="BA215" s="159">
        <v>487.92999999999995</v>
      </c>
      <c r="BB215" s="4"/>
    </row>
    <row r="216" spans="1:54">
      <c r="A216" s="47">
        <v>25</v>
      </c>
      <c r="B216" s="170">
        <f t="shared" si="74"/>
        <v>2096.9677859999997</v>
      </c>
      <c r="C216" s="170">
        <f t="shared" si="75"/>
        <v>2100.2977859999996</v>
      </c>
      <c r="D216" s="170">
        <f t="shared" si="75"/>
        <v>2131.0477859999996</v>
      </c>
      <c r="E216" s="170">
        <f t="shared" si="75"/>
        <v>2131.0877859999996</v>
      </c>
      <c r="F216" s="170">
        <f t="shared" si="75"/>
        <v>2131.0777859999998</v>
      </c>
      <c r="G216" s="170">
        <f t="shared" si="75"/>
        <v>2100.7277859999999</v>
      </c>
      <c r="H216" s="170">
        <f t="shared" si="75"/>
        <v>2097.8677859999998</v>
      </c>
      <c r="I216" s="170">
        <f t="shared" si="75"/>
        <v>2097.4577859999999</v>
      </c>
      <c r="J216" s="170">
        <f t="shared" si="75"/>
        <v>2191.937786</v>
      </c>
      <c r="K216" s="170">
        <f t="shared" si="75"/>
        <v>2190.8977859999995</v>
      </c>
      <c r="L216" s="170">
        <f t="shared" si="75"/>
        <v>2188.2177859999997</v>
      </c>
      <c r="M216" s="170">
        <f t="shared" si="75"/>
        <v>2188.4177859999995</v>
      </c>
      <c r="N216" s="170">
        <f t="shared" si="75"/>
        <v>2187.6677859999995</v>
      </c>
      <c r="O216" s="170">
        <f t="shared" si="75"/>
        <v>2187.0877859999996</v>
      </c>
      <c r="P216" s="170">
        <f t="shared" si="75"/>
        <v>2188.4977859999999</v>
      </c>
      <c r="Q216" s="170">
        <f t="shared" si="75"/>
        <v>2188.8577859999996</v>
      </c>
      <c r="R216" s="170">
        <f t="shared" si="75"/>
        <v>2190.9477859999997</v>
      </c>
      <c r="S216" s="170">
        <f t="shared" si="77"/>
        <v>2192.6177859999998</v>
      </c>
      <c r="T216" s="170">
        <f t="shared" si="76"/>
        <v>2192.7377859999997</v>
      </c>
      <c r="U216" s="170">
        <f t="shared" si="76"/>
        <v>2205.7777859999997</v>
      </c>
      <c r="V216" s="170">
        <f t="shared" si="76"/>
        <v>2201.7777859999997</v>
      </c>
      <c r="W216" s="170">
        <f t="shared" si="76"/>
        <v>2196.5777859999998</v>
      </c>
      <c r="X216" s="170">
        <f t="shared" si="76"/>
        <v>2089.8177859999996</v>
      </c>
      <c r="Y216" s="170">
        <f t="shared" si="76"/>
        <v>2094.5977859999998</v>
      </c>
      <c r="Z216" s="37"/>
      <c r="AA216" s="41">
        <v>1129.42</v>
      </c>
      <c r="AB216" s="39">
        <v>1132.75</v>
      </c>
      <c r="AC216" s="39">
        <v>1163.5</v>
      </c>
      <c r="AD216" s="39">
        <v>1163.54</v>
      </c>
      <c r="AE216" s="39">
        <v>1163.53</v>
      </c>
      <c r="AF216" s="39">
        <v>1133.18</v>
      </c>
      <c r="AG216" s="39">
        <v>1130.32</v>
      </c>
      <c r="AH216" s="39">
        <v>1129.9100000000001</v>
      </c>
      <c r="AI216" s="39">
        <v>1224.3900000000001</v>
      </c>
      <c r="AJ216" s="39">
        <v>1223.3499999999999</v>
      </c>
      <c r="AK216" s="39">
        <v>1220.67</v>
      </c>
      <c r="AL216" s="39">
        <v>1220.8699999999999</v>
      </c>
      <c r="AM216" s="39">
        <v>1220.1199999999999</v>
      </c>
      <c r="AN216" s="39">
        <v>1219.54</v>
      </c>
      <c r="AO216" s="39">
        <v>1220.95</v>
      </c>
      <c r="AP216" s="39">
        <v>1221.31</v>
      </c>
      <c r="AQ216" s="39">
        <v>1223.4000000000001</v>
      </c>
      <c r="AR216" s="39">
        <v>1225.07</v>
      </c>
      <c r="AS216" s="39">
        <v>1225.19</v>
      </c>
      <c r="AT216" s="39">
        <v>1238.23</v>
      </c>
      <c r="AU216" s="39">
        <v>1234.23</v>
      </c>
      <c r="AV216" s="39">
        <v>1229.03</v>
      </c>
      <c r="AW216" s="39">
        <v>1122.27</v>
      </c>
      <c r="AX216" s="40">
        <v>1127.05</v>
      </c>
      <c r="AY216" s="340">
        <v>475.86</v>
      </c>
      <c r="AZ216" s="175">
        <v>3.7577859999999994</v>
      </c>
      <c r="BA216" s="159">
        <v>487.92999999999995</v>
      </c>
      <c r="BB216" s="4"/>
    </row>
    <row r="217" spans="1:54">
      <c r="A217" s="47">
        <v>26</v>
      </c>
      <c r="B217" s="170">
        <f t="shared" si="74"/>
        <v>2097.8077859999999</v>
      </c>
      <c r="C217" s="170">
        <f t="shared" si="75"/>
        <v>2102.7077859999999</v>
      </c>
      <c r="D217" s="170">
        <f t="shared" si="75"/>
        <v>2130.9277859999997</v>
      </c>
      <c r="E217" s="170">
        <f t="shared" si="75"/>
        <v>2130.9977859999999</v>
      </c>
      <c r="F217" s="170">
        <f t="shared" si="75"/>
        <v>2130.9777859999999</v>
      </c>
      <c r="G217" s="170">
        <f t="shared" si="75"/>
        <v>2102.8477859999998</v>
      </c>
      <c r="H217" s="170">
        <f t="shared" si="75"/>
        <v>2100.6577859999998</v>
      </c>
      <c r="I217" s="170">
        <f t="shared" si="75"/>
        <v>2098.2077859999999</v>
      </c>
      <c r="J217" s="170">
        <f t="shared" si="75"/>
        <v>2195.6277859999996</v>
      </c>
      <c r="K217" s="170">
        <f t="shared" si="75"/>
        <v>2189.6677859999995</v>
      </c>
      <c r="L217" s="170">
        <f t="shared" si="75"/>
        <v>2188.4577859999999</v>
      </c>
      <c r="M217" s="170">
        <f t="shared" si="75"/>
        <v>2189.9877859999997</v>
      </c>
      <c r="N217" s="170">
        <f t="shared" si="75"/>
        <v>2189.4077859999998</v>
      </c>
      <c r="O217" s="170">
        <f t="shared" si="75"/>
        <v>2190.8277859999998</v>
      </c>
      <c r="P217" s="170">
        <f t="shared" si="75"/>
        <v>2189.8777859999996</v>
      </c>
      <c r="Q217" s="170">
        <f t="shared" si="75"/>
        <v>2189.6777859999997</v>
      </c>
      <c r="R217" s="170">
        <f t="shared" si="75"/>
        <v>2192.5977859999998</v>
      </c>
      <c r="S217" s="170">
        <f t="shared" si="77"/>
        <v>2192.7377859999997</v>
      </c>
      <c r="T217" s="170">
        <f t="shared" si="76"/>
        <v>2192.6977859999997</v>
      </c>
      <c r="U217" s="170">
        <f t="shared" si="76"/>
        <v>2194.9477859999997</v>
      </c>
      <c r="V217" s="170">
        <f t="shared" si="76"/>
        <v>2192.2177859999997</v>
      </c>
      <c r="W217" s="170">
        <f t="shared" si="76"/>
        <v>2188.3477859999998</v>
      </c>
      <c r="X217" s="170">
        <f t="shared" si="76"/>
        <v>2091.4577859999999</v>
      </c>
      <c r="Y217" s="170">
        <f t="shared" si="76"/>
        <v>2095.5777859999998</v>
      </c>
      <c r="Z217" s="37"/>
      <c r="AA217" s="41">
        <v>1130.26</v>
      </c>
      <c r="AB217" s="39">
        <v>1135.1600000000001</v>
      </c>
      <c r="AC217" s="39">
        <v>1163.3800000000001</v>
      </c>
      <c r="AD217" s="39">
        <v>1163.45</v>
      </c>
      <c r="AE217" s="39">
        <v>1163.43</v>
      </c>
      <c r="AF217" s="39">
        <v>1135.3</v>
      </c>
      <c r="AG217" s="39">
        <v>1133.1099999999999</v>
      </c>
      <c r="AH217" s="39">
        <v>1130.6600000000001</v>
      </c>
      <c r="AI217" s="39">
        <v>1228.08</v>
      </c>
      <c r="AJ217" s="39">
        <v>1222.1199999999999</v>
      </c>
      <c r="AK217" s="39">
        <v>1220.9100000000001</v>
      </c>
      <c r="AL217" s="39">
        <v>1222.44</v>
      </c>
      <c r="AM217" s="39">
        <v>1221.8599999999999</v>
      </c>
      <c r="AN217" s="39">
        <v>1223.28</v>
      </c>
      <c r="AO217" s="39">
        <v>1222.33</v>
      </c>
      <c r="AP217" s="39">
        <v>1222.1300000000001</v>
      </c>
      <c r="AQ217" s="39">
        <v>1225.05</v>
      </c>
      <c r="AR217" s="39">
        <v>1225.19</v>
      </c>
      <c r="AS217" s="39">
        <v>1225.1500000000001</v>
      </c>
      <c r="AT217" s="39">
        <v>1227.4000000000001</v>
      </c>
      <c r="AU217" s="39">
        <v>1224.67</v>
      </c>
      <c r="AV217" s="39">
        <v>1220.8</v>
      </c>
      <c r="AW217" s="39">
        <v>1123.9100000000001</v>
      </c>
      <c r="AX217" s="40">
        <v>1128.03</v>
      </c>
      <c r="AY217" s="340">
        <v>475.86</v>
      </c>
      <c r="AZ217" s="175">
        <v>3.7577859999999994</v>
      </c>
      <c r="BA217" s="159">
        <v>487.92999999999995</v>
      </c>
      <c r="BB217" s="4"/>
    </row>
    <row r="218" spans="1:54">
      <c r="A218" s="47">
        <v>27</v>
      </c>
      <c r="B218" s="170">
        <f t="shared" si="74"/>
        <v>2097.2177859999997</v>
      </c>
      <c r="C218" s="170">
        <f t="shared" si="75"/>
        <v>2099.8477859999998</v>
      </c>
      <c r="D218" s="170">
        <f t="shared" si="75"/>
        <v>2100.3277859999998</v>
      </c>
      <c r="E218" s="170">
        <f t="shared" si="75"/>
        <v>2105.9677859999997</v>
      </c>
      <c r="F218" s="170">
        <f t="shared" si="75"/>
        <v>2100.6977859999997</v>
      </c>
      <c r="G218" s="170">
        <f t="shared" si="75"/>
        <v>2098.9477859999997</v>
      </c>
      <c r="H218" s="170">
        <f t="shared" si="75"/>
        <v>2097.5977859999998</v>
      </c>
      <c r="I218" s="170">
        <f t="shared" si="75"/>
        <v>2095.4077859999998</v>
      </c>
      <c r="J218" s="170">
        <f t="shared" si="75"/>
        <v>2191.1677859999995</v>
      </c>
      <c r="K218" s="170">
        <f t="shared" si="75"/>
        <v>2188.3377859999996</v>
      </c>
      <c r="L218" s="170">
        <f t="shared" si="75"/>
        <v>2190.5777859999998</v>
      </c>
      <c r="M218" s="170">
        <f t="shared" si="75"/>
        <v>2190.9777859999999</v>
      </c>
      <c r="N218" s="170">
        <f t="shared" si="75"/>
        <v>2190.3377859999996</v>
      </c>
      <c r="O218" s="170">
        <f t="shared" si="75"/>
        <v>2189.8177859999996</v>
      </c>
      <c r="P218" s="170">
        <f t="shared" si="75"/>
        <v>2190.7077859999999</v>
      </c>
      <c r="Q218" s="170">
        <f t="shared" si="75"/>
        <v>2189.8077859999999</v>
      </c>
      <c r="R218" s="170">
        <f t="shared" si="75"/>
        <v>2189.4877859999997</v>
      </c>
      <c r="S218" s="170">
        <f t="shared" si="77"/>
        <v>2189.5477859999996</v>
      </c>
      <c r="T218" s="170">
        <f t="shared" si="76"/>
        <v>2189.4777859999999</v>
      </c>
      <c r="U218" s="170">
        <f t="shared" si="76"/>
        <v>2190.1577859999998</v>
      </c>
      <c r="V218" s="170">
        <f t="shared" si="76"/>
        <v>2190.3177859999996</v>
      </c>
      <c r="W218" s="170">
        <f t="shared" si="76"/>
        <v>2188.5177859999999</v>
      </c>
      <c r="X218" s="170">
        <f t="shared" si="76"/>
        <v>2131.4677859999997</v>
      </c>
      <c r="Y218" s="170">
        <f t="shared" si="76"/>
        <v>2094.4977859999999</v>
      </c>
      <c r="Z218" s="37"/>
      <c r="AA218" s="41">
        <v>1129.67</v>
      </c>
      <c r="AB218" s="39">
        <v>1132.3</v>
      </c>
      <c r="AC218" s="39">
        <v>1132.78</v>
      </c>
      <c r="AD218" s="39">
        <v>1138.42</v>
      </c>
      <c r="AE218" s="39">
        <v>1133.1500000000001</v>
      </c>
      <c r="AF218" s="39">
        <v>1131.4000000000001</v>
      </c>
      <c r="AG218" s="39">
        <v>1130.05</v>
      </c>
      <c r="AH218" s="39">
        <v>1127.8599999999999</v>
      </c>
      <c r="AI218" s="39">
        <v>1223.6199999999999</v>
      </c>
      <c r="AJ218" s="39">
        <v>1220.79</v>
      </c>
      <c r="AK218" s="39">
        <v>1223.03</v>
      </c>
      <c r="AL218" s="39">
        <v>1223.43</v>
      </c>
      <c r="AM218" s="39">
        <v>1222.79</v>
      </c>
      <c r="AN218" s="39">
        <v>1222.27</v>
      </c>
      <c r="AO218" s="39">
        <v>1223.1600000000001</v>
      </c>
      <c r="AP218" s="39">
        <v>1222.26</v>
      </c>
      <c r="AQ218" s="39">
        <v>1221.94</v>
      </c>
      <c r="AR218" s="39">
        <v>1222</v>
      </c>
      <c r="AS218" s="39">
        <v>1221.93</v>
      </c>
      <c r="AT218" s="39">
        <v>1222.6099999999999</v>
      </c>
      <c r="AU218" s="39">
        <v>1222.77</v>
      </c>
      <c r="AV218" s="39">
        <v>1220.97</v>
      </c>
      <c r="AW218" s="39">
        <v>1163.92</v>
      </c>
      <c r="AX218" s="40">
        <v>1126.95</v>
      </c>
      <c r="AY218" s="340">
        <v>475.86</v>
      </c>
      <c r="AZ218" s="175">
        <v>3.7577859999999994</v>
      </c>
      <c r="BA218" s="159">
        <v>487.92999999999995</v>
      </c>
    </row>
    <row r="219" spans="1:54">
      <c r="A219" s="47">
        <v>28</v>
      </c>
      <c r="B219" s="170">
        <f t="shared" si="74"/>
        <v>2096.5177859999999</v>
      </c>
      <c r="C219" s="170">
        <f t="shared" si="75"/>
        <v>2099.3277859999998</v>
      </c>
      <c r="D219" s="170">
        <f t="shared" si="75"/>
        <v>2099.9177859999995</v>
      </c>
      <c r="E219" s="170">
        <f t="shared" si="75"/>
        <v>2100.2477859999999</v>
      </c>
      <c r="F219" s="170">
        <f t="shared" si="75"/>
        <v>2099.4777859999999</v>
      </c>
      <c r="G219" s="170">
        <f t="shared" si="75"/>
        <v>2097.8577859999996</v>
      </c>
      <c r="H219" s="170">
        <f t="shared" si="75"/>
        <v>2097.3177859999996</v>
      </c>
      <c r="I219" s="170">
        <f t="shared" si="75"/>
        <v>2205.0977859999998</v>
      </c>
      <c r="J219" s="170">
        <f t="shared" si="75"/>
        <v>2197.2577859999997</v>
      </c>
      <c r="K219" s="170">
        <f t="shared" si="75"/>
        <v>2194.8777859999996</v>
      </c>
      <c r="L219" s="170">
        <f t="shared" si="75"/>
        <v>2196.2777859999997</v>
      </c>
      <c r="M219" s="170">
        <f t="shared" si="75"/>
        <v>2197.5277859999997</v>
      </c>
      <c r="N219" s="170">
        <f t="shared" si="75"/>
        <v>2188.6977859999997</v>
      </c>
      <c r="O219" s="170">
        <f t="shared" si="75"/>
        <v>2190.4177859999995</v>
      </c>
      <c r="P219" s="170">
        <f t="shared" si="75"/>
        <v>2190.0377859999999</v>
      </c>
      <c r="Q219" s="170">
        <f t="shared" si="75"/>
        <v>2187.5677859999996</v>
      </c>
      <c r="R219" s="170">
        <f t="shared" si="75"/>
        <v>2186.0677859999996</v>
      </c>
      <c r="S219" s="170">
        <f t="shared" si="77"/>
        <v>2186.3177859999996</v>
      </c>
      <c r="T219" s="170">
        <f t="shared" si="76"/>
        <v>2184.4277859999997</v>
      </c>
      <c r="U219" s="170">
        <f t="shared" si="76"/>
        <v>2195.2677859999999</v>
      </c>
      <c r="V219" s="170">
        <f t="shared" si="76"/>
        <v>2008.8977859999995</v>
      </c>
      <c r="W219" s="170">
        <f t="shared" si="76"/>
        <v>2000.2177859999997</v>
      </c>
      <c r="X219" s="170">
        <f t="shared" si="76"/>
        <v>1932.4777859999999</v>
      </c>
      <c r="Y219" s="170">
        <f t="shared" si="76"/>
        <v>1831.5777859999998</v>
      </c>
      <c r="Z219" s="37"/>
      <c r="AA219" s="41">
        <v>1128.97</v>
      </c>
      <c r="AB219" s="39">
        <v>1131.78</v>
      </c>
      <c r="AC219" s="39">
        <v>1132.3699999999999</v>
      </c>
      <c r="AD219" s="39">
        <v>1132.7</v>
      </c>
      <c r="AE219" s="39">
        <v>1131.93</v>
      </c>
      <c r="AF219" s="39">
        <v>1130.31</v>
      </c>
      <c r="AG219" s="39">
        <v>1129.77</v>
      </c>
      <c r="AH219" s="39">
        <v>1237.55</v>
      </c>
      <c r="AI219" s="39">
        <v>1229.71</v>
      </c>
      <c r="AJ219" s="39">
        <v>1227.33</v>
      </c>
      <c r="AK219" s="39">
        <v>1228.73</v>
      </c>
      <c r="AL219" s="39">
        <v>1229.98</v>
      </c>
      <c r="AM219" s="39">
        <v>1221.1500000000001</v>
      </c>
      <c r="AN219" s="39">
        <v>1222.8699999999999</v>
      </c>
      <c r="AO219" s="39">
        <v>1222.49</v>
      </c>
      <c r="AP219" s="39">
        <v>1220.02</v>
      </c>
      <c r="AQ219" s="39">
        <v>1218.52</v>
      </c>
      <c r="AR219" s="39">
        <v>1218.77</v>
      </c>
      <c r="AS219" s="39">
        <v>1216.8800000000001</v>
      </c>
      <c r="AT219" s="39">
        <v>1227.72</v>
      </c>
      <c r="AU219" s="39">
        <v>1041.3499999999999</v>
      </c>
      <c r="AV219" s="39">
        <v>1032.67</v>
      </c>
      <c r="AW219" s="39">
        <v>964.93</v>
      </c>
      <c r="AX219" s="40">
        <v>864.03</v>
      </c>
      <c r="AY219" s="340">
        <v>475.86</v>
      </c>
      <c r="AZ219" s="175">
        <v>3.7577859999999994</v>
      </c>
      <c r="BA219" s="159">
        <v>487.92999999999995</v>
      </c>
    </row>
    <row r="220" spans="1:54">
      <c r="A220" s="47">
        <v>29</v>
      </c>
      <c r="B220" s="170">
        <f t="shared" si="74"/>
        <v>2096.1777859999997</v>
      </c>
      <c r="C220" s="170">
        <f t="shared" si="75"/>
        <v>2097.4877859999997</v>
      </c>
      <c r="D220" s="170">
        <f t="shared" si="75"/>
        <v>2099.5277859999997</v>
      </c>
      <c r="E220" s="170">
        <f t="shared" si="75"/>
        <v>2100.3777859999996</v>
      </c>
      <c r="F220" s="170">
        <f t="shared" si="75"/>
        <v>2099.6377859999998</v>
      </c>
      <c r="G220" s="170">
        <f t="shared" si="75"/>
        <v>2099.2177859999997</v>
      </c>
      <c r="H220" s="170">
        <f t="shared" si="75"/>
        <v>2097.7377859999997</v>
      </c>
      <c r="I220" s="170">
        <f t="shared" si="75"/>
        <v>2206.3777859999996</v>
      </c>
      <c r="J220" s="170">
        <f t="shared" si="75"/>
        <v>2195.5277859999997</v>
      </c>
      <c r="K220" s="170">
        <f t="shared" si="75"/>
        <v>2191.6977859999997</v>
      </c>
      <c r="L220" s="170">
        <f t="shared" si="75"/>
        <v>2190.0377859999999</v>
      </c>
      <c r="M220" s="170">
        <f t="shared" si="75"/>
        <v>2189.7977859999996</v>
      </c>
      <c r="N220" s="170">
        <f t="shared" si="75"/>
        <v>2179.187786</v>
      </c>
      <c r="O220" s="170">
        <f t="shared" si="75"/>
        <v>2177.9477859999997</v>
      </c>
      <c r="P220" s="170">
        <f t="shared" si="75"/>
        <v>2178.6077859999996</v>
      </c>
      <c r="Q220" s="170">
        <f t="shared" si="75"/>
        <v>2180.0377859999999</v>
      </c>
      <c r="R220" s="170">
        <f t="shared" si="75"/>
        <v>2181.4277859999997</v>
      </c>
      <c r="S220" s="170">
        <f t="shared" si="77"/>
        <v>2183.4277859999997</v>
      </c>
      <c r="T220" s="170">
        <f t="shared" si="76"/>
        <v>2184.9477859999997</v>
      </c>
      <c r="U220" s="170">
        <f t="shared" si="76"/>
        <v>2195.0777859999998</v>
      </c>
      <c r="V220" s="170">
        <f t="shared" si="76"/>
        <v>2080.3077859999999</v>
      </c>
      <c r="W220" s="170">
        <f t="shared" si="76"/>
        <v>2035.3877859999998</v>
      </c>
      <c r="X220" s="170">
        <f t="shared" si="76"/>
        <v>1955.8677859999998</v>
      </c>
      <c r="Y220" s="170">
        <f t="shared" si="76"/>
        <v>1841.7177859999997</v>
      </c>
      <c r="Z220" s="37"/>
      <c r="AA220" s="41">
        <v>1128.6300000000001</v>
      </c>
      <c r="AB220" s="39">
        <v>1129.94</v>
      </c>
      <c r="AC220" s="39">
        <v>1131.98</v>
      </c>
      <c r="AD220" s="39">
        <v>1132.83</v>
      </c>
      <c r="AE220" s="39">
        <v>1132.0899999999999</v>
      </c>
      <c r="AF220" s="39">
        <v>1131.67</v>
      </c>
      <c r="AG220" s="39">
        <v>1130.19</v>
      </c>
      <c r="AH220" s="39">
        <v>1238.83</v>
      </c>
      <c r="AI220" s="39">
        <v>1227.98</v>
      </c>
      <c r="AJ220" s="39">
        <v>1224.1500000000001</v>
      </c>
      <c r="AK220" s="39">
        <v>1222.49</v>
      </c>
      <c r="AL220" s="39">
        <v>1222.25</v>
      </c>
      <c r="AM220" s="39">
        <v>1211.6400000000001</v>
      </c>
      <c r="AN220" s="39">
        <v>1210.4000000000001</v>
      </c>
      <c r="AO220" s="39">
        <v>1211.06</v>
      </c>
      <c r="AP220" s="39">
        <v>1212.49</v>
      </c>
      <c r="AQ220" s="39">
        <v>1213.8800000000001</v>
      </c>
      <c r="AR220" s="39">
        <v>1215.8800000000001</v>
      </c>
      <c r="AS220" s="39">
        <v>1217.4000000000001</v>
      </c>
      <c r="AT220" s="39">
        <v>1227.53</v>
      </c>
      <c r="AU220" s="39">
        <v>1112.76</v>
      </c>
      <c r="AV220" s="39">
        <v>1067.8399999999999</v>
      </c>
      <c r="AW220" s="39">
        <v>988.32</v>
      </c>
      <c r="AX220" s="40">
        <v>874.17</v>
      </c>
      <c r="AY220" s="340">
        <v>475.86</v>
      </c>
      <c r="AZ220" s="175">
        <v>3.7577859999999994</v>
      </c>
      <c r="BA220" s="159">
        <v>487.92999999999995</v>
      </c>
    </row>
    <row r="221" spans="1:54">
      <c r="A221" s="47">
        <v>30</v>
      </c>
      <c r="B221" s="170">
        <f t="shared" si="74"/>
        <v>1840.437786</v>
      </c>
      <c r="C221" s="170">
        <f t="shared" si="75"/>
        <v>1836.1577859999998</v>
      </c>
      <c r="D221" s="170">
        <f t="shared" si="75"/>
        <v>1835.5677859999996</v>
      </c>
      <c r="E221" s="170">
        <f t="shared" si="75"/>
        <v>1835.6577859999998</v>
      </c>
      <c r="F221" s="170">
        <f t="shared" si="75"/>
        <v>1836.5577859999999</v>
      </c>
      <c r="G221" s="170">
        <f t="shared" si="75"/>
        <v>1840.0877859999996</v>
      </c>
      <c r="H221" s="170">
        <f t="shared" si="75"/>
        <v>1842.687786</v>
      </c>
      <c r="I221" s="170">
        <f t="shared" si="75"/>
        <v>1854.6177859999998</v>
      </c>
      <c r="J221" s="170">
        <f t="shared" si="75"/>
        <v>1949.6777859999997</v>
      </c>
      <c r="K221" s="170">
        <f t="shared" si="75"/>
        <v>2067.687786</v>
      </c>
      <c r="L221" s="170">
        <f t="shared" si="75"/>
        <v>2108.4877859999997</v>
      </c>
      <c r="M221" s="170">
        <f t="shared" si="75"/>
        <v>2109.0677859999996</v>
      </c>
      <c r="N221" s="170">
        <f t="shared" si="75"/>
        <v>2147.687786</v>
      </c>
      <c r="O221" s="170">
        <f t="shared" si="75"/>
        <v>2097.5777859999998</v>
      </c>
      <c r="P221" s="170">
        <f t="shared" si="75"/>
        <v>2095.8777859999996</v>
      </c>
      <c r="Q221" s="170">
        <f t="shared" si="75"/>
        <v>2090.5277859999997</v>
      </c>
      <c r="R221" s="170">
        <f t="shared" si="75"/>
        <v>2089.937786</v>
      </c>
      <c r="S221" s="170">
        <f t="shared" si="77"/>
        <v>2089.7277859999999</v>
      </c>
      <c r="T221" s="170">
        <f t="shared" si="76"/>
        <v>2099.1177859999998</v>
      </c>
      <c r="U221" s="170">
        <f t="shared" si="76"/>
        <v>2110.2877859999999</v>
      </c>
      <c r="V221" s="170">
        <f t="shared" si="76"/>
        <v>2098.2477859999999</v>
      </c>
      <c r="W221" s="170">
        <f t="shared" si="76"/>
        <v>2053.2077859999999</v>
      </c>
      <c r="X221" s="170">
        <f t="shared" si="76"/>
        <v>2057.6977859999997</v>
      </c>
      <c r="Y221" s="170">
        <f t="shared" si="76"/>
        <v>1853.4977859999999</v>
      </c>
      <c r="Z221" s="37"/>
      <c r="AA221" s="41">
        <v>872.89</v>
      </c>
      <c r="AB221" s="39">
        <v>868.61</v>
      </c>
      <c r="AC221" s="39">
        <v>868.02</v>
      </c>
      <c r="AD221" s="39">
        <v>868.11</v>
      </c>
      <c r="AE221" s="39">
        <v>869.01</v>
      </c>
      <c r="AF221" s="39">
        <v>872.54</v>
      </c>
      <c r="AG221" s="39">
        <v>875.14</v>
      </c>
      <c r="AH221" s="39">
        <v>887.07</v>
      </c>
      <c r="AI221" s="39">
        <v>982.13</v>
      </c>
      <c r="AJ221" s="39">
        <v>1100.1400000000001</v>
      </c>
      <c r="AK221" s="39">
        <v>1140.94</v>
      </c>
      <c r="AL221" s="39">
        <v>1141.52</v>
      </c>
      <c r="AM221" s="39">
        <v>1180.1400000000001</v>
      </c>
      <c r="AN221" s="39">
        <v>1130.03</v>
      </c>
      <c r="AO221" s="39">
        <v>1128.33</v>
      </c>
      <c r="AP221" s="39">
        <v>1122.98</v>
      </c>
      <c r="AQ221" s="39">
        <v>1122.3900000000001</v>
      </c>
      <c r="AR221" s="39">
        <v>1122.18</v>
      </c>
      <c r="AS221" s="39">
        <v>1131.57</v>
      </c>
      <c r="AT221" s="39">
        <v>1142.74</v>
      </c>
      <c r="AU221" s="39">
        <v>1130.7</v>
      </c>
      <c r="AV221" s="39">
        <v>1085.6600000000001</v>
      </c>
      <c r="AW221" s="39">
        <v>1090.1500000000001</v>
      </c>
      <c r="AX221" s="40">
        <v>885.95</v>
      </c>
      <c r="AY221" s="340">
        <v>475.86</v>
      </c>
      <c r="AZ221" s="175">
        <v>3.7577859999999994</v>
      </c>
      <c r="BA221" s="159">
        <v>487.92999999999995</v>
      </c>
    </row>
    <row r="222" spans="1:54" ht="13.5" thickBot="1">
      <c r="A222" s="154">
        <v>31</v>
      </c>
      <c r="B222" s="170">
        <f t="shared" si="74"/>
        <v>1837.0577859999999</v>
      </c>
      <c r="C222" s="170">
        <f t="shared" si="75"/>
        <v>1835.2777859999997</v>
      </c>
      <c r="D222" s="170">
        <f t="shared" si="75"/>
        <v>1834.5877859999996</v>
      </c>
      <c r="E222" s="170">
        <f t="shared" si="75"/>
        <v>1822.9977859999999</v>
      </c>
      <c r="F222" s="170">
        <f t="shared" si="75"/>
        <v>1822.0677859999996</v>
      </c>
      <c r="G222" s="170">
        <f t="shared" si="75"/>
        <v>1835.7577859999997</v>
      </c>
      <c r="H222" s="170">
        <f t="shared" si="75"/>
        <v>1839.5077859999997</v>
      </c>
      <c r="I222" s="170">
        <f t="shared" si="75"/>
        <v>1843.647786</v>
      </c>
      <c r="J222" s="170">
        <f t="shared" si="75"/>
        <v>1855.127786</v>
      </c>
      <c r="K222" s="170">
        <f t="shared" si="75"/>
        <v>1981.9077859999998</v>
      </c>
      <c r="L222" s="170">
        <f t="shared" si="75"/>
        <v>2033.8777859999996</v>
      </c>
      <c r="M222" s="170">
        <f t="shared" si="75"/>
        <v>2061.4077859999998</v>
      </c>
      <c r="N222" s="170">
        <f t="shared" si="75"/>
        <v>2084.7177859999997</v>
      </c>
      <c r="O222" s="170">
        <f t="shared" si="75"/>
        <v>2099.6177859999998</v>
      </c>
      <c r="P222" s="170">
        <f t="shared" si="75"/>
        <v>2051.437786</v>
      </c>
      <c r="Q222" s="170">
        <f t="shared" si="75"/>
        <v>2040.6777859999997</v>
      </c>
      <c r="R222" s="170">
        <f t="shared" si="75"/>
        <v>2060.9877859999997</v>
      </c>
      <c r="S222" s="170">
        <f t="shared" si="77"/>
        <v>2051.8277859999998</v>
      </c>
      <c r="T222" s="170">
        <f t="shared" si="76"/>
        <v>2140.4077859999998</v>
      </c>
      <c r="U222" s="170">
        <f t="shared" si="76"/>
        <v>2128.437786</v>
      </c>
      <c r="V222" s="170">
        <f t="shared" si="76"/>
        <v>2109.5377859999999</v>
      </c>
      <c r="W222" s="170">
        <f t="shared" si="76"/>
        <v>2073.1377859999998</v>
      </c>
      <c r="X222" s="170">
        <f t="shared" si="76"/>
        <v>1933.8577859999996</v>
      </c>
      <c r="Y222" s="170">
        <f t="shared" si="76"/>
        <v>1837.647786</v>
      </c>
      <c r="Z222" s="37"/>
      <c r="AA222" s="72">
        <v>869.51</v>
      </c>
      <c r="AB222" s="73">
        <v>867.73</v>
      </c>
      <c r="AC222" s="73">
        <v>867.04</v>
      </c>
      <c r="AD222" s="73">
        <v>855.45</v>
      </c>
      <c r="AE222" s="73">
        <v>854.52</v>
      </c>
      <c r="AF222" s="73">
        <v>868.21</v>
      </c>
      <c r="AG222" s="73">
        <v>871.96</v>
      </c>
      <c r="AH222" s="73">
        <v>876.1</v>
      </c>
      <c r="AI222" s="73">
        <v>887.58</v>
      </c>
      <c r="AJ222" s="73">
        <v>1014.3599999999999</v>
      </c>
      <c r="AK222" s="73">
        <v>1066.33</v>
      </c>
      <c r="AL222" s="73">
        <v>1093.8599999999999</v>
      </c>
      <c r="AM222" s="73">
        <v>1117.17</v>
      </c>
      <c r="AN222" s="73">
        <v>1132.07</v>
      </c>
      <c r="AO222" s="73">
        <v>1083.8900000000001</v>
      </c>
      <c r="AP222" s="73">
        <v>1073.1300000000001</v>
      </c>
      <c r="AQ222" s="73">
        <v>1093.44</v>
      </c>
      <c r="AR222" s="73">
        <v>1084.28</v>
      </c>
      <c r="AS222" s="73">
        <v>1172.8599999999999</v>
      </c>
      <c r="AT222" s="73">
        <v>1160.8900000000001</v>
      </c>
      <c r="AU222" s="73">
        <v>1141.99</v>
      </c>
      <c r="AV222" s="73">
        <v>1105.5899999999999</v>
      </c>
      <c r="AW222" s="73">
        <v>966.31</v>
      </c>
      <c r="AX222" s="130">
        <v>870.1</v>
      </c>
      <c r="AY222" s="341">
        <v>475.86</v>
      </c>
      <c r="AZ222" s="176">
        <v>3.7577859999999994</v>
      </c>
      <c r="BA222" s="160">
        <v>487.92999999999995</v>
      </c>
    </row>
    <row r="223" spans="1:54" ht="13.5" thickBot="1">
      <c r="AA223" s="167">
        <f>SUM(AA192:AX222)</f>
        <v>782630.00000000023</v>
      </c>
      <c r="AB223" s="64"/>
      <c r="AZ223" s="19"/>
    </row>
    <row r="224" spans="1:54" s="242" customFormat="1" ht="39" customHeight="1" thickBot="1">
      <c r="A224" s="529" t="s">
        <v>2</v>
      </c>
      <c r="B224" s="508" t="s">
        <v>179</v>
      </c>
      <c r="C224" s="508"/>
      <c r="D224" s="508"/>
      <c r="E224" s="508"/>
      <c r="F224" s="508"/>
      <c r="G224" s="508"/>
      <c r="H224" s="508"/>
      <c r="I224" s="508"/>
      <c r="J224" s="508"/>
      <c r="K224" s="508"/>
      <c r="L224" s="508"/>
      <c r="M224" s="508"/>
      <c r="N224" s="508"/>
      <c r="O224" s="508"/>
      <c r="P224" s="508"/>
      <c r="Q224" s="508"/>
      <c r="R224" s="508"/>
      <c r="S224" s="508"/>
      <c r="T224" s="508"/>
      <c r="U224" s="508"/>
      <c r="V224" s="508"/>
      <c r="W224" s="508"/>
      <c r="X224" s="508"/>
      <c r="Y224" s="509"/>
      <c r="AA224" s="243" t="s">
        <v>183</v>
      </c>
      <c r="AB224" s="244"/>
      <c r="AC224" s="244"/>
      <c r="AD224" s="244"/>
      <c r="AE224" s="244"/>
      <c r="AF224" s="244"/>
      <c r="AG224" s="244"/>
      <c r="AH224" s="244"/>
      <c r="AI224" s="244"/>
      <c r="AJ224" s="244"/>
      <c r="AK224" s="244"/>
      <c r="AL224" s="244"/>
      <c r="AM224" s="244"/>
      <c r="AN224" s="244"/>
      <c r="AO224" s="244"/>
      <c r="AP224" s="244"/>
      <c r="AQ224" s="244"/>
      <c r="AR224" s="244"/>
      <c r="AS224" s="244"/>
      <c r="AT224" s="244"/>
      <c r="AU224" s="244"/>
      <c r="AV224" s="244"/>
      <c r="AW224" s="244"/>
      <c r="AX224" s="244"/>
      <c r="AY224" s="245"/>
      <c r="AZ224" s="244"/>
      <c r="BA224" s="244"/>
    </row>
    <row r="225" spans="1:54" s="246" customFormat="1" ht="58.5" customHeight="1">
      <c r="A225" s="530"/>
      <c r="B225" s="505" t="s">
        <v>3</v>
      </c>
      <c r="C225" s="505"/>
      <c r="D225" s="505"/>
      <c r="E225" s="505"/>
      <c r="F225" s="505"/>
      <c r="G225" s="505"/>
      <c r="H225" s="505"/>
      <c r="I225" s="505"/>
      <c r="J225" s="505"/>
      <c r="K225" s="505"/>
      <c r="L225" s="505"/>
      <c r="M225" s="505"/>
      <c r="N225" s="505"/>
      <c r="O225" s="505"/>
      <c r="P225" s="505"/>
      <c r="Q225" s="505"/>
      <c r="R225" s="505"/>
      <c r="S225" s="505"/>
      <c r="T225" s="505"/>
      <c r="U225" s="505"/>
      <c r="V225" s="505"/>
      <c r="W225" s="505"/>
      <c r="X225" s="505"/>
      <c r="Y225" s="506"/>
      <c r="AA225" s="510" t="s">
        <v>88</v>
      </c>
      <c r="AB225" s="511"/>
      <c r="AC225" s="511"/>
      <c r="AD225" s="511"/>
      <c r="AE225" s="511"/>
      <c r="AF225" s="511"/>
      <c r="AG225" s="511"/>
      <c r="AH225" s="511"/>
      <c r="AI225" s="511"/>
      <c r="AJ225" s="511"/>
      <c r="AK225" s="511"/>
      <c r="AL225" s="511"/>
      <c r="AM225" s="511"/>
      <c r="AN225" s="511"/>
      <c r="AO225" s="511"/>
      <c r="AP225" s="511"/>
      <c r="AQ225" s="511"/>
      <c r="AR225" s="511"/>
      <c r="AS225" s="511"/>
      <c r="AT225" s="511"/>
      <c r="AU225" s="511"/>
      <c r="AV225" s="511"/>
      <c r="AW225" s="511"/>
      <c r="AX225" s="512"/>
      <c r="AY225" s="560" t="str">
        <f>AY189</f>
        <v>Сбытовая надбавка</v>
      </c>
      <c r="AZ225" s="527" t="s">
        <v>199</v>
      </c>
      <c r="BA225" s="492" t="s">
        <v>193</v>
      </c>
      <c r="BB225" s="494" t="s">
        <v>180</v>
      </c>
    </row>
    <row r="226" spans="1:54" s="246" customFormat="1" ht="58.5" customHeight="1">
      <c r="A226" s="530"/>
      <c r="B226" s="247" t="s">
        <v>4</v>
      </c>
      <c r="C226" s="247" t="s">
        <v>5</v>
      </c>
      <c r="D226" s="247" t="s">
        <v>6</v>
      </c>
      <c r="E226" s="247" t="s">
        <v>7</v>
      </c>
      <c r="F226" s="247" t="s">
        <v>8</v>
      </c>
      <c r="G226" s="247" t="s">
        <v>9</v>
      </c>
      <c r="H226" s="247" t="s">
        <v>10</v>
      </c>
      <c r="I226" s="247" t="s">
        <v>11</v>
      </c>
      <c r="J226" s="247" t="s">
        <v>12</v>
      </c>
      <c r="K226" s="247" t="s">
        <v>13</v>
      </c>
      <c r="L226" s="247" t="s">
        <v>14</v>
      </c>
      <c r="M226" s="247" t="s">
        <v>15</v>
      </c>
      <c r="N226" s="247" t="s">
        <v>16</v>
      </c>
      <c r="O226" s="247" t="s">
        <v>17</v>
      </c>
      <c r="P226" s="247" t="s">
        <v>18</v>
      </c>
      <c r="Q226" s="247" t="s">
        <v>19</v>
      </c>
      <c r="R226" s="247" t="s">
        <v>20</v>
      </c>
      <c r="S226" s="247" t="s">
        <v>21</v>
      </c>
      <c r="T226" s="247" t="s">
        <v>22</v>
      </c>
      <c r="U226" s="247" t="s">
        <v>23</v>
      </c>
      <c r="V226" s="247" t="s">
        <v>24</v>
      </c>
      <c r="W226" s="247" t="s">
        <v>25</v>
      </c>
      <c r="X226" s="247" t="s">
        <v>26</v>
      </c>
      <c r="Y226" s="248" t="s">
        <v>27</v>
      </c>
      <c r="AA226" s="249" t="s">
        <v>4</v>
      </c>
      <c r="AB226" s="247" t="s">
        <v>5</v>
      </c>
      <c r="AC226" s="247" t="s">
        <v>6</v>
      </c>
      <c r="AD226" s="247" t="s">
        <v>7</v>
      </c>
      <c r="AE226" s="247" t="s">
        <v>8</v>
      </c>
      <c r="AF226" s="247" t="s">
        <v>9</v>
      </c>
      <c r="AG226" s="247" t="s">
        <v>10</v>
      </c>
      <c r="AH226" s="247" t="s">
        <v>11</v>
      </c>
      <c r="AI226" s="247" t="s">
        <v>12</v>
      </c>
      <c r="AJ226" s="247" t="s">
        <v>13</v>
      </c>
      <c r="AK226" s="247" t="s">
        <v>14</v>
      </c>
      <c r="AL226" s="247" t="s">
        <v>15</v>
      </c>
      <c r="AM226" s="247" t="s">
        <v>16</v>
      </c>
      <c r="AN226" s="247" t="s">
        <v>17</v>
      </c>
      <c r="AO226" s="247" t="s">
        <v>18</v>
      </c>
      <c r="AP226" s="247" t="s">
        <v>19</v>
      </c>
      <c r="AQ226" s="247" t="s">
        <v>20</v>
      </c>
      <c r="AR226" s="247" t="s">
        <v>21</v>
      </c>
      <c r="AS226" s="247" t="s">
        <v>22</v>
      </c>
      <c r="AT226" s="247" t="s">
        <v>23</v>
      </c>
      <c r="AU226" s="247" t="s">
        <v>24</v>
      </c>
      <c r="AV226" s="247" t="s">
        <v>25</v>
      </c>
      <c r="AW226" s="247" t="s">
        <v>26</v>
      </c>
      <c r="AX226" s="248" t="s">
        <v>27</v>
      </c>
      <c r="AY226" s="471"/>
      <c r="AZ226" s="528"/>
      <c r="BA226" s="493"/>
      <c r="BB226" s="495"/>
    </row>
    <row r="227" spans="1:54" s="251" customFormat="1" ht="16.149999999999999" customHeight="1">
      <c r="A227" s="522" t="s">
        <v>216</v>
      </c>
      <c r="B227" s="523"/>
      <c r="C227" s="523"/>
      <c r="D227" s="523"/>
      <c r="E227" s="523"/>
      <c r="F227" s="523"/>
      <c r="G227" s="523"/>
      <c r="H227" s="523"/>
      <c r="I227" s="523"/>
      <c r="J227" s="523"/>
      <c r="K227" s="523"/>
      <c r="L227" s="523"/>
      <c r="M227" s="523"/>
      <c r="N227" s="523"/>
      <c r="O227" s="523"/>
      <c r="P227" s="523"/>
      <c r="Q227" s="523"/>
      <c r="R227" s="523"/>
      <c r="S227" s="523"/>
      <c r="T227" s="523"/>
      <c r="U227" s="523"/>
      <c r="V227" s="523"/>
      <c r="W227" s="523"/>
      <c r="X227" s="523"/>
      <c r="Y227" s="524"/>
      <c r="AA227" s="502">
        <v>2</v>
      </c>
      <c r="AB227" s="503"/>
      <c r="AC227" s="503"/>
      <c r="AD227" s="503"/>
      <c r="AE227" s="503"/>
      <c r="AF227" s="503"/>
      <c r="AG227" s="503"/>
      <c r="AH227" s="503"/>
      <c r="AI227" s="503"/>
      <c r="AJ227" s="503"/>
      <c r="AK227" s="503"/>
      <c r="AL227" s="503"/>
      <c r="AM227" s="503"/>
      <c r="AN227" s="503"/>
      <c r="AO227" s="503"/>
      <c r="AP227" s="503"/>
      <c r="AQ227" s="503"/>
      <c r="AR227" s="503"/>
      <c r="AS227" s="503"/>
      <c r="AT227" s="503"/>
      <c r="AU227" s="503"/>
      <c r="AV227" s="503"/>
      <c r="AW227" s="503"/>
      <c r="AX227" s="504"/>
      <c r="AY227" s="252">
        <v>3</v>
      </c>
      <c r="AZ227" s="253">
        <v>4</v>
      </c>
      <c r="BA227" s="250">
        <v>5</v>
      </c>
      <c r="BB227" s="254">
        <v>6</v>
      </c>
    </row>
    <row r="228" spans="1:54" s="246" customFormat="1">
      <c r="A228" s="255">
        <v>1</v>
      </c>
      <c r="B228" s="256">
        <f>AA228+$AY228+$AZ228+ROUND($BA228*$BB228,2)</f>
        <v>1391.9777859999999</v>
      </c>
      <c r="C228" s="256">
        <f t="shared" ref="C228:Y243" si="78">AB228+$AY228+$AZ228+ROUND($BA228*$BB228,2)</f>
        <v>1390.617786</v>
      </c>
      <c r="D228" s="256">
        <f t="shared" si="78"/>
        <v>1389.5477859999999</v>
      </c>
      <c r="E228" s="256">
        <f t="shared" si="78"/>
        <v>1388.677786</v>
      </c>
      <c r="F228" s="256">
        <f t="shared" si="78"/>
        <v>1383.3577859999998</v>
      </c>
      <c r="G228" s="256">
        <f t="shared" si="78"/>
        <v>1384.157786</v>
      </c>
      <c r="H228" s="256">
        <f t="shared" si="78"/>
        <v>1388.2277859999999</v>
      </c>
      <c r="I228" s="256">
        <f t="shared" si="78"/>
        <v>1401.3177859999998</v>
      </c>
      <c r="J228" s="256">
        <f t="shared" si="78"/>
        <v>1404.0177859999999</v>
      </c>
      <c r="K228" s="256">
        <f t="shared" si="78"/>
        <v>1404.5677859999998</v>
      </c>
      <c r="L228" s="256">
        <f t="shared" si="78"/>
        <v>1402.447786</v>
      </c>
      <c r="M228" s="256">
        <f t="shared" si="78"/>
        <v>1401.927786</v>
      </c>
      <c r="N228" s="256">
        <f t="shared" si="78"/>
        <v>1399.9677859999999</v>
      </c>
      <c r="O228" s="256">
        <f t="shared" si="78"/>
        <v>1398.687786</v>
      </c>
      <c r="P228" s="256">
        <f t="shared" si="78"/>
        <v>1398.4777859999999</v>
      </c>
      <c r="Q228" s="256">
        <f t="shared" si="78"/>
        <v>1398.9577859999999</v>
      </c>
      <c r="R228" s="256">
        <f t="shared" si="78"/>
        <v>1399.2077859999999</v>
      </c>
      <c r="S228" s="256">
        <f t="shared" si="78"/>
        <v>1400.4677859999999</v>
      </c>
      <c r="T228" s="256">
        <f t="shared" si="78"/>
        <v>1401.4577859999999</v>
      </c>
      <c r="U228" s="256">
        <f t="shared" si="78"/>
        <v>1405.8277860000001</v>
      </c>
      <c r="V228" s="256">
        <f t="shared" si="78"/>
        <v>1495.9977860000001</v>
      </c>
      <c r="W228" s="256">
        <f t="shared" si="78"/>
        <v>1414.7677859999999</v>
      </c>
      <c r="X228" s="256">
        <f t="shared" si="78"/>
        <v>1387.8977859999998</v>
      </c>
      <c r="Y228" s="256">
        <f t="shared" si="78"/>
        <v>1384.847786</v>
      </c>
      <c r="Z228" s="257"/>
      <c r="AA228" s="258">
        <v>912.36</v>
      </c>
      <c r="AB228" s="259">
        <v>911</v>
      </c>
      <c r="AC228" s="259">
        <v>909.93</v>
      </c>
      <c r="AD228" s="259">
        <v>909.06</v>
      </c>
      <c r="AE228" s="259">
        <v>903.74</v>
      </c>
      <c r="AF228" s="259">
        <v>904.54</v>
      </c>
      <c r="AG228" s="259">
        <v>908.61</v>
      </c>
      <c r="AH228" s="259">
        <v>921.7</v>
      </c>
      <c r="AI228" s="259">
        <v>924.4</v>
      </c>
      <c r="AJ228" s="259">
        <v>924.95</v>
      </c>
      <c r="AK228" s="259">
        <v>922.83</v>
      </c>
      <c r="AL228" s="259">
        <v>922.31</v>
      </c>
      <c r="AM228" s="259">
        <v>920.35</v>
      </c>
      <c r="AN228" s="259">
        <v>919.07</v>
      </c>
      <c r="AO228" s="259">
        <v>918.86</v>
      </c>
      <c r="AP228" s="259">
        <v>919.34</v>
      </c>
      <c r="AQ228" s="259">
        <v>919.59</v>
      </c>
      <c r="AR228" s="259">
        <v>920.85</v>
      </c>
      <c r="AS228" s="259">
        <v>921.84</v>
      </c>
      <c r="AT228" s="259">
        <v>926.21</v>
      </c>
      <c r="AU228" s="259">
        <v>1016.3800000000001</v>
      </c>
      <c r="AV228" s="259">
        <v>935.15</v>
      </c>
      <c r="AW228" s="259">
        <v>908.28</v>
      </c>
      <c r="AX228" s="260">
        <v>905.23</v>
      </c>
      <c r="AY228" s="345">
        <v>475.86</v>
      </c>
      <c r="AZ228" s="261">
        <v>3.7577859999999994</v>
      </c>
      <c r="BA228" s="268">
        <v>0</v>
      </c>
      <c r="BB228" s="269">
        <v>0</v>
      </c>
    </row>
    <row r="229" spans="1:54" s="246" customFormat="1">
      <c r="A229" s="255">
        <v>2</v>
      </c>
      <c r="B229" s="256">
        <f t="shared" ref="B229:Q258" si="79">AA229+$AY229+$AZ229+ROUND($BA229*$BB229,2)</f>
        <v>1384.7377859999999</v>
      </c>
      <c r="C229" s="256">
        <f t="shared" si="78"/>
        <v>1382.3777859999998</v>
      </c>
      <c r="D229" s="256">
        <f t="shared" si="78"/>
        <v>1375.8177859999998</v>
      </c>
      <c r="E229" s="256">
        <f t="shared" si="78"/>
        <v>1373.9777859999999</v>
      </c>
      <c r="F229" s="256">
        <f t="shared" si="78"/>
        <v>1371.8277860000001</v>
      </c>
      <c r="G229" s="256">
        <f t="shared" si="78"/>
        <v>1374.3277860000001</v>
      </c>
      <c r="H229" s="256">
        <f t="shared" si="78"/>
        <v>1381.3077860000001</v>
      </c>
      <c r="I229" s="256">
        <f t="shared" si="78"/>
        <v>1383.2577859999999</v>
      </c>
      <c r="J229" s="256">
        <f t="shared" si="78"/>
        <v>1390.7577859999999</v>
      </c>
      <c r="K229" s="256">
        <f t="shared" si="78"/>
        <v>1396.8577859999998</v>
      </c>
      <c r="L229" s="256">
        <f t="shared" si="78"/>
        <v>1397.0277859999999</v>
      </c>
      <c r="M229" s="256">
        <f t="shared" si="78"/>
        <v>1396.3577859999998</v>
      </c>
      <c r="N229" s="256">
        <f t="shared" si="78"/>
        <v>1394.6277859999998</v>
      </c>
      <c r="O229" s="256">
        <f t="shared" si="78"/>
        <v>1385.9577859999999</v>
      </c>
      <c r="P229" s="256">
        <f t="shared" si="78"/>
        <v>1385.887786</v>
      </c>
      <c r="Q229" s="256">
        <f t="shared" si="78"/>
        <v>1386.2777859999999</v>
      </c>
      <c r="R229" s="256">
        <f t="shared" si="78"/>
        <v>1386.7877859999999</v>
      </c>
      <c r="S229" s="256">
        <f t="shared" ref="S229:Y258" si="80">AR229+$AY229+$AZ229+ROUND($BA229*$BB229,2)</f>
        <v>1386.5777860000001</v>
      </c>
      <c r="T229" s="256">
        <f t="shared" si="80"/>
        <v>1395.2177859999999</v>
      </c>
      <c r="U229" s="256">
        <f t="shared" si="80"/>
        <v>1396.197786</v>
      </c>
      <c r="V229" s="256">
        <f t="shared" si="80"/>
        <v>1392.3377859999998</v>
      </c>
      <c r="W229" s="256">
        <f t="shared" si="80"/>
        <v>1386.7277859999999</v>
      </c>
      <c r="X229" s="256">
        <f t="shared" si="80"/>
        <v>1377.3977859999998</v>
      </c>
      <c r="Y229" s="256">
        <f t="shared" si="80"/>
        <v>1370.7077859999999</v>
      </c>
      <c r="Z229" s="257"/>
      <c r="AA229" s="262">
        <v>905.12</v>
      </c>
      <c r="AB229" s="259">
        <v>902.76</v>
      </c>
      <c r="AC229" s="259">
        <v>896.2</v>
      </c>
      <c r="AD229" s="259">
        <v>894.36</v>
      </c>
      <c r="AE229" s="259">
        <v>892.21</v>
      </c>
      <c r="AF229" s="259">
        <v>894.71</v>
      </c>
      <c r="AG229" s="259">
        <v>901.69</v>
      </c>
      <c r="AH229" s="259">
        <v>903.64</v>
      </c>
      <c r="AI229" s="259">
        <v>911.14</v>
      </c>
      <c r="AJ229" s="259">
        <v>917.24</v>
      </c>
      <c r="AK229" s="259">
        <v>917.41</v>
      </c>
      <c r="AL229" s="259">
        <v>916.74</v>
      </c>
      <c r="AM229" s="259">
        <v>915.01</v>
      </c>
      <c r="AN229" s="259">
        <v>906.34</v>
      </c>
      <c r="AO229" s="259">
        <v>906.27</v>
      </c>
      <c r="AP229" s="259">
        <v>906.66</v>
      </c>
      <c r="AQ229" s="259">
        <v>907.17</v>
      </c>
      <c r="AR229" s="259">
        <v>906.96</v>
      </c>
      <c r="AS229" s="259">
        <v>915.6</v>
      </c>
      <c r="AT229" s="259">
        <v>916.58</v>
      </c>
      <c r="AU229" s="259">
        <v>912.72</v>
      </c>
      <c r="AV229" s="259">
        <v>907.11</v>
      </c>
      <c r="AW229" s="259">
        <v>897.78</v>
      </c>
      <c r="AX229" s="260">
        <v>891.09</v>
      </c>
      <c r="AY229" s="345">
        <v>475.86</v>
      </c>
      <c r="AZ229" s="261">
        <v>3.7577859999999994</v>
      </c>
      <c r="BA229" s="261">
        <v>0</v>
      </c>
      <c r="BB229" s="269">
        <v>0</v>
      </c>
    </row>
    <row r="230" spans="1:54" s="246" customFormat="1">
      <c r="A230" s="255">
        <v>3</v>
      </c>
      <c r="B230" s="256">
        <f t="shared" si="79"/>
        <v>1373.687786</v>
      </c>
      <c r="C230" s="256">
        <f t="shared" si="78"/>
        <v>1345.5777860000001</v>
      </c>
      <c r="D230" s="256">
        <f t="shared" si="78"/>
        <v>1226.0877859999998</v>
      </c>
      <c r="E230" s="256">
        <f t="shared" si="78"/>
        <v>1074.0277859999999</v>
      </c>
      <c r="F230" s="256">
        <f t="shared" si="78"/>
        <v>920.36778600000002</v>
      </c>
      <c r="G230" s="256">
        <f t="shared" si="78"/>
        <v>932.1577860000001</v>
      </c>
      <c r="H230" s="256">
        <f t="shared" si="78"/>
        <v>1079.0177859999999</v>
      </c>
      <c r="I230" s="256">
        <f t="shared" si="78"/>
        <v>494.62778600000001</v>
      </c>
      <c r="J230" s="256">
        <f t="shared" si="78"/>
        <v>1210.0477859999999</v>
      </c>
      <c r="K230" s="256">
        <f t="shared" si="78"/>
        <v>1349.5577860000001</v>
      </c>
      <c r="L230" s="256">
        <f t="shared" si="78"/>
        <v>1362.5677859999998</v>
      </c>
      <c r="M230" s="256">
        <f t="shared" si="78"/>
        <v>1356.7477859999999</v>
      </c>
      <c r="N230" s="256">
        <f t="shared" si="78"/>
        <v>1336.8077860000001</v>
      </c>
      <c r="O230" s="256">
        <f t="shared" si="78"/>
        <v>1310.7777859999999</v>
      </c>
      <c r="P230" s="256">
        <f t="shared" si="78"/>
        <v>1297.4977859999999</v>
      </c>
      <c r="Q230" s="256">
        <f t="shared" si="78"/>
        <v>1317.6677859999998</v>
      </c>
      <c r="R230" s="256">
        <f t="shared" si="78"/>
        <v>1299.2777859999999</v>
      </c>
      <c r="S230" s="256">
        <f t="shared" si="80"/>
        <v>1243.9577859999999</v>
      </c>
      <c r="T230" s="256">
        <f t="shared" si="80"/>
        <v>1353.9577859999999</v>
      </c>
      <c r="U230" s="256">
        <f t="shared" si="80"/>
        <v>1379.867786</v>
      </c>
      <c r="V230" s="256">
        <f t="shared" si="80"/>
        <v>1383.187786</v>
      </c>
      <c r="W230" s="256">
        <f t="shared" si="80"/>
        <v>1356.8377859999998</v>
      </c>
      <c r="X230" s="256">
        <f t="shared" si="80"/>
        <v>1343.8277860000001</v>
      </c>
      <c r="Y230" s="256">
        <f t="shared" si="80"/>
        <v>1215.2077859999999</v>
      </c>
      <c r="Z230" s="257"/>
      <c r="AA230" s="262">
        <v>894.07</v>
      </c>
      <c r="AB230" s="259">
        <v>865.96</v>
      </c>
      <c r="AC230" s="259">
        <v>746.47</v>
      </c>
      <c r="AD230" s="259">
        <v>594.41</v>
      </c>
      <c r="AE230" s="259">
        <v>440.75</v>
      </c>
      <c r="AF230" s="259">
        <v>452.54</v>
      </c>
      <c r="AG230" s="259">
        <v>599.4</v>
      </c>
      <c r="AH230" s="259">
        <v>15.01</v>
      </c>
      <c r="AI230" s="259">
        <v>730.43</v>
      </c>
      <c r="AJ230" s="259">
        <v>869.94</v>
      </c>
      <c r="AK230" s="259">
        <v>882.95</v>
      </c>
      <c r="AL230" s="259">
        <v>877.13</v>
      </c>
      <c r="AM230" s="259">
        <v>857.19</v>
      </c>
      <c r="AN230" s="259">
        <v>831.16</v>
      </c>
      <c r="AO230" s="259">
        <v>817.88</v>
      </c>
      <c r="AP230" s="259">
        <v>838.05</v>
      </c>
      <c r="AQ230" s="259">
        <v>819.66</v>
      </c>
      <c r="AR230" s="259">
        <v>764.34</v>
      </c>
      <c r="AS230" s="259">
        <v>874.34</v>
      </c>
      <c r="AT230" s="259">
        <v>900.25</v>
      </c>
      <c r="AU230" s="259">
        <v>903.57</v>
      </c>
      <c r="AV230" s="259">
        <v>877.22</v>
      </c>
      <c r="AW230" s="259">
        <v>864.21</v>
      </c>
      <c r="AX230" s="260">
        <v>735.59</v>
      </c>
      <c r="AY230" s="345">
        <v>475.86</v>
      </c>
      <c r="AZ230" s="261">
        <v>3.7577859999999994</v>
      </c>
      <c r="BA230" s="261">
        <v>0</v>
      </c>
      <c r="BB230" s="269">
        <v>0</v>
      </c>
    </row>
    <row r="231" spans="1:54" s="246" customFormat="1">
      <c r="A231" s="255">
        <v>4</v>
      </c>
      <c r="B231" s="256">
        <f t="shared" si="79"/>
        <v>1370.7577859999999</v>
      </c>
      <c r="C231" s="256">
        <f t="shared" si="78"/>
        <v>1370.177786</v>
      </c>
      <c r="D231" s="256">
        <f t="shared" si="78"/>
        <v>1366.2877859999999</v>
      </c>
      <c r="E231" s="256">
        <f t="shared" si="78"/>
        <v>1350.3277860000001</v>
      </c>
      <c r="F231" s="256">
        <f t="shared" si="78"/>
        <v>1332.447786</v>
      </c>
      <c r="G231" s="256">
        <f t="shared" si="78"/>
        <v>1364.1277859999998</v>
      </c>
      <c r="H231" s="256">
        <f t="shared" si="78"/>
        <v>1377.387786</v>
      </c>
      <c r="I231" s="256">
        <f t="shared" si="78"/>
        <v>1380.2677859999999</v>
      </c>
      <c r="J231" s="256">
        <f t="shared" si="78"/>
        <v>1390.2377859999999</v>
      </c>
      <c r="K231" s="256">
        <f t="shared" si="78"/>
        <v>1391.937786</v>
      </c>
      <c r="L231" s="256">
        <f t="shared" si="78"/>
        <v>1388.8377859999998</v>
      </c>
      <c r="M231" s="256">
        <f t="shared" si="78"/>
        <v>1388.697786</v>
      </c>
      <c r="N231" s="256">
        <f t="shared" si="78"/>
        <v>1387.637786</v>
      </c>
      <c r="O231" s="256">
        <f t="shared" si="78"/>
        <v>1386.437786</v>
      </c>
      <c r="P231" s="256">
        <f t="shared" si="78"/>
        <v>1386.2577859999999</v>
      </c>
      <c r="Q231" s="256">
        <f t="shared" si="78"/>
        <v>1386.407786</v>
      </c>
      <c r="R231" s="256">
        <f t="shared" si="78"/>
        <v>1386.907786</v>
      </c>
      <c r="S231" s="256">
        <f t="shared" si="80"/>
        <v>1387.3277860000001</v>
      </c>
      <c r="T231" s="256">
        <f t="shared" si="80"/>
        <v>1388.3277860000001</v>
      </c>
      <c r="U231" s="256">
        <f t="shared" si="80"/>
        <v>1388.5477859999999</v>
      </c>
      <c r="V231" s="256">
        <f t="shared" si="80"/>
        <v>1389.8177859999998</v>
      </c>
      <c r="W231" s="256">
        <f t="shared" si="80"/>
        <v>1386.6477859999998</v>
      </c>
      <c r="X231" s="256">
        <f t="shared" si="80"/>
        <v>1382.5877859999998</v>
      </c>
      <c r="Y231" s="256">
        <f t="shared" si="80"/>
        <v>1370.4877859999999</v>
      </c>
      <c r="Z231" s="257"/>
      <c r="AA231" s="262">
        <v>891.14</v>
      </c>
      <c r="AB231" s="259">
        <v>890.56</v>
      </c>
      <c r="AC231" s="259">
        <v>886.67</v>
      </c>
      <c r="AD231" s="259">
        <v>870.71</v>
      </c>
      <c r="AE231" s="259">
        <v>852.83</v>
      </c>
      <c r="AF231" s="259">
        <v>884.51</v>
      </c>
      <c r="AG231" s="259">
        <v>897.77</v>
      </c>
      <c r="AH231" s="259">
        <v>900.65</v>
      </c>
      <c r="AI231" s="259">
        <v>910.62</v>
      </c>
      <c r="AJ231" s="259">
        <v>912.32</v>
      </c>
      <c r="AK231" s="259">
        <v>909.22</v>
      </c>
      <c r="AL231" s="259">
        <v>909.08</v>
      </c>
      <c r="AM231" s="259">
        <v>908.02</v>
      </c>
      <c r="AN231" s="259">
        <v>906.82</v>
      </c>
      <c r="AO231" s="259">
        <v>906.64</v>
      </c>
      <c r="AP231" s="259">
        <v>906.79</v>
      </c>
      <c r="AQ231" s="259">
        <v>907.29</v>
      </c>
      <c r="AR231" s="259">
        <v>907.71</v>
      </c>
      <c r="AS231" s="259">
        <v>908.71</v>
      </c>
      <c r="AT231" s="259">
        <v>908.93</v>
      </c>
      <c r="AU231" s="259">
        <v>910.2</v>
      </c>
      <c r="AV231" s="259">
        <v>907.03</v>
      </c>
      <c r="AW231" s="259">
        <v>902.97</v>
      </c>
      <c r="AX231" s="260">
        <v>890.87</v>
      </c>
      <c r="AY231" s="345">
        <v>475.86</v>
      </c>
      <c r="AZ231" s="261">
        <v>3.7577859999999994</v>
      </c>
      <c r="BA231" s="261">
        <v>0</v>
      </c>
      <c r="BB231" s="269">
        <v>0</v>
      </c>
    </row>
    <row r="232" spans="1:54" s="246" customFormat="1">
      <c r="A232" s="255">
        <v>5</v>
      </c>
      <c r="B232" s="256">
        <f t="shared" si="79"/>
        <v>1381.2577859999999</v>
      </c>
      <c r="C232" s="256">
        <f t="shared" si="78"/>
        <v>1380.677786</v>
      </c>
      <c r="D232" s="256">
        <f t="shared" si="78"/>
        <v>1379.7477859999999</v>
      </c>
      <c r="E232" s="256">
        <f t="shared" si="78"/>
        <v>1379.927786</v>
      </c>
      <c r="F232" s="256">
        <f t="shared" si="78"/>
        <v>1381.157786</v>
      </c>
      <c r="G232" s="256">
        <f t="shared" si="78"/>
        <v>1383.0377859999999</v>
      </c>
      <c r="H232" s="256">
        <f t="shared" si="78"/>
        <v>1389.1277859999998</v>
      </c>
      <c r="I232" s="256">
        <f t="shared" si="78"/>
        <v>1392.3777859999998</v>
      </c>
      <c r="J232" s="256">
        <f t="shared" si="78"/>
        <v>1396.7177859999999</v>
      </c>
      <c r="K232" s="256">
        <f t="shared" si="78"/>
        <v>1401.9977859999999</v>
      </c>
      <c r="L232" s="256">
        <f t="shared" si="78"/>
        <v>1422.2977859999999</v>
      </c>
      <c r="M232" s="256">
        <f t="shared" si="78"/>
        <v>1398.3277860000001</v>
      </c>
      <c r="N232" s="256">
        <f t="shared" si="78"/>
        <v>1397.0277859999999</v>
      </c>
      <c r="O232" s="256">
        <f t="shared" si="78"/>
        <v>1395.7577859999999</v>
      </c>
      <c r="P232" s="256">
        <f t="shared" si="78"/>
        <v>1395.2177859999999</v>
      </c>
      <c r="Q232" s="256">
        <f t="shared" si="78"/>
        <v>1395.7277859999999</v>
      </c>
      <c r="R232" s="256">
        <f t="shared" si="78"/>
        <v>1396.9877859999999</v>
      </c>
      <c r="S232" s="256">
        <f t="shared" si="80"/>
        <v>1397.427786</v>
      </c>
      <c r="T232" s="256">
        <f t="shared" si="80"/>
        <v>1398.9577859999999</v>
      </c>
      <c r="U232" s="256">
        <f t="shared" si="80"/>
        <v>1397.0677859999998</v>
      </c>
      <c r="V232" s="256">
        <f t="shared" si="80"/>
        <v>1520.0577860000001</v>
      </c>
      <c r="W232" s="256">
        <f t="shared" si="80"/>
        <v>1388.657786</v>
      </c>
      <c r="X232" s="256">
        <f t="shared" si="80"/>
        <v>1383.5477859999999</v>
      </c>
      <c r="Y232" s="256">
        <f t="shared" si="80"/>
        <v>1378.187786</v>
      </c>
      <c r="Z232" s="257"/>
      <c r="AA232" s="262">
        <v>901.64</v>
      </c>
      <c r="AB232" s="259">
        <v>901.06</v>
      </c>
      <c r="AC232" s="259">
        <v>900.13</v>
      </c>
      <c r="AD232" s="259">
        <v>900.31</v>
      </c>
      <c r="AE232" s="259">
        <v>901.54</v>
      </c>
      <c r="AF232" s="259">
        <v>903.42</v>
      </c>
      <c r="AG232" s="259">
        <v>909.51</v>
      </c>
      <c r="AH232" s="259">
        <v>912.76</v>
      </c>
      <c r="AI232" s="259">
        <v>917.1</v>
      </c>
      <c r="AJ232" s="259">
        <v>922.38</v>
      </c>
      <c r="AK232" s="259">
        <v>942.68</v>
      </c>
      <c r="AL232" s="259">
        <v>918.71</v>
      </c>
      <c r="AM232" s="259">
        <v>917.41</v>
      </c>
      <c r="AN232" s="259">
        <v>916.14</v>
      </c>
      <c r="AO232" s="259">
        <v>915.6</v>
      </c>
      <c r="AP232" s="259">
        <v>916.11</v>
      </c>
      <c r="AQ232" s="259">
        <v>917.37</v>
      </c>
      <c r="AR232" s="259">
        <v>917.81</v>
      </c>
      <c r="AS232" s="259">
        <v>919.34</v>
      </c>
      <c r="AT232" s="259">
        <v>917.45</v>
      </c>
      <c r="AU232" s="259">
        <v>1040.44</v>
      </c>
      <c r="AV232" s="259">
        <v>909.04</v>
      </c>
      <c r="AW232" s="259">
        <v>903.93</v>
      </c>
      <c r="AX232" s="260">
        <v>898.57</v>
      </c>
      <c r="AY232" s="345">
        <v>475.86</v>
      </c>
      <c r="AZ232" s="261">
        <v>3.7577859999999994</v>
      </c>
      <c r="BA232" s="261">
        <v>0</v>
      </c>
      <c r="BB232" s="269">
        <v>0</v>
      </c>
    </row>
    <row r="233" spans="1:54" s="246" customFormat="1">
      <c r="A233" s="255">
        <v>6</v>
      </c>
      <c r="B233" s="256">
        <f t="shared" si="79"/>
        <v>1376.8177859999998</v>
      </c>
      <c r="C233" s="256">
        <f t="shared" si="78"/>
        <v>1370.347786</v>
      </c>
      <c r="D233" s="256">
        <f t="shared" si="78"/>
        <v>1367.5677859999998</v>
      </c>
      <c r="E233" s="256">
        <f t="shared" si="78"/>
        <v>1366.2477859999999</v>
      </c>
      <c r="F233" s="256">
        <f t="shared" si="78"/>
        <v>1373.9877859999999</v>
      </c>
      <c r="G233" s="256">
        <f t="shared" si="78"/>
        <v>1383.907786</v>
      </c>
      <c r="H233" s="256">
        <f t="shared" si="78"/>
        <v>1392.0877859999998</v>
      </c>
      <c r="I233" s="256">
        <f t="shared" si="78"/>
        <v>1392.2277859999999</v>
      </c>
      <c r="J233" s="256">
        <f t="shared" si="78"/>
        <v>1499.6477859999998</v>
      </c>
      <c r="K233" s="256">
        <f t="shared" si="78"/>
        <v>1605.6877859999997</v>
      </c>
      <c r="L233" s="256">
        <f t="shared" si="78"/>
        <v>1652.697786</v>
      </c>
      <c r="M233" s="256">
        <f t="shared" si="78"/>
        <v>1641.387786</v>
      </c>
      <c r="N233" s="256">
        <f t="shared" si="78"/>
        <v>1578.2677860000001</v>
      </c>
      <c r="O233" s="256">
        <f t="shared" si="78"/>
        <v>1533.137786</v>
      </c>
      <c r="P233" s="256">
        <f t="shared" si="78"/>
        <v>1526.597786</v>
      </c>
      <c r="Q233" s="256">
        <f t="shared" si="78"/>
        <v>1529.5377860000001</v>
      </c>
      <c r="R233" s="256">
        <f t="shared" si="78"/>
        <v>1537.5577860000001</v>
      </c>
      <c r="S233" s="256">
        <f t="shared" si="80"/>
        <v>1532.157786</v>
      </c>
      <c r="T233" s="256">
        <f t="shared" si="80"/>
        <v>1539.137786</v>
      </c>
      <c r="U233" s="256">
        <f t="shared" si="80"/>
        <v>1538.197786</v>
      </c>
      <c r="V233" s="256">
        <f t="shared" si="80"/>
        <v>1546.697786</v>
      </c>
      <c r="W233" s="256">
        <f t="shared" si="80"/>
        <v>1433.4577859999999</v>
      </c>
      <c r="X233" s="256">
        <f t="shared" si="80"/>
        <v>1380.6477859999998</v>
      </c>
      <c r="Y233" s="256">
        <f t="shared" si="80"/>
        <v>1376.3377859999998</v>
      </c>
      <c r="Z233" s="257"/>
      <c r="AA233" s="262">
        <v>897.2</v>
      </c>
      <c r="AB233" s="259">
        <v>890.73</v>
      </c>
      <c r="AC233" s="259">
        <v>887.95</v>
      </c>
      <c r="AD233" s="259">
        <v>886.63</v>
      </c>
      <c r="AE233" s="259">
        <v>894.37</v>
      </c>
      <c r="AF233" s="259">
        <v>904.29</v>
      </c>
      <c r="AG233" s="259">
        <v>912.47</v>
      </c>
      <c r="AH233" s="259">
        <v>912.61</v>
      </c>
      <c r="AI233" s="259">
        <v>1020.03</v>
      </c>
      <c r="AJ233" s="259">
        <v>1126.07</v>
      </c>
      <c r="AK233" s="259">
        <v>1173.08</v>
      </c>
      <c r="AL233" s="259">
        <v>1161.77</v>
      </c>
      <c r="AM233" s="259">
        <v>1098.6500000000001</v>
      </c>
      <c r="AN233" s="259">
        <v>1053.52</v>
      </c>
      <c r="AO233" s="259">
        <v>1046.98</v>
      </c>
      <c r="AP233" s="259">
        <v>1049.92</v>
      </c>
      <c r="AQ233" s="259">
        <v>1057.94</v>
      </c>
      <c r="AR233" s="259">
        <v>1052.54</v>
      </c>
      <c r="AS233" s="259">
        <v>1059.52</v>
      </c>
      <c r="AT233" s="259">
        <v>1058.58</v>
      </c>
      <c r="AU233" s="259">
        <v>1067.08</v>
      </c>
      <c r="AV233" s="259">
        <v>953.84</v>
      </c>
      <c r="AW233" s="259">
        <v>901.03</v>
      </c>
      <c r="AX233" s="260">
        <v>896.72</v>
      </c>
      <c r="AY233" s="345">
        <v>475.86</v>
      </c>
      <c r="AZ233" s="261">
        <v>3.7577859999999994</v>
      </c>
      <c r="BA233" s="261">
        <v>0</v>
      </c>
      <c r="BB233" s="269">
        <v>0</v>
      </c>
    </row>
    <row r="234" spans="1:54" s="246" customFormat="1">
      <c r="A234" s="255">
        <v>7</v>
      </c>
      <c r="B234" s="256">
        <f t="shared" si="79"/>
        <v>1346.2677859999999</v>
      </c>
      <c r="C234" s="256">
        <f t="shared" si="78"/>
        <v>1337.927786</v>
      </c>
      <c r="D234" s="256">
        <f t="shared" si="78"/>
        <v>1333.0477859999999</v>
      </c>
      <c r="E234" s="256">
        <f t="shared" si="78"/>
        <v>1329.7177859999999</v>
      </c>
      <c r="F234" s="256">
        <f t="shared" si="78"/>
        <v>1335.8777859999998</v>
      </c>
      <c r="G234" s="256">
        <f t="shared" si="78"/>
        <v>1345.7277859999999</v>
      </c>
      <c r="H234" s="256">
        <f t="shared" si="78"/>
        <v>1350.8277860000001</v>
      </c>
      <c r="I234" s="256">
        <f t="shared" si="78"/>
        <v>1358.3977859999998</v>
      </c>
      <c r="J234" s="256">
        <f t="shared" si="78"/>
        <v>1361.137786</v>
      </c>
      <c r="K234" s="256">
        <f t="shared" si="78"/>
        <v>1471.637786</v>
      </c>
      <c r="L234" s="256">
        <f t="shared" si="78"/>
        <v>1541.927786</v>
      </c>
      <c r="M234" s="256">
        <f t="shared" si="78"/>
        <v>1540.867786</v>
      </c>
      <c r="N234" s="256">
        <f t="shared" si="78"/>
        <v>1562.1077859999998</v>
      </c>
      <c r="O234" s="256">
        <f t="shared" si="78"/>
        <v>1612.597786</v>
      </c>
      <c r="P234" s="256">
        <f t="shared" si="78"/>
        <v>1551.3277860000001</v>
      </c>
      <c r="Q234" s="256">
        <f t="shared" si="78"/>
        <v>1548.7277859999997</v>
      </c>
      <c r="R234" s="256">
        <f t="shared" si="78"/>
        <v>1547.5777860000001</v>
      </c>
      <c r="S234" s="256">
        <f t="shared" si="80"/>
        <v>1541.8777859999998</v>
      </c>
      <c r="T234" s="256">
        <f t="shared" si="80"/>
        <v>1545.407786</v>
      </c>
      <c r="U234" s="256">
        <f t="shared" si="80"/>
        <v>1479.9877859999999</v>
      </c>
      <c r="V234" s="256">
        <f t="shared" si="80"/>
        <v>1526.1877859999997</v>
      </c>
      <c r="W234" s="256">
        <f t="shared" si="80"/>
        <v>1505.7777859999999</v>
      </c>
      <c r="X234" s="256">
        <f t="shared" si="80"/>
        <v>1372.427786</v>
      </c>
      <c r="Y234" s="256">
        <f t="shared" si="80"/>
        <v>1343.1677859999998</v>
      </c>
      <c r="Z234" s="257"/>
      <c r="AA234" s="262">
        <v>866.65</v>
      </c>
      <c r="AB234" s="259">
        <v>858.31</v>
      </c>
      <c r="AC234" s="259">
        <v>853.43</v>
      </c>
      <c r="AD234" s="259">
        <v>850.1</v>
      </c>
      <c r="AE234" s="259">
        <v>856.26</v>
      </c>
      <c r="AF234" s="259">
        <v>866.11</v>
      </c>
      <c r="AG234" s="259">
        <v>871.21</v>
      </c>
      <c r="AH234" s="259">
        <v>878.78</v>
      </c>
      <c r="AI234" s="259">
        <v>881.52</v>
      </c>
      <c r="AJ234" s="259">
        <v>992.02</v>
      </c>
      <c r="AK234" s="259">
        <v>1062.31</v>
      </c>
      <c r="AL234" s="259">
        <v>1061.25</v>
      </c>
      <c r="AM234" s="259">
        <v>1082.49</v>
      </c>
      <c r="AN234" s="259">
        <v>1132.98</v>
      </c>
      <c r="AO234" s="259">
        <v>1071.71</v>
      </c>
      <c r="AP234" s="259">
        <v>1069.1099999999999</v>
      </c>
      <c r="AQ234" s="259">
        <v>1067.96</v>
      </c>
      <c r="AR234" s="259">
        <v>1062.26</v>
      </c>
      <c r="AS234" s="259">
        <v>1065.79</v>
      </c>
      <c r="AT234" s="259">
        <v>1000.37</v>
      </c>
      <c r="AU234" s="259">
        <v>1046.57</v>
      </c>
      <c r="AV234" s="259">
        <v>1026.1600000000001</v>
      </c>
      <c r="AW234" s="259">
        <v>892.81</v>
      </c>
      <c r="AX234" s="260">
        <v>863.55</v>
      </c>
      <c r="AY234" s="345">
        <v>475.86</v>
      </c>
      <c r="AZ234" s="261">
        <v>3.7577859999999994</v>
      </c>
      <c r="BA234" s="261">
        <v>0</v>
      </c>
      <c r="BB234" s="269">
        <v>0</v>
      </c>
    </row>
    <row r="235" spans="1:54" s="246" customFormat="1">
      <c r="A235" s="255">
        <v>8</v>
      </c>
      <c r="B235" s="256">
        <f t="shared" si="79"/>
        <v>1324.3577859999998</v>
      </c>
      <c r="C235" s="256">
        <f t="shared" si="78"/>
        <v>1308.947786</v>
      </c>
      <c r="D235" s="256">
        <f t="shared" si="78"/>
        <v>1356.3577859999998</v>
      </c>
      <c r="E235" s="256">
        <f t="shared" si="78"/>
        <v>1357.3077860000001</v>
      </c>
      <c r="F235" s="256">
        <f t="shared" si="78"/>
        <v>1365.8977859999998</v>
      </c>
      <c r="G235" s="256">
        <f t="shared" si="78"/>
        <v>1377.5377859999999</v>
      </c>
      <c r="H235" s="256">
        <f t="shared" si="78"/>
        <v>1385.9977859999999</v>
      </c>
      <c r="I235" s="256">
        <f t="shared" si="78"/>
        <v>1387.7277859999999</v>
      </c>
      <c r="J235" s="256">
        <f t="shared" si="78"/>
        <v>1493.5577860000001</v>
      </c>
      <c r="K235" s="256">
        <f t="shared" si="78"/>
        <v>1502.0577860000001</v>
      </c>
      <c r="L235" s="256">
        <f t="shared" si="78"/>
        <v>1500.0677859999998</v>
      </c>
      <c r="M235" s="256">
        <f t="shared" si="78"/>
        <v>1499.2177859999999</v>
      </c>
      <c r="N235" s="256">
        <f t="shared" si="78"/>
        <v>1545.5177860000001</v>
      </c>
      <c r="O235" s="256">
        <f t="shared" si="78"/>
        <v>1540.9577859999997</v>
      </c>
      <c r="P235" s="256">
        <f t="shared" si="78"/>
        <v>1536.117786</v>
      </c>
      <c r="Q235" s="256">
        <f t="shared" si="78"/>
        <v>1539.157786</v>
      </c>
      <c r="R235" s="256">
        <f t="shared" si="78"/>
        <v>1537.3977859999998</v>
      </c>
      <c r="S235" s="256">
        <f t="shared" si="80"/>
        <v>1507.5177860000001</v>
      </c>
      <c r="T235" s="256">
        <f t="shared" si="80"/>
        <v>1526.7777859999999</v>
      </c>
      <c r="U235" s="256">
        <f t="shared" si="80"/>
        <v>1390.887786</v>
      </c>
      <c r="V235" s="256">
        <f t="shared" si="80"/>
        <v>1520.7577859999999</v>
      </c>
      <c r="W235" s="256">
        <f t="shared" si="80"/>
        <v>1507.5577860000001</v>
      </c>
      <c r="X235" s="256">
        <f t="shared" si="80"/>
        <v>1374.7277859999999</v>
      </c>
      <c r="Y235" s="256">
        <f t="shared" si="80"/>
        <v>1370.687786</v>
      </c>
      <c r="Z235" s="257"/>
      <c r="AA235" s="262">
        <v>844.74</v>
      </c>
      <c r="AB235" s="259">
        <v>829.33</v>
      </c>
      <c r="AC235" s="259">
        <v>876.74</v>
      </c>
      <c r="AD235" s="259">
        <v>877.69</v>
      </c>
      <c r="AE235" s="259">
        <v>886.28</v>
      </c>
      <c r="AF235" s="259">
        <v>897.92</v>
      </c>
      <c r="AG235" s="259">
        <v>906.38</v>
      </c>
      <c r="AH235" s="259">
        <v>908.11</v>
      </c>
      <c r="AI235" s="259">
        <v>1013.94</v>
      </c>
      <c r="AJ235" s="259">
        <v>1022.44</v>
      </c>
      <c r="AK235" s="259">
        <v>1020.45</v>
      </c>
      <c r="AL235" s="259">
        <v>1019.6</v>
      </c>
      <c r="AM235" s="259">
        <v>1065.9000000000001</v>
      </c>
      <c r="AN235" s="259">
        <v>1061.3399999999999</v>
      </c>
      <c r="AO235" s="259">
        <v>1056.5</v>
      </c>
      <c r="AP235" s="259">
        <v>1059.54</v>
      </c>
      <c r="AQ235" s="259">
        <v>1057.78</v>
      </c>
      <c r="AR235" s="259">
        <v>1027.9000000000001</v>
      </c>
      <c r="AS235" s="259">
        <v>1047.1600000000001</v>
      </c>
      <c r="AT235" s="259">
        <v>911.27</v>
      </c>
      <c r="AU235" s="259">
        <v>1041.1400000000001</v>
      </c>
      <c r="AV235" s="259">
        <v>1027.94</v>
      </c>
      <c r="AW235" s="259">
        <v>895.11</v>
      </c>
      <c r="AX235" s="260">
        <v>891.07</v>
      </c>
      <c r="AY235" s="345">
        <v>475.86</v>
      </c>
      <c r="AZ235" s="261">
        <v>3.7577859999999994</v>
      </c>
      <c r="BA235" s="261">
        <v>0</v>
      </c>
      <c r="BB235" s="269">
        <v>0</v>
      </c>
    </row>
    <row r="236" spans="1:54" s="246" customFormat="1">
      <c r="A236" s="255">
        <v>9</v>
      </c>
      <c r="B236" s="256">
        <f t="shared" si="79"/>
        <v>1378.347786</v>
      </c>
      <c r="C236" s="256">
        <f t="shared" si="78"/>
        <v>1376.2577859999999</v>
      </c>
      <c r="D236" s="256">
        <f t="shared" si="78"/>
        <v>1375.5277859999999</v>
      </c>
      <c r="E236" s="256">
        <f t="shared" si="78"/>
        <v>1371.8177859999998</v>
      </c>
      <c r="F236" s="256">
        <f t="shared" si="78"/>
        <v>1373.2677859999999</v>
      </c>
      <c r="G236" s="256">
        <f t="shared" si="78"/>
        <v>1380.177786</v>
      </c>
      <c r="H236" s="256">
        <f t="shared" si="78"/>
        <v>1386.937786</v>
      </c>
      <c r="I236" s="256">
        <f t="shared" si="78"/>
        <v>1389.137786</v>
      </c>
      <c r="J236" s="256">
        <f t="shared" si="78"/>
        <v>1392.6477859999998</v>
      </c>
      <c r="K236" s="256">
        <f t="shared" si="78"/>
        <v>1446.117786</v>
      </c>
      <c r="L236" s="256">
        <f t="shared" si="78"/>
        <v>1557.3377859999998</v>
      </c>
      <c r="M236" s="256">
        <f t="shared" si="78"/>
        <v>1596.677786</v>
      </c>
      <c r="N236" s="256">
        <f t="shared" si="78"/>
        <v>1622.5577860000001</v>
      </c>
      <c r="O236" s="256">
        <f t="shared" si="78"/>
        <v>1617.847786</v>
      </c>
      <c r="P236" s="256">
        <f t="shared" si="78"/>
        <v>1594.0177860000001</v>
      </c>
      <c r="Q236" s="256">
        <f t="shared" si="78"/>
        <v>1587.5777860000001</v>
      </c>
      <c r="R236" s="256">
        <f t="shared" ref="R236:R258" si="81">AQ236+$AY236+$AZ236+ROUND($BA236*$BB236,2)</f>
        <v>1591.7177859999999</v>
      </c>
      <c r="S236" s="256">
        <f t="shared" si="80"/>
        <v>1594.6277859999998</v>
      </c>
      <c r="T236" s="256">
        <f t="shared" si="80"/>
        <v>1595.9577859999997</v>
      </c>
      <c r="U236" s="256">
        <f t="shared" si="80"/>
        <v>1639.7877860000001</v>
      </c>
      <c r="V236" s="256">
        <f t="shared" si="80"/>
        <v>1706.4177859999998</v>
      </c>
      <c r="W236" s="256">
        <f t="shared" si="80"/>
        <v>1606.7177859999999</v>
      </c>
      <c r="X236" s="256">
        <f t="shared" si="80"/>
        <v>1485.3177859999998</v>
      </c>
      <c r="Y236" s="256">
        <f t="shared" si="80"/>
        <v>1378.5277859999999</v>
      </c>
      <c r="Z236" s="257"/>
      <c r="AA236" s="262">
        <v>898.73</v>
      </c>
      <c r="AB236" s="259">
        <v>896.64</v>
      </c>
      <c r="AC236" s="259">
        <v>895.91</v>
      </c>
      <c r="AD236" s="259">
        <v>892.2</v>
      </c>
      <c r="AE236" s="259">
        <v>893.65</v>
      </c>
      <c r="AF236" s="259">
        <v>900.56</v>
      </c>
      <c r="AG236" s="259">
        <v>907.32</v>
      </c>
      <c r="AH236" s="259">
        <v>909.52</v>
      </c>
      <c r="AI236" s="259">
        <v>913.03</v>
      </c>
      <c r="AJ236" s="259">
        <v>966.5</v>
      </c>
      <c r="AK236" s="259">
        <v>1077.72</v>
      </c>
      <c r="AL236" s="259">
        <v>1117.06</v>
      </c>
      <c r="AM236" s="259">
        <v>1142.94</v>
      </c>
      <c r="AN236" s="259">
        <v>1138.23</v>
      </c>
      <c r="AO236" s="259">
        <v>1114.4000000000001</v>
      </c>
      <c r="AP236" s="259">
        <v>1107.96</v>
      </c>
      <c r="AQ236" s="259">
        <v>1112.0999999999999</v>
      </c>
      <c r="AR236" s="259">
        <v>1115.01</v>
      </c>
      <c r="AS236" s="259">
        <v>1116.3399999999999</v>
      </c>
      <c r="AT236" s="259">
        <v>1160.17</v>
      </c>
      <c r="AU236" s="259">
        <v>1226.8</v>
      </c>
      <c r="AV236" s="259">
        <v>1127.0999999999999</v>
      </c>
      <c r="AW236" s="259">
        <v>1005.7</v>
      </c>
      <c r="AX236" s="260">
        <v>898.91</v>
      </c>
      <c r="AY236" s="345">
        <v>475.86</v>
      </c>
      <c r="AZ236" s="261">
        <v>3.7577859999999994</v>
      </c>
      <c r="BA236" s="261">
        <v>0</v>
      </c>
      <c r="BB236" s="269">
        <v>0</v>
      </c>
    </row>
    <row r="237" spans="1:54" s="246" customFormat="1">
      <c r="A237" s="255">
        <v>10</v>
      </c>
      <c r="B237" s="256">
        <f t="shared" si="79"/>
        <v>1472.2177859999999</v>
      </c>
      <c r="C237" s="256">
        <f t="shared" si="78"/>
        <v>1399.2377859999999</v>
      </c>
      <c r="D237" s="256">
        <f t="shared" si="78"/>
        <v>1374.7677859999999</v>
      </c>
      <c r="E237" s="256">
        <f t="shared" si="78"/>
        <v>1366.9977859999999</v>
      </c>
      <c r="F237" s="256">
        <f t="shared" si="78"/>
        <v>1357.3977859999998</v>
      </c>
      <c r="G237" s="256">
        <f t="shared" si="78"/>
        <v>1357.597786</v>
      </c>
      <c r="H237" s="256">
        <f t="shared" si="78"/>
        <v>1368.117786</v>
      </c>
      <c r="I237" s="256">
        <f t="shared" si="78"/>
        <v>1368.5677859999998</v>
      </c>
      <c r="J237" s="256">
        <f t="shared" si="78"/>
        <v>1471.6477859999998</v>
      </c>
      <c r="K237" s="256">
        <f t="shared" si="78"/>
        <v>1564.2377859999999</v>
      </c>
      <c r="L237" s="256">
        <f t="shared" si="78"/>
        <v>1677.097786</v>
      </c>
      <c r="M237" s="256">
        <f t="shared" si="78"/>
        <v>1685.7377859999999</v>
      </c>
      <c r="N237" s="256">
        <f t="shared" si="78"/>
        <v>1670.907786</v>
      </c>
      <c r="O237" s="256">
        <f t="shared" si="78"/>
        <v>1664.2877860000001</v>
      </c>
      <c r="P237" s="256">
        <f t="shared" si="78"/>
        <v>1570.6877859999997</v>
      </c>
      <c r="Q237" s="256">
        <f t="shared" si="78"/>
        <v>1547.5777860000001</v>
      </c>
      <c r="R237" s="256">
        <f t="shared" si="81"/>
        <v>1542.617786</v>
      </c>
      <c r="S237" s="256">
        <f t="shared" si="80"/>
        <v>1563.2177859999999</v>
      </c>
      <c r="T237" s="256">
        <f t="shared" si="80"/>
        <v>1551.617786</v>
      </c>
      <c r="U237" s="256">
        <f t="shared" si="80"/>
        <v>1607.5877859999998</v>
      </c>
      <c r="V237" s="256">
        <f t="shared" si="80"/>
        <v>1733.9377859999997</v>
      </c>
      <c r="W237" s="256">
        <f t="shared" si="80"/>
        <v>1653.5777860000001</v>
      </c>
      <c r="X237" s="256">
        <f t="shared" si="80"/>
        <v>1509.8577859999998</v>
      </c>
      <c r="Y237" s="256">
        <f t="shared" si="80"/>
        <v>1358.697786</v>
      </c>
      <c r="Z237" s="257"/>
      <c r="AA237" s="262">
        <v>992.6</v>
      </c>
      <c r="AB237" s="259">
        <v>919.62</v>
      </c>
      <c r="AC237" s="259">
        <v>895.15</v>
      </c>
      <c r="AD237" s="259">
        <v>887.38</v>
      </c>
      <c r="AE237" s="259">
        <v>877.78</v>
      </c>
      <c r="AF237" s="259">
        <v>877.98</v>
      </c>
      <c r="AG237" s="259">
        <v>888.5</v>
      </c>
      <c r="AH237" s="259">
        <v>888.95</v>
      </c>
      <c r="AI237" s="259">
        <v>992.03</v>
      </c>
      <c r="AJ237" s="259">
        <v>1084.6199999999999</v>
      </c>
      <c r="AK237" s="259">
        <v>1197.48</v>
      </c>
      <c r="AL237" s="259">
        <v>1206.1199999999999</v>
      </c>
      <c r="AM237" s="259">
        <v>1191.29</v>
      </c>
      <c r="AN237" s="259">
        <v>1184.67</v>
      </c>
      <c r="AO237" s="259">
        <v>1091.07</v>
      </c>
      <c r="AP237" s="259">
        <v>1067.96</v>
      </c>
      <c r="AQ237" s="259">
        <v>1063</v>
      </c>
      <c r="AR237" s="259">
        <v>1083.5999999999999</v>
      </c>
      <c r="AS237" s="259">
        <v>1072</v>
      </c>
      <c r="AT237" s="259">
        <v>1127.97</v>
      </c>
      <c r="AU237" s="259">
        <v>1254.32</v>
      </c>
      <c r="AV237" s="259">
        <v>1173.96</v>
      </c>
      <c r="AW237" s="259">
        <v>1030.24</v>
      </c>
      <c r="AX237" s="260">
        <v>879.08</v>
      </c>
      <c r="AY237" s="345">
        <v>475.86</v>
      </c>
      <c r="AZ237" s="261">
        <v>3.7577859999999994</v>
      </c>
      <c r="BA237" s="261">
        <v>0</v>
      </c>
      <c r="BB237" s="269">
        <v>0</v>
      </c>
    </row>
    <row r="238" spans="1:54" s="246" customFormat="1">
      <c r="A238" s="255">
        <v>11</v>
      </c>
      <c r="B238" s="256">
        <f t="shared" si="79"/>
        <v>1390.2277859999999</v>
      </c>
      <c r="C238" s="256">
        <f t="shared" si="78"/>
        <v>1357.2977859999999</v>
      </c>
      <c r="D238" s="256">
        <f t="shared" si="78"/>
        <v>1354.2277859999999</v>
      </c>
      <c r="E238" s="256">
        <f t="shared" si="78"/>
        <v>1353.0277859999999</v>
      </c>
      <c r="F238" s="256">
        <f t="shared" si="78"/>
        <v>1352.617786</v>
      </c>
      <c r="G238" s="256">
        <f t="shared" si="78"/>
        <v>1358.1077859999998</v>
      </c>
      <c r="H238" s="256">
        <f t="shared" si="78"/>
        <v>1384.0177859999999</v>
      </c>
      <c r="I238" s="256">
        <f t="shared" si="78"/>
        <v>1398.5677859999998</v>
      </c>
      <c r="J238" s="256">
        <f t="shared" si="78"/>
        <v>1523.7777859999999</v>
      </c>
      <c r="K238" s="256">
        <f t="shared" si="78"/>
        <v>1683.0877859999998</v>
      </c>
      <c r="L238" s="256">
        <f t="shared" si="78"/>
        <v>1701.0377860000001</v>
      </c>
      <c r="M238" s="256">
        <f t="shared" si="78"/>
        <v>1671.097786</v>
      </c>
      <c r="N238" s="256">
        <f t="shared" si="78"/>
        <v>1666.6277859999998</v>
      </c>
      <c r="O238" s="256">
        <f t="shared" si="78"/>
        <v>1663.3277860000001</v>
      </c>
      <c r="P238" s="256">
        <f t="shared" si="78"/>
        <v>1652.0077859999999</v>
      </c>
      <c r="Q238" s="256">
        <f t="shared" si="78"/>
        <v>1653.9377859999997</v>
      </c>
      <c r="R238" s="256">
        <f t="shared" si="81"/>
        <v>1652.8277860000001</v>
      </c>
      <c r="S238" s="256">
        <f t="shared" si="80"/>
        <v>1653.677786</v>
      </c>
      <c r="T238" s="256">
        <f t="shared" si="80"/>
        <v>1651.5677859999998</v>
      </c>
      <c r="U238" s="256">
        <f t="shared" si="80"/>
        <v>1670.387786</v>
      </c>
      <c r="V238" s="256">
        <f t="shared" si="80"/>
        <v>1760.6477859999998</v>
      </c>
      <c r="W238" s="256">
        <f t="shared" si="80"/>
        <v>1649.2477860000001</v>
      </c>
      <c r="X238" s="256">
        <f t="shared" si="80"/>
        <v>1547.9777859999997</v>
      </c>
      <c r="Y238" s="256">
        <f t="shared" si="80"/>
        <v>1380.3577859999998</v>
      </c>
      <c r="Z238" s="257"/>
      <c r="AA238" s="258">
        <v>910.61</v>
      </c>
      <c r="AB238" s="259">
        <v>877.68</v>
      </c>
      <c r="AC238" s="259">
        <v>874.61</v>
      </c>
      <c r="AD238" s="259">
        <v>873.41</v>
      </c>
      <c r="AE238" s="259">
        <v>873</v>
      </c>
      <c r="AF238" s="259">
        <v>878.49</v>
      </c>
      <c r="AG238" s="259">
        <v>904.4</v>
      </c>
      <c r="AH238" s="259">
        <v>918.95</v>
      </c>
      <c r="AI238" s="259">
        <v>1044.1600000000001</v>
      </c>
      <c r="AJ238" s="259">
        <v>1203.47</v>
      </c>
      <c r="AK238" s="259">
        <v>1221.42</v>
      </c>
      <c r="AL238" s="259">
        <v>1191.48</v>
      </c>
      <c r="AM238" s="259">
        <v>1187.01</v>
      </c>
      <c r="AN238" s="259">
        <v>1183.71</v>
      </c>
      <c r="AO238" s="259">
        <v>1172.3900000000001</v>
      </c>
      <c r="AP238" s="259">
        <v>1174.32</v>
      </c>
      <c r="AQ238" s="259">
        <v>1173.21</v>
      </c>
      <c r="AR238" s="259">
        <v>1174.06</v>
      </c>
      <c r="AS238" s="259">
        <v>1171.95</v>
      </c>
      <c r="AT238" s="259">
        <v>1190.77</v>
      </c>
      <c r="AU238" s="259">
        <v>1281.03</v>
      </c>
      <c r="AV238" s="259">
        <v>1169.6300000000001</v>
      </c>
      <c r="AW238" s="259">
        <v>1068.3599999999999</v>
      </c>
      <c r="AX238" s="260">
        <v>900.74</v>
      </c>
      <c r="AY238" s="345">
        <v>475.86</v>
      </c>
      <c r="AZ238" s="261">
        <v>3.7577859999999994</v>
      </c>
      <c r="BA238" s="261">
        <v>0</v>
      </c>
      <c r="BB238" s="269">
        <v>0</v>
      </c>
    </row>
    <row r="239" spans="1:54" s="246" customFormat="1">
      <c r="A239" s="255">
        <v>12</v>
      </c>
      <c r="B239" s="256">
        <f t="shared" si="79"/>
        <v>1452.097786</v>
      </c>
      <c r="C239" s="256">
        <f t="shared" si="78"/>
        <v>1356.9877859999999</v>
      </c>
      <c r="D239" s="256">
        <f t="shared" si="78"/>
        <v>1354.937786</v>
      </c>
      <c r="E239" s="256">
        <f t="shared" si="78"/>
        <v>1355.8077860000001</v>
      </c>
      <c r="F239" s="256">
        <f t="shared" si="78"/>
        <v>1359.4677859999999</v>
      </c>
      <c r="G239" s="256">
        <f t="shared" si="78"/>
        <v>1396.4877859999999</v>
      </c>
      <c r="H239" s="256">
        <f t="shared" si="78"/>
        <v>1582.617786</v>
      </c>
      <c r="I239" s="256">
        <f t="shared" si="78"/>
        <v>1628.5677859999998</v>
      </c>
      <c r="J239" s="256">
        <f t="shared" si="78"/>
        <v>1888.7577859999999</v>
      </c>
      <c r="K239" s="256">
        <f t="shared" si="78"/>
        <v>1936.2377859999999</v>
      </c>
      <c r="L239" s="256">
        <f t="shared" si="78"/>
        <v>1950.7977859999999</v>
      </c>
      <c r="M239" s="256">
        <f t="shared" si="78"/>
        <v>1952.5277859999999</v>
      </c>
      <c r="N239" s="256">
        <f t="shared" si="78"/>
        <v>1919.117786</v>
      </c>
      <c r="O239" s="256">
        <f t="shared" si="78"/>
        <v>1917.447786</v>
      </c>
      <c r="P239" s="256">
        <f t="shared" si="78"/>
        <v>1904.3977859999998</v>
      </c>
      <c r="Q239" s="256">
        <f t="shared" si="78"/>
        <v>1913.7777859999999</v>
      </c>
      <c r="R239" s="256">
        <f t="shared" si="81"/>
        <v>1899.2177859999999</v>
      </c>
      <c r="S239" s="256">
        <f t="shared" si="80"/>
        <v>1811.3577859999998</v>
      </c>
      <c r="T239" s="256">
        <f t="shared" si="80"/>
        <v>1837.7377859999999</v>
      </c>
      <c r="U239" s="256">
        <f t="shared" si="80"/>
        <v>1767.387786</v>
      </c>
      <c r="V239" s="256">
        <f t="shared" si="80"/>
        <v>1770.4677859999999</v>
      </c>
      <c r="W239" s="256">
        <f t="shared" si="80"/>
        <v>1689.117786</v>
      </c>
      <c r="X239" s="256">
        <f t="shared" si="80"/>
        <v>1565.7677860000001</v>
      </c>
      <c r="Y239" s="256">
        <f t="shared" si="80"/>
        <v>1372.9877859999999</v>
      </c>
      <c r="Z239" s="257"/>
      <c r="AA239" s="258">
        <v>972.48</v>
      </c>
      <c r="AB239" s="259">
        <v>877.37</v>
      </c>
      <c r="AC239" s="259">
        <v>875.32</v>
      </c>
      <c r="AD239" s="259">
        <v>876.19</v>
      </c>
      <c r="AE239" s="259">
        <v>879.85</v>
      </c>
      <c r="AF239" s="259">
        <v>916.87</v>
      </c>
      <c r="AG239" s="259">
        <v>1103</v>
      </c>
      <c r="AH239" s="259">
        <v>1148.95</v>
      </c>
      <c r="AI239" s="259">
        <v>1409.14</v>
      </c>
      <c r="AJ239" s="259">
        <v>1456.62</v>
      </c>
      <c r="AK239" s="259">
        <v>1471.18</v>
      </c>
      <c r="AL239" s="259">
        <v>1472.91</v>
      </c>
      <c r="AM239" s="259">
        <v>1439.5</v>
      </c>
      <c r="AN239" s="259">
        <v>1437.83</v>
      </c>
      <c r="AO239" s="259">
        <v>1424.78</v>
      </c>
      <c r="AP239" s="259">
        <v>1434.16</v>
      </c>
      <c r="AQ239" s="259">
        <v>1419.6</v>
      </c>
      <c r="AR239" s="259">
        <v>1331.74</v>
      </c>
      <c r="AS239" s="259">
        <v>1358.12</v>
      </c>
      <c r="AT239" s="259">
        <v>1287.77</v>
      </c>
      <c r="AU239" s="259">
        <v>1290.8499999999999</v>
      </c>
      <c r="AV239" s="259">
        <v>1209.5</v>
      </c>
      <c r="AW239" s="259">
        <v>1086.1500000000001</v>
      </c>
      <c r="AX239" s="260">
        <v>893.37</v>
      </c>
      <c r="AY239" s="345">
        <v>475.86</v>
      </c>
      <c r="AZ239" s="261">
        <v>3.7577859999999994</v>
      </c>
      <c r="BA239" s="261">
        <v>0</v>
      </c>
      <c r="BB239" s="269">
        <v>0</v>
      </c>
    </row>
    <row r="240" spans="1:54" s="246" customFormat="1">
      <c r="A240" s="255">
        <v>13</v>
      </c>
      <c r="B240" s="256">
        <f t="shared" si="79"/>
        <v>1354.9977859999999</v>
      </c>
      <c r="C240" s="256">
        <f t="shared" si="78"/>
        <v>1343.8577859999998</v>
      </c>
      <c r="D240" s="256">
        <f t="shared" si="78"/>
        <v>1339.3277860000001</v>
      </c>
      <c r="E240" s="256">
        <f t="shared" si="78"/>
        <v>1339.157786</v>
      </c>
      <c r="F240" s="256">
        <f t="shared" si="78"/>
        <v>1345.0377859999999</v>
      </c>
      <c r="G240" s="256">
        <f t="shared" si="78"/>
        <v>1356.3377859999998</v>
      </c>
      <c r="H240" s="256">
        <f t="shared" si="78"/>
        <v>1410.6277859999998</v>
      </c>
      <c r="I240" s="256">
        <f t="shared" si="78"/>
        <v>1428.0577860000001</v>
      </c>
      <c r="J240" s="256">
        <f t="shared" si="78"/>
        <v>1507.3177859999998</v>
      </c>
      <c r="K240" s="256">
        <f t="shared" si="78"/>
        <v>1533.6277859999998</v>
      </c>
      <c r="L240" s="256">
        <f t="shared" si="78"/>
        <v>1599.0077859999999</v>
      </c>
      <c r="M240" s="256">
        <f t="shared" si="78"/>
        <v>1723.2377859999999</v>
      </c>
      <c r="N240" s="256">
        <f t="shared" si="78"/>
        <v>1652.8077860000001</v>
      </c>
      <c r="O240" s="256">
        <f t="shared" si="78"/>
        <v>1654.4177859999998</v>
      </c>
      <c r="P240" s="256">
        <f t="shared" si="78"/>
        <v>1644.6077859999998</v>
      </c>
      <c r="Q240" s="256">
        <f t="shared" si="78"/>
        <v>1655.157786</v>
      </c>
      <c r="R240" s="256">
        <f t="shared" si="81"/>
        <v>1655.7477860000001</v>
      </c>
      <c r="S240" s="256">
        <f t="shared" si="80"/>
        <v>1626.7177859999999</v>
      </c>
      <c r="T240" s="256">
        <f t="shared" si="80"/>
        <v>1674.3077860000001</v>
      </c>
      <c r="U240" s="256">
        <f t="shared" si="80"/>
        <v>1516.9877859999999</v>
      </c>
      <c r="V240" s="256">
        <f t="shared" si="80"/>
        <v>1590.5277859999999</v>
      </c>
      <c r="W240" s="256">
        <f t="shared" si="80"/>
        <v>1603.6877859999997</v>
      </c>
      <c r="X240" s="256">
        <f t="shared" si="80"/>
        <v>1446.617786</v>
      </c>
      <c r="Y240" s="256">
        <f t="shared" si="80"/>
        <v>1359.617786</v>
      </c>
      <c r="Z240" s="257"/>
      <c r="AA240" s="258">
        <v>875.38</v>
      </c>
      <c r="AB240" s="259">
        <v>864.24</v>
      </c>
      <c r="AC240" s="259">
        <v>859.71</v>
      </c>
      <c r="AD240" s="259">
        <v>859.54</v>
      </c>
      <c r="AE240" s="259">
        <v>865.42</v>
      </c>
      <c r="AF240" s="259">
        <v>876.72</v>
      </c>
      <c r="AG240" s="259">
        <v>931.01</v>
      </c>
      <c r="AH240" s="259">
        <v>948.44</v>
      </c>
      <c r="AI240" s="259">
        <v>1027.7</v>
      </c>
      <c r="AJ240" s="259">
        <v>1054.01</v>
      </c>
      <c r="AK240" s="259">
        <v>1119.3900000000001</v>
      </c>
      <c r="AL240" s="259">
        <v>1243.6199999999999</v>
      </c>
      <c r="AM240" s="259">
        <v>1173.19</v>
      </c>
      <c r="AN240" s="259">
        <v>1174.8</v>
      </c>
      <c r="AO240" s="259">
        <v>1164.99</v>
      </c>
      <c r="AP240" s="259">
        <v>1175.54</v>
      </c>
      <c r="AQ240" s="259">
        <v>1176.1300000000001</v>
      </c>
      <c r="AR240" s="259">
        <v>1147.0999999999999</v>
      </c>
      <c r="AS240" s="259">
        <v>1194.69</v>
      </c>
      <c r="AT240" s="259">
        <v>1037.3699999999999</v>
      </c>
      <c r="AU240" s="259">
        <v>1110.9100000000001</v>
      </c>
      <c r="AV240" s="259">
        <v>1124.07</v>
      </c>
      <c r="AW240" s="259">
        <v>967</v>
      </c>
      <c r="AX240" s="260">
        <v>880</v>
      </c>
      <c r="AY240" s="345">
        <v>475.86</v>
      </c>
      <c r="AZ240" s="261">
        <v>3.7577859999999994</v>
      </c>
      <c r="BA240" s="261">
        <v>0</v>
      </c>
      <c r="BB240" s="269">
        <v>0</v>
      </c>
    </row>
    <row r="241" spans="1:54" s="246" customFormat="1">
      <c r="A241" s="255">
        <v>14</v>
      </c>
      <c r="B241" s="256">
        <f t="shared" si="79"/>
        <v>1342.637786</v>
      </c>
      <c r="C241" s="256">
        <f t="shared" si="78"/>
        <v>1331.347786</v>
      </c>
      <c r="D241" s="256">
        <f t="shared" si="78"/>
        <v>1328.117786</v>
      </c>
      <c r="E241" s="256">
        <f t="shared" si="78"/>
        <v>1606.447786</v>
      </c>
      <c r="F241" s="256">
        <f t="shared" si="78"/>
        <v>1606.907786</v>
      </c>
      <c r="G241" s="256">
        <f t="shared" si="78"/>
        <v>1628.597786</v>
      </c>
      <c r="H241" s="256">
        <f t="shared" si="78"/>
        <v>1629.447786</v>
      </c>
      <c r="I241" s="256">
        <f t="shared" si="78"/>
        <v>1628.0577860000001</v>
      </c>
      <c r="J241" s="256">
        <f t="shared" si="78"/>
        <v>1621.2077859999997</v>
      </c>
      <c r="K241" s="256">
        <f t="shared" si="78"/>
        <v>1696.3277860000001</v>
      </c>
      <c r="L241" s="256">
        <f t="shared" si="78"/>
        <v>1696.3777859999998</v>
      </c>
      <c r="M241" s="256">
        <f t="shared" si="78"/>
        <v>1696.1877859999997</v>
      </c>
      <c r="N241" s="256">
        <f t="shared" si="78"/>
        <v>1616.0277859999999</v>
      </c>
      <c r="O241" s="256">
        <f t="shared" si="78"/>
        <v>1616.4877859999999</v>
      </c>
      <c r="P241" s="256">
        <f t="shared" si="78"/>
        <v>1619.847786</v>
      </c>
      <c r="Q241" s="256">
        <f t="shared" si="78"/>
        <v>1620.947786</v>
      </c>
      <c r="R241" s="256">
        <f t="shared" si="81"/>
        <v>1702.1677859999998</v>
      </c>
      <c r="S241" s="256">
        <f t="shared" si="80"/>
        <v>1702.5377860000001</v>
      </c>
      <c r="T241" s="256">
        <f t="shared" si="80"/>
        <v>1700.9677859999999</v>
      </c>
      <c r="U241" s="256">
        <f t="shared" si="80"/>
        <v>1704.2277859999997</v>
      </c>
      <c r="V241" s="256">
        <f t="shared" si="80"/>
        <v>1621.0577860000001</v>
      </c>
      <c r="W241" s="256">
        <f t="shared" si="80"/>
        <v>1620.697786</v>
      </c>
      <c r="X241" s="256">
        <f t="shared" si="80"/>
        <v>1623.9377859999997</v>
      </c>
      <c r="Y241" s="256">
        <f t="shared" si="80"/>
        <v>1605.5877859999998</v>
      </c>
      <c r="Z241" s="257"/>
      <c r="AA241" s="258">
        <v>863.02</v>
      </c>
      <c r="AB241" s="259">
        <v>851.73</v>
      </c>
      <c r="AC241" s="259">
        <v>848.5</v>
      </c>
      <c r="AD241" s="259">
        <v>1126.83</v>
      </c>
      <c r="AE241" s="259">
        <v>1127.29</v>
      </c>
      <c r="AF241" s="259">
        <v>1148.98</v>
      </c>
      <c r="AG241" s="259">
        <v>1149.83</v>
      </c>
      <c r="AH241" s="259">
        <v>1148.44</v>
      </c>
      <c r="AI241" s="259">
        <v>1141.5899999999999</v>
      </c>
      <c r="AJ241" s="259">
        <v>1216.71</v>
      </c>
      <c r="AK241" s="259">
        <v>1216.76</v>
      </c>
      <c r="AL241" s="259">
        <v>1216.57</v>
      </c>
      <c r="AM241" s="259">
        <v>1136.4100000000001</v>
      </c>
      <c r="AN241" s="259">
        <v>1136.8699999999999</v>
      </c>
      <c r="AO241" s="259">
        <v>1140.23</v>
      </c>
      <c r="AP241" s="259">
        <v>1141.33</v>
      </c>
      <c r="AQ241" s="259">
        <v>1222.55</v>
      </c>
      <c r="AR241" s="259">
        <v>1222.92</v>
      </c>
      <c r="AS241" s="259">
        <v>1221.3499999999999</v>
      </c>
      <c r="AT241" s="259">
        <v>1224.6099999999999</v>
      </c>
      <c r="AU241" s="259">
        <v>1141.44</v>
      </c>
      <c r="AV241" s="259">
        <v>1141.08</v>
      </c>
      <c r="AW241" s="259">
        <v>1144.32</v>
      </c>
      <c r="AX241" s="260">
        <v>1125.97</v>
      </c>
      <c r="AY241" s="345">
        <v>475.86</v>
      </c>
      <c r="AZ241" s="261">
        <v>3.7577859999999994</v>
      </c>
      <c r="BA241" s="261">
        <v>0</v>
      </c>
      <c r="BB241" s="269">
        <v>0</v>
      </c>
    </row>
    <row r="242" spans="1:54" s="246" customFormat="1">
      <c r="A242" s="255">
        <v>15</v>
      </c>
      <c r="B242" s="256">
        <f t="shared" si="79"/>
        <v>1606.097786</v>
      </c>
      <c r="C242" s="256">
        <f t="shared" si="78"/>
        <v>1605.6077859999998</v>
      </c>
      <c r="D242" s="256">
        <f t="shared" si="78"/>
        <v>1605.3077860000001</v>
      </c>
      <c r="E242" s="256">
        <f t="shared" si="78"/>
        <v>1606.4777859999997</v>
      </c>
      <c r="F242" s="256">
        <f t="shared" si="78"/>
        <v>1604.1677859999998</v>
      </c>
      <c r="G242" s="256">
        <f t="shared" si="78"/>
        <v>1626.9877859999999</v>
      </c>
      <c r="H242" s="256">
        <f t="shared" si="78"/>
        <v>1629.2777859999999</v>
      </c>
      <c r="I242" s="256">
        <f t="shared" si="78"/>
        <v>1628.5377860000001</v>
      </c>
      <c r="J242" s="256">
        <f t="shared" si="78"/>
        <v>1620.7777859999999</v>
      </c>
      <c r="K242" s="256">
        <f t="shared" si="78"/>
        <v>1696.5277859999999</v>
      </c>
      <c r="L242" s="256">
        <f t="shared" si="78"/>
        <v>1694.5277859999999</v>
      </c>
      <c r="M242" s="256">
        <f t="shared" si="78"/>
        <v>1695.0577860000001</v>
      </c>
      <c r="N242" s="256">
        <f t="shared" si="78"/>
        <v>1637.8977859999998</v>
      </c>
      <c r="O242" s="256">
        <f t="shared" si="78"/>
        <v>1635.5277859999999</v>
      </c>
      <c r="P242" s="256">
        <f t="shared" si="78"/>
        <v>1632.1677859999998</v>
      </c>
      <c r="Q242" s="256">
        <f t="shared" si="78"/>
        <v>1616.6477859999998</v>
      </c>
      <c r="R242" s="256">
        <f t="shared" si="81"/>
        <v>1697.2277859999997</v>
      </c>
      <c r="S242" s="256">
        <f t="shared" si="80"/>
        <v>1697.6877859999997</v>
      </c>
      <c r="T242" s="256">
        <f t="shared" si="80"/>
        <v>1697.0677859999998</v>
      </c>
      <c r="U242" s="256">
        <f t="shared" si="80"/>
        <v>1701.9677859999999</v>
      </c>
      <c r="V242" s="256">
        <f t="shared" si="80"/>
        <v>1616.0077859999999</v>
      </c>
      <c r="W242" s="256">
        <f t="shared" si="80"/>
        <v>1614.9877859999999</v>
      </c>
      <c r="X242" s="256">
        <f t="shared" si="80"/>
        <v>1620.0677859999998</v>
      </c>
      <c r="Y242" s="256">
        <f t="shared" si="80"/>
        <v>1605.2877860000001</v>
      </c>
      <c r="Z242" s="257"/>
      <c r="AA242" s="258">
        <v>1126.48</v>
      </c>
      <c r="AB242" s="259">
        <v>1125.99</v>
      </c>
      <c r="AC242" s="259">
        <v>1125.69</v>
      </c>
      <c r="AD242" s="259">
        <v>1126.8599999999999</v>
      </c>
      <c r="AE242" s="259">
        <v>1124.55</v>
      </c>
      <c r="AF242" s="259">
        <v>1147.3699999999999</v>
      </c>
      <c r="AG242" s="259">
        <v>1149.6600000000001</v>
      </c>
      <c r="AH242" s="259">
        <v>1148.92</v>
      </c>
      <c r="AI242" s="259">
        <v>1141.1600000000001</v>
      </c>
      <c r="AJ242" s="259">
        <v>1216.9100000000001</v>
      </c>
      <c r="AK242" s="259">
        <v>1214.9100000000001</v>
      </c>
      <c r="AL242" s="259">
        <v>1215.44</v>
      </c>
      <c r="AM242" s="259">
        <v>1158.28</v>
      </c>
      <c r="AN242" s="259">
        <v>1155.9100000000001</v>
      </c>
      <c r="AO242" s="259">
        <v>1152.55</v>
      </c>
      <c r="AP242" s="259">
        <v>1137.03</v>
      </c>
      <c r="AQ242" s="259">
        <v>1217.6099999999999</v>
      </c>
      <c r="AR242" s="259">
        <v>1218.07</v>
      </c>
      <c r="AS242" s="259">
        <v>1217.45</v>
      </c>
      <c r="AT242" s="259">
        <v>1222.3499999999999</v>
      </c>
      <c r="AU242" s="259">
        <v>1136.3900000000001</v>
      </c>
      <c r="AV242" s="259">
        <v>1135.3699999999999</v>
      </c>
      <c r="AW242" s="259">
        <v>1140.45</v>
      </c>
      <c r="AX242" s="260">
        <v>1125.67</v>
      </c>
      <c r="AY242" s="345">
        <v>475.86</v>
      </c>
      <c r="AZ242" s="261">
        <v>3.7577859999999994</v>
      </c>
      <c r="BA242" s="261">
        <v>0</v>
      </c>
      <c r="BB242" s="269">
        <v>0</v>
      </c>
    </row>
    <row r="243" spans="1:54" s="246" customFormat="1">
      <c r="A243" s="255">
        <v>16</v>
      </c>
      <c r="B243" s="256">
        <f t="shared" si="79"/>
        <v>1605.0877859999998</v>
      </c>
      <c r="C243" s="256">
        <f t="shared" si="78"/>
        <v>1606.0877859999998</v>
      </c>
      <c r="D243" s="256">
        <f t="shared" si="78"/>
        <v>1606.1477859999998</v>
      </c>
      <c r="E243" s="256">
        <f t="shared" si="78"/>
        <v>1606.2277859999997</v>
      </c>
      <c r="F243" s="256">
        <f t="shared" si="78"/>
        <v>1606.7677860000001</v>
      </c>
      <c r="G243" s="256">
        <f t="shared" si="78"/>
        <v>1608.137786</v>
      </c>
      <c r="H243" s="256">
        <f t="shared" si="78"/>
        <v>1629.3277860000001</v>
      </c>
      <c r="I243" s="256">
        <f t="shared" si="78"/>
        <v>1629.8377859999998</v>
      </c>
      <c r="J243" s="256">
        <f t="shared" si="78"/>
        <v>1626.5677859999998</v>
      </c>
      <c r="K243" s="256">
        <f t="shared" si="78"/>
        <v>1701.7177859999999</v>
      </c>
      <c r="L243" s="256">
        <f t="shared" si="78"/>
        <v>1698.4577859999997</v>
      </c>
      <c r="M243" s="256">
        <f t="shared" si="78"/>
        <v>1697.867786</v>
      </c>
      <c r="N243" s="256">
        <f t="shared" si="78"/>
        <v>1652.0177860000001</v>
      </c>
      <c r="O243" s="256">
        <f t="shared" si="78"/>
        <v>1675.907786</v>
      </c>
      <c r="P243" s="256">
        <f t="shared" si="78"/>
        <v>1645.947786</v>
      </c>
      <c r="Q243" s="256">
        <f t="shared" si="78"/>
        <v>1650.927786</v>
      </c>
      <c r="R243" s="256">
        <f t="shared" si="81"/>
        <v>1699.8577859999998</v>
      </c>
      <c r="S243" s="256">
        <f t="shared" si="80"/>
        <v>1699.7677860000001</v>
      </c>
      <c r="T243" s="256">
        <f t="shared" si="80"/>
        <v>1700.5077859999999</v>
      </c>
      <c r="U243" s="256">
        <f t="shared" si="80"/>
        <v>1699.7877860000001</v>
      </c>
      <c r="V243" s="256">
        <f t="shared" si="80"/>
        <v>1672.7677860000001</v>
      </c>
      <c r="W243" s="256">
        <f t="shared" si="80"/>
        <v>1642.847786</v>
      </c>
      <c r="X243" s="256">
        <f t="shared" si="80"/>
        <v>1596.7677860000001</v>
      </c>
      <c r="Y243" s="256">
        <f t="shared" si="80"/>
        <v>1606.9777859999997</v>
      </c>
      <c r="Z243" s="257"/>
      <c r="AA243" s="258">
        <v>1125.47</v>
      </c>
      <c r="AB243" s="259">
        <v>1126.47</v>
      </c>
      <c r="AC243" s="259">
        <v>1126.53</v>
      </c>
      <c r="AD243" s="259">
        <v>1126.6099999999999</v>
      </c>
      <c r="AE243" s="259">
        <v>1127.1500000000001</v>
      </c>
      <c r="AF243" s="259">
        <v>1128.52</v>
      </c>
      <c r="AG243" s="259">
        <v>1149.71</v>
      </c>
      <c r="AH243" s="259">
        <v>1150.22</v>
      </c>
      <c r="AI243" s="259">
        <v>1146.95</v>
      </c>
      <c r="AJ243" s="259">
        <v>1222.0999999999999</v>
      </c>
      <c r="AK243" s="259">
        <v>1218.8399999999999</v>
      </c>
      <c r="AL243" s="259">
        <v>1218.25</v>
      </c>
      <c r="AM243" s="259">
        <v>1172.4000000000001</v>
      </c>
      <c r="AN243" s="259">
        <v>1196.29</v>
      </c>
      <c r="AO243" s="259">
        <v>1166.33</v>
      </c>
      <c r="AP243" s="259">
        <v>1171.31</v>
      </c>
      <c r="AQ243" s="259">
        <v>1220.24</v>
      </c>
      <c r="AR243" s="259">
        <v>1220.1500000000001</v>
      </c>
      <c r="AS243" s="259">
        <v>1220.8900000000001</v>
      </c>
      <c r="AT243" s="259">
        <v>1220.17</v>
      </c>
      <c r="AU243" s="259">
        <v>1193.1500000000001</v>
      </c>
      <c r="AV243" s="259">
        <v>1163.23</v>
      </c>
      <c r="AW243" s="259">
        <v>1117.1500000000001</v>
      </c>
      <c r="AX243" s="260">
        <v>1127.3599999999999</v>
      </c>
      <c r="AY243" s="345">
        <v>475.86</v>
      </c>
      <c r="AZ243" s="261">
        <v>3.7577859999999994</v>
      </c>
      <c r="BA243" s="261">
        <v>0</v>
      </c>
      <c r="BB243" s="269">
        <v>0</v>
      </c>
    </row>
    <row r="244" spans="1:54" s="246" customFormat="1">
      <c r="A244" s="255">
        <v>17</v>
      </c>
      <c r="B244" s="256">
        <f t="shared" si="79"/>
        <v>1369.887786</v>
      </c>
      <c r="C244" s="256">
        <f t="shared" si="79"/>
        <v>1354.687786</v>
      </c>
      <c r="D244" s="256">
        <f t="shared" si="79"/>
        <v>1343.0877859999998</v>
      </c>
      <c r="E244" s="256">
        <f t="shared" si="79"/>
        <v>1246.677786</v>
      </c>
      <c r="F244" s="256">
        <f t="shared" si="79"/>
        <v>1259.5477859999999</v>
      </c>
      <c r="G244" s="256">
        <f t="shared" si="79"/>
        <v>1330.3077860000001</v>
      </c>
      <c r="H244" s="256">
        <f t="shared" si="79"/>
        <v>1368.2177859999999</v>
      </c>
      <c r="I244" s="256">
        <f t="shared" si="79"/>
        <v>1379.937786</v>
      </c>
      <c r="J244" s="256">
        <f t="shared" si="79"/>
        <v>1406.347786</v>
      </c>
      <c r="K244" s="256">
        <f t="shared" si="79"/>
        <v>1551.367786</v>
      </c>
      <c r="L244" s="256">
        <f t="shared" si="79"/>
        <v>1641.3277860000001</v>
      </c>
      <c r="M244" s="256">
        <f t="shared" si="79"/>
        <v>1645.7677860000001</v>
      </c>
      <c r="N244" s="256">
        <f t="shared" si="79"/>
        <v>1622.9377859999997</v>
      </c>
      <c r="O244" s="256">
        <f t="shared" si="79"/>
        <v>1600.5077859999999</v>
      </c>
      <c r="P244" s="256">
        <f t="shared" si="79"/>
        <v>1563.9577859999997</v>
      </c>
      <c r="Q244" s="256">
        <f t="shared" si="79"/>
        <v>1548.5277859999999</v>
      </c>
      <c r="R244" s="256">
        <f t="shared" si="81"/>
        <v>1506.7477860000001</v>
      </c>
      <c r="S244" s="256">
        <f t="shared" si="80"/>
        <v>1457.5777860000001</v>
      </c>
      <c r="T244" s="256">
        <f t="shared" si="80"/>
        <v>1501.3277860000001</v>
      </c>
      <c r="U244" s="256">
        <f t="shared" si="80"/>
        <v>1557.8977859999998</v>
      </c>
      <c r="V244" s="256">
        <f t="shared" si="80"/>
        <v>1625.2877860000001</v>
      </c>
      <c r="W244" s="256">
        <f t="shared" si="80"/>
        <v>1596.4877859999999</v>
      </c>
      <c r="X244" s="256">
        <f t="shared" si="80"/>
        <v>1508.597786</v>
      </c>
      <c r="Y244" s="256">
        <f t="shared" si="80"/>
        <v>1372.6077859999998</v>
      </c>
      <c r="Z244" s="257"/>
      <c r="AA244" s="258">
        <v>890.27</v>
      </c>
      <c r="AB244" s="259">
        <v>875.07</v>
      </c>
      <c r="AC244" s="259">
        <v>863.47</v>
      </c>
      <c r="AD244" s="259">
        <v>767.06</v>
      </c>
      <c r="AE244" s="259">
        <v>779.93</v>
      </c>
      <c r="AF244" s="259">
        <v>850.69</v>
      </c>
      <c r="AG244" s="259">
        <v>888.6</v>
      </c>
      <c r="AH244" s="259">
        <v>900.32</v>
      </c>
      <c r="AI244" s="259">
        <v>926.73</v>
      </c>
      <c r="AJ244" s="259">
        <v>1071.75</v>
      </c>
      <c r="AK244" s="259">
        <v>1161.71</v>
      </c>
      <c r="AL244" s="259">
        <v>1166.1500000000001</v>
      </c>
      <c r="AM244" s="259">
        <v>1143.32</v>
      </c>
      <c r="AN244" s="259">
        <v>1120.8900000000001</v>
      </c>
      <c r="AO244" s="259">
        <v>1084.3399999999999</v>
      </c>
      <c r="AP244" s="259">
        <v>1068.9100000000001</v>
      </c>
      <c r="AQ244" s="259">
        <v>1027.1300000000001</v>
      </c>
      <c r="AR244" s="259">
        <v>977.96</v>
      </c>
      <c r="AS244" s="259">
        <v>1021.7100000000002</v>
      </c>
      <c r="AT244" s="259">
        <v>1078.28</v>
      </c>
      <c r="AU244" s="259">
        <v>1145.67</v>
      </c>
      <c r="AV244" s="259">
        <v>1116.8699999999999</v>
      </c>
      <c r="AW244" s="259">
        <v>1028.98</v>
      </c>
      <c r="AX244" s="260">
        <v>892.99</v>
      </c>
      <c r="AY244" s="345">
        <v>475.86</v>
      </c>
      <c r="AZ244" s="261">
        <v>3.7577859999999994</v>
      </c>
      <c r="BA244" s="261">
        <v>0</v>
      </c>
      <c r="BB244" s="269">
        <v>0</v>
      </c>
    </row>
    <row r="245" spans="1:54" s="246" customFormat="1">
      <c r="A245" s="255">
        <v>18</v>
      </c>
      <c r="B245" s="256">
        <f t="shared" si="79"/>
        <v>1607.4877859999999</v>
      </c>
      <c r="C245" s="256">
        <f t="shared" si="79"/>
        <v>1608.7077859999997</v>
      </c>
      <c r="D245" s="256">
        <f t="shared" si="79"/>
        <v>1608.5577860000001</v>
      </c>
      <c r="E245" s="256">
        <f t="shared" si="79"/>
        <v>1607.0777860000001</v>
      </c>
      <c r="F245" s="256">
        <f t="shared" si="79"/>
        <v>1607.3577859999998</v>
      </c>
      <c r="G245" s="256">
        <f t="shared" si="79"/>
        <v>1608.7977859999999</v>
      </c>
      <c r="H245" s="256">
        <f t="shared" si="79"/>
        <v>1628.6677859999998</v>
      </c>
      <c r="I245" s="256">
        <f t="shared" si="79"/>
        <v>1422.427786</v>
      </c>
      <c r="J245" s="256">
        <f t="shared" si="79"/>
        <v>1587.657786</v>
      </c>
      <c r="K245" s="256">
        <f t="shared" si="79"/>
        <v>1640.9577859999997</v>
      </c>
      <c r="L245" s="256">
        <f t="shared" si="79"/>
        <v>1624.177786</v>
      </c>
      <c r="M245" s="256">
        <f t="shared" si="79"/>
        <v>1673.5277859999999</v>
      </c>
      <c r="N245" s="256">
        <f t="shared" si="79"/>
        <v>1613.7877860000001</v>
      </c>
      <c r="O245" s="256">
        <f t="shared" si="79"/>
        <v>1609.697786</v>
      </c>
      <c r="P245" s="256">
        <f t="shared" si="79"/>
        <v>1577.4677859999999</v>
      </c>
      <c r="Q245" s="256">
        <f t="shared" si="79"/>
        <v>1556.0077859999999</v>
      </c>
      <c r="R245" s="256">
        <f t="shared" si="81"/>
        <v>1555.8777859999998</v>
      </c>
      <c r="S245" s="256">
        <f t="shared" si="80"/>
        <v>1552.0277859999999</v>
      </c>
      <c r="T245" s="256">
        <f t="shared" si="80"/>
        <v>1561.2577859999999</v>
      </c>
      <c r="U245" s="256">
        <f t="shared" si="80"/>
        <v>1552.9177859999998</v>
      </c>
      <c r="V245" s="256">
        <f t="shared" si="80"/>
        <v>1550.8077860000001</v>
      </c>
      <c r="W245" s="256">
        <f t="shared" si="80"/>
        <v>1517.347786</v>
      </c>
      <c r="X245" s="256">
        <f t="shared" si="80"/>
        <v>1599.7677860000001</v>
      </c>
      <c r="Y245" s="256">
        <f t="shared" si="80"/>
        <v>1606.2777859999999</v>
      </c>
      <c r="Z245" s="257"/>
      <c r="AA245" s="258">
        <v>1127.8699999999999</v>
      </c>
      <c r="AB245" s="259">
        <v>1129.0899999999999</v>
      </c>
      <c r="AC245" s="259">
        <v>1128.94</v>
      </c>
      <c r="AD245" s="259">
        <v>1127.46</v>
      </c>
      <c r="AE245" s="259">
        <v>1127.74</v>
      </c>
      <c r="AF245" s="259">
        <v>1129.18</v>
      </c>
      <c r="AG245" s="259">
        <v>1149.05</v>
      </c>
      <c r="AH245" s="259">
        <v>942.81</v>
      </c>
      <c r="AI245" s="259">
        <v>1108.04</v>
      </c>
      <c r="AJ245" s="259">
        <v>1161.3399999999999</v>
      </c>
      <c r="AK245" s="259">
        <v>1144.56</v>
      </c>
      <c r="AL245" s="259">
        <v>1193.9100000000001</v>
      </c>
      <c r="AM245" s="259">
        <v>1134.17</v>
      </c>
      <c r="AN245" s="259">
        <v>1130.08</v>
      </c>
      <c r="AO245" s="259">
        <v>1097.8499999999999</v>
      </c>
      <c r="AP245" s="259">
        <v>1076.3900000000001</v>
      </c>
      <c r="AQ245" s="259">
        <v>1076.26</v>
      </c>
      <c r="AR245" s="259">
        <v>1072.4100000000001</v>
      </c>
      <c r="AS245" s="259">
        <v>1081.6400000000001</v>
      </c>
      <c r="AT245" s="259">
        <v>1073.3</v>
      </c>
      <c r="AU245" s="259">
        <v>1071.19</v>
      </c>
      <c r="AV245" s="259">
        <v>1037.73</v>
      </c>
      <c r="AW245" s="259">
        <v>1120.1500000000001</v>
      </c>
      <c r="AX245" s="260">
        <v>1126.6600000000001</v>
      </c>
      <c r="AY245" s="345">
        <v>475.86</v>
      </c>
      <c r="AZ245" s="261">
        <v>3.7577859999999994</v>
      </c>
      <c r="BA245" s="261">
        <v>0</v>
      </c>
      <c r="BB245" s="269">
        <v>0</v>
      </c>
    </row>
    <row r="246" spans="1:54" s="246" customFormat="1">
      <c r="A246" s="255">
        <v>19</v>
      </c>
      <c r="B246" s="256">
        <f t="shared" si="79"/>
        <v>1606.6477859999998</v>
      </c>
      <c r="C246" s="256">
        <f t="shared" si="79"/>
        <v>1606.847786</v>
      </c>
      <c r="D246" s="256">
        <f t="shared" si="79"/>
        <v>1609.177786</v>
      </c>
      <c r="E246" s="256">
        <f t="shared" si="79"/>
        <v>1616.3177859999998</v>
      </c>
      <c r="F246" s="256">
        <f t="shared" si="79"/>
        <v>1616.197786</v>
      </c>
      <c r="G246" s="256">
        <f t="shared" si="79"/>
        <v>1607.0677859999998</v>
      </c>
      <c r="H246" s="256">
        <f t="shared" si="79"/>
        <v>1627.2877860000001</v>
      </c>
      <c r="I246" s="256">
        <f t="shared" si="79"/>
        <v>1626.7877860000001</v>
      </c>
      <c r="J246" s="256">
        <f t="shared" si="79"/>
        <v>1617.2377859999999</v>
      </c>
      <c r="K246" s="256">
        <f t="shared" si="79"/>
        <v>1673.4177859999998</v>
      </c>
      <c r="L246" s="256">
        <f t="shared" si="79"/>
        <v>1672.8977859999998</v>
      </c>
      <c r="M246" s="256">
        <f t="shared" si="79"/>
        <v>1673.6477859999998</v>
      </c>
      <c r="N246" s="256">
        <f t="shared" si="79"/>
        <v>1646.2377859999999</v>
      </c>
      <c r="O246" s="256">
        <f t="shared" si="79"/>
        <v>1647.0577860000001</v>
      </c>
      <c r="P246" s="256">
        <f t="shared" si="79"/>
        <v>1595.8777859999998</v>
      </c>
      <c r="Q246" s="256">
        <f t="shared" si="79"/>
        <v>1598.5677859999998</v>
      </c>
      <c r="R246" s="256">
        <f t="shared" si="81"/>
        <v>1677.1277859999998</v>
      </c>
      <c r="S246" s="256">
        <f t="shared" si="80"/>
        <v>1678.347786</v>
      </c>
      <c r="T246" s="256">
        <f t="shared" si="80"/>
        <v>1679.5877859999998</v>
      </c>
      <c r="U246" s="256">
        <f t="shared" si="80"/>
        <v>1703.387786</v>
      </c>
      <c r="V246" s="256">
        <f t="shared" si="80"/>
        <v>1618.7277859999997</v>
      </c>
      <c r="W246" s="256">
        <f t="shared" si="80"/>
        <v>1616.157786</v>
      </c>
      <c r="X246" s="256">
        <f t="shared" si="80"/>
        <v>1621.847786</v>
      </c>
      <c r="Y246" s="256">
        <f t="shared" si="80"/>
        <v>1606.2077859999997</v>
      </c>
      <c r="Z246" s="257"/>
      <c r="AA246" s="258">
        <v>1127.03</v>
      </c>
      <c r="AB246" s="259">
        <v>1127.23</v>
      </c>
      <c r="AC246" s="259">
        <v>1129.56</v>
      </c>
      <c r="AD246" s="259">
        <v>1136.7</v>
      </c>
      <c r="AE246" s="259">
        <v>1136.58</v>
      </c>
      <c r="AF246" s="259">
        <v>1127.45</v>
      </c>
      <c r="AG246" s="259">
        <v>1147.67</v>
      </c>
      <c r="AH246" s="259">
        <v>1147.17</v>
      </c>
      <c r="AI246" s="259">
        <v>1137.6199999999999</v>
      </c>
      <c r="AJ246" s="259">
        <v>1193.8</v>
      </c>
      <c r="AK246" s="259">
        <v>1193.28</v>
      </c>
      <c r="AL246" s="259">
        <v>1194.03</v>
      </c>
      <c r="AM246" s="259">
        <v>1166.6199999999999</v>
      </c>
      <c r="AN246" s="259">
        <v>1167.44</v>
      </c>
      <c r="AO246" s="259">
        <v>1116.26</v>
      </c>
      <c r="AP246" s="259">
        <v>1118.95</v>
      </c>
      <c r="AQ246" s="259">
        <v>1197.51</v>
      </c>
      <c r="AR246" s="259">
        <v>1198.73</v>
      </c>
      <c r="AS246" s="259">
        <v>1199.97</v>
      </c>
      <c r="AT246" s="259">
        <v>1223.77</v>
      </c>
      <c r="AU246" s="259">
        <v>1139.1099999999999</v>
      </c>
      <c r="AV246" s="259">
        <v>1136.54</v>
      </c>
      <c r="AW246" s="259">
        <v>1142.23</v>
      </c>
      <c r="AX246" s="260">
        <v>1126.5899999999999</v>
      </c>
      <c r="AY246" s="345">
        <v>475.86</v>
      </c>
      <c r="AZ246" s="261">
        <v>3.7577859999999994</v>
      </c>
      <c r="BA246" s="261">
        <v>0</v>
      </c>
      <c r="BB246" s="269">
        <v>0</v>
      </c>
    </row>
    <row r="247" spans="1:54" s="246" customFormat="1">
      <c r="A247" s="255">
        <v>20</v>
      </c>
      <c r="B247" s="256">
        <f t="shared" si="79"/>
        <v>1606.157786</v>
      </c>
      <c r="C247" s="256">
        <f t="shared" si="79"/>
        <v>1307.2277859999999</v>
      </c>
      <c r="D247" s="256">
        <f t="shared" si="79"/>
        <v>1266.3377859999998</v>
      </c>
      <c r="E247" s="256">
        <f t="shared" si="79"/>
        <v>1101.7177859999999</v>
      </c>
      <c r="F247" s="256">
        <f t="shared" si="79"/>
        <v>1115.3177859999998</v>
      </c>
      <c r="G247" s="256">
        <f t="shared" si="79"/>
        <v>1610.4677859999999</v>
      </c>
      <c r="H247" s="256">
        <f t="shared" si="79"/>
        <v>1609.0777860000001</v>
      </c>
      <c r="I247" s="256">
        <f t="shared" si="79"/>
        <v>1608.1077859999998</v>
      </c>
      <c r="J247" s="256">
        <f t="shared" si="79"/>
        <v>1620.447786</v>
      </c>
      <c r="K247" s="256">
        <f t="shared" si="79"/>
        <v>1616.7777859999999</v>
      </c>
      <c r="L247" s="256">
        <f t="shared" si="79"/>
        <v>1616.2477860000001</v>
      </c>
      <c r="M247" s="256">
        <f t="shared" si="79"/>
        <v>1617.3077860000001</v>
      </c>
      <c r="N247" s="256">
        <f t="shared" si="79"/>
        <v>1617.2077859999997</v>
      </c>
      <c r="O247" s="256">
        <f t="shared" si="79"/>
        <v>1617.1277859999998</v>
      </c>
      <c r="P247" s="256">
        <f t="shared" si="79"/>
        <v>1617.8977859999998</v>
      </c>
      <c r="Q247" s="256">
        <f t="shared" si="79"/>
        <v>1485.4677859999999</v>
      </c>
      <c r="R247" s="256">
        <f t="shared" si="81"/>
        <v>1619.1077859999998</v>
      </c>
      <c r="S247" s="256">
        <f t="shared" si="80"/>
        <v>1619.8177859999998</v>
      </c>
      <c r="T247" s="256">
        <f t="shared" si="80"/>
        <v>1618.7077859999997</v>
      </c>
      <c r="U247" s="256">
        <f t="shared" si="80"/>
        <v>1620.1477859999998</v>
      </c>
      <c r="V247" s="256">
        <f t="shared" si="80"/>
        <v>1617.3077860000001</v>
      </c>
      <c r="W247" s="256">
        <f t="shared" si="80"/>
        <v>1615.6077859999998</v>
      </c>
      <c r="X247" s="256">
        <f t="shared" si="80"/>
        <v>1643.5277859999999</v>
      </c>
      <c r="Y247" s="256">
        <f t="shared" si="80"/>
        <v>1336.7477859999999</v>
      </c>
      <c r="Z247" s="257"/>
      <c r="AA247" s="258">
        <v>1126.54</v>
      </c>
      <c r="AB247" s="259">
        <v>827.61</v>
      </c>
      <c r="AC247" s="259">
        <v>786.72</v>
      </c>
      <c r="AD247" s="259">
        <v>622.1</v>
      </c>
      <c r="AE247" s="259">
        <v>635.70000000000005</v>
      </c>
      <c r="AF247" s="259">
        <v>1130.8499999999999</v>
      </c>
      <c r="AG247" s="259">
        <v>1129.46</v>
      </c>
      <c r="AH247" s="259">
        <v>1128.49</v>
      </c>
      <c r="AI247" s="259">
        <v>1140.83</v>
      </c>
      <c r="AJ247" s="259">
        <v>1137.1600000000001</v>
      </c>
      <c r="AK247" s="259">
        <v>1136.6300000000001</v>
      </c>
      <c r="AL247" s="259">
        <v>1137.69</v>
      </c>
      <c r="AM247" s="259">
        <v>1137.5899999999999</v>
      </c>
      <c r="AN247" s="259">
        <v>1137.51</v>
      </c>
      <c r="AO247" s="259">
        <v>1138.28</v>
      </c>
      <c r="AP247" s="259">
        <v>1005.8500000000001</v>
      </c>
      <c r="AQ247" s="259">
        <v>1139.49</v>
      </c>
      <c r="AR247" s="259">
        <v>1140.2</v>
      </c>
      <c r="AS247" s="259">
        <v>1139.0899999999999</v>
      </c>
      <c r="AT247" s="259">
        <v>1140.53</v>
      </c>
      <c r="AU247" s="259">
        <v>1137.69</v>
      </c>
      <c r="AV247" s="259">
        <v>1135.99</v>
      </c>
      <c r="AW247" s="259">
        <v>1163.9100000000001</v>
      </c>
      <c r="AX247" s="260">
        <v>857.13</v>
      </c>
      <c r="AY247" s="345">
        <v>475.86</v>
      </c>
      <c r="AZ247" s="261">
        <v>3.7577859999999994</v>
      </c>
      <c r="BA247" s="261">
        <v>0</v>
      </c>
      <c r="BB247" s="269">
        <v>0</v>
      </c>
    </row>
    <row r="248" spans="1:54" s="246" customFormat="1">
      <c r="A248" s="255">
        <v>21</v>
      </c>
      <c r="B248" s="256">
        <f t="shared" si="79"/>
        <v>1607.597786</v>
      </c>
      <c r="C248" s="256">
        <f t="shared" si="79"/>
        <v>1610.5277859999999</v>
      </c>
      <c r="D248" s="256">
        <f t="shared" si="79"/>
        <v>1612.907786</v>
      </c>
      <c r="E248" s="256">
        <f t="shared" si="79"/>
        <v>1638.8077860000001</v>
      </c>
      <c r="F248" s="256">
        <f t="shared" si="79"/>
        <v>1619.177786</v>
      </c>
      <c r="G248" s="256">
        <f t="shared" si="79"/>
        <v>1611.7977859999999</v>
      </c>
      <c r="H248" s="256">
        <f t="shared" si="79"/>
        <v>1609.4677859999999</v>
      </c>
      <c r="I248" s="256">
        <f t="shared" si="79"/>
        <v>1608.7277859999997</v>
      </c>
      <c r="J248" s="256">
        <f t="shared" si="79"/>
        <v>1682.677786</v>
      </c>
      <c r="K248" s="256">
        <f t="shared" si="79"/>
        <v>1677.0277859999999</v>
      </c>
      <c r="L248" s="256">
        <f t="shared" si="79"/>
        <v>1673.4577859999997</v>
      </c>
      <c r="M248" s="256">
        <f t="shared" si="79"/>
        <v>1614.2877860000001</v>
      </c>
      <c r="N248" s="256">
        <f t="shared" si="79"/>
        <v>1620.8977859999998</v>
      </c>
      <c r="O248" s="256">
        <f t="shared" si="79"/>
        <v>1570.2977859999999</v>
      </c>
      <c r="P248" s="256">
        <f t="shared" si="79"/>
        <v>1512.1077859999998</v>
      </c>
      <c r="Q248" s="256">
        <f t="shared" si="79"/>
        <v>1455.1477859999998</v>
      </c>
      <c r="R248" s="256">
        <f t="shared" si="81"/>
        <v>1406.2477859999999</v>
      </c>
      <c r="S248" s="256">
        <f t="shared" si="80"/>
        <v>1399.5777860000001</v>
      </c>
      <c r="T248" s="256">
        <f t="shared" si="80"/>
        <v>1406.407786</v>
      </c>
      <c r="U248" s="256">
        <f t="shared" si="80"/>
        <v>1391.4577859999999</v>
      </c>
      <c r="V248" s="256">
        <f t="shared" si="80"/>
        <v>1679.0077859999999</v>
      </c>
      <c r="W248" s="256">
        <f t="shared" si="80"/>
        <v>1620.097786</v>
      </c>
      <c r="X248" s="256">
        <f t="shared" si="80"/>
        <v>1643.5277859999999</v>
      </c>
      <c r="Y248" s="256">
        <f t="shared" si="80"/>
        <v>1607.097786</v>
      </c>
      <c r="Z248" s="257"/>
      <c r="AA248" s="258">
        <v>1127.98</v>
      </c>
      <c r="AB248" s="259">
        <v>1130.9100000000001</v>
      </c>
      <c r="AC248" s="259">
        <v>1133.29</v>
      </c>
      <c r="AD248" s="259">
        <v>1159.19</v>
      </c>
      <c r="AE248" s="259">
        <v>1139.56</v>
      </c>
      <c r="AF248" s="259">
        <v>1132.18</v>
      </c>
      <c r="AG248" s="259">
        <v>1129.8499999999999</v>
      </c>
      <c r="AH248" s="259">
        <v>1129.1099999999999</v>
      </c>
      <c r="AI248" s="259">
        <v>1203.06</v>
      </c>
      <c r="AJ248" s="259">
        <v>1197.4100000000001</v>
      </c>
      <c r="AK248" s="259">
        <v>1193.8399999999999</v>
      </c>
      <c r="AL248" s="259">
        <v>1134.67</v>
      </c>
      <c r="AM248" s="259">
        <v>1141.28</v>
      </c>
      <c r="AN248" s="259">
        <v>1090.68</v>
      </c>
      <c r="AO248" s="259">
        <v>1032.49</v>
      </c>
      <c r="AP248" s="259">
        <v>975.53</v>
      </c>
      <c r="AQ248" s="259">
        <v>926.63</v>
      </c>
      <c r="AR248" s="259">
        <v>919.96</v>
      </c>
      <c r="AS248" s="259">
        <v>926.79</v>
      </c>
      <c r="AT248" s="259">
        <v>911.84</v>
      </c>
      <c r="AU248" s="259">
        <v>1199.3900000000001</v>
      </c>
      <c r="AV248" s="259">
        <v>1140.48</v>
      </c>
      <c r="AW248" s="259">
        <v>1163.9100000000001</v>
      </c>
      <c r="AX248" s="260">
        <v>1127.48</v>
      </c>
      <c r="AY248" s="345">
        <v>475.86</v>
      </c>
      <c r="AZ248" s="261">
        <v>3.7577859999999994</v>
      </c>
      <c r="BA248" s="261">
        <v>0</v>
      </c>
      <c r="BB248" s="269">
        <v>0</v>
      </c>
    </row>
    <row r="249" spans="1:54" s="246" customFormat="1">
      <c r="A249" s="255">
        <v>22</v>
      </c>
      <c r="B249" s="256">
        <f t="shared" si="79"/>
        <v>1607.097786</v>
      </c>
      <c r="C249" s="256">
        <f t="shared" si="79"/>
        <v>1609.5377860000001</v>
      </c>
      <c r="D249" s="256">
        <f t="shared" si="79"/>
        <v>1611.3377859999998</v>
      </c>
      <c r="E249" s="256">
        <f t="shared" si="79"/>
        <v>1614.7677860000001</v>
      </c>
      <c r="F249" s="256">
        <f t="shared" si="79"/>
        <v>1614.887786</v>
      </c>
      <c r="G249" s="256">
        <f t="shared" si="79"/>
        <v>1612.4377859999997</v>
      </c>
      <c r="H249" s="256">
        <f t="shared" si="79"/>
        <v>1609.3277860000001</v>
      </c>
      <c r="I249" s="256">
        <f t="shared" si="79"/>
        <v>1606.7377859999999</v>
      </c>
      <c r="J249" s="256">
        <f t="shared" si="79"/>
        <v>1679.7077859999997</v>
      </c>
      <c r="K249" s="256">
        <f t="shared" si="79"/>
        <v>1676.347786</v>
      </c>
      <c r="L249" s="256">
        <f t="shared" si="79"/>
        <v>1677.2077859999997</v>
      </c>
      <c r="M249" s="256">
        <f t="shared" si="79"/>
        <v>1617.4177859999998</v>
      </c>
      <c r="N249" s="256">
        <f t="shared" si="79"/>
        <v>1619.0677859999998</v>
      </c>
      <c r="O249" s="256">
        <f t="shared" si="79"/>
        <v>1356.4977859999999</v>
      </c>
      <c r="P249" s="256">
        <f t="shared" si="79"/>
        <v>1355.9677859999999</v>
      </c>
      <c r="Q249" s="256">
        <f t="shared" si="79"/>
        <v>1356.7477859999999</v>
      </c>
      <c r="R249" s="256">
        <f t="shared" si="81"/>
        <v>1619.657786</v>
      </c>
      <c r="S249" s="256">
        <f t="shared" si="80"/>
        <v>1680.367786</v>
      </c>
      <c r="T249" s="256">
        <f t="shared" si="80"/>
        <v>1680.7577859999999</v>
      </c>
      <c r="U249" s="256">
        <f t="shared" si="80"/>
        <v>1682.0177860000001</v>
      </c>
      <c r="V249" s="256">
        <f t="shared" si="80"/>
        <v>1680.1877859999997</v>
      </c>
      <c r="W249" s="256">
        <f t="shared" si="80"/>
        <v>1354.0777860000001</v>
      </c>
      <c r="X249" s="256">
        <f t="shared" si="80"/>
        <v>1643.5277859999999</v>
      </c>
      <c r="Y249" s="256">
        <f t="shared" si="80"/>
        <v>1606.2677860000001</v>
      </c>
      <c r="Z249" s="257"/>
      <c r="AA249" s="258">
        <v>1127.48</v>
      </c>
      <c r="AB249" s="259">
        <v>1129.92</v>
      </c>
      <c r="AC249" s="259">
        <v>1131.72</v>
      </c>
      <c r="AD249" s="259">
        <v>1135.1500000000001</v>
      </c>
      <c r="AE249" s="259">
        <v>1135.27</v>
      </c>
      <c r="AF249" s="259">
        <v>1132.82</v>
      </c>
      <c r="AG249" s="259">
        <v>1129.71</v>
      </c>
      <c r="AH249" s="259">
        <v>1127.1199999999999</v>
      </c>
      <c r="AI249" s="259">
        <v>1200.0899999999999</v>
      </c>
      <c r="AJ249" s="259">
        <v>1196.73</v>
      </c>
      <c r="AK249" s="259">
        <v>1197.5899999999999</v>
      </c>
      <c r="AL249" s="259">
        <v>1137.8</v>
      </c>
      <c r="AM249" s="259">
        <v>1139.45</v>
      </c>
      <c r="AN249" s="259">
        <v>876.88</v>
      </c>
      <c r="AO249" s="259">
        <v>876.35</v>
      </c>
      <c r="AP249" s="259">
        <v>877.13</v>
      </c>
      <c r="AQ249" s="259">
        <v>1140.04</v>
      </c>
      <c r="AR249" s="259">
        <v>1200.75</v>
      </c>
      <c r="AS249" s="259">
        <v>1201.1400000000001</v>
      </c>
      <c r="AT249" s="259">
        <v>1202.4000000000001</v>
      </c>
      <c r="AU249" s="259">
        <v>1200.57</v>
      </c>
      <c r="AV249" s="259">
        <v>874.46</v>
      </c>
      <c r="AW249" s="259">
        <v>1163.9100000000001</v>
      </c>
      <c r="AX249" s="260">
        <v>1126.6500000000001</v>
      </c>
      <c r="AY249" s="345">
        <v>475.86</v>
      </c>
      <c r="AZ249" s="261">
        <v>3.7577859999999994</v>
      </c>
      <c r="BA249" s="261">
        <v>0</v>
      </c>
      <c r="BB249" s="269">
        <v>0</v>
      </c>
    </row>
    <row r="250" spans="1:54" s="246" customFormat="1">
      <c r="A250" s="255">
        <v>23</v>
      </c>
      <c r="B250" s="256">
        <f t="shared" si="79"/>
        <v>1608.4377859999997</v>
      </c>
      <c r="C250" s="256">
        <f t="shared" si="79"/>
        <v>1610.7677860000001</v>
      </c>
      <c r="D250" s="256">
        <f t="shared" si="79"/>
        <v>1611.1877859999997</v>
      </c>
      <c r="E250" s="256">
        <f t="shared" si="79"/>
        <v>1612.7477860000001</v>
      </c>
      <c r="F250" s="256">
        <f t="shared" si="79"/>
        <v>1613.1877859999997</v>
      </c>
      <c r="G250" s="256">
        <f t="shared" si="79"/>
        <v>1612.4577859999997</v>
      </c>
      <c r="H250" s="256">
        <f t="shared" si="79"/>
        <v>1612.597786</v>
      </c>
      <c r="I250" s="256">
        <f t="shared" si="79"/>
        <v>1611.9177859999998</v>
      </c>
      <c r="J250" s="256">
        <f t="shared" si="79"/>
        <v>1709.2077859999997</v>
      </c>
      <c r="K250" s="256">
        <f t="shared" si="79"/>
        <v>1705.8277860000001</v>
      </c>
      <c r="L250" s="256">
        <f t="shared" si="79"/>
        <v>1702.9777859999997</v>
      </c>
      <c r="M250" s="256">
        <f t="shared" si="79"/>
        <v>1703.0177860000001</v>
      </c>
      <c r="N250" s="256">
        <f t="shared" si="79"/>
        <v>1702.5877859999998</v>
      </c>
      <c r="O250" s="256">
        <f t="shared" si="79"/>
        <v>1702.887786</v>
      </c>
      <c r="P250" s="256">
        <f t="shared" si="79"/>
        <v>1703.177786</v>
      </c>
      <c r="Q250" s="256">
        <f t="shared" si="79"/>
        <v>1703.3777859999998</v>
      </c>
      <c r="R250" s="256">
        <f t="shared" si="81"/>
        <v>1703.427786</v>
      </c>
      <c r="S250" s="256">
        <f t="shared" si="80"/>
        <v>1703.9177859999998</v>
      </c>
      <c r="T250" s="256">
        <f t="shared" si="80"/>
        <v>1703.137786</v>
      </c>
      <c r="U250" s="256">
        <f t="shared" si="80"/>
        <v>1702.7877860000001</v>
      </c>
      <c r="V250" s="256">
        <f t="shared" si="80"/>
        <v>1699.8077860000001</v>
      </c>
      <c r="W250" s="256">
        <f t="shared" si="80"/>
        <v>1618.617786</v>
      </c>
      <c r="X250" s="256">
        <f t="shared" si="80"/>
        <v>1643.5277859999999</v>
      </c>
      <c r="Y250" s="256">
        <f t="shared" si="80"/>
        <v>1606.9177859999998</v>
      </c>
      <c r="Z250" s="257"/>
      <c r="AA250" s="258">
        <v>1128.82</v>
      </c>
      <c r="AB250" s="259">
        <v>1131.1500000000001</v>
      </c>
      <c r="AC250" s="259">
        <v>1131.57</v>
      </c>
      <c r="AD250" s="259">
        <v>1133.1300000000001</v>
      </c>
      <c r="AE250" s="259">
        <v>1133.57</v>
      </c>
      <c r="AF250" s="259">
        <v>1132.8399999999999</v>
      </c>
      <c r="AG250" s="259">
        <v>1132.98</v>
      </c>
      <c r="AH250" s="259">
        <v>1132.3</v>
      </c>
      <c r="AI250" s="259">
        <v>1229.5899999999999</v>
      </c>
      <c r="AJ250" s="259">
        <v>1226.21</v>
      </c>
      <c r="AK250" s="259">
        <v>1223.3599999999999</v>
      </c>
      <c r="AL250" s="259">
        <v>1223.4000000000001</v>
      </c>
      <c r="AM250" s="259">
        <v>1222.97</v>
      </c>
      <c r="AN250" s="259">
        <v>1223.27</v>
      </c>
      <c r="AO250" s="259">
        <v>1223.56</v>
      </c>
      <c r="AP250" s="259">
        <v>1223.76</v>
      </c>
      <c r="AQ250" s="259">
        <v>1223.81</v>
      </c>
      <c r="AR250" s="259">
        <v>1224.3</v>
      </c>
      <c r="AS250" s="259">
        <v>1223.52</v>
      </c>
      <c r="AT250" s="259">
        <v>1223.17</v>
      </c>
      <c r="AU250" s="259">
        <v>1220.19</v>
      </c>
      <c r="AV250" s="259">
        <v>1139</v>
      </c>
      <c r="AW250" s="259">
        <v>1163.9100000000001</v>
      </c>
      <c r="AX250" s="260">
        <v>1127.3</v>
      </c>
      <c r="AY250" s="345">
        <v>475.86</v>
      </c>
      <c r="AZ250" s="261">
        <v>3.7577859999999994</v>
      </c>
      <c r="BA250" s="261">
        <v>0</v>
      </c>
      <c r="BB250" s="269">
        <v>0</v>
      </c>
    </row>
    <row r="251" spans="1:54" s="246" customFormat="1">
      <c r="A251" s="255">
        <v>24</v>
      </c>
      <c r="B251" s="256">
        <f t="shared" si="79"/>
        <v>1337.367786</v>
      </c>
      <c r="C251" s="256">
        <f t="shared" si="79"/>
        <v>1303.4877859999999</v>
      </c>
      <c r="D251" s="256">
        <f t="shared" si="79"/>
        <v>1273.367786</v>
      </c>
      <c r="E251" s="256">
        <f t="shared" si="79"/>
        <v>1232.5177859999999</v>
      </c>
      <c r="F251" s="256">
        <f t="shared" si="79"/>
        <v>1106.4777859999999</v>
      </c>
      <c r="G251" s="256">
        <f t="shared" si="79"/>
        <v>1237.9177859999998</v>
      </c>
      <c r="H251" s="256">
        <f t="shared" si="79"/>
        <v>1301.0577860000001</v>
      </c>
      <c r="I251" s="256">
        <f t="shared" si="79"/>
        <v>1318.0177859999999</v>
      </c>
      <c r="J251" s="256">
        <f t="shared" si="79"/>
        <v>1287.677786</v>
      </c>
      <c r="K251" s="256">
        <f t="shared" si="79"/>
        <v>1342.697786</v>
      </c>
      <c r="L251" s="256">
        <f t="shared" si="79"/>
        <v>1341.4677859999999</v>
      </c>
      <c r="M251" s="256">
        <f t="shared" si="79"/>
        <v>1355.137786</v>
      </c>
      <c r="N251" s="256">
        <f t="shared" si="79"/>
        <v>1353.7877859999999</v>
      </c>
      <c r="O251" s="256">
        <f t="shared" si="79"/>
        <v>1345.937786</v>
      </c>
      <c r="P251" s="256">
        <f t="shared" si="79"/>
        <v>1339.847786</v>
      </c>
      <c r="Q251" s="256">
        <f t="shared" si="79"/>
        <v>1340.177786</v>
      </c>
      <c r="R251" s="256">
        <f t="shared" si="81"/>
        <v>1341.3177859999998</v>
      </c>
      <c r="S251" s="256">
        <f t="shared" si="80"/>
        <v>1341.637786</v>
      </c>
      <c r="T251" s="256">
        <f t="shared" si="80"/>
        <v>1350.927786</v>
      </c>
      <c r="U251" s="256">
        <f t="shared" si="80"/>
        <v>1354.2577859999999</v>
      </c>
      <c r="V251" s="256">
        <f t="shared" si="80"/>
        <v>1424.0877859999998</v>
      </c>
      <c r="W251" s="256">
        <f t="shared" si="80"/>
        <v>1345.6477859999998</v>
      </c>
      <c r="X251" s="256">
        <f t="shared" si="80"/>
        <v>1345.7777859999999</v>
      </c>
      <c r="Y251" s="256">
        <f t="shared" si="80"/>
        <v>1323.7177859999999</v>
      </c>
      <c r="Z251" s="257"/>
      <c r="AA251" s="258">
        <v>857.75</v>
      </c>
      <c r="AB251" s="259">
        <v>823.87</v>
      </c>
      <c r="AC251" s="259">
        <v>793.75</v>
      </c>
      <c r="AD251" s="259">
        <v>752.9</v>
      </c>
      <c r="AE251" s="259">
        <v>626.86</v>
      </c>
      <c r="AF251" s="259">
        <v>758.3</v>
      </c>
      <c r="AG251" s="259">
        <v>821.44</v>
      </c>
      <c r="AH251" s="259">
        <v>838.4</v>
      </c>
      <c r="AI251" s="259">
        <v>808.06</v>
      </c>
      <c r="AJ251" s="259">
        <v>863.08</v>
      </c>
      <c r="AK251" s="259">
        <v>861.85</v>
      </c>
      <c r="AL251" s="259">
        <v>875.52</v>
      </c>
      <c r="AM251" s="259">
        <v>874.17</v>
      </c>
      <c r="AN251" s="259">
        <v>866.32</v>
      </c>
      <c r="AO251" s="259">
        <v>860.23</v>
      </c>
      <c r="AP251" s="259">
        <v>860.56</v>
      </c>
      <c r="AQ251" s="259">
        <v>861.7</v>
      </c>
      <c r="AR251" s="259">
        <v>862.02</v>
      </c>
      <c r="AS251" s="259">
        <v>871.31</v>
      </c>
      <c r="AT251" s="259">
        <v>874.64</v>
      </c>
      <c r="AU251" s="259">
        <v>944.47</v>
      </c>
      <c r="AV251" s="259">
        <v>866.03</v>
      </c>
      <c r="AW251" s="259">
        <v>866.16</v>
      </c>
      <c r="AX251" s="260">
        <v>844.1</v>
      </c>
      <c r="AY251" s="345">
        <v>475.86</v>
      </c>
      <c r="AZ251" s="261">
        <v>3.7577859999999994</v>
      </c>
      <c r="BA251" s="261">
        <v>0</v>
      </c>
      <c r="BB251" s="269">
        <v>0</v>
      </c>
    </row>
    <row r="252" spans="1:54" s="246" customFormat="1">
      <c r="A252" s="255">
        <v>25</v>
      </c>
      <c r="B252" s="256">
        <f t="shared" si="79"/>
        <v>1609.0377860000001</v>
      </c>
      <c r="C252" s="256">
        <f t="shared" si="79"/>
        <v>1612.367786</v>
      </c>
      <c r="D252" s="256">
        <f t="shared" si="79"/>
        <v>1643.117786</v>
      </c>
      <c r="E252" s="256">
        <f t="shared" si="79"/>
        <v>1643.157786</v>
      </c>
      <c r="F252" s="256">
        <f t="shared" si="79"/>
        <v>1643.1477859999998</v>
      </c>
      <c r="G252" s="256">
        <f t="shared" si="79"/>
        <v>1612.7977859999999</v>
      </c>
      <c r="H252" s="256">
        <f t="shared" si="79"/>
        <v>1609.9377859999997</v>
      </c>
      <c r="I252" s="256">
        <f t="shared" si="79"/>
        <v>1609.5277859999999</v>
      </c>
      <c r="J252" s="256">
        <f t="shared" si="79"/>
        <v>1704.0077859999999</v>
      </c>
      <c r="K252" s="256">
        <f t="shared" si="79"/>
        <v>1702.9677859999999</v>
      </c>
      <c r="L252" s="256">
        <f t="shared" si="79"/>
        <v>1700.2877860000001</v>
      </c>
      <c r="M252" s="256">
        <f t="shared" si="79"/>
        <v>1700.4877859999999</v>
      </c>
      <c r="N252" s="256">
        <f t="shared" si="79"/>
        <v>1699.7377859999999</v>
      </c>
      <c r="O252" s="256">
        <f t="shared" si="79"/>
        <v>1699.157786</v>
      </c>
      <c r="P252" s="256">
        <f t="shared" si="79"/>
        <v>1700.5677859999998</v>
      </c>
      <c r="Q252" s="256">
        <f t="shared" si="79"/>
        <v>1700.927786</v>
      </c>
      <c r="R252" s="256">
        <f t="shared" si="81"/>
        <v>1703.0177860000001</v>
      </c>
      <c r="S252" s="256">
        <f t="shared" si="80"/>
        <v>1704.6877859999997</v>
      </c>
      <c r="T252" s="256">
        <f t="shared" si="80"/>
        <v>1704.8077860000001</v>
      </c>
      <c r="U252" s="256">
        <f t="shared" si="80"/>
        <v>1717.847786</v>
      </c>
      <c r="V252" s="256">
        <f t="shared" si="80"/>
        <v>1713.847786</v>
      </c>
      <c r="W252" s="256">
        <f t="shared" si="80"/>
        <v>1708.6477859999998</v>
      </c>
      <c r="X252" s="256">
        <f t="shared" si="80"/>
        <v>1601.887786</v>
      </c>
      <c r="Y252" s="256">
        <f t="shared" si="80"/>
        <v>1606.6677859999998</v>
      </c>
      <c r="Z252" s="257"/>
      <c r="AA252" s="258">
        <v>1129.42</v>
      </c>
      <c r="AB252" s="259">
        <v>1132.75</v>
      </c>
      <c r="AC252" s="259">
        <v>1163.5</v>
      </c>
      <c r="AD252" s="259">
        <v>1163.54</v>
      </c>
      <c r="AE252" s="259">
        <v>1163.53</v>
      </c>
      <c r="AF252" s="259">
        <v>1133.18</v>
      </c>
      <c r="AG252" s="259">
        <v>1130.32</v>
      </c>
      <c r="AH252" s="259">
        <v>1129.9100000000001</v>
      </c>
      <c r="AI252" s="259">
        <v>1224.3900000000001</v>
      </c>
      <c r="AJ252" s="259">
        <v>1223.3499999999999</v>
      </c>
      <c r="AK252" s="259">
        <v>1220.67</v>
      </c>
      <c r="AL252" s="259">
        <v>1220.8699999999999</v>
      </c>
      <c r="AM252" s="259">
        <v>1220.1199999999999</v>
      </c>
      <c r="AN252" s="259">
        <v>1219.54</v>
      </c>
      <c r="AO252" s="259">
        <v>1220.95</v>
      </c>
      <c r="AP252" s="259">
        <v>1221.31</v>
      </c>
      <c r="AQ252" s="259">
        <v>1223.4000000000001</v>
      </c>
      <c r="AR252" s="259">
        <v>1225.07</v>
      </c>
      <c r="AS252" s="259">
        <v>1225.19</v>
      </c>
      <c r="AT252" s="259">
        <v>1238.23</v>
      </c>
      <c r="AU252" s="259">
        <v>1234.23</v>
      </c>
      <c r="AV252" s="259">
        <v>1229.03</v>
      </c>
      <c r="AW252" s="259">
        <v>1122.27</v>
      </c>
      <c r="AX252" s="260">
        <v>1127.05</v>
      </c>
      <c r="AY252" s="345">
        <v>475.86</v>
      </c>
      <c r="AZ252" s="261">
        <v>3.7577859999999994</v>
      </c>
      <c r="BA252" s="261">
        <v>0</v>
      </c>
      <c r="BB252" s="269">
        <v>0</v>
      </c>
    </row>
    <row r="253" spans="1:54" s="246" customFormat="1">
      <c r="A253" s="255">
        <v>26</v>
      </c>
      <c r="B253" s="256">
        <f t="shared" si="79"/>
        <v>1609.8777859999998</v>
      </c>
      <c r="C253" s="256">
        <f t="shared" si="79"/>
        <v>1614.7777859999999</v>
      </c>
      <c r="D253" s="256">
        <f t="shared" si="79"/>
        <v>1642.9977860000001</v>
      </c>
      <c r="E253" s="256">
        <f t="shared" si="79"/>
        <v>1643.0677859999998</v>
      </c>
      <c r="F253" s="256">
        <f t="shared" si="79"/>
        <v>1643.0477859999999</v>
      </c>
      <c r="G253" s="256">
        <f t="shared" si="79"/>
        <v>1614.9177859999998</v>
      </c>
      <c r="H253" s="256">
        <f t="shared" si="79"/>
        <v>1612.7277859999997</v>
      </c>
      <c r="I253" s="256">
        <f t="shared" si="79"/>
        <v>1610.2777859999999</v>
      </c>
      <c r="J253" s="256">
        <f t="shared" si="79"/>
        <v>1707.697786</v>
      </c>
      <c r="K253" s="256">
        <f t="shared" si="79"/>
        <v>1701.7377859999999</v>
      </c>
      <c r="L253" s="256">
        <f t="shared" si="79"/>
        <v>1700.5277859999999</v>
      </c>
      <c r="M253" s="256">
        <f t="shared" si="79"/>
        <v>1702.0577860000001</v>
      </c>
      <c r="N253" s="256">
        <f t="shared" si="79"/>
        <v>1701.4777859999997</v>
      </c>
      <c r="O253" s="256">
        <f t="shared" si="79"/>
        <v>1702.8977859999998</v>
      </c>
      <c r="P253" s="256">
        <f t="shared" si="79"/>
        <v>1701.947786</v>
      </c>
      <c r="Q253" s="256">
        <f t="shared" si="79"/>
        <v>1701.7477860000001</v>
      </c>
      <c r="R253" s="256">
        <f t="shared" si="81"/>
        <v>1704.6677859999998</v>
      </c>
      <c r="S253" s="256">
        <f t="shared" si="80"/>
        <v>1704.8077860000001</v>
      </c>
      <c r="T253" s="256">
        <f t="shared" si="80"/>
        <v>1704.7677860000001</v>
      </c>
      <c r="U253" s="256">
        <f t="shared" si="80"/>
        <v>1707.0177860000001</v>
      </c>
      <c r="V253" s="256">
        <f t="shared" si="80"/>
        <v>1704.2877860000001</v>
      </c>
      <c r="W253" s="256">
        <f t="shared" si="80"/>
        <v>1700.4177859999998</v>
      </c>
      <c r="X253" s="256">
        <f t="shared" si="80"/>
        <v>1603.5277859999999</v>
      </c>
      <c r="Y253" s="256">
        <f t="shared" si="80"/>
        <v>1607.6477859999998</v>
      </c>
      <c r="Z253" s="257"/>
      <c r="AA253" s="258">
        <v>1130.26</v>
      </c>
      <c r="AB253" s="259">
        <v>1135.1600000000001</v>
      </c>
      <c r="AC253" s="259">
        <v>1163.3800000000001</v>
      </c>
      <c r="AD253" s="259">
        <v>1163.45</v>
      </c>
      <c r="AE253" s="259">
        <v>1163.43</v>
      </c>
      <c r="AF253" s="259">
        <v>1135.3</v>
      </c>
      <c r="AG253" s="259">
        <v>1133.1099999999999</v>
      </c>
      <c r="AH253" s="259">
        <v>1130.6600000000001</v>
      </c>
      <c r="AI253" s="259">
        <v>1228.08</v>
      </c>
      <c r="AJ253" s="259">
        <v>1222.1199999999999</v>
      </c>
      <c r="AK253" s="259">
        <v>1220.9100000000001</v>
      </c>
      <c r="AL253" s="259">
        <v>1222.44</v>
      </c>
      <c r="AM253" s="259">
        <v>1221.8599999999999</v>
      </c>
      <c r="AN253" s="259">
        <v>1223.28</v>
      </c>
      <c r="AO253" s="259">
        <v>1222.33</v>
      </c>
      <c r="AP253" s="259">
        <v>1222.1300000000001</v>
      </c>
      <c r="AQ253" s="259">
        <v>1225.05</v>
      </c>
      <c r="AR253" s="259">
        <v>1225.19</v>
      </c>
      <c r="AS253" s="259">
        <v>1225.1500000000001</v>
      </c>
      <c r="AT253" s="259">
        <v>1227.4000000000001</v>
      </c>
      <c r="AU253" s="259">
        <v>1224.67</v>
      </c>
      <c r="AV253" s="259">
        <v>1220.8</v>
      </c>
      <c r="AW253" s="259">
        <v>1123.9100000000001</v>
      </c>
      <c r="AX253" s="260">
        <v>1128.03</v>
      </c>
      <c r="AY253" s="345">
        <v>475.86</v>
      </c>
      <c r="AZ253" s="261">
        <v>3.7577859999999994</v>
      </c>
      <c r="BA253" s="261">
        <v>0</v>
      </c>
      <c r="BB253" s="269">
        <v>0</v>
      </c>
    </row>
    <row r="254" spans="1:54" s="246" customFormat="1">
      <c r="A254" s="255">
        <v>27</v>
      </c>
      <c r="B254" s="256">
        <f t="shared" si="79"/>
        <v>1609.2877860000001</v>
      </c>
      <c r="C254" s="256">
        <f t="shared" si="79"/>
        <v>1611.9177859999998</v>
      </c>
      <c r="D254" s="256">
        <f t="shared" si="79"/>
        <v>1612.3977859999998</v>
      </c>
      <c r="E254" s="256">
        <f t="shared" si="79"/>
        <v>1618.0377860000001</v>
      </c>
      <c r="F254" s="256">
        <f t="shared" si="79"/>
        <v>1612.7677860000001</v>
      </c>
      <c r="G254" s="256">
        <f t="shared" si="79"/>
        <v>1611.0177860000001</v>
      </c>
      <c r="H254" s="256">
        <f t="shared" si="79"/>
        <v>1609.6677859999998</v>
      </c>
      <c r="I254" s="256">
        <f t="shared" si="79"/>
        <v>1607.4777859999997</v>
      </c>
      <c r="J254" s="256">
        <f t="shared" si="79"/>
        <v>1703.2377859999999</v>
      </c>
      <c r="K254" s="256">
        <f t="shared" si="79"/>
        <v>1700.407786</v>
      </c>
      <c r="L254" s="256">
        <f t="shared" si="79"/>
        <v>1702.6477859999998</v>
      </c>
      <c r="M254" s="256">
        <f t="shared" si="79"/>
        <v>1703.0477859999999</v>
      </c>
      <c r="N254" s="256">
        <f t="shared" si="79"/>
        <v>1702.407786</v>
      </c>
      <c r="O254" s="256">
        <f t="shared" si="79"/>
        <v>1701.887786</v>
      </c>
      <c r="P254" s="256">
        <f t="shared" si="79"/>
        <v>1702.7777859999999</v>
      </c>
      <c r="Q254" s="256">
        <f t="shared" si="79"/>
        <v>1701.8777859999998</v>
      </c>
      <c r="R254" s="256">
        <f t="shared" si="81"/>
        <v>1701.5577860000001</v>
      </c>
      <c r="S254" s="256">
        <f t="shared" si="80"/>
        <v>1701.617786</v>
      </c>
      <c r="T254" s="256">
        <f t="shared" si="80"/>
        <v>1701.5477859999999</v>
      </c>
      <c r="U254" s="256">
        <f t="shared" si="80"/>
        <v>1702.2277859999997</v>
      </c>
      <c r="V254" s="256">
        <f t="shared" si="80"/>
        <v>1702.387786</v>
      </c>
      <c r="W254" s="256">
        <f t="shared" si="80"/>
        <v>1700.5877859999998</v>
      </c>
      <c r="X254" s="256">
        <f t="shared" si="80"/>
        <v>1643.5377860000001</v>
      </c>
      <c r="Y254" s="256">
        <f t="shared" si="80"/>
        <v>1606.5677859999998</v>
      </c>
      <c r="Z254" s="257"/>
      <c r="AA254" s="258">
        <v>1129.67</v>
      </c>
      <c r="AB254" s="259">
        <v>1132.3</v>
      </c>
      <c r="AC254" s="259">
        <v>1132.78</v>
      </c>
      <c r="AD254" s="259">
        <v>1138.42</v>
      </c>
      <c r="AE254" s="259">
        <v>1133.1500000000001</v>
      </c>
      <c r="AF254" s="259">
        <v>1131.4000000000001</v>
      </c>
      <c r="AG254" s="259">
        <v>1130.05</v>
      </c>
      <c r="AH254" s="259">
        <v>1127.8599999999999</v>
      </c>
      <c r="AI254" s="259">
        <v>1223.6199999999999</v>
      </c>
      <c r="AJ254" s="259">
        <v>1220.79</v>
      </c>
      <c r="AK254" s="259">
        <v>1223.03</v>
      </c>
      <c r="AL254" s="259">
        <v>1223.43</v>
      </c>
      <c r="AM254" s="259">
        <v>1222.79</v>
      </c>
      <c r="AN254" s="259">
        <v>1222.27</v>
      </c>
      <c r="AO254" s="259">
        <v>1223.1600000000001</v>
      </c>
      <c r="AP254" s="259">
        <v>1222.26</v>
      </c>
      <c r="AQ254" s="259">
        <v>1221.94</v>
      </c>
      <c r="AR254" s="259">
        <v>1222</v>
      </c>
      <c r="AS254" s="259">
        <v>1221.93</v>
      </c>
      <c r="AT254" s="259">
        <v>1222.6099999999999</v>
      </c>
      <c r="AU254" s="259">
        <v>1222.77</v>
      </c>
      <c r="AV254" s="259">
        <v>1220.97</v>
      </c>
      <c r="AW254" s="259">
        <v>1163.92</v>
      </c>
      <c r="AX254" s="260">
        <v>1126.95</v>
      </c>
      <c r="AY254" s="345">
        <v>475.86</v>
      </c>
      <c r="AZ254" s="261">
        <v>3.7577859999999994</v>
      </c>
      <c r="BA254" s="261">
        <v>0</v>
      </c>
      <c r="BB254" s="269">
        <v>0</v>
      </c>
    </row>
    <row r="255" spans="1:54" s="246" customFormat="1">
      <c r="A255" s="255">
        <v>28</v>
      </c>
      <c r="B255" s="256">
        <f t="shared" si="79"/>
        <v>1608.5877859999998</v>
      </c>
      <c r="C255" s="256">
        <f t="shared" si="79"/>
        <v>1611.3977859999998</v>
      </c>
      <c r="D255" s="256">
        <f t="shared" si="79"/>
        <v>1611.9877859999999</v>
      </c>
      <c r="E255" s="256">
        <f t="shared" si="79"/>
        <v>1612.3177859999998</v>
      </c>
      <c r="F255" s="256">
        <f t="shared" si="79"/>
        <v>1611.5477859999999</v>
      </c>
      <c r="G255" s="256">
        <f t="shared" si="79"/>
        <v>1609.927786</v>
      </c>
      <c r="H255" s="256">
        <f t="shared" si="79"/>
        <v>1609.387786</v>
      </c>
      <c r="I255" s="256">
        <f t="shared" si="79"/>
        <v>1717.1677859999998</v>
      </c>
      <c r="J255" s="256">
        <f t="shared" si="79"/>
        <v>1709.3277860000001</v>
      </c>
      <c r="K255" s="256">
        <f t="shared" si="79"/>
        <v>1706.947786</v>
      </c>
      <c r="L255" s="256">
        <f t="shared" si="79"/>
        <v>1708.347786</v>
      </c>
      <c r="M255" s="256">
        <f t="shared" si="79"/>
        <v>1709.597786</v>
      </c>
      <c r="N255" s="256">
        <f t="shared" si="79"/>
        <v>1700.7677860000001</v>
      </c>
      <c r="O255" s="256">
        <f t="shared" si="79"/>
        <v>1702.4877859999999</v>
      </c>
      <c r="P255" s="256">
        <f t="shared" si="79"/>
        <v>1702.1077859999998</v>
      </c>
      <c r="Q255" s="256">
        <f t="shared" si="79"/>
        <v>1699.637786</v>
      </c>
      <c r="R255" s="256">
        <f t="shared" si="81"/>
        <v>1698.137786</v>
      </c>
      <c r="S255" s="256">
        <f t="shared" si="80"/>
        <v>1698.387786</v>
      </c>
      <c r="T255" s="256">
        <f t="shared" si="80"/>
        <v>1696.4977860000001</v>
      </c>
      <c r="U255" s="256">
        <f t="shared" si="80"/>
        <v>1707.3377859999998</v>
      </c>
      <c r="V255" s="256">
        <f t="shared" si="80"/>
        <v>1520.9677859999999</v>
      </c>
      <c r="W255" s="256">
        <f t="shared" si="80"/>
        <v>1512.2877860000001</v>
      </c>
      <c r="X255" s="256">
        <f t="shared" si="80"/>
        <v>1444.5477859999999</v>
      </c>
      <c r="Y255" s="256">
        <f t="shared" si="80"/>
        <v>1343.6477859999998</v>
      </c>
      <c r="Z255" s="257"/>
      <c r="AA255" s="258">
        <v>1128.97</v>
      </c>
      <c r="AB255" s="259">
        <v>1131.78</v>
      </c>
      <c r="AC255" s="259">
        <v>1132.3699999999999</v>
      </c>
      <c r="AD255" s="259">
        <v>1132.7</v>
      </c>
      <c r="AE255" s="259">
        <v>1131.93</v>
      </c>
      <c r="AF255" s="259">
        <v>1130.31</v>
      </c>
      <c r="AG255" s="259">
        <v>1129.77</v>
      </c>
      <c r="AH255" s="259">
        <v>1237.55</v>
      </c>
      <c r="AI255" s="259">
        <v>1229.71</v>
      </c>
      <c r="AJ255" s="259">
        <v>1227.33</v>
      </c>
      <c r="AK255" s="259">
        <v>1228.73</v>
      </c>
      <c r="AL255" s="259">
        <v>1229.98</v>
      </c>
      <c r="AM255" s="259">
        <v>1221.1500000000001</v>
      </c>
      <c r="AN255" s="259">
        <v>1222.8699999999999</v>
      </c>
      <c r="AO255" s="259">
        <v>1222.49</v>
      </c>
      <c r="AP255" s="259">
        <v>1220.02</v>
      </c>
      <c r="AQ255" s="259">
        <v>1218.52</v>
      </c>
      <c r="AR255" s="259">
        <v>1218.77</v>
      </c>
      <c r="AS255" s="259">
        <v>1216.8800000000001</v>
      </c>
      <c r="AT255" s="259">
        <v>1227.72</v>
      </c>
      <c r="AU255" s="259">
        <v>1041.3499999999999</v>
      </c>
      <c r="AV255" s="259">
        <v>1032.67</v>
      </c>
      <c r="AW255" s="259">
        <v>964.93</v>
      </c>
      <c r="AX255" s="260">
        <v>864.03</v>
      </c>
      <c r="AY255" s="345">
        <v>475.86</v>
      </c>
      <c r="AZ255" s="261">
        <v>3.7577859999999994</v>
      </c>
      <c r="BA255" s="261">
        <v>0</v>
      </c>
      <c r="BB255" s="269">
        <v>0</v>
      </c>
    </row>
    <row r="256" spans="1:54" s="246" customFormat="1">
      <c r="A256" s="255">
        <v>29</v>
      </c>
      <c r="B256" s="256">
        <f t="shared" si="79"/>
        <v>1608.2477860000001</v>
      </c>
      <c r="C256" s="256">
        <f t="shared" si="79"/>
        <v>1609.5577860000001</v>
      </c>
      <c r="D256" s="256">
        <f t="shared" si="79"/>
        <v>1611.597786</v>
      </c>
      <c r="E256" s="256">
        <f t="shared" si="79"/>
        <v>1612.447786</v>
      </c>
      <c r="F256" s="256">
        <f t="shared" si="79"/>
        <v>1611.7077859999997</v>
      </c>
      <c r="G256" s="256">
        <f t="shared" si="79"/>
        <v>1611.2877860000001</v>
      </c>
      <c r="H256" s="256">
        <f t="shared" si="79"/>
        <v>1609.8077860000001</v>
      </c>
      <c r="I256" s="256">
        <f t="shared" si="79"/>
        <v>1718.447786</v>
      </c>
      <c r="J256" s="256">
        <f t="shared" si="79"/>
        <v>1707.597786</v>
      </c>
      <c r="K256" s="256">
        <f t="shared" si="79"/>
        <v>1703.7677860000001</v>
      </c>
      <c r="L256" s="256">
        <f t="shared" si="79"/>
        <v>1702.1077859999998</v>
      </c>
      <c r="M256" s="256">
        <f t="shared" si="79"/>
        <v>1701.867786</v>
      </c>
      <c r="N256" s="256">
        <f t="shared" si="79"/>
        <v>1691.2577859999999</v>
      </c>
      <c r="O256" s="256">
        <f t="shared" si="79"/>
        <v>1690.0177860000001</v>
      </c>
      <c r="P256" s="256">
        <f t="shared" si="79"/>
        <v>1690.677786</v>
      </c>
      <c r="Q256" s="256">
        <f t="shared" si="79"/>
        <v>1692.1077859999998</v>
      </c>
      <c r="R256" s="256">
        <f t="shared" si="81"/>
        <v>1693.4977860000001</v>
      </c>
      <c r="S256" s="256">
        <f t="shared" si="80"/>
        <v>1695.4977860000001</v>
      </c>
      <c r="T256" s="256">
        <f t="shared" si="80"/>
        <v>1697.0177860000001</v>
      </c>
      <c r="U256" s="256">
        <f t="shared" si="80"/>
        <v>1707.1477859999998</v>
      </c>
      <c r="V256" s="256">
        <f t="shared" si="80"/>
        <v>1592.3777859999998</v>
      </c>
      <c r="W256" s="256">
        <f t="shared" si="80"/>
        <v>1547.4577859999997</v>
      </c>
      <c r="X256" s="256">
        <f t="shared" si="80"/>
        <v>1467.937786</v>
      </c>
      <c r="Y256" s="256">
        <f t="shared" si="80"/>
        <v>1353.7877859999999</v>
      </c>
      <c r="Z256" s="257"/>
      <c r="AA256" s="258">
        <v>1128.6300000000001</v>
      </c>
      <c r="AB256" s="259">
        <v>1129.94</v>
      </c>
      <c r="AC256" s="259">
        <v>1131.98</v>
      </c>
      <c r="AD256" s="259">
        <v>1132.83</v>
      </c>
      <c r="AE256" s="259">
        <v>1132.0899999999999</v>
      </c>
      <c r="AF256" s="259">
        <v>1131.67</v>
      </c>
      <c r="AG256" s="259">
        <v>1130.19</v>
      </c>
      <c r="AH256" s="259">
        <v>1238.83</v>
      </c>
      <c r="AI256" s="259">
        <v>1227.98</v>
      </c>
      <c r="AJ256" s="259">
        <v>1224.1500000000001</v>
      </c>
      <c r="AK256" s="259">
        <v>1222.49</v>
      </c>
      <c r="AL256" s="259">
        <v>1222.25</v>
      </c>
      <c r="AM256" s="259">
        <v>1211.6400000000001</v>
      </c>
      <c r="AN256" s="259">
        <v>1210.4000000000001</v>
      </c>
      <c r="AO256" s="259">
        <v>1211.06</v>
      </c>
      <c r="AP256" s="259">
        <v>1212.49</v>
      </c>
      <c r="AQ256" s="259">
        <v>1213.8800000000001</v>
      </c>
      <c r="AR256" s="259">
        <v>1215.8800000000001</v>
      </c>
      <c r="AS256" s="259">
        <v>1217.4000000000001</v>
      </c>
      <c r="AT256" s="259">
        <v>1227.53</v>
      </c>
      <c r="AU256" s="259">
        <v>1112.76</v>
      </c>
      <c r="AV256" s="259">
        <v>1067.8399999999999</v>
      </c>
      <c r="AW256" s="259">
        <v>988.32</v>
      </c>
      <c r="AX256" s="260">
        <v>874.17</v>
      </c>
      <c r="AY256" s="345">
        <v>475.86</v>
      </c>
      <c r="AZ256" s="261">
        <v>3.7577859999999994</v>
      </c>
      <c r="BA256" s="261">
        <v>0</v>
      </c>
      <c r="BB256" s="269">
        <v>0</v>
      </c>
    </row>
    <row r="257" spans="1:54" s="246" customFormat="1" ht="13.5" customHeight="1">
      <c r="A257" s="255">
        <v>30</v>
      </c>
      <c r="B257" s="256">
        <f t="shared" si="79"/>
        <v>1352.5077859999999</v>
      </c>
      <c r="C257" s="256">
        <f t="shared" si="79"/>
        <v>1348.2277859999999</v>
      </c>
      <c r="D257" s="256">
        <f t="shared" si="79"/>
        <v>1347.637786</v>
      </c>
      <c r="E257" s="256">
        <f t="shared" si="79"/>
        <v>1347.7277859999999</v>
      </c>
      <c r="F257" s="256">
        <f t="shared" si="79"/>
        <v>1348.6277859999998</v>
      </c>
      <c r="G257" s="256">
        <f t="shared" si="79"/>
        <v>1352.157786</v>
      </c>
      <c r="H257" s="256">
        <f t="shared" si="79"/>
        <v>1354.7577859999999</v>
      </c>
      <c r="I257" s="256">
        <f t="shared" si="79"/>
        <v>1366.687786</v>
      </c>
      <c r="J257" s="256">
        <f t="shared" si="79"/>
        <v>1461.7477859999999</v>
      </c>
      <c r="K257" s="256">
        <f t="shared" si="79"/>
        <v>1579.7577859999999</v>
      </c>
      <c r="L257" s="256">
        <f t="shared" si="79"/>
        <v>1620.5577860000001</v>
      </c>
      <c r="M257" s="256">
        <f t="shared" si="79"/>
        <v>1621.137786</v>
      </c>
      <c r="N257" s="256">
        <f t="shared" si="79"/>
        <v>1659.7577859999999</v>
      </c>
      <c r="O257" s="256">
        <f t="shared" si="79"/>
        <v>1609.6477859999998</v>
      </c>
      <c r="P257" s="256">
        <f t="shared" si="79"/>
        <v>1607.947786</v>
      </c>
      <c r="Q257" s="256">
        <f t="shared" si="79"/>
        <v>1602.597786</v>
      </c>
      <c r="R257" s="256">
        <f t="shared" si="81"/>
        <v>1602.0077859999999</v>
      </c>
      <c r="S257" s="256">
        <f t="shared" si="80"/>
        <v>1601.7977859999999</v>
      </c>
      <c r="T257" s="256">
        <f t="shared" si="80"/>
        <v>1611.1877859999997</v>
      </c>
      <c r="U257" s="256">
        <f t="shared" si="80"/>
        <v>1622.3577859999998</v>
      </c>
      <c r="V257" s="256">
        <f t="shared" si="80"/>
        <v>1610.3177859999998</v>
      </c>
      <c r="W257" s="256">
        <f t="shared" si="80"/>
        <v>1565.2777859999999</v>
      </c>
      <c r="X257" s="256">
        <f t="shared" si="80"/>
        <v>1569.7677860000001</v>
      </c>
      <c r="Y257" s="256">
        <f t="shared" si="80"/>
        <v>1365.5677859999998</v>
      </c>
      <c r="Z257" s="257"/>
      <c r="AA257" s="258">
        <v>872.89</v>
      </c>
      <c r="AB257" s="259">
        <v>868.61</v>
      </c>
      <c r="AC257" s="259">
        <v>868.02</v>
      </c>
      <c r="AD257" s="259">
        <v>868.11</v>
      </c>
      <c r="AE257" s="259">
        <v>869.01</v>
      </c>
      <c r="AF257" s="259">
        <v>872.54</v>
      </c>
      <c r="AG257" s="259">
        <v>875.14</v>
      </c>
      <c r="AH257" s="259">
        <v>887.07</v>
      </c>
      <c r="AI257" s="259">
        <v>982.13</v>
      </c>
      <c r="AJ257" s="259">
        <v>1100.1400000000001</v>
      </c>
      <c r="AK257" s="259">
        <v>1140.94</v>
      </c>
      <c r="AL257" s="259">
        <v>1141.52</v>
      </c>
      <c r="AM257" s="259">
        <v>1180.1400000000001</v>
      </c>
      <c r="AN257" s="259">
        <v>1130.03</v>
      </c>
      <c r="AO257" s="259">
        <v>1128.33</v>
      </c>
      <c r="AP257" s="259">
        <v>1122.98</v>
      </c>
      <c r="AQ257" s="259">
        <v>1122.3900000000001</v>
      </c>
      <c r="AR257" s="259">
        <v>1122.18</v>
      </c>
      <c r="AS257" s="259">
        <v>1131.57</v>
      </c>
      <c r="AT257" s="259">
        <v>1142.74</v>
      </c>
      <c r="AU257" s="259">
        <v>1130.7</v>
      </c>
      <c r="AV257" s="259">
        <v>1085.6600000000001</v>
      </c>
      <c r="AW257" s="259">
        <v>1090.1500000000001</v>
      </c>
      <c r="AX257" s="260">
        <v>885.95</v>
      </c>
      <c r="AY257" s="345">
        <v>475.86</v>
      </c>
      <c r="AZ257" s="261">
        <v>3.7577859999999994</v>
      </c>
      <c r="BA257" s="261">
        <v>0</v>
      </c>
      <c r="BB257" s="269">
        <v>0</v>
      </c>
    </row>
    <row r="258" spans="1:54" s="246" customFormat="1" ht="13.5" thickBot="1">
      <c r="A258" s="263">
        <v>31</v>
      </c>
      <c r="B258" s="256">
        <f t="shared" si="79"/>
        <v>1349.1277859999998</v>
      </c>
      <c r="C258" s="256">
        <f t="shared" si="79"/>
        <v>1347.347786</v>
      </c>
      <c r="D258" s="256">
        <f t="shared" si="79"/>
        <v>1346.657786</v>
      </c>
      <c r="E258" s="256">
        <f t="shared" si="79"/>
        <v>1335.0677859999998</v>
      </c>
      <c r="F258" s="256">
        <f t="shared" si="79"/>
        <v>1334.137786</v>
      </c>
      <c r="G258" s="256">
        <f t="shared" si="79"/>
        <v>1347.8277860000001</v>
      </c>
      <c r="H258" s="256">
        <f t="shared" si="79"/>
        <v>1351.5777860000001</v>
      </c>
      <c r="I258" s="256">
        <f t="shared" si="79"/>
        <v>1355.7177859999999</v>
      </c>
      <c r="J258" s="256">
        <f t="shared" si="79"/>
        <v>1367.197786</v>
      </c>
      <c r="K258" s="256">
        <f t="shared" si="79"/>
        <v>1493.9777859999997</v>
      </c>
      <c r="L258" s="256">
        <f t="shared" si="79"/>
        <v>1545.947786</v>
      </c>
      <c r="M258" s="256">
        <f t="shared" si="79"/>
        <v>1573.4777859999997</v>
      </c>
      <c r="N258" s="256">
        <f t="shared" si="79"/>
        <v>1596.7877860000001</v>
      </c>
      <c r="O258" s="256">
        <f t="shared" si="79"/>
        <v>1611.6877859999997</v>
      </c>
      <c r="P258" s="256">
        <f t="shared" si="79"/>
        <v>1563.5077859999999</v>
      </c>
      <c r="Q258" s="256">
        <f t="shared" si="79"/>
        <v>1552.7477860000001</v>
      </c>
      <c r="R258" s="256">
        <f t="shared" si="81"/>
        <v>1573.0577860000001</v>
      </c>
      <c r="S258" s="256">
        <f t="shared" si="80"/>
        <v>1563.8977859999998</v>
      </c>
      <c r="T258" s="256">
        <f t="shared" si="80"/>
        <v>1652.4777859999997</v>
      </c>
      <c r="U258" s="256">
        <f t="shared" si="80"/>
        <v>1640.5077859999999</v>
      </c>
      <c r="V258" s="256">
        <f t="shared" si="80"/>
        <v>1621.6077859999998</v>
      </c>
      <c r="W258" s="256">
        <f t="shared" si="80"/>
        <v>1585.2077859999997</v>
      </c>
      <c r="X258" s="256">
        <f t="shared" si="80"/>
        <v>1445.927786</v>
      </c>
      <c r="Y258" s="256">
        <f t="shared" si="80"/>
        <v>1349.7177859999999</v>
      </c>
      <c r="Z258" s="257"/>
      <c r="AA258" s="264">
        <v>869.51</v>
      </c>
      <c r="AB258" s="265">
        <v>867.73</v>
      </c>
      <c r="AC258" s="265">
        <v>867.04</v>
      </c>
      <c r="AD258" s="265">
        <v>855.45</v>
      </c>
      <c r="AE258" s="265">
        <v>854.52</v>
      </c>
      <c r="AF258" s="265">
        <v>868.21</v>
      </c>
      <c r="AG258" s="265">
        <v>871.96</v>
      </c>
      <c r="AH258" s="265">
        <v>876.1</v>
      </c>
      <c r="AI258" s="265">
        <v>887.58</v>
      </c>
      <c r="AJ258" s="265">
        <v>1014.3599999999999</v>
      </c>
      <c r="AK258" s="265">
        <v>1066.33</v>
      </c>
      <c r="AL258" s="265">
        <v>1093.8599999999999</v>
      </c>
      <c r="AM258" s="265">
        <v>1117.17</v>
      </c>
      <c r="AN258" s="265">
        <v>1132.07</v>
      </c>
      <c r="AO258" s="265">
        <v>1083.8900000000001</v>
      </c>
      <c r="AP258" s="265">
        <v>1073.1300000000001</v>
      </c>
      <c r="AQ258" s="265">
        <v>1093.44</v>
      </c>
      <c r="AR258" s="265">
        <v>1084.28</v>
      </c>
      <c r="AS258" s="265">
        <v>1172.8599999999999</v>
      </c>
      <c r="AT258" s="265">
        <v>1160.8900000000001</v>
      </c>
      <c r="AU258" s="265">
        <v>1141.99</v>
      </c>
      <c r="AV258" s="265">
        <v>1105.5899999999999</v>
      </c>
      <c r="AW258" s="265">
        <v>966.31</v>
      </c>
      <c r="AX258" s="266">
        <v>870.1</v>
      </c>
      <c r="AY258" s="346">
        <v>475.86</v>
      </c>
      <c r="AZ258" s="267">
        <v>3.7577859999999994</v>
      </c>
      <c r="BA258" s="267">
        <v>0</v>
      </c>
      <c r="BB258" s="270">
        <v>0</v>
      </c>
    </row>
    <row r="259" spans="1:54" ht="13.5" thickBot="1">
      <c r="AA259" s="167"/>
      <c r="AB259" s="64"/>
      <c r="AZ259" s="19"/>
    </row>
    <row r="260" spans="1:54" s="242" customFormat="1" ht="39" customHeight="1" thickBot="1">
      <c r="A260" s="529" t="s">
        <v>2</v>
      </c>
      <c r="B260" s="508" t="s">
        <v>189</v>
      </c>
      <c r="C260" s="508"/>
      <c r="D260" s="508"/>
      <c r="E260" s="508"/>
      <c r="F260" s="508"/>
      <c r="G260" s="508"/>
      <c r="H260" s="508"/>
      <c r="I260" s="508"/>
      <c r="J260" s="508"/>
      <c r="K260" s="508"/>
      <c r="L260" s="508"/>
      <c r="M260" s="508"/>
      <c r="N260" s="508"/>
      <c r="O260" s="508"/>
      <c r="P260" s="508"/>
      <c r="Q260" s="508"/>
      <c r="R260" s="508"/>
      <c r="S260" s="508"/>
      <c r="T260" s="508"/>
      <c r="U260" s="508"/>
      <c r="V260" s="508"/>
      <c r="W260" s="508"/>
      <c r="X260" s="508"/>
      <c r="Y260" s="509"/>
      <c r="AA260" s="243" t="s">
        <v>183</v>
      </c>
      <c r="AB260" s="244"/>
      <c r="AC260" s="244"/>
      <c r="AD260" s="244"/>
      <c r="AE260" s="244"/>
      <c r="AF260" s="244"/>
      <c r="AG260" s="244"/>
      <c r="AH260" s="244"/>
      <c r="AI260" s="244"/>
      <c r="AJ260" s="244"/>
      <c r="AK260" s="244"/>
      <c r="AL260" s="244"/>
      <c r="AM260" s="244"/>
      <c r="AN260" s="244"/>
      <c r="AO260" s="244"/>
      <c r="AP260" s="244"/>
      <c r="AQ260" s="244"/>
      <c r="AR260" s="244"/>
      <c r="AS260" s="244"/>
      <c r="AT260" s="244"/>
      <c r="AU260" s="244"/>
      <c r="AV260" s="244"/>
      <c r="AW260" s="244"/>
      <c r="AX260" s="244"/>
      <c r="AY260" s="245"/>
      <c r="AZ260" s="244"/>
      <c r="BA260" s="244"/>
    </row>
    <row r="261" spans="1:54" s="246" customFormat="1" ht="58.5" customHeight="1">
      <c r="A261" s="530"/>
      <c r="B261" s="505" t="s">
        <v>3</v>
      </c>
      <c r="C261" s="505"/>
      <c r="D261" s="505"/>
      <c r="E261" s="505"/>
      <c r="F261" s="505"/>
      <c r="G261" s="505"/>
      <c r="H261" s="505"/>
      <c r="I261" s="505"/>
      <c r="J261" s="505"/>
      <c r="K261" s="505"/>
      <c r="L261" s="505"/>
      <c r="M261" s="505"/>
      <c r="N261" s="505"/>
      <c r="O261" s="505"/>
      <c r="P261" s="505"/>
      <c r="Q261" s="505"/>
      <c r="R261" s="505"/>
      <c r="S261" s="505"/>
      <c r="T261" s="505"/>
      <c r="U261" s="505"/>
      <c r="V261" s="505"/>
      <c r="W261" s="505"/>
      <c r="X261" s="505"/>
      <c r="Y261" s="506"/>
      <c r="AA261" s="510" t="s">
        <v>88</v>
      </c>
      <c r="AB261" s="511"/>
      <c r="AC261" s="511"/>
      <c r="AD261" s="511"/>
      <c r="AE261" s="511"/>
      <c r="AF261" s="511"/>
      <c r="AG261" s="511"/>
      <c r="AH261" s="511"/>
      <c r="AI261" s="511"/>
      <c r="AJ261" s="511"/>
      <c r="AK261" s="511"/>
      <c r="AL261" s="511"/>
      <c r="AM261" s="511"/>
      <c r="AN261" s="511"/>
      <c r="AO261" s="511"/>
      <c r="AP261" s="511"/>
      <c r="AQ261" s="511"/>
      <c r="AR261" s="511"/>
      <c r="AS261" s="511"/>
      <c r="AT261" s="511"/>
      <c r="AU261" s="511"/>
      <c r="AV261" s="511"/>
      <c r="AW261" s="511"/>
      <c r="AX261" s="512"/>
      <c r="AY261" s="560" t="str">
        <f>AY225</f>
        <v>Сбытовая надбавка</v>
      </c>
      <c r="AZ261" s="527" t="s">
        <v>199</v>
      </c>
      <c r="BA261" s="492" t="s">
        <v>193</v>
      </c>
      <c r="BB261" s="494" t="s">
        <v>180</v>
      </c>
    </row>
    <row r="262" spans="1:54" s="246" customFormat="1" ht="50.25" customHeight="1">
      <c r="A262" s="530"/>
      <c r="B262" s="247" t="s">
        <v>4</v>
      </c>
      <c r="C262" s="247" t="s">
        <v>5</v>
      </c>
      <c r="D262" s="247" t="s">
        <v>6</v>
      </c>
      <c r="E262" s="247" t="s">
        <v>7</v>
      </c>
      <c r="F262" s="247" t="s">
        <v>8</v>
      </c>
      <c r="G262" s="247" t="s">
        <v>9</v>
      </c>
      <c r="H262" s="247" t="s">
        <v>10</v>
      </c>
      <c r="I262" s="247" t="s">
        <v>11</v>
      </c>
      <c r="J262" s="247" t="s">
        <v>12</v>
      </c>
      <c r="K262" s="247" t="s">
        <v>13</v>
      </c>
      <c r="L262" s="247" t="s">
        <v>14</v>
      </c>
      <c r="M262" s="247" t="s">
        <v>15</v>
      </c>
      <c r="N262" s="247" t="s">
        <v>16</v>
      </c>
      <c r="O262" s="247" t="s">
        <v>17</v>
      </c>
      <c r="P262" s="247" t="s">
        <v>18</v>
      </c>
      <c r="Q262" s="247" t="s">
        <v>19</v>
      </c>
      <c r="R262" s="247" t="s">
        <v>20</v>
      </c>
      <c r="S262" s="247" t="s">
        <v>21</v>
      </c>
      <c r="T262" s="247" t="s">
        <v>22</v>
      </c>
      <c r="U262" s="247" t="s">
        <v>23</v>
      </c>
      <c r="V262" s="247" t="s">
        <v>24</v>
      </c>
      <c r="W262" s="247" t="s">
        <v>25</v>
      </c>
      <c r="X262" s="247" t="s">
        <v>26</v>
      </c>
      <c r="Y262" s="248" t="s">
        <v>27</v>
      </c>
      <c r="AA262" s="249" t="s">
        <v>4</v>
      </c>
      <c r="AB262" s="247" t="s">
        <v>5</v>
      </c>
      <c r="AC262" s="247" t="s">
        <v>6</v>
      </c>
      <c r="AD262" s="247" t="s">
        <v>7</v>
      </c>
      <c r="AE262" s="247" t="s">
        <v>8</v>
      </c>
      <c r="AF262" s="247" t="s">
        <v>9</v>
      </c>
      <c r="AG262" s="247" t="s">
        <v>10</v>
      </c>
      <c r="AH262" s="247" t="s">
        <v>11</v>
      </c>
      <c r="AI262" s="247" t="s">
        <v>12</v>
      </c>
      <c r="AJ262" s="247" t="s">
        <v>13</v>
      </c>
      <c r="AK262" s="247" t="s">
        <v>14</v>
      </c>
      <c r="AL262" s="247" t="s">
        <v>15</v>
      </c>
      <c r="AM262" s="247" t="s">
        <v>16</v>
      </c>
      <c r="AN262" s="247" t="s">
        <v>17</v>
      </c>
      <c r="AO262" s="247" t="s">
        <v>18</v>
      </c>
      <c r="AP262" s="247" t="s">
        <v>19</v>
      </c>
      <c r="AQ262" s="247" t="s">
        <v>20</v>
      </c>
      <c r="AR262" s="247" t="s">
        <v>21</v>
      </c>
      <c r="AS262" s="247" t="s">
        <v>22</v>
      </c>
      <c r="AT262" s="247" t="s">
        <v>23</v>
      </c>
      <c r="AU262" s="247" t="s">
        <v>24</v>
      </c>
      <c r="AV262" s="247" t="s">
        <v>25</v>
      </c>
      <c r="AW262" s="247" t="s">
        <v>26</v>
      </c>
      <c r="AX262" s="248" t="s">
        <v>27</v>
      </c>
      <c r="AY262" s="471"/>
      <c r="AZ262" s="528"/>
      <c r="BA262" s="493"/>
      <c r="BB262" s="495"/>
    </row>
    <row r="263" spans="1:54" s="251" customFormat="1" ht="16.149999999999999" customHeight="1">
      <c r="A263" s="522" t="s">
        <v>216</v>
      </c>
      <c r="B263" s="523"/>
      <c r="C263" s="523"/>
      <c r="D263" s="523"/>
      <c r="E263" s="523"/>
      <c r="F263" s="523"/>
      <c r="G263" s="523"/>
      <c r="H263" s="523"/>
      <c r="I263" s="523"/>
      <c r="J263" s="523"/>
      <c r="K263" s="523"/>
      <c r="L263" s="523"/>
      <c r="M263" s="523"/>
      <c r="N263" s="523"/>
      <c r="O263" s="523"/>
      <c r="P263" s="523"/>
      <c r="Q263" s="523"/>
      <c r="R263" s="523"/>
      <c r="S263" s="523"/>
      <c r="T263" s="523"/>
      <c r="U263" s="523"/>
      <c r="V263" s="523"/>
      <c r="W263" s="523"/>
      <c r="X263" s="523"/>
      <c r="Y263" s="524"/>
      <c r="AA263" s="502">
        <v>2</v>
      </c>
      <c r="AB263" s="503"/>
      <c r="AC263" s="503"/>
      <c r="AD263" s="503"/>
      <c r="AE263" s="503"/>
      <c r="AF263" s="503"/>
      <c r="AG263" s="503"/>
      <c r="AH263" s="503"/>
      <c r="AI263" s="503"/>
      <c r="AJ263" s="503"/>
      <c r="AK263" s="503"/>
      <c r="AL263" s="503"/>
      <c r="AM263" s="503"/>
      <c r="AN263" s="503"/>
      <c r="AO263" s="503"/>
      <c r="AP263" s="503"/>
      <c r="AQ263" s="503"/>
      <c r="AR263" s="503"/>
      <c r="AS263" s="503"/>
      <c r="AT263" s="503"/>
      <c r="AU263" s="503"/>
      <c r="AV263" s="503"/>
      <c r="AW263" s="503"/>
      <c r="AX263" s="504"/>
      <c r="AY263" s="252">
        <v>3</v>
      </c>
      <c r="AZ263" s="253">
        <v>4</v>
      </c>
      <c r="BA263" s="306">
        <v>5</v>
      </c>
      <c r="BB263" s="254">
        <v>6</v>
      </c>
    </row>
    <row r="264" spans="1:54" s="246" customFormat="1">
      <c r="A264" s="255">
        <v>1</v>
      </c>
      <c r="B264" s="256">
        <f>AA264+$AY264+$AZ264+ROUND($BA264*$BB264,2)</f>
        <v>1391.9777859999999</v>
      </c>
      <c r="C264" s="256">
        <f t="shared" ref="C264:Y279" si="82">AB264+$AY264+$AZ264+ROUND($BA264*$BB264,2)</f>
        <v>1390.617786</v>
      </c>
      <c r="D264" s="256">
        <f t="shared" si="82"/>
        <v>1389.5477859999999</v>
      </c>
      <c r="E264" s="256">
        <f t="shared" si="82"/>
        <v>1388.677786</v>
      </c>
      <c r="F264" s="256">
        <f t="shared" si="82"/>
        <v>1383.3577859999998</v>
      </c>
      <c r="G264" s="256">
        <f t="shared" si="82"/>
        <v>1384.157786</v>
      </c>
      <c r="H264" s="256">
        <f t="shared" si="82"/>
        <v>1388.2277859999999</v>
      </c>
      <c r="I264" s="256">
        <f t="shared" si="82"/>
        <v>1401.3177859999998</v>
      </c>
      <c r="J264" s="256">
        <f t="shared" si="82"/>
        <v>1404.0177859999999</v>
      </c>
      <c r="K264" s="256">
        <f t="shared" si="82"/>
        <v>1404.5677859999998</v>
      </c>
      <c r="L264" s="256">
        <f t="shared" si="82"/>
        <v>1402.447786</v>
      </c>
      <c r="M264" s="256">
        <f t="shared" si="82"/>
        <v>1401.927786</v>
      </c>
      <c r="N264" s="256">
        <f t="shared" si="82"/>
        <v>1399.9677859999999</v>
      </c>
      <c r="O264" s="256">
        <f t="shared" si="82"/>
        <v>1398.687786</v>
      </c>
      <c r="P264" s="256">
        <f t="shared" si="82"/>
        <v>1398.4777859999999</v>
      </c>
      <c r="Q264" s="256">
        <f t="shared" si="82"/>
        <v>1398.9577859999999</v>
      </c>
      <c r="R264" s="256">
        <f t="shared" si="82"/>
        <v>1399.2077859999999</v>
      </c>
      <c r="S264" s="256">
        <f t="shared" si="82"/>
        <v>1400.4677859999999</v>
      </c>
      <c r="T264" s="256">
        <f t="shared" si="82"/>
        <v>1401.4577859999999</v>
      </c>
      <c r="U264" s="256">
        <f t="shared" si="82"/>
        <v>1405.8277860000001</v>
      </c>
      <c r="V264" s="256">
        <f t="shared" si="82"/>
        <v>1495.9977860000001</v>
      </c>
      <c r="W264" s="256">
        <f t="shared" si="82"/>
        <v>1414.7677859999999</v>
      </c>
      <c r="X264" s="256">
        <f t="shared" si="82"/>
        <v>1387.8977859999998</v>
      </c>
      <c r="Y264" s="256">
        <f t="shared" si="82"/>
        <v>1384.847786</v>
      </c>
      <c r="Z264" s="257"/>
      <c r="AA264" s="258">
        <v>912.36</v>
      </c>
      <c r="AB264" s="259">
        <v>911</v>
      </c>
      <c r="AC264" s="259">
        <v>909.93</v>
      </c>
      <c r="AD264" s="259">
        <v>909.06</v>
      </c>
      <c r="AE264" s="259">
        <v>903.74</v>
      </c>
      <c r="AF264" s="259">
        <v>904.54</v>
      </c>
      <c r="AG264" s="259">
        <v>908.61</v>
      </c>
      <c r="AH264" s="259">
        <v>921.7</v>
      </c>
      <c r="AI264" s="259">
        <v>924.4</v>
      </c>
      <c r="AJ264" s="259">
        <v>924.95</v>
      </c>
      <c r="AK264" s="259">
        <v>922.83</v>
      </c>
      <c r="AL264" s="259">
        <v>922.31</v>
      </c>
      <c r="AM264" s="259">
        <v>920.35</v>
      </c>
      <c r="AN264" s="259">
        <v>919.07</v>
      </c>
      <c r="AO264" s="259">
        <v>918.86</v>
      </c>
      <c r="AP264" s="259">
        <v>919.34</v>
      </c>
      <c r="AQ264" s="259">
        <v>919.59</v>
      </c>
      <c r="AR264" s="259">
        <v>920.85</v>
      </c>
      <c r="AS264" s="259">
        <v>921.84</v>
      </c>
      <c r="AT264" s="259">
        <v>926.21</v>
      </c>
      <c r="AU264" s="259">
        <v>1016.3800000000001</v>
      </c>
      <c r="AV264" s="259">
        <v>935.15</v>
      </c>
      <c r="AW264" s="259">
        <v>908.28</v>
      </c>
      <c r="AX264" s="260">
        <v>905.23</v>
      </c>
      <c r="AY264" s="345">
        <v>475.86</v>
      </c>
      <c r="AZ264" s="261">
        <v>3.7577859999999994</v>
      </c>
      <c r="BA264" s="268">
        <v>0</v>
      </c>
      <c r="BB264" s="269">
        <v>0</v>
      </c>
    </row>
    <row r="265" spans="1:54" s="246" customFormat="1">
      <c r="A265" s="255">
        <v>2</v>
      </c>
      <c r="B265" s="256">
        <f t="shared" ref="B265:Q294" si="83">AA265+$AY265+$AZ265+ROUND($BA265*$BB265,2)</f>
        <v>1384.7377859999999</v>
      </c>
      <c r="C265" s="256">
        <f t="shared" si="82"/>
        <v>1382.3777859999998</v>
      </c>
      <c r="D265" s="256">
        <f t="shared" si="82"/>
        <v>1375.8177859999998</v>
      </c>
      <c r="E265" s="256">
        <f t="shared" si="82"/>
        <v>1373.9777859999999</v>
      </c>
      <c r="F265" s="256">
        <f t="shared" si="82"/>
        <v>1371.8277860000001</v>
      </c>
      <c r="G265" s="256">
        <f t="shared" si="82"/>
        <v>1374.3277860000001</v>
      </c>
      <c r="H265" s="256">
        <f t="shared" si="82"/>
        <v>1381.3077860000001</v>
      </c>
      <c r="I265" s="256">
        <f t="shared" si="82"/>
        <v>1383.2577859999999</v>
      </c>
      <c r="J265" s="256">
        <f t="shared" si="82"/>
        <v>1390.7577859999999</v>
      </c>
      <c r="K265" s="256">
        <f t="shared" si="82"/>
        <v>1396.8577859999998</v>
      </c>
      <c r="L265" s="256">
        <f t="shared" si="82"/>
        <v>1397.0277859999999</v>
      </c>
      <c r="M265" s="256">
        <f t="shared" si="82"/>
        <v>1396.3577859999998</v>
      </c>
      <c r="N265" s="256">
        <f t="shared" si="82"/>
        <v>1394.6277859999998</v>
      </c>
      <c r="O265" s="256">
        <f t="shared" si="82"/>
        <v>1385.9577859999999</v>
      </c>
      <c r="P265" s="256">
        <f t="shared" si="82"/>
        <v>1385.887786</v>
      </c>
      <c r="Q265" s="256">
        <f t="shared" si="82"/>
        <v>1386.2777859999999</v>
      </c>
      <c r="R265" s="256">
        <f t="shared" si="82"/>
        <v>1386.7877859999999</v>
      </c>
      <c r="S265" s="256">
        <f t="shared" ref="S265:Y294" si="84">AR265+$AY265+$AZ265+ROUND($BA265*$BB265,2)</f>
        <v>1386.5777860000001</v>
      </c>
      <c r="T265" s="256">
        <f t="shared" si="84"/>
        <v>1395.2177859999999</v>
      </c>
      <c r="U265" s="256">
        <f t="shared" si="84"/>
        <v>1396.197786</v>
      </c>
      <c r="V265" s="256">
        <f t="shared" si="84"/>
        <v>1392.3377859999998</v>
      </c>
      <c r="W265" s="256">
        <f t="shared" si="84"/>
        <v>1386.7277859999999</v>
      </c>
      <c r="X265" s="256">
        <f t="shared" si="84"/>
        <v>1377.3977859999998</v>
      </c>
      <c r="Y265" s="256">
        <f t="shared" si="84"/>
        <v>1370.7077859999999</v>
      </c>
      <c r="Z265" s="257"/>
      <c r="AA265" s="262">
        <v>905.12</v>
      </c>
      <c r="AB265" s="259">
        <v>902.76</v>
      </c>
      <c r="AC265" s="259">
        <v>896.2</v>
      </c>
      <c r="AD265" s="259">
        <v>894.36</v>
      </c>
      <c r="AE265" s="259">
        <v>892.21</v>
      </c>
      <c r="AF265" s="259">
        <v>894.71</v>
      </c>
      <c r="AG265" s="259">
        <v>901.69</v>
      </c>
      <c r="AH265" s="259">
        <v>903.64</v>
      </c>
      <c r="AI265" s="259">
        <v>911.14</v>
      </c>
      <c r="AJ265" s="259">
        <v>917.24</v>
      </c>
      <c r="AK265" s="259">
        <v>917.41</v>
      </c>
      <c r="AL265" s="259">
        <v>916.74</v>
      </c>
      <c r="AM265" s="259">
        <v>915.01</v>
      </c>
      <c r="AN265" s="259">
        <v>906.34</v>
      </c>
      <c r="AO265" s="259">
        <v>906.27</v>
      </c>
      <c r="AP265" s="259">
        <v>906.66</v>
      </c>
      <c r="AQ265" s="259">
        <v>907.17</v>
      </c>
      <c r="AR265" s="259">
        <v>906.96</v>
      </c>
      <c r="AS265" s="259">
        <v>915.6</v>
      </c>
      <c r="AT265" s="259">
        <v>916.58</v>
      </c>
      <c r="AU265" s="259">
        <v>912.72</v>
      </c>
      <c r="AV265" s="259">
        <v>907.11</v>
      </c>
      <c r="AW265" s="259">
        <v>897.78</v>
      </c>
      <c r="AX265" s="260">
        <v>891.09</v>
      </c>
      <c r="AY265" s="345">
        <v>475.86</v>
      </c>
      <c r="AZ265" s="261">
        <v>3.7577859999999994</v>
      </c>
      <c r="BA265" s="261">
        <v>0</v>
      </c>
      <c r="BB265" s="269">
        <v>0</v>
      </c>
    </row>
    <row r="266" spans="1:54" s="246" customFormat="1">
      <c r="A266" s="255">
        <v>3</v>
      </c>
      <c r="B266" s="256">
        <f t="shared" si="83"/>
        <v>1373.687786</v>
      </c>
      <c r="C266" s="256">
        <f t="shared" si="82"/>
        <v>1345.5777860000001</v>
      </c>
      <c r="D266" s="256">
        <f t="shared" si="82"/>
        <v>1226.0877859999998</v>
      </c>
      <c r="E266" s="256">
        <f t="shared" si="82"/>
        <v>1074.0277859999999</v>
      </c>
      <c r="F266" s="256">
        <f t="shared" si="82"/>
        <v>920.36778600000002</v>
      </c>
      <c r="G266" s="256">
        <f t="shared" si="82"/>
        <v>932.1577860000001</v>
      </c>
      <c r="H266" s="256">
        <f t="shared" si="82"/>
        <v>1079.0177859999999</v>
      </c>
      <c r="I266" s="256">
        <f t="shared" si="82"/>
        <v>494.62778600000001</v>
      </c>
      <c r="J266" s="256">
        <f t="shared" si="82"/>
        <v>1210.0477859999999</v>
      </c>
      <c r="K266" s="256">
        <f t="shared" si="82"/>
        <v>1349.5577860000001</v>
      </c>
      <c r="L266" s="256">
        <f t="shared" si="82"/>
        <v>1362.5677859999998</v>
      </c>
      <c r="M266" s="256">
        <f t="shared" si="82"/>
        <v>1356.7477859999999</v>
      </c>
      <c r="N266" s="256">
        <f t="shared" si="82"/>
        <v>1336.8077860000001</v>
      </c>
      <c r="O266" s="256">
        <f t="shared" si="82"/>
        <v>1310.7777859999999</v>
      </c>
      <c r="P266" s="256">
        <f t="shared" si="82"/>
        <v>1297.4977859999999</v>
      </c>
      <c r="Q266" s="256">
        <f t="shared" si="82"/>
        <v>1317.6677859999998</v>
      </c>
      <c r="R266" s="256">
        <f t="shared" si="82"/>
        <v>1299.2777859999999</v>
      </c>
      <c r="S266" s="256">
        <f t="shared" si="84"/>
        <v>1243.9577859999999</v>
      </c>
      <c r="T266" s="256">
        <f t="shared" si="84"/>
        <v>1353.9577859999999</v>
      </c>
      <c r="U266" s="256">
        <f t="shared" si="84"/>
        <v>1379.867786</v>
      </c>
      <c r="V266" s="256">
        <f t="shared" si="84"/>
        <v>1383.187786</v>
      </c>
      <c r="W266" s="256">
        <f t="shared" si="84"/>
        <v>1356.8377859999998</v>
      </c>
      <c r="X266" s="256">
        <f t="shared" si="84"/>
        <v>1343.8277860000001</v>
      </c>
      <c r="Y266" s="256">
        <f t="shared" si="84"/>
        <v>1215.2077859999999</v>
      </c>
      <c r="Z266" s="257"/>
      <c r="AA266" s="262">
        <v>894.07</v>
      </c>
      <c r="AB266" s="259">
        <v>865.96</v>
      </c>
      <c r="AC266" s="259">
        <v>746.47</v>
      </c>
      <c r="AD266" s="259">
        <v>594.41</v>
      </c>
      <c r="AE266" s="259">
        <v>440.75</v>
      </c>
      <c r="AF266" s="259">
        <v>452.54</v>
      </c>
      <c r="AG266" s="259">
        <v>599.4</v>
      </c>
      <c r="AH266" s="259">
        <v>15.01</v>
      </c>
      <c r="AI266" s="259">
        <v>730.43</v>
      </c>
      <c r="AJ266" s="259">
        <v>869.94</v>
      </c>
      <c r="AK266" s="259">
        <v>882.95</v>
      </c>
      <c r="AL266" s="259">
        <v>877.13</v>
      </c>
      <c r="AM266" s="259">
        <v>857.19</v>
      </c>
      <c r="AN266" s="259">
        <v>831.16</v>
      </c>
      <c r="AO266" s="259">
        <v>817.88</v>
      </c>
      <c r="AP266" s="259">
        <v>838.05</v>
      </c>
      <c r="AQ266" s="259">
        <v>819.66</v>
      </c>
      <c r="AR266" s="259">
        <v>764.34</v>
      </c>
      <c r="AS266" s="259">
        <v>874.34</v>
      </c>
      <c r="AT266" s="259">
        <v>900.25</v>
      </c>
      <c r="AU266" s="259">
        <v>903.57</v>
      </c>
      <c r="AV266" s="259">
        <v>877.22</v>
      </c>
      <c r="AW266" s="259">
        <v>864.21</v>
      </c>
      <c r="AX266" s="260">
        <v>735.59</v>
      </c>
      <c r="AY266" s="345">
        <v>475.86</v>
      </c>
      <c r="AZ266" s="261">
        <v>3.7577859999999994</v>
      </c>
      <c r="BA266" s="261">
        <v>0</v>
      </c>
      <c r="BB266" s="269">
        <v>0</v>
      </c>
    </row>
    <row r="267" spans="1:54" s="246" customFormat="1">
      <c r="A267" s="255">
        <v>4</v>
      </c>
      <c r="B267" s="256">
        <f t="shared" si="83"/>
        <v>1370.7577859999999</v>
      </c>
      <c r="C267" s="256">
        <f t="shared" si="82"/>
        <v>1370.177786</v>
      </c>
      <c r="D267" s="256">
        <f t="shared" si="82"/>
        <v>1366.2877859999999</v>
      </c>
      <c r="E267" s="256">
        <f t="shared" si="82"/>
        <v>1350.3277860000001</v>
      </c>
      <c r="F267" s="256">
        <f t="shared" si="82"/>
        <v>1332.447786</v>
      </c>
      <c r="G267" s="256">
        <f t="shared" si="82"/>
        <v>1364.1277859999998</v>
      </c>
      <c r="H267" s="256">
        <f t="shared" si="82"/>
        <v>1377.387786</v>
      </c>
      <c r="I267" s="256">
        <f t="shared" si="82"/>
        <v>1380.2677859999999</v>
      </c>
      <c r="J267" s="256">
        <f t="shared" si="82"/>
        <v>1390.2377859999999</v>
      </c>
      <c r="K267" s="256">
        <f t="shared" si="82"/>
        <v>1391.937786</v>
      </c>
      <c r="L267" s="256">
        <f t="shared" si="82"/>
        <v>1388.8377859999998</v>
      </c>
      <c r="M267" s="256">
        <f t="shared" si="82"/>
        <v>1388.697786</v>
      </c>
      <c r="N267" s="256">
        <f t="shared" si="82"/>
        <v>1387.637786</v>
      </c>
      <c r="O267" s="256">
        <f t="shared" si="82"/>
        <v>1386.437786</v>
      </c>
      <c r="P267" s="256">
        <f t="shared" si="82"/>
        <v>1386.2577859999999</v>
      </c>
      <c r="Q267" s="256">
        <f t="shared" si="82"/>
        <v>1386.407786</v>
      </c>
      <c r="R267" s="256">
        <f t="shared" si="82"/>
        <v>1386.907786</v>
      </c>
      <c r="S267" s="256">
        <f t="shared" si="84"/>
        <v>1387.3277860000001</v>
      </c>
      <c r="T267" s="256">
        <f t="shared" si="84"/>
        <v>1388.3277860000001</v>
      </c>
      <c r="U267" s="256">
        <f t="shared" si="84"/>
        <v>1388.5477859999999</v>
      </c>
      <c r="V267" s="256">
        <f t="shared" si="84"/>
        <v>1389.8177859999998</v>
      </c>
      <c r="W267" s="256">
        <f t="shared" si="84"/>
        <v>1386.6477859999998</v>
      </c>
      <c r="X267" s="256">
        <f t="shared" si="84"/>
        <v>1382.5877859999998</v>
      </c>
      <c r="Y267" s="256">
        <f t="shared" si="84"/>
        <v>1370.4877859999999</v>
      </c>
      <c r="Z267" s="257"/>
      <c r="AA267" s="262">
        <v>891.14</v>
      </c>
      <c r="AB267" s="259">
        <v>890.56</v>
      </c>
      <c r="AC267" s="259">
        <v>886.67</v>
      </c>
      <c r="AD267" s="259">
        <v>870.71</v>
      </c>
      <c r="AE267" s="259">
        <v>852.83</v>
      </c>
      <c r="AF267" s="259">
        <v>884.51</v>
      </c>
      <c r="AG267" s="259">
        <v>897.77</v>
      </c>
      <c r="AH267" s="259">
        <v>900.65</v>
      </c>
      <c r="AI267" s="259">
        <v>910.62</v>
      </c>
      <c r="AJ267" s="259">
        <v>912.32</v>
      </c>
      <c r="AK267" s="259">
        <v>909.22</v>
      </c>
      <c r="AL267" s="259">
        <v>909.08</v>
      </c>
      <c r="AM267" s="259">
        <v>908.02</v>
      </c>
      <c r="AN267" s="259">
        <v>906.82</v>
      </c>
      <c r="AO267" s="259">
        <v>906.64</v>
      </c>
      <c r="AP267" s="259">
        <v>906.79</v>
      </c>
      <c r="AQ267" s="259">
        <v>907.29</v>
      </c>
      <c r="AR267" s="259">
        <v>907.71</v>
      </c>
      <c r="AS267" s="259">
        <v>908.71</v>
      </c>
      <c r="AT267" s="259">
        <v>908.93</v>
      </c>
      <c r="AU267" s="259">
        <v>910.2</v>
      </c>
      <c r="AV267" s="259">
        <v>907.03</v>
      </c>
      <c r="AW267" s="259">
        <v>902.97</v>
      </c>
      <c r="AX267" s="260">
        <v>890.87</v>
      </c>
      <c r="AY267" s="345">
        <v>475.86</v>
      </c>
      <c r="AZ267" s="261">
        <v>3.7577859999999994</v>
      </c>
      <c r="BA267" s="261">
        <v>0</v>
      </c>
      <c r="BB267" s="269">
        <v>0</v>
      </c>
    </row>
    <row r="268" spans="1:54" s="246" customFormat="1">
      <c r="A268" s="255">
        <v>5</v>
      </c>
      <c r="B268" s="256">
        <f t="shared" si="83"/>
        <v>1381.2577859999999</v>
      </c>
      <c r="C268" s="256">
        <f t="shared" si="82"/>
        <v>1380.677786</v>
      </c>
      <c r="D268" s="256">
        <f t="shared" si="82"/>
        <v>1379.7477859999999</v>
      </c>
      <c r="E268" s="256">
        <f t="shared" si="82"/>
        <v>1379.927786</v>
      </c>
      <c r="F268" s="256">
        <f t="shared" si="82"/>
        <v>1381.157786</v>
      </c>
      <c r="G268" s="256">
        <f t="shared" si="82"/>
        <v>1383.0377859999999</v>
      </c>
      <c r="H268" s="256">
        <f t="shared" si="82"/>
        <v>1389.1277859999998</v>
      </c>
      <c r="I268" s="256">
        <f t="shared" si="82"/>
        <v>1392.3777859999998</v>
      </c>
      <c r="J268" s="256">
        <f t="shared" si="82"/>
        <v>1396.7177859999999</v>
      </c>
      <c r="K268" s="256">
        <f t="shared" si="82"/>
        <v>1401.9977859999999</v>
      </c>
      <c r="L268" s="256">
        <f t="shared" si="82"/>
        <v>1422.2977859999999</v>
      </c>
      <c r="M268" s="256">
        <f t="shared" si="82"/>
        <v>1398.3277860000001</v>
      </c>
      <c r="N268" s="256">
        <f t="shared" si="82"/>
        <v>1397.0277859999999</v>
      </c>
      <c r="O268" s="256">
        <f t="shared" si="82"/>
        <v>1395.7577859999999</v>
      </c>
      <c r="P268" s="256">
        <f t="shared" si="82"/>
        <v>1395.2177859999999</v>
      </c>
      <c r="Q268" s="256">
        <f t="shared" si="82"/>
        <v>1395.7277859999999</v>
      </c>
      <c r="R268" s="256">
        <f t="shared" si="82"/>
        <v>1396.9877859999999</v>
      </c>
      <c r="S268" s="256">
        <f t="shared" si="84"/>
        <v>1397.427786</v>
      </c>
      <c r="T268" s="256">
        <f t="shared" si="84"/>
        <v>1398.9577859999999</v>
      </c>
      <c r="U268" s="256">
        <f t="shared" si="84"/>
        <v>1397.0677859999998</v>
      </c>
      <c r="V268" s="256">
        <f t="shared" si="84"/>
        <v>1520.0577860000001</v>
      </c>
      <c r="W268" s="256">
        <f t="shared" si="84"/>
        <v>1388.657786</v>
      </c>
      <c r="X268" s="256">
        <f t="shared" si="84"/>
        <v>1383.5477859999999</v>
      </c>
      <c r="Y268" s="256">
        <f t="shared" si="84"/>
        <v>1378.187786</v>
      </c>
      <c r="Z268" s="257"/>
      <c r="AA268" s="262">
        <v>901.64</v>
      </c>
      <c r="AB268" s="259">
        <v>901.06</v>
      </c>
      <c r="AC268" s="259">
        <v>900.13</v>
      </c>
      <c r="AD268" s="259">
        <v>900.31</v>
      </c>
      <c r="AE268" s="259">
        <v>901.54</v>
      </c>
      <c r="AF268" s="259">
        <v>903.42</v>
      </c>
      <c r="AG268" s="259">
        <v>909.51</v>
      </c>
      <c r="AH268" s="259">
        <v>912.76</v>
      </c>
      <c r="AI268" s="259">
        <v>917.1</v>
      </c>
      <c r="AJ268" s="259">
        <v>922.38</v>
      </c>
      <c r="AK268" s="259">
        <v>942.68</v>
      </c>
      <c r="AL268" s="259">
        <v>918.71</v>
      </c>
      <c r="AM268" s="259">
        <v>917.41</v>
      </c>
      <c r="AN268" s="259">
        <v>916.14</v>
      </c>
      <c r="AO268" s="259">
        <v>915.6</v>
      </c>
      <c r="AP268" s="259">
        <v>916.11</v>
      </c>
      <c r="AQ268" s="259">
        <v>917.37</v>
      </c>
      <c r="AR268" s="259">
        <v>917.81</v>
      </c>
      <c r="AS268" s="259">
        <v>919.34</v>
      </c>
      <c r="AT268" s="259">
        <v>917.45</v>
      </c>
      <c r="AU268" s="259">
        <v>1040.44</v>
      </c>
      <c r="AV268" s="259">
        <v>909.04</v>
      </c>
      <c r="AW268" s="259">
        <v>903.93</v>
      </c>
      <c r="AX268" s="260">
        <v>898.57</v>
      </c>
      <c r="AY268" s="345">
        <v>475.86</v>
      </c>
      <c r="AZ268" s="261">
        <v>3.7577859999999994</v>
      </c>
      <c r="BA268" s="261">
        <v>0</v>
      </c>
      <c r="BB268" s="269">
        <v>0</v>
      </c>
    </row>
    <row r="269" spans="1:54" s="246" customFormat="1">
      <c r="A269" s="255">
        <v>6</v>
      </c>
      <c r="B269" s="256">
        <f t="shared" si="83"/>
        <v>1376.8177859999998</v>
      </c>
      <c r="C269" s="256">
        <f t="shared" si="82"/>
        <v>1370.347786</v>
      </c>
      <c r="D269" s="256">
        <f t="shared" si="82"/>
        <v>1367.5677859999998</v>
      </c>
      <c r="E269" s="256">
        <f t="shared" si="82"/>
        <v>1366.2477859999999</v>
      </c>
      <c r="F269" s="256">
        <f t="shared" si="82"/>
        <v>1373.9877859999999</v>
      </c>
      <c r="G269" s="256">
        <f t="shared" si="82"/>
        <v>1383.907786</v>
      </c>
      <c r="H269" s="256">
        <f t="shared" si="82"/>
        <v>1392.0877859999998</v>
      </c>
      <c r="I269" s="256">
        <f t="shared" si="82"/>
        <v>1392.2277859999999</v>
      </c>
      <c r="J269" s="256">
        <f t="shared" si="82"/>
        <v>1499.6477859999998</v>
      </c>
      <c r="K269" s="256">
        <f t="shared" si="82"/>
        <v>1605.6877859999997</v>
      </c>
      <c r="L269" s="256">
        <f t="shared" si="82"/>
        <v>1652.697786</v>
      </c>
      <c r="M269" s="256">
        <f t="shared" si="82"/>
        <v>1641.387786</v>
      </c>
      <c r="N269" s="256">
        <f t="shared" si="82"/>
        <v>1578.2677860000001</v>
      </c>
      <c r="O269" s="256">
        <f t="shared" si="82"/>
        <v>1533.137786</v>
      </c>
      <c r="P269" s="256">
        <f t="shared" si="82"/>
        <v>1526.597786</v>
      </c>
      <c r="Q269" s="256">
        <f t="shared" si="82"/>
        <v>1529.5377860000001</v>
      </c>
      <c r="R269" s="256">
        <f t="shared" si="82"/>
        <v>1537.5577860000001</v>
      </c>
      <c r="S269" s="256">
        <f t="shared" si="84"/>
        <v>1532.157786</v>
      </c>
      <c r="T269" s="256">
        <f t="shared" si="84"/>
        <v>1539.137786</v>
      </c>
      <c r="U269" s="256">
        <f t="shared" si="84"/>
        <v>1538.197786</v>
      </c>
      <c r="V269" s="256">
        <f t="shared" si="84"/>
        <v>1546.697786</v>
      </c>
      <c r="W269" s="256">
        <f t="shared" si="84"/>
        <v>1433.4577859999999</v>
      </c>
      <c r="X269" s="256">
        <f t="shared" si="84"/>
        <v>1380.6477859999998</v>
      </c>
      <c r="Y269" s="256">
        <f t="shared" si="84"/>
        <v>1376.3377859999998</v>
      </c>
      <c r="Z269" s="257"/>
      <c r="AA269" s="262">
        <v>897.2</v>
      </c>
      <c r="AB269" s="259">
        <v>890.73</v>
      </c>
      <c r="AC269" s="259">
        <v>887.95</v>
      </c>
      <c r="AD269" s="259">
        <v>886.63</v>
      </c>
      <c r="AE269" s="259">
        <v>894.37</v>
      </c>
      <c r="AF269" s="259">
        <v>904.29</v>
      </c>
      <c r="AG269" s="259">
        <v>912.47</v>
      </c>
      <c r="AH269" s="259">
        <v>912.61</v>
      </c>
      <c r="AI269" s="259">
        <v>1020.03</v>
      </c>
      <c r="AJ269" s="259">
        <v>1126.07</v>
      </c>
      <c r="AK269" s="259">
        <v>1173.08</v>
      </c>
      <c r="AL269" s="259">
        <v>1161.77</v>
      </c>
      <c r="AM269" s="259">
        <v>1098.6500000000001</v>
      </c>
      <c r="AN269" s="259">
        <v>1053.52</v>
      </c>
      <c r="AO269" s="259">
        <v>1046.98</v>
      </c>
      <c r="AP269" s="259">
        <v>1049.92</v>
      </c>
      <c r="AQ269" s="259">
        <v>1057.94</v>
      </c>
      <c r="AR269" s="259">
        <v>1052.54</v>
      </c>
      <c r="AS269" s="259">
        <v>1059.52</v>
      </c>
      <c r="AT269" s="259">
        <v>1058.58</v>
      </c>
      <c r="AU269" s="259">
        <v>1067.08</v>
      </c>
      <c r="AV269" s="259">
        <v>953.84</v>
      </c>
      <c r="AW269" s="259">
        <v>901.03</v>
      </c>
      <c r="AX269" s="260">
        <v>896.72</v>
      </c>
      <c r="AY269" s="345">
        <v>475.86</v>
      </c>
      <c r="AZ269" s="261">
        <v>3.7577859999999994</v>
      </c>
      <c r="BA269" s="261">
        <v>0</v>
      </c>
      <c r="BB269" s="269">
        <v>0</v>
      </c>
    </row>
    <row r="270" spans="1:54" s="246" customFormat="1">
      <c r="A270" s="255">
        <v>7</v>
      </c>
      <c r="B270" s="256">
        <f t="shared" si="83"/>
        <v>1346.2677859999999</v>
      </c>
      <c r="C270" s="256">
        <f t="shared" si="82"/>
        <v>1337.927786</v>
      </c>
      <c r="D270" s="256">
        <f t="shared" si="82"/>
        <v>1333.0477859999999</v>
      </c>
      <c r="E270" s="256">
        <f t="shared" si="82"/>
        <v>1329.7177859999999</v>
      </c>
      <c r="F270" s="256">
        <f t="shared" si="82"/>
        <v>1335.8777859999998</v>
      </c>
      <c r="G270" s="256">
        <f t="shared" si="82"/>
        <v>1345.7277859999999</v>
      </c>
      <c r="H270" s="256">
        <f t="shared" si="82"/>
        <v>1350.8277860000001</v>
      </c>
      <c r="I270" s="256">
        <f t="shared" si="82"/>
        <v>1358.3977859999998</v>
      </c>
      <c r="J270" s="256">
        <f t="shared" si="82"/>
        <v>1361.137786</v>
      </c>
      <c r="K270" s="256">
        <f t="shared" si="82"/>
        <v>1471.637786</v>
      </c>
      <c r="L270" s="256">
        <f t="shared" si="82"/>
        <v>1541.927786</v>
      </c>
      <c r="M270" s="256">
        <f t="shared" si="82"/>
        <v>1540.867786</v>
      </c>
      <c r="N270" s="256">
        <f t="shared" si="82"/>
        <v>1562.1077859999998</v>
      </c>
      <c r="O270" s="256">
        <f t="shared" si="82"/>
        <v>1612.597786</v>
      </c>
      <c r="P270" s="256">
        <f t="shared" si="82"/>
        <v>1551.3277860000001</v>
      </c>
      <c r="Q270" s="256">
        <f t="shared" si="82"/>
        <v>1548.7277859999997</v>
      </c>
      <c r="R270" s="256">
        <f t="shared" si="82"/>
        <v>1547.5777860000001</v>
      </c>
      <c r="S270" s="256">
        <f t="shared" si="84"/>
        <v>1541.8777859999998</v>
      </c>
      <c r="T270" s="256">
        <f t="shared" si="84"/>
        <v>1545.407786</v>
      </c>
      <c r="U270" s="256">
        <f t="shared" si="84"/>
        <v>1479.9877859999999</v>
      </c>
      <c r="V270" s="256">
        <f t="shared" si="84"/>
        <v>1526.1877859999997</v>
      </c>
      <c r="W270" s="256">
        <f t="shared" si="84"/>
        <v>1505.7777859999999</v>
      </c>
      <c r="X270" s="256">
        <f t="shared" si="84"/>
        <v>1372.427786</v>
      </c>
      <c r="Y270" s="256">
        <f t="shared" si="84"/>
        <v>1343.1677859999998</v>
      </c>
      <c r="Z270" s="257"/>
      <c r="AA270" s="262">
        <v>866.65</v>
      </c>
      <c r="AB270" s="259">
        <v>858.31</v>
      </c>
      <c r="AC270" s="259">
        <v>853.43</v>
      </c>
      <c r="AD270" s="259">
        <v>850.1</v>
      </c>
      <c r="AE270" s="259">
        <v>856.26</v>
      </c>
      <c r="AF270" s="259">
        <v>866.11</v>
      </c>
      <c r="AG270" s="259">
        <v>871.21</v>
      </c>
      <c r="AH270" s="259">
        <v>878.78</v>
      </c>
      <c r="AI270" s="259">
        <v>881.52</v>
      </c>
      <c r="AJ270" s="259">
        <v>992.02</v>
      </c>
      <c r="AK270" s="259">
        <v>1062.31</v>
      </c>
      <c r="AL270" s="259">
        <v>1061.25</v>
      </c>
      <c r="AM270" s="259">
        <v>1082.49</v>
      </c>
      <c r="AN270" s="259">
        <v>1132.98</v>
      </c>
      <c r="AO270" s="259">
        <v>1071.71</v>
      </c>
      <c r="AP270" s="259">
        <v>1069.1099999999999</v>
      </c>
      <c r="AQ270" s="259">
        <v>1067.96</v>
      </c>
      <c r="AR270" s="259">
        <v>1062.26</v>
      </c>
      <c r="AS270" s="259">
        <v>1065.79</v>
      </c>
      <c r="AT270" s="259">
        <v>1000.37</v>
      </c>
      <c r="AU270" s="259">
        <v>1046.57</v>
      </c>
      <c r="AV270" s="259">
        <v>1026.1600000000001</v>
      </c>
      <c r="AW270" s="259">
        <v>892.81</v>
      </c>
      <c r="AX270" s="260">
        <v>863.55</v>
      </c>
      <c r="AY270" s="345">
        <v>475.86</v>
      </c>
      <c r="AZ270" s="261">
        <v>3.7577859999999994</v>
      </c>
      <c r="BA270" s="261">
        <v>0</v>
      </c>
      <c r="BB270" s="269">
        <v>0</v>
      </c>
    </row>
    <row r="271" spans="1:54" s="246" customFormat="1">
      <c r="A271" s="255">
        <v>8</v>
      </c>
      <c r="B271" s="256">
        <f t="shared" si="83"/>
        <v>1324.3577859999998</v>
      </c>
      <c r="C271" s="256">
        <f t="shared" si="82"/>
        <v>1308.947786</v>
      </c>
      <c r="D271" s="256">
        <f t="shared" si="82"/>
        <v>1356.3577859999998</v>
      </c>
      <c r="E271" s="256">
        <f t="shared" si="82"/>
        <v>1357.3077860000001</v>
      </c>
      <c r="F271" s="256">
        <f t="shared" si="82"/>
        <v>1365.8977859999998</v>
      </c>
      <c r="G271" s="256">
        <f t="shared" si="82"/>
        <v>1377.5377859999999</v>
      </c>
      <c r="H271" s="256">
        <f t="shared" si="82"/>
        <v>1385.9977859999999</v>
      </c>
      <c r="I271" s="256">
        <f t="shared" si="82"/>
        <v>1387.7277859999999</v>
      </c>
      <c r="J271" s="256">
        <f t="shared" si="82"/>
        <v>1493.5577860000001</v>
      </c>
      <c r="K271" s="256">
        <f t="shared" si="82"/>
        <v>1502.0577860000001</v>
      </c>
      <c r="L271" s="256">
        <f t="shared" si="82"/>
        <v>1500.0677859999998</v>
      </c>
      <c r="M271" s="256">
        <f t="shared" si="82"/>
        <v>1499.2177859999999</v>
      </c>
      <c r="N271" s="256">
        <f t="shared" si="82"/>
        <v>1545.5177860000001</v>
      </c>
      <c r="O271" s="256">
        <f t="shared" si="82"/>
        <v>1540.9577859999997</v>
      </c>
      <c r="P271" s="256">
        <f t="shared" si="82"/>
        <v>1536.117786</v>
      </c>
      <c r="Q271" s="256">
        <f t="shared" si="82"/>
        <v>1539.157786</v>
      </c>
      <c r="R271" s="256">
        <f t="shared" si="82"/>
        <v>1537.3977859999998</v>
      </c>
      <c r="S271" s="256">
        <f t="shared" si="84"/>
        <v>1507.5177860000001</v>
      </c>
      <c r="T271" s="256">
        <f t="shared" si="84"/>
        <v>1526.7777859999999</v>
      </c>
      <c r="U271" s="256">
        <f t="shared" si="84"/>
        <v>1390.887786</v>
      </c>
      <c r="V271" s="256">
        <f t="shared" si="84"/>
        <v>1520.7577859999999</v>
      </c>
      <c r="W271" s="256">
        <f t="shared" si="84"/>
        <v>1507.5577860000001</v>
      </c>
      <c r="X271" s="256">
        <f t="shared" si="84"/>
        <v>1374.7277859999999</v>
      </c>
      <c r="Y271" s="256">
        <f t="shared" si="84"/>
        <v>1370.687786</v>
      </c>
      <c r="Z271" s="257"/>
      <c r="AA271" s="262">
        <v>844.74</v>
      </c>
      <c r="AB271" s="259">
        <v>829.33</v>
      </c>
      <c r="AC271" s="259">
        <v>876.74</v>
      </c>
      <c r="AD271" s="259">
        <v>877.69</v>
      </c>
      <c r="AE271" s="259">
        <v>886.28</v>
      </c>
      <c r="AF271" s="259">
        <v>897.92</v>
      </c>
      <c r="AG271" s="259">
        <v>906.38</v>
      </c>
      <c r="AH271" s="259">
        <v>908.11</v>
      </c>
      <c r="AI271" s="259">
        <v>1013.94</v>
      </c>
      <c r="AJ271" s="259">
        <v>1022.44</v>
      </c>
      <c r="AK271" s="259">
        <v>1020.45</v>
      </c>
      <c r="AL271" s="259">
        <v>1019.6</v>
      </c>
      <c r="AM271" s="259">
        <v>1065.9000000000001</v>
      </c>
      <c r="AN271" s="259">
        <v>1061.3399999999999</v>
      </c>
      <c r="AO271" s="259">
        <v>1056.5</v>
      </c>
      <c r="AP271" s="259">
        <v>1059.54</v>
      </c>
      <c r="AQ271" s="259">
        <v>1057.78</v>
      </c>
      <c r="AR271" s="259">
        <v>1027.9000000000001</v>
      </c>
      <c r="AS271" s="259">
        <v>1047.1600000000001</v>
      </c>
      <c r="AT271" s="259">
        <v>911.27</v>
      </c>
      <c r="AU271" s="259">
        <v>1041.1400000000001</v>
      </c>
      <c r="AV271" s="259">
        <v>1027.94</v>
      </c>
      <c r="AW271" s="259">
        <v>895.11</v>
      </c>
      <c r="AX271" s="260">
        <v>891.07</v>
      </c>
      <c r="AY271" s="345">
        <v>475.86</v>
      </c>
      <c r="AZ271" s="261">
        <v>3.7577859999999994</v>
      </c>
      <c r="BA271" s="261">
        <v>0</v>
      </c>
      <c r="BB271" s="269">
        <v>0</v>
      </c>
    </row>
    <row r="272" spans="1:54" s="246" customFormat="1">
      <c r="A272" s="255">
        <v>9</v>
      </c>
      <c r="B272" s="256">
        <f t="shared" si="83"/>
        <v>1378.347786</v>
      </c>
      <c r="C272" s="256">
        <f t="shared" si="82"/>
        <v>1376.2577859999999</v>
      </c>
      <c r="D272" s="256">
        <f t="shared" si="82"/>
        <v>1375.5277859999999</v>
      </c>
      <c r="E272" s="256">
        <f t="shared" si="82"/>
        <v>1371.8177859999998</v>
      </c>
      <c r="F272" s="256">
        <f t="shared" si="82"/>
        <v>1373.2677859999999</v>
      </c>
      <c r="G272" s="256">
        <f t="shared" si="82"/>
        <v>1380.177786</v>
      </c>
      <c r="H272" s="256">
        <f t="shared" si="82"/>
        <v>1386.937786</v>
      </c>
      <c r="I272" s="256">
        <f t="shared" si="82"/>
        <v>1389.137786</v>
      </c>
      <c r="J272" s="256">
        <f t="shared" si="82"/>
        <v>1392.6477859999998</v>
      </c>
      <c r="K272" s="256">
        <f t="shared" si="82"/>
        <v>1446.117786</v>
      </c>
      <c r="L272" s="256">
        <f t="shared" si="82"/>
        <v>1557.3377859999998</v>
      </c>
      <c r="M272" s="256">
        <f t="shared" si="82"/>
        <v>1596.677786</v>
      </c>
      <c r="N272" s="256">
        <f t="shared" si="82"/>
        <v>1622.5577860000001</v>
      </c>
      <c r="O272" s="256">
        <f t="shared" si="82"/>
        <v>1617.847786</v>
      </c>
      <c r="P272" s="256">
        <f t="shared" si="82"/>
        <v>1594.0177860000001</v>
      </c>
      <c r="Q272" s="256">
        <f t="shared" si="82"/>
        <v>1587.5777860000001</v>
      </c>
      <c r="R272" s="256">
        <f t="shared" ref="R272:R294" si="85">AQ272+$AY272+$AZ272+ROUND($BA272*$BB272,2)</f>
        <v>1591.7177859999999</v>
      </c>
      <c r="S272" s="256">
        <f t="shared" si="84"/>
        <v>1594.6277859999998</v>
      </c>
      <c r="T272" s="256">
        <f t="shared" si="84"/>
        <v>1595.9577859999997</v>
      </c>
      <c r="U272" s="256">
        <f t="shared" si="84"/>
        <v>1639.7877860000001</v>
      </c>
      <c r="V272" s="256">
        <f t="shared" si="84"/>
        <v>1706.4177859999998</v>
      </c>
      <c r="W272" s="256">
        <f t="shared" si="84"/>
        <v>1606.7177859999999</v>
      </c>
      <c r="X272" s="256">
        <f t="shared" si="84"/>
        <v>1485.3177859999998</v>
      </c>
      <c r="Y272" s="256">
        <f t="shared" si="84"/>
        <v>1378.5277859999999</v>
      </c>
      <c r="Z272" s="257"/>
      <c r="AA272" s="262">
        <v>898.73</v>
      </c>
      <c r="AB272" s="259">
        <v>896.64</v>
      </c>
      <c r="AC272" s="259">
        <v>895.91</v>
      </c>
      <c r="AD272" s="259">
        <v>892.2</v>
      </c>
      <c r="AE272" s="259">
        <v>893.65</v>
      </c>
      <c r="AF272" s="259">
        <v>900.56</v>
      </c>
      <c r="AG272" s="259">
        <v>907.32</v>
      </c>
      <c r="AH272" s="259">
        <v>909.52</v>
      </c>
      <c r="AI272" s="259">
        <v>913.03</v>
      </c>
      <c r="AJ272" s="259">
        <v>966.5</v>
      </c>
      <c r="AK272" s="259">
        <v>1077.72</v>
      </c>
      <c r="AL272" s="259">
        <v>1117.06</v>
      </c>
      <c r="AM272" s="259">
        <v>1142.94</v>
      </c>
      <c r="AN272" s="259">
        <v>1138.23</v>
      </c>
      <c r="AO272" s="259">
        <v>1114.4000000000001</v>
      </c>
      <c r="AP272" s="259">
        <v>1107.96</v>
      </c>
      <c r="AQ272" s="259">
        <v>1112.0999999999999</v>
      </c>
      <c r="AR272" s="259">
        <v>1115.01</v>
      </c>
      <c r="AS272" s="259">
        <v>1116.3399999999999</v>
      </c>
      <c r="AT272" s="259">
        <v>1160.17</v>
      </c>
      <c r="AU272" s="259">
        <v>1226.8</v>
      </c>
      <c r="AV272" s="259">
        <v>1127.0999999999999</v>
      </c>
      <c r="AW272" s="259">
        <v>1005.7</v>
      </c>
      <c r="AX272" s="260">
        <v>898.91</v>
      </c>
      <c r="AY272" s="345">
        <v>475.86</v>
      </c>
      <c r="AZ272" s="261">
        <v>3.7577859999999994</v>
      </c>
      <c r="BA272" s="261">
        <v>0</v>
      </c>
      <c r="BB272" s="269">
        <v>0</v>
      </c>
    </row>
    <row r="273" spans="1:54" s="246" customFormat="1">
      <c r="A273" s="255">
        <v>10</v>
      </c>
      <c r="B273" s="256">
        <f t="shared" si="83"/>
        <v>1472.2177859999999</v>
      </c>
      <c r="C273" s="256">
        <f t="shared" si="82"/>
        <v>1399.2377859999999</v>
      </c>
      <c r="D273" s="256">
        <f t="shared" si="82"/>
        <v>1374.7677859999999</v>
      </c>
      <c r="E273" s="256">
        <f t="shared" si="82"/>
        <v>1366.9977859999999</v>
      </c>
      <c r="F273" s="256">
        <f t="shared" si="82"/>
        <v>1357.3977859999998</v>
      </c>
      <c r="G273" s="256">
        <f t="shared" si="82"/>
        <v>1357.597786</v>
      </c>
      <c r="H273" s="256">
        <f t="shared" si="82"/>
        <v>1368.117786</v>
      </c>
      <c r="I273" s="256">
        <f t="shared" si="82"/>
        <v>1368.5677859999998</v>
      </c>
      <c r="J273" s="256">
        <f t="shared" si="82"/>
        <v>1471.6477859999998</v>
      </c>
      <c r="K273" s="256">
        <f t="shared" si="82"/>
        <v>1564.2377859999999</v>
      </c>
      <c r="L273" s="256">
        <f t="shared" si="82"/>
        <v>1677.097786</v>
      </c>
      <c r="M273" s="256">
        <f t="shared" si="82"/>
        <v>1685.7377859999999</v>
      </c>
      <c r="N273" s="256">
        <f t="shared" si="82"/>
        <v>1670.907786</v>
      </c>
      <c r="O273" s="256">
        <f t="shared" si="82"/>
        <v>1664.2877860000001</v>
      </c>
      <c r="P273" s="256">
        <f t="shared" si="82"/>
        <v>1570.6877859999997</v>
      </c>
      <c r="Q273" s="256">
        <f t="shared" si="82"/>
        <v>1547.5777860000001</v>
      </c>
      <c r="R273" s="256">
        <f t="shared" si="85"/>
        <v>1542.617786</v>
      </c>
      <c r="S273" s="256">
        <f t="shared" si="84"/>
        <v>1563.2177859999999</v>
      </c>
      <c r="T273" s="256">
        <f t="shared" si="84"/>
        <v>1551.617786</v>
      </c>
      <c r="U273" s="256">
        <f t="shared" si="84"/>
        <v>1607.5877859999998</v>
      </c>
      <c r="V273" s="256">
        <f t="shared" si="84"/>
        <v>1733.9377859999997</v>
      </c>
      <c r="W273" s="256">
        <f t="shared" si="84"/>
        <v>1653.5777860000001</v>
      </c>
      <c r="X273" s="256">
        <f t="shared" si="84"/>
        <v>1509.8577859999998</v>
      </c>
      <c r="Y273" s="256">
        <f t="shared" si="84"/>
        <v>1358.697786</v>
      </c>
      <c r="Z273" s="257"/>
      <c r="AA273" s="262">
        <v>992.6</v>
      </c>
      <c r="AB273" s="259">
        <v>919.62</v>
      </c>
      <c r="AC273" s="259">
        <v>895.15</v>
      </c>
      <c r="AD273" s="259">
        <v>887.38</v>
      </c>
      <c r="AE273" s="259">
        <v>877.78</v>
      </c>
      <c r="AF273" s="259">
        <v>877.98</v>
      </c>
      <c r="AG273" s="259">
        <v>888.5</v>
      </c>
      <c r="AH273" s="259">
        <v>888.95</v>
      </c>
      <c r="AI273" s="259">
        <v>992.03</v>
      </c>
      <c r="AJ273" s="259">
        <v>1084.6199999999999</v>
      </c>
      <c r="AK273" s="259">
        <v>1197.48</v>
      </c>
      <c r="AL273" s="259">
        <v>1206.1199999999999</v>
      </c>
      <c r="AM273" s="259">
        <v>1191.29</v>
      </c>
      <c r="AN273" s="259">
        <v>1184.67</v>
      </c>
      <c r="AO273" s="259">
        <v>1091.07</v>
      </c>
      <c r="AP273" s="259">
        <v>1067.96</v>
      </c>
      <c r="AQ273" s="259">
        <v>1063</v>
      </c>
      <c r="AR273" s="259">
        <v>1083.5999999999999</v>
      </c>
      <c r="AS273" s="259">
        <v>1072</v>
      </c>
      <c r="AT273" s="259">
        <v>1127.97</v>
      </c>
      <c r="AU273" s="259">
        <v>1254.32</v>
      </c>
      <c r="AV273" s="259">
        <v>1173.96</v>
      </c>
      <c r="AW273" s="259">
        <v>1030.24</v>
      </c>
      <c r="AX273" s="260">
        <v>879.08</v>
      </c>
      <c r="AY273" s="345">
        <v>475.86</v>
      </c>
      <c r="AZ273" s="261">
        <v>3.7577859999999994</v>
      </c>
      <c r="BA273" s="261">
        <v>0</v>
      </c>
      <c r="BB273" s="269">
        <v>0</v>
      </c>
    </row>
    <row r="274" spans="1:54" s="246" customFormat="1">
      <c r="A274" s="255">
        <v>11</v>
      </c>
      <c r="B274" s="256">
        <f t="shared" si="83"/>
        <v>1390.2277859999999</v>
      </c>
      <c r="C274" s="256">
        <f t="shared" si="82"/>
        <v>1357.2977859999999</v>
      </c>
      <c r="D274" s="256">
        <f t="shared" si="82"/>
        <v>1354.2277859999999</v>
      </c>
      <c r="E274" s="256">
        <f t="shared" si="82"/>
        <v>1353.0277859999999</v>
      </c>
      <c r="F274" s="256">
        <f t="shared" si="82"/>
        <v>1352.617786</v>
      </c>
      <c r="G274" s="256">
        <f t="shared" si="82"/>
        <v>1358.1077859999998</v>
      </c>
      <c r="H274" s="256">
        <f t="shared" si="82"/>
        <v>1384.0177859999999</v>
      </c>
      <c r="I274" s="256">
        <f t="shared" si="82"/>
        <v>1398.5677859999998</v>
      </c>
      <c r="J274" s="256">
        <f t="shared" si="82"/>
        <v>1523.7777859999999</v>
      </c>
      <c r="K274" s="256">
        <f t="shared" si="82"/>
        <v>1683.0877859999998</v>
      </c>
      <c r="L274" s="256">
        <f t="shared" si="82"/>
        <v>1701.0377860000001</v>
      </c>
      <c r="M274" s="256">
        <f t="shared" si="82"/>
        <v>1671.097786</v>
      </c>
      <c r="N274" s="256">
        <f t="shared" si="82"/>
        <v>1666.6277859999998</v>
      </c>
      <c r="O274" s="256">
        <f t="shared" si="82"/>
        <v>1663.3277860000001</v>
      </c>
      <c r="P274" s="256">
        <f t="shared" si="82"/>
        <v>1652.0077859999999</v>
      </c>
      <c r="Q274" s="256">
        <f t="shared" si="82"/>
        <v>1653.9377859999997</v>
      </c>
      <c r="R274" s="256">
        <f t="shared" si="85"/>
        <v>1652.8277860000001</v>
      </c>
      <c r="S274" s="256">
        <f t="shared" si="84"/>
        <v>1653.677786</v>
      </c>
      <c r="T274" s="256">
        <f t="shared" si="84"/>
        <v>1651.5677859999998</v>
      </c>
      <c r="U274" s="256">
        <f t="shared" si="84"/>
        <v>1670.387786</v>
      </c>
      <c r="V274" s="256">
        <f t="shared" si="84"/>
        <v>1760.6477859999998</v>
      </c>
      <c r="W274" s="256">
        <f t="shared" si="84"/>
        <v>1649.2477860000001</v>
      </c>
      <c r="X274" s="256">
        <f t="shared" si="84"/>
        <v>1547.9777859999997</v>
      </c>
      <c r="Y274" s="256">
        <f t="shared" si="84"/>
        <v>1380.3577859999998</v>
      </c>
      <c r="Z274" s="257"/>
      <c r="AA274" s="258">
        <v>910.61</v>
      </c>
      <c r="AB274" s="259">
        <v>877.68</v>
      </c>
      <c r="AC274" s="259">
        <v>874.61</v>
      </c>
      <c r="AD274" s="259">
        <v>873.41</v>
      </c>
      <c r="AE274" s="259">
        <v>873</v>
      </c>
      <c r="AF274" s="259">
        <v>878.49</v>
      </c>
      <c r="AG274" s="259">
        <v>904.4</v>
      </c>
      <c r="AH274" s="259">
        <v>918.95</v>
      </c>
      <c r="AI274" s="259">
        <v>1044.1600000000001</v>
      </c>
      <c r="AJ274" s="259">
        <v>1203.47</v>
      </c>
      <c r="AK274" s="259">
        <v>1221.42</v>
      </c>
      <c r="AL274" s="259">
        <v>1191.48</v>
      </c>
      <c r="AM274" s="259">
        <v>1187.01</v>
      </c>
      <c r="AN274" s="259">
        <v>1183.71</v>
      </c>
      <c r="AO274" s="259">
        <v>1172.3900000000001</v>
      </c>
      <c r="AP274" s="259">
        <v>1174.32</v>
      </c>
      <c r="AQ274" s="259">
        <v>1173.21</v>
      </c>
      <c r="AR274" s="259">
        <v>1174.06</v>
      </c>
      <c r="AS274" s="259">
        <v>1171.95</v>
      </c>
      <c r="AT274" s="259">
        <v>1190.77</v>
      </c>
      <c r="AU274" s="259">
        <v>1281.03</v>
      </c>
      <c r="AV274" s="259">
        <v>1169.6300000000001</v>
      </c>
      <c r="AW274" s="259">
        <v>1068.3599999999999</v>
      </c>
      <c r="AX274" s="260">
        <v>900.74</v>
      </c>
      <c r="AY274" s="345">
        <v>475.86</v>
      </c>
      <c r="AZ274" s="261">
        <v>3.7577859999999994</v>
      </c>
      <c r="BA274" s="261">
        <v>0</v>
      </c>
      <c r="BB274" s="269">
        <v>0</v>
      </c>
    </row>
    <row r="275" spans="1:54" s="246" customFormat="1">
      <c r="A275" s="255">
        <v>12</v>
      </c>
      <c r="B275" s="256">
        <f t="shared" si="83"/>
        <v>1452.097786</v>
      </c>
      <c r="C275" s="256">
        <f t="shared" si="82"/>
        <v>1356.9877859999999</v>
      </c>
      <c r="D275" s="256">
        <f t="shared" si="82"/>
        <v>1354.937786</v>
      </c>
      <c r="E275" s="256">
        <f t="shared" si="82"/>
        <v>1355.8077860000001</v>
      </c>
      <c r="F275" s="256">
        <f t="shared" si="82"/>
        <v>1359.4677859999999</v>
      </c>
      <c r="G275" s="256">
        <f t="shared" si="82"/>
        <v>1396.4877859999999</v>
      </c>
      <c r="H275" s="256">
        <f t="shared" si="82"/>
        <v>1582.617786</v>
      </c>
      <c r="I275" s="256">
        <f t="shared" si="82"/>
        <v>1628.5677859999998</v>
      </c>
      <c r="J275" s="256">
        <f t="shared" si="82"/>
        <v>1888.7577859999999</v>
      </c>
      <c r="K275" s="256">
        <f t="shared" si="82"/>
        <v>1936.2377859999999</v>
      </c>
      <c r="L275" s="256">
        <f t="shared" si="82"/>
        <v>1950.7977859999999</v>
      </c>
      <c r="M275" s="256">
        <f t="shared" si="82"/>
        <v>1952.5277859999999</v>
      </c>
      <c r="N275" s="256">
        <f t="shared" si="82"/>
        <v>1919.117786</v>
      </c>
      <c r="O275" s="256">
        <f t="shared" si="82"/>
        <v>1917.447786</v>
      </c>
      <c r="P275" s="256">
        <f t="shared" si="82"/>
        <v>1904.3977859999998</v>
      </c>
      <c r="Q275" s="256">
        <f t="shared" si="82"/>
        <v>1913.7777859999999</v>
      </c>
      <c r="R275" s="256">
        <f t="shared" si="85"/>
        <v>1899.2177859999999</v>
      </c>
      <c r="S275" s="256">
        <f t="shared" si="84"/>
        <v>1811.3577859999998</v>
      </c>
      <c r="T275" s="256">
        <f t="shared" si="84"/>
        <v>1837.7377859999999</v>
      </c>
      <c r="U275" s="256">
        <f t="shared" si="84"/>
        <v>1767.387786</v>
      </c>
      <c r="V275" s="256">
        <f t="shared" si="84"/>
        <v>1770.4677859999999</v>
      </c>
      <c r="W275" s="256">
        <f t="shared" si="84"/>
        <v>1689.117786</v>
      </c>
      <c r="X275" s="256">
        <f t="shared" si="84"/>
        <v>1565.7677860000001</v>
      </c>
      <c r="Y275" s="256">
        <f t="shared" si="84"/>
        <v>1372.9877859999999</v>
      </c>
      <c r="Z275" s="257"/>
      <c r="AA275" s="258">
        <v>972.48</v>
      </c>
      <c r="AB275" s="259">
        <v>877.37</v>
      </c>
      <c r="AC275" s="259">
        <v>875.32</v>
      </c>
      <c r="AD275" s="259">
        <v>876.19</v>
      </c>
      <c r="AE275" s="259">
        <v>879.85</v>
      </c>
      <c r="AF275" s="259">
        <v>916.87</v>
      </c>
      <c r="AG275" s="259">
        <v>1103</v>
      </c>
      <c r="AH275" s="259">
        <v>1148.95</v>
      </c>
      <c r="AI275" s="259">
        <v>1409.14</v>
      </c>
      <c r="AJ275" s="259">
        <v>1456.62</v>
      </c>
      <c r="AK275" s="259">
        <v>1471.18</v>
      </c>
      <c r="AL275" s="259">
        <v>1472.91</v>
      </c>
      <c r="AM275" s="259">
        <v>1439.5</v>
      </c>
      <c r="AN275" s="259">
        <v>1437.83</v>
      </c>
      <c r="AO275" s="259">
        <v>1424.78</v>
      </c>
      <c r="AP275" s="259">
        <v>1434.16</v>
      </c>
      <c r="AQ275" s="259">
        <v>1419.6</v>
      </c>
      <c r="AR275" s="259">
        <v>1331.74</v>
      </c>
      <c r="AS275" s="259">
        <v>1358.12</v>
      </c>
      <c r="AT275" s="259">
        <v>1287.77</v>
      </c>
      <c r="AU275" s="259">
        <v>1290.8499999999999</v>
      </c>
      <c r="AV275" s="259">
        <v>1209.5</v>
      </c>
      <c r="AW275" s="259">
        <v>1086.1500000000001</v>
      </c>
      <c r="AX275" s="260">
        <v>893.37</v>
      </c>
      <c r="AY275" s="345">
        <v>475.86</v>
      </c>
      <c r="AZ275" s="261">
        <v>3.7577859999999994</v>
      </c>
      <c r="BA275" s="261">
        <v>0</v>
      </c>
      <c r="BB275" s="269">
        <v>0</v>
      </c>
    </row>
    <row r="276" spans="1:54" s="246" customFormat="1">
      <c r="A276" s="255">
        <v>13</v>
      </c>
      <c r="B276" s="256">
        <f t="shared" si="83"/>
        <v>1354.9977859999999</v>
      </c>
      <c r="C276" s="256">
        <f t="shared" si="82"/>
        <v>1343.8577859999998</v>
      </c>
      <c r="D276" s="256">
        <f t="shared" si="82"/>
        <v>1339.3277860000001</v>
      </c>
      <c r="E276" s="256">
        <f t="shared" si="82"/>
        <v>1339.157786</v>
      </c>
      <c r="F276" s="256">
        <f t="shared" si="82"/>
        <v>1345.0377859999999</v>
      </c>
      <c r="G276" s="256">
        <f t="shared" si="82"/>
        <v>1356.3377859999998</v>
      </c>
      <c r="H276" s="256">
        <f t="shared" si="82"/>
        <v>1410.6277859999998</v>
      </c>
      <c r="I276" s="256">
        <f t="shared" si="82"/>
        <v>1428.0577860000001</v>
      </c>
      <c r="J276" s="256">
        <f t="shared" si="82"/>
        <v>1507.3177859999998</v>
      </c>
      <c r="K276" s="256">
        <f t="shared" si="82"/>
        <v>1533.6277859999998</v>
      </c>
      <c r="L276" s="256">
        <f t="shared" si="82"/>
        <v>1599.0077859999999</v>
      </c>
      <c r="M276" s="256">
        <f t="shared" si="82"/>
        <v>1723.2377859999999</v>
      </c>
      <c r="N276" s="256">
        <f t="shared" si="82"/>
        <v>1652.8077860000001</v>
      </c>
      <c r="O276" s="256">
        <f t="shared" si="82"/>
        <v>1654.4177859999998</v>
      </c>
      <c r="P276" s="256">
        <f t="shared" si="82"/>
        <v>1644.6077859999998</v>
      </c>
      <c r="Q276" s="256">
        <f t="shared" si="82"/>
        <v>1655.157786</v>
      </c>
      <c r="R276" s="256">
        <f t="shared" si="85"/>
        <v>1655.7477860000001</v>
      </c>
      <c r="S276" s="256">
        <f t="shared" si="84"/>
        <v>1626.7177859999999</v>
      </c>
      <c r="T276" s="256">
        <f t="shared" si="84"/>
        <v>1674.3077860000001</v>
      </c>
      <c r="U276" s="256">
        <f t="shared" si="84"/>
        <v>1516.9877859999999</v>
      </c>
      <c r="V276" s="256">
        <f t="shared" si="84"/>
        <v>1590.5277859999999</v>
      </c>
      <c r="W276" s="256">
        <f t="shared" si="84"/>
        <v>1603.6877859999997</v>
      </c>
      <c r="X276" s="256">
        <f t="shared" si="84"/>
        <v>1446.617786</v>
      </c>
      <c r="Y276" s="256">
        <f t="shared" si="84"/>
        <v>1359.617786</v>
      </c>
      <c r="Z276" s="257"/>
      <c r="AA276" s="258">
        <v>875.38</v>
      </c>
      <c r="AB276" s="259">
        <v>864.24</v>
      </c>
      <c r="AC276" s="259">
        <v>859.71</v>
      </c>
      <c r="AD276" s="259">
        <v>859.54</v>
      </c>
      <c r="AE276" s="259">
        <v>865.42</v>
      </c>
      <c r="AF276" s="259">
        <v>876.72</v>
      </c>
      <c r="AG276" s="259">
        <v>931.01</v>
      </c>
      <c r="AH276" s="259">
        <v>948.44</v>
      </c>
      <c r="AI276" s="259">
        <v>1027.7</v>
      </c>
      <c r="AJ276" s="259">
        <v>1054.01</v>
      </c>
      <c r="AK276" s="259">
        <v>1119.3900000000001</v>
      </c>
      <c r="AL276" s="259">
        <v>1243.6199999999999</v>
      </c>
      <c r="AM276" s="259">
        <v>1173.19</v>
      </c>
      <c r="AN276" s="259">
        <v>1174.8</v>
      </c>
      <c r="AO276" s="259">
        <v>1164.99</v>
      </c>
      <c r="AP276" s="259">
        <v>1175.54</v>
      </c>
      <c r="AQ276" s="259">
        <v>1176.1300000000001</v>
      </c>
      <c r="AR276" s="259">
        <v>1147.0999999999999</v>
      </c>
      <c r="AS276" s="259">
        <v>1194.69</v>
      </c>
      <c r="AT276" s="259">
        <v>1037.3699999999999</v>
      </c>
      <c r="AU276" s="259">
        <v>1110.9100000000001</v>
      </c>
      <c r="AV276" s="259">
        <v>1124.07</v>
      </c>
      <c r="AW276" s="259">
        <v>967</v>
      </c>
      <c r="AX276" s="260">
        <v>880</v>
      </c>
      <c r="AY276" s="345">
        <v>475.86</v>
      </c>
      <c r="AZ276" s="261">
        <v>3.7577859999999994</v>
      </c>
      <c r="BA276" s="261">
        <v>0</v>
      </c>
      <c r="BB276" s="269">
        <v>0</v>
      </c>
    </row>
    <row r="277" spans="1:54" s="246" customFormat="1">
      <c r="A277" s="255">
        <v>14</v>
      </c>
      <c r="B277" s="256">
        <f t="shared" si="83"/>
        <v>1342.637786</v>
      </c>
      <c r="C277" s="256">
        <f t="shared" si="82"/>
        <v>1331.347786</v>
      </c>
      <c r="D277" s="256">
        <f t="shared" si="82"/>
        <v>1328.117786</v>
      </c>
      <c r="E277" s="256">
        <f t="shared" si="82"/>
        <v>1606.447786</v>
      </c>
      <c r="F277" s="256">
        <f t="shared" si="82"/>
        <v>1606.907786</v>
      </c>
      <c r="G277" s="256">
        <f t="shared" si="82"/>
        <v>1628.597786</v>
      </c>
      <c r="H277" s="256">
        <f t="shared" si="82"/>
        <v>1629.447786</v>
      </c>
      <c r="I277" s="256">
        <f t="shared" si="82"/>
        <v>1628.0577860000001</v>
      </c>
      <c r="J277" s="256">
        <f t="shared" si="82"/>
        <v>1621.2077859999997</v>
      </c>
      <c r="K277" s="256">
        <f t="shared" si="82"/>
        <v>1696.3277860000001</v>
      </c>
      <c r="L277" s="256">
        <f t="shared" si="82"/>
        <v>1696.3777859999998</v>
      </c>
      <c r="M277" s="256">
        <f t="shared" si="82"/>
        <v>1696.1877859999997</v>
      </c>
      <c r="N277" s="256">
        <f t="shared" si="82"/>
        <v>1616.0277859999999</v>
      </c>
      <c r="O277" s="256">
        <f t="shared" si="82"/>
        <v>1616.4877859999999</v>
      </c>
      <c r="P277" s="256">
        <f t="shared" si="82"/>
        <v>1619.847786</v>
      </c>
      <c r="Q277" s="256">
        <f t="shared" si="82"/>
        <v>1620.947786</v>
      </c>
      <c r="R277" s="256">
        <f t="shared" si="85"/>
        <v>1702.1677859999998</v>
      </c>
      <c r="S277" s="256">
        <f t="shared" si="84"/>
        <v>1702.5377860000001</v>
      </c>
      <c r="T277" s="256">
        <f t="shared" si="84"/>
        <v>1700.9677859999999</v>
      </c>
      <c r="U277" s="256">
        <f t="shared" si="84"/>
        <v>1704.2277859999997</v>
      </c>
      <c r="V277" s="256">
        <f t="shared" si="84"/>
        <v>1621.0577860000001</v>
      </c>
      <c r="W277" s="256">
        <f t="shared" si="84"/>
        <v>1620.697786</v>
      </c>
      <c r="X277" s="256">
        <f t="shared" si="84"/>
        <v>1623.9377859999997</v>
      </c>
      <c r="Y277" s="256">
        <f t="shared" si="84"/>
        <v>1605.5877859999998</v>
      </c>
      <c r="Z277" s="257"/>
      <c r="AA277" s="258">
        <v>863.02</v>
      </c>
      <c r="AB277" s="259">
        <v>851.73</v>
      </c>
      <c r="AC277" s="259">
        <v>848.5</v>
      </c>
      <c r="AD277" s="259">
        <v>1126.83</v>
      </c>
      <c r="AE277" s="259">
        <v>1127.29</v>
      </c>
      <c r="AF277" s="259">
        <v>1148.98</v>
      </c>
      <c r="AG277" s="259">
        <v>1149.83</v>
      </c>
      <c r="AH277" s="259">
        <v>1148.44</v>
      </c>
      <c r="AI277" s="259">
        <v>1141.5899999999999</v>
      </c>
      <c r="AJ277" s="259">
        <v>1216.71</v>
      </c>
      <c r="AK277" s="259">
        <v>1216.76</v>
      </c>
      <c r="AL277" s="259">
        <v>1216.57</v>
      </c>
      <c r="AM277" s="259">
        <v>1136.4100000000001</v>
      </c>
      <c r="AN277" s="259">
        <v>1136.8699999999999</v>
      </c>
      <c r="AO277" s="259">
        <v>1140.23</v>
      </c>
      <c r="AP277" s="259">
        <v>1141.33</v>
      </c>
      <c r="AQ277" s="259">
        <v>1222.55</v>
      </c>
      <c r="AR277" s="259">
        <v>1222.92</v>
      </c>
      <c r="AS277" s="259">
        <v>1221.3499999999999</v>
      </c>
      <c r="AT277" s="259">
        <v>1224.6099999999999</v>
      </c>
      <c r="AU277" s="259">
        <v>1141.44</v>
      </c>
      <c r="AV277" s="259">
        <v>1141.08</v>
      </c>
      <c r="AW277" s="259">
        <v>1144.32</v>
      </c>
      <c r="AX277" s="260">
        <v>1125.97</v>
      </c>
      <c r="AY277" s="345">
        <v>475.86</v>
      </c>
      <c r="AZ277" s="261">
        <v>3.7577859999999994</v>
      </c>
      <c r="BA277" s="261">
        <v>0</v>
      </c>
      <c r="BB277" s="269">
        <v>0</v>
      </c>
    </row>
    <row r="278" spans="1:54" s="246" customFormat="1">
      <c r="A278" s="255">
        <v>15</v>
      </c>
      <c r="B278" s="256">
        <f t="shared" si="83"/>
        <v>1606.097786</v>
      </c>
      <c r="C278" s="256">
        <f t="shared" si="82"/>
        <v>1605.6077859999998</v>
      </c>
      <c r="D278" s="256">
        <f t="shared" si="82"/>
        <v>1605.3077860000001</v>
      </c>
      <c r="E278" s="256">
        <f t="shared" si="82"/>
        <v>1606.4777859999997</v>
      </c>
      <c r="F278" s="256">
        <f t="shared" si="82"/>
        <v>1604.1677859999998</v>
      </c>
      <c r="G278" s="256">
        <f t="shared" si="82"/>
        <v>1626.9877859999999</v>
      </c>
      <c r="H278" s="256">
        <f t="shared" si="82"/>
        <v>1629.2777859999999</v>
      </c>
      <c r="I278" s="256">
        <f t="shared" si="82"/>
        <v>1628.5377860000001</v>
      </c>
      <c r="J278" s="256">
        <f t="shared" si="82"/>
        <v>1620.7777859999999</v>
      </c>
      <c r="K278" s="256">
        <f t="shared" si="82"/>
        <v>1696.5277859999999</v>
      </c>
      <c r="L278" s="256">
        <f t="shared" si="82"/>
        <v>1694.5277859999999</v>
      </c>
      <c r="M278" s="256">
        <f t="shared" si="82"/>
        <v>1695.0577860000001</v>
      </c>
      <c r="N278" s="256">
        <f t="shared" si="82"/>
        <v>1637.8977859999998</v>
      </c>
      <c r="O278" s="256">
        <f t="shared" si="82"/>
        <v>1635.5277859999999</v>
      </c>
      <c r="P278" s="256">
        <f t="shared" si="82"/>
        <v>1632.1677859999998</v>
      </c>
      <c r="Q278" s="256">
        <f t="shared" si="82"/>
        <v>1616.6477859999998</v>
      </c>
      <c r="R278" s="256">
        <f t="shared" si="85"/>
        <v>1697.2277859999997</v>
      </c>
      <c r="S278" s="256">
        <f t="shared" si="84"/>
        <v>1697.6877859999997</v>
      </c>
      <c r="T278" s="256">
        <f t="shared" si="84"/>
        <v>1697.0677859999998</v>
      </c>
      <c r="U278" s="256">
        <f t="shared" si="84"/>
        <v>1701.9677859999999</v>
      </c>
      <c r="V278" s="256">
        <f t="shared" si="84"/>
        <v>1616.0077859999999</v>
      </c>
      <c r="W278" s="256">
        <f t="shared" si="84"/>
        <v>1614.9877859999999</v>
      </c>
      <c r="X278" s="256">
        <f t="shared" si="84"/>
        <v>1620.0677859999998</v>
      </c>
      <c r="Y278" s="256">
        <f t="shared" si="84"/>
        <v>1605.2877860000001</v>
      </c>
      <c r="Z278" s="257"/>
      <c r="AA278" s="258">
        <v>1126.48</v>
      </c>
      <c r="AB278" s="259">
        <v>1125.99</v>
      </c>
      <c r="AC278" s="259">
        <v>1125.69</v>
      </c>
      <c r="AD278" s="259">
        <v>1126.8599999999999</v>
      </c>
      <c r="AE278" s="259">
        <v>1124.55</v>
      </c>
      <c r="AF278" s="259">
        <v>1147.3699999999999</v>
      </c>
      <c r="AG278" s="259">
        <v>1149.6600000000001</v>
      </c>
      <c r="AH278" s="259">
        <v>1148.92</v>
      </c>
      <c r="AI278" s="259">
        <v>1141.1600000000001</v>
      </c>
      <c r="AJ278" s="259">
        <v>1216.9100000000001</v>
      </c>
      <c r="AK278" s="259">
        <v>1214.9100000000001</v>
      </c>
      <c r="AL278" s="259">
        <v>1215.44</v>
      </c>
      <c r="AM278" s="259">
        <v>1158.28</v>
      </c>
      <c r="AN278" s="259">
        <v>1155.9100000000001</v>
      </c>
      <c r="AO278" s="259">
        <v>1152.55</v>
      </c>
      <c r="AP278" s="259">
        <v>1137.03</v>
      </c>
      <c r="AQ278" s="259">
        <v>1217.6099999999999</v>
      </c>
      <c r="AR278" s="259">
        <v>1218.07</v>
      </c>
      <c r="AS278" s="259">
        <v>1217.45</v>
      </c>
      <c r="AT278" s="259">
        <v>1222.3499999999999</v>
      </c>
      <c r="AU278" s="259">
        <v>1136.3900000000001</v>
      </c>
      <c r="AV278" s="259">
        <v>1135.3699999999999</v>
      </c>
      <c r="AW278" s="259">
        <v>1140.45</v>
      </c>
      <c r="AX278" s="260">
        <v>1125.67</v>
      </c>
      <c r="AY278" s="345">
        <v>475.86</v>
      </c>
      <c r="AZ278" s="261">
        <v>3.7577859999999994</v>
      </c>
      <c r="BA278" s="261">
        <v>0</v>
      </c>
      <c r="BB278" s="269">
        <v>0</v>
      </c>
    </row>
    <row r="279" spans="1:54" s="246" customFormat="1">
      <c r="A279" s="255">
        <v>16</v>
      </c>
      <c r="B279" s="256">
        <f t="shared" si="83"/>
        <v>1605.0877859999998</v>
      </c>
      <c r="C279" s="256">
        <f t="shared" si="82"/>
        <v>1606.0877859999998</v>
      </c>
      <c r="D279" s="256">
        <f t="shared" si="82"/>
        <v>1606.1477859999998</v>
      </c>
      <c r="E279" s="256">
        <f t="shared" si="82"/>
        <v>1606.2277859999997</v>
      </c>
      <c r="F279" s="256">
        <f t="shared" si="82"/>
        <v>1606.7677860000001</v>
      </c>
      <c r="G279" s="256">
        <f t="shared" si="82"/>
        <v>1608.137786</v>
      </c>
      <c r="H279" s="256">
        <f t="shared" si="82"/>
        <v>1629.3277860000001</v>
      </c>
      <c r="I279" s="256">
        <f t="shared" si="82"/>
        <v>1629.8377859999998</v>
      </c>
      <c r="J279" s="256">
        <f t="shared" si="82"/>
        <v>1626.5677859999998</v>
      </c>
      <c r="K279" s="256">
        <f t="shared" si="82"/>
        <v>1701.7177859999999</v>
      </c>
      <c r="L279" s="256">
        <f t="shared" si="82"/>
        <v>1698.4577859999997</v>
      </c>
      <c r="M279" s="256">
        <f t="shared" si="82"/>
        <v>1697.867786</v>
      </c>
      <c r="N279" s="256">
        <f t="shared" si="82"/>
        <v>1652.0177860000001</v>
      </c>
      <c r="O279" s="256">
        <f t="shared" si="82"/>
        <v>1675.907786</v>
      </c>
      <c r="P279" s="256">
        <f t="shared" si="82"/>
        <v>1645.947786</v>
      </c>
      <c r="Q279" s="256">
        <f t="shared" si="82"/>
        <v>1650.927786</v>
      </c>
      <c r="R279" s="256">
        <f t="shared" si="85"/>
        <v>1699.8577859999998</v>
      </c>
      <c r="S279" s="256">
        <f t="shared" si="84"/>
        <v>1699.7677860000001</v>
      </c>
      <c r="T279" s="256">
        <f t="shared" si="84"/>
        <v>1700.5077859999999</v>
      </c>
      <c r="U279" s="256">
        <f t="shared" si="84"/>
        <v>1699.7877860000001</v>
      </c>
      <c r="V279" s="256">
        <f t="shared" si="84"/>
        <v>1672.7677860000001</v>
      </c>
      <c r="W279" s="256">
        <f t="shared" si="84"/>
        <v>1642.847786</v>
      </c>
      <c r="X279" s="256">
        <f t="shared" si="84"/>
        <v>1596.7677860000001</v>
      </c>
      <c r="Y279" s="256">
        <f t="shared" si="84"/>
        <v>1606.9777859999997</v>
      </c>
      <c r="Z279" s="257"/>
      <c r="AA279" s="258">
        <v>1125.47</v>
      </c>
      <c r="AB279" s="259">
        <v>1126.47</v>
      </c>
      <c r="AC279" s="259">
        <v>1126.53</v>
      </c>
      <c r="AD279" s="259">
        <v>1126.6099999999999</v>
      </c>
      <c r="AE279" s="259">
        <v>1127.1500000000001</v>
      </c>
      <c r="AF279" s="259">
        <v>1128.52</v>
      </c>
      <c r="AG279" s="259">
        <v>1149.71</v>
      </c>
      <c r="AH279" s="259">
        <v>1150.22</v>
      </c>
      <c r="AI279" s="259">
        <v>1146.95</v>
      </c>
      <c r="AJ279" s="259">
        <v>1222.0999999999999</v>
      </c>
      <c r="AK279" s="259">
        <v>1218.8399999999999</v>
      </c>
      <c r="AL279" s="259">
        <v>1218.25</v>
      </c>
      <c r="AM279" s="259">
        <v>1172.4000000000001</v>
      </c>
      <c r="AN279" s="259">
        <v>1196.29</v>
      </c>
      <c r="AO279" s="259">
        <v>1166.33</v>
      </c>
      <c r="AP279" s="259">
        <v>1171.31</v>
      </c>
      <c r="AQ279" s="259">
        <v>1220.24</v>
      </c>
      <c r="AR279" s="259">
        <v>1220.1500000000001</v>
      </c>
      <c r="AS279" s="259">
        <v>1220.8900000000001</v>
      </c>
      <c r="AT279" s="259">
        <v>1220.17</v>
      </c>
      <c r="AU279" s="259">
        <v>1193.1500000000001</v>
      </c>
      <c r="AV279" s="259">
        <v>1163.23</v>
      </c>
      <c r="AW279" s="259">
        <v>1117.1500000000001</v>
      </c>
      <c r="AX279" s="260">
        <v>1127.3599999999999</v>
      </c>
      <c r="AY279" s="345">
        <v>475.86</v>
      </c>
      <c r="AZ279" s="261">
        <v>3.7577859999999994</v>
      </c>
      <c r="BA279" s="261">
        <v>0</v>
      </c>
      <c r="BB279" s="269">
        <v>0</v>
      </c>
    </row>
    <row r="280" spans="1:54" s="246" customFormat="1">
      <c r="A280" s="255">
        <v>17</v>
      </c>
      <c r="B280" s="256">
        <f t="shared" si="83"/>
        <v>1369.887786</v>
      </c>
      <c r="C280" s="256">
        <f t="shared" si="83"/>
        <v>1354.687786</v>
      </c>
      <c r="D280" s="256">
        <f t="shared" si="83"/>
        <v>1343.0877859999998</v>
      </c>
      <c r="E280" s="256">
        <f t="shared" si="83"/>
        <v>1246.677786</v>
      </c>
      <c r="F280" s="256">
        <f t="shared" si="83"/>
        <v>1259.5477859999999</v>
      </c>
      <c r="G280" s="256">
        <f t="shared" si="83"/>
        <v>1330.3077860000001</v>
      </c>
      <c r="H280" s="256">
        <f t="shared" si="83"/>
        <v>1368.2177859999999</v>
      </c>
      <c r="I280" s="256">
        <f t="shared" si="83"/>
        <v>1379.937786</v>
      </c>
      <c r="J280" s="256">
        <f t="shared" si="83"/>
        <v>1406.347786</v>
      </c>
      <c r="K280" s="256">
        <f t="shared" si="83"/>
        <v>1551.367786</v>
      </c>
      <c r="L280" s="256">
        <f t="shared" si="83"/>
        <v>1641.3277860000001</v>
      </c>
      <c r="M280" s="256">
        <f t="shared" si="83"/>
        <v>1645.7677860000001</v>
      </c>
      <c r="N280" s="256">
        <f t="shared" si="83"/>
        <v>1622.9377859999997</v>
      </c>
      <c r="O280" s="256">
        <f t="shared" si="83"/>
        <v>1600.5077859999999</v>
      </c>
      <c r="P280" s="256">
        <f t="shared" si="83"/>
        <v>1563.9577859999997</v>
      </c>
      <c r="Q280" s="256">
        <f t="shared" si="83"/>
        <v>1548.5277859999999</v>
      </c>
      <c r="R280" s="256">
        <f t="shared" si="85"/>
        <v>1506.7477860000001</v>
      </c>
      <c r="S280" s="256">
        <f t="shared" si="84"/>
        <v>1457.5777860000001</v>
      </c>
      <c r="T280" s="256">
        <f t="shared" si="84"/>
        <v>1501.3277860000001</v>
      </c>
      <c r="U280" s="256">
        <f t="shared" si="84"/>
        <v>1557.8977859999998</v>
      </c>
      <c r="V280" s="256">
        <f t="shared" si="84"/>
        <v>1625.2877860000001</v>
      </c>
      <c r="W280" s="256">
        <f t="shared" si="84"/>
        <v>1596.4877859999999</v>
      </c>
      <c r="X280" s="256">
        <f t="shared" si="84"/>
        <v>1508.597786</v>
      </c>
      <c r="Y280" s="256">
        <f t="shared" si="84"/>
        <v>1372.6077859999998</v>
      </c>
      <c r="Z280" s="257"/>
      <c r="AA280" s="258">
        <v>890.27</v>
      </c>
      <c r="AB280" s="259">
        <v>875.07</v>
      </c>
      <c r="AC280" s="259">
        <v>863.47</v>
      </c>
      <c r="AD280" s="259">
        <v>767.06</v>
      </c>
      <c r="AE280" s="259">
        <v>779.93</v>
      </c>
      <c r="AF280" s="259">
        <v>850.69</v>
      </c>
      <c r="AG280" s="259">
        <v>888.6</v>
      </c>
      <c r="AH280" s="259">
        <v>900.32</v>
      </c>
      <c r="AI280" s="259">
        <v>926.73</v>
      </c>
      <c r="AJ280" s="259">
        <v>1071.75</v>
      </c>
      <c r="AK280" s="259">
        <v>1161.71</v>
      </c>
      <c r="AL280" s="259">
        <v>1166.1500000000001</v>
      </c>
      <c r="AM280" s="259">
        <v>1143.32</v>
      </c>
      <c r="AN280" s="259">
        <v>1120.8900000000001</v>
      </c>
      <c r="AO280" s="259">
        <v>1084.3399999999999</v>
      </c>
      <c r="AP280" s="259">
        <v>1068.9100000000001</v>
      </c>
      <c r="AQ280" s="259">
        <v>1027.1300000000001</v>
      </c>
      <c r="AR280" s="259">
        <v>977.96</v>
      </c>
      <c r="AS280" s="259">
        <v>1021.7100000000002</v>
      </c>
      <c r="AT280" s="259">
        <v>1078.28</v>
      </c>
      <c r="AU280" s="259">
        <v>1145.67</v>
      </c>
      <c r="AV280" s="259">
        <v>1116.8699999999999</v>
      </c>
      <c r="AW280" s="259">
        <v>1028.98</v>
      </c>
      <c r="AX280" s="260">
        <v>892.99</v>
      </c>
      <c r="AY280" s="345">
        <v>475.86</v>
      </c>
      <c r="AZ280" s="261">
        <v>3.7577859999999994</v>
      </c>
      <c r="BA280" s="261">
        <v>0</v>
      </c>
      <c r="BB280" s="269">
        <v>0</v>
      </c>
    </row>
    <row r="281" spans="1:54" s="246" customFormat="1">
      <c r="A281" s="255">
        <v>18</v>
      </c>
      <c r="B281" s="256">
        <f t="shared" si="83"/>
        <v>1607.4877859999999</v>
      </c>
      <c r="C281" s="256">
        <f t="shared" si="83"/>
        <v>1608.7077859999997</v>
      </c>
      <c r="D281" s="256">
        <f t="shared" si="83"/>
        <v>1608.5577860000001</v>
      </c>
      <c r="E281" s="256">
        <f t="shared" si="83"/>
        <v>1607.0777860000001</v>
      </c>
      <c r="F281" s="256">
        <f t="shared" si="83"/>
        <v>1607.3577859999998</v>
      </c>
      <c r="G281" s="256">
        <f t="shared" si="83"/>
        <v>1608.7977859999999</v>
      </c>
      <c r="H281" s="256">
        <f t="shared" si="83"/>
        <v>1628.6677859999998</v>
      </c>
      <c r="I281" s="256">
        <f t="shared" si="83"/>
        <v>1422.427786</v>
      </c>
      <c r="J281" s="256">
        <f t="shared" si="83"/>
        <v>1587.657786</v>
      </c>
      <c r="K281" s="256">
        <f t="shared" si="83"/>
        <v>1640.9577859999997</v>
      </c>
      <c r="L281" s="256">
        <f t="shared" si="83"/>
        <v>1624.177786</v>
      </c>
      <c r="M281" s="256">
        <f t="shared" si="83"/>
        <v>1673.5277859999999</v>
      </c>
      <c r="N281" s="256">
        <f t="shared" si="83"/>
        <v>1613.7877860000001</v>
      </c>
      <c r="O281" s="256">
        <f t="shared" si="83"/>
        <v>1609.697786</v>
      </c>
      <c r="P281" s="256">
        <f t="shared" si="83"/>
        <v>1577.4677859999999</v>
      </c>
      <c r="Q281" s="256">
        <f t="shared" si="83"/>
        <v>1556.0077859999999</v>
      </c>
      <c r="R281" s="256">
        <f t="shared" si="85"/>
        <v>1555.8777859999998</v>
      </c>
      <c r="S281" s="256">
        <f t="shared" si="84"/>
        <v>1552.0277859999999</v>
      </c>
      <c r="T281" s="256">
        <f t="shared" si="84"/>
        <v>1561.2577859999999</v>
      </c>
      <c r="U281" s="256">
        <f t="shared" si="84"/>
        <v>1552.9177859999998</v>
      </c>
      <c r="V281" s="256">
        <f t="shared" si="84"/>
        <v>1550.8077860000001</v>
      </c>
      <c r="W281" s="256">
        <f t="shared" si="84"/>
        <v>1517.347786</v>
      </c>
      <c r="X281" s="256">
        <f t="shared" si="84"/>
        <v>1599.7677860000001</v>
      </c>
      <c r="Y281" s="256">
        <f t="shared" si="84"/>
        <v>1606.2777859999999</v>
      </c>
      <c r="Z281" s="257"/>
      <c r="AA281" s="258">
        <v>1127.8699999999999</v>
      </c>
      <c r="AB281" s="259">
        <v>1129.0899999999999</v>
      </c>
      <c r="AC281" s="259">
        <v>1128.94</v>
      </c>
      <c r="AD281" s="259">
        <v>1127.46</v>
      </c>
      <c r="AE281" s="259">
        <v>1127.74</v>
      </c>
      <c r="AF281" s="259">
        <v>1129.18</v>
      </c>
      <c r="AG281" s="259">
        <v>1149.05</v>
      </c>
      <c r="AH281" s="259">
        <v>942.81</v>
      </c>
      <c r="AI281" s="259">
        <v>1108.04</v>
      </c>
      <c r="AJ281" s="259">
        <v>1161.3399999999999</v>
      </c>
      <c r="AK281" s="259">
        <v>1144.56</v>
      </c>
      <c r="AL281" s="259">
        <v>1193.9100000000001</v>
      </c>
      <c r="AM281" s="259">
        <v>1134.17</v>
      </c>
      <c r="AN281" s="259">
        <v>1130.08</v>
      </c>
      <c r="AO281" s="259">
        <v>1097.8499999999999</v>
      </c>
      <c r="AP281" s="259">
        <v>1076.3900000000001</v>
      </c>
      <c r="AQ281" s="259">
        <v>1076.26</v>
      </c>
      <c r="AR281" s="259">
        <v>1072.4100000000001</v>
      </c>
      <c r="AS281" s="259">
        <v>1081.6400000000001</v>
      </c>
      <c r="AT281" s="259">
        <v>1073.3</v>
      </c>
      <c r="AU281" s="259">
        <v>1071.19</v>
      </c>
      <c r="AV281" s="259">
        <v>1037.73</v>
      </c>
      <c r="AW281" s="259">
        <v>1120.1500000000001</v>
      </c>
      <c r="AX281" s="260">
        <v>1126.6600000000001</v>
      </c>
      <c r="AY281" s="345">
        <v>475.86</v>
      </c>
      <c r="AZ281" s="261">
        <v>3.7577859999999994</v>
      </c>
      <c r="BA281" s="261">
        <v>0</v>
      </c>
      <c r="BB281" s="269">
        <v>0</v>
      </c>
    </row>
    <row r="282" spans="1:54" s="246" customFormat="1">
      <c r="A282" s="255">
        <v>19</v>
      </c>
      <c r="B282" s="256">
        <f t="shared" si="83"/>
        <v>1606.6477859999998</v>
      </c>
      <c r="C282" s="256">
        <f t="shared" si="83"/>
        <v>1606.847786</v>
      </c>
      <c r="D282" s="256">
        <f t="shared" si="83"/>
        <v>1609.177786</v>
      </c>
      <c r="E282" s="256">
        <f t="shared" si="83"/>
        <v>1616.3177859999998</v>
      </c>
      <c r="F282" s="256">
        <f t="shared" si="83"/>
        <v>1616.197786</v>
      </c>
      <c r="G282" s="256">
        <f t="shared" si="83"/>
        <v>1607.0677859999998</v>
      </c>
      <c r="H282" s="256">
        <f t="shared" si="83"/>
        <v>1627.2877860000001</v>
      </c>
      <c r="I282" s="256">
        <f t="shared" si="83"/>
        <v>1626.7877860000001</v>
      </c>
      <c r="J282" s="256">
        <f t="shared" si="83"/>
        <v>1617.2377859999999</v>
      </c>
      <c r="K282" s="256">
        <f t="shared" si="83"/>
        <v>1673.4177859999998</v>
      </c>
      <c r="L282" s="256">
        <f t="shared" si="83"/>
        <v>1672.8977859999998</v>
      </c>
      <c r="M282" s="256">
        <f t="shared" si="83"/>
        <v>1673.6477859999998</v>
      </c>
      <c r="N282" s="256">
        <f t="shared" si="83"/>
        <v>1646.2377859999999</v>
      </c>
      <c r="O282" s="256">
        <f t="shared" si="83"/>
        <v>1647.0577860000001</v>
      </c>
      <c r="P282" s="256">
        <f t="shared" si="83"/>
        <v>1595.8777859999998</v>
      </c>
      <c r="Q282" s="256">
        <f t="shared" si="83"/>
        <v>1598.5677859999998</v>
      </c>
      <c r="R282" s="256">
        <f t="shared" si="85"/>
        <v>1677.1277859999998</v>
      </c>
      <c r="S282" s="256">
        <f t="shared" si="84"/>
        <v>1678.347786</v>
      </c>
      <c r="T282" s="256">
        <f t="shared" si="84"/>
        <v>1679.5877859999998</v>
      </c>
      <c r="U282" s="256">
        <f t="shared" si="84"/>
        <v>1703.387786</v>
      </c>
      <c r="V282" s="256">
        <f t="shared" si="84"/>
        <v>1618.7277859999997</v>
      </c>
      <c r="W282" s="256">
        <f t="shared" si="84"/>
        <v>1616.157786</v>
      </c>
      <c r="X282" s="256">
        <f t="shared" si="84"/>
        <v>1621.847786</v>
      </c>
      <c r="Y282" s="256">
        <f t="shared" si="84"/>
        <v>1606.2077859999997</v>
      </c>
      <c r="Z282" s="257"/>
      <c r="AA282" s="258">
        <v>1127.03</v>
      </c>
      <c r="AB282" s="259">
        <v>1127.23</v>
      </c>
      <c r="AC282" s="259">
        <v>1129.56</v>
      </c>
      <c r="AD282" s="259">
        <v>1136.7</v>
      </c>
      <c r="AE282" s="259">
        <v>1136.58</v>
      </c>
      <c r="AF282" s="259">
        <v>1127.45</v>
      </c>
      <c r="AG282" s="259">
        <v>1147.67</v>
      </c>
      <c r="AH282" s="259">
        <v>1147.17</v>
      </c>
      <c r="AI282" s="259">
        <v>1137.6199999999999</v>
      </c>
      <c r="AJ282" s="259">
        <v>1193.8</v>
      </c>
      <c r="AK282" s="259">
        <v>1193.28</v>
      </c>
      <c r="AL282" s="259">
        <v>1194.03</v>
      </c>
      <c r="AM282" s="259">
        <v>1166.6199999999999</v>
      </c>
      <c r="AN282" s="259">
        <v>1167.44</v>
      </c>
      <c r="AO282" s="259">
        <v>1116.26</v>
      </c>
      <c r="AP282" s="259">
        <v>1118.95</v>
      </c>
      <c r="AQ282" s="259">
        <v>1197.51</v>
      </c>
      <c r="AR282" s="259">
        <v>1198.73</v>
      </c>
      <c r="AS282" s="259">
        <v>1199.97</v>
      </c>
      <c r="AT282" s="259">
        <v>1223.77</v>
      </c>
      <c r="AU282" s="259">
        <v>1139.1099999999999</v>
      </c>
      <c r="AV282" s="259">
        <v>1136.54</v>
      </c>
      <c r="AW282" s="259">
        <v>1142.23</v>
      </c>
      <c r="AX282" s="260">
        <v>1126.5899999999999</v>
      </c>
      <c r="AY282" s="345">
        <v>475.86</v>
      </c>
      <c r="AZ282" s="261">
        <v>3.7577859999999994</v>
      </c>
      <c r="BA282" s="261">
        <v>0</v>
      </c>
      <c r="BB282" s="269">
        <v>0</v>
      </c>
    </row>
    <row r="283" spans="1:54" s="246" customFormat="1">
      <c r="A283" s="255">
        <v>20</v>
      </c>
      <c r="B283" s="256">
        <f t="shared" si="83"/>
        <v>1606.157786</v>
      </c>
      <c r="C283" s="256">
        <f t="shared" si="83"/>
        <v>1307.2277859999999</v>
      </c>
      <c r="D283" s="256">
        <f t="shared" si="83"/>
        <v>1266.3377859999998</v>
      </c>
      <c r="E283" s="256">
        <f t="shared" si="83"/>
        <v>1101.7177859999999</v>
      </c>
      <c r="F283" s="256">
        <f t="shared" si="83"/>
        <v>1115.3177859999998</v>
      </c>
      <c r="G283" s="256">
        <f t="shared" si="83"/>
        <v>1610.4677859999999</v>
      </c>
      <c r="H283" s="256">
        <f t="shared" si="83"/>
        <v>1609.0777860000001</v>
      </c>
      <c r="I283" s="256">
        <f t="shared" si="83"/>
        <v>1608.1077859999998</v>
      </c>
      <c r="J283" s="256">
        <f t="shared" si="83"/>
        <v>1620.447786</v>
      </c>
      <c r="K283" s="256">
        <f t="shared" si="83"/>
        <v>1616.7777859999999</v>
      </c>
      <c r="L283" s="256">
        <f t="shared" si="83"/>
        <v>1616.2477860000001</v>
      </c>
      <c r="M283" s="256">
        <f t="shared" si="83"/>
        <v>1617.3077860000001</v>
      </c>
      <c r="N283" s="256">
        <f t="shared" si="83"/>
        <v>1617.2077859999997</v>
      </c>
      <c r="O283" s="256">
        <f t="shared" si="83"/>
        <v>1617.1277859999998</v>
      </c>
      <c r="P283" s="256">
        <f t="shared" si="83"/>
        <v>1617.8977859999998</v>
      </c>
      <c r="Q283" s="256">
        <f t="shared" si="83"/>
        <v>1485.4677859999999</v>
      </c>
      <c r="R283" s="256">
        <f t="shared" si="85"/>
        <v>1619.1077859999998</v>
      </c>
      <c r="S283" s="256">
        <f t="shared" si="84"/>
        <v>1619.8177859999998</v>
      </c>
      <c r="T283" s="256">
        <f t="shared" si="84"/>
        <v>1618.7077859999997</v>
      </c>
      <c r="U283" s="256">
        <f t="shared" si="84"/>
        <v>1620.1477859999998</v>
      </c>
      <c r="V283" s="256">
        <f t="shared" si="84"/>
        <v>1617.3077860000001</v>
      </c>
      <c r="W283" s="256">
        <f t="shared" si="84"/>
        <v>1615.6077859999998</v>
      </c>
      <c r="X283" s="256">
        <f t="shared" si="84"/>
        <v>1643.5277859999999</v>
      </c>
      <c r="Y283" s="256">
        <f t="shared" si="84"/>
        <v>1336.7477859999999</v>
      </c>
      <c r="Z283" s="257"/>
      <c r="AA283" s="258">
        <v>1126.54</v>
      </c>
      <c r="AB283" s="259">
        <v>827.61</v>
      </c>
      <c r="AC283" s="259">
        <v>786.72</v>
      </c>
      <c r="AD283" s="259">
        <v>622.1</v>
      </c>
      <c r="AE283" s="259">
        <v>635.70000000000005</v>
      </c>
      <c r="AF283" s="259">
        <v>1130.8499999999999</v>
      </c>
      <c r="AG283" s="259">
        <v>1129.46</v>
      </c>
      <c r="AH283" s="259">
        <v>1128.49</v>
      </c>
      <c r="AI283" s="259">
        <v>1140.83</v>
      </c>
      <c r="AJ283" s="259">
        <v>1137.1600000000001</v>
      </c>
      <c r="AK283" s="259">
        <v>1136.6300000000001</v>
      </c>
      <c r="AL283" s="259">
        <v>1137.69</v>
      </c>
      <c r="AM283" s="259">
        <v>1137.5899999999999</v>
      </c>
      <c r="AN283" s="259">
        <v>1137.51</v>
      </c>
      <c r="AO283" s="259">
        <v>1138.28</v>
      </c>
      <c r="AP283" s="259">
        <v>1005.8500000000001</v>
      </c>
      <c r="AQ283" s="259">
        <v>1139.49</v>
      </c>
      <c r="AR283" s="259">
        <v>1140.2</v>
      </c>
      <c r="AS283" s="259">
        <v>1139.0899999999999</v>
      </c>
      <c r="AT283" s="259">
        <v>1140.53</v>
      </c>
      <c r="AU283" s="259">
        <v>1137.69</v>
      </c>
      <c r="AV283" s="259">
        <v>1135.99</v>
      </c>
      <c r="AW283" s="259">
        <v>1163.9100000000001</v>
      </c>
      <c r="AX283" s="260">
        <v>857.13</v>
      </c>
      <c r="AY283" s="345">
        <v>475.86</v>
      </c>
      <c r="AZ283" s="261">
        <v>3.7577859999999994</v>
      </c>
      <c r="BA283" s="261">
        <v>0</v>
      </c>
      <c r="BB283" s="269">
        <v>0</v>
      </c>
    </row>
    <row r="284" spans="1:54" s="246" customFormat="1">
      <c r="A284" s="255">
        <v>21</v>
      </c>
      <c r="B284" s="256">
        <f t="shared" si="83"/>
        <v>1607.597786</v>
      </c>
      <c r="C284" s="256">
        <f t="shared" si="83"/>
        <v>1610.5277859999999</v>
      </c>
      <c r="D284" s="256">
        <f t="shared" si="83"/>
        <v>1612.907786</v>
      </c>
      <c r="E284" s="256">
        <f t="shared" si="83"/>
        <v>1638.8077860000001</v>
      </c>
      <c r="F284" s="256">
        <f t="shared" si="83"/>
        <v>1619.177786</v>
      </c>
      <c r="G284" s="256">
        <f t="shared" si="83"/>
        <v>1611.7977859999999</v>
      </c>
      <c r="H284" s="256">
        <f t="shared" si="83"/>
        <v>1609.4677859999999</v>
      </c>
      <c r="I284" s="256">
        <f t="shared" si="83"/>
        <v>1608.7277859999997</v>
      </c>
      <c r="J284" s="256">
        <f t="shared" si="83"/>
        <v>1682.677786</v>
      </c>
      <c r="K284" s="256">
        <f t="shared" si="83"/>
        <v>1677.0277859999999</v>
      </c>
      <c r="L284" s="256">
        <f t="shared" si="83"/>
        <v>1673.4577859999997</v>
      </c>
      <c r="M284" s="256">
        <f t="shared" si="83"/>
        <v>1614.2877860000001</v>
      </c>
      <c r="N284" s="256">
        <f t="shared" si="83"/>
        <v>1620.8977859999998</v>
      </c>
      <c r="O284" s="256">
        <f t="shared" si="83"/>
        <v>1570.2977859999999</v>
      </c>
      <c r="P284" s="256">
        <f t="shared" si="83"/>
        <v>1512.1077859999998</v>
      </c>
      <c r="Q284" s="256">
        <f t="shared" si="83"/>
        <v>1455.1477859999998</v>
      </c>
      <c r="R284" s="256">
        <f t="shared" si="85"/>
        <v>1406.2477859999999</v>
      </c>
      <c r="S284" s="256">
        <f t="shared" si="84"/>
        <v>1399.5777860000001</v>
      </c>
      <c r="T284" s="256">
        <f t="shared" si="84"/>
        <v>1406.407786</v>
      </c>
      <c r="U284" s="256">
        <f t="shared" si="84"/>
        <v>1391.4577859999999</v>
      </c>
      <c r="V284" s="256">
        <f t="shared" si="84"/>
        <v>1679.0077859999999</v>
      </c>
      <c r="W284" s="256">
        <f t="shared" si="84"/>
        <v>1620.097786</v>
      </c>
      <c r="X284" s="256">
        <f t="shared" si="84"/>
        <v>1643.5277859999999</v>
      </c>
      <c r="Y284" s="256">
        <f t="shared" si="84"/>
        <v>1607.097786</v>
      </c>
      <c r="Z284" s="257"/>
      <c r="AA284" s="258">
        <v>1127.98</v>
      </c>
      <c r="AB284" s="259">
        <v>1130.9100000000001</v>
      </c>
      <c r="AC284" s="259">
        <v>1133.29</v>
      </c>
      <c r="AD284" s="259">
        <v>1159.19</v>
      </c>
      <c r="AE284" s="259">
        <v>1139.56</v>
      </c>
      <c r="AF284" s="259">
        <v>1132.18</v>
      </c>
      <c r="AG284" s="259">
        <v>1129.8499999999999</v>
      </c>
      <c r="AH284" s="259">
        <v>1129.1099999999999</v>
      </c>
      <c r="AI284" s="259">
        <v>1203.06</v>
      </c>
      <c r="AJ284" s="259">
        <v>1197.4100000000001</v>
      </c>
      <c r="AK284" s="259">
        <v>1193.8399999999999</v>
      </c>
      <c r="AL284" s="259">
        <v>1134.67</v>
      </c>
      <c r="AM284" s="259">
        <v>1141.28</v>
      </c>
      <c r="AN284" s="259">
        <v>1090.68</v>
      </c>
      <c r="AO284" s="259">
        <v>1032.49</v>
      </c>
      <c r="AP284" s="259">
        <v>975.53</v>
      </c>
      <c r="AQ284" s="259">
        <v>926.63</v>
      </c>
      <c r="AR284" s="259">
        <v>919.96</v>
      </c>
      <c r="AS284" s="259">
        <v>926.79</v>
      </c>
      <c r="AT284" s="259">
        <v>911.84</v>
      </c>
      <c r="AU284" s="259">
        <v>1199.3900000000001</v>
      </c>
      <c r="AV284" s="259">
        <v>1140.48</v>
      </c>
      <c r="AW284" s="259">
        <v>1163.9100000000001</v>
      </c>
      <c r="AX284" s="260">
        <v>1127.48</v>
      </c>
      <c r="AY284" s="345">
        <v>475.86</v>
      </c>
      <c r="AZ284" s="261">
        <v>3.7577859999999994</v>
      </c>
      <c r="BA284" s="261">
        <v>0</v>
      </c>
      <c r="BB284" s="269">
        <v>0</v>
      </c>
    </row>
    <row r="285" spans="1:54" s="246" customFormat="1">
      <c r="A285" s="255">
        <v>22</v>
      </c>
      <c r="B285" s="256">
        <f t="shared" si="83"/>
        <v>1607.097786</v>
      </c>
      <c r="C285" s="256">
        <f t="shared" si="83"/>
        <v>1609.5377860000001</v>
      </c>
      <c r="D285" s="256">
        <f t="shared" si="83"/>
        <v>1611.3377859999998</v>
      </c>
      <c r="E285" s="256">
        <f t="shared" si="83"/>
        <v>1614.7677860000001</v>
      </c>
      <c r="F285" s="256">
        <f t="shared" si="83"/>
        <v>1614.887786</v>
      </c>
      <c r="G285" s="256">
        <f t="shared" si="83"/>
        <v>1612.4377859999997</v>
      </c>
      <c r="H285" s="256">
        <f t="shared" si="83"/>
        <v>1609.3277860000001</v>
      </c>
      <c r="I285" s="256">
        <f t="shared" si="83"/>
        <v>1606.7377859999999</v>
      </c>
      <c r="J285" s="256">
        <f t="shared" si="83"/>
        <v>1679.7077859999997</v>
      </c>
      <c r="K285" s="256">
        <f t="shared" si="83"/>
        <v>1676.347786</v>
      </c>
      <c r="L285" s="256">
        <f t="shared" si="83"/>
        <v>1677.2077859999997</v>
      </c>
      <c r="M285" s="256">
        <f t="shared" si="83"/>
        <v>1617.4177859999998</v>
      </c>
      <c r="N285" s="256">
        <f t="shared" si="83"/>
        <v>1619.0677859999998</v>
      </c>
      <c r="O285" s="256">
        <f t="shared" si="83"/>
        <v>1356.4977859999999</v>
      </c>
      <c r="P285" s="256">
        <f t="shared" si="83"/>
        <v>1355.9677859999999</v>
      </c>
      <c r="Q285" s="256">
        <f t="shared" si="83"/>
        <v>1356.7477859999999</v>
      </c>
      <c r="R285" s="256">
        <f t="shared" si="85"/>
        <v>1619.657786</v>
      </c>
      <c r="S285" s="256">
        <f t="shared" si="84"/>
        <v>1680.367786</v>
      </c>
      <c r="T285" s="256">
        <f t="shared" si="84"/>
        <v>1680.7577859999999</v>
      </c>
      <c r="U285" s="256">
        <f t="shared" si="84"/>
        <v>1682.0177860000001</v>
      </c>
      <c r="V285" s="256">
        <f t="shared" si="84"/>
        <v>1680.1877859999997</v>
      </c>
      <c r="W285" s="256">
        <f t="shared" si="84"/>
        <v>1354.0777860000001</v>
      </c>
      <c r="X285" s="256">
        <f t="shared" si="84"/>
        <v>1643.5277859999999</v>
      </c>
      <c r="Y285" s="256">
        <f t="shared" si="84"/>
        <v>1606.2677860000001</v>
      </c>
      <c r="Z285" s="257"/>
      <c r="AA285" s="258">
        <v>1127.48</v>
      </c>
      <c r="AB285" s="259">
        <v>1129.92</v>
      </c>
      <c r="AC285" s="259">
        <v>1131.72</v>
      </c>
      <c r="AD285" s="259">
        <v>1135.1500000000001</v>
      </c>
      <c r="AE285" s="259">
        <v>1135.27</v>
      </c>
      <c r="AF285" s="259">
        <v>1132.82</v>
      </c>
      <c r="AG285" s="259">
        <v>1129.71</v>
      </c>
      <c r="AH285" s="259">
        <v>1127.1199999999999</v>
      </c>
      <c r="AI285" s="259">
        <v>1200.0899999999999</v>
      </c>
      <c r="AJ285" s="259">
        <v>1196.73</v>
      </c>
      <c r="AK285" s="259">
        <v>1197.5899999999999</v>
      </c>
      <c r="AL285" s="259">
        <v>1137.8</v>
      </c>
      <c r="AM285" s="259">
        <v>1139.45</v>
      </c>
      <c r="AN285" s="259">
        <v>876.88</v>
      </c>
      <c r="AO285" s="259">
        <v>876.35</v>
      </c>
      <c r="AP285" s="259">
        <v>877.13</v>
      </c>
      <c r="AQ285" s="259">
        <v>1140.04</v>
      </c>
      <c r="AR285" s="259">
        <v>1200.75</v>
      </c>
      <c r="AS285" s="259">
        <v>1201.1400000000001</v>
      </c>
      <c r="AT285" s="259">
        <v>1202.4000000000001</v>
      </c>
      <c r="AU285" s="259">
        <v>1200.57</v>
      </c>
      <c r="AV285" s="259">
        <v>874.46</v>
      </c>
      <c r="AW285" s="259">
        <v>1163.9100000000001</v>
      </c>
      <c r="AX285" s="260">
        <v>1126.6500000000001</v>
      </c>
      <c r="AY285" s="345">
        <v>475.86</v>
      </c>
      <c r="AZ285" s="261">
        <v>3.7577859999999994</v>
      </c>
      <c r="BA285" s="261">
        <v>0</v>
      </c>
      <c r="BB285" s="269">
        <v>0</v>
      </c>
    </row>
    <row r="286" spans="1:54" s="246" customFormat="1">
      <c r="A286" s="255">
        <v>23</v>
      </c>
      <c r="B286" s="256">
        <f t="shared" si="83"/>
        <v>1608.4377859999997</v>
      </c>
      <c r="C286" s="256">
        <f t="shared" si="83"/>
        <v>1610.7677860000001</v>
      </c>
      <c r="D286" s="256">
        <f t="shared" si="83"/>
        <v>1611.1877859999997</v>
      </c>
      <c r="E286" s="256">
        <f t="shared" si="83"/>
        <v>1612.7477860000001</v>
      </c>
      <c r="F286" s="256">
        <f t="shared" si="83"/>
        <v>1613.1877859999997</v>
      </c>
      <c r="G286" s="256">
        <f t="shared" si="83"/>
        <v>1612.4577859999997</v>
      </c>
      <c r="H286" s="256">
        <f t="shared" si="83"/>
        <v>1612.597786</v>
      </c>
      <c r="I286" s="256">
        <f t="shared" si="83"/>
        <v>1611.9177859999998</v>
      </c>
      <c r="J286" s="256">
        <f t="shared" si="83"/>
        <v>1709.2077859999997</v>
      </c>
      <c r="K286" s="256">
        <f t="shared" si="83"/>
        <v>1705.8277860000001</v>
      </c>
      <c r="L286" s="256">
        <f t="shared" si="83"/>
        <v>1702.9777859999997</v>
      </c>
      <c r="M286" s="256">
        <f t="shared" si="83"/>
        <v>1703.0177860000001</v>
      </c>
      <c r="N286" s="256">
        <f t="shared" si="83"/>
        <v>1702.5877859999998</v>
      </c>
      <c r="O286" s="256">
        <f t="shared" si="83"/>
        <v>1702.887786</v>
      </c>
      <c r="P286" s="256">
        <f t="shared" si="83"/>
        <v>1703.177786</v>
      </c>
      <c r="Q286" s="256">
        <f t="shared" si="83"/>
        <v>1703.3777859999998</v>
      </c>
      <c r="R286" s="256">
        <f t="shared" si="85"/>
        <v>1703.427786</v>
      </c>
      <c r="S286" s="256">
        <f t="shared" si="84"/>
        <v>1703.9177859999998</v>
      </c>
      <c r="T286" s="256">
        <f t="shared" si="84"/>
        <v>1703.137786</v>
      </c>
      <c r="U286" s="256">
        <f t="shared" si="84"/>
        <v>1702.7877860000001</v>
      </c>
      <c r="V286" s="256">
        <f t="shared" si="84"/>
        <v>1699.8077860000001</v>
      </c>
      <c r="W286" s="256">
        <f t="shared" si="84"/>
        <v>1618.617786</v>
      </c>
      <c r="X286" s="256">
        <f t="shared" si="84"/>
        <v>1643.5277859999999</v>
      </c>
      <c r="Y286" s="256">
        <f t="shared" si="84"/>
        <v>1606.9177859999998</v>
      </c>
      <c r="Z286" s="257"/>
      <c r="AA286" s="258">
        <v>1128.82</v>
      </c>
      <c r="AB286" s="259">
        <v>1131.1500000000001</v>
      </c>
      <c r="AC286" s="259">
        <v>1131.57</v>
      </c>
      <c r="AD286" s="259">
        <v>1133.1300000000001</v>
      </c>
      <c r="AE286" s="259">
        <v>1133.57</v>
      </c>
      <c r="AF286" s="259">
        <v>1132.8399999999999</v>
      </c>
      <c r="AG286" s="259">
        <v>1132.98</v>
      </c>
      <c r="AH286" s="259">
        <v>1132.3</v>
      </c>
      <c r="AI286" s="259">
        <v>1229.5899999999999</v>
      </c>
      <c r="AJ286" s="259">
        <v>1226.21</v>
      </c>
      <c r="AK286" s="259">
        <v>1223.3599999999999</v>
      </c>
      <c r="AL286" s="259">
        <v>1223.4000000000001</v>
      </c>
      <c r="AM286" s="259">
        <v>1222.97</v>
      </c>
      <c r="AN286" s="259">
        <v>1223.27</v>
      </c>
      <c r="AO286" s="259">
        <v>1223.56</v>
      </c>
      <c r="AP286" s="259">
        <v>1223.76</v>
      </c>
      <c r="AQ286" s="259">
        <v>1223.81</v>
      </c>
      <c r="AR286" s="259">
        <v>1224.3</v>
      </c>
      <c r="AS286" s="259">
        <v>1223.52</v>
      </c>
      <c r="AT286" s="259">
        <v>1223.17</v>
      </c>
      <c r="AU286" s="259">
        <v>1220.19</v>
      </c>
      <c r="AV286" s="259">
        <v>1139</v>
      </c>
      <c r="AW286" s="259">
        <v>1163.9100000000001</v>
      </c>
      <c r="AX286" s="260">
        <v>1127.3</v>
      </c>
      <c r="AY286" s="345">
        <v>475.86</v>
      </c>
      <c r="AZ286" s="261">
        <v>3.7577859999999994</v>
      </c>
      <c r="BA286" s="261">
        <v>0</v>
      </c>
      <c r="BB286" s="269">
        <v>0</v>
      </c>
    </row>
    <row r="287" spans="1:54" s="246" customFormat="1">
      <c r="A287" s="255">
        <v>24</v>
      </c>
      <c r="B287" s="256">
        <f t="shared" si="83"/>
        <v>1337.367786</v>
      </c>
      <c r="C287" s="256">
        <f t="shared" si="83"/>
        <v>1303.4877859999999</v>
      </c>
      <c r="D287" s="256">
        <f t="shared" si="83"/>
        <v>1273.367786</v>
      </c>
      <c r="E287" s="256">
        <f t="shared" si="83"/>
        <v>1232.5177859999999</v>
      </c>
      <c r="F287" s="256">
        <f t="shared" si="83"/>
        <v>1106.4777859999999</v>
      </c>
      <c r="G287" s="256">
        <f t="shared" si="83"/>
        <v>1237.9177859999998</v>
      </c>
      <c r="H287" s="256">
        <f t="shared" si="83"/>
        <v>1301.0577860000001</v>
      </c>
      <c r="I287" s="256">
        <f t="shared" si="83"/>
        <v>1318.0177859999999</v>
      </c>
      <c r="J287" s="256">
        <f t="shared" si="83"/>
        <v>1287.677786</v>
      </c>
      <c r="K287" s="256">
        <f t="shared" si="83"/>
        <v>1342.697786</v>
      </c>
      <c r="L287" s="256">
        <f t="shared" si="83"/>
        <v>1341.4677859999999</v>
      </c>
      <c r="M287" s="256">
        <f t="shared" si="83"/>
        <v>1355.137786</v>
      </c>
      <c r="N287" s="256">
        <f t="shared" si="83"/>
        <v>1353.7877859999999</v>
      </c>
      <c r="O287" s="256">
        <f t="shared" si="83"/>
        <v>1345.937786</v>
      </c>
      <c r="P287" s="256">
        <f t="shared" si="83"/>
        <v>1339.847786</v>
      </c>
      <c r="Q287" s="256">
        <f t="shared" si="83"/>
        <v>1340.177786</v>
      </c>
      <c r="R287" s="256">
        <f t="shared" si="85"/>
        <v>1341.3177859999998</v>
      </c>
      <c r="S287" s="256">
        <f t="shared" si="84"/>
        <v>1341.637786</v>
      </c>
      <c r="T287" s="256">
        <f t="shared" si="84"/>
        <v>1350.927786</v>
      </c>
      <c r="U287" s="256">
        <f t="shared" si="84"/>
        <v>1354.2577859999999</v>
      </c>
      <c r="V287" s="256">
        <f t="shared" si="84"/>
        <v>1424.0877859999998</v>
      </c>
      <c r="W287" s="256">
        <f t="shared" si="84"/>
        <v>1345.6477859999998</v>
      </c>
      <c r="X287" s="256">
        <f t="shared" si="84"/>
        <v>1345.7777859999999</v>
      </c>
      <c r="Y287" s="256">
        <f t="shared" si="84"/>
        <v>1323.7177859999999</v>
      </c>
      <c r="Z287" s="257"/>
      <c r="AA287" s="258">
        <v>857.75</v>
      </c>
      <c r="AB287" s="259">
        <v>823.87</v>
      </c>
      <c r="AC287" s="259">
        <v>793.75</v>
      </c>
      <c r="AD287" s="259">
        <v>752.9</v>
      </c>
      <c r="AE287" s="259">
        <v>626.86</v>
      </c>
      <c r="AF287" s="259">
        <v>758.3</v>
      </c>
      <c r="AG287" s="259">
        <v>821.44</v>
      </c>
      <c r="AH287" s="259">
        <v>838.4</v>
      </c>
      <c r="AI287" s="259">
        <v>808.06</v>
      </c>
      <c r="AJ287" s="259">
        <v>863.08</v>
      </c>
      <c r="AK287" s="259">
        <v>861.85</v>
      </c>
      <c r="AL287" s="259">
        <v>875.52</v>
      </c>
      <c r="AM287" s="259">
        <v>874.17</v>
      </c>
      <c r="AN287" s="259">
        <v>866.32</v>
      </c>
      <c r="AO287" s="259">
        <v>860.23</v>
      </c>
      <c r="AP287" s="259">
        <v>860.56</v>
      </c>
      <c r="AQ287" s="259">
        <v>861.7</v>
      </c>
      <c r="AR287" s="259">
        <v>862.02</v>
      </c>
      <c r="AS287" s="259">
        <v>871.31</v>
      </c>
      <c r="AT287" s="259">
        <v>874.64</v>
      </c>
      <c r="AU287" s="259">
        <v>944.47</v>
      </c>
      <c r="AV287" s="259">
        <v>866.03</v>
      </c>
      <c r="AW287" s="259">
        <v>866.16</v>
      </c>
      <c r="AX287" s="260">
        <v>844.1</v>
      </c>
      <c r="AY287" s="345">
        <v>475.86</v>
      </c>
      <c r="AZ287" s="261">
        <v>3.7577859999999994</v>
      </c>
      <c r="BA287" s="261">
        <v>0</v>
      </c>
      <c r="BB287" s="269">
        <v>0</v>
      </c>
    </row>
    <row r="288" spans="1:54" s="246" customFormat="1">
      <c r="A288" s="255">
        <v>25</v>
      </c>
      <c r="B288" s="256">
        <f t="shared" si="83"/>
        <v>1609.0377860000001</v>
      </c>
      <c r="C288" s="256">
        <f t="shared" si="83"/>
        <v>1612.367786</v>
      </c>
      <c r="D288" s="256">
        <f t="shared" si="83"/>
        <v>1643.117786</v>
      </c>
      <c r="E288" s="256">
        <f t="shared" si="83"/>
        <v>1643.157786</v>
      </c>
      <c r="F288" s="256">
        <f t="shared" si="83"/>
        <v>1643.1477859999998</v>
      </c>
      <c r="G288" s="256">
        <f t="shared" si="83"/>
        <v>1612.7977859999999</v>
      </c>
      <c r="H288" s="256">
        <f t="shared" si="83"/>
        <v>1609.9377859999997</v>
      </c>
      <c r="I288" s="256">
        <f t="shared" si="83"/>
        <v>1609.5277859999999</v>
      </c>
      <c r="J288" s="256">
        <f t="shared" si="83"/>
        <v>1704.0077859999999</v>
      </c>
      <c r="K288" s="256">
        <f t="shared" si="83"/>
        <v>1702.9677859999999</v>
      </c>
      <c r="L288" s="256">
        <f t="shared" si="83"/>
        <v>1700.2877860000001</v>
      </c>
      <c r="M288" s="256">
        <f t="shared" si="83"/>
        <v>1700.4877859999999</v>
      </c>
      <c r="N288" s="256">
        <f t="shared" si="83"/>
        <v>1699.7377859999999</v>
      </c>
      <c r="O288" s="256">
        <f t="shared" si="83"/>
        <v>1699.157786</v>
      </c>
      <c r="P288" s="256">
        <f t="shared" si="83"/>
        <v>1700.5677859999998</v>
      </c>
      <c r="Q288" s="256">
        <f t="shared" si="83"/>
        <v>1700.927786</v>
      </c>
      <c r="R288" s="256">
        <f t="shared" si="85"/>
        <v>1703.0177860000001</v>
      </c>
      <c r="S288" s="256">
        <f t="shared" si="84"/>
        <v>1704.6877859999997</v>
      </c>
      <c r="T288" s="256">
        <f t="shared" si="84"/>
        <v>1704.8077860000001</v>
      </c>
      <c r="U288" s="256">
        <f t="shared" si="84"/>
        <v>1717.847786</v>
      </c>
      <c r="V288" s="256">
        <f t="shared" si="84"/>
        <v>1713.847786</v>
      </c>
      <c r="W288" s="256">
        <f t="shared" si="84"/>
        <v>1708.6477859999998</v>
      </c>
      <c r="X288" s="256">
        <f t="shared" si="84"/>
        <v>1601.887786</v>
      </c>
      <c r="Y288" s="256">
        <f t="shared" si="84"/>
        <v>1606.6677859999998</v>
      </c>
      <c r="Z288" s="257"/>
      <c r="AA288" s="258">
        <v>1129.42</v>
      </c>
      <c r="AB288" s="259">
        <v>1132.75</v>
      </c>
      <c r="AC288" s="259">
        <v>1163.5</v>
      </c>
      <c r="AD288" s="259">
        <v>1163.54</v>
      </c>
      <c r="AE288" s="259">
        <v>1163.53</v>
      </c>
      <c r="AF288" s="259">
        <v>1133.18</v>
      </c>
      <c r="AG288" s="259">
        <v>1130.32</v>
      </c>
      <c r="AH288" s="259">
        <v>1129.9100000000001</v>
      </c>
      <c r="AI288" s="259">
        <v>1224.3900000000001</v>
      </c>
      <c r="AJ288" s="259">
        <v>1223.3499999999999</v>
      </c>
      <c r="AK288" s="259">
        <v>1220.67</v>
      </c>
      <c r="AL288" s="259">
        <v>1220.8699999999999</v>
      </c>
      <c r="AM288" s="259">
        <v>1220.1199999999999</v>
      </c>
      <c r="AN288" s="259">
        <v>1219.54</v>
      </c>
      <c r="AO288" s="259">
        <v>1220.95</v>
      </c>
      <c r="AP288" s="259">
        <v>1221.31</v>
      </c>
      <c r="AQ288" s="259">
        <v>1223.4000000000001</v>
      </c>
      <c r="AR288" s="259">
        <v>1225.07</v>
      </c>
      <c r="AS288" s="259">
        <v>1225.19</v>
      </c>
      <c r="AT288" s="259">
        <v>1238.23</v>
      </c>
      <c r="AU288" s="259">
        <v>1234.23</v>
      </c>
      <c r="AV288" s="259">
        <v>1229.03</v>
      </c>
      <c r="AW288" s="259">
        <v>1122.27</v>
      </c>
      <c r="AX288" s="260">
        <v>1127.05</v>
      </c>
      <c r="AY288" s="345">
        <v>475.86</v>
      </c>
      <c r="AZ288" s="261">
        <v>3.7577859999999994</v>
      </c>
      <c r="BA288" s="261">
        <v>0</v>
      </c>
      <c r="BB288" s="269">
        <v>0</v>
      </c>
    </row>
    <row r="289" spans="1:54" s="246" customFormat="1">
      <c r="A289" s="255">
        <v>26</v>
      </c>
      <c r="B289" s="256">
        <f t="shared" si="83"/>
        <v>1609.8777859999998</v>
      </c>
      <c r="C289" s="256">
        <f t="shared" si="83"/>
        <v>1614.7777859999999</v>
      </c>
      <c r="D289" s="256">
        <f t="shared" si="83"/>
        <v>1642.9977860000001</v>
      </c>
      <c r="E289" s="256">
        <f t="shared" si="83"/>
        <v>1643.0677859999998</v>
      </c>
      <c r="F289" s="256">
        <f t="shared" si="83"/>
        <v>1643.0477859999999</v>
      </c>
      <c r="G289" s="256">
        <f t="shared" si="83"/>
        <v>1614.9177859999998</v>
      </c>
      <c r="H289" s="256">
        <f t="shared" si="83"/>
        <v>1612.7277859999997</v>
      </c>
      <c r="I289" s="256">
        <f t="shared" si="83"/>
        <v>1610.2777859999999</v>
      </c>
      <c r="J289" s="256">
        <f t="shared" si="83"/>
        <v>1707.697786</v>
      </c>
      <c r="K289" s="256">
        <f t="shared" si="83"/>
        <v>1701.7377859999999</v>
      </c>
      <c r="L289" s="256">
        <f t="shared" si="83"/>
        <v>1700.5277859999999</v>
      </c>
      <c r="M289" s="256">
        <f t="shared" si="83"/>
        <v>1702.0577860000001</v>
      </c>
      <c r="N289" s="256">
        <f t="shared" si="83"/>
        <v>1701.4777859999997</v>
      </c>
      <c r="O289" s="256">
        <f t="shared" si="83"/>
        <v>1702.8977859999998</v>
      </c>
      <c r="P289" s="256">
        <f t="shared" si="83"/>
        <v>1701.947786</v>
      </c>
      <c r="Q289" s="256">
        <f t="shared" si="83"/>
        <v>1701.7477860000001</v>
      </c>
      <c r="R289" s="256">
        <f t="shared" si="85"/>
        <v>1704.6677859999998</v>
      </c>
      <c r="S289" s="256">
        <f t="shared" si="84"/>
        <v>1704.8077860000001</v>
      </c>
      <c r="T289" s="256">
        <f t="shared" si="84"/>
        <v>1704.7677860000001</v>
      </c>
      <c r="U289" s="256">
        <f t="shared" si="84"/>
        <v>1707.0177860000001</v>
      </c>
      <c r="V289" s="256">
        <f t="shared" si="84"/>
        <v>1704.2877860000001</v>
      </c>
      <c r="W289" s="256">
        <f t="shared" si="84"/>
        <v>1700.4177859999998</v>
      </c>
      <c r="X289" s="256">
        <f t="shared" si="84"/>
        <v>1603.5277859999999</v>
      </c>
      <c r="Y289" s="256">
        <f t="shared" si="84"/>
        <v>1607.6477859999998</v>
      </c>
      <c r="Z289" s="257"/>
      <c r="AA289" s="258">
        <v>1130.26</v>
      </c>
      <c r="AB289" s="259">
        <v>1135.1600000000001</v>
      </c>
      <c r="AC289" s="259">
        <v>1163.3800000000001</v>
      </c>
      <c r="AD289" s="259">
        <v>1163.45</v>
      </c>
      <c r="AE289" s="259">
        <v>1163.43</v>
      </c>
      <c r="AF289" s="259">
        <v>1135.3</v>
      </c>
      <c r="AG289" s="259">
        <v>1133.1099999999999</v>
      </c>
      <c r="AH289" s="259">
        <v>1130.6600000000001</v>
      </c>
      <c r="AI289" s="259">
        <v>1228.08</v>
      </c>
      <c r="AJ289" s="259">
        <v>1222.1199999999999</v>
      </c>
      <c r="AK289" s="259">
        <v>1220.9100000000001</v>
      </c>
      <c r="AL289" s="259">
        <v>1222.44</v>
      </c>
      <c r="AM289" s="259">
        <v>1221.8599999999999</v>
      </c>
      <c r="AN289" s="259">
        <v>1223.28</v>
      </c>
      <c r="AO289" s="259">
        <v>1222.33</v>
      </c>
      <c r="AP289" s="259">
        <v>1222.1300000000001</v>
      </c>
      <c r="AQ289" s="259">
        <v>1225.05</v>
      </c>
      <c r="AR289" s="259">
        <v>1225.19</v>
      </c>
      <c r="AS289" s="259">
        <v>1225.1500000000001</v>
      </c>
      <c r="AT289" s="259">
        <v>1227.4000000000001</v>
      </c>
      <c r="AU289" s="259">
        <v>1224.67</v>
      </c>
      <c r="AV289" s="259">
        <v>1220.8</v>
      </c>
      <c r="AW289" s="259">
        <v>1123.9100000000001</v>
      </c>
      <c r="AX289" s="260">
        <v>1128.03</v>
      </c>
      <c r="AY289" s="345">
        <v>475.86</v>
      </c>
      <c r="AZ289" s="261">
        <v>3.7577859999999994</v>
      </c>
      <c r="BA289" s="261">
        <v>0</v>
      </c>
      <c r="BB289" s="269">
        <v>0</v>
      </c>
    </row>
    <row r="290" spans="1:54" s="246" customFormat="1">
      <c r="A290" s="255">
        <v>27</v>
      </c>
      <c r="B290" s="256">
        <f t="shared" si="83"/>
        <v>1609.2877860000001</v>
      </c>
      <c r="C290" s="256">
        <f t="shared" si="83"/>
        <v>1611.9177859999998</v>
      </c>
      <c r="D290" s="256">
        <f t="shared" si="83"/>
        <v>1612.3977859999998</v>
      </c>
      <c r="E290" s="256">
        <f t="shared" si="83"/>
        <v>1618.0377860000001</v>
      </c>
      <c r="F290" s="256">
        <f t="shared" si="83"/>
        <v>1612.7677860000001</v>
      </c>
      <c r="G290" s="256">
        <f t="shared" si="83"/>
        <v>1611.0177860000001</v>
      </c>
      <c r="H290" s="256">
        <f t="shared" si="83"/>
        <v>1609.6677859999998</v>
      </c>
      <c r="I290" s="256">
        <f t="shared" si="83"/>
        <v>1607.4777859999997</v>
      </c>
      <c r="J290" s="256">
        <f t="shared" si="83"/>
        <v>1703.2377859999999</v>
      </c>
      <c r="K290" s="256">
        <f t="shared" si="83"/>
        <v>1700.407786</v>
      </c>
      <c r="L290" s="256">
        <f t="shared" si="83"/>
        <v>1702.6477859999998</v>
      </c>
      <c r="M290" s="256">
        <f t="shared" si="83"/>
        <v>1703.0477859999999</v>
      </c>
      <c r="N290" s="256">
        <f t="shared" si="83"/>
        <v>1702.407786</v>
      </c>
      <c r="O290" s="256">
        <f t="shared" si="83"/>
        <v>1701.887786</v>
      </c>
      <c r="P290" s="256">
        <f t="shared" si="83"/>
        <v>1702.7777859999999</v>
      </c>
      <c r="Q290" s="256">
        <f t="shared" si="83"/>
        <v>1701.8777859999998</v>
      </c>
      <c r="R290" s="256">
        <f t="shared" si="85"/>
        <v>1701.5577860000001</v>
      </c>
      <c r="S290" s="256">
        <f t="shared" si="84"/>
        <v>1701.617786</v>
      </c>
      <c r="T290" s="256">
        <f t="shared" si="84"/>
        <v>1701.5477859999999</v>
      </c>
      <c r="U290" s="256">
        <f t="shared" si="84"/>
        <v>1702.2277859999997</v>
      </c>
      <c r="V290" s="256">
        <f t="shared" si="84"/>
        <v>1702.387786</v>
      </c>
      <c r="W290" s="256">
        <f t="shared" si="84"/>
        <v>1700.5877859999998</v>
      </c>
      <c r="X290" s="256">
        <f t="shared" si="84"/>
        <v>1643.5377860000001</v>
      </c>
      <c r="Y290" s="256">
        <f t="shared" si="84"/>
        <v>1606.5677859999998</v>
      </c>
      <c r="Z290" s="257"/>
      <c r="AA290" s="258">
        <v>1129.67</v>
      </c>
      <c r="AB290" s="259">
        <v>1132.3</v>
      </c>
      <c r="AC290" s="259">
        <v>1132.78</v>
      </c>
      <c r="AD290" s="259">
        <v>1138.42</v>
      </c>
      <c r="AE290" s="259">
        <v>1133.1500000000001</v>
      </c>
      <c r="AF290" s="259">
        <v>1131.4000000000001</v>
      </c>
      <c r="AG290" s="259">
        <v>1130.05</v>
      </c>
      <c r="AH290" s="259">
        <v>1127.8599999999999</v>
      </c>
      <c r="AI290" s="259">
        <v>1223.6199999999999</v>
      </c>
      <c r="AJ290" s="259">
        <v>1220.79</v>
      </c>
      <c r="AK290" s="259">
        <v>1223.03</v>
      </c>
      <c r="AL290" s="259">
        <v>1223.43</v>
      </c>
      <c r="AM290" s="259">
        <v>1222.79</v>
      </c>
      <c r="AN290" s="259">
        <v>1222.27</v>
      </c>
      <c r="AO290" s="259">
        <v>1223.1600000000001</v>
      </c>
      <c r="AP290" s="259">
        <v>1222.26</v>
      </c>
      <c r="AQ290" s="259">
        <v>1221.94</v>
      </c>
      <c r="AR290" s="259">
        <v>1222</v>
      </c>
      <c r="AS290" s="259">
        <v>1221.93</v>
      </c>
      <c r="AT290" s="259">
        <v>1222.6099999999999</v>
      </c>
      <c r="AU290" s="259">
        <v>1222.77</v>
      </c>
      <c r="AV290" s="259">
        <v>1220.97</v>
      </c>
      <c r="AW290" s="259">
        <v>1163.92</v>
      </c>
      <c r="AX290" s="260">
        <v>1126.95</v>
      </c>
      <c r="AY290" s="345">
        <v>475.86</v>
      </c>
      <c r="AZ290" s="261">
        <v>3.7577859999999994</v>
      </c>
      <c r="BA290" s="261">
        <v>0</v>
      </c>
      <c r="BB290" s="269">
        <v>0</v>
      </c>
    </row>
    <row r="291" spans="1:54" s="246" customFormat="1">
      <c r="A291" s="255">
        <v>28</v>
      </c>
      <c r="B291" s="256">
        <f t="shared" si="83"/>
        <v>1608.5877859999998</v>
      </c>
      <c r="C291" s="256">
        <f t="shared" si="83"/>
        <v>1611.3977859999998</v>
      </c>
      <c r="D291" s="256">
        <f t="shared" si="83"/>
        <v>1611.9877859999999</v>
      </c>
      <c r="E291" s="256">
        <f t="shared" si="83"/>
        <v>1612.3177859999998</v>
      </c>
      <c r="F291" s="256">
        <f t="shared" si="83"/>
        <v>1611.5477859999999</v>
      </c>
      <c r="G291" s="256">
        <f t="shared" si="83"/>
        <v>1609.927786</v>
      </c>
      <c r="H291" s="256">
        <f t="shared" si="83"/>
        <v>1609.387786</v>
      </c>
      <c r="I291" s="256">
        <f t="shared" si="83"/>
        <v>1717.1677859999998</v>
      </c>
      <c r="J291" s="256">
        <f t="shared" si="83"/>
        <v>1709.3277860000001</v>
      </c>
      <c r="K291" s="256">
        <f t="shared" si="83"/>
        <v>1706.947786</v>
      </c>
      <c r="L291" s="256">
        <f t="shared" si="83"/>
        <v>1708.347786</v>
      </c>
      <c r="M291" s="256">
        <f t="shared" si="83"/>
        <v>1709.597786</v>
      </c>
      <c r="N291" s="256">
        <f t="shared" si="83"/>
        <v>1700.7677860000001</v>
      </c>
      <c r="O291" s="256">
        <f t="shared" si="83"/>
        <v>1702.4877859999999</v>
      </c>
      <c r="P291" s="256">
        <f t="shared" si="83"/>
        <v>1702.1077859999998</v>
      </c>
      <c r="Q291" s="256">
        <f t="shared" si="83"/>
        <v>1699.637786</v>
      </c>
      <c r="R291" s="256">
        <f t="shared" si="85"/>
        <v>1698.137786</v>
      </c>
      <c r="S291" s="256">
        <f t="shared" si="84"/>
        <v>1698.387786</v>
      </c>
      <c r="T291" s="256">
        <f t="shared" si="84"/>
        <v>1696.4977860000001</v>
      </c>
      <c r="U291" s="256">
        <f t="shared" si="84"/>
        <v>1707.3377859999998</v>
      </c>
      <c r="V291" s="256">
        <f t="shared" si="84"/>
        <v>1520.9677859999999</v>
      </c>
      <c r="W291" s="256">
        <f t="shared" si="84"/>
        <v>1512.2877860000001</v>
      </c>
      <c r="X291" s="256">
        <f t="shared" si="84"/>
        <v>1444.5477859999999</v>
      </c>
      <c r="Y291" s="256">
        <f t="shared" si="84"/>
        <v>1343.6477859999998</v>
      </c>
      <c r="Z291" s="257"/>
      <c r="AA291" s="258">
        <v>1128.97</v>
      </c>
      <c r="AB291" s="259">
        <v>1131.78</v>
      </c>
      <c r="AC291" s="259">
        <v>1132.3699999999999</v>
      </c>
      <c r="AD291" s="259">
        <v>1132.7</v>
      </c>
      <c r="AE291" s="259">
        <v>1131.93</v>
      </c>
      <c r="AF291" s="259">
        <v>1130.31</v>
      </c>
      <c r="AG291" s="259">
        <v>1129.77</v>
      </c>
      <c r="AH291" s="259">
        <v>1237.55</v>
      </c>
      <c r="AI291" s="259">
        <v>1229.71</v>
      </c>
      <c r="AJ291" s="259">
        <v>1227.33</v>
      </c>
      <c r="AK291" s="259">
        <v>1228.73</v>
      </c>
      <c r="AL291" s="259">
        <v>1229.98</v>
      </c>
      <c r="AM291" s="259">
        <v>1221.1500000000001</v>
      </c>
      <c r="AN291" s="259">
        <v>1222.8699999999999</v>
      </c>
      <c r="AO291" s="259">
        <v>1222.49</v>
      </c>
      <c r="AP291" s="259">
        <v>1220.02</v>
      </c>
      <c r="AQ291" s="259">
        <v>1218.52</v>
      </c>
      <c r="AR291" s="259">
        <v>1218.77</v>
      </c>
      <c r="AS291" s="259">
        <v>1216.8800000000001</v>
      </c>
      <c r="AT291" s="259">
        <v>1227.72</v>
      </c>
      <c r="AU291" s="259">
        <v>1041.3499999999999</v>
      </c>
      <c r="AV291" s="259">
        <v>1032.67</v>
      </c>
      <c r="AW291" s="259">
        <v>964.93</v>
      </c>
      <c r="AX291" s="260">
        <v>864.03</v>
      </c>
      <c r="AY291" s="345">
        <v>475.86</v>
      </c>
      <c r="AZ291" s="261">
        <v>3.7577859999999994</v>
      </c>
      <c r="BA291" s="261">
        <v>0</v>
      </c>
      <c r="BB291" s="269">
        <v>0</v>
      </c>
    </row>
    <row r="292" spans="1:54" s="246" customFormat="1">
      <c r="A292" s="255">
        <v>29</v>
      </c>
      <c r="B292" s="256">
        <f t="shared" si="83"/>
        <v>1608.2477860000001</v>
      </c>
      <c r="C292" s="256">
        <f t="shared" si="83"/>
        <v>1609.5577860000001</v>
      </c>
      <c r="D292" s="256">
        <f t="shared" si="83"/>
        <v>1611.597786</v>
      </c>
      <c r="E292" s="256">
        <f t="shared" si="83"/>
        <v>1612.447786</v>
      </c>
      <c r="F292" s="256">
        <f t="shared" si="83"/>
        <v>1611.7077859999997</v>
      </c>
      <c r="G292" s="256">
        <f t="shared" si="83"/>
        <v>1611.2877860000001</v>
      </c>
      <c r="H292" s="256">
        <f t="shared" si="83"/>
        <v>1609.8077860000001</v>
      </c>
      <c r="I292" s="256">
        <f t="shared" si="83"/>
        <v>1718.447786</v>
      </c>
      <c r="J292" s="256">
        <f t="shared" si="83"/>
        <v>1707.597786</v>
      </c>
      <c r="K292" s="256">
        <f t="shared" si="83"/>
        <v>1703.7677860000001</v>
      </c>
      <c r="L292" s="256">
        <f t="shared" si="83"/>
        <v>1702.1077859999998</v>
      </c>
      <c r="M292" s="256">
        <f t="shared" si="83"/>
        <v>1701.867786</v>
      </c>
      <c r="N292" s="256">
        <f t="shared" si="83"/>
        <v>1691.2577859999999</v>
      </c>
      <c r="O292" s="256">
        <f t="shared" si="83"/>
        <v>1690.0177860000001</v>
      </c>
      <c r="P292" s="256">
        <f t="shared" si="83"/>
        <v>1690.677786</v>
      </c>
      <c r="Q292" s="256">
        <f t="shared" si="83"/>
        <v>1692.1077859999998</v>
      </c>
      <c r="R292" s="256">
        <f t="shared" si="85"/>
        <v>1693.4977860000001</v>
      </c>
      <c r="S292" s="256">
        <f t="shared" si="84"/>
        <v>1695.4977860000001</v>
      </c>
      <c r="T292" s="256">
        <f t="shared" si="84"/>
        <v>1697.0177860000001</v>
      </c>
      <c r="U292" s="256">
        <f t="shared" si="84"/>
        <v>1707.1477859999998</v>
      </c>
      <c r="V292" s="256">
        <f t="shared" si="84"/>
        <v>1592.3777859999998</v>
      </c>
      <c r="W292" s="256">
        <f t="shared" si="84"/>
        <v>1547.4577859999997</v>
      </c>
      <c r="X292" s="256">
        <f t="shared" si="84"/>
        <v>1467.937786</v>
      </c>
      <c r="Y292" s="256">
        <f t="shared" si="84"/>
        <v>1353.7877859999999</v>
      </c>
      <c r="Z292" s="257"/>
      <c r="AA292" s="258">
        <v>1128.6300000000001</v>
      </c>
      <c r="AB292" s="259">
        <v>1129.94</v>
      </c>
      <c r="AC292" s="259">
        <v>1131.98</v>
      </c>
      <c r="AD292" s="259">
        <v>1132.83</v>
      </c>
      <c r="AE292" s="259">
        <v>1132.0899999999999</v>
      </c>
      <c r="AF292" s="259">
        <v>1131.67</v>
      </c>
      <c r="AG292" s="259">
        <v>1130.19</v>
      </c>
      <c r="AH292" s="259">
        <v>1238.83</v>
      </c>
      <c r="AI292" s="259">
        <v>1227.98</v>
      </c>
      <c r="AJ292" s="259">
        <v>1224.1500000000001</v>
      </c>
      <c r="AK292" s="259">
        <v>1222.49</v>
      </c>
      <c r="AL292" s="259">
        <v>1222.25</v>
      </c>
      <c r="AM292" s="259">
        <v>1211.6400000000001</v>
      </c>
      <c r="AN292" s="259">
        <v>1210.4000000000001</v>
      </c>
      <c r="AO292" s="259">
        <v>1211.06</v>
      </c>
      <c r="AP292" s="259">
        <v>1212.49</v>
      </c>
      <c r="AQ292" s="259">
        <v>1213.8800000000001</v>
      </c>
      <c r="AR292" s="259">
        <v>1215.8800000000001</v>
      </c>
      <c r="AS292" s="259">
        <v>1217.4000000000001</v>
      </c>
      <c r="AT292" s="259">
        <v>1227.53</v>
      </c>
      <c r="AU292" s="259">
        <v>1112.76</v>
      </c>
      <c r="AV292" s="259">
        <v>1067.8399999999999</v>
      </c>
      <c r="AW292" s="259">
        <v>988.32</v>
      </c>
      <c r="AX292" s="260">
        <v>874.17</v>
      </c>
      <c r="AY292" s="345">
        <v>475.86</v>
      </c>
      <c r="AZ292" s="261">
        <v>3.7577859999999994</v>
      </c>
      <c r="BA292" s="261">
        <v>0</v>
      </c>
      <c r="BB292" s="269">
        <v>0</v>
      </c>
    </row>
    <row r="293" spans="1:54" s="246" customFormat="1" ht="13.5" customHeight="1">
      <c r="A293" s="255">
        <v>30</v>
      </c>
      <c r="B293" s="256">
        <f t="shared" si="83"/>
        <v>1352.5077859999999</v>
      </c>
      <c r="C293" s="256">
        <f t="shared" si="83"/>
        <v>1348.2277859999999</v>
      </c>
      <c r="D293" s="256">
        <f t="shared" si="83"/>
        <v>1347.637786</v>
      </c>
      <c r="E293" s="256">
        <f t="shared" si="83"/>
        <v>1347.7277859999999</v>
      </c>
      <c r="F293" s="256">
        <f t="shared" si="83"/>
        <v>1348.6277859999998</v>
      </c>
      <c r="G293" s="256">
        <f t="shared" si="83"/>
        <v>1352.157786</v>
      </c>
      <c r="H293" s="256">
        <f t="shared" si="83"/>
        <v>1354.7577859999999</v>
      </c>
      <c r="I293" s="256">
        <f t="shared" si="83"/>
        <v>1366.687786</v>
      </c>
      <c r="J293" s="256">
        <f t="shared" si="83"/>
        <v>1461.7477859999999</v>
      </c>
      <c r="K293" s="256">
        <f t="shared" si="83"/>
        <v>1579.7577859999999</v>
      </c>
      <c r="L293" s="256">
        <f t="shared" si="83"/>
        <v>1620.5577860000001</v>
      </c>
      <c r="M293" s="256">
        <f t="shared" si="83"/>
        <v>1621.137786</v>
      </c>
      <c r="N293" s="256">
        <f t="shared" si="83"/>
        <v>1659.7577859999999</v>
      </c>
      <c r="O293" s="256">
        <f t="shared" si="83"/>
        <v>1609.6477859999998</v>
      </c>
      <c r="P293" s="256">
        <f t="shared" si="83"/>
        <v>1607.947786</v>
      </c>
      <c r="Q293" s="256">
        <f t="shared" si="83"/>
        <v>1602.597786</v>
      </c>
      <c r="R293" s="256">
        <f t="shared" si="85"/>
        <v>1602.0077859999999</v>
      </c>
      <c r="S293" s="256">
        <f t="shared" si="84"/>
        <v>1601.7977859999999</v>
      </c>
      <c r="T293" s="256">
        <f t="shared" si="84"/>
        <v>1611.1877859999997</v>
      </c>
      <c r="U293" s="256">
        <f t="shared" si="84"/>
        <v>1622.3577859999998</v>
      </c>
      <c r="V293" s="256">
        <f t="shared" si="84"/>
        <v>1610.3177859999998</v>
      </c>
      <c r="W293" s="256">
        <f t="shared" si="84"/>
        <v>1565.2777859999999</v>
      </c>
      <c r="X293" s="256">
        <f t="shared" si="84"/>
        <v>1569.7677860000001</v>
      </c>
      <c r="Y293" s="256">
        <f t="shared" si="84"/>
        <v>1365.5677859999998</v>
      </c>
      <c r="Z293" s="257"/>
      <c r="AA293" s="258">
        <v>872.89</v>
      </c>
      <c r="AB293" s="259">
        <v>868.61</v>
      </c>
      <c r="AC293" s="259">
        <v>868.02</v>
      </c>
      <c r="AD293" s="259">
        <v>868.11</v>
      </c>
      <c r="AE293" s="259">
        <v>869.01</v>
      </c>
      <c r="AF293" s="259">
        <v>872.54</v>
      </c>
      <c r="AG293" s="259">
        <v>875.14</v>
      </c>
      <c r="AH293" s="259">
        <v>887.07</v>
      </c>
      <c r="AI293" s="259">
        <v>982.13</v>
      </c>
      <c r="AJ293" s="259">
        <v>1100.1400000000001</v>
      </c>
      <c r="AK293" s="259">
        <v>1140.94</v>
      </c>
      <c r="AL293" s="259">
        <v>1141.52</v>
      </c>
      <c r="AM293" s="259">
        <v>1180.1400000000001</v>
      </c>
      <c r="AN293" s="259">
        <v>1130.03</v>
      </c>
      <c r="AO293" s="259">
        <v>1128.33</v>
      </c>
      <c r="AP293" s="259">
        <v>1122.98</v>
      </c>
      <c r="AQ293" s="259">
        <v>1122.3900000000001</v>
      </c>
      <c r="AR293" s="259">
        <v>1122.18</v>
      </c>
      <c r="AS293" s="259">
        <v>1131.57</v>
      </c>
      <c r="AT293" s="259">
        <v>1142.74</v>
      </c>
      <c r="AU293" s="259">
        <v>1130.7</v>
      </c>
      <c r="AV293" s="259">
        <v>1085.6600000000001</v>
      </c>
      <c r="AW293" s="259">
        <v>1090.1500000000001</v>
      </c>
      <c r="AX293" s="260">
        <v>885.95</v>
      </c>
      <c r="AY293" s="345">
        <v>475.86</v>
      </c>
      <c r="AZ293" s="261">
        <v>3.7577859999999994</v>
      </c>
      <c r="BA293" s="261">
        <v>0</v>
      </c>
      <c r="BB293" s="269">
        <v>0</v>
      </c>
    </row>
    <row r="294" spans="1:54" s="246" customFormat="1" ht="13.5" thickBot="1">
      <c r="A294" s="263">
        <v>31</v>
      </c>
      <c r="B294" s="256">
        <f t="shared" si="83"/>
        <v>1349.1277859999998</v>
      </c>
      <c r="C294" s="256">
        <f t="shared" si="83"/>
        <v>1347.347786</v>
      </c>
      <c r="D294" s="256">
        <f t="shared" si="83"/>
        <v>1346.657786</v>
      </c>
      <c r="E294" s="256">
        <f t="shared" si="83"/>
        <v>1335.0677859999998</v>
      </c>
      <c r="F294" s="256">
        <f t="shared" si="83"/>
        <v>1334.137786</v>
      </c>
      <c r="G294" s="256">
        <f t="shared" si="83"/>
        <v>1347.8277860000001</v>
      </c>
      <c r="H294" s="256">
        <f t="shared" si="83"/>
        <v>1351.5777860000001</v>
      </c>
      <c r="I294" s="256">
        <f t="shared" si="83"/>
        <v>1355.7177859999999</v>
      </c>
      <c r="J294" s="256">
        <f t="shared" si="83"/>
        <v>1367.197786</v>
      </c>
      <c r="K294" s="256">
        <f t="shared" si="83"/>
        <v>1493.9777859999997</v>
      </c>
      <c r="L294" s="256">
        <f t="shared" si="83"/>
        <v>1545.947786</v>
      </c>
      <c r="M294" s="256">
        <f t="shared" si="83"/>
        <v>1573.4777859999997</v>
      </c>
      <c r="N294" s="256">
        <f t="shared" si="83"/>
        <v>1596.7877860000001</v>
      </c>
      <c r="O294" s="256">
        <f t="shared" si="83"/>
        <v>1611.6877859999997</v>
      </c>
      <c r="P294" s="256">
        <f t="shared" si="83"/>
        <v>1563.5077859999999</v>
      </c>
      <c r="Q294" s="256">
        <f t="shared" si="83"/>
        <v>1552.7477860000001</v>
      </c>
      <c r="R294" s="256">
        <f t="shared" si="85"/>
        <v>1573.0577860000001</v>
      </c>
      <c r="S294" s="256">
        <f t="shared" si="84"/>
        <v>1563.8977859999998</v>
      </c>
      <c r="T294" s="256">
        <f t="shared" si="84"/>
        <v>1652.4777859999997</v>
      </c>
      <c r="U294" s="256">
        <f t="shared" si="84"/>
        <v>1640.5077859999999</v>
      </c>
      <c r="V294" s="256">
        <f t="shared" si="84"/>
        <v>1621.6077859999998</v>
      </c>
      <c r="W294" s="256">
        <f t="shared" si="84"/>
        <v>1585.2077859999997</v>
      </c>
      <c r="X294" s="256">
        <f t="shared" si="84"/>
        <v>1445.927786</v>
      </c>
      <c r="Y294" s="256">
        <f t="shared" si="84"/>
        <v>1349.7177859999999</v>
      </c>
      <c r="Z294" s="257"/>
      <c r="AA294" s="264">
        <v>869.51</v>
      </c>
      <c r="AB294" s="265">
        <v>867.73</v>
      </c>
      <c r="AC294" s="265">
        <v>867.04</v>
      </c>
      <c r="AD294" s="265">
        <v>855.45</v>
      </c>
      <c r="AE294" s="265">
        <v>854.52</v>
      </c>
      <c r="AF294" s="265">
        <v>868.21</v>
      </c>
      <c r="AG294" s="265">
        <v>871.96</v>
      </c>
      <c r="AH294" s="265">
        <v>876.1</v>
      </c>
      <c r="AI294" s="265">
        <v>887.58</v>
      </c>
      <c r="AJ294" s="265">
        <v>1014.3599999999999</v>
      </c>
      <c r="AK294" s="265">
        <v>1066.33</v>
      </c>
      <c r="AL294" s="265">
        <v>1093.8599999999999</v>
      </c>
      <c r="AM294" s="265">
        <v>1117.17</v>
      </c>
      <c r="AN294" s="265">
        <v>1132.07</v>
      </c>
      <c r="AO294" s="265">
        <v>1083.8900000000001</v>
      </c>
      <c r="AP294" s="265">
        <v>1073.1300000000001</v>
      </c>
      <c r="AQ294" s="265">
        <v>1093.44</v>
      </c>
      <c r="AR294" s="265">
        <v>1084.28</v>
      </c>
      <c r="AS294" s="265">
        <v>1172.8599999999999</v>
      </c>
      <c r="AT294" s="265">
        <v>1160.8900000000001</v>
      </c>
      <c r="AU294" s="265">
        <v>1141.99</v>
      </c>
      <c r="AV294" s="265">
        <v>1105.5899999999999</v>
      </c>
      <c r="AW294" s="265">
        <v>966.31</v>
      </c>
      <c r="AX294" s="266">
        <v>870.1</v>
      </c>
      <c r="AY294" s="346">
        <v>475.86</v>
      </c>
      <c r="AZ294" s="267">
        <v>3.7577859999999994</v>
      </c>
      <c r="BA294" s="267">
        <v>0</v>
      </c>
      <c r="BB294" s="270">
        <v>0</v>
      </c>
    </row>
    <row r="295" spans="1:54">
      <c r="AA295" s="167"/>
      <c r="AB295" s="64"/>
      <c r="AZ295" s="19"/>
    </row>
    <row r="296" spans="1:54">
      <c r="AA296" s="167"/>
      <c r="AB296" s="64"/>
      <c r="AZ296" s="19"/>
    </row>
    <row r="297" spans="1:54">
      <c r="A297" s="290" t="s">
        <v>152</v>
      </c>
      <c r="B297" s="25" t="s">
        <v>85</v>
      </c>
      <c r="C297" s="25"/>
      <c r="D297" s="25"/>
      <c r="E297" s="25"/>
      <c r="F297" s="25"/>
      <c r="G297" s="25"/>
      <c r="H297" s="25"/>
      <c r="I297" s="25"/>
      <c r="J297" s="25"/>
      <c r="K297" s="25"/>
      <c r="L297" s="293"/>
      <c r="M297" s="293"/>
      <c r="N297" s="25"/>
      <c r="O297" s="25"/>
      <c r="P297" s="25"/>
      <c r="Q297" s="25"/>
      <c r="R297" s="25"/>
      <c r="S297" s="17"/>
      <c r="T297" s="17"/>
      <c r="U297" s="17"/>
      <c r="V297" s="17"/>
      <c r="W297" s="17"/>
      <c r="X297" s="17"/>
      <c r="Y297" s="17"/>
    </row>
    <row r="298" spans="1:54" ht="13.5" thickBot="1">
      <c r="AA298" s="168"/>
      <c r="AB298" s="64"/>
    </row>
    <row r="299" spans="1:54" ht="54.75" customHeight="1">
      <c r="A299" s="499" t="s">
        <v>35</v>
      </c>
      <c r="B299" s="500"/>
      <c r="C299" s="500"/>
      <c r="D299" s="500"/>
      <c r="E299" s="500"/>
      <c r="F299" s="501" t="s">
        <v>0</v>
      </c>
      <c r="G299" s="501"/>
      <c r="H299" s="74"/>
      <c r="I299" s="74"/>
      <c r="J299" s="74"/>
      <c r="K299" s="74"/>
      <c r="L299" s="74"/>
      <c r="M299" s="74"/>
      <c r="N299" s="74"/>
      <c r="O299" s="74"/>
      <c r="P299" s="74"/>
      <c r="Q299" s="74"/>
      <c r="R299" s="74"/>
      <c r="S299" s="74"/>
      <c r="T299" s="74"/>
      <c r="U299" s="4"/>
      <c r="V299" s="62"/>
      <c r="W299" s="62"/>
      <c r="X299" s="62"/>
      <c r="Y299" s="62"/>
      <c r="Z299" s="63"/>
      <c r="AB299" s="137"/>
      <c r="AC299" s="137"/>
      <c r="AD299" s="464"/>
      <c r="AE299" s="464"/>
      <c r="AF299" s="464"/>
      <c r="AG299" s="464"/>
      <c r="AH299" s="464"/>
      <c r="AI299" s="464"/>
      <c r="AJ299" s="464"/>
      <c r="AK299" s="464"/>
      <c r="AL299" s="464"/>
      <c r="AM299" s="464"/>
      <c r="AN299" s="464"/>
      <c r="AO299" s="464"/>
      <c r="AP299" s="464"/>
      <c r="AQ299" s="464"/>
      <c r="AR299" s="464"/>
      <c r="AS299" s="464"/>
      <c r="AT299" s="19"/>
      <c r="AU299" s="4"/>
      <c r="AV299" s="6"/>
      <c r="AW299" s="19"/>
      <c r="AX299" s="4"/>
      <c r="BA299" s="4"/>
      <c r="BB299" s="4"/>
    </row>
    <row r="300" spans="1:54" s="8" customFormat="1" ht="17.45" customHeight="1">
      <c r="A300" s="497">
        <v>1</v>
      </c>
      <c r="B300" s="498"/>
      <c r="C300" s="498"/>
      <c r="D300" s="498"/>
      <c r="E300" s="498"/>
      <c r="F300" s="463">
        <v>2</v>
      </c>
      <c r="G300" s="463"/>
      <c r="H300" s="135"/>
      <c r="I300" s="135"/>
      <c r="J300" s="135"/>
      <c r="K300" s="135"/>
      <c r="L300" s="135"/>
      <c r="M300" s="135"/>
      <c r="N300" s="135"/>
      <c r="O300" s="135"/>
      <c r="P300" s="135"/>
      <c r="Q300" s="135"/>
      <c r="R300" s="135"/>
      <c r="S300" s="135"/>
      <c r="T300" s="135"/>
      <c r="V300" s="138"/>
      <c r="W300" s="138"/>
      <c r="X300" s="138"/>
      <c r="Y300" s="138"/>
      <c r="Z300" s="138"/>
      <c r="AA300" s="138"/>
      <c r="AB300" s="139"/>
      <c r="AC300" s="139"/>
      <c r="AD300" s="136"/>
      <c r="AE300" s="136"/>
      <c r="AF300" s="136"/>
      <c r="AG300" s="136"/>
      <c r="AH300" s="136"/>
      <c r="AI300" s="136"/>
      <c r="AJ300" s="136"/>
      <c r="AK300" s="136"/>
      <c r="AL300" s="136"/>
      <c r="AM300" s="136"/>
      <c r="AN300" s="136"/>
      <c r="AO300" s="136"/>
      <c r="AP300" s="136"/>
      <c r="AQ300" s="136"/>
      <c r="AR300" s="136"/>
      <c r="AS300" s="136"/>
      <c r="AT300" s="162"/>
      <c r="AV300" s="31"/>
      <c r="AW300" s="162"/>
    </row>
    <row r="301" spans="1:54" ht="39.75" customHeight="1" thickBot="1">
      <c r="A301" s="513" t="s">
        <v>102</v>
      </c>
      <c r="B301" s="514"/>
      <c r="C301" s="514"/>
      <c r="D301" s="514"/>
      <c r="E301" s="514"/>
      <c r="F301" s="438">
        <f>'1_ЦК'!H27</f>
        <v>974890.63</v>
      </c>
      <c r="G301" s="439"/>
      <c r="H301" s="75"/>
      <c r="I301" s="75"/>
      <c r="J301" s="75"/>
      <c r="K301" s="75"/>
      <c r="L301" s="75"/>
      <c r="M301" s="75"/>
      <c r="N301" s="75"/>
      <c r="O301" s="75"/>
      <c r="P301" s="75"/>
      <c r="Q301" s="75"/>
      <c r="R301" s="75"/>
      <c r="S301" s="75"/>
      <c r="T301" s="75"/>
      <c r="U301" s="42"/>
      <c r="V301" s="63"/>
      <c r="W301" s="63"/>
      <c r="X301" s="63"/>
      <c r="Y301" s="63"/>
      <c r="Z301" s="63"/>
      <c r="AB301" s="140"/>
      <c r="AC301" s="141"/>
      <c r="AD301" s="458"/>
      <c r="AE301" s="458"/>
      <c r="AF301" s="458"/>
      <c r="AG301" s="458"/>
      <c r="AH301" s="458"/>
      <c r="AI301" s="458"/>
      <c r="AJ301" s="458"/>
      <c r="AK301" s="458"/>
      <c r="AL301" s="458"/>
      <c r="AM301" s="458"/>
      <c r="AN301" s="458"/>
      <c r="AO301" s="458"/>
      <c r="AP301" s="458"/>
      <c r="AQ301" s="458"/>
      <c r="AR301" s="458"/>
      <c r="AS301" s="458"/>
      <c r="AT301" s="19"/>
      <c r="AU301" s="4"/>
      <c r="AV301" s="6"/>
      <c r="AW301" s="19"/>
      <c r="AX301" s="4"/>
      <c r="BA301" s="4"/>
      <c r="BB301" s="4"/>
    </row>
    <row r="303" spans="1:54" ht="13.5" thickBot="1">
      <c r="A303" s="290" t="s">
        <v>157</v>
      </c>
      <c r="B303" s="17"/>
      <c r="C303" s="17"/>
      <c r="D303" s="17"/>
      <c r="E303" s="17"/>
      <c r="F303" s="17"/>
      <c r="G303" s="17"/>
      <c r="H303" s="17"/>
      <c r="I303" s="17"/>
      <c r="J303" s="17"/>
      <c r="K303" s="17"/>
      <c r="L303" s="295"/>
      <c r="M303" s="295"/>
      <c r="N303" s="17"/>
      <c r="O303" s="17"/>
      <c r="P303" s="17"/>
      <c r="Q303" s="17"/>
      <c r="R303" s="17"/>
      <c r="S303" s="17"/>
      <c r="T303" s="17"/>
      <c r="U303" s="17"/>
      <c r="V303" s="17"/>
      <c r="W303" s="17"/>
      <c r="X303" s="17"/>
      <c r="Y303" s="17"/>
    </row>
    <row r="304" spans="1:54" ht="15" customHeight="1">
      <c r="A304" s="499"/>
      <c r="B304" s="500"/>
      <c r="C304" s="500"/>
      <c r="D304" s="500"/>
      <c r="E304" s="500"/>
      <c r="F304" s="519" t="s">
        <v>34</v>
      </c>
      <c r="G304" s="519"/>
      <c r="H304" s="519"/>
      <c r="I304" s="519"/>
      <c r="J304" s="519"/>
      <c r="K304" s="519"/>
      <c r="L304" s="519"/>
      <c r="M304" s="519"/>
      <c r="N304" s="519"/>
      <c r="O304" s="519"/>
      <c r="P304" s="519"/>
      <c r="Q304" s="519"/>
      <c r="R304" s="519"/>
      <c r="S304" s="519"/>
      <c r="T304" s="519"/>
      <c r="U304" s="519"/>
      <c r="V304" s="519"/>
      <c r="W304" s="519"/>
      <c r="X304" s="519"/>
      <c r="Y304" s="520"/>
      <c r="AE304" s="62"/>
      <c r="AF304" s="62"/>
      <c r="AG304" s="62"/>
      <c r="AH304" s="62"/>
      <c r="AI304" s="62"/>
      <c r="AJ304" s="62"/>
      <c r="AK304" s="62"/>
      <c r="AL304" s="62"/>
      <c r="AM304" s="62"/>
      <c r="AN304" s="62"/>
      <c r="AO304" s="62"/>
    </row>
    <row r="305" spans="1:54">
      <c r="A305" s="518"/>
      <c r="B305" s="507"/>
      <c r="C305" s="507"/>
      <c r="D305" s="507"/>
      <c r="E305" s="507"/>
      <c r="F305" s="507" t="s">
        <v>29</v>
      </c>
      <c r="G305" s="507"/>
      <c r="H305" s="507"/>
      <c r="I305" s="507"/>
      <c r="J305" s="507" t="s">
        <v>30</v>
      </c>
      <c r="K305" s="507"/>
      <c r="L305" s="507"/>
      <c r="M305" s="507"/>
      <c r="N305" s="507" t="s">
        <v>31</v>
      </c>
      <c r="O305" s="507"/>
      <c r="P305" s="507"/>
      <c r="Q305" s="507"/>
      <c r="R305" s="507" t="s">
        <v>32</v>
      </c>
      <c r="S305" s="507"/>
      <c r="T305" s="507"/>
      <c r="U305" s="507"/>
      <c r="V305" s="507" t="s">
        <v>33</v>
      </c>
      <c r="W305" s="507"/>
      <c r="X305" s="507"/>
      <c r="Y305" s="521"/>
      <c r="AA305" s="69"/>
      <c r="AB305" s="69"/>
      <c r="AC305" s="69"/>
      <c r="AD305" s="69"/>
      <c r="AE305" s="132"/>
      <c r="AF305" s="132"/>
      <c r="AG305" s="132"/>
      <c r="AH305" s="132"/>
      <c r="AI305" s="132"/>
      <c r="AJ305" s="132"/>
      <c r="AK305" s="132"/>
      <c r="AL305" s="132"/>
      <c r="AM305" s="132"/>
      <c r="AN305" s="132"/>
      <c r="AO305" s="132"/>
      <c r="AP305" s="132"/>
      <c r="AQ305" s="132"/>
      <c r="AR305" s="132"/>
      <c r="AS305" s="132"/>
      <c r="AT305" s="132"/>
      <c r="AU305" s="132"/>
      <c r="AV305" s="132"/>
      <c r="AW305" s="132"/>
      <c r="AX305" s="132"/>
    </row>
    <row r="306" spans="1:54" ht="60" customHeight="1" thickBot="1">
      <c r="A306" s="525" t="s">
        <v>151</v>
      </c>
      <c r="B306" s="526"/>
      <c r="C306" s="526"/>
      <c r="D306" s="526"/>
      <c r="E306" s="526"/>
      <c r="F306" s="496">
        <v>953428.55999999994</v>
      </c>
      <c r="G306" s="496"/>
      <c r="H306" s="496"/>
      <c r="I306" s="496"/>
      <c r="J306" s="496">
        <v>0</v>
      </c>
      <c r="K306" s="496"/>
      <c r="L306" s="496"/>
      <c r="M306" s="496"/>
      <c r="N306" s="496">
        <v>1330322.98</v>
      </c>
      <c r="O306" s="496"/>
      <c r="P306" s="496"/>
      <c r="Q306" s="496"/>
      <c r="R306" s="496">
        <v>1478490.6</v>
      </c>
      <c r="S306" s="496"/>
      <c r="T306" s="496"/>
      <c r="U306" s="496"/>
      <c r="V306" s="496">
        <v>717085.1</v>
      </c>
      <c r="W306" s="496"/>
      <c r="X306" s="496"/>
      <c r="Y306" s="496"/>
      <c r="AA306" s="64"/>
      <c r="AB306" s="64"/>
      <c r="AC306" s="64"/>
      <c r="AD306" s="64"/>
      <c r="AE306" s="458"/>
      <c r="AF306" s="458"/>
      <c r="AG306" s="458"/>
      <c r="AH306" s="458"/>
      <c r="AI306" s="458" t="s">
        <v>227</v>
      </c>
      <c r="AJ306" s="458"/>
      <c r="AK306" s="458"/>
      <c r="AL306" s="458"/>
      <c r="AM306" s="458"/>
      <c r="AN306" s="458"/>
      <c r="AO306" s="458"/>
      <c r="AP306" s="458"/>
      <c r="AQ306" s="458"/>
      <c r="AR306" s="458"/>
      <c r="AS306" s="458"/>
      <c r="AT306" s="458"/>
      <c r="AU306" s="458"/>
      <c r="AV306" s="458"/>
      <c r="AW306" s="458"/>
      <c r="AX306" s="458"/>
    </row>
    <row r="307" spans="1:54" ht="24" customHeight="1">
      <c r="A307" s="76"/>
      <c r="B307" s="76"/>
      <c r="C307" s="76"/>
      <c r="D307" s="76"/>
      <c r="E307" s="76"/>
      <c r="F307" s="77"/>
      <c r="G307" s="77"/>
      <c r="H307" s="77"/>
      <c r="I307" s="77"/>
      <c r="J307" s="77"/>
      <c r="K307" s="77"/>
      <c r="L307" s="77"/>
      <c r="M307" s="77"/>
      <c r="N307" s="77"/>
      <c r="O307" s="77"/>
      <c r="P307" s="77"/>
      <c r="Q307" s="77"/>
      <c r="R307" s="77"/>
      <c r="S307" s="77"/>
      <c r="T307" s="77"/>
      <c r="U307" s="77"/>
      <c r="V307" s="77"/>
      <c r="W307" s="77"/>
      <c r="X307" s="77"/>
      <c r="Y307" s="77"/>
      <c r="AA307" s="64"/>
      <c r="AB307" s="64"/>
      <c r="AC307" s="64"/>
      <c r="AD307" s="64"/>
      <c r="AE307" s="131"/>
      <c r="AF307" s="131"/>
      <c r="AG307" s="131"/>
      <c r="AH307" s="131"/>
      <c r="AI307" s="131"/>
      <c r="AJ307" s="131"/>
      <c r="AK307" s="131"/>
      <c r="AL307" s="131"/>
      <c r="AM307" s="131"/>
      <c r="AN307" s="131"/>
      <c r="AO307" s="131"/>
      <c r="AP307" s="131"/>
      <c r="AQ307" s="131"/>
      <c r="AR307" s="131"/>
      <c r="AS307" s="131"/>
      <c r="AT307" s="131"/>
      <c r="AU307" s="131"/>
      <c r="AV307" s="131"/>
      <c r="AW307" s="131"/>
      <c r="AX307" s="131"/>
    </row>
    <row r="308" spans="1:54" ht="13.5" thickBot="1">
      <c r="A308" s="290" t="s">
        <v>158</v>
      </c>
      <c r="B308" s="17"/>
      <c r="C308" s="17"/>
      <c r="D308" s="17"/>
      <c r="E308" s="17"/>
      <c r="F308" s="17"/>
      <c r="G308" s="17"/>
      <c r="H308" s="17"/>
      <c r="I308" s="17"/>
      <c r="J308" s="17"/>
      <c r="K308" s="17"/>
      <c r="L308" s="295"/>
      <c r="M308" s="295"/>
      <c r="N308" s="17"/>
      <c r="O308" s="17"/>
      <c r="P308" s="17"/>
      <c r="Q308" s="17"/>
      <c r="R308" s="17"/>
      <c r="S308" s="17"/>
      <c r="T308" s="17"/>
      <c r="U308" s="17"/>
      <c r="V308" s="17"/>
      <c r="W308" s="17"/>
      <c r="X308" s="17"/>
      <c r="Y308" s="17"/>
    </row>
    <row r="309" spans="1:54" ht="15.75">
      <c r="A309" s="515" t="s">
        <v>190</v>
      </c>
      <c r="B309" s="516"/>
      <c r="C309" s="516"/>
      <c r="D309" s="516"/>
      <c r="E309" s="516"/>
      <c r="F309" s="516"/>
      <c r="G309" s="516"/>
      <c r="H309" s="516"/>
      <c r="I309" s="517"/>
    </row>
    <row r="310" spans="1:54" ht="12.75" customHeight="1">
      <c r="A310" s="537" t="s">
        <v>191</v>
      </c>
      <c r="B310" s="538"/>
      <c r="C310" s="538"/>
      <c r="D310" s="538"/>
      <c r="E310" s="539"/>
      <c r="F310" s="551">
        <v>0</v>
      </c>
      <c r="G310" s="552"/>
      <c r="H310" s="552"/>
      <c r="I310" s="553"/>
      <c r="J310" s="17"/>
      <c r="K310" s="17"/>
      <c r="L310" s="17"/>
      <c r="M310" s="17"/>
      <c r="N310" s="17"/>
      <c r="O310" s="17"/>
      <c r="P310" s="17"/>
      <c r="Q310" s="17"/>
      <c r="R310" s="17"/>
      <c r="S310" s="17"/>
      <c r="T310" s="17"/>
      <c r="U310" s="17"/>
      <c r="V310" s="17"/>
      <c r="W310" s="17"/>
      <c r="X310" s="17"/>
      <c r="Y310" s="17"/>
    </row>
    <row r="311" spans="1:54" ht="40.5" customHeight="1" thickBot="1">
      <c r="A311" s="540"/>
      <c r="B311" s="541"/>
      <c r="C311" s="541"/>
      <c r="D311" s="541"/>
      <c r="E311" s="542"/>
      <c r="F311" s="554"/>
      <c r="G311" s="555"/>
      <c r="H311" s="555"/>
      <c r="I311" s="556"/>
      <c r="J311" s="17"/>
      <c r="K311" s="17"/>
      <c r="L311" s="17"/>
      <c r="M311" s="17"/>
      <c r="N311" s="17"/>
      <c r="O311" s="17"/>
      <c r="P311" s="17"/>
      <c r="Q311" s="17"/>
      <c r="R311" s="17"/>
      <c r="S311" s="17"/>
      <c r="T311" s="17"/>
      <c r="U311" s="17"/>
      <c r="V311" s="17"/>
      <c r="W311" s="17"/>
      <c r="X311" s="17"/>
      <c r="Y311" s="17"/>
    </row>
    <row r="312" spans="1:54">
      <c r="A312" s="17"/>
      <c r="B312" s="17"/>
      <c r="C312" s="17"/>
      <c r="D312" s="17"/>
      <c r="E312" s="17"/>
      <c r="F312" s="17"/>
      <c r="G312" s="17"/>
      <c r="H312" s="17"/>
      <c r="I312" s="17"/>
      <c r="J312" s="17"/>
      <c r="K312" s="17"/>
      <c r="L312" s="17"/>
      <c r="M312" s="17"/>
      <c r="N312" s="17"/>
      <c r="O312" s="17"/>
      <c r="P312" s="17"/>
      <c r="Q312" s="17"/>
      <c r="R312" s="17"/>
      <c r="S312" s="17"/>
      <c r="T312" s="17"/>
      <c r="U312" s="17"/>
      <c r="V312" s="17"/>
      <c r="W312" s="17"/>
      <c r="X312" s="17"/>
      <c r="Y312" s="17"/>
      <c r="AZ312" s="19"/>
    </row>
    <row r="313" spans="1:54" s="9" customFormat="1" ht="27" customHeight="1">
      <c r="A313" s="468" t="s">
        <v>217</v>
      </c>
      <c r="B313" s="468"/>
      <c r="C313" s="468"/>
      <c r="D313" s="468"/>
      <c r="E313" s="468"/>
      <c r="F313" s="468"/>
      <c r="G313" s="468"/>
      <c r="H313" s="468"/>
      <c r="I313" s="468"/>
      <c r="J313" s="468"/>
      <c r="K313" s="468"/>
      <c r="L313" s="468"/>
      <c r="M313" s="468"/>
      <c r="N313" s="468"/>
      <c r="O313" s="468"/>
      <c r="P313" s="468"/>
      <c r="Q313" s="468"/>
      <c r="R313" s="468"/>
      <c r="S313" s="468"/>
      <c r="T313" s="468"/>
      <c r="U313" s="468"/>
      <c r="V313" s="468"/>
      <c r="W313" s="468"/>
      <c r="X313" s="468"/>
      <c r="Y313" s="468"/>
      <c r="AA313" s="305" t="s">
        <v>123</v>
      </c>
      <c r="AB313" s="66"/>
      <c r="AC313" s="66"/>
      <c r="AD313" s="66"/>
      <c r="AE313" s="66"/>
      <c r="AF313" s="66"/>
      <c r="AG313" s="66"/>
      <c r="AH313" s="66"/>
      <c r="AI313" s="66"/>
      <c r="AJ313" s="66"/>
      <c r="AK313" s="66"/>
      <c r="AL313" s="66"/>
      <c r="AM313" s="66"/>
      <c r="AN313" s="66"/>
      <c r="AO313" s="66"/>
      <c r="AP313" s="66"/>
      <c r="AQ313" s="66"/>
      <c r="AR313" s="66"/>
      <c r="AS313" s="66"/>
      <c r="AT313" s="66"/>
      <c r="AU313" s="66"/>
      <c r="AV313" s="66"/>
      <c r="AW313" s="66"/>
      <c r="AX313" s="66"/>
      <c r="BA313" s="193"/>
    </row>
    <row r="314" spans="1:54" ht="15.75" customHeight="1">
      <c r="A314" s="290" t="s">
        <v>159</v>
      </c>
      <c r="B314" s="17"/>
      <c r="C314" s="17"/>
      <c r="D314" s="17"/>
      <c r="E314" s="17"/>
      <c r="F314" s="17"/>
      <c r="G314" s="17"/>
      <c r="H314" s="17"/>
      <c r="I314" s="17"/>
      <c r="J314" s="17"/>
      <c r="K314" s="17"/>
      <c r="L314" s="17"/>
      <c r="M314" s="17"/>
      <c r="N314" s="17"/>
      <c r="O314" s="17"/>
      <c r="P314" s="17"/>
      <c r="Q314" s="17"/>
      <c r="R314" s="17"/>
      <c r="S314" s="17"/>
      <c r="T314" s="17"/>
      <c r="U314" s="17"/>
      <c r="V314" s="17"/>
      <c r="W314" s="17"/>
      <c r="X314" s="17"/>
      <c r="Y314" s="17"/>
      <c r="AZ314" s="19"/>
      <c r="BB314" s="4"/>
    </row>
    <row r="315" spans="1:54" ht="13.5" thickBot="1">
      <c r="A315" s="152"/>
      <c r="B315" s="17"/>
      <c r="C315" s="17"/>
      <c r="D315" s="17"/>
      <c r="E315" s="17"/>
      <c r="F315" s="17"/>
      <c r="G315" s="17"/>
      <c r="H315" s="17"/>
      <c r="I315" s="17"/>
      <c r="J315" s="17"/>
      <c r="K315" s="17"/>
      <c r="L315" s="17"/>
      <c r="M315" s="17"/>
      <c r="N315" s="17"/>
      <c r="O315" s="17"/>
      <c r="P315" s="17"/>
      <c r="Q315" s="17"/>
      <c r="R315" s="17"/>
      <c r="S315" s="17"/>
      <c r="T315" s="17"/>
      <c r="U315" s="17"/>
      <c r="V315" s="17"/>
      <c r="W315" s="17"/>
      <c r="X315" s="17"/>
      <c r="Y315" s="17"/>
      <c r="AZ315" s="19"/>
    </row>
    <row r="316" spans="1:54" s="8" customFormat="1" ht="21.75" customHeight="1" thickBot="1">
      <c r="A316" s="440" t="s">
        <v>2</v>
      </c>
      <c r="B316" s="442" t="s">
        <v>107</v>
      </c>
      <c r="C316" s="442"/>
      <c r="D316" s="442"/>
      <c r="E316" s="442"/>
      <c r="F316" s="442"/>
      <c r="G316" s="442"/>
      <c r="H316" s="442"/>
      <c r="I316" s="442"/>
      <c r="J316" s="442"/>
      <c r="K316" s="442"/>
      <c r="L316" s="442"/>
      <c r="M316" s="442"/>
      <c r="N316" s="442"/>
      <c r="O316" s="442"/>
      <c r="P316" s="442"/>
      <c r="Q316" s="442"/>
      <c r="R316" s="442"/>
      <c r="S316" s="442"/>
      <c r="T316" s="442"/>
      <c r="U316" s="442"/>
      <c r="V316" s="442"/>
      <c r="W316" s="442"/>
      <c r="X316" s="442"/>
      <c r="Y316" s="443"/>
      <c r="Z316" s="4"/>
      <c r="AA316" s="148" t="s">
        <v>183</v>
      </c>
      <c r="AB316" s="158"/>
      <c r="AC316" s="158"/>
      <c r="AD316" s="158"/>
      <c r="AE316" s="158"/>
      <c r="AF316" s="158"/>
      <c r="AG316" s="158"/>
      <c r="AH316" s="158"/>
      <c r="AI316" s="158"/>
      <c r="AJ316" s="158"/>
      <c r="AK316" s="158"/>
      <c r="AL316" s="158"/>
      <c r="AM316" s="158"/>
      <c r="AN316" s="158"/>
      <c r="AO316" s="158"/>
      <c r="AP316" s="158"/>
      <c r="AQ316" s="158"/>
      <c r="AR316" s="158"/>
      <c r="AS316" s="158"/>
      <c r="AT316" s="158"/>
      <c r="AU316" s="158"/>
      <c r="AV316" s="158"/>
      <c r="AW316" s="158"/>
      <c r="AX316" s="158"/>
      <c r="AY316" s="232"/>
      <c r="AZ316" s="158"/>
      <c r="BA316" s="166"/>
    </row>
    <row r="317" spans="1:54" ht="33" customHeight="1">
      <c r="A317" s="441"/>
      <c r="B317" s="433" t="s">
        <v>3</v>
      </c>
      <c r="C317" s="433"/>
      <c r="D317" s="433"/>
      <c r="E317" s="433"/>
      <c r="F317" s="433"/>
      <c r="G317" s="433"/>
      <c r="H317" s="433"/>
      <c r="I317" s="433"/>
      <c r="J317" s="433"/>
      <c r="K317" s="433"/>
      <c r="L317" s="433"/>
      <c r="M317" s="433"/>
      <c r="N317" s="433"/>
      <c r="O317" s="433"/>
      <c r="P317" s="433"/>
      <c r="Q317" s="433"/>
      <c r="R317" s="433"/>
      <c r="S317" s="433"/>
      <c r="T317" s="433"/>
      <c r="U317" s="433"/>
      <c r="V317" s="433"/>
      <c r="W317" s="433"/>
      <c r="X317" s="433"/>
      <c r="Y317" s="434"/>
      <c r="AA317" s="455" t="s">
        <v>88</v>
      </c>
      <c r="AB317" s="456"/>
      <c r="AC317" s="456"/>
      <c r="AD317" s="456"/>
      <c r="AE317" s="456"/>
      <c r="AF317" s="456"/>
      <c r="AG317" s="456"/>
      <c r="AH317" s="456"/>
      <c r="AI317" s="456"/>
      <c r="AJ317" s="456"/>
      <c r="AK317" s="456"/>
      <c r="AL317" s="456"/>
      <c r="AM317" s="456"/>
      <c r="AN317" s="456"/>
      <c r="AO317" s="456"/>
      <c r="AP317" s="456"/>
      <c r="AQ317" s="456"/>
      <c r="AR317" s="456"/>
      <c r="AS317" s="456"/>
      <c r="AT317" s="456"/>
      <c r="AU317" s="456"/>
      <c r="AV317" s="456"/>
      <c r="AW317" s="456"/>
      <c r="AX317" s="457"/>
      <c r="AY317" s="431" t="str">
        <f>AY189</f>
        <v>Сбытовая надбавка</v>
      </c>
      <c r="AZ317" s="466" t="s">
        <v>199</v>
      </c>
      <c r="BA317" s="484"/>
    </row>
    <row r="318" spans="1:54" ht="52.5" customHeight="1">
      <c r="A318" s="441"/>
      <c r="B318" s="48" t="s">
        <v>4</v>
      </c>
      <c r="C318" s="48" t="s">
        <v>5</v>
      </c>
      <c r="D318" s="48" t="s">
        <v>6</v>
      </c>
      <c r="E318" s="48" t="s">
        <v>7</v>
      </c>
      <c r="F318" s="48" t="s">
        <v>8</v>
      </c>
      <c r="G318" s="48" t="s">
        <v>9</v>
      </c>
      <c r="H318" s="48" t="s">
        <v>10</v>
      </c>
      <c r="I318" s="48" t="s">
        <v>11</v>
      </c>
      <c r="J318" s="48" t="s">
        <v>12</v>
      </c>
      <c r="K318" s="48" t="s">
        <v>13</v>
      </c>
      <c r="L318" s="48" t="s">
        <v>14</v>
      </c>
      <c r="M318" s="48" t="s">
        <v>15</v>
      </c>
      <c r="N318" s="48" t="s">
        <v>16</v>
      </c>
      <c r="O318" s="48" t="s">
        <v>17</v>
      </c>
      <c r="P318" s="48" t="s">
        <v>18</v>
      </c>
      <c r="Q318" s="48" t="s">
        <v>19</v>
      </c>
      <c r="R318" s="48" t="s">
        <v>20</v>
      </c>
      <c r="S318" s="48" t="s">
        <v>21</v>
      </c>
      <c r="T318" s="48" t="s">
        <v>22</v>
      </c>
      <c r="U318" s="48" t="s">
        <v>23</v>
      </c>
      <c r="V318" s="48" t="s">
        <v>24</v>
      </c>
      <c r="W318" s="48" t="s">
        <v>25</v>
      </c>
      <c r="X318" s="48" t="s">
        <v>26</v>
      </c>
      <c r="Y318" s="49" t="s">
        <v>27</v>
      </c>
      <c r="AA318" s="60" t="s">
        <v>4</v>
      </c>
      <c r="AB318" s="61" t="s">
        <v>5</v>
      </c>
      <c r="AC318" s="61" t="s">
        <v>6</v>
      </c>
      <c r="AD318" s="61" t="s">
        <v>7</v>
      </c>
      <c r="AE318" s="61" t="s">
        <v>8</v>
      </c>
      <c r="AF318" s="61" t="s">
        <v>9</v>
      </c>
      <c r="AG318" s="61" t="s">
        <v>10</v>
      </c>
      <c r="AH318" s="61" t="s">
        <v>11</v>
      </c>
      <c r="AI318" s="61" t="s">
        <v>12</v>
      </c>
      <c r="AJ318" s="61" t="s">
        <v>13</v>
      </c>
      <c r="AK318" s="61" t="s">
        <v>14</v>
      </c>
      <c r="AL318" s="61" t="s">
        <v>15</v>
      </c>
      <c r="AM318" s="61" t="s">
        <v>16</v>
      </c>
      <c r="AN318" s="61" t="s">
        <v>17</v>
      </c>
      <c r="AO318" s="61" t="s">
        <v>18</v>
      </c>
      <c r="AP318" s="61" t="s">
        <v>19</v>
      </c>
      <c r="AQ318" s="61" t="s">
        <v>20</v>
      </c>
      <c r="AR318" s="61" t="s">
        <v>21</v>
      </c>
      <c r="AS318" s="61" t="s">
        <v>22</v>
      </c>
      <c r="AT318" s="61" t="s">
        <v>23</v>
      </c>
      <c r="AU318" s="61" t="s">
        <v>24</v>
      </c>
      <c r="AV318" s="61" t="s">
        <v>25</v>
      </c>
      <c r="AW318" s="61" t="s">
        <v>26</v>
      </c>
      <c r="AX318" s="129" t="s">
        <v>27</v>
      </c>
      <c r="AY318" s="471"/>
      <c r="AZ318" s="467"/>
      <c r="BA318" s="484"/>
    </row>
    <row r="319" spans="1:54" s="173" customFormat="1" ht="16.149999999999999" customHeight="1">
      <c r="A319" s="447" t="s">
        <v>206</v>
      </c>
      <c r="B319" s="448"/>
      <c r="C319" s="448"/>
      <c r="D319" s="448"/>
      <c r="E319" s="448"/>
      <c r="F319" s="448"/>
      <c r="G319" s="448"/>
      <c r="H319" s="448"/>
      <c r="I319" s="448"/>
      <c r="J319" s="448"/>
      <c r="K319" s="448"/>
      <c r="L319" s="448"/>
      <c r="M319" s="448"/>
      <c r="N319" s="448"/>
      <c r="O319" s="448"/>
      <c r="P319" s="448"/>
      <c r="Q319" s="448"/>
      <c r="R319" s="448"/>
      <c r="S319" s="448"/>
      <c r="T319" s="448"/>
      <c r="U319" s="448"/>
      <c r="V319" s="448"/>
      <c r="W319" s="448"/>
      <c r="X319" s="448"/>
      <c r="Y319" s="449"/>
      <c r="AA319" s="452">
        <v>2</v>
      </c>
      <c r="AB319" s="453"/>
      <c r="AC319" s="453"/>
      <c r="AD319" s="453"/>
      <c r="AE319" s="453"/>
      <c r="AF319" s="453"/>
      <c r="AG319" s="453"/>
      <c r="AH319" s="453"/>
      <c r="AI319" s="453"/>
      <c r="AJ319" s="453"/>
      <c r="AK319" s="453"/>
      <c r="AL319" s="453"/>
      <c r="AM319" s="453"/>
      <c r="AN319" s="453"/>
      <c r="AO319" s="453"/>
      <c r="AP319" s="453"/>
      <c r="AQ319" s="453"/>
      <c r="AR319" s="453"/>
      <c r="AS319" s="453"/>
      <c r="AT319" s="453"/>
      <c r="AU319" s="453"/>
      <c r="AV319" s="453"/>
      <c r="AW319" s="453"/>
      <c r="AX319" s="454"/>
      <c r="AY319" s="184">
        <v>3</v>
      </c>
      <c r="AZ319" s="185">
        <v>4</v>
      </c>
      <c r="BA319" s="171"/>
    </row>
    <row r="320" spans="1:54">
      <c r="A320" s="47">
        <v>1</v>
      </c>
      <c r="B320" s="170">
        <f>AA320+$AZ320+$AY320</f>
        <v>1061.2077859999999</v>
      </c>
      <c r="C320" s="170">
        <f t="shared" ref="C320:Y335" si="86">AB320+$AZ320+$AY320</f>
        <v>1059.847786</v>
      </c>
      <c r="D320" s="170">
        <f t="shared" si="86"/>
        <v>1058.7777859999999</v>
      </c>
      <c r="E320" s="170">
        <f t="shared" si="86"/>
        <v>1057.907786</v>
      </c>
      <c r="F320" s="170">
        <f t="shared" si="86"/>
        <v>1052.5877860000001</v>
      </c>
      <c r="G320" s="170">
        <f t="shared" si="86"/>
        <v>1053.387786</v>
      </c>
      <c r="H320" s="170">
        <f t="shared" si="86"/>
        <v>1057.4577859999999</v>
      </c>
      <c r="I320" s="170">
        <f t="shared" si="86"/>
        <v>1070.5477860000001</v>
      </c>
      <c r="J320" s="170">
        <f t="shared" si="86"/>
        <v>1073.2477859999999</v>
      </c>
      <c r="K320" s="170">
        <f t="shared" si="86"/>
        <v>1073.7977860000001</v>
      </c>
      <c r="L320" s="170">
        <f t="shared" si="86"/>
        <v>1071.677786</v>
      </c>
      <c r="M320" s="170">
        <f t="shared" si="86"/>
        <v>1071.157786</v>
      </c>
      <c r="N320" s="170">
        <f t="shared" si="86"/>
        <v>1069.197786</v>
      </c>
      <c r="O320" s="170">
        <f t="shared" si="86"/>
        <v>1067.917786</v>
      </c>
      <c r="P320" s="170">
        <f t="shared" si="86"/>
        <v>1067.7077859999999</v>
      </c>
      <c r="Q320" s="170">
        <f t="shared" si="86"/>
        <v>1068.187786</v>
      </c>
      <c r="R320" s="170">
        <f t="shared" si="86"/>
        <v>1068.437786</v>
      </c>
      <c r="S320" s="170">
        <f t="shared" si="86"/>
        <v>1069.697786</v>
      </c>
      <c r="T320" s="170">
        <f t="shared" si="86"/>
        <v>1070.687786</v>
      </c>
      <c r="U320" s="170">
        <f t="shared" si="86"/>
        <v>1075.0577860000001</v>
      </c>
      <c r="V320" s="170">
        <f t="shared" si="86"/>
        <v>1165.2277860000002</v>
      </c>
      <c r="W320" s="170">
        <f t="shared" si="86"/>
        <v>1083.9977859999999</v>
      </c>
      <c r="X320" s="170">
        <f t="shared" si="86"/>
        <v>1057.127786</v>
      </c>
      <c r="Y320" s="170">
        <f t="shared" si="86"/>
        <v>1054.0777860000001</v>
      </c>
      <c r="Z320" s="37"/>
      <c r="AA320" s="41">
        <v>912.36</v>
      </c>
      <c r="AB320" s="39">
        <v>911</v>
      </c>
      <c r="AC320" s="39">
        <v>909.93</v>
      </c>
      <c r="AD320" s="39">
        <v>909.06</v>
      </c>
      <c r="AE320" s="39">
        <v>903.74</v>
      </c>
      <c r="AF320" s="39">
        <v>904.54</v>
      </c>
      <c r="AG320" s="39">
        <v>908.61</v>
      </c>
      <c r="AH320" s="39">
        <v>921.7</v>
      </c>
      <c r="AI320" s="39">
        <v>924.4</v>
      </c>
      <c r="AJ320" s="39">
        <v>924.95</v>
      </c>
      <c r="AK320" s="39">
        <v>922.83</v>
      </c>
      <c r="AL320" s="39">
        <v>922.31</v>
      </c>
      <c r="AM320" s="39">
        <v>920.35</v>
      </c>
      <c r="AN320" s="39">
        <v>919.07</v>
      </c>
      <c r="AO320" s="39">
        <v>918.86</v>
      </c>
      <c r="AP320" s="39">
        <v>919.34</v>
      </c>
      <c r="AQ320" s="39">
        <v>919.59</v>
      </c>
      <c r="AR320" s="39">
        <v>920.85</v>
      </c>
      <c r="AS320" s="39">
        <v>921.84</v>
      </c>
      <c r="AT320" s="39">
        <v>926.21</v>
      </c>
      <c r="AU320" s="39">
        <v>1016.3800000000001</v>
      </c>
      <c r="AV320" s="39">
        <v>935.15</v>
      </c>
      <c r="AW320" s="39">
        <v>908.28</v>
      </c>
      <c r="AX320" s="40">
        <v>905.23</v>
      </c>
      <c r="AY320" s="339">
        <v>145.09</v>
      </c>
      <c r="AZ320" s="159">
        <v>3.7577859999999994</v>
      </c>
      <c r="BA320" s="143"/>
    </row>
    <row r="321" spans="1:54">
      <c r="A321" s="47">
        <v>2</v>
      </c>
      <c r="B321" s="170">
        <f t="shared" ref="B321:Q350" si="87">AA321+$AZ321+$AY321</f>
        <v>1053.9677859999999</v>
      </c>
      <c r="C321" s="170">
        <f t="shared" si="86"/>
        <v>1051.607786</v>
      </c>
      <c r="D321" s="170">
        <f t="shared" si="86"/>
        <v>1045.0477860000001</v>
      </c>
      <c r="E321" s="170">
        <f t="shared" si="86"/>
        <v>1043.2077859999999</v>
      </c>
      <c r="F321" s="170">
        <f t="shared" si="86"/>
        <v>1041.0577860000001</v>
      </c>
      <c r="G321" s="170">
        <f t="shared" si="86"/>
        <v>1043.5577860000001</v>
      </c>
      <c r="H321" s="170">
        <f t="shared" si="86"/>
        <v>1050.5377860000001</v>
      </c>
      <c r="I321" s="170">
        <f t="shared" si="86"/>
        <v>1052.4877859999999</v>
      </c>
      <c r="J321" s="170">
        <f t="shared" si="86"/>
        <v>1059.9877859999999</v>
      </c>
      <c r="K321" s="170">
        <f t="shared" si="86"/>
        <v>1066.0877860000001</v>
      </c>
      <c r="L321" s="170">
        <f t="shared" si="86"/>
        <v>1066.2577859999999</v>
      </c>
      <c r="M321" s="170">
        <f t="shared" si="86"/>
        <v>1065.5877860000001</v>
      </c>
      <c r="N321" s="170">
        <f t="shared" si="86"/>
        <v>1063.857786</v>
      </c>
      <c r="O321" s="170">
        <f t="shared" si="86"/>
        <v>1055.187786</v>
      </c>
      <c r="P321" s="170">
        <f t="shared" si="86"/>
        <v>1055.117786</v>
      </c>
      <c r="Q321" s="170">
        <f t="shared" si="86"/>
        <v>1055.5077859999999</v>
      </c>
      <c r="R321" s="170">
        <f t="shared" si="86"/>
        <v>1056.0177859999999</v>
      </c>
      <c r="S321" s="170">
        <f t="shared" ref="S321:Y350" si="88">AR321+$AZ321+$AY321</f>
        <v>1055.8077860000001</v>
      </c>
      <c r="T321" s="170">
        <f t="shared" si="88"/>
        <v>1064.447786</v>
      </c>
      <c r="U321" s="170">
        <f t="shared" si="88"/>
        <v>1065.427786</v>
      </c>
      <c r="V321" s="170">
        <f t="shared" si="88"/>
        <v>1061.5677860000001</v>
      </c>
      <c r="W321" s="170">
        <f t="shared" si="88"/>
        <v>1055.9577859999999</v>
      </c>
      <c r="X321" s="170">
        <f t="shared" si="88"/>
        <v>1046.627786</v>
      </c>
      <c r="Y321" s="170">
        <f t="shared" si="88"/>
        <v>1039.937786</v>
      </c>
      <c r="Z321" s="37"/>
      <c r="AA321" s="38">
        <v>905.12</v>
      </c>
      <c r="AB321" s="39">
        <v>902.76</v>
      </c>
      <c r="AC321" s="39">
        <v>896.2</v>
      </c>
      <c r="AD321" s="39">
        <v>894.36</v>
      </c>
      <c r="AE321" s="39">
        <v>892.21</v>
      </c>
      <c r="AF321" s="39">
        <v>894.71</v>
      </c>
      <c r="AG321" s="39">
        <v>901.69</v>
      </c>
      <c r="AH321" s="39">
        <v>903.64</v>
      </c>
      <c r="AI321" s="39">
        <v>911.14</v>
      </c>
      <c r="AJ321" s="39">
        <v>917.24</v>
      </c>
      <c r="AK321" s="39">
        <v>917.41</v>
      </c>
      <c r="AL321" s="39">
        <v>916.74</v>
      </c>
      <c r="AM321" s="39">
        <v>915.01</v>
      </c>
      <c r="AN321" s="39">
        <v>906.34</v>
      </c>
      <c r="AO321" s="39">
        <v>906.27</v>
      </c>
      <c r="AP321" s="39">
        <v>906.66</v>
      </c>
      <c r="AQ321" s="39">
        <v>907.17</v>
      </c>
      <c r="AR321" s="39">
        <v>906.96</v>
      </c>
      <c r="AS321" s="39">
        <v>915.6</v>
      </c>
      <c r="AT321" s="39">
        <v>916.58</v>
      </c>
      <c r="AU321" s="39">
        <v>912.72</v>
      </c>
      <c r="AV321" s="39">
        <v>907.11</v>
      </c>
      <c r="AW321" s="39">
        <v>897.78</v>
      </c>
      <c r="AX321" s="40">
        <v>891.09</v>
      </c>
      <c r="AY321" s="340">
        <v>145.09</v>
      </c>
      <c r="AZ321" s="159">
        <v>3.7577859999999994</v>
      </c>
      <c r="BA321" s="143"/>
    </row>
    <row r="322" spans="1:54">
      <c r="A322" s="47">
        <v>3</v>
      </c>
      <c r="B322" s="170">
        <f t="shared" si="87"/>
        <v>1042.917786</v>
      </c>
      <c r="C322" s="170">
        <f t="shared" si="86"/>
        <v>1014.8077860000001</v>
      </c>
      <c r="D322" s="170">
        <f t="shared" si="86"/>
        <v>895.31778600000007</v>
      </c>
      <c r="E322" s="170">
        <f t="shared" si="86"/>
        <v>743.25778600000001</v>
      </c>
      <c r="F322" s="170">
        <f t="shared" si="86"/>
        <v>589.59778600000004</v>
      </c>
      <c r="G322" s="170">
        <f t="shared" si="86"/>
        <v>601.38778600000001</v>
      </c>
      <c r="H322" s="170">
        <f t="shared" si="86"/>
        <v>748.24778600000002</v>
      </c>
      <c r="I322" s="170">
        <f t="shared" si="86"/>
        <v>163.857786</v>
      </c>
      <c r="J322" s="170">
        <f t="shared" si="86"/>
        <v>879.27778599999999</v>
      </c>
      <c r="K322" s="170">
        <f t="shared" si="86"/>
        <v>1018.7877860000001</v>
      </c>
      <c r="L322" s="170">
        <f t="shared" si="86"/>
        <v>1031.7977860000001</v>
      </c>
      <c r="M322" s="170">
        <f t="shared" si="86"/>
        <v>1025.9777859999999</v>
      </c>
      <c r="N322" s="170">
        <f t="shared" si="86"/>
        <v>1006.0377860000001</v>
      </c>
      <c r="O322" s="170">
        <f t="shared" si="86"/>
        <v>980.00778600000001</v>
      </c>
      <c r="P322" s="170">
        <f t="shared" si="86"/>
        <v>966.72778600000004</v>
      </c>
      <c r="Q322" s="170">
        <f t="shared" si="86"/>
        <v>986.897786</v>
      </c>
      <c r="R322" s="170">
        <f t="shared" si="86"/>
        <v>968.50778600000001</v>
      </c>
      <c r="S322" s="170">
        <f t="shared" si="88"/>
        <v>913.18778600000007</v>
      </c>
      <c r="T322" s="170">
        <f t="shared" si="88"/>
        <v>1023.1877860000001</v>
      </c>
      <c r="U322" s="170">
        <f t="shared" si="88"/>
        <v>1049.097786</v>
      </c>
      <c r="V322" s="170">
        <f t="shared" si="88"/>
        <v>1052.417786</v>
      </c>
      <c r="W322" s="170">
        <f t="shared" si="88"/>
        <v>1026.0677860000001</v>
      </c>
      <c r="X322" s="170">
        <f t="shared" si="88"/>
        <v>1013.0577860000001</v>
      </c>
      <c r="Y322" s="170">
        <f t="shared" si="88"/>
        <v>884.43778600000007</v>
      </c>
      <c r="Z322" s="37"/>
      <c r="AA322" s="38">
        <v>894.07</v>
      </c>
      <c r="AB322" s="39">
        <v>865.96</v>
      </c>
      <c r="AC322" s="39">
        <v>746.47</v>
      </c>
      <c r="AD322" s="39">
        <v>594.41</v>
      </c>
      <c r="AE322" s="39">
        <v>440.75</v>
      </c>
      <c r="AF322" s="39">
        <v>452.54</v>
      </c>
      <c r="AG322" s="39">
        <v>599.4</v>
      </c>
      <c r="AH322" s="39">
        <v>15.01</v>
      </c>
      <c r="AI322" s="39">
        <v>730.43</v>
      </c>
      <c r="AJ322" s="39">
        <v>869.94</v>
      </c>
      <c r="AK322" s="39">
        <v>882.95</v>
      </c>
      <c r="AL322" s="39">
        <v>877.13</v>
      </c>
      <c r="AM322" s="39">
        <v>857.19</v>
      </c>
      <c r="AN322" s="39">
        <v>831.16</v>
      </c>
      <c r="AO322" s="39">
        <v>817.88</v>
      </c>
      <c r="AP322" s="39">
        <v>838.05</v>
      </c>
      <c r="AQ322" s="39">
        <v>819.66</v>
      </c>
      <c r="AR322" s="39">
        <v>764.34</v>
      </c>
      <c r="AS322" s="39">
        <v>874.34</v>
      </c>
      <c r="AT322" s="39">
        <v>900.25</v>
      </c>
      <c r="AU322" s="39">
        <v>903.57</v>
      </c>
      <c r="AV322" s="39">
        <v>877.22</v>
      </c>
      <c r="AW322" s="39">
        <v>864.21</v>
      </c>
      <c r="AX322" s="40">
        <v>735.59</v>
      </c>
      <c r="AY322" s="340">
        <v>145.09</v>
      </c>
      <c r="AZ322" s="159">
        <v>3.7577859999999994</v>
      </c>
      <c r="BA322" s="143"/>
    </row>
    <row r="323" spans="1:54">
      <c r="A323" s="47">
        <v>4</v>
      </c>
      <c r="B323" s="170">
        <f t="shared" si="87"/>
        <v>1039.9877859999999</v>
      </c>
      <c r="C323" s="170">
        <f t="shared" si="86"/>
        <v>1039.407786</v>
      </c>
      <c r="D323" s="170">
        <f t="shared" si="86"/>
        <v>1035.5177859999999</v>
      </c>
      <c r="E323" s="170">
        <f t="shared" si="86"/>
        <v>1019.5577860000001</v>
      </c>
      <c r="F323" s="170">
        <f t="shared" si="86"/>
        <v>1001.6777860000001</v>
      </c>
      <c r="G323" s="170">
        <f t="shared" si="86"/>
        <v>1033.357786</v>
      </c>
      <c r="H323" s="170">
        <f t="shared" si="86"/>
        <v>1046.617786</v>
      </c>
      <c r="I323" s="170">
        <f t="shared" si="86"/>
        <v>1049.4977859999999</v>
      </c>
      <c r="J323" s="170">
        <f t="shared" si="86"/>
        <v>1059.4677859999999</v>
      </c>
      <c r="K323" s="170">
        <f t="shared" si="86"/>
        <v>1061.167786</v>
      </c>
      <c r="L323" s="170">
        <f t="shared" si="86"/>
        <v>1058.0677860000001</v>
      </c>
      <c r="M323" s="170">
        <f t="shared" si="86"/>
        <v>1057.927786</v>
      </c>
      <c r="N323" s="170">
        <f t="shared" si="86"/>
        <v>1056.867786</v>
      </c>
      <c r="O323" s="170">
        <f t="shared" si="86"/>
        <v>1055.667786</v>
      </c>
      <c r="P323" s="170">
        <f t="shared" si="86"/>
        <v>1055.4877859999999</v>
      </c>
      <c r="Q323" s="170">
        <f t="shared" si="86"/>
        <v>1055.637786</v>
      </c>
      <c r="R323" s="170">
        <f t="shared" si="86"/>
        <v>1056.137786</v>
      </c>
      <c r="S323" s="170">
        <f t="shared" si="88"/>
        <v>1056.5577860000001</v>
      </c>
      <c r="T323" s="170">
        <f t="shared" si="88"/>
        <v>1057.5577860000001</v>
      </c>
      <c r="U323" s="170">
        <f t="shared" si="88"/>
        <v>1057.7777859999999</v>
      </c>
      <c r="V323" s="170">
        <f t="shared" si="88"/>
        <v>1059.0477860000001</v>
      </c>
      <c r="W323" s="170">
        <f t="shared" si="88"/>
        <v>1055.877786</v>
      </c>
      <c r="X323" s="170">
        <f t="shared" si="88"/>
        <v>1051.8177860000001</v>
      </c>
      <c r="Y323" s="170">
        <f t="shared" si="88"/>
        <v>1039.7177859999999</v>
      </c>
      <c r="Z323" s="37"/>
      <c r="AA323" s="38">
        <v>891.14</v>
      </c>
      <c r="AB323" s="39">
        <v>890.56</v>
      </c>
      <c r="AC323" s="39">
        <v>886.67</v>
      </c>
      <c r="AD323" s="39">
        <v>870.71</v>
      </c>
      <c r="AE323" s="39">
        <v>852.83</v>
      </c>
      <c r="AF323" s="39">
        <v>884.51</v>
      </c>
      <c r="AG323" s="39">
        <v>897.77</v>
      </c>
      <c r="AH323" s="39">
        <v>900.65</v>
      </c>
      <c r="AI323" s="39">
        <v>910.62</v>
      </c>
      <c r="AJ323" s="39">
        <v>912.32</v>
      </c>
      <c r="AK323" s="39">
        <v>909.22</v>
      </c>
      <c r="AL323" s="39">
        <v>909.08</v>
      </c>
      <c r="AM323" s="39">
        <v>908.02</v>
      </c>
      <c r="AN323" s="39">
        <v>906.82</v>
      </c>
      <c r="AO323" s="39">
        <v>906.64</v>
      </c>
      <c r="AP323" s="39">
        <v>906.79</v>
      </c>
      <c r="AQ323" s="39">
        <v>907.29</v>
      </c>
      <c r="AR323" s="39">
        <v>907.71</v>
      </c>
      <c r="AS323" s="39">
        <v>908.71</v>
      </c>
      <c r="AT323" s="39">
        <v>908.93</v>
      </c>
      <c r="AU323" s="39">
        <v>910.2</v>
      </c>
      <c r="AV323" s="39">
        <v>907.03</v>
      </c>
      <c r="AW323" s="39">
        <v>902.97</v>
      </c>
      <c r="AX323" s="40">
        <v>890.87</v>
      </c>
      <c r="AY323" s="340">
        <v>145.09</v>
      </c>
      <c r="AZ323" s="159">
        <v>3.7577859999999994</v>
      </c>
      <c r="BA323" s="143"/>
    </row>
    <row r="324" spans="1:54">
      <c r="A324" s="47">
        <v>5</v>
      </c>
      <c r="B324" s="170">
        <f t="shared" si="87"/>
        <v>1050.4877859999999</v>
      </c>
      <c r="C324" s="170">
        <f t="shared" si="86"/>
        <v>1049.907786</v>
      </c>
      <c r="D324" s="170">
        <f t="shared" si="86"/>
        <v>1048.9777859999999</v>
      </c>
      <c r="E324" s="170">
        <f t="shared" si="86"/>
        <v>1049.157786</v>
      </c>
      <c r="F324" s="170">
        <f t="shared" si="86"/>
        <v>1050.387786</v>
      </c>
      <c r="G324" s="170">
        <f t="shared" si="86"/>
        <v>1052.2677859999999</v>
      </c>
      <c r="H324" s="170">
        <f t="shared" si="86"/>
        <v>1058.357786</v>
      </c>
      <c r="I324" s="170">
        <f t="shared" si="86"/>
        <v>1061.607786</v>
      </c>
      <c r="J324" s="170">
        <f t="shared" si="86"/>
        <v>1065.947786</v>
      </c>
      <c r="K324" s="170">
        <f t="shared" si="86"/>
        <v>1071.2277859999999</v>
      </c>
      <c r="L324" s="170">
        <f t="shared" si="86"/>
        <v>1091.5277859999999</v>
      </c>
      <c r="M324" s="170">
        <f t="shared" si="86"/>
        <v>1067.5577860000001</v>
      </c>
      <c r="N324" s="170">
        <f t="shared" si="86"/>
        <v>1066.2577859999999</v>
      </c>
      <c r="O324" s="170">
        <f t="shared" si="86"/>
        <v>1064.9877859999999</v>
      </c>
      <c r="P324" s="170">
        <f t="shared" si="86"/>
        <v>1064.447786</v>
      </c>
      <c r="Q324" s="170">
        <f t="shared" si="86"/>
        <v>1064.9577859999999</v>
      </c>
      <c r="R324" s="170">
        <f t="shared" si="86"/>
        <v>1066.2177859999999</v>
      </c>
      <c r="S324" s="170">
        <f t="shared" si="88"/>
        <v>1066.657786</v>
      </c>
      <c r="T324" s="170">
        <f t="shared" si="88"/>
        <v>1068.187786</v>
      </c>
      <c r="U324" s="170">
        <f t="shared" si="88"/>
        <v>1066.2977860000001</v>
      </c>
      <c r="V324" s="170">
        <f t="shared" si="88"/>
        <v>1189.2877859999999</v>
      </c>
      <c r="W324" s="170">
        <f t="shared" si="88"/>
        <v>1057.887786</v>
      </c>
      <c r="X324" s="170">
        <f t="shared" si="88"/>
        <v>1052.7777859999999</v>
      </c>
      <c r="Y324" s="170">
        <f t="shared" si="88"/>
        <v>1047.417786</v>
      </c>
      <c r="Z324" s="37"/>
      <c r="AA324" s="38">
        <v>901.64</v>
      </c>
      <c r="AB324" s="39">
        <v>901.06</v>
      </c>
      <c r="AC324" s="39">
        <v>900.13</v>
      </c>
      <c r="AD324" s="39">
        <v>900.31</v>
      </c>
      <c r="AE324" s="39">
        <v>901.54</v>
      </c>
      <c r="AF324" s="39">
        <v>903.42</v>
      </c>
      <c r="AG324" s="39">
        <v>909.51</v>
      </c>
      <c r="AH324" s="39">
        <v>912.76</v>
      </c>
      <c r="AI324" s="39">
        <v>917.1</v>
      </c>
      <c r="AJ324" s="39">
        <v>922.38</v>
      </c>
      <c r="AK324" s="39">
        <v>942.68</v>
      </c>
      <c r="AL324" s="39">
        <v>918.71</v>
      </c>
      <c r="AM324" s="39">
        <v>917.41</v>
      </c>
      <c r="AN324" s="39">
        <v>916.14</v>
      </c>
      <c r="AO324" s="39">
        <v>915.6</v>
      </c>
      <c r="AP324" s="39">
        <v>916.11</v>
      </c>
      <c r="AQ324" s="39">
        <v>917.37</v>
      </c>
      <c r="AR324" s="39">
        <v>917.81</v>
      </c>
      <c r="AS324" s="39">
        <v>919.34</v>
      </c>
      <c r="AT324" s="39">
        <v>917.45</v>
      </c>
      <c r="AU324" s="39">
        <v>1040.44</v>
      </c>
      <c r="AV324" s="39">
        <v>909.04</v>
      </c>
      <c r="AW324" s="39">
        <v>903.93</v>
      </c>
      <c r="AX324" s="40">
        <v>898.57</v>
      </c>
      <c r="AY324" s="340">
        <v>145.09</v>
      </c>
      <c r="AZ324" s="159">
        <v>3.7577859999999994</v>
      </c>
      <c r="BA324" s="143"/>
    </row>
    <row r="325" spans="1:54">
      <c r="A325" s="47">
        <v>6</v>
      </c>
      <c r="B325" s="170">
        <f t="shared" si="87"/>
        <v>1046.0477860000001</v>
      </c>
      <c r="C325" s="170">
        <f t="shared" si="86"/>
        <v>1039.5777860000001</v>
      </c>
      <c r="D325" s="170">
        <f t="shared" si="86"/>
        <v>1036.7977860000001</v>
      </c>
      <c r="E325" s="170">
        <f t="shared" si="86"/>
        <v>1035.4777859999999</v>
      </c>
      <c r="F325" s="170">
        <f t="shared" si="86"/>
        <v>1043.2177859999999</v>
      </c>
      <c r="G325" s="170">
        <f t="shared" si="86"/>
        <v>1053.137786</v>
      </c>
      <c r="H325" s="170">
        <f t="shared" si="86"/>
        <v>1061.3177860000001</v>
      </c>
      <c r="I325" s="170">
        <f t="shared" si="86"/>
        <v>1061.4577859999999</v>
      </c>
      <c r="J325" s="170">
        <f t="shared" si="86"/>
        <v>1168.877786</v>
      </c>
      <c r="K325" s="170">
        <f t="shared" si="86"/>
        <v>1274.9177859999998</v>
      </c>
      <c r="L325" s="170">
        <f t="shared" si="86"/>
        <v>1321.9277859999997</v>
      </c>
      <c r="M325" s="170">
        <f t="shared" si="86"/>
        <v>1310.6177859999998</v>
      </c>
      <c r="N325" s="170">
        <f t="shared" si="86"/>
        <v>1247.4977859999999</v>
      </c>
      <c r="O325" s="170">
        <f t="shared" si="86"/>
        <v>1202.3677859999998</v>
      </c>
      <c r="P325" s="170">
        <f t="shared" si="86"/>
        <v>1195.8277859999998</v>
      </c>
      <c r="Q325" s="170">
        <f t="shared" si="86"/>
        <v>1198.7677859999999</v>
      </c>
      <c r="R325" s="170">
        <f t="shared" si="86"/>
        <v>1206.7877859999999</v>
      </c>
      <c r="S325" s="170">
        <f t="shared" si="88"/>
        <v>1201.3877859999998</v>
      </c>
      <c r="T325" s="170">
        <f t="shared" si="88"/>
        <v>1208.3677859999998</v>
      </c>
      <c r="U325" s="170">
        <f t="shared" si="88"/>
        <v>1207.4277859999997</v>
      </c>
      <c r="V325" s="170">
        <f t="shared" si="88"/>
        <v>1215.9277859999997</v>
      </c>
      <c r="W325" s="170">
        <f t="shared" si="88"/>
        <v>1102.687786</v>
      </c>
      <c r="X325" s="170">
        <f t="shared" si="88"/>
        <v>1049.877786</v>
      </c>
      <c r="Y325" s="170">
        <f t="shared" si="88"/>
        <v>1045.5677860000001</v>
      </c>
      <c r="Z325" s="37"/>
      <c r="AA325" s="38">
        <v>897.2</v>
      </c>
      <c r="AB325" s="39">
        <v>890.73</v>
      </c>
      <c r="AC325" s="39">
        <v>887.95</v>
      </c>
      <c r="AD325" s="39">
        <v>886.63</v>
      </c>
      <c r="AE325" s="39">
        <v>894.37</v>
      </c>
      <c r="AF325" s="39">
        <v>904.29</v>
      </c>
      <c r="AG325" s="39">
        <v>912.47</v>
      </c>
      <c r="AH325" s="39">
        <v>912.61</v>
      </c>
      <c r="AI325" s="39">
        <v>1020.03</v>
      </c>
      <c r="AJ325" s="39">
        <v>1126.07</v>
      </c>
      <c r="AK325" s="39">
        <v>1173.08</v>
      </c>
      <c r="AL325" s="39">
        <v>1161.77</v>
      </c>
      <c r="AM325" s="39">
        <v>1098.6500000000001</v>
      </c>
      <c r="AN325" s="39">
        <v>1053.52</v>
      </c>
      <c r="AO325" s="39">
        <v>1046.98</v>
      </c>
      <c r="AP325" s="39">
        <v>1049.92</v>
      </c>
      <c r="AQ325" s="39">
        <v>1057.94</v>
      </c>
      <c r="AR325" s="39">
        <v>1052.54</v>
      </c>
      <c r="AS325" s="39">
        <v>1059.52</v>
      </c>
      <c r="AT325" s="39">
        <v>1058.58</v>
      </c>
      <c r="AU325" s="39">
        <v>1067.08</v>
      </c>
      <c r="AV325" s="39">
        <v>953.84</v>
      </c>
      <c r="AW325" s="39">
        <v>901.03</v>
      </c>
      <c r="AX325" s="40">
        <v>896.72</v>
      </c>
      <c r="AY325" s="340">
        <v>145.09</v>
      </c>
      <c r="AZ325" s="159">
        <v>3.7577859999999994</v>
      </c>
      <c r="BA325" s="143"/>
    </row>
    <row r="326" spans="1:54">
      <c r="A326" s="47">
        <v>7</v>
      </c>
      <c r="B326" s="170">
        <f t="shared" si="87"/>
        <v>1015.497786</v>
      </c>
      <c r="C326" s="170">
        <f t="shared" si="86"/>
        <v>1007.157786</v>
      </c>
      <c r="D326" s="170">
        <f t="shared" si="86"/>
        <v>1002.277786</v>
      </c>
      <c r="E326" s="170">
        <f t="shared" si="86"/>
        <v>998.94778600000006</v>
      </c>
      <c r="F326" s="170">
        <f t="shared" si="86"/>
        <v>1005.107786</v>
      </c>
      <c r="G326" s="170">
        <f t="shared" si="86"/>
        <v>1014.9577860000001</v>
      </c>
      <c r="H326" s="170">
        <f t="shared" si="86"/>
        <v>1020.0577860000001</v>
      </c>
      <c r="I326" s="170">
        <f t="shared" si="86"/>
        <v>1027.627786</v>
      </c>
      <c r="J326" s="170">
        <f t="shared" si="86"/>
        <v>1030.367786</v>
      </c>
      <c r="K326" s="170">
        <f t="shared" si="86"/>
        <v>1140.867786</v>
      </c>
      <c r="L326" s="170">
        <f t="shared" si="86"/>
        <v>1211.1577859999998</v>
      </c>
      <c r="M326" s="170">
        <f t="shared" si="86"/>
        <v>1210.0977859999998</v>
      </c>
      <c r="N326" s="170">
        <f t="shared" si="86"/>
        <v>1231.3377859999998</v>
      </c>
      <c r="O326" s="170">
        <f t="shared" si="86"/>
        <v>1281.8277859999998</v>
      </c>
      <c r="P326" s="170">
        <f t="shared" si="86"/>
        <v>1220.5577859999999</v>
      </c>
      <c r="Q326" s="170">
        <f t="shared" si="86"/>
        <v>1217.9577859999997</v>
      </c>
      <c r="R326" s="170">
        <f t="shared" si="86"/>
        <v>1216.8077859999999</v>
      </c>
      <c r="S326" s="170">
        <f t="shared" si="88"/>
        <v>1211.1077859999998</v>
      </c>
      <c r="T326" s="170">
        <f t="shared" si="88"/>
        <v>1214.6377859999998</v>
      </c>
      <c r="U326" s="170">
        <f t="shared" si="88"/>
        <v>1149.2177859999999</v>
      </c>
      <c r="V326" s="170">
        <f t="shared" si="88"/>
        <v>1195.4177859999998</v>
      </c>
      <c r="W326" s="170">
        <f t="shared" si="88"/>
        <v>1175.0077859999999</v>
      </c>
      <c r="X326" s="170">
        <f t="shared" si="88"/>
        <v>1041.657786</v>
      </c>
      <c r="Y326" s="170">
        <f t="shared" si="88"/>
        <v>1012.397786</v>
      </c>
      <c r="Z326" s="37"/>
      <c r="AA326" s="38">
        <v>866.65</v>
      </c>
      <c r="AB326" s="39">
        <v>858.31</v>
      </c>
      <c r="AC326" s="39">
        <v>853.43</v>
      </c>
      <c r="AD326" s="39">
        <v>850.1</v>
      </c>
      <c r="AE326" s="39">
        <v>856.26</v>
      </c>
      <c r="AF326" s="39">
        <v>866.11</v>
      </c>
      <c r="AG326" s="39">
        <v>871.21</v>
      </c>
      <c r="AH326" s="39">
        <v>878.78</v>
      </c>
      <c r="AI326" s="39">
        <v>881.52</v>
      </c>
      <c r="AJ326" s="39">
        <v>992.02</v>
      </c>
      <c r="AK326" s="39">
        <v>1062.31</v>
      </c>
      <c r="AL326" s="39">
        <v>1061.25</v>
      </c>
      <c r="AM326" s="39">
        <v>1082.49</v>
      </c>
      <c r="AN326" s="39">
        <v>1132.98</v>
      </c>
      <c r="AO326" s="39">
        <v>1071.71</v>
      </c>
      <c r="AP326" s="39">
        <v>1069.1099999999999</v>
      </c>
      <c r="AQ326" s="39">
        <v>1067.96</v>
      </c>
      <c r="AR326" s="39">
        <v>1062.26</v>
      </c>
      <c r="AS326" s="39">
        <v>1065.79</v>
      </c>
      <c r="AT326" s="39">
        <v>1000.37</v>
      </c>
      <c r="AU326" s="39">
        <v>1046.57</v>
      </c>
      <c r="AV326" s="39">
        <v>1026.1600000000001</v>
      </c>
      <c r="AW326" s="39">
        <v>892.81</v>
      </c>
      <c r="AX326" s="40">
        <v>863.55</v>
      </c>
      <c r="AY326" s="340">
        <v>145.09</v>
      </c>
      <c r="AZ326" s="159">
        <v>3.7577859999999994</v>
      </c>
      <c r="BA326" s="143"/>
    </row>
    <row r="327" spans="1:54">
      <c r="A327" s="47">
        <v>8</v>
      </c>
      <c r="B327" s="170">
        <f t="shared" si="87"/>
        <v>993.58778600000005</v>
      </c>
      <c r="C327" s="170">
        <f t="shared" si="86"/>
        <v>978.17778600000008</v>
      </c>
      <c r="D327" s="170">
        <f t="shared" si="86"/>
        <v>1025.5877860000001</v>
      </c>
      <c r="E327" s="170">
        <f t="shared" si="86"/>
        <v>1026.5377860000001</v>
      </c>
      <c r="F327" s="170">
        <f t="shared" si="86"/>
        <v>1035.127786</v>
      </c>
      <c r="G327" s="170">
        <f t="shared" si="86"/>
        <v>1046.7677859999999</v>
      </c>
      <c r="H327" s="170">
        <f t="shared" si="86"/>
        <v>1055.2277859999999</v>
      </c>
      <c r="I327" s="170">
        <f t="shared" si="86"/>
        <v>1056.9577859999999</v>
      </c>
      <c r="J327" s="170">
        <f t="shared" si="86"/>
        <v>1162.7877860000001</v>
      </c>
      <c r="K327" s="170">
        <f t="shared" si="86"/>
        <v>1171.2877859999999</v>
      </c>
      <c r="L327" s="170">
        <f t="shared" si="86"/>
        <v>1169.2977859999999</v>
      </c>
      <c r="M327" s="170">
        <f t="shared" si="86"/>
        <v>1168.447786</v>
      </c>
      <c r="N327" s="170">
        <f t="shared" si="86"/>
        <v>1214.7477859999999</v>
      </c>
      <c r="O327" s="170">
        <f t="shared" si="86"/>
        <v>1210.1877859999997</v>
      </c>
      <c r="P327" s="170">
        <f t="shared" si="86"/>
        <v>1205.3477859999998</v>
      </c>
      <c r="Q327" s="170">
        <f t="shared" si="86"/>
        <v>1208.3877859999998</v>
      </c>
      <c r="R327" s="170">
        <f t="shared" si="86"/>
        <v>1206.6277859999998</v>
      </c>
      <c r="S327" s="170">
        <f t="shared" si="88"/>
        <v>1176.7477859999999</v>
      </c>
      <c r="T327" s="170">
        <f t="shared" si="88"/>
        <v>1196.0077859999999</v>
      </c>
      <c r="U327" s="170">
        <f t="shared" si="88"/>
        <v>1060.117786</v>
      </c>
      <c r="V327" s="170">
        <f t="shared" si="88"/>
        <v>1189.9877859999999</v>
      </c>
      <c r="W327" s="170">
        <f t="shared" si="88"/>
        <v>1176.7877859999999</v>
      </c>
      <c r="X327" s="170">
        <f t="shared" si="88"/>
        <v>1043.9577859999999</v>
      </c>
      <c r="Y327" s="170">
        <f t="shared" si="88"/>
        <v>1039.917786</v>
      </c>
      <c r="Z327" s="37"/>
      <c r="AA327" s="38">
        <v>844.74</v>
      </c>
      <c r="AB327" s="39">
        <v>829.33</v>
      </c>
      <c r="AC327" s="39">
        <v>876.74</v>
      </c>
      <c r="AD327" s="39">
        <v>877.69</v>
      </c>
      <c r="AE327" s="39">
        <v>886.28</v>
      </c>
      <c r="AF327" s="39">
        <v>897.92</v>
      </c>
      <c r="AG327" s="39">
        <v>906.38</v>
      </c>
      <c r="AH327" s="39">
        <v>908.11</v>
      </c>
      <c r="AI327" s="39">
        <v>1013.94</v>
      </c>
      <c r="AJ327" s="39">
        <v>1022.44</v>
      </c>
      <c r="AK327" s="39">
        <v>1020.45</v>
      </c>
      <c r="AL327" s="39">
        <v>1019.6</v>
      </c>
      <c r="AM327" s="39">
        <v>1065.9000000000001</v>
      </c>
      <c r="AN327" s="39">
        <v>1061.3399999999999</v>
      </c>
      <c r="AO327" s="39">
        <v>1056.5</v>
      </c>
      <c r="AP327" s="39">
        <v>1059.54</v>
      </c>
      <c r="AQ327" s="39">
        <v>1057.78</v>
      </c>
      <c r="AR327" s="39">
        <v>1027.9000000000001</v>
      </c>
      <c r="AS327" s="39">
        <v>1047.1600000000001</v>
      </c>
      <c r="AT327" s="39">
        <v>911.27</v>
      </c>
      <c r="AU327" s="39">
        <v>1041.1400000000001</v>
      </c>
      <c r="AV327" s="39">
        <v>1027.94</v>
      </c>
      <c r="AW327" s="39">
        <v>895.11</v>
      </c>
      <c r="AX327" s="40">
        <v>891.07</v>
      </c>
      <c r="AY327" s="340">
        <v>145.09</v>
      </c>
      <c r="AZ327" s="159">
        <v>3.7577859999999994</v>
      </c>
      <c r="BA327" s="143"/>
    </row>
    <row r="328" spans="1:54">
      <c r="A328" s="47">
        <v>9</v>
      </c>
      <c r="B328" s="170">
        <f t="shared" si="87"/>
        <v>1047.5777860000001</v>
      </c>
      <c r="C328" s="170">
        <f t="shared" si="86"/>
        <v>1045.4877859999999</v>
      </c>
      <c r="D328" s="170">
        <f t="shared" si="86"/>
        <v>1044.7577859999999</v>
      </c>
      <c r="E328" s="170">
        <f t="shared" si="86"/>
        <v>1041.0477860000001</v>
      </c>
      <c r="F328" s="170">
        <f t="shared" si="86"/>
        <v>1042.4977859999999</v>
      </c>
      <c r="G328" s="170">
        <f t="shared" si="86"/>
        <v>1049.407786</v>
      </c>
      <c r="H328" s="170">
        <f t="shared" si="86"/>
        <v>1056.167786</v>
      </c>
      <c r="I328" s="170">
        <f t="shared" si="86"/>
        <v>1058.367786</v>
      </c>
      <c r="J328" s="170">
        <f t="shared" si="86"/>
        <v>1061.877786</v>
      </c>
      <c r="K328" s="170">
        <f t="shared" si="86"/>
        <v>1115.347786</v>
      </c>
      <c r="L328" s="170">
        <f t="shared" si="86"/>
        <v>1226.5677859999998</v>
      </c>
      <c r="M328" s="170">
        <f t="shared" si="86"/>
        <v>1265.9077859999998</v>
      </c>
      <c r="N328" s="170">
        <f t="shared" si="86"/>
        <v>1291.7877859999999</v>
      </c>
      <c r="O328" s="170">
        <f t="shared" si="86"/>
        <v>1287.0777859999998</v>
      </c>
      <c r="P328" s="170">
        <f t="shared" si="86"/>
        <v>1263.2477859999999</v>
      </c>
      <c r="Q328" s="170">
        <f t="shared" si="86"/>
        <v>1256.8077859999999</v>
      </c>
      <c r="R328" s="170">
        <f t="shared" ref="R328:R350" si="89">AQ328+$AZ328+$AY328</f>
        <v>1260.9477859999997</v>
      </c>
      <c r="S328" s="170">
        <f t="shared" si="88"/>
        <v>1263.8577859999998</v>
      </c>
      <c r="T328" s="170">
        <f t="shared" si="88"/>
        <v>1265.1877859999997</v>
      </c>
      <c r="U328" s="170">
        <f t="shared" si="88"/>
        <v>1309.0177859999999</v>
      </c>
      <c r="V328" s="170">
        <f t="shared" si="88"/>
        <v>1375.6477859999998</v>
      </c>
      <c r="W328" s="170">
        <f t="shared" si="88"/>
        <v>1275.9477859999997</v>
      </c>
      <c r="X328" s="170">
        <f t="shared" si="88"/>
        <v>1154.5477860000001</v>
      </c>
      <c r="Y328" s="170">
        <f t="shared" si="88"/>
        <v>1047.7577859999999</v>
      </c>
      <c r="Z328" s="37"/>
      <c r="AA328" s="38">
        <v>898.73</v>
      </c>
      <c r="AB328" s="39">
        <v>896.64</v>
      </c>
      <c r="AC328" s="39">
        <v>895.91</v>
      </c>
      <c r="AD328" s="39">
        <v>892.2</v>
      </c>
      <c r="AE328" s="39">
        <v>893.65</v>
      </c>
      <c r="AF328" s="39">
        <v>900.56</v>
      </c>
      <c r="AG328" s="39">
        <v>907.32</v>
      </c>
      <c r="AH328" s="39">
        <v>909.52</v>
      </c>
      <c r="AI328" s="39">
        <v>913.03</v>
      </c>
      <c r="AJ328" s="39">
        <v>966.5</v>
      </c>
      <c r="AK328" s="39">
        <v>1077.72</v>
      </c>
      <c r="AL328" s="39">
        <v>1117.06</v>
      </c>
      <c r="AM328" s="39">
        <v>1142.94</v>
      </c>
      <c r="AN328" s="39">
        <v>1138.23</v>
      </c>
      <c r="AO328" s="39">
        <v>1114.4000000000001</v>
      </c>
      <c r="AP328" s="39">
        <v>1107.96</v>
      </c>
      <c r="AQ328" s="39">
        <v>1112.0999999999999</v>
      </c>
      <c r="AR328" s="39">
        <v>1115.01</v>
      </c>
      <c r="AS328" s="39">
        <v>1116.3399999999999</v>
      </c>
      <c r="AT328" s="39">
        <v>1160.17</v>
      </c>
      <c r="AU328" s="39">
        <v>1226.8</v>
      </c>
      <c r="AV328" s="39">
        <v>1127.0999999999999</v>
      </c>
      <c r="AW328" s="39">
        <v>1005.7</v>
      </c>
      <c r="AX328" s="40">
        <v>898.91</v>
      </c>
      <c r="AY328" s="340">
        <v>145.09</v>
      </c>
      <c r="AZ328" s="159">
        <v>3.7577859999999994</v>
      </c>
      <c r="BA328" s="143"/>
    </row>
    <row r="329" spans="1:54">
      <c r="A329" s="47">
        <v>10</v>
      </c>
      <c r="B329" s="170">
        <f t="shared" si="87"/>
        <v>1141.447786</v>
      </c>
      <c r="C329" s="170">
        <f t="shared" si="86"/>
        <v>1068.4677859999999</v>
      </c>
      <c r="D329" s="170">
        <f t="shared" si="86"/>
        <v>1043.9977859999999</v>
      </c>
      <c r="E329" s="170">
        <f t="shared" si="86"/>
        <v>1036.2277859999999</v>
      </c>
      <c r="F329" s="170">
        <f t="shared" si="86"/>
        <v>1026.627786</v>
      </c>
      <c r="G329" s="170">
        <f t="shared" si="86"/>
        <v>1026.8277860000001</v>
      </c>
      <c r="H329" s="170">
        <f t="shared" si="86"/>
        <v>1037.347786</v>
      </c>
      <c r="I329" s="170">
        <f t="shared" si="86"/>
        <v>1037.7977860000001</v>
      </c>
      <c r="J329" s="170">
        <f t="shared" si="86"/>
        <v>1140.877786</v>
      </c>
      <c r="K329" s="170">
        <f t="shared" si="86"/>
        <v>1233.4677859999997</v>
      </c>
      <c r="L329" s="170">
        <f t="shared" si="86"/>
        <v>1346.3277859999998</v>
      </c>
      <c r="M329" s="170">
        <f t="shared" si="86"/>
        <v>1354.9677859999997</v>
      </c>
      <c r="N329" s="170">
        <f t="shared" si="86"/>
        <v>1340.1377859999998</v>
      </c>
      <c r="O329" s="170">
        <f t="shared" si="86"/>
        <v>1333.5177859999999</v>
      </c>
      <c r="P329" s="170">
        <f t="shared" si="86"/>
        <v>1239.9177859999998</v>
      </c>
      <c r="Q329" s="170">
        <f t="shared" si="86"/>
        <v>1216.8077859999999</v>
      </c>
      <c r="R329" s="170">
        <f t="shared" si="89"/>
        <v>1211.8477859999998</v>
      </c>
      <c r="S329" s="170">
        <f t="shared" si="88"/>
        <v>1232.4477859999997</v>
      </c>
      <c r="T329" s="170">
        <f t="shared" si="88"/>
        <v>1220.8477859999998</v>
      </c>
      <c r="U329" s="170">
        <f t="shared" si="88"/>
        <v>1276.8177859999998</v>
      </c>
      <c r="V329" s="170">
        <f t="shared" si="88"/>
        <v>1403.1677859999998</v>
      </c>
      <c r="W329" s="170">
        <f t="shared" si="88"/>
        <v>1322.8077859999999</v>
      </c>
      <c r="X329" s="170">
        <f t="shared" si="88"/>
        <v>1179.0877859999998</v>
      </c>
      <c r="Y329" s="170">
        <f t="shared" si="88"/>
        <v>1027.927786</v>
      </c>
      <c r="Z329" s="37"/>
      <c r="AA329" s="38">
        <v>992.6</v>
      </c>
      <c r="AB329" s="39">
        <v>919.62</v>
      </c>
      <c r="AC329" s="39">
        <v>895.15</v>
      </c>
      <c r="AD329" s="39">
        <v>887.38</v>
      </c>
      <c r="AE329" s="39">
        <v>877.78</v>
      </c>
      <c r="AF329" s="39">
        <v>877.98</v>
      </c>
      <c r="AG329" s="39">
        <v>888.5</v>
      </c>
      <c r="AH329" s="39">
        <v>888.95</v>
      </c>
      <c r="AI329" s="39">
        <v>992.03</v>
      </c>
      <c r="AJ329" s="39">
        <v>1084.6199999999999</v>
      </c>
      <c r="AK329" s="39">
        <v>1197.48</v>
      </c>
      <c r="AL329" s="39">
        <v>1206.1199999999999</v>
      </c>
      <c r="AM329" s="39">
        <v>1191.29</v>
      </c>
      <c r="AN329" s="39">
        <v>1184.67</v>
      </c>
      <c r="AO329" s="39">
        <v>1091.07</v>
      </c>
      <c r="AP329" s="39">
        <v>1067.96</v>
      </c>
      <c r="AQ329" s="39">
        <v>1063</v>
      </c>
      <c r="AR329" s="39">
        <v>1083.5999999999999</v>
      </c>
      <c r="AS329" s="39">
        <v>1072</v>
      </c>
      <c r="AT329" s="39">
        <v>1127.97</v>
      </c>
      <c r="AU329" s="39">
        <v>1254.32</v>
      </c>
      <c r="AV329" s="39">
        <v>1173.96</v>
      </c>
      <c r="AW329" s="39">
        <v>1030.24</v>
      </c>
      <c r="AX329" s="40">
        <v>879.08</v>
      </c>
      <c r="AY329" s="340">
        <v>145.09</v>
      </c>
      <c r="AZ329" s="159">
        <v>3.7577859999999994</v>
      </c>
      <c r="BA329" s="143"/>
      <c r="BB329" s="4"/>
    </row>
    <row r="330" spans="1:54">
      <c r="A330" s="47">
        <v>11</v>
      </c>
      <c r="B330" s="170">
        <f t="shared" si="87"/>
        <v>1059.4577859999999</v>
      </c>
      <c r="C330" s="170">
        <f t="shared" si="86"/>
        <v>1026.5277859999999</v>
      </c>
      <c r="D330" s="170">
        <f t="shared" si="86"/>
        <v>1023.4577860000001</v>
      </c>
      <c r="E330" s="170">
        <f t="shared" si="86"/>
        <v>1022.257786</v>
      </c>
      <c r="F330" s="170">
        <f t="shared" si="86"/>
        <v>1021.847786</v>
      </c>
      <c r="G330" s="170">
        <f t="shared" si="86"/>
        <v>1027.3377860000001</v>
      </c>
      <c r="H330" s="170">
        <f t="shared" si="86"/>
        <v>1053.2477859999999</v>
      </c>
      <c r="I330" s="170">
        <f t="shared" si="86"/>
        <v>1067.7977860000001</v>
      </c>
      <c r="J330" s="170">
        <f t="shared" si="86"/>
        <v>1193.0077859999999</v>
      </c>
      <c r="K330" s="170">
        <f t="shared" si="86"/>
        <v>1352.3177859999998</v>
      </c>
      <c r="L330" s="170">
        <f t="shared" si="86"/>
        <v>1370.2677859999999</v>
      </c>
      <c r="M330" s="170">
        <f t="shared" si="86"/>
        <v>1340.3277859999998</v>
      </c>
      <c r="N330" s="170">
        <f t="shared" si="86"/>
        <v>1335.8577859999998</v>
      </c>
      <c r="O330" s="170">
        <f t="shared" si="86"/>
        <v>1332.5577859999999</v>
      </c>
      <c r="P330" s="170">
        <f t="shared" si="86"/>
        <v>1321.2377859999999</v>
      </c>
      <c r="Q330" s="170">
        <f t="shared" si="86"/>
        <v>1323.1677859999998</v>
      </c>
      <c r="R330" s="170">
        <f t="shared" si="89"/>
        <v>1322.0577859999999</v>
      </c>
      <c r="S330" s="170">
        <f t="shared" si="88"/>
        <v>1322.9077859999998</v>
      </c>
      <c r="T330" s="170">
        <f t="shared" si="88"/>
        <v>1320.7977859999999</v>
      </c>
      <c r="U330" s="170">
        <f t="shared" si="88"/>
        <v>1339.6177859999998</v>
      </c>
      <c r="V330" s="170">
        <f t="shared" si="88"/>
        <v>1429.8777859999998</v>
      </c>
      <c r="W330" s="170">
        <f t="shared" si="88"/>
        <v>1318.4777859999999</v>
      </c>
      <c r="X330" s="170">
        <f t="shared" si="88"/>
        <v>1217.2077859999997</v>
      </c>
      <c r="Y330" s="170">
        <f t="shared" si="88"/>
        <v>1049.5877860000001</v>
      </c>
      <c r="Z330" s="37"/>
      <c r="AA330" s="41">
        <v>910.61</v>
      </c>
      <c r="AB330" s="39">
        <v>877.68</v>
      </c>
      <c r="AC330" s="39">
        <v>874.61</v>
      </c>
      <c r="AD330" s="39">
        <v>873.41</v>
      </c>
      <c r="AE330" s="39">
        <v>873</v>
      </c>
      <c r="AF330" s="39">
        <v>878.49</v>
      </c>
      <c r="AG330" s="39">
        <v>904.4</v>
      </c>
      <c r="AH330" s="39">
        <v>918.95</v>
      </c>
      <c r="AI330" s="39">
        <v>1044.1600000000001</v>
      </c>
      <c r="AJ330" s="39">
        <v>1203.47</v>
      </c>
      <c r="AK330" s="39">
        <v>1221.42</v>
      </c>
      <c r="AL330" s="39">
        <v>1191.48</v>
      </c>
      <c r="AM330" s="39">
        <v>1187.01</v>
      </c>
      <c r="AN330" s="39">
        <v>1183.71</v>
      </c>
      <c r="AO330" s="39">
        <v>1172.3900000000001</v>
      </c>
      <c r="AP330" s="39">
        <v>1174.32</v>
      </c>
      <c r="AQ330" s="39">
        <v>1173.21</v>
      </c>
      <c r="AR330" s="39">
        <v>1174.06</v>
      </c>
      <c r="AS330" s="39">
        <v>1171.95</v>
      </c>
      <c r="AT330" s="39">
        <v>1190.77</v>
      </c>
      <c r="AU330" s="39">
        <v>1281.03</v>
      </c>
      <c r="AV330" s="39">
        <v>1169.6300000000001</v>
      </c>
      <c r="AW330" s="39">
        <v>1068.3599999999999</v>
      </c>
      <c r="AX330" s="40">
        <v>900.74</v>
      </c>
      <c r="AY330" s="340">
        <v>145.09</v>
      </c>
      <c r="AZ330" s="159">
        <v>3.7577859999999994</v>
      </c>
      <c r="BA330" s="143"/>
      <c r="BB330" s="4"/>
    </row>
    <row r="331" spans="1:54">
      <c r="A331" s="47">
        <v>12</v>
      </c>
      <c r="B331" s="170">
        <f t="shared" si="87"/>
        <v>1121.3277860000001</v>
      </c>
      <c r="C331" s="170">
        <f t="shared" si="86"/>
        <v>1026.2177859999999</v>
      </c>
      <c r="D331" s="170">
        <f t="shared" si="86"/>
        <v>1024.167786</v>
      </c>
      <c r="E331" s="170">
        <f t="shared" si="86"/>
        <v>1025.0377860000001</v>
      </c>
      <c r="F331" s="170">
        <f t="shared" si="86"/>
        <v>1028.697786</v>
      </c>
      <c r="G331" s="170">
        <f t="shared" si="86"/>
        <v>1065.7177859999999</v>
      </c>
      <c r="H331" s="170">
        <f t="shared" si="86"/>
        <v>1251.8477859999998</v>
      </c>
      <c r="I331" s="170">
        <f t="shared" si="86"/>
        <v>1297.7977859999999</v>
      </c>
      <c r="J331" s="170">
        <f t="shared" si="86"/>
        <v>1557.9877859999999</v>
      </c>
      <c r="K331" s="170">
        <f t="shared" si="86"/>
        <v>1605.4677859999997</v>
      </c>
      <c r="L331" s="170">
        <f t="shared" si="86"/>
        <v>1620.0277859999999</v>
      </c>
      <c r="M331" s="170">
        <f t="shared" si="86"/>
        <v>1621.7577859999999</v>
      </c>
      <c r="N331" s="170">
        <f t="shared" si="86"/>
        <v>1588.3477859999998</v>
      </c>
      <c r="O331" s="170">
        <f t="shared" si="86"/>
        <v>1586.6777859999997</v>
      </c>
      <c r="P331" s="170">
        <f t="shared" si="86"/>
        <v>1573.6277859999998</v>
      </c>
      <c r="Q331" s="170">
        <f t="shared" si="86"/>
        <v>1583.0077859999999</v>
      </c>
      <c r="R331" s="170">
        <f t="shared" si="89"/>
        <v>1568.4477859999997</v>
      </c>
      <c r="S331" s="170">
        <f t="shared" si="88"/>
        <v>1480.5877859999998</v>
      </c>
      <c r="T331" s="170">
        <f t="shared" si="88"/>
        <v>1506.9677859999997</v>
      </c>
      <c r="U331" s="170">
        <f t="shared" si="88"/>
        <v>1436.6177859999998</v>
      </c>
      <c r="V331" s="170">
        <f t="shared" si="88"/>
        <v>1439.6977859999997</v>
      </c>
      <c r="W331" s="170">
        <f t="shared" si="88"/>
        <v>1358.3477859999998</v>
      </c>
      <c r="X331" s="170">
        <f t="shared" si="88"/>
        <v>1234.9977859999999</v>
      </c>
      <c r="Y331" s="170">
        <f t="shared" si="88"/>
        <v>1042.2177859999999</v>
      </c>
      <c r="Z331" s="37"/>
      <c r="AA331" s="41">
        <v>972.48</v>
      </c>
      <c r="AB331" s="39">
        <v>877.37</v>
      </c>
      <c r="AC331" s="39">
        <v>875.32</v>
      </c>
      <c r="AD331" s="39">
        <v>876.19</v>
      </c>
      <c r="AE331" s="39">
        <v>879.85</v>
      </c>
      <c r="AF331" s="39">
        <v>916.87</v>
      </c>
      <c r="AG331" s="39">
        <v>1103</v>
      </c>
      <c r="AH331" s="39">
        <v>1148.95</v>
      </c>
      <c r="AI331" s="39">
        <v>1409.14</v>
      </c>
      <c r="AJ331" s="39">
        <v>1456.62</v>
      </c>
      <c r="AK331" s="39">
        <v>1471.18</v>
      </c>
      <c r="AL331" s="39">
        <v>1472.91</v>
      </c>
      <c r="AM331" s="39">
        <v>1439.5</v>
      </c>
      <c r="AN331" s="39">
        <v>1437.83</v>
      </c>
      <c r="AO331" s="39">
        <v>1424.78</v>
      </c>
      <c r="AP331" s="39">
        <v>1434.16</v>
      </c>
      <c r="AQ331" s="39">
        <v>1419.6</v>
      </c>
      <c r="AR331" s="39">
        <v>1331.74</v>
      </c>
      <c r="AS331" s="39">
        <v>1358.12</v>
      </c>
      <c r="AT331" s="39">
        <v>1287.77</v>
      </c>
      <c r="AU331" s="39">
        <v>1290.8499999999999</v>
      </c>
      <c r="AV331" s="39">
        <v>1209.5</v>
      </c>
      <c r="AW331" s="39">
        <v>1086.1500000000001</v>
      </c>
      <c r="AX331" s="40">
        <v>893.37</v>
      </c>
      <c r="AY331" s="340">
        <v>145.09</v>
      </c>
      <c r="AZ331" s="159">
        <v>3.7577859999999994</v>
      </c>
      <c r="BA331" s="143"/>
      <c r="BB331" s="4"/>
    </row>
    <row r="332" spans="1:54">
      <c r="A332" s="47">
        <v>13</v>
      </c>
      <c r="B332" s="170">
        <f t="shared" si="87"/>
        <v>1024.2277859999999</v>
      </c>
      <c r="C332" s="170">
        <f t="shared" si="86"/>
        <v>1013.0877860000001</v>
      </c>
      <c r="D332" s="170">
        <f t="shared" si="86"/>
        <v>1008.5577860000001</v>
      </c>
      <c r="E332" s="170">
        <f t="shared" si="86"/>
        <v>1008.387786</v>
      </c>
      <c r="F332" s="170">
        <f t="shared" si="86"/>
        <v>1014.267786</v>
      </c>
      <c r="G332" s="170">
        <f t="shared" si="86"/>
        <v>1025.5677860000001</v>
      </c>
      <c r="H332" s="170">
        <f t="shared" si="86"/>
        <v>1079.857786</v>
      </c>
      <c r="I332" s="170">
        <f t="shared" si="86"/>
        <v>1097.2877860000001</v>
      </c>
      <c r="J332" s="170">
        <f t="shared" si="86"/>
        <v>1176.5477859999999</v>
      </c>
      <c r="K332" s="170">
        <f t="shared" si="86"/>
        <v>1202.8577859999998</v>
      </c>
      <c r="L332" s="170">
        <f t="shared" si="86"/>
        <v>1268.2377859999999</v>
      </c>
      <c r="M332" s="170">
        <f t="shared" si="86"/>
        <v>1392.4677859999997</v>
      </c>
      <c r="N332" s="170">
        <f t="shared" si="86"/>
        <v>1322.0377859999999</v>
      </c>
      <c r="O332" s="170">
        <f t="shared" si="86"/>
        <v>1323.6477859999998</v>
      </c>
      <c r="P332" s="170">
        <f t="shared" si="86"/>
        <v>1313.8377859999998</v>
      </c>
      <c r="Q332" s="170">
        <f t="shared" si="86"/>
        <v>1324.3877859999998</v>
      </c>
      <c r="R332" s="170">
        <f t="shared" si="89"/>
        <v>1324.9777859999999</v>
      </c>
      <c r="S332" s="170">
        <f t="shared" si="88"/>
        <v>1295.9477859999997</v>
      </c>
      <c r="T332" s="170">
        <f t="shared" si="88"/>
        <v>1343.5377859999999</v>
      </c>
      <c r="U332" s="170">
        <f t="shared" si="88"/>
        <v>1186.2177859999997</v>
      </c>
      <c r="V332" s="170">
        <f t="shared" si="88"/>
        <v>1259.7577859999999</v>
      </c>
      <c r="W332" s="170">
        <f t="shared" si="88"/>
        <v>1272.9177859999998</v>
      </c>
      <c r="X332" s="170">
        <f t="shared" si="88"/>
        <v>1115.847786</v>
      </c>
      <c r="Y332" s="170">
        <f t="shared" si="88"/>
        <v>1028.847786</v>
      </c>
      <c r="Z332" s="37"/>
      <c r="AA332" s="41">
        <v>875.38</v>
      </c>
      <c r="AB332" s="39">
        <v>864.24</v>
      </c>
      <c r="AC332" s="39">
        <v>859.71</v>
      </c>
      <c r="AD332" s="39">
        <v>859.54</v>
      </c>
      <c r="AE332" s="39">
        <v>865.42</v>
      </c>
      <c r="AF332" s="39">
        <v>876.72</v>
      </c>
      <c r="AG332" s="39">
        <v>931.01</v>
      </c>
      <c r="AH332" s="39">
        <v>948.44</v>
      </c>
      <c r="AI332" s="39">
        <v>1027.7</v>
      </c>
      <c r="AJ332" s="39">
        <v>1054.01</v>
      </c>
      <c r="AK332" s="39">
        <v>1119.3900000000001</v>
      </c>
      <c r="AL332" s="39">
        <v>1243.6199999999999</v>
      </c>
      <c r="AM332" s="39">
        <v>1173.19</v>
      </c>
      <c r="AN332" s="39">
        <v>1174.8</v>
      </c>
      <c r="AO332" s="39">
        <v>1164.99</v>
      </c>
      <c r="AP332" s="39">
        <v>1175.54</v>
      </c>
      <c r="AQ332" s="39">
        <v>1176.1300000000001</v>
      </c>
      <c r="AR332" s="39">
        <v>1147.0999999999999</v>
      </c>
      <c r="AS332" s="39">
        <v>1194.69</v>
      </c>
      <c r="AT332" s="39">
        <v>1037.3699999999999</v>
      </c>
      <c r="AU332" s="39">
        <v>1110.9100000000001</v>
      </c>
      <c r="AV332" s="39">
        <v>1124.07</v>
      </c>
      <c r="AW332" s="39">
        <v>967</v>
      </c>
      <c r="AX332" s="40">
        <v>880</v>
      </c>
      <c r="AY332" s="340">
        <v>145.09</v>
      </c>
      <c r="AZ332" s="159">
        <v>3.7577859999999994</v>
      </c>
      <c r="BA332" s="143"/>
      <c r="BB332" s="4"/>
    </row>
    <row r="333" spans="1:54">
      <c r="A333" s="47">
        <v>14</v>
      </c>
      <c r="B333" s="170">
        <f t="shared" si="87"/>
        <v>1011.867786</v>
      </c>
      <c r="C333" s="170">
        <f t="shared" si="86"/>
        <v>1000.5777860000001</v>
      </c>
      <c r="D333" s="170">
        <f t="shared" si="86"/>
        <v>997.34778600000004</v>
      </c>
      <c r="E333" s="170">
        <f t="shared" si="86"/>
        <v>1275.6777859999997</v>
      </c>
      <c r="F333" s="170">
        <f t="shared" si="86"/>
        <v>1276.1377859999998</v>
      </c>
      <c r="G333" s="170">
        <f t="shared" si="86"/>
        <v>1297.8277859999998</v>
      </c>
      <c r="H333" s="170">
        <f t="shared" si="86"/>
        <v>1298.6777859999997</v>
      </c>
      <c r="I333" s="170">
        <f t="shared" si="86"/>
        <v>1297.2877859999999</v>
      </c>
      <c r="J333" s="170">
        <f t="shared" si="86"/>
        <v>1290.4377859999997</v>
      </c>
      <c r="K333" s="170">
        <f t="shared" si="86"/>
        <v>1365.5577859999999</v>
      </c>
      <c r="L333" s="170">
        <f t="shared" si="86"/>
        <v>1365.6077859999998</v>
      </c>
      <c r="M333" s="170">
        <f t="shared" si="86"/>
        <v>1365.4177859999998</v>
      </c>
      <c r="N333" s="170">
        <f t="shared" si="86"/>
        <v>1285.2577859999999</v>
      </c>
      <c r="O333" s="170">
        <f t="shared" si="86"/>
        <v>1285.7177859999997</v>
      </c>
      <c r="P333" s="170">
        <f t="shared" si="86"/>
        <v>1289.0777859999998</v>
      </c>
      <c r="Q333" s="170">
        <f t="shared" si="86"/>
        <v>1290.1777859999997</v>
      </c>
      <c r="R333" s="170">
        <f t="shared" si="89"/>
        <v>1371.3977859999998</v>
      </c>
      <c r="S333" s="170">
        <f t="shared" si="88"/>
        <v>1371.7677859999999</v>
      </c>
      <c r="T333" s="170">
        <f t="shared" si="88"/>
        <v>1370.1977859999997</v>
      </c>
      <c r="U333" s="170">
        <f t="shared" si="88"/>
        <v>1373.4577859999997</v>
      </c>
      <c r="V333" s="170">
        <f t="shared" si="88"/>
        <v>1290.2877859999999</v>
      </c>
      <c r="W333" s="170">
        <f t="shared" si="88"/>
        <v>1289.9277859999997</v>
      </c>
      <c r="X333" s="170">
        <f t="shared" si="88"/>
        <v>1293.1677859999998</v>
      </c>
      <c r="Y333" s="170">
        <f t="shared" si="88"/>
        <v>1274.8177859999998</v>
      </c>
      <c r="Z333" s="37"/>
      <c r="AA333" s="41">
        <v>863.02</v>
      </c>
      <c r="AB333" s="39">
        <v>851.73</v>
      </c>
      <c r="AC333" s="39">
        <v>848.5</v>
      </c>
      <c r="AD333" s="39">
        <v>1126.83</v>
      </c>
      <c r="AE333" s="39">
        <v>1127.29</v>
      </c>
      <c r="AF333" s="39">
        <v>1148.98</v>
      </c>
      <c r="AG333" s="39">
        <v>1149.83</v>
      </c>
      <c r="AH333" s="39">
        <v>1148.44</v>
      </c>
      <c r="AI333" s="39">
        <v>1141.5899999999999</v>
      </c>
      <c r="AJ333" s="39">
        <v>1216.71</v>
      </c>
      <c r="AK333" s="39">
        <v>1216.76</v>
      </c>
      <c r="AL333" s="39">
        <v>1216.57</v>
      </c>
      <c r="AM333" s="39">
        <v>1136.4100000000001</v>
      </c>
      <c r="AN333" s="39">
        <v>1136.8699999999999</v>
      </c>
      <c r="AO333" s="39">
        <v>1140.23</v>
      </c>
      <c r="AP333" s="39">
        <v>1141.33</v>
      </c>
      <c r="AQ333" s="39">
        <v>1222.55</v>
      </c>
      <c r="AR333" s="39">
        <v>1222.92</v>
      </c>
      <c r="AS333" s="39">
        <v>1221.3499999999999</v>
      </c>
      <c r="AT333" s="39">
        <v>1224.6099999999999</v>
      </c>
      <c r="AU333" s="39">
        <v>1141.44</v>
      </c>
      <c r="AV333" s="39">
        <v>1141.08</v>
      </c>
      <c r="AW333" s="39">
        <v>1144.32</v>
      </c>
      <c r="AX333" s="40">
        <v>1125.97</v>
      </c>
      <c r="AY333" s="340">
        <v>145.09</v>
      </c>
      <c r="AZ333" s="159">
        <v>3.7577859999999994</v>
      </c>
      <c r="BA333" s="143"/>
      <c r="BB333" s="4"/>
    </row>
    <row r="334" spans="1:54">
      <c r="A334" s="47">
        <v>15</v>
      </c>
      <c r="B334" s="170">
        <f t="shared" si="87"/>
        <v>1275.3277859999998</v>
      </c>
      <c r="C334" s="170">
        <f t="shared" si="86"/>
        <v>1274.8377859999998</v>
      </c>
      <c r="D334" s="170">
        <f t="shared" si="86"/>
        <v>1274.5377859999999</v>
      </c>
      <c r="E334" s="170">
        <f t="shared" si="86"/>
        <v>1275.7077859999997</v>
      </c>
      <c r="F334" s="170">
        <f t="shared" si="86"/>
        <v>1273.3977859999998</v>
      </c>
      <c r="G334" s="170">
        <f t="shared" si="86"/>
        <v>1296.2177859999997</v>
      </c>
      <c r="H334" s="170">
        <f t="shared" si="86"/>
        <v>1298.5077859999999</v>
      </c>
      <c r="I334" s="170">
        <f t="shared" si="86"/>
        <v>1297.7677859999999</v>
      </c>
      <c r="J334" s="170">
        <f t="shared" si="86"/>
        <v>1290.0077859999999</v>
      </c>
      <c r="K334" s="170">
        <f t="shared" si="86"/>
        <v>1365.7577859999999</v>
      </c>
      <c r="L334" s="170">
        <f t="shared" si="86"/>
        <v>1363.7577859999999</v>
      </c>
      <c r="M334" s="170">
        <f t="shared" si="86"/>
        <v>1364.2877859999999</v>
      </c>
      <c r="N334" s="170">
        <f t="shared" si="86"/>
        <v>1307.1277859999998</v>
      </c>
      <c r="O334" s="170">
        <f t="shared" si="86"/>
        <v>1304.7577859999999</v>
      </c>
      <c r="P334" s="170">
        <f t="shared" si="86"/>
        <v>1301.3977859999998</v>
      </c>
      <c r="Q334" s="170">
        <f t="shared" si="86"/>
        <v>1285.8777859999998</v>
      </c>
      <c r="R334" s="170">
        <f t="shared" si="89"/>
        <v>1366.4577859999997</v>
      </c>
      <c r="S334" s="170">
        <f t="shared" si="88"/>
        <v>1366.9177859999998</v>
      </c>
      <c r="T334" s="170">
        <f t="shared" si="88"/>
        <v>1366.2977859999999</v>
      </c>
      <c r="U334" s="170">
        <f t="shared" si="88"/>
        <v>1371.1977859999997</v>
      </c>
      <c r="V334" s="170">
        <f t="shared" si="88"/>
        <v>1285.2377859999999</v>
      </c>
      <c r="W334" s="170">
        <f t="shared" si="88"/>
        <v>1284.2177859999997</v>
      </c>
      <c r="X334" s="170">
        <f t="shared" si="88"/>
        <v>1289.2977859999999</v>
      </c>
      <c r="Y334" s="170">
        <f t="shared" si="88"/>
        <v>1274.5177859999999</v>
      </c>
      <c r="Z334" s="37"/>
      <c r="AA334" s="41">
        <v>1126.48</v>
      </c>
      <c r="AB334" s="39">
        <v>1125.99</v>
      </c>
      <c r="AC334" s="39">
        <v>1125.69</v>
      </c>
      <c r="AD334" s="39">
        <v>1126.8599999999999</v>
      </c>
      <c r="AE334" s="39">
        <v>1124.55</v>
      </c>
      <c r="AF334" s="39">
        <v>1147.3699999999999</v>
      </c>
      <c r="AG334" s="39">
        <v>1149.6600000000001</v>
      </c>
      <c r="AH334" s="39">
        <v>1148.92</v>
      </c>
      <c r="AI334" s="39">
        <v>1141.1600000000001</v>
      </c>
      <c r="AJ334" s="39">
        <v>1216.9100000000001</v>
      </c>
      <c r="AK334" s="39">
        <v>1214.9100000000001</v>
      </c>
      <c r="AL334" s="39">
        <v>1215.44</v>
      </c>
      <c r="AM334" s="39">
        <v>1158.28</v>
      </c>
      <c r="AN334" s="39">
        <v>1155.9100000000001</v>
      </c>
      <c r="AO334" s="39">
        <v>1152.55</v>
      </c>
      <c r="AP334" s="39">
        <v>1137.03</v>
      </c>
      <c r="AQ334" s="39">
        <v>1217.6099999999999</v>
      </c>
      <c r="AR334" s="39">
        <v>1218.07</v>
      </c>
      <c r="AS334" s="39">
        <v>1217.45</v>
      </c>
      <c r="AT334" s="39">
        <v>1222.3499999999999</v>
      </c>
      <c r="AU334" s="39">
        <v>1136.3900000000001</v>
      </c>
      <c r="AV334" s="39">
        <v>1135.3699999999999</v>
      </c>
      <c r="AW334" s="39">
        <v>1140.45</v>
      </c>
      <c r="AX334" s="40">
        <v>1125.67</v>
      </c>
      <c r="AY334" s="340">
        <v>145.09</v>
      </c>
      <c r="AZ334" s="159">
        <v>3.7577859999999994</v>
      </c>
      <c r="BA334" s="143"/>
      <c r="BB334" s="4"/>
    </row>
    <row r="335" spans="1:54">
      <c r="A335" s="47">
        <v>16</v>
      </c>
      <c r="B335" s="170">
        <f t="shared" si="87"/>
        <v>1274.3177859999998</v>
      </c>
      <c r="C335" s="170">
        <f t="shared" si="86"/>
        <v>1275.3177859999998</v>
      </c>
      <c r="D335" s="170">
        <f t="shared" si="86"/>
        <v>1275.3777859999998</v>
      </c>
      <c r="E335" s="170">
        <f t="shared" si="86"/>
        <v>1275.4577859999997</v>
      </c>
      <c r="F335" s="170">
        <f t="shared" si="86"/>
        <v>1275.9977859999999</v>
      </c>
      <c r="G335" s="170">
        <f t="shared" si="86"/>
        <v>1277.3677859999998</v>
      </c>
      <c r="H335" s="170">
        <f t="shared" si="86"/>
        <v>1298.5577859999999</v>
      </c>
      <c r="I335" s="170">
        <f t="shared" si="86"/>
        <v>1299.0677859999998</v>
      </c>
      <c r="J335" s="170">
        <f t="shared" si="86"/>
        <v>1295.7977859999999</v>
      </c>
      <c r="K335" s="170">
        <f t="shared" si="86"/>
        <v>1370.9477859999997</v>
      </c>
      <c r="L335" s="170">
        <f t="shared" si="86"/>
        <v>1367.6877859999997</v>
      </c>
      <c r="M335" s="170">
        <f t="shared" si="86"/>
        <v>1367.0977859999998</v>
      </c>
      <c r="N335" s="170">
        <f t="shared" si="86"/>
        <v>1321.2477859999999</v>
      </c>
      <c r="O335" s="170">
        <f t="shared" si="86"/>
        <v>1345.1377859999998</v>
      </c>
      <c r="P335" s="170">
        <f t="shared" si="86"/>
        <v>1315.1777859999997</v>
      </c>
      <c r="Q335" s="170">
        <f t="shared" si="86"/>
        <v>1320.1577859999998</v>
      </c>
      <c r="R335" s="170">
        <f t="shared" si="89"/>
        <v>1369.0877859999998</v>
      </c>
      <c r="S335" s="170">
        <f t="shared" si="88"/>
        <v>1368.9977859999999</v>
      </c>
      <c r="T335" s="170">
        <f t="shared" si="88"/>
        <v>1369.7377859999999</v>
      </c>
      <c r="U335" s="170">
        <f t="shared" si="88"/>
        <v>1369.0177859999999</v>
      </c>
      <c r="V335" s="170">
        <f t="shared" si="88"/>
        <v>1341.9977859999999</v>
      </c>
      <c r="W335" s="170">
        <f t="shared" si="88"/>
        <v>1312.0777859999998</v>
      </c>
      <c r="X335" s="170">
        <f t="shared" si="88"/>
        <v>1265.9977859999999</v>
      </c>
      <c r="Y335" s="170">
        <f t="shared" si="88"/>
        <v>1276.2077859999997</v>
      </c>
      <c r="Z335" s="37"/>
      <c r="AA335" s="41">
        <v>1125.47</v>
      </c>
      <c r="AB335" s="39">
        <v>1126.47</v>
      </c>
      <c r="AC335" s="39">
        <v>1126.53</v>
      </c>
      <c r="AD335" s="39">
        <v>1126.6099999999999</v>
      </c>
      <c r="AE335" s="39">
        <v>1127.1500000000001</v>
      </c>
      <c r="AF335" s="39">
        <v>1128.52</v>
      </c>
      <c r="AG335" s="39">
        <v>1149.71</v>
      </c>
      <c r="AH335" s="39">
        <v>1150.22</v>
      </c>
      <c r="AI335" s="39">
        <v>1146.95</v>
      </c>
      <c r="AJ335" s="39">
        <v>1222.0999999999999</v>
      </c>
      <c r="AK335" s="39">
        <v>1218.8399999999999</v>
      </c>
      <c r="AL335" s="39">
        <v>1218.25</v>
      </c>
      <c r="AM335" s="39">
        <v>1172.4000000000001</v>
      </c>
      <c r="AN335" s="39">
        <v>1196.29</v>
      </c>
      <c r="AO335" s="39">
        <v>1166.33</v>
      </c>
      <c r="AP335" s="39">
        <v>1171.31</v>
      </c>
      <c r="AQ335" s="39">
        <v>1220.24</v>
      </c>
      <c r="AR335" s="39">
        <v>1220.1500000000001</v>
      </c>
      <c r="AS335" s="39">
        <v>1220.8900000000001</v>
      </c>
      <c r="AT335" s="39">
        <v>1220.17</v>
      </c>
      <c r="AU335" s="39">
        <v>1193.1500000000001</v>
      </c>
      <c r="AV335" s="39">
        <v>1163.23</v>
      </c>
      <c r="AW335" s="39">
        <v>1117.1500000000001</v>
      </c>
      <c r="AX335" s="40">
        <v>1127.3599999999999</v>
      </c>
      <c r="AY335" s="340">
        <v>145.09</v>
      </c>
      <c r="AZ335" s="159">
        <v>3.7577859999999994</v>
      </c>
      <c r="BA335" s="143"/>
      <c r="BB335" s="4"/>
    </row>
    <row r="336" spans="1:54">
      <c r="A336" s="47">
        <v>17</v>
      </c>
      <c r="B336" s="170">
        <f t="shared" si="87"/>
        <v>1039.117786</v>
      </c>
      <c r="C336" s="170">
        <f t="shared" si="87"/>
        <v>1023.9177860000001</v>
      </c>
      <c r="D336" s="170">
        <f t="shared" si="87"/>
        <v>1012.3177860000001</v>
      </c>
      <c r="E336" s="170">
        <f t="shared" si="87"/>
        <v>915.90778599999999</v>
      </c>
      <c r="F336" s="170">
        <f t="shared" si="87"/>
        <v>928.77778599999999</v>
      </c>
      <c r="G336" s="170">
        <f t="shared" si="87"/>
        <v>999.5377860000001</v>
      </c>
      <c r="H336" s="170">
        <f t="shared" si="87"/>
        <v>1037.447786</v>
      </c>
      <c r="I336" s="170">
        <f t="shared" si="87"/>
        <v>1049.167786</v>
      </c>
      <c r="J336" s="170">
        <f t="shared" si="87"/>
        <v>1075.5777860000001</v>
      </c>
      <c r="K336" s="170">
        <f t="shared" si="87"/>
        <v>1220.5977859999998</v>
      </c>
      <c r="L336" s="170">
        <f t="shared" si="87"/>
        <v>1310.5577859999999</v>
      </c>
      <c r="M336" s="170">
        <f t="shared" si="87"/>
        <v>1314.9977859999999</v>
      </c>
      <c r="N336" s="170">
        <f t="shared" si="87"/>
        <v>1292.1677859999998</v>
      </c>
      <c r="O336" s="170">
        <f t="shared" si="87"/>
        <v>1269.7377859999999</v>
      </c>
      <c r="P336" s="170">
        <f t="shared" si="87"/>
        <v>1233.1877859999997</v>
      </c>
      <c r="Q336" s="170">
        <f t="shared" si="87"/>
        <v>1217.7577859999999</v>
      </c>
      <c r="R336" s="170">
        <f t="shared" si="89"/>
        <v>1175.9777859999999</v>
      </c>
      <c r="S336" s="170">
        <f t="shared" si="88"/>
        <v>1126.8077860000001</v>
      </c>
      <c r="T336" s="170">
        <f t="shared" si="88"/>
        <v>1170.5577860000001</v>
      </c>
      <c r="U336" s="170">
        <f t="shared" si="88"/>
        <v>1227.1277859999998</v>
      </c>
      <c r="V336" s="170">
        <f t="shared" si="88"/>
        <v>1294.5177859999999</v>
      </c>
      <c r="W336" s="170">
        <f t="shared" si="88"/>
        <v>1265.7177859999997</v>
      </c>
      <c r="X336" s="170">
        <f t="shared" si="88"/>
        <v>1177.8277859999998</v>
      </c>
      <c r="Y336" s="170">
        <f t="shared" si="88"/>
        <v>1041.8377860000001</v>
      </c>
      <c r="Z336" s="37"/>
      <c r="AA336" s="41">
        <v>890.27</v>
      </c>
      <c r="AB336" s="39">
        <v>875.07</v>
      </c>
      <c r="AC336" s="39">
        <v>863.47</v>
      </c>
      <c r="AD336" s="39">
        <v>767.06</v>
      </c>
      <c r="AE336" s="39">
        <v>779.93</v>
      </c>
      <c r="AF336" s="39">
        <v>850.69</v>
      </c>
      <c r="AG336" s="39">
        <v>888.6</v>
      </c>
      <c r="AH336" s="39">
        <v>900.32</v>
      </c>
      <c r="AI336" s="39">
        <v>926.73</v>
      </c>
      <c r="AJ336" s="39">
        <v>1071.75</v>
      </c>
      <c r="AK336" s="39">
        <v>1161.71</v>
      </c>
      <c r="AL336" s="39">
        <v>1166.1500000000001</v>
      </c>
      <c r="AM336" s="39">
        <v>1143.32</v>
      </c>
      <c r="AN336" s="39">
        <v>1120.8900000000001</v>
      </c>
      <c r="AO336" s="39">
        <v>1084.3399999999999</v>
      </c>
      <c r="AP336" s="39">
        <v>1068.9100000000001</v>
      </c>
      <c r="AQ336" s="39">
        <v>1027.1300000000001</v>
      </c>
      <c r="AR336" s="39">
        <v>977.96</v>
      </c>
      <c r="AS336" s="39">
        <v>1021.7100000000002</v>
      </c>
      <c r="AT336" s="39">
        <v>1078.28</v>
      </c>
      <c r="AU336" s="39">
        <v>1145.67</v>
      </c>
      <c r="AV336" s="39">
        <v>1116.8699999999999</v>
      </c>
      <c r="AW336" s="39">
        <v>1028.98</v>
      </c>
      <c r="AX336" s="40">
        <v>892.99</v>
      </c>
      <c r="AY336" s="340">
        <v>145.09</v>
      </c>
      <c r="AZ336" s="159">
        <v>3.7577859999999994</v>
      </c>
      <c r="BA336" s="143"/>
      <c r="BB336" s="4"/>
    </row>
    <row r="337" spans="1:54">
      <c r="A337" s="47">
        <v>18</v>
      </c>
      <c r="B337" s="170">
        <f t="shared" si="87"/>
        <v>1276.7177859999997</v>
      </c>
      <c r="C337" s="170">
        <f t="shared" si="87"/>
        <v>1277.9377859999997</v>
      </c>
      <c r="D337" s="170">
        <f t="shared" si="87"/>
        <v>1277.7877859999999</v>
      </c>
      <c r="E337" s="170">
        <f t="shared" si="87"/>
        <v>1276.3077859999999</v>
      </c>
      <c r="F337" s="170">
        <f t="shared" si="87"/>
        <v>1276.5877859999998</v>
      </c>
      <c r="G337" s="170">
        <f t="shared" si="87"/>
        <v>1278.0277859999999</v>
      </c>
      <c r="H337" s="170">
        <f t="shared" si="87"/>
        <v>1297.8977859999998</v>
      </c>
      <c r="I337" s="170">
        <f t="shared" si="87"/>
        <v>1091.657786</v>
      </c>
      <c r="J337" s="170">
        <f t="shared" si="87"/>
        <v>1256.8877859999998</v>
      </c>
      <c r="K337" s="170">
        <f t="shared" si="87"/>
        <v>1310.1877859999997</v>
      </c>
      <c r="L337" s="170">
        <f t="shared" si="87"/>
        <v>1293.4077859999998</v>
      </c>
      <c r="M337" s="170">
        <f t="shared" si="87"/>
        <v>1342.7577859999999</v>
      </c>
      <c r="N337" s="170">
        <f t="shared" si="87"/>
        <v>1283.0177859999999</v>
      </c>
      <c r="O337" s="170">
        <f t="shared" si="87"/>
        <v>1278.9277859999997</v>
      </c>
      <c r="P337" s="170">
        <f t="shared" si="87"/>
        <v>1246.6977859999997</v>
      </c>
      <c r="Q337" s="170">
        <f t="shared" si="87"/>
        <v>1225.2377859999999</v>
      </c>
      <c r="R337" s="170">
        <f t="shared" si="89"/>
        <v>1225.1077859999998</v>
      </c>
      <c r="S337" s="170">
        <f t="shared" si="88"/>
        <v>1221.2577859999999</v>
      </c>
      <c r="T337" s="170">
        <f t="shared" si="88"/>
        <v>1230.4877859999999</v>
      </c>
      <c r="U337" s="170">
        <f t="shared" si="88"/>
        <v>1222.1477859999998</v>
      </c>
      <c r="V337" s="170">
        <f t="shared" si="88"/>
        <v>1220.0377859999999</v>
      </c>
      <c r="W337" s="170">
        <f t="shared" si="88"/>
        <v>1186.5777859999998</v>
      </c>
      <c r="X337" s="170">
        <f t="shared" si="88"/>
        <v>1268.9977859999999</v>
      </c>
      <c r="Y337" s="170">
        <f t="shared" si="88"/>
        <v>1275.5077859999999</v>
      </c>
      <c r="Z337" s="37"/>
      <c r="AA337" s="41">
        <v>1127.8699999999999</v>
      </c>
      <c r="AB337" s="39">
        <v>1129.0899999999999</v>
      </c>
      <c r="AC337" s="39">
        <v>1128.94</v>
      </c>
      <c r="AD337" s="39">
        <v>1127.46</v>
      </c>
      <c r="AE337" s="39">
        <v>1127.74</v>
      </c>
      <c r="AF337" s="39">
        <v>1129.18</v>
      </c>
      <c r="AG337" s="39">
        <v>1149.05</v>
      </c>
      <c r="AH337" s="39">
        <v>942.81</v>
      </c>
      <c r="AI337" s="39">
        <v>1108.04</v>
      </c>
      <c r="AJ337" s="39">
        <v>1161.3399999999999</v>
      </c>
      <c r="AK337" s="39">
        <v>1144.56</v>
      </c>
      <c r="AL337" s="39">
        <v>1193.9100000000001</v>
      </c>
      <c r="AM337" s="39">
        <v>1134.17</v>
      </c>
      <c r="AN337" s="39">
        <v>1130.08</v>
      </c>
      <c r="AO337" s="39">
        <v>1097.8499999999999</v>
      </c>
      <c r="AP337" s="39">
        <v>1076.3900000000001</v>
      </c>
      <c r="AQ337" s="39">
        <v>1076.26</v>
      </c>
      <c r="AR337" s="39">
        <v>1072.4100000000001</v>
      </c>
      <c r="AS337" s="39">
        <v>1081.6400000000001</v>
      </c>
      <c r="AT337" s="39">
        <v>1073.3</v>
      </c>
      <c r="AU337" s="39">
        <v>1071.19</v>
      </c>
      <c r="AV337" s="39">
        <v>1037.73</v>
      </c>
      <c r="AW337" s="39">
        <v>1120.1500000000001</v>
      </c>
      <c r="AX337" s="40">
        <v>1126.6600000000001</v>
      </c>
      <c r="AY337" s="340">
        <v>145.09</v>
      </c>
      <c r="AZ337" s="159">
        <v>3.7577859999999994</v>
      </c>
      <c r="BA337" s="143"/>
      <c r="BB337" s="4"/>
    </row>
    <row r="338" spans="1:54">
      <c r="A338" s="47">
        <v>19</v>
      </c>
      <c r="B338" s="170">
        <f t="shared" si="87"/>
        <v>1275.8777859999998</v>
      </c>
      <c r="C338" s="170">
        <f t="shared" si="87"/>
        <v>1276.0777859999998</v>
      </c>
      <c r="D338" s="170">
        <f t="shared" si="87"/>
        <v>1278.4077859999998</v>
      </c>
      <c r="E338" s="170">
        <f t="shared" si="87"/>
        <v>1285.5477859999999</v>
      </c>
      <c r="F338" s="170">
        <f t="shared" si="87"/>
        <v>1285.4277859999997</v>
      </c>
      <c r="G338" s="170">
        <f t="shared" si="87"/>
        <v>1276.2977859999999</v>
      </c>
      <c r="H338" s="170">
        <f t="shared" si="87"/>
        <v>1296.5177859999999</v>
      </c>
      <c r="I338" s="170">
        <f t="shared" si="87"/>
        <v>1296.0177859999999</v>
      </c>
      <c r="J338" s="170">
        <f t="shared" si="87"/>
        <v>1286.4677859999997</v>
      </c>
      <c r="K338" s="170">
        <f t="shared" si="87"/>
        <v>1342.6477859999998</v>
      </c>
      <c r="L338" s="170">
        <f t="shared" si="87"/>
        <v>1342.1277859999998</v>
      </c>
      <c r="M338" s="170">
        <f t="shared" si="87"/>
        <v>1342.8777859999998</v>
      </c>
      <c r="N338" s="170">
        <f t="shared" si="87"/>
        <v>1315.4677859999997</v>
      </c>
      <c r="O338" s="170">
        <f t="shared" si="87"/>
        <v>1316.2877859999999</v>
      </c>
      <c r="P338" s="170">
        <f t="shared" si="87"/>
        <v>1265.1077859999998</v>
      </c>
      <c r="Q338" s="170">
        <f t="shared" si="87"/>
        <v>1267.7977859999999</v>
      </c>
      <c r="R338" s="170">
        <f t="shared" si="89"/>
        <v>1346.3577859999998</v>
      </c>
      <c r="S338" s="170">
        <f t="shared" si="88"/>
        <v>1347.5777859999998</v>
      </c>
      <c r="T338" s="170">
        <f t="shared" si="88"/>
        <v>1348.8177859999998</v>
      </c>
      <c r="U338" s="170">
        <f t="shared" si="88"/>
        <v>1372.6177859999998</v>
      </c>
      <c r="V338" s="170">
        <f t="shared" si="88"/>
        <v>1287.9577859999997</v>
      </c>
      <c r="W338" s="170">
        <f t="shared" si="88"/>
        <v>1285.3877859999998</v>
      </c>
      <c r="X338" s="170">
        <f t="shared" si="88"/>
        <v>1291.0777859999998</v>
      </c>
      <c r="Y338" s="170">
        <f t="shared" si="88"/>
        <v>1275.4377859999997</v>
      </c>
      <c r="Z338" s="37"/>
      <c r="AA338" s="41">
        <v>1127.03</v>
      </c>
      <c r="AB338" s="39">
        <v>1127.23</v>
      </c>
      <c r="AC338" s="39">
        <v>1129.56</v>
      </c>
      <c r="AD338" s="39">
        <v>1136.7</v>
      </c>
      <c r="AE338" s="39">
        <v>1136.58</v>
      </c>
      <c r="AF338" s="39">
        <v>1127.45</v>
      </c>
      <c r="AG338" s="39">
        <v>1147.67</v>
      </c>
      <c r="AH338" s="39">
        <v>1147.17</v>
      </c>
      <c r="AI338" s="39">
        <v>1137.6199999999999</v>
      </c>
      <c r="AJ338" s="39">
        <v>1193.8</v>
      </c>
      <c r="AK338" s="39">
        <v>1193.28</v>
      </c>
      <c r="AL338" s="39">
        <v>1194.03</v>
      </c>
      <c r="AM338" s="39">
        <v>1166.6199999999999</v>
      </c>
      <c r="AN338" s="39">
        <v>1167.44</v>
      </c>
      <c r="AO338" s="39">
        <v>1116.26</v>
      </c>
      <c r="AP338" s="39">
        <v>1118.95</v>
      </c>
      <c r="AQ338" s="39">
        <v>1197.51</v>
      </c>
      <c r="AR338" s="39">
        <v>1198.73</v>
      </c>
      <c r="AS338" s="39">
        <v>1199.97</v>
      </c>
      <c r="AT338" s="39">
        <v>1223.77</v>
      </c>
      <c r="AU338" s="39">
        <v>1139.1099999999999</v>
      </c>
      <c r="AV338" s="39">
        <v>1136.54</v>
      </c>
      <c r="AW338" s="39">
        <v>1142.23</v>
      </c>
      <c r="AX338" s="40">
        <v>1126.5899999999999</v>
      </c>
      <c r="AY338" s="340">
        <v>145.09</v>
      </c>
      <c r="AZ338" s="159">
        <v>3.7577859999999994</v>
      </c>
      <c r="BA338" s="143"/>
      <c r="BB338" s="4"/>
    </row>
    <row r="339" spans="1:54">
      <c r="A339" s="47">
        <v>20</v>
      </c>
      <c r="B339" s="170">
        <f t="shared" si="87"/>
        <v>1275.3877859999998</v>
      </c>
      <c r="C339" s="170">
        <f t="shared" si="87"/>
        <v>976.45778600000006</v>
      </c>
      <c r="D339" s="170">
        <f t="shared" si="87"/>
        <v>935.56778600000007</v>
      </c>
      <c r="E339" s="170">
        <f t="shared" si="87"/>
        <v>770.94778600000006</v>
      </c>
      <c r="F339" s="170">
        <f t="shared" si="87"/>
        <v>784.54778600000009</v>
      </c>
      <c r="G339" s="170">
        <f t="shared" si="87"/>
        <v>1279.6977859999997</v>
      </c>
      <c r="H339" s="170">
        <f t="shared" si="87"/>
        <v>1278.3077859999999</v>
      </c>
      <c r="I339" s="170">
        <f t="shared" si="87"/>
        <v>1277.3377859999998</v>
      </c>
      <c r="J339" s="170">
        <f t="shared" si="87"/>
        <v>1289.6777859999997</v>
      </c>
      <c r="K339" s="170">
        <f t="shared" si="87"/>
        <v>1286.0077859999999</v>
      </c>
      <c r="L339" s="170">
        <f t="shared" si="87"/>
        <v>1285.4777859999999</v>
      </c>
      <c r="M339" s="170">
        <f t="shared" si="87"/>
        <v>1286.5377859999999</v>
      </c>
      <c r="N339" s="170">
        <f t="shared" si="87"/>
        <v>1286.4377859999997</v>
      </c>
      <c r="O339" s="170">
        <f t="shared" si="87"/>
        <v>1286.3577859999998</v>
      </c>
      <c r="P339" s="170">
        <f t="shared" si="87"/>
        <v>1287.1277859999998</v>
      </c>
      <c r="Q339" s="170">
        <f t="shared" si="87"/>
        <v>1154.6977860000002</v>
      </c>
      <c r="R339" s="170">
        <f t="shared" si="89"/>
        <v>1288.3377859999998</v>
      </c>
      <c r="S339" s="170">
        <f t="shared" si="88"/>
        <v>1289.0477859999999</v>
      </c>
      <c r="T339" s="170">
        <f t="shared" si="88"/>
        <v>1287.9377859999997</v>
      </c>
      <c r="U339" s="170">
        <f t="shared" si="88"/>
        <v>1289.3777859999998</v>
      </c>
      <c r="V339" s="170">
        <f t="shared" si="88"/>
        <v>1286.5377859999999</v>
      </c>
      <c r="W339" s="170">
        <f t="shared" si="88"/>
        <v>1284.8377859999998</v>
      </c>
      <c r="X339" s="170">
        <f t="shared" si="88"/>
        <v>1312.7577859999999</v>
      </c>
      <c r="Y339" s="170">
        <f t="shared" si="88"/>
        <v>1005.977786</v>
      </c>
      <c r="Z339" s="37"/>
      <c r="AA339" s="41">
        <v>1126.54</v>
      </c>
      <c r="AB339" s="39">
        <v>827.61</v>
      </c>
      <c r="AC339" s="39">
        <v>786.72</v>
      </c>
      <c r="AD339" s="39">
        <v>622.1</v>
      </c>
      <c r="AE339" s="39">
        <v>635.70000000000005</v>
      </c>
      <c r="AF339" s="39">
        <v>1130.8499999999999</v>
      </c>
      <c r="AG339" s="39">
        <v>1129.46</v>
      </c>
      <c r="AH339" s="39">
        <v>1128.49</v>
      </c>
      <c r="AI339" s="39">
        <v>1140.83</v>
      </c>
      <c r="AJ339" s="39">
        <v>1137.1600000000001</v>
      </c>
      <c r="AK339" s="39">
        <v>1136.6300000000001</v>
      </c>
      <c r="AL339" s="39">
        <v>1137.69</v>
      </c>
      <c r="AM339" s="39">
        <v>1137.5899999999999</v>
      </c>
      <c r="AN339" s="39">
        <v>1137.51</v>
      </c>
      <c r="AO339" s="39">
        <v>1138.28</v>
      </c>
      <c r="AP339" s="39">
        <v>1005.8500000000001</v>
      </c>
      <c r="AQ339" s="39">
        <v>1139.49</v>
      </c>
      <c r="AR339" s="39">
        <v>1140.2</v>
      </c>
      <c r="AS339" s="39">
        <v>1139.0899999999999</v>
      </c>
      <c r="AT339" s="39">
        <v>1140.53</v>
      </c>
      <c r="AU339" s="39">
        <v>1137.69</v>
      </c>
      <c r="AV339" s="39">
        <v>1135.99</v>
      </c>
      <c r="AW339" s="39">
        <v>1163.9100000000001</v>
      </c>
      <c r="AX339" s="40">
        <v>857.13</v>
      </c>
      <c r="AY339" s="340">
        <v>145.09</v>
      </c>
      <c r="AZ339" s="159">
        <v>3.7577859999999994</v>
      </c>
      <c r="BA339" s="143"/>
      <c r="BB339" s="4"/>
    </row>
    <row r="340" spans="1:54">
      <c r="A340" s="47">
        <v>21</v>
      </c>
      <c r="B340" s="170">
        <f t="shared" si="87"/>
        <v>1276.8277859999998</v>
      </c>
      <c r="C340" s="170">
        <f t="shared" si="87"/>
        <v>1279.7577859999999</v>
      </c>
      <c r="D340" s="170">
        <f t="shared" si="87"/>
        <v>1282.1377859999998</v>
      </c>
      <c r="E340" s="170">
        <f t="shared" si="87"/>
        <v>1308.0377859999999</v>
      </c>
      <c r="F340" s="170">
        <f t="shared" si="87"/>
        <v>1288.4077859999998</v>
      </c>
      <c r="G340" s="170">
        <f t="shared" si="87"/>
        <v>1281.0277859999999</v>
      </c>
      <c r="H340" s="170">
        <f t="shared" si="87"/>
        <v>1278.6977859999997</v>
      </c>
      <c r="I340" s="170">
        <f t="shared" si="87"/>
        <v>1277.9577859999997</v>
      </c>
      <c r="J340" s="170">
        <f t="shared" si="87"/>
        <v>1351.9077859999998</v>
      </c>
      <c r="K340" s="170">
        <f t="shared" si="87"/>
        <v>1346.2577859999999</v>
      </c>
      <c r="L340" s="170">
        <f t="shared" si="87"/>
        <v>1342.6877859999997</v>
      </c>
      <c r="M340" s="170">
        <f t="shared" si="87"/>
        <v>1283.5177859999999</v>
      </c>
      <c r="N340" s="170">
        <f t="shared" si="87"/>
        <v>1290.1277859999998</v>
      </c>
      <c r="O340" s="170">
        <f t="shared" si="87"/>
        <v>1239.5277859999999</v>
      </c>
      <c r="P340" s="170">
        <f t="shared" si="87"/>
        <v>1181.3377859999998</v>
      </c>
      <c r="Q340" s="170">
        <f t="shared" si="87"/>
        <v>1124.377786</v>
      </c>
      <c r="R340" s="170">
        <f t="shared" si="89"/>
        <v>1075.4777859999999</v>
      </c>
      <c r="S340" s="170">
        <f t="shared" si="88"/>
        <v>1068.8077860000001</v>
      </c>
      <c r="T340" s="170">
        <f t="shared" si="88"/>
        <v>1075.637786</v>
      </c>
      <c r="U340" s="170">
        <f t="shared" si="88"/>
        <v>1060.687786</v>
      </c>
      <c r="V340" s="170">
        <f t="shared" si="88"/>
        <v>1348.2377859999999</v>
      </c>
      <c r="W340" s="170">
        <f t="shared" si="88"/>
        <v>1289.3277859999998</v>
      </c>
      <c r="X340" s="170">
        <f t="shared" si="88"/>
        <v>1312.7577859999999</v>
      </c>
      <c r="Y340" s="170">
        <f t="shared" si="88"/>
        <v>1276.3277859999998</v>
      </c>
      <c r="Z340" s="37"/>
      <c r="AA340" s="41">
        <v>1127.98</v>
      </c>
      <c r="AB340" s="39">
        <v>1130.9100000000001</v>
      </c>
      <c r="AC340" s="39">
        <v>1133.29</v>
      </c>
      <c r="AD340" s="39">
        <v>1159.19</v>
      </c>
      <c r="AE340" s="39">
        <v>1139.56</v>
      </c>
      <c r="AF340" s="39">
        <v>1132.18</v>
      </c>
      <c r="AG340" s="39">
        <v>1129.8499999999999</v>
      </c>
      <c r="AH340" s="39">
        <v>1129.1099999999999</v>
      </c>
      <c r="AI340" s="39">
        <v>1203.06</v>
      </c>
      <c r="AJ340" s="39">
        <v>1197.4100000000001</v>
      </c>
      <c r="AK340" s="39">
        <v>1193.8399999999999</v>
      </c>
      <c r="AL340" s="39">
        <v>1134.67</v>
      </c>
      <c r="AM340" s="39">
        <v>1141.28</v>
      </c>
      <c r="AN340" s="39">
        <v>1090.68</v>
      </c>
      <c r="AO340" s="39">
        <v>1032.49</v>
      </c>
      <c r="AP340" s="39">
        <v>975.53</v>
      </c>
      <c r="AQ340" s="39">
        <v>926.63</v>
      </c>
      <c r="AR340" s="39">
        <v>919.96</v>
      </c>
      <c r="AS340" s="39">
        <v>926.79</v>
      </c>
      <c r="AT340" s="39">
        <v>911.84</v>
      </c>
      <c r="AU340" s="39">
        <v>1199.3900000000001</v>
      </c>
      <c r="AV340" s="39">
        <v>1140.48</v>
      </c>
      <c r="AW340" s="39">
        <v>1163.9100000000001</v>
      </c>
      <c r="AX340" s="40">
        <v>1127.48</v>
      </c>
      <c r="AY340" s="340">
        <v>145.09</v>
      </c>
      <c r="AZ340" s="159">
        <v>3.7577859999999994</v>
      </c>
      <c r="BA340" s="143"/>
      <c r="BB340" s="4"/>
    </row>
    <row r="341" spans="1:54">
      <c r="A341" s="47">
        <v>22</v>
      </c>
      <c r="B341" s="170">
        <f t="shared" si="87"/>
        <v>1276.3277859999998</v>
      </c>
      <c r="C341" s="170">
        <f t="shared" si="87"/>
        <v>1278.7677859999999</v>
      </c>
      <c r="D341" s="170">
        <f t="shared" si="87"/>
        <v>1280.5677859999998</v>
      </c>
      <c r="E341" s="170">
        <f t="shared" si="87"/>
        <v>1283.9977859999999</v>
      </c>
      <c r="F341" s="170">
        <f t="shared" si="87"/>
        <v>1284.1177859999998</v>
      </c>
      <c r="G341" s="170">
        <f t="shared" si="87"/>
        <v>1281.6677859999998</v>
      </c>
      <c r="H341" s="170">
        <f t="shared" si="87"/>
        <v>1278.5577859999999</v>
      </c>
      <c r="I341" s="170">
        <f t="shared" si="87"/>
        <v>1275.9677859999997</v>
      </c>
      <c r="J341" s="170">
        <f t="shared" si="87"/>
        <v>1348.9377859999997</v>
      </c>
      <c r="K341" s="170">
        <f t="shared" si="87"/>
        <v>1345.5777859999998</v>
      </c>
      <c r="L341" s="170">
        <f t="shared" si="87"/>
        <v>1346.4377859999997</v>
      </c>
      <c r="M341" s="170">
        <f t="shared" si="87"/>
        <v>1286.6477859999998</v>
      </c>
      <c r="N341" s="170">
        <f t="shared" si="87"/>
        <v>1288.2977859999999</v>
      </c>
      <c r="O341" s="170">
        <f t="shared" si="87"/>
        <v>1025.7277859999999</v>
      </c>
      <c r="P341" s="170">
        <f t="shared" si="87"/>
        <v>1025.197786</v>
      </c>
      <c r="Q341" s="170">
        <f t="shared" si="87"/>
        <v>1025.9777859999999</v>
      </c>
      <c r="R341" s="170">
        <f t="shared" si="89"/>
        <v>1288.8877859999998</v>
      </c>
      <c r="S341" s="170">
        <f t="shared" si="88"/>
        <v>1349.5977859999998</v>
      </c>
      <c r="T341" s="170">
        <f t="shared" si="88"/>
        <v>1349.9877859999999</v>
      </c>
      <c r="U341" s="170">
        <f t="shared" si="88"/>
        <v>1351.2477859999999</v>
      </c>
      <c r="V341" s="170">
        <f t="shared" si="88"/>
        <v>1349.4177859999998</v>
      </c>
      <c r="W341" s="170">
        <f t="shared" si="88"/>
        <v>1023.3077860000001</v>
      </c>
      <c r="X341" s="170">
        <f t="shared" si="88"/>
        <v>1312.7577859999999</v>
      </c>
      <c r="Y341" s="170">
        <f t="shared" si="88"/>
        <v>1275.4977859999999</v>
      </c>
      <c r="Z341" s="37"/>
      <c r="AA341" s="41">
        <v>1127.48</v>
      </c>
      <c r="AB341" s="39">
        <v>1129.92</v>
      </c>
      <c r="AC341" s="39">
        <v>1131.72</v>
      </c>
      <c r="AD341" s="39">
        <v>1135.1500000000001</v>
      </c>
      <c r="AE341" s="39">
        <v>1135.27</v>
      </c>
      <c r="AF341" s="39">
        <v>1132.82</v>
      </c>
      <c r="AG341" s="39">
        <v>1129.71</v>
      </c>
      <c r="AH341" s="39">
        <v>1127.1199999999999</v>
      </c>
      <c r="AI341" s="39">
        <v>1200.0899999999999</v>
      </c>
      <c r="AJ341" s="39">
        <v>1196.73</v>
      </c>
      <c r="AK341" s="39">
        <v>1197.5899999999999</v>
      </c>
      <c r="AL341" s="39">
        <v>1137.8</v>
      </c>
      <c r="AM341" s="39">
        <v>1139.45</v>
      </c>
      <c r="AN341" s="39">
        <v>876.88</v>
      </c>
      <c r="AO341" s="39">
        <v>876.35</v>
      </c>
      <c r="AP341" s="39">
        <v>877.13</v>
      </c>
      <c r="AQ341" s="39">
        <v>1140.04</v>
      </c>
      <c r="AR341" s="39">
        <v>1200.75</v>
      </c>
      <c r="AS341" s="39">
        <v>1201.1400000000001</v>
      </c>
      <c r="AT341" s="39">
        <v>1202.4000000000001</v>
      </c>
      <c r="AU341" s="39">
        <v>1200.57</v>
      </c>
      <c r="AV341" s="39">
        <v>874.46</v>
      </c>
      <c r="AW341" s="39">
        <v>1163.9100000000001</v>
      </c>
      <c r="AX341" s="40">
        <v>1126.6500000000001</v>
      </c>
      <c r="AY341" s="340">
        <v>145.09</v>
      </c>
      <c r="AZ341" s="159">
        <v>3.7577859999999994</v>
      </c>
      <c r="BA341" s="143"/>
      <c r="BB341" s="4"/>
    </row>
    <row r="342" spans="1:54">
      <c r="A342" s="47">
        <v>23</v>
      </c>
      <c r="B342" s="170">
        <f t="shared" si="87"/>
        <v>1277.6677859999998</v>
      </c>
      <c r="C342" s="170">
        <f t="shared" si="87"/>
        <v>1279.9977859999999</v>
      </c>
      <c r="D342" s="170">
        <f t="shared" si="87"/>
        <v>1280.4177859999998</v>
      </c>
      <c r="E342" s="170">
        <f t="shared" si="87"/>
        <v>1281.9777859999999</v>
      </c>
      <c r="F342" s="170">
        <f t="shared" si="87"/>
        <v>1282.4177859999998</v>
      </c>
      <c r="G342" s="170">
        <f t="shared" si="87"/>
        <v>1281.6877859999997</v>
      </c>
      <c r="H342" s="170">
        <f t="shared" si="87"/>
        <v>1281.8277859999998</v>
      </c>
      <c r="I342" s="170">
        <f t="shared" si="87"/>
        <v>1281.1477859999998</v>
      </c>
      <c r="J342" s="170">
        <f t="shared" si="87"/>
        <v>1378.4377859999997</v>
      </c>
      <c r="K342" s="170">
        <f t="shared" si="87"/>
        <v>1375.0577859999999</v>
      </c>
      <c r="L342" s="170">
        <f t="shared" si="87"/>
        <v>1372.2077859999997</v>
      </c>
      <c r="M342" s="170">
        <f t="shared" si="87"/>
        <v>1372.2477859999999</v>
      </c>
      <c r="N342" s="170">
        <f t="shared" si="87"/>
        <v>1371.8177859999998</v>
      </c>
      <c r="O342" s="170">
        <f t="shared" si="87"/>
        <v>1372.1177859999998</v>
      </c>
      <c r="P342" s="170">
        <f t="shared" si="87"/>
        <v>1372.4077859999998</v>
      </c>
      <c r="Q342" s="170">
        <f t="shared" si="87"/>
        <v>1372.6077859999998</v>
      </c>
      <c r="R342" s="170">
        <f t="shared" si="89"/>
        <v>1372.6577859999998</v>
      </c>
      <c r="S342" s="170">
        <f t="shared" si="88"/>
        <v>1373.1477859999998</v>
      </c>
      <c r="T342" s="170">
        <f t="shared" si="88"/>
        <v>1372.3677859999998</v>
      </c>
      <c r="U342" s="170">
        <f t="shared" si="88"/>
        <v>1372.0177859999999</v>
      </c>
      <c r="V342" s="170">
        <f t="shared" si="88"/>
        <v>1369.0377859999999</v>
      </c>
      <c r="W342" s="170">
        <f t="shared" si="88"/>
        <v>1287.8477859999998</v>
      </c>
      <c r="X342" s="170">
        <f t="shared" si="88"/>
        <v>1312.7577859999999</v>
      </c>
      <c r="Y342" s="170">
        <f t="shared" si="88"/>
        <v>1276.1477859999998</v>
      </c>
      <c r="Z342" s="37"/>
      <c r="AA342" s="41">
        <v>1128.82</v>
      </c>
      <c r="AB342" s="39">
        <v>1131.1500000000001</v>
      </c>
      <c r="AC342" s="39">
        <v>1131.57</v>
      </c>
      <c r="AD342" s="39">
        <v>1133.1300000000001</v>
      </c>
      <c r="AE342" s="39">
        <v>1133.57</v>
      </c>
      <c r="AF342" s="39">
        <v>1132.8399999999999</v>
      </c>
      <c r="AG342" s="39">
        <v>1132.98</v>
      </c>
      <c r="AH342" s="39">
        <v>1132.3</v>
      </c>
      <c r="AI342" s="39">
        <v>1229.5899999999999</v>
      </c>
      <c r="AJ342" s="39">
        <v>1226.21</v>
      </c>
      <c r="AK342" s="39">
        <v>1223.3599999999999</v>
      </c>
      <c r="AL342" s="39">
        <v>1223.4000000000001</v>
      </c>
      <c r="AM342" s="39">
        <v>1222.97</v>
      </c>
      <c r="AN342" s="39">
        <v>1223.27</v>
      </c>
      <c r="AO342" s="39">
        <v>1223.56</v>
      </c>
      <c r="AP342" s="39">
        <v>1223.76</v>
      </c>
      <c r="AQ342" s="39">
        <v>1223.81</v>
      </c>
      <c r="AR342" s="39">
        <v>1224.3</v>
      </c>
      <c r="AS342" s="39">
        <v>1223.52</v>
      </c>
      <c r="AT342" s="39">
        <v>1223.17</v>
      </c>
      <c r="AU342" s="39">
        <v>1220.19</v>
      </c>
      <c r="AV342" s="39">
        <v>1139</v>
      </c>
      <c r="AW342" s="39">
        <v>1163.9100000000001</v>
      </c>
      <c r="AX342" s="40">
        <v>1127.3</v>
      </c>
      <c r="AY342" s="340">
        <v>145.09</v>
      </c>
      <c r="AZ342" s="159">
        <v>3.7577859999999994</v>
      </c>
      <c r="BA342" s="143"/>
      <c r="BB342" s="4"/>
    </row>
    <row r="343" spans="1:54">
      <c r="A343" s="47">
        <v>24</v>
      </c>
      <c r="B343" s="170">
        <f t="shared" si="87"/>
        <v>1006.597786</v>
      </c>
      <c r="C343" s="170">
        <f t="shared" si="87"/>
        <v>972.71778600000005</v>
      </c>
      <c r="D343" s="170">
        <f t="shared" si="87"/>
        <v>942.59778600000004</v>
      </c>
      <c r="E343" s="170">
        <f t="shared" si="87"/>
        <v>901.74778600000002</v>
      </c>
      <c r="F343" s="170">
        <f t="shared" si="87"/>
        <v>775.70778600000006</v>
      </c>
      <c r="G343" s="170">
        <f t="shared" si="87"/>
        <v>907.147786</v>
      </c>
      <c r="H343" s="170">
        <f t="shared" si="87"/>
        <v>970.2877860000001</v>
      </c>
      <c r="I343" s="170">
        <f t="shared" si="87"/>
        <v>987.24778600000002</v>
      </c>
      <c r="J343" s="170">
        <f t="shared" si="87"/>
        <v>956.90778599999999</v>
      </c>
      <c r="K343" s="170">
        <f t="shared" si="87"/>
        <v>1011.9277860000001</v>
      </c>
      <c r="L343" s="170">
        <f t="shared" si="87"/>
        <v>1010.6977860000001</v>
      </c>
      <c r="M343" s="170">
        <f t="shared" si="87"/>
        <v>1024.367786</v>
      </c>
      <c r="N343" s="170">
        <f t="shared" si="87"/>
        <v>1023.017786</v>
      </c>
      <c r="O343" s="170">
        <f t="shared" si="87"/>
        <v>1015.1677860000001</v>
      </c>
      <c r="P343" s="170">
        <f t="shared" si="87"/>
        <v>1009.0777860000001</v>
      </c>
      <c r="Q343" s="170">
        <f t="shared" si="87"/>
        <v>1009.407786</v>
      </c>
      <c r="R343" s="170">
        <f t="shared" si="89"/>
        <v>1010.5477860000001</v>
      </c>
      <c r="S343" s="170">
        <f t="shared" si="88"/>
        <v>1010.867786</v>
      </c>
      <c r="T343" s="170">
        <f t="shared" si="88"/>
        <v>1020.157786</v>
      </c>
      <c r="U343" s="170">
        <f t="shared" si="88"/>
        <v>1023.487786</v>
      </c>
      <c r="V343" s="170">
        <f t="shared" si="88"/>
        <v>1093.3177860000001</v>
      </c>
      <c r="W343" s="170">
        <f t="shared" si="88"/>
        <v>1014.877786</v>
      </c>
      <c r="X343" s="170">
        <f t="shared" si="88"/>
        <v>1015.007786</v>
      </c>
      <c r="Y343" s="170">
        <f t="shared" si="88"/>
        <v>992.94778600000006</v>
      </c>
      <c r="Z343" s="37"/>
      <c r="AA343" s="41">
        <v>857.75</v>
      </c>
      <c r="AB343" s="39">
        <v>823.87</v>
      </c>
      <c r="AC343" s="39">
        <v>793.75</v>
      </c>
      <c r="AD343" s="39">
        <v>752.9</v>
      </c>
      <c r="AE343" s="39">
        <v>626.86</v>
      </c>
      <c r="AF343" s="39">
        <v>758.3</v>
      </c>
      <c r="AG343" s="39">
        <v>821.44</v>
      </c>
      <c r="AH343" s="39">
        <v>838.4</v>
      </c>
      <c r="AI343" s="39">
        <v>808.06</v>
      </c>
      <c r="AJ343" s="39">
        <v>863.08</v>
      </c>
      <c r="AK343" s="39">
        <v>861.85</v>
      </c>
      <c r="AL343" s="39">
        <v>875.52</v>
      </c>
      <c r="AM343" s="39">
        <v>874.17</v>
      </c>
      <c r="AN343" s="39">
        <v>866.32</v>
      </c>
      <c r="AO343" s="39">
        <v>860.23</v>
      </c>
      <c r="AP343" s="39">
        <v>860.56</v>
      </c>
      <c r="AQ343" s="39">
        <v>861.7</v>
      </c>
      <c r="AR343" s="39">
        <v>862.02</v>
      </c>
      <c r="AS343" s="39">
        <v>871.31</v>
      </c>
      <c r="AT343" s="39">
        <v>874.64</v>
      </c>
      <c r="AU343" s="39">
        <v>944.47</v>
      </c>
      <c r="AV343" s="39">
        <v>866.03</v>
      </c>
      <c r="AW343" s="39">
        <v>866.16</v>
      </c>
      <c r="AX343" s="40">
        <v>844.1</v>
      </c>
      <c r="AY343" s="340">
        <v>145.09</v>
      </c>
      <c r="AZ343" s="159">
        <v>3.7577859999999994</v>
      </c>
      <c r="BA343" s="143"/>
      <c r="BB343" s="4"/>
    </row>
    <row r="344" spans="1:54">
      <c r="A344" s="47">
        <v>25</v>
      </c>
      <c r="B344" s="170">
        <f t="shared" si="87"/>
        <v>1278.2677859999999</v>
      </c>
      <c r="C344" s="170">
        <f t="shared" si="87"/>
        <v>1281.5977859999998</v>
      </c>
      <c r="D344" s="170">
        <f t="shared" si="87"/>
        <v>1312.3477859999998</v>
      </c>
      <c r="E344" s="170">
        <f t="shared" si="87"/>
        <v>1312.3877859999998</v>
      </c>
      <c r="F344" s="170">
        <f t="shared" si="87"/>
        <v>1312.3777859999998</v>
      </c>
      <c r="G344" s="170">
        <f t="shared" si="87"/>
        <v>1282.0277859999999</v>
      </c>
      <c r="H344" s="170">
        <f t="shared" si="87"/>
        <v>1279.1677859999998</v>
      </c>
      <c r="I344" s="170">
        <f t="shared" si="87"/>
        <v>1278.7577859999999</v>
      </c>
      <c r="J344" s="170">
        <f t="shared" si="87"/>
        <v>1373.2377859999999</v>
      </c>
      <c r="K344" s="170">
        <f t="shared" si="87"/>
        <v>1372.1977859999997</v>
      </c>
      <c r="L344" s="170">
        <f t="shared" si="87"/>
        <v>1369.5177859999999</v>
      </c>
      <c r="M344" s="170">
        <f t="shared" si="87"/>
        <v>1369.7177859999997</v>
      </c>
      <c r="N344" s="170">
        <f t="shared" si="87"/>
        <v>1368.9677859999997</v>
      </c>
      <c r="O344" s="170">
        <f t="shared" si="87"/>
        <v>1368.3877859999998</v>
      </c>
      <c r="P344" s="170">
        <f t="shared" si="87"/>
        <v>1369.7977859999999</v>
      </c>
      <c r="Q344" s="170">
        <f t="shared" si="87"/>
        <v>1370.1577859999998</v>
      </c>
      <c r="R344" s="170">
        <f t="shared" si="89"/>
        <v>1372.2477859999999</v>
      </c>
      <c r="S344" s="170">
        <f t="shared" si="88"/>
        <v>1373.9177859999998</v>
      </c>
      <c r="T344" s="170">
        <f t="shared" si="88"/>
        <v>1374.0377859999999</v>
      </c>
      <c r="U344" s="170">
        <f t="shared" si="88"/>
        <v>1387.0777859999998</v>
      </c>
      <c r="V344" s="170">
        <f t="shared" si="88"/>
        <v>1383.0777859999998</v>
      </c>
      <c r="W344" s="170">
        <f t="shared" si="88"/>
        <v>1377.8777859999998</v>
      </c>
      <c r="X344" s="170">
        <f t="shared" si="88"/>
        <v>1271.1177859999998</v>
      </c>
      <c r="Y344" s="170">
        <f t="shared" si="88"/>
        <v>1275.8977859999998</v>
      </c>
      <c r="Z344" s="37"/>
      <c r="AA344" s="41">
        <v>1129.42</v>
      </c>
      <c r="AB344" s="39">
        <v>1132.75</v>
      </c>
      <c r="AC344" s="39">
        <v>1163.5</v>
      </c>
      <c r="AD344" s="39">
        <v>1163.54</v>
      </c>
      <c r="AE344" s="39">
        <v>1163.53</v>
      </c>
      <c r="AF344" s="39">
        <v>1133.18</v>
      </c>
      <c r="AG344" s="39">
        <v>1130.32</v>
      </c>
      <c r="AH344" s="39">
        <v>1129.9100000000001</v>
      </c>
      <c r="AI344" s="39">
        <v>1224.3900000000001</v>
      </c>
      <c r="AJ344" s="39">
        <v>1223.3499999999999</v>
      </c>
      <c r="AK344" s="39">
        <v>1220.67</v>
      </c>
      <c r="AL344" s="39">
        <v>1220.8699999999999</v>
      </c>
      <c r="AM344" s="39">
        <v>1220.1199999999999</v>
      </c>
      <c r="AN344" s="39">
        <v>1219.54</v>
      </c>
      <c r="AO344" s="39">
        <v>1220.95</v>
      </c>
      <c r="AP344" s="39">
        <v>1221.31</v>
      </c>
      <c r="AQ344" s="39">
        <v>1223.4000000000001</v>
      </c>
      <c r="AR344" s="39">
        <v>1225.07</v>
      </c>
      <c r="AS344" s="39">
        <v>1225.19</v>
      </c>
      <c r="AT344" s="39">
        <v>1238.23</v>
      </c>
      <c r="AU344" s="39">
        <v>1234.23</v>
      </c>
      <c r="AV344" s="39">
        <v>1229.03</v>
      </c>
      <c r="AW344" s="39">
        <v>1122.27</v>
      </c>
      <c r="AX344" s="40">
        <v>1127.05</v>
      </c>
      <c r="AY344" s="340">
        <v>145.09</v>
      </c>
      <c r="AZ344" s="159">
        <v>3.7577859999999994</v>
      </c>
      <c r="BA344" s="143"/>
      <c r="BB344" s="4"/>
    </row>
    <row r="345" spans="1:54">
      <c r="A345" s="47">
        <v>26</v>
      </c>
      <c r="B345" s="170">
        <f t="shared" si="87"/>
        <v>1279.1077859999998</v>
      </c>
      <c r="C345" s="170">
        <f t="shared" si="87"/>
        <v>1284.0077859999999</v>
      </c>
      <c r="D345" s="170">
        <f t="shared" si="87"/>
        <v>1312.2277859999999</v>
      </c>
      <c r="E345" s="170">
        <f t="shared" si="87"/>
        <v>1312.2977859999999</v>
      </c>
      <c r="F345" s="170">
        <f t="shared" si="87"/>
        <v>1312.2777859999999</v>
      </c>
      <c r="G345" s="170">
        <f t="shared" si="87"/>
        <v>1284.1477859999998</v>
      </c>
      <c r="H345" s="170">
        <f t="shared" si="87"/>
        <v>1281.9577859999997</v>
      </c>
      <c r="I345" s="170">
        <f t="shared" si="87"/>
        <v>1279.5077859999999</v>
      </c>
      <c r="J345" s="170">
        <f t="shared" si="87"/>
        <v>1376.9277859999997</v>
      </c>
      <c r="K345" s="170">
        <f t="shared" si="87"/>
        <v>1370.9677859999997</v>
      </c>
      <c r="L345" s="170">
        <f t="shared" si="87"/>
        <v>1369.7577859999999</v>
      </c>
      <c r="M345" s="170">
        <f t="shared" si="87"/>
        <v>1371.2877859999999</v>
      </c>
      <c r="N345" s="170">
        <f t="shared" si="87"/>
        <v>1370.7077859999997</v>
      </c>
      <c r="O345" s="170">
        <f t="shared" si="87"/>
        <v>1372.1277859999998</v>
      </c>
      <c r="P345" s="170">
        <f t="shared" si="87"/>
        <v>1371.1777859999997</v>
      </c>
      <c r="Q345" s="170">
        <f t="shared" si="87"/>
        <v>1370.9777859999999</v>
      </c>
      <c r="R345" s="170">
        <f t="shared" si="89"/>
        <v>1373.8977859999998</v>
      </c>
      <c r="S345" s="170">
        <f t="shared" si="88"/>
        <v>1374.0377859999999</v>
      </c>
      <c r="T345" s="170">
        <f t="shared" si="88"/>
        <v>1373.9977859999999</v>
      </c>
      <c r="U345" s="170">
        <f t="shared" si="88"/>
        <v>1376.2477859999999</v>
      </c>
      <c r="V345" s="170">
        <f t="shared" si="88"/>
        <v>1373.5177859999999</v>
      </c>
      <c r="W345" s="170">
        <f t="shared" si="88"/>
        <v>1369.6477859999998</v>
      </c>
      <c r="X345" s="170">
        <f t="shared" si="88"/>
        <v>1272.7577859999999</v>
      </c>
      <c r="Y345" s="170">
        <f t="shared" si="88"/>
        <v>1276.8777859999998</v>
      </c>
      <c r="Z345" s="37"/>
      <c r="AA345" s="41">
        <v>1130.26</v>
      </c>
      <c r="AB345" s="39">
        <v>1135.1600000000001</v>
      </c>
      <c r="AC345" s="39">
        <v>1163.3800000000001</v>
      </c>
      <c r="AD345" s="39">
        <v>1163.45</v>
      </c>
      <c r="AE345" s="39">
        <v>1163.43</v>
      </c>
      <c r="AF345" s="39">
        <v>1135.3</v>
      </c>
      <c r="AG345" s="39">
        <v>1133.1099999999999</v>
      </c>
      <c r="AH345" s="39">
        <v>1130.6600000000001</v>
      </c>
      <c r="AI345" s="39">
        <v>1228.08</v>
      </c>
      <c r="AJ345" s="39">
        <v>1222.1199999999999</v>
      </c>
      <c r="AK345" s="39">
        <v>1220.9100000000001</v>
      </c>
      <c r="AL345" s="39">
        <v>1222.44</v>
      </c>
      <c r="AM345" s="39">
        <v>1221.8599999999999</v>
      </c>
      <c r="AN345" s="39">
        <v>1223.28</v>
      </c>
      <c r="AO345" s="39">
        <v>1222.33</v>
      </c>
      <c r="AP345" s="39">
        <v>1222.1300000000001</v>
      </c>
      <c r="AQ345" s="39">
        <v>1225.05</v>
      </c>
      <c r="AR345" s="39">
        <v>1225.19</v>
      </c>
      <c r="AS345" s="39">
        <v>1225.1500000000001</v>
      </c>
      <c r="AT345" s="39">
        <v>1227.4000000000001</v>
      </c>
      <c r="AU345" s="39">
        <v>1224.67</v>
      </c>
      <c r="AV345" s="39">
        <v>1220.8</v>
      </c>
      <c r="AW345" s="39">
        <v>1123.9100000000001</v>
      </c>
      <c r="AX345" s="40">
        <v>1128.03</v>
      </c>
      <c r="AY345" s="340">
        <v>145.09</v>
      </c>
      <c r="AZ345" s="159">
        <v>3.7577859999999994</v>
      </c>
      <c r="BA345" s="143"/>
    </row>
    <row r="346" spans="1:54">
      <c r="A346" s="47">
        <v>27</v>
      </c>
      <c r="B346" s="170">
        <f t="shared" si="87"/>
        <v>1278.5177859999999</v>
      </c>
      <c r="C346" s="170">
        <f t="shared" si="87"/>
        <v>1281.1477859999998</v>
      </c>
      <c r="D346" s="170">
        <f t="shared" si="87"/>
        <v>1281.6277859999998</v>
      </c>
      <c r="E346" s="170">
        <f t="shared" si="87"/>
        <v>1287.2677859999999</v>
      </c>
      <c r="F346" s="170">
        <f t="shared" si="87"/>
        <v>1281.9977859999999</v>
      </c>
      <c r="G346" s="170">
        <f t="shared" si="87"/>
        <v>1280.2477859999999</v>
      </c>
      <c r="H346" s="170">
        <f t="shared" si="87"/>
        <v>1278.8977859999998</v>
      </c>
      <c r="I346" s="170">
        <f t="shared" si="87"/>
        <v>1276.7077859999997</v>
      </c>
      <c r="J346" s="170">
        <f t="shared" si="87"/>
        <v>1372.4677859999997</v>
      </c>
      <c r="K346" s="170">
        <f t="shared" si="87"/>
        <v>1369.6377859999998</v>
      </c>
      <c r="L346" s="170">
        <f t="shared" si="87"/>
        <v>1371.8777859999998</v>
      </c>
      <c r="M346" s="170">
        <f t="shared" si="87"/>
        <v>1372.2777859999999</v>
      </c>
      <c r="N346" s="170">
        <f t="shared" si="87"/>
        <v>1371.6377859999998</v>
      </c>
      <c r="O346" s="170">
        <f t="shared" si="87"/>
        <v>1371.1177859999998</v>
      </c>
      <c r="P346" s="170">
        <f t="shared" si="87"/>
        <v>1372.0077859999999</v>
      </c>
      <c r="Q346" s="170">
        <f t="shared" si="87"/>
        <v>1371.1077859999998</v>
      </c>
      <c r="R346" s="170">
        <f t="shared" si="89"/>
        <v>1370.7877859999999</v>
      </c>
      <c r="S346" s="170">
        <f t="shared" si="88"/>
        <v>1370.8477859999998</v>
      </c>
      <c r="T346" s="170">
        <f t="shared" si="88"/>
        <v>1370.7777859999999</v>
      </c>
      <c r="U346" s="170">
        <f t="shared" si="88"/>
        <v>1371.4577859999997</v>
      </c>
      <c r="V346" s="170">
        <f t="shared" si="88"/>
        <v>1371.6177859999998</v>
      </c>
      <c r="W346" s="170">
        <f t="shared" si="88"/>
        <v>1369.8177859999998</v>
      </c>
      <c r="X346" s="170">
        <f t="shared" si="88"/>
        <v>1312.7677859999999</v>
      </c>
      <c r="Y346" s="170">
        <f t="shared" si="88"/>
        <v>1275.7977859999999</v>
      </c>
      <c r="Z346" s="37"/>
      <c r="AA346" s="41">
        <v>1129.67</v>
      </c>
      <c r="AB346" s="39">
        <v>1132.3</v>
      </c>
      <c r="AC346" s="39">
        <v>1132.78</v>
      </c>
      <c r="AD346" s="39">
        <v>1138.42</v>
      </c>
      <c r="AE346" s="39">
        <v>1133.1500000000001</v>
      </c>
      <c r="AF346" s="39">
        <v>1131.4000000000001</v>
      </c>
      <c r="AG346" s="39">
        <v>1130.05</v>
      </c>
      <c r="AH346" s="39">
        <v>1127.8599999999999</v>
      </c>
      <c r="AI346" s="39">
        <v>1223.6199999999999</v>
      </c>
      <c r="AJ346" s="39">
        <v>1220.79</v>
      </c>
      <c r="AK346" s="39">
        <v>1223.03</v>
      </c>
      <c r="AL346" s="39">
        <v>1223.43</v>
      </c>
      <c r="AM346" s="39">
        <v>1222.79</v>
      </c>
      <c r="AN346" s="39">
        <v>1222.27</v>
      </c>
      <c r="AO346" s="39">
        <v>1223.1600000000001</v>
      </c>
      <c r="AP346" s="39">
        <v>1222.26</v>
      </c>
      <c r="AQ346" s="39">
        <v>1221.94</v>
      </c>
      <c r="AR346" s="39">
        <v>1222</v>
      </c>
      <c r="AS346" s="39">
        <v>1221.93</v>
      </c>
      <c r="AT346" s="39">
        <v>1222.6099999999999</v>
      </c>
      <c r="AU346" s="39">
        <v>1222.77</v>
      </c>
      <c r="AV346" s="39">
        <v>1220.97</v>
      </c>
      <c r="AW346" s="39">
        <v>1163.92</v>
      </c>
      <c r="AX346" s="40">
        <v>1126.95</v>
      </c>
      <c r="AY346" s="340">
        <v>145.09</v>
      </c>
      <c r="AZ346" s="159">
        <v>3.7577859999999994</v>
      </c>
      <c r="BA346" s="143"/>
    </row>
    <row r="347" spans="1:54">
      <c r="A347" s="47">
        <v>28</v>
      </c>
      <c r="B347" s="170">
        <f t="shared" si="87"/>
        <v>1277.8177859999998</v>
      </c>
      <c r="C347" s="170">
        <f t="shared" si="87"/>
        <v>1280.6277859999998</v>
      </c>
      <c r="D347" s="170">
        <f t="shared" si="87"/>
        <v>1281.2177859999997</v>
      </c>
      <c r="E347" s="170">
        <f t="shared" si="87"/>
        <v>1281.5477859999999</v>
      </c>
      <c r="F347" s="170">
        <f t="shared" si="87"/>
        <v>1280.7777859999999</v>
      </c>
      <c r="G347" s="170">
        <f t="shared" si="87"/>
        <v>1279.1577859999998</v>
      </c>
      <c r="H347" s="170">
        <f t="shared" si="87"/>
        <v>1278.6177859999998</v>
      </c>
      <c r="I347" s="170">
        <f t="shared" si="87"/>
        <v>1386.3977859999998</v>
      </c>
      <c r="J347" s="170">
        <f t="shared" si="87"/>
        <v>1378.5577859999999</v>
      </c>
      <c r="K347" s="170">
        <f t="shared" si="87"/>
        <v>1376.1777859999997</v>
      </c>
      <c r="L347" s="170">
        <f t="shared" si="87"/>
        <v>1377.5777859999998</v>
      </c>
      <c r="M347" s="170">
        <f t="shared" si="87"/>
        <v>1378.8277859999998</v>
      </c>
      <c r="N347" s="170">
        <f t="shared" si="87"/>
        <v>1369.9977859999999</v>
      </c>
      <c r="O347" s="170">
        <f t="shared" si="87"/>
        <v>1371.7177859999997</v>
      </c>
      <c r="P347" s="170">
        <f t="shared" si="87"/>
        <v>1371.3377859999998</v>
      </c>
      <c r="Q347" s="170">
        <f t="shared" si="87"/>
        <v>1368.8677859999998</v>
      </c>
      <c r="R347" s="170">
        <f t="shared" si="89"/>
        <v>1367.3677859999998</v>
      </c>
      <c r="S347" s="170">
        <f t="shared" si="88"/>
        <v>1367.6177859999998</v>
      </c>
      <c r="T347" s="170">
        <f t="shared" si="88"/>
        <v>1365.7277859999999</v>
      </c>
      <c r="U347" s="170">
        <f t="shared" si="88"/>
        <v>1376.5677859999998</v>
      </c>
      <c r="V347" s="170">
        <f t="shared" si="88"/>
        <v>1190.1977859999997</v>
      </c>
      <c r="W347" s="170">
        <f t="shared" si="88"/>
        <v>1181.5177859999999</v>
      </c>
      <c r="X347" s="170">
        <f t="shared" si="88"/>
        <v>1113.7777859999999</v>
      </c>
      <c r="Y347" s="170">
        <f t="shared" si="88"/>
        <v>1012.877786</v>
      </c>
      <c r="Z347" s="37"/>
      <c r="AA347" s="41">
        <v>1128.97</v>
      </c>
      <c r="AB347" s="39">
        <v>1131.78</v>
      </c>
      <c r="AC347" s="39">
        <v>1132.3699999999999</v>
      </c>
      <c r="AD347" s="39">
        <v>1132.7</v>
      </c>
      <c r="AE347" s="39">
        <v>1131.93</v>
      </c>
      <c r="AF347" s="39">
        <v>1130.31</v>
      </c>
      <c r="AG347" s="39">
        <v>1129.77</v>
      </c>
      <c r="AH347" s="39">
        <v>1237.55</v>
      </c>
      <c r="AI347" s="39">
        <v>1229.71</v>
      </c>
      <c r="AJ347" s="39">
        <v>1227.33</v>
      </c>
      <c r="AK347" s="39">
        <v>1228.73</v>
      </c>
      <c r="AL347" s="39">
        <v>1229.98</v>
      </c>
      <c r="AM347" s="39">
        <v>1221.1500000000001</v>
      </c>
      <c r="AN347" s="39">
        <v>1222.8699999999999</v>
      </c>
      <c r="AO347" s="39">
        <v>1222.49</v>
      </c>
      <c r="AP347" s="39">
        <v>1220.02</v>
      </c>
      <c r="AQ347" s="39">
        <v>1218.52</v>
      </c>
      <c r="AR347" s="39">
        <v>1218.77</v>
      </c>
      <c r="AS347" s="39">
        <v>1216.8800000000001</v>
      </c>
      <c r="AT347" s="39">
        <v>1227.72</v>
      </c>
      <c r="AU347" s="39">
        <v>1041.3499999999999</v>
      </c>
      <c r="AV347" s="39">
        <v>1032.67</v>
      </c>
      <c r="AW347" s="39">
        <v>964.93</v>
      </c>
      <c r="AX347" s="40">
        <v>864.03</v>
      </c>
      <c r="AY347" s="340">
        <v>145.09</v>
      </c>
      <c r="AZ347" s="159">
        <v>3.7577859999999994</v>
      </c>
      <c r="BA347" s="143"/>
    </row>
    <row r="348" spans="1:54">
      <c r="A348" s="47">
        <v>29</v>
      </c>
      <c r="B348" s="170">
        <f t="shared" si="87"/>
        <v>1277.4777859999999</v>
      </c>
      <c r="C348" s="170">
        <f t="shared" si="87"/>
        <v>1278.7877859999999</v>
      </c>
      <c r="D348" s="170">
        <f t="shared" si="87"/>
        <v>1280.8277859999998</v>
      </c>
      <c r="E348" s="170">
        <f t="shared" si="87"/>
        <v>1281.6777859999997</v>
      </c>
      <c r="F348" s="170">
        <f t="shared" si="87"/>
        <v>1280.9377859999997</v>
      </c>
      <c r="G348" s="170">
        <f t="shared" si="87"/>
        <v>1280.5177859999999</v>
      </c>
      <c r="H348" s="170">
        <f t="shared" si="87"/>
        <v>1279.0377859999999</v>
      </c>
      <c r="I348" s="170">
        <f t="shared" si="87"/>
        <v>1387.6777859999997</v>
      </c>
      <c r="J348" s="170">
        <f t="shared" si="87"/>
        <v>1376.8277859999998</v>
      </c>
      <c r="K348" s="170">
        <f t="shared" si="87"/>
        <v>1372.9977859999999</v>
      </c>
      <c r="L348" s="170">
        <f t="shared" si="87"/>
        <v>1371.3377859999998</v>
      </c>
      <c r="M348" s="170">
        <f t="shared" si="87"/>
        <v>1371.0977859999998</v>
      </c>
      <c r="N348" s="170">
        <f t="shared" si="87"/>
        <v>1360.4877859999999</v>
      </c>
      <c r="O348" s="170">
        <f t="shared" si="87"/>
        <v>1359.2477859999999</v>
      </c>
      <c r="P348" s="170">
        <f t="shared" si="87"/>
        <v>1359.9077859999998</v>
      </c>
      <c r="Q348" s="170">
        <f t="shared" si="87"/>
        <v>1361.3377859999998</v>
      </c>
      <c r="R348" s="170">
        <f t="shared" si="89"/>
        <v>1362.7277859999999</v>
      </c>
      <c r="S348" s="170">
        <f t="shared" si="88"/>
        <v>1364.7277859999999</v>
      </c>
      <c r="T348" s="170">
        <f t="shared" si="88"/>
        <v>1366.2477859999999</v>
      </c>
      <c r="U348" s="170">
        <f t="shared" si="88"/>
        <v>1376.3777859999998</v>
      </c>
      <c r="V348" s="170">
        <f t="shared" si="88"/>
        <v>1261.6077859999998</v>
      </c>
      <c r="W348" s="170">
        <f t="shared" si="88"/>
        <v>1216.6877859999997</v>
      </c>
      <c r="X348" s="170">
        <f t="shared" si="88"/>
        <v>1137.167786</v>
      </c>
      <c r="Y348" s="170">
        <f t="shared" si="88"/>
        <v>1023.017786</v>
      </c>
      <c r="Z348" s="37"/>
      <c r="AA348" s="41">
        <v>1128.6300000000001</v>
      </c>
      <c r="AB348" s="39">
        <v>1129.94</v>
      </c>
      <c r="AC348" s="39">
        <v>1131.98</v>
      </c>
      <c r="AD348" s="39">
        <v>1132.83</v>
      </c>
      <c r="AE348" s="39">
        <v>1132.0899999999999</v>
      </c>
      <c r="AF348" s="39">
        <v>1131.67</v>
      </c>
      <c r="AG348" s="39">
        <v>1130.19</v>
      </c>
      <c r="AH348" s="39">
        <v>1238.83</v>
      </c>
      <c r="AI348" s="39">
        <v>1227.98</v>
      </c>
      <c r="AJ348" s="39">
        <v>1224.1500000000001</v>
      </c>
      <c r="AK348" s="39">
        <v>1222.49</v>
      </c>
      <c r="AL348" s="39">
        <v>1222.25</v>
      </c>
      <c r="AM348" s="39">
        <v>1211.6400000000001</v>
      </c>
      <c r="AN348" s="39">
        <v>1210.4000000000001</v>
      </c>
      <c r="AO348" s="39">
        <v>1211.06</v>
      </c>
      <c r="AP348" s="39">
        <v>1212.49</v>
      </c>
      <c r="AQ348" s="39">
        <v>1213.8800000000001</v>
      </c>
      <c r="AR348" s="39">
        <v>1215.8800000000001</v>
      </c>
      <c r="AS348" s="39">
        <v>1217.4000000000001</v>
      </c>
      <c r="AT348" s="39">
        <v>1227.53</v>
      </c>
      <c r="AU348" s="39">
        <v>1112.76</v>
      </c>
      <c r="AV348" s="39">
        <v>1067.8399999999999</v>
      </c>
      <c r="AW348" s="39">
        <v>988.32</v>
      </c>
      <c r="AX348" s="40">
        <v>874.17</v>
      </c>
      <c r="AY348" s="340">
        <v>145.09</v>
      </c>
      <c r="AZ348" s="159">
        <v>3.7577859999999994</v>
      </c>
      <c r="BA348" s="143"/>
    </row>
    <row r="349" spans="1:54">
      <c r="A349" s="47">
        <v>30</v>
      </c>
      <c r="B349" s="170">
        <f t="shared" si="87"/>
        <v>1021.737786</v>
      </c>
      <c r="C349" s="170">
        <f t="shared" si="87"/>
        <v>1017.4577860000001</v>
      </c>
      <c r="D349" s="170">
        <f t="shared" si="87"/>
        <v>1016.867786</v>
      </c>
      <c r="E349" s="170">
        <f t="shared" si="87"/>
        <v>1016.9577860000001</v>
      </c>
      <c r="F349" s="170">
        <f t="shared" si="87"/>
        <v>1017.857786</v>
      </c>
      <c r="G349" s="170">
        <f t="shared" si="87"/>
        <v>1021.387786</v>
      </c>
      <c r="H349" s="170">
        <f t="shared" si="87"/>
        <v>1023.987786</v>
      </c>
      <c r="I349" s="170">
        <f t="shared" si="87"/>
        <v>1035.917786</v>
      </c>
      <c r="J349" s="170">
        <f t="shared" si="87"/>
        <v>1130.9777859999999</v>
      </c>
      <c r="K349" s="170">
        <f t="shared" si="87"/>
        <v>1248.9877859999999</v>
      </c>
      <c r="L349" s="170">
        <f t="shared" si="87"/>
        <v>1289.7877859999999</v>
      </c>
      <c r="M349" s="170">
        <f t="shared" si="87"/>
        <v>1290.3677859999998</v>
      </c>
      <c r="N349" s="170">
        <f t="shared" si="87"/>
        <v>1328.9877859999999</v>
      </c>
      <c r="O349" s="170">
        <f t="shared" si="87"/>
        <v>1278.8777859999998</v>
      </c>
      <c r="P349" s="170">
        <f t="shared" si="87"/>
        <v>1277.1777859999997</v>
      </c>
      <c r="Q349" s="170">
        <f t="shared" si="87"/>
        <v>1271.8277859999998</v>
      </c>
      <c r="R349" s="170">
        <f t="shared" si="89"/>
        <v>1271.2377859999999</v>
      </c>
      <c r="S349" s="170">
        <f t="shared" si="88"/>
        <v>1271.0277859999999</v>
      </c>
      <c r="T349" s="170">
        <f t="shared" si="88"/>
        <v>1280.4177859999998</v>
      </c>
      <c r="U349" s="170">
        <f t="shared" si="88"/>
        <v>1291.5877859999998</v>
      </c>
      <c r="V349" s="170">
        <f t="shared" si="88"/>
        <v>1279.5477859999999</v>
      </c>
      <c r="W349" s="170">
        <f t="shared" si="88"/>
        <v>1234.5077859999999</v>
      </c>
      <c r="X349" s="170">
        <f t="shared" si="88"/>
        <v>1238.9977859999999</v>
      </c>
      <c r="Y349" s="170">
        <f t="shared" si="88"/>
        <v>1034.7977860000001</v>
      </c>
      <c r="Z349" s="37"/>
      <c r="AA349" s="41">
        <v>872.89</v>
      </c>
      <c r="AB349" s="39">
        <v>868.61</v>
      </c>
      <c r="AC349" s="39">
        <v>868.02</v>
      </c>
      <c r="AD349" s="39">
        <v>868.11</v>
      </c>
      <c r="AE349" s="39">
        <v>869.01</v>
      </c>
      <c r="AF349" s="39">
        <v>872.54</v>
      </c>
      <c r="AG349" s="39">
        <v>875.14</v>
      </c>
      <c r="AH349" s="39">
        <v>887.07</v>
      </c>
      <c r="AI349" s="39">
        <v>982.13</v>
      </c>
      <c r="AJ349" s="39">
        <v>1100.1400000000001</v>
      </c>
      <c r="AK349" s="39">
        <v>1140.94</v>
      </c>
      <c r="AL349" s="39">
        <v>1141.52</v>
      </c>
      <c r="AM349" s="39">
        <v>1180.1400000000001</v>
      </c>
      <c r="AN349" s="39">
        <v>1130.03</v>
      </c>
      <c r="AO349" s="39">
        <v>1128.33</v>
      </c>
      <c r="AP349" s="39">
        <v>1122.98</v>
      </c>
      <c r="AQ349" s="39">
        <v>1122.3900000000001</v>
      </c>
      <c r="AR349" s="39">
        <v>1122.18</v>
      </c>
      <c r="AS349" s="39">
        <v>1131.57</v>
      </c>
      <c r="AT349" s="39">
        <v>1142.74</v>
      </c>
      <c r="AU349" s="39">
        <v>1130.7</v>
      </c>
      <c r="AV349" s="39">
        <v>1085.6600000000001</v>
      </c>
      <c r="AW349" s="39">
        <v>1090.1500000000001</v>
      </c>
      <c r="AX349" s="40">
        <v>885.95</v>
      </c>
      <c r="AY349" s="340">
        <v>145.09</v>
      </c>
      <c r="AZ349" s="159">
        <v>3.7577859999999994</v>
      </c>
      <c r="BA349" s="143"/>
    </row>
    <row r="350" spans="1:54" ht="13.5" thickBot="1">
      <c r="A350" s="154">
        <v>31</v>
      </c>
      <c r="B350" s="170">
        <f t="shared" si="87"/>
        <v>1018.357786</v>
      </c>
      <c r="C350" s="170">
        <f t="shared" si="87"/>
        <v>1016.5777860000001</v>
      </c>
      <c r="D350" s="170">
        <f t="shared" si="87"/>
        <v>1015.887786</v>
      </c>
      <c r="E350" s="170">
        <f t="shared" si="87"/>
        <v>1004.2977860000001</v>
      </c>
      <c r="F350" s="170">
        <f t="shared" si="87"/>
        <v>1003.367786</v>
      </c>
      <c r="G350" s="170">
        <f t="shared" si="87"/>
        <v>1017.0577860000001</v>
      </c>
      <c r="H350" s="170">
        <f t="shared" si="87"/>
        <v>1020.8077860000001</v>
      </c>
      <c r="I350" s="170">
        <f t="shared" si="87"/>
        <v>1024.947786</v>
      </c>
      <c r="J350" s="170">
        <f t="shared" si="87"/>
        <v>1036.427786</v>
      </c>
      <c r="K350" s="170">
        <f t="shared" si="87"/>
        <v>1163.2077859999999</v>
      </c>
      <c r="L350" s="170">
        <f t="shared" si="87"/>
        <v>1215.1777859999997</v>
      </c>
      <c r="M350" s="170">
        <f t="shared" si="87"/>
        <v>1242.7077859999997</v>
      </c>
      <c r="N350" s="170">
        <f t="shared" si="87"/>
        <v>1266.0177859999999</v>
      </c>
      <c r="O350" s="170">
        <f t="shared" si="87"/>
        <v>1280.9177859999998</v>
      </c>
      <c r="P350" s="170">
        <f t="shared" si="87"/>
        <v>1232.7377859999999</v>
      </c>
      <c r="Q350" s="170">
        <f t="shared" si="87"/>
        <v>1221.9777859999999</v>
      </c>
      <c r="R350" s="170">
        <f t="shared" si="89"/>
        <v>1242.2877859999999</v>
      </c>
      <c r="S350" s="170">
        <f t="shared" si="88"/>
        <v>1233.1277859999998</v>
      </c>
      <c r="T350" s="170">
        <f t="shared" si="88"/>
        <v>1321.7077859999997</v>
      </c>
      <c r="U350" s="170">
        <f t="shared" si="88"/>
        <v>1309.7377859999999</v>
      </c>
      <c r="V350" s="170">
        <f t="shared" si="88"/>
        <v>1290.8377859999998</v>
      </c>
      <c r="W350" s="170">
        <f t="shared" si="88"/>
        <v>1254.4377859999997</v>
      </c>
      <c r="X350" s="170">
        <f t="shared" si="88"/>
        <v>1115.157786</v>
      </c>
      <c r="Y350" s="170">
        <f t="shared" si="88"/>
        <v>1018.9477860000001</v>
      </c>
      <c r="Z350" s="37"/>
      <c r="AA350" s="72">
        <v>869.51</v>
      </c>
      <c r="AB350" s="73">
        <v>867.73</v>
      </c>
      <c r="AC350" s="73">
        <v>867.04</v>
      </c>
      <c r="AD350" s="73">
        <v>855.45</v>
      </c>
      <c r="AE350" s="73">
        <v>854.52</v>
      </c>
      <c r="AF350" s="73">
        <v>868.21</v>
      </c>
      <c r="AG350" s="73">
        <v>871.96</v>
      </c>
      <c r="AH350" s="73">
        <v>876.1</v>
      </c>
      <c r="AI350" s="73">
        <v>887.58</v>
      </c>
      <c r="AJ350" s="73">
        <v>1014.3599999999999</v>
      </c>
      <c r="AK350" s="73">
        <v>1066.33</v>
      </c>
      <c r="AL350" s="73">
        <v>1093.8599999999999</v>
      </c>
      <c r="AM350" s="73">
        <v>1117.17</v>
      </c>
      <c r="AN350" s="73">
        <v>1132.07</v>
      </c>
      <c r="AO350" s="73">
        <v>1083.8900000000001</v>
      </c>
      <c r="AP350" s="73">
        <v>1073.1300000000001</v>
      </c>
      <c r="AQ350" s="73">
        <v>1093.44</v>
      </c>
      <c r="AR350" s="73">
        <v>1084.28</v>
      </c>
      <c r="AS350" s="73">
        <v>1172.8599999999999</v>
      </c>
      <c r="AT350" s="73">
        <v>1160.8900000000001</v>
      </c>
      <c r="AU350" s="73">
        <v>1141.99</v>
      </c>
      <c r="AV350" s="73">
        <v>1105.5899999999999</v>
      </c>
      <c r="AW350" s="73">
        <v>966.31</v>
      </c>
      <c r="AX350" s="130">
        <v>870.1</v>
      </c>
      <c r="AY350" s="341">
        <v>145.09</v>
      </c>
      <c r="AZ350" s="160">
        <v>3.7577859999999994</v>
      </c>
      <c r="BA350" s="147"/>
    </row>
    <row r="351" spans="1:54" ht="13.5" customHeight="1" thickBot="1">
      <c r="A351" s="58"/>
      <c r="B351" s="292" t="s">
        <v>119</v>
      </c>
      <c r="C351" s="59"/>
      <c r="D351" s="59"/>
      <c r="E351" s="59"/>
      <c r="F351" s="59"/>
      <c r="G351" s="59"/>
      <c r="H351" s="59"/>
      <c r="I351" s="59"/>
      <c r="J351" s="59"/>
      <c r="K351" s="59"/>
      <c r="L351" s="59"/>
      <c r="M351" s="59"/>
      <c r="N351" s="59"/>
      <c r="O351" s="59"/>
      <c r="P351" s="59"/>
      <c r="Q351" s="59"/>
      <c r="R351" s="59"/>
      <c r="S351" s="59"/>
      <c r="T351" s="59"/>
      <c r="U351" s="59"/>
      <c r="V351" s="59"/>
      <c r="W351" s="59"/>
      <c r="X351" s="59"/>
      <c r="Y351" s="59"/>
      <c r="AA351" s="167">
        <f>SUM(AA320:AX350)</f>
        <v>782630.00000000023</v>
      </c>
      <c r="AB351" s="168"/>
      <c r="AZ351" s="19"/>
    </row>
    <row r="352" spans="1:54" s="8" customFormat="1" ht="23.25" customHeight="1" thickBot="1">
      <c r="A352" s="440" t="s">
        <v>2</v>
      </c>
      <c r="B352" s="442" t="s">
        <v>137</v>
      </c>
      <c r="C352" s="442"/>
      <c r="D352" s="442"/>
      <c r="E352" s="442"/>
      <c r="F352" s="442"/>
      <c r="G352" s="442"/>
      <c r="H352" s="442"/>
      <c r="I352" s="442"/>
      <c r="J352" s="442"/>
      <c r="K352" s="442"/>
      <c r="L352" s="442"/>
      <c r="M352" s="442"/>
      <c r="N352" s="442"/>
      <c r="O352" s="442"/>
      <c r="P352" s="442"/>
      <c r="Q352" s="442"/>
      <c r="R352" s="442"/>
      <c r="S352" s="442"/>
      <c r="T352" s="442"/>
      <c r="U352" s="442"/>
      <c r="V352" s="442"/>
      <c r="W352" s="442"/>
      <c r="X352" s="442"/>
      <c r="Y352" s="443"/>
      <c r="AA352" s="148" t="s">
        <v>183</v>
      </c>
      <c r="AB352" s="166"/>
      <c r="AC352" s="166"/>
      <c r="AD352" s="166"/>
      <c r="AE352" s="166"/>
      <c r="AF352" s="166"/>
      <c r="AG352" s="166"/>
      <c r="AH352" s="166"/>
      <c r="AI352" s="166"/>
      <c r="AJ352" s="166"/>
      <c r="AK352" s="166"/>
      <c r="AL352" s="166"/>
      <c r="AM352" s="166"/>
      <c r="AN352" s="166"/>
      <c r="AO352" s="166"/>
      <c r="AP352" s="166"/>
      <c r="AQ352" s="166"/>
      <c r="AR352" s="166"/>
      <c r="AS352" s="166"/>
      <c r="AT352" s="166"/>
      <c r="AU352" s="166"/>
      <c r="AV352" s="166"/>
      <c r="AW352" s="166"/>
      <c r="AX352" s="166"/>
      <c r="AY352" s="232"/>
      <c r="AZ352" s="166"/>
      <c r="BA352" s="166"/>
    </row>
    <row r="353" spans="1:54" ht="96.75" customHeight="1">
      <c r="A353" s="441"/>
      <c r="B353" s="433" t="s">
        <v>3</v>
      </c>
      <c r="C353" s="433"/>
      <c r="D353" s="433"/>
      <c r="E353" s="433"/>
      <c r="F353" s="433"/>
      <c r="G353" s="433"/>
      <c r="H353" s="433"/>
      <c r="I353" s="433"/>
      <c r="J353" s="433"/>
      <c r="K353" s="433"/>
      <c r="L353" s="433"/>
      <c r="M353" s="433"/>
      <c r="N353" s="433"/>
      <c r="O353" s="433"/>
      <c r="P353" s="433"/>
      <c r="Q353" s="433"/>
      <c r="R353" s="433"/>
      <c r="S353" s="433"/>
      <c r="T353" s="433"/>
      <c r="U353" s="433"/>
      <c r="V353" s="433"/>
      <c r="W353" s="433"/>
      <c r="X353" s="433"/>
      <c r="Y353" s="434"/>
      <c r="AA353" s="455" t="s">
        <v>88</v>
      </c>
      <c r="AB353" s="456"/>
      <c r="AC353" s="456"/>
      <c r="AD353" s="456"/>
      <c r="AE353" s="456"/>
      <c r="AF353" s="456"/>
      <c r="AG353" s="456"/>
      <c r="AH353" s="456"/>
      <c r="AI353" s="456"/>
      <c r="AJ353" s="456"/>
      <c r="AK353" s="456"/>
      <c r="AL353" s="456"/>
      <c r="AM353" s="456"/>
      <c r="AN353" s="456"/>
      <c r="AO353" s="456"/>
      <c r="AP353" s="456"/>
      <c r="AQ353" s="456"/>
      <c r="AR353" s="456"/>
      <c r="AS353" s="456"/>
      <c r="AT353" s="456"/>
      <c r="AU353" s="456"/>
      <c r="AV353" s="456"/>
      <c r="AW353" s="456"/>
      <c r="AX353" s="457"/>
      <c r="AY353" s="431" t="str">
        <f>AY317</f>
        <v>Сбытовая надбавка</v>
      </c>
      <c r="AZ353" s="450" t="s">
        <v>199</v>
      </c>
      <c r="BA353" s="229" t="str">
        <f>BA189</f>
        <v>Тарифы на услуги по передаче электроэнергии, 
 ставка  на оплату  технологического расхода  (потерь) в электрических сетях</v>
      </c>
      <c r="BB353" s="4"/>
    </row>
    <row r="354" spans="1:54" ht="44.25" customHeight="1">
      <c r="A354" s="441"/>
      <c r="B354" s="48" t="s">
        <v>4</v>
      </c>
      <c r="C354" s="48" t="s">
        <v>5</v>
      </c>
      <c r="D354" s="48" t="s">
        <v>6</v>
      </c>
      <c r="E354" s="48" t="s">
        <v>7</v>
      </c>
      <c r="F354" s="48" t="s">
        <v>8</v>
      </c>
      <c r="G354" s="48" t="s">
        <v>9</v>
      </c>
      <c r="H354" s="48" t="s">
        <v>10</v>
      </c>
      <c r="I354" s="48" t="s">
        <v>11</v>
      </c>
      <c r="J354" s="48" t="s">
        <v>12</v>
      </c>
      <c r="K354" s="48" t="s">
        <v>13</v>
      </c>
      <c r="L354" s="48" t="s">
        <v>14</v>
      </c>
      <c r="M354" s="48" t="s">
        <v>15</v>
      </c>
      <c r="N354" s="48" t="s">
        <v>16</v>
      </c>
      <c r="O354" s="48" t="s">
        <v>17</v>
      </c>
      <c r="P354" s="48" t="s">
        <v>18</v>
      </c>
      <c r="Q354" s="48" t="s">
        <v>19</v>
      </c>
      <c r="R354" s="48" t="s">
        <v>20</v>
      </c>
      <c r="S354" s="48" t="s">
        <v>21</v>
      </c>
      <c r="T354" s="48" t="s">
        <v>22</v>
      </c>
      <c r="U354" s="48" t="s">
        <v>23</v>
      </c>
      <c r="V354" s="48" t="s">
        <v>24</v>
      </c>
      <c r="W354" s="48" t="s">
        <v>25</v>
      </c>
      <c r="X354" s="48" t="s">
        <v>26</v>
      </c>
      <c r="Y354" s="49" t="s">
        <v>27</v>
      </c>
      <c r="AA354" s="60" t="s">
        <v>4</v>
      </c>
      <c r="AB354" s="61" t="s">
        <v>5</v>
      </c>
      <c r="AC354" s="61" t="s">
        <v>6</v>
      </c>
      <c r="AD354" s="61" t="s">
        <v>7</v>
      </c>
      <c r="AE354" s="61" t="s">
        <v>8</v>
      </c>
      <c r="AF354" s="61" t="s">
        <v>9</v>
      </c>
      <c r="AG354" s="61" t="s">
        <v>10</v>
      </c>
      <c r="AH354" s="61" t="s">
        <v>11</v>
      </c>
      <c r="AI354" s="61" t="s">
        <v>12</v>
      </c>
      <c r="AJ354" s="61" t="s">
        <v>13</v>
      </c>
      <c r="AK354" s="61" t="s">
        <v>14</v>
      </c>
      <c r="AL354" s="61" t="s">
        <v>15</v>
      </c>
      <c r="AM354" s="61" t="s">
        <v>16</v>
      </c>
      <c r="AN354" s="61" t="s">
        <v>17</v>
      </c>
      <c r="AO354" s="61" t="s">
        <v>18</v>
      </c>
      <c r="AP354" s="61" t="s">
        <v>19</v>
      </c>
      <c r="AQ354" s="61" t="s">
        <v>20</v>
      </c>
      <c r="AR354" s="61" t="s">
        <v>21</v>
      </c>
      <c r="AS354" s="61" t="s">
        <v>22</v>
      </c>
      <c r="AT354" s="61" t="s">
        <v>23</v>
      </c>
      <c r="AU354" s="61" t="s">
        <v>24</v>
      </c>
      <c r="AV354" s="61" t="s">
        <v>25</v>
      </c>
      <c r="AW354" s="61" t="s">
        <v>26</v>
      </c>
      <c r="AX354" s="129" t="s">
        <v>27</v>
      </c>
      <c r="AY354" s="471"/>
      <c r="AZ354" s="451"/>
      <c r="BA354" s="177" t="s">
        <v>29</v>
      </c>
      <c r="BB354" s="4"/>
    </row>
    <row r="355" spans="1:54" s="173" customFormat="1" ht="16.149999999999999" customHeight="1">
      <c r="A355" s="447" t="s">
        <v>207</v>
      </c>
      <c r="B355" s="448"/>
      <c r="C355" s="448"/>
      <c r="D355" s="448"/>
      <c r="E355" s="448"/>
      <c r="F355" s="448"/>
      <c r="G355" s="448"/>
      <c r="H355" s="448"/>
      <c r="I355" s="448"/>
      <c r="J355" s="448"/>
      <c r="K355" s="448"/>
      <c r="L355" s="448"/>
      <c r="M355" s="448"/>
      <c r="N355" s="448"/>
      <c r="O355" s="448"/>
      <c r="P355" s="448"/>
      <c r="Q355" s="448"/>
      <c r="R355" s="448"/>
      <c r="S355" s="448"/>
      <c r="T355" s="448"/>
      <c r="U355" s="448"/>
      <c r="V355" s="448"/>
      <c r="W355" s="448"/>
      <c r="X355" s="448"/>
      <c r="Y355" s="449"/>
      <c r="AA355" s="452">
        <v>2</v>
      </c>
      <c r="AB355" s="453"/>
      <c r="AC355" s="453"/>
      <c r="AD355" s="453"/>
      <c r="AE355" s="453"/>
      <c r="AF355" s="453"/>
      <c r="AG355" s="453"/>
      <c r="AH355" s="453"/>
      <c r="AI355" s="453"/>
      <c r="AJ355" s="453"/>
      <c r="AK355" s="453"/>
      <c r="AL355" s="453"/>
      <c r="AM355" s="453"/>
      <c r="AN355" s="453"/>
      <c r="AO355" s="453"/>
      <c r="AP355" s="453"/>
      <c r="AQ355" s="453"/>
      <c r="AR355" s="453"/>
      <c r="AS355" s="453"/>
      <c r="AT355" s="453"/>
      <c r="AU355" s="453"/>
      <c r="AV355" s="453"/>
      <c r="AW355" s="453"/>
      <c r="AX355" s="454"/>
      <c r="AY355" s="184">
        <v>3</v>
      </c>
      <c r="AZ355" s="186">
        <v>4</v>
      </c>
      <c r="BA355" s="187">
        <v>5</v>
      </c>
    </row>
    <row r="356" spans="1:54">
      <c r="A356" s="47">
        <v>1</v>
      </c>
      <c r="B356" s="170">
        <f>AA356+$BA356+$AZ356+$AY356</f>
        <v>1136.427786</v>
      </c>
      <c r="C356" s="170">
        <f>AB356+$BA356+$AZ356+$AY356</f>
        <v>1135.0677860000001</v>
      </c>
      <c r="D356" s="170">
        <f t="shared" ref="D356:Y371" si="90">AC356+$BA356+$AZ356+$AY356</f>
        <v>1133.9977859999999</v>
      </c>
      <c r="E356" s="170">
        <f t="shared" si="90"/>
        <v>1133.127786</v>
      </c>
      <c r="F356" s="170">
        <f t="shared" si="90"/>
        <v>1127.8077860000001</v>
      </c>
      <c r="G356" s="170">
        <f t="shared" si="90"/>
        <v>1128.607786</v>
      </c>
      <c r="H356" s="170">
        <f t="shared" si="90"/>
        <v>1132.677786</v>
      </c>
      <c r="I356" s="170">
        <f t="shared" si="90"/>
        <v>1145.7677860000001</v>
      </c>
      <c r="J356" s="170">
        <f t="shared" si="90"/>
        <v>1148.4677859999999</v>
      </c>
      <c r="K356" s="170">
        <f t="shared" si="90"/>
        <v>1149.0177860000001</v>
      </c>
      <c r="L356" s="170">
        <f t="shared" si="90"/>
        <v>1146.897786</v>
      </c>
      <c r="M356" s="170">
        <f t="shared" si="90"/>
        <v>1146.377786</v>
      </c>
      <c r="N356" s="170">
        <f t="shared" si="90"/>
        <v>1144.417786</v>
      </c>
      <c r="O356" s="170">
        <f t="shared" si="90"/>
        <v>1143.137786</v>
      </c>
      <c r="P356" s="170">
        <f t="shared" si="90"/>
        <v>1142.927786</v>
      </c>
      <c r="Q356" s="170">
        <f t="shared" si="90"/>
        <v>1143.407786</v>
      </c>
      <c r="R356" s="170">
        <f t="shared" si="90"/>
        <v>1143.657786</v>
      </c>
      <c r="S356" s="170">
        <f t="shared" si="90"/>
        <v>1144.917786</v>
      </c>
      <c r="T356" s="170">
        <f t="shared" si="90"/>
        <v>1145.907786</v>
      </c>
      <c r="U356" s="170">
        <f t="shared" si="90"/>
        <v>1150.2777860000001</v>
      </c>
      <c r="V356" s="170">
        <f t="shared" si="90"/>
        <v>1240.447786</v>
      </c>
      <c r="W356" s="170">
        <f t="shared" si="90"/>
        <v>1159.2177859999999</v>
      </c>
      <c r="X356" s="170">
        <f t="shared" si="90"/>
        <v>1132.347786</v>
      </c>
      <c r="Y356" s="170">
        <f t="shared" si="90"/>
        <v>1129.2977860000001</v>
      </c>
      <c r="Z356" s="37"/>
      <c r="AA356" s="41">
        <v>912.36</v>
      </c>
      <c r="AB356" s="39">
        <v>911</v>
      </c>
      <c r="AC356" s="39">
        <v>909.93</v>
      </c>
      <c r="AD356" s="39">
        <v>909.06</v>
      </c>
      <c r="AE356" s="39">
        <v>903.74</v>
      </c>
      <c r="AF356" s="39">
        <v>904.54</v>
      </c>
      <c r="AG356" s="39">
        <v>908.61</v>
      </c>
      <c r="AH356" s="39">
        <v>921.7</v>
      </c>
      <c r="AI356" s="39">
        <v>924.4</v>
      </c>
      <c r="AJ356" s="39">
        <v>924.95</v>
      </c>
      <c r="AK356" s="39">
        <v>922.83</v>
      </c>
      <c r="AL356" s="39">
        <v>922.31</v>
      </c>
      <c r="AM356" s="39">
        <v>920.35</v>
      </c>
      <c r="AN356" s="39">
        <v>919.07</v>
      </c>
      <c r="AO356" s="39">
        <v>918.86</v>
      </c>
      <c r="AP356" s="39">
        <v>919.34</v>
      </c>
      <c r="AQ356" s="39">
        <v>919.59</v>
      </c>
      <c r="AR356" s="39">
        <v>920.85</v>
      </c>
      <c r="AS356" s="39">
        <v>921.84</v>
      </c>
      <c r="AT356" s="39">
        <v>926.21</v>
      </c>
      <c r="AU356" s="39">
        <v>1016.3800000000001</v>
      </c>
      <c r="AV356" s="39">
        <v>935.15</v>
      </c>
      <c r="AW356" s="39">
        <v>908.28</v>
      </c>
      <c r="AX356" s="40">
        <v>905.23</v>
      </c>
      <c r="AY356" s="339">
        <v>145.09</v>
      </c>
      <c r="AZ356" s="175">
        <v>3.7577859999999994</v>
      </c>
      <c r="BA356" s="178">
        <v>75.22</v>
      </c>
    </row>
    <row r="357" spans="1:54">
      <c r="A357" s="47">
        <v>2</v>
      </c>
      <c r="B357" s="170">
        <f t="shared" ref="B357:B386" si="91">AA357+$BA357+$AZ357+$AY357</f>
        <v>1129.187786</v>
      </c>
      <c r="C357" s="170">
        <f t="shared" ref="C357:R386" si="92">AB357+$BA357+$AZ357+$AY357</f>
        <v>1126.8277860000001</v>
      </c>
      <c r="D357" s="170">
        <f t="shared" si="90"/>
        <v>1120.2677860000001</v>
      </c>
      <c r="E357" s="170">
        <f t="shared" si="90"/>
        <v>1118.427786</v>
      </c>
      <c r="F357" s="170">
        <f t="shared" si="90"/>
        <v>1116.2777860000001</v>
      </c>
      <c r="G357" s="170">
        <f t="shared" si="90"/>
        <v>1118.7777860000001</v>
      </c>
      <c r="H357" s="170">
        <f t="shared" si="90"/>
        <v>1125.7577860000001</v>
      </c>
      <c r="I357" s="170">
        <f t="shared" si="90"/>
        <v>1127.7077859999999</v>
      </c>
      <c r="J357" s="170">
        <f t="shared" si="90"/>
        <v>1135.2077859999999</v>
      </c>
      <c r="K357" s="170">
        <f t="shared" si="90"/>
        <v>1141.3077860000001</v>
      </c>
      <c r="L357" s="170">
        <f t="shared" si="90"/>
        <v>1141.4777859999999</v>
      </c>
      <c r="M357" s="170">
        <f t="shared" si="90"/>
        <v>1140.8077860000001</v>
      </c>
      <c r="N357" s="170">
        <f t="shared" si="90"/>
        <v>1139.0777860000001</v>
      </c>
      <c r="O357" s="170">
        <f t="shared" si="90"/>
        <v>1130.407786</v>
      </c>
      <c r="P357" s="170">
        <f t="shared" si="90"/>
        <v>1130.3377860000001</v>
      </c>
      <c r="Q357" s="170">
        <f t="shared" si="90"/>
        <v>1130.7277859999999</v>
      </c>
      <c r="R357" s="170">
        <f t="shared" si="90"/>
        <v>1131.2377859999999</v>
      </c>
      <c r="S357" s="170">
        <f t="shared" si="90"/>
        <v>1131.0277860000001</v>
      </c>
      <c r="T357" s="170">
        <f t="shared" ref="T357:Y386" si="93">AS357+$BA357+$AZ357+$AY357</f>
        <v>1139.667786</v>
      </c>
      <c r="U357" s="170">
        <f t="shared" si="93"/>
        <v>1140.647786</v>
      </c>
      <c r="V357" s="170">
        <f t="shared" si="93"/>
        <v>1136.7877860000001</v>
      </c>
      <c r="W357" s="170">
        <f t="shared" si="93"/>
        <v>1131.177786</v>
      </c>
      <c r="X357" s="170">
        <f t="shared" si="93"/>
        <v>1121.847786</v>
      </c>
      <c r="Y357" s="170">
        <f t="shared" si="93"/>
        <v>1115.157786</v>
      </c>
      <c r="Z357" s="37"/>
      <c r="AA357" s="38">
        <v>905.12</v>
      </c>
      <c r="AB357" s="39">
        <v>902.76</v>
      </c>
      <c r="AC357" s="39">
        <v>896.2</v>
      </c>
      <c r="AD357" s="39">
        <v>894.36</v>
      </c>
      <c r="AE357" s="39">
        <v>892.21</v>
      </c>
      <c r="AF357" s="39">
        <v>894.71</v>
      </c>
      <c r="AG357" s="39">
        <v>901.69</v>
      </c>
      <c r="AH357" s="39">
        <v>903.64</v>
      </c>
      <c r="AI357" s="39">
        <v>911.14</v>
      </c>
      <c r="AJ357" s="39">
        <v>917.24</v>
      </c>
      <c r="AK357" s="39">
        <v>917.41</v>
      </c>
      <c r="AL357" s="39">
        <v>916.74</v>
      </c>
      <c r="AM357" s="39">
        <v>915.01</v>
      </c>
      <c r="AN357" s="39">
        <v>906.34</v>
      </c>
      <c r="AO357" s="39">
        <v>906.27</v>
      </c>
      <c r="AP357" s="39">
        <v>906.66</v>
      </c>
      <c r="AQ357" s="39">
        <v>907.17</v>
      </c>
      <c r="AR357" s="39">
        <v>906.96</v>
      </c>
      <c r="AS357" s="39">
        <v>915.6</v>
      </c>
      <c r="AT357" s="39">
        <v>916.58</v>
      </c>
      <c r="AU357" s="39">
        <v>912.72</v>
      </c>
      <c r="AV357" s="39">
        <v>907.11</v>
      </c>
      <c r="AW357" s="39">
        <v>897.78</v>
      </c>
      <c r="AX357" s="40">
        <v>891.09</v>
      </c>
      <c r="AY357" s="340">
        <v>145.09</v>
      </c>
      <c r="AZ357" s="175">
        <v>3.7577859999999994</v>
      </c>
      <c r="BA357" s="159">
        <v>75.22</v>
      </c>
    </row>
    <row r="358" spans="1:54">
      <c r="A358" s="47">
        <v>3</v>
      </c>
      <c r="B358" s="170">
        <f t="shared" si="91"/>
        <v>1118.137786</v>
      </c>
      <c r="C358" s="170">
        <f t="shared" si="92"/>
        <v>1090.0277860000001</v>
      </c>
      <c r="D358" s="170">
        <f t="shared" si="90"/>
        <v>970.5377860000001</v>
      </c>
      <c r="E358" s="170">
        <f t="shared" si="90"/>
        <v>818.47778600000004</v>
      </c>
      <c r="F358" s="170">
        <f t="shared" si="90"/>
        <v>664.81778600000007</v>
      </c>
      <c r="G358" s="170">
        <f t="shared" si="90"/>
        <v>676.60778600000003</v>
      </c>
      <c r="H358" s="170">
        <f t="shared" si="90"/>
        <v>823.46778600000005</v>
      </c>
      <c r="I358" s="170">
        <f t="shared" si="90"/>
        <v>239.077786</v>
      </c>
      <c r="J358" s="170">
        <f t="shared" si="90"/>
        <v>954.49778600000002</v>
      </c>
      <c r="K358" s="170">
        <f t="shared" si="90"/>
        <v>1094.0077860000001</v>
      </c>
      <c r="L358" s="170">
        <f t="shared" si="90"/>
        <v>1107.0177860000001</v>
      </c>
      <c r="M358" s="170">
        <f t="shared" si="90"/>
        <v>1101.197786</v>
      </c>
      <c r="N358" s="170">
        <f t="shared" si="90"/>
        <v>1081.2577860000001</v>
      </c>
      <c r="O358" s="170">
        <f t="shared" si="90"/>
        <v>1055.2277859999999</v>
      </c>
      <c r="P358" s="170">
        <f t="shared" si="90"/>
        <v>1041.947786</v>
      </c>
      <c r="Q358" s="170">
        <f t="shared" si="90"/>
        <v>1062.117786</v>
      </c>
      <c r="R358" s="170">
        <f t="shared" si="90"/>
        <v>1043.7277859999999</v>
      </c>
      <c r="S358" s="170">
        <f t="shared" si="90"/>
        <v>988.4077860000001</v>
      </c>
      <c r="T358" s="170">
        <f t="shared" si="93"/>
        <v>1098.407786</v>
      </c>
      <c r="U358" s="170">
        <f t="shared" si="93"/>
        <v>1124.3177860000001</v>
      </c>
      <c r="V358" s="170">
        <f t="shared" si="93"/>
        <v>1127.637786</v>
      </c>
      <c r="W358" s="170">
        <f t="shared" si="93"/>
        <v>1101.2877860000001</v>
      </c>
      <c r="X358" s="170">
        <f t="shared" si="93"/>
        <v>1088.2777860000001</v>
      </c>
      <c r="Y358" s="170">
        <f t="shared" si="93"/>
        <v>959.6577860000001</v>
      </c>
      <c r="Z358" s="37"/>
      <c r="AA358" s="38">
        <v>894.07</v>
      </c>
      <c r="AB358" s="39">
        <v>865.96</v>
      </c>
      <c r="AC358" s="39">
        <v>746.47</v>
      </c>
      <c r="AD358" s="39">
        <v>594.41</v>
      </c>
      <c r="AE358" s="39">
        <v>440.75</v>
      </c>
      <c r="AF358" s="39">
        <v>452.54</v>
      </c>
      <c r="AG358" s="39">
        <v>599.4</v>
      </c>
      <c r="AH358" s="39">
        <v>15.01</v>
      </c>
      <c r="AI358" s="39">
        <v>730.43</v>
      </c>
      <c r="AJ358" s="39">
        <v>869.94</v>
      </c>
      <c r="AK358" s="39">
        <v>882.95</v>
      </c>
      <c r="AL358" s="39">
        <v>877.13</v>
      </c>
      <c r="AM358" s="39">
        <v>857.19</v>
      </c>
      <c r="AN358" s="39">
        <v>831.16</v>
      </c>
      <c r="AO358" s="39">
        <v>817.88</v>
      </c>
      <c r="AP358" s="39">
        <v>838.05</v>
      </c>
      <c r="AQ358" s="39">
        <v>819.66</v>
      </c>
      <c r="AR358" s="39">
        <v>764.34</v>
      </c>
      <c r="AS358" s="39">
        <v>874.34</v>
      </c>
      <c r="AT358" s="39">
        <v>900.25</v>
      </c>
      <c r="AU358" s="39">
        <v>903.57</v>
      </c>
      <c r="AV358" s="39">
        <v>877.22</v>
      </c>
      <c r="AW358" s="39">
        <v>864.21</v>
      </c>
      <c r="AX358" s="40">
        <v>735.59</v>
      </c>
      <c r="AY358" s="340">
        <v>145.09</v>
      </c>
      <c r="AZ358" s="175">
        <v>3.7577859999999994</v>
      </c>
      <c r="BA358" s="159">
        <v>75.22</v>
      </c>
    </row>
    <row r="359" spans="1:54">
      <c r="A359" s="47">
        <v>4</v>
      </c>
      <c r="B359" s="170">
        <f t="shared" si="91"/>
        <v>1115.2077859999999</v>
      </c>
      <c r="C359" s="170">
        <f t="shared" si="92"/>
        <v>1114.627786</v>
      </c>
      <c r="D359" s="170">
        <f t="shared" si="90"/>
        <v>1110.7377859999999</v>
      </c>
      <c r="E359" s="170">
        <f t="shared" si="90"/>
        <v>1094.7777860000001</v>
      </c>
      <c r="F359" s="170">
        <f t="shared" si="90"/>
        <v>1076.897786</v>
      </c>
      <c r="G359" s="170">
        <f t="shared" si="90"/>
        <v>1108.5777860000001</v>
      </c>
      <c r="H359" s="170">
        <f t="shared" si="90"/>
        <v>1121.8377860000001</v>
      </c>
      <c r="I359" s="170">
        <f t="shared" si="90"/>
        <v>1124.7177859999999</v>
      </c>
      <c r="J359" s="170">
        <f t="shared" si="90"/>
        <v>1134.687786</v>
      </c>
      <c r="K359" s="170">
        <f t="shared" si="90"/>
        <v>1136.387786</v>
      </c>
      <c r="L359" s="170">
        <f t="shared" si="90"/>
        <v>1133.2877860000001</v>
      </c>
      <c r="M359" s="170">
        <f t="shared" si="90"/>
        <v>1133.147786</v>
      </c>
      <c r="N359" s="170">
        <f t="shared" si="90"/>
        <v>1132.0877860000001</v>
      </c>
      <c r="O359" s="170">
        <f t="shared" si="90"/>
        <v>1130.887786</v>
      </c>
      <c r="P359" s="170">
        <f t="shared" si="90"/>
        <v>1130.7077859999999</v>
      </c>
      <c r="Q359" s="170">
        <f t="shared" si="90"/>
        <v>1130.857786</v>
      </c>
      <c r="R359" s="170">
        <f t="shared" si="90"/>
        <v>1131.357786</v>
      </c>
      <c r="S359" s="170">
        <f t="shared" si="90"/>
        <v>1131.7777860000001</v>
      </c>
      <c r="T359" s="170">
        <f t="shared" si="93"/>
        <v>1132.7777860000001</v>
      </c>
      <c r="U359" s="170">
        <f t="shared" si="93"/>
        <v>1132.9977859999999</v>
      </c>
      <c r="V359" s="170">
        <f t="shared" si="93"/>
        <v>1134.2677860000001</v>
      </c>
      <c r="W359" s="170">
        <f t="shared" si="93"/>
        <v>1131.097786</v>
      </c>
      <c r="X359" s="170">
        <f t="shared" si="93"/>
        <v>1127.0377860000001</v>
      </c>
      <c r="Y359" s="170">
        <f t="shared" si="93"/>
        <v>1114.937786</v>
      </c>
      <c r="Z359" s="37"/>
      <c r="AA359" s="38">
        <v>891.14</v>
      </c>
      <c r="AB359" s="39">
        <v>890.56</v>
      </c>
      <c r="AC359" s="39">
        <v>886.67</v>
      </c>
      <c r="AD359" s="39">
        <v>870.71</v>
      </c>
      <c r="AE359" s="39">
        <v>852.83</v>
      </c>
      <c r="AF359" s="39">
        <v>884.51</v>
      </c>
      <c r="AG359" s="39">
        <v>897.77</v>
      </c>
      <c r="AH359" s="39">
        <v>900.65</v>
      </c>
      <c r="AI359" s="39">
        <v>910.62</v>
      </c>
      <c r="AJ359" s="39">
        <v>912.32</v>
      </c>
      <c r="AK359" s="39">
        <v>909.22</v>
      </c>
      <c r="AL359" s="39">
        <v>909.08</v>
      </c>
      <c r="AM359" s="39">
        <v>908.02</v>
      </c>
      <c r="AN359" s="39">
        <v>906.82</v>
      </c>
      <c r="AO359" s="39">
        <v>906.64</v>
      </c>
      <c r="AP359" s="39">
        <v>906.79</v>
      </c>
      <c r="AQ359" s="39">
        <v>907.29</v>
      </c>
      <c r="AR359" s="39">
        <v>907.71</v>
      </c>
      <c r="AS359" s="39">
        <v>908.71</v>
      </c>
      <c r="AT359" s="39">
        <v>908.93</v>
      </c>
      <c r="AU359" s="39">
        <v>910.2</v>
      </c>
      <c r="AV359" s="39">
        <v>907.03</v>
      </c>
      <c r="AW359" s="39">
        <v>902.97</v>
      </c>
      <c r="AX359" s="40">
        <v>890.87</v>
      </c>
      <c r="AY359" s="340">
        <v>145.09</v>
      </c>
      <c r="AZ359" s="175">
        <v>3.7577859999999994</v>
      </c>
      <c r="BA359" s="159">
        <v>75.22</v>
      </c>
    </row>
    <row r="360" spans="1:54">
      <c r="A360" s="47">
        <v>5</v>
      </c>
      <c r="B360" s="170">
        <f t="shared" si="91"/>
        <v>1125.7077859999999</v>
      </c>
      <c r="C360" s="170">
        <f t="shared" si="92"/>
        <v>1125.127786</v>
      </c>
      <c r="D360" s="170">
        <f t="shared" si="90"/>
        <v>1124.197786</v>
      </c>
      <c r="E360" s="170">
        <f t="shared" si="90"/>
        <v>1124.377786</v>
      </c>
      <c r="F360" s="170">
        <f t="shared" si="90"/>
        <v>1125.607786</v>
      </c>
      <c r="G360" s="170">
        <f t="shared" si="90"/>
        <v>1127.4877859999999</v>
      </c>
      <c r="H360" s="170">
        <f t="shared" si="90"/>
        <v>1133.5777860000001</v>
      </c>
      <c r="I360" s="170">
        <f t="shared" si="90"/>
        <v>1136.8277860000001</v>
      </c>
      <c r="J360" s="170">
        <f t="shared" si="90"/>
        <v>1141.167786</v>
      </c>
      <c r="K360" s="170">
        <f t="shared" si="90"/>
        <v>1146.447786</v>
      </c>
      <c r="L360" s="170">
        <f t="shared" si="90"/>
        <v>1166.7477859999999</v>
      </c>
      <c r="M360" s="170">
        <f t="shared" si="90"/>
        <v>1142.7777860000001</v>
      </c>
      <c r="N360" s="170">
        <f t="shared" si="90"/>
        <v>1141.4777859999999</v>
      </c>
      <c r="O360" s="170">
        <f t="shared" si="90"/>
        <v>1140.2077859999999</v>
      </c>
      <c r="P360" s="170">
        <f t="shared" si="90"/>
        <v>1139.667786</v>
      </c>
      <c r="Q360" s="170">
        <f t="shared" si="90"/>
        <v>1140.177786</v>
      </c>
      <c r="R360" s="170">
        <f t="shared" si="90"/>
        <v>1141.437786</v>
      </c>
      <c r="S360" s="170">
        <f t="shared" si="90"/>
        <v>1141.877786</v>
      </c>
      <c r="T360" s="170">
        <f t="shared" si="93"/>
        <v>1143.407786</v>
      </c>
      <c r="U360" s="170">
        <f t="shared" si="93"/>
        <v>1141.5177860000001</v>
      </c>
      <c r="V360" s="170">
        <f t="shared" si="93"/>
        <v>1264.5077859999999</v>
      </c>
      <c r="W360" s="170">
        <f t="shared" si="93"/>
        <v>1133.107786</v>
      </c>
      <c r="X360" s="170">
        <f t="shared" si="93"/>
        <v>1127.9977859999999</v>
      </c>
      <c r="Y360" s="170">
        <f t="shared" si="93"/>
        <v>1122.637786</v>
      </c>
      <c r="Z360" s="37"/>
      <c r="AA360" s="38">
        <v>901.64</v>
      </c>
      <c r="AB360" s="39">
        <v>901.06</v>
      </c>
      <c r="AC360" s="39">
        <v>900.13</v>
      </c>
      <c r="AD360" s="39">
        <v>900.31</v>
      </c>
      <c r="AE360" s="39">
        <v>901.54</v>
      </c>
      <c r="AF360" s="39">
        <v>903.42</v>
      </c>
      <c r="AG360" s="39">
        <v>909.51</v>
      </c>
      <c r="AH360" s="39">
        <v>912.76</v>
      </c>
      <c r="AI360" s="39">
        <v>917.1</v>
      </c>
      <c r="AJ360" s="39">
        <v>922.38</v>
      </c>
      <c r="AK360" s="39">
        <v>942.68</v>
      </c>
      <c r="AL360" s="39">
        <v>918.71</v>
      </c>
      <c r="AM360" s="39">
        <v>917.41</v>
      </c>
      <c r="AN360" s="39">
        <v>916.14</v>
      </c>
      <c r="AO360" s="39">
        <v>915.6</v>
      </c>
      <c r="AP360" s="39">
        <v>916.11</v>
      </c>
      <c r="AQ360" s="39">
        <v>917.37</v>
      </c>
      <c r="AR360" s="39">
        <v>917.81</v>
      </c>
      <c r="AS360" s="39">
        <v>919.34</v>
      </c>
      <c r="AT360" s="39">
        <v>917.45</v>
      </c>
      <c r="AU360" s="39">
        <v>1040.44</v>
      </c>
      <c r="AV360" s="39">
        <v>909.04</v>
      </c>
      <c r="AW360" s="39">
        <v>903.93</v>
      </c>
      <c r="AX360" s="40">
        <v>898.57</v>
      </c>
      <c r="AY360" s="340">
        <v>145.09</v>
      </c>
      <c r="AZ360" s="175">
        <v>3.7577859999999994</v>
      </c>
      <c r="BA360" s="159">
        <v>75.22</v>
      </c>
    </row>
    <row r="361" spans="1:54">
      <c r="A361" s="47">
        <v>6</v>
      </c>
      <c r="B361" s="170">
        <f t="shared" si="91"/>
        <v>1121.2677860000001</v>
      </c>
      <c r="C361" s="170">
        <f t="shared" si="92"/>
        <v>1114.7977860000001</v>
      </c>
      <c r="D361" s="170">
        <f t="shared" si="90"/>
        <v>1112.0177860000001</v>
      </c>
      <c r="E361" s="170">
        <f t="shared" si="90"/>
        <v>1110.697786</v>
      </c>
      <c r="F361" s="170">
        <f t="shared" si="90"/>
        <v>1118.437786</v>
      </c>
      <c r="G361" s="170">
        <f t="shared" si="90"/>
        <v>1128.357786</v>
      </c>
      <c r="H361" s="170">
        <f t="shared" si="90"/>
        <v>1136.5377860000001</v>
      </c>
      <c r="I361" s="170">
        <f t="shared" si="90"/>
        <v>1136.677786</v>
      </c>
      <c r="J361" s="170">
        <f t="shared" si="90"/>
        <v>1244.0977859999998</v>
      </c>
      <c r="K361" s="170">
        <f t="shared" si="90"/>
        <v>1350.1377859999998</v>
      </c>
      <c r="L361" s="170">
        <f t="shared" si="90"/>
        <v>1397.1477859999998</v>
      </c>
      <c r="M361" s="170">
        <f t="shared" si="90"/>
        <v>1385.8377859999998</v>
      </c>
      <c r="N361" s="170">
        <f t="shared" si="90"/>
        <v>1322.7177859999999</v>
      </c>
      <c r="O361" s="170">
        <f t="shared" si="90"/>
        <v>1277.5877859999998</v>
      </c>
      <c r="P361" s="170">
        <f t="shared" si="90"/>
        <v>1271.0477859999999</v>
      </c>
      <c r="Q361" s="170">
        <f t="shared" si="90"/>
        <v>1273.9877859999999</v>
      </c>
      <c r="R361" s="170">
        <f t="shared" si="90"/>
        <v>1282.0077859999999</v>
      </c>
      <c r="S361" s="170">
        <f t="shared" si="90"/>
        <v>1276.6077859999998</v>
      </c>
      <c r="T361" s="170">
        <f t="shared" si="93"/>
        <v>1283.5877859999998</v>
      </c>
      <c r="U361" s="170">
        <f t="shared" si="93"/>
        <v>1282.6477859999998</v>
      </c>
      <c r="V361" s="170">
        <f t="shared" si="93"/>
        <v>1291.1477859999998</v>
      </c>
      <c r="W361" s="170">
        <f t="shared" si="93"/>
        <v>1177.9077859999998</v>
      </c>
      <c r="X361" s="170">
        <f t="shared" si="93"/>
        <v>1125.097786</v>
      </c>
      <c r="Y361" s="170">
        <f t="shared" si="93"/>
        <v>1120.7877860000001</v>
      </c>
      <c r="Z361" s="37"/>
      <c r="AA361" s="38">
        <v>897.2</v>
      </c>
      <c r="AB361" s="39">
        <v>890.73</v>
      </c>
      <c r="AC361" s="39">
        <v>887.95</v>
      </c>
      <c r="AD361" s="39">
        <v>886.63</v>
      </c>
      <c r="AE361" s="39">
        <v>894.37</v>
      </c>
      <c r="AF361" s="39">
        <v>904.29</v>
      </c>
      <c r="AG361" s="39">
        <v>912.47</v>
      </c>
      <c r="AH361" s="39">
        <v>912.61</v>
      </c>
      <c r="AI361" s="39">
        <v>1020.03</v>
      </c>
      <c r="AJ361" s="39">
        <v>1126.07</v>
      </c>
      <c r="AK361" s="39">
        <v>1173.08</v>
      </c>
      <c r="AL361" s="39">
        <v>1161.77</v>
      </c>
      <c r="AM361" s="39">
        <v>1098.6500000000001</v>
      </c>
      <c r="AN361" s="39">
        <v>1053.52</v>
      </c>
      <c r="AO361" s="39">
        <v>1046.98</v>
      </c>
      <c r="AP361" s="39">
        <v>1049.92</v>
      </c>
      <c r="AQ361" s="39">
        <v>1057.94</v>
      </c>
      <c r="AR361" s="39">
        <v>1052.54</v>
      </c>
      <c r="AS361" s="39">
        <v>1059.52</v>
      </c>
      <c r="AT361" s="39">
        <v>1058.58</v>
      </c>
      <c r="AU361" s="39">
        <v>1067.08</v>
      </c>
      <c r="AV361" s="39">
        <v>953.84</v>
      </c>
      <c r="AW361" s="39">
        <v>901.03</v>
      </c>
      <c r="AX361" s="40">
        <v>896.72</v>
      </c>
      <c r="AY361" s="340">
        <v>145.09</v>
      </c>
      <c r="AZ361" s="175">
        <v>3.7577859999999994</v>
      </c>
      <c r="BA361" s="159">
        <v>75.22</v>
      </c>
    </row>
    <row r="362" spans="1:54">
      <c r="A362" s="47">
        <v>7</v>
      </c>
      <c r="B362" s="170">
        <f t="shared" si="91"/>
        <v>1090.7177859999999</v>
      </c>
      <c r="C362" s="170">
        <f t="shared" si="92"/>
        <v>1082.377786</v>
      </c>
      <c r="D362" s="170">
        <f t="shared" si="90"/>
        <v>1077.4977859999999</v>
      </c>
      <c r="E362" s="170">
        <f t="shared" si="90"/>
        <v>1074.167786</v>
      </c>
      <c r="F362" s="170">
        <f t="shared" si="90"/>
        <v>1080.3277860000001</v>
      </c>
      <c r="G362" s="170">
        <f t="shared" si="90"/>
        <v>1090.177786</v>
      </c>
      <c r="H362" s="170">
        <f t="shared" si="90"/>
        <v>1095.2777860000001</v>
      </c>
      <c r="I362" s="170">
        <f t="shared" si="90"/>
        <v>1102.847786</v>
      </c>
      <c r="J362" s="170">
        <f t="shared" si="90"/>
        <v>1105.5877860000001</v>
      </c>
      <c r="K362" s="170">
        <f t="shared" si="90"/>
        <v>1216.0877859999998</v>
      </c>
      <c r="L362" s="170">
        <f t="shared" si="90"/>
        <v>1286.3777859999998</v>
      </c>
      <c r="M362" s="170">
        <f t="shared" si="90"/>
        <v>1285.3177859999998</v>
      </c>
      <c r="N362" s="170">
        <f t="shared" si="90"/>
        <v>1306.5577859999999</v>
      </c>
      <c r="O362" s="170">
        <f t="shared" si="90"/>
        <v>1357.0477859999999</v>
      </c>
      <c r="P362" s="170">
        <f t="shared" si="90"/>
        <v>1295.7777859999999</v>
      </c>
      <c r="Q362" s="170">
        <f t="shared" si="90"/>
        <v>1293.1777859999997</v>
      </c>
      <c r="R362" s="170">
        <f t="shared" si="90"/>
        <v>1292.0277859999999</v>
      </c>
      <c r="S362" s="170">
        <f t="shared" si="90"/>
        <v>1286.3277859999998</v>
      </c>
      <c r="T362" s="170">
        <f t="shared" si="93"/>
        <v>1289.8577859999998</v>
      </c>
      <c r="U362" s="170">
        <f t="shared" si="93"/>
        <v>1224.4377859999997</v>
      </c>
      <c r="V362" s="170">
        <f t="shared" si="93"/>
        <v>1270.6377859999998</v>
      </c>
      <c r="W362" s="170">
        <f t="shared" si="93"/>
        <v>1250.2277859999999</v>
      </c>
      <c r="X362" s="170">
        <f t="shared" si="93"/>
        <v>1116.877786</v>
      </c>
      <c r="Y362" s="170">
        <f t="shared" si="93"/>
        <v>1087.617786</v>
      </c>
      <c r="Z362" s="37"/>
      <c r="AA362" s="38">
        <v>866.65</v>
      </c>
      <c r="AB362" s="39">
        <v>858.31</v>
      </c>
      <c r="AC362" s="39">
        <v>853.43</v>
      </c>
      <c r="AD362" s="39">
        <v>850.1</v>
      </c>
      <c r="AE362" s="39">
        <v>856.26</v>
      </c>
      <c r="AF362" s="39">
        <v>866.11</v>
      </c>
      <c r="AG362" s="39">
        <v>871.21</v>
      </c>
      <c r="AH362" s="39">
        <v>878.78</v>
      </c>
      <c r="AI362" s="39">
        <v>881.52</v>
      </c>
      <c r="AJ362" s="39">
        <v>992.02</v>
      </c>
      <c r="AK362" s="39">
        <v>1062.31</v>
      </c>
      <c r="AL362" s="39">
        <v>1061.25</v>
      </c>
      <c r="AM362" s="39">
        <v>1082.49</v>
      </c>
      <c r="AN362" s="39">
        <v>1132.98</v>
      </c>
      <c r="AO362" s="39">
        <v>1071.71</v>
      </c>
      <c r="AP362" s="39">
        <v>1069.1099999999999</v>
      </c>
      <c r="AQ362" s="39">
        <v>1067.96</v>
      </c>
      <c r="AR362" s="39">
        <v>1062.26</v>
      </c>
      <c r="AS362" s="39">
        <v>1065.79</v>
      </c>
      <c r="AT362" s="39">
        <v>1000.37</v>
      </c>
      <c r="AU362" s="39">
        <v>1046.57</v>
      </c>
      <c r="AV362" s="39">
        <v>1026.1600000000001</v>
      </c>
      <c r="AW362" s="39">
        <v>892.81</v>
      </c>
      <c r="AX362" s="40">
        <v>863.55</v>
      </c>
      <c r="AY362" s="340">
        <v>145.09</v>
      </c>
      <c r="AZ362" s="175">
        <v>3.7577859999999994</v>
      </c>
      <c r="BA362" s="159">
        <v>75.22</v>
      </c>
      <c r="BB362" s="4"/>
    </row>
    <row r="363" spans="1:54">
      <c r="A363" s="47">
        <v>8</v>
      </c>
      <c r="B363" s="170">
        <f t="shared" si="91"/>
        <v>1068.8077860000001</v>
      </c>
      <c r="C363" s="170">
        <f t="shared" si="92"/>
        <v>1053.397786</v>
      </c>
      <c r="D363" s="170">
        <f t="shared" si="90"/>
        <v>1100.8077860000001</v>
      </c>
      <c r="E363" s="170">
        <f t="shared" si="90"/>
        <v>1101.7577860000001</v>
      </c>
      <c r="F363" s="170">
        <f t="shared" si="90"/>
        <v>1110.347786</v>
      </c>
      <c r="G363" s="170">
        <f t="shared" si="90"/>
        <v>1121.9877859999999</v>
      </c>
      <c r="H363" s="170">
        <f t="shared" si="90"/>
        <v>1130.447786</v>
      </c>
      <c r="I363" s="170">
        <f t="shared" si="90"/>
        <v>1132.177786</v>
      </c>
      <c r="J363" s="170">
        <f t="shared" si="90"/>
        <v>1238.0077859999999</v>
      </c>
      <c r="K363" s="170">
        <f t="shared" si="90"/>
        <v>1246.5077859999999</v>
      </c>
      <c r="L363" s="170">
        <f t="shared" si="90"/>
        <v>1244.5177859999999</v>
      </c>
      <c r="M363" s="170">
        <f t="shared" si="90"/>
        <v>1243.6677859999998</v>
      </c>
      <c r="N363" s="170">
        <f t="shared" si="90"/>
        <v>1289.9677859999999</v>
      </c>
      <c r="O363" s="170">
        <f t="shared" si="90"/>
        <v>1285.4077859999998</v>
      </c>
      <c r="P363" s="170">
        <f t="shared" si="90"/>
        <v>1280.5677859999998</v>
      </c>
      <c r="Q363" s="170">
        <f t="shared" si="90"/>
        <v>1283.6077859999998</v>
      </c>
      <c r="R363" s="170">
        <f t="shared" si="90"/>
        <v>1281.8477859999998</v>
      </c>
      <c r="S363" s="170">
        <f t="shared" si="90"/>
        <v>1251.9677859999999</v>
      </c>
      <c r="T363" s="170">
        <f t="shared" si="93"/>
        <v>1271.2277859999999</v>
      </c>
      <c r="U363" s="170">
        <f t="shared" si="93"/>
        <v>1135.3377860000001</v>
      </c>
      <c r="V363" s="170">
        <f t="shared" si="93"/>
        <v>1265.2077859999999</v>
      </c>
      <c r="W363" s="170">
        <f t="shared" si="93"/>
        <v>1252.0077859999999</v>
      </c>
      <c r="X363" s="170">
        <f t="shared" si="93"/>
        <v>1119.177786</v>
      </c>
      <c r="Y363" s="170">
        <f t="shared" si="93"/>
        <v>1115.137786</v>
      </c>
      <c r="Z363" s="37"/>
      <c r="AA363" s="38">
        <v>844.74</v>
      </c>
      <c r="AB363" s="39">
        <v>829.33</v>
      </c>
      <c r="AC363" s="39">
        <v>876.74</v>
      </c>
      <c r="AD363" s="39">
        <v>877.69</v>
      </c>
      <c r="AE363" s="39">
        <v>886.28</v>
      </c>
      <c r="AF363" s="39">
        <v>897.92</v>
      </c>
      <c r="AG363" s="39">
        <v>906.38</v>
      </c>
      <c r="AH363" s="39">
        <v>908.11</v>
      </c>
      <c r="AI363" s="39">
        <v>1013.94</v>
      </c>
      <c r="AJ363" s="39">
        <v>1022.44</v>
      </c>
      <c r="AK363" s="39">
        <v>1020.45</v>
      </c>
      <c r="AL363" s="39">
        <v>1019.6</v>
      </c>
      <c r="AM363" s="39">
        <v>1065.9000000000001</v>
      </c>
      <c r="AN363" s="39">
        <v>1061.3399999999999</v>
      </c>
      <c r="AO363" s="39">
        <v>1056.5</v>
      </c>
      <c r="AP363" s="39">
        <v>1059.54</v>
      </c>
      <c r="AQ363" s="39">
        <v>1057.78</v>
      </c>
      <c r="AR363" s="39">
        <v>1027.9000000000001</v>
      </c>
      <c r="AS363" s="39">
        <v>1047.1600000000001</v>
      </c>
      <c r="AT363" s="39">
        <v>911.27</v>
      </c>
      <c r="AU363" s="39">
        <v>1041.1400000000001</v>
      </c>
      <c r="AV363" s="39">
        <v>1027.94</v>
      </c>
      <c r="AW363" s="39">
        <v>895.11</v>
      </c>
      <c r="AX363" s="40">
        <v>891.07</v>
      </c>
      <c r="AY363" s="340">
        <v>145.09</v>
      </c>
      <c r="AZ363" s="175">
        <v>3.7577859999999994</v>
      </c>
      <c r="BA363" s="159">
        <v>75.22</v>
      </c>
      <c r="BB363" s="4"/>
    </row>
    <row r="364" spans="1:54">
      <c r="A364" s="47">
        <v>9</v>
      </c>
      <c r="B364" s="170">
        <f t="shared" si="91"/>
        <v>1122.7977860000001</v>
      </c>
      <c r="C364" s="170">
        <f t="shared" si="92"/>
        <v>1120.7077859999999</v>
      </c>
      <c r="D364" s="170">
        <f t="shared" si="90"/>
        <v>1119.9777859999999</v>
      </c>
      <c r="E364" s="170">
        <f t="shared" si="90"/>
        <v>1116.2677860000001</v>
      </c>
      <c r="F364" s="170">
        <f t="shared" si="90"/>
        <v>1117.7177859999999</v>
      </c>
      <c r="G364" s="170">
        <f t="shared" si="90"/>
        <v>1124.627786</v>
      </c>
      <c r="H364" s="170">
        <f t="shared" si="90"/>
        <v>1131.387786</v>
      </c>
      <c r="I364" s="170">
        <f t="shared" si="90"/>
        <v>1133.5877860000001</v>
      </c>
      <c r="J364" s="170">
        <f t="shared" si="90"/>
        <v>1137.097786</v>
      </c>
      <c r="K364" s="170">
        <f t="shared" si="90"/>
        <v>1190.5677859999998</v>
      </c>
      <c r="L364" s="170">
        <f t="shared" si="90"/>
        <v>1301.7877859999999</v>
      </c>
      <c r="M364" s="170">
        <f t="shared" si="90"/>
        <v>1341.1277859999998</v>
      </c>
      <c r="N364" s="170">
        <f t="shared" si="90"/>
        <v>1367.0077859999999</v>
      </c>
      <c r="O364" s="170">
        <f t="shared" si="90"/>
        <v>1362.2977859999999</v>
      </c>
      <c r="P364" s="170">
        <f t="shared" si="90"/>
        <v>1338.4677859999999</v>
      </c>
      <c r="Q364" s="170">
        <f t="shared" si="90"/>
        <v>1332.0277859999999</v>
      </c>
      <c r="R364" s="170">
        <f t="shared" si="90"/>
        <v>1336.1677859999998</v>
      </c>
      <c r="S364" s="170">
        <f t="shared" si="90"/>
        <v>1339.0777859999998</v>
      </c>
      <c r="T364" s="170">
        <f t="shared" si="93"/>
        <v>1340.4077859999998</v>
      </c>
      <c r="U364" s="170">
        <f t="shared" si="93"/>
        <v>1384.2377859999999</v>
      </c>
      <c r="V364" s="170">
        <f t="shared" si="93"/>
        <v>1450.8677859999998</v>
      </c>
      <c r="W364" s="170">
        <f t="shared" si="93"/>
        <v>1351.1677859999998</v>
      </c>
      <c r="X364" s="170">
        <f t="shared" si="93"/>
        <v>1229.7677859999999</v>
      </c>
      <c r="Y364" s="170">
        <f t="shared" si="93"/>
        <v>1122.9777859999999</v>
      </c>
      <c r="Z364" s="37"/>
      <c r="AA364" s="38">
        <v>898.73</v>
      </c>
      <c r="AB364" s="39">
        <v>896.64</v>
      </c>
      <c r="AC364" s="39">
        <v>895.91</v>
      </c>
      <c r="AD364" s="39">
        <v>892.2</v>
      </c>
      <c r="AE364" s="39">
        <v>893.65</v>
      </c>
      <c r="AF364" s="39">
        <v>900.56</v>
      </c>
      <c r="AG364" s="39">
        <v>907.32</v>
      </c>
      <c r="AH364" s="39">
        <v>909.52</v>
      </c>
      <c r="AI364" s="39">
        <v>913.03</v>
      </c>
      <c r="AJ364" s="39">
        <v>966.5</v>
      </c>
      <c r="AK364" s="39">
        <v>1077.72</v>
      </c>
      <c r="AL364" s="39">
        <v>1117.06</v>
      </c>
      <c r="AM364" s="39">
        <v>1142.94</v>
      </c>
      <c r="AN364" s="39">
        <v>1138.23</v>
      </c>
      <c r="AO364" s="39">
        <v>1114.4000000000001</v>
      </c>
      <c r="AP364" s="39">
        <v>1107.96</v>
      </c>
      <c r="AQ364" s="39">
        <v>1112.0999999999999</v>
      </c>
      <c r="AR364" s="39">
        <v>1115.01</v>
      </c>
      <c r="AS364" s="39">
        <v>1116.3399999999999</v>
      </c>
      <c r="AT364" s="39">
        <v>1160.17</v>
      </c>
      <c r="AU364" s="39">
        <v>1226.8</v>
      </c>
      <c r="AV364" s="39">
        <v>1127.0999999999999</v>
      </c>
      <c r="AW364" s="39">
        <v>1005.7</v>
      </c>
      <c r="AX364" s="40">
        <v>898.91</v>
      </c>
      <c r="AY364" s="340">
        <v>145.09</v>
      </c>
      <c r="AZ364" s="175">
        <v>3.7577859999999994</v>
      </c>
      <c r="BA364" s="159">
        <v>75.22</v>
      </c>
      <c r="BB364" s="4"/>
    </row>
    <row r="365" spans="1:54">
      <c r="A365" s="47">
        <v>10</v>
      </c>
      <c r="B365" s="170">
        <f t="shared" si="91"/>
        <v>1216.6677859999998</v>
      </c>
      <c r="C365" s="170">
        <f t="shared" si="92"/>
        <v>1143.687786</v>
      </c>
      <c r="D365" s="170">
        <f t="shared" si="90"/>
        <v>1119.2177859999999</v>
      </c>
      <c r="E365" s="170">
        <f t="shared" si="90"/>
        <v>1111.447786</v>
      </c>
      <c r="F365" s="170">
        <f t="shared" si="90"/>
        <v>1101.847786</v>
      </c>
      <c r="G365" s="170">
        <f t="shared" si="90"/>
        <v>1102.0477860000001</v>
      </c>
      <c r="H365" s="170">
        <f t="shared" si="90"/>
        <v>1112.5677860000001</v>
      </c>
      <c r="I365" s="170">
        <f t="shared" si="90"/>
        <v>1113.0177860000001</v>
      </c>
      <c r="J365" s="170">
        <f t="shared" si="90"/>
        <v>1216.0977859999998</v>
      </c>
      <c r="K365" s="170">
        <f t="shared" si="90"/>
        <v>1308.6877859999997</v>
      </c>
      <c r="L365" s="170">
        <f t="shared" si="90"/>
        <v>1421.5477859999999</v>
      </c>
      <c r="M365" s="170">
        <f t="shared" si="90"/>
        <v>1430.1877859999997</v>
      </c>
      <c r="N365" s="170">
        <f t="shared" si="90"/>
        <v>1415.3577859999998</v>
      </c>
      <c r="O365" s="170">
        <f t="shared" si="90"/>
        <v>1408.7377859999999</v>
      </c>
      <c r="P365" s="170">
        <f t="shared" si="90"/>
        <v>1315.1377859999998</v>
      </c>
      <c r="Q365" s="170">
        <f t="shared" si="90"/>
        <v>1292.0277859999999</v>
      </c>
      <c r="R365" s="170">
        <f t="shared" si="90"/>
        <v>1287.0677859999998</v>
      </c>
      <c r="S365" s="170">
        <f t="shared" ref="S365:S386" si="94">AR365+$BA365+$AZ365+$AY365</f>
        <v>1307.6677859999998</v>
      </c>
      <c r="T365" s="170">
        <f t="shared" si="93"/>
        <v>1296.0677859999998</v>
      </c>
      <c r="U365" s="170">
        <f t="shared" si="93"/>
        <v>1352.0377859999999</v>
      </c>
      <c r="V365" s="170">
        <f t="shared" si="93"/>
        <v>1478.3877859999998</v>
      </c>
      <c r="W365" s="170">
        <f t="shared" si="93"/>
        <v>1398.0277859999999</v>
      </c>
      <c r="X365" s="170">
        <f t="shared" si="93"/>
        <v>1254.3077859999999</v>
      </c>
      <c r="Y365" s="170">
        <f t="shared" si="93"/>
        <v>1103.147786</v>
      </c>
      <c r="Z365" s="37"/>
      <c r="AA365" s="38">
        <v>992.6</v>
      </c>
      <c r="AB365" s="39">
        <v>919.62</v>
      </c>
      <c r="AC365" s="39">
        <v>895.15</v>
      </c>
      <c r="AD365" s="39">
        <v>887.38</v>
      </c>
      <c r="AE365" s="39">
        <v>877.78</v>
      </c>
      <c r="AF365" s="39">
        <v>877.98</v>
      </c>
      <c r="AG365" s="39">
        <v>888.5</v>
      </c>
      <c r="AH365" s="39">
        <v>888.95</v>
      </c>
      <c r="AI365" s="39">
        <v>992.03</v>
      </c>
      <c r="AJ365" s="39">
        <v>1084.6199999999999</v>
      </c>
      <c r="AK365" s="39">
        <v>1197.48</v>
      </c>
      <c r="AL365" s="39">
        <v>1206.1199999999999</v>
      </c>
      <c r="AM365" s="39">
        <v>1191.29</v>
      </c>
      <c r="AN365" s="39">
        <v>1184.67</v>
      </c>
      <c r="AO365" s="39">
        <v>1091.07</v>
      </c>
      <c r="AP365" s="39">
        <v>1067.96</v>
      </c>
      <c r="AQ365" s="39">
        <v>1063</v>
      </c>
      <c r="AR365" s="39">
        <v>1083.5999999999999</v>
      </c>
      <c r="AS365" s="39">
        <v>1072</v>
      </c>
      <c r="AT365" s="39">
        <v>1127.97</v>
      </c>
      <c r="AU365" s="39">
        <v>1254.32</v>
      </c>
      <c r="AV365" s="39">
        <v>1173.96</v>
      </c>
      <c r="AW365" s="39">
        <v>1030.24</v>
      </c>
      <c r="AX365" s="40">
        <v>879.08</v>
      </c>
      <c r="AY365" s="340">
        <v>145.09</v>
      </c>
      <c r="AZ365" s="175">
        <v>3.7577859999999994</v>
      </c>
      <c r="BA365" s="159">
        <v>75.22</v>
      </c>
      <c r="BB365" s="4"/>
    </row>
    <row r="366" spans="1:54">
      <c r="A366" s="47">
        <v>11</v>
      </c>
      <c r="B366" s="170">
        <f t="shared" si="91"/>
        <v>1134.677786</v>
      </c>
      <c r="C366" s="170">
        <f t="shared" si="92"/>
        <v>1101.7477859999999</v>
      </c>
      <c r="D366" s="170">
        <f t="shared" si="90"/>
        <v>1098.677786</v>
      </c>
      <c r="E366" s="170">
        <f t="shared" si="90"/>
        <v>1097.4777859999999</v>
      </c>
      <c r="F366" s="170">
        <f t="shared" si="90"/>
        <v>1097.0677860000001</v>
      </c>
      <c r="G366" s="170">
        <f t="shared" si="90"/>
        <v>1102.5577860000001</v>
      </c>
      <c r="H366" s="170">
        <f t="shared" si="90"/>
        <v>1128.4677859999999</v>
      </c>
      <c r="I366" s="170">
        <f t="shared" si="90"/>
        <v>1143.0177860000001</v>
      </c>
      <c r="J366" s="170">
        <f t="shared" si="90"/>
        <v>1268.2277859999999</v>
      </c>
      <c r="K366" s="170">
        <f t="shared" si="90"/>
        <v>1427.5377859999999</v>
      </c>
      <c r="L366" s="170">
        <f t="shared" si="90"/>
        <v>1445.4877859999999</v>
      </c>
      <c r="M366" s="170">
        <f t="shared" si="90"/>
        <v>1415.5477859999999</v>
      </c>
      <c r="N366" s="170">
        <f t="shared" si="90"/>
        <v>1411.0777859999998</v>
      </c>
      <c r="O366" s="170">
        <f t="shared" si="90"/>
        <v>1407.7777859999999</v>
      </c>
      <c r="P366" s="170">
        <f t="shared" si="90"/>
        <v>1396.4577859999999</v>
      </c>
      <c r="Q366" s="170">
        <f t="shared" si="90"/>
        <v>1398.3877859999998</v>
      </c>
      <c r="R366" s="170">
        <f t="shared" si="90"/>
        <v>1397.2777859999999</v>
      </c>
      <c r="S366" s="170">
        <f t="shared" si="94"/>
        <v>1398.1277859999998</v>
      </c>
      <c r="T366" s="170">
        <f t="shared" si="93"/>
        <v>1396.0177859999999</v>
      </c>
      <c r="U366" s="170">
        <f t="shared" si="93"/>
        <v>1414.8377859999998</v>
      </c>
      <c r="V366" s="170">
        <f t="shared" si="93"/>
        <v>1505.0977859999998</v>
      </c>
      <c r="W366" s="170">
        <f t="shared" si="93"/>
        <v>1393.697786</v>
      </c>
      <c r="X366" s="170">
        <f t="shared" si="93"/>
        <v>1292.4277859999997</v>
      </c>
      <c r="Y366" s="170">
        <f t="shared" si="93"/>
        <v>1124.8077860000001</v>
      </c>
      <c r="Z366" s="37"/>
      <c r="AA366" s="41">
        <v>910.61</v>
      </c>
      <c r="AB366" s="39">
        <v>877.68</v>
      </c>
      <c r="AC366" s="39">
        <v>874.61</v>
      </c>
      <c r="AD366" s="39">
        <v>873.41</v>
      </c>
      <c r="AE366" s="39">
        <v>873</v>
      </c>
      <c r="AF366" s="39">
        <v>878.49</v>
      </c>
      <c r="AG366" s="39">
        <v>904.4</v>
      </c>
      <c r="AH366" s="39">
        <v>918.95</v>
      </c>
      <c r="AI366" s="39">
        <v>1044.1600000000001</v>
      </c>
      <c r="AJ366" s="39">
        <v>1203.47</v>
      </c>
      <c r="AK366" s="39">
        <v>1221.42</v>
      </c>
      <c r="AL366" s="39">
        <v>1191.48</v>
      </c>
      <c r="AM366" s="39">
        <v>1187.01</v>
      </c>
      <c r="AN366" s="39">
        <v>1183.71</v>
      </c>
      <c r="AO366" s="39">
        <v>1172.3900000000001</v>
      </c>
      <c r="AP366" s="39">
        <v>1174.32</v>
      </c>
      <c r="AQ366" s="39">
        <v>1173.21</v>
      </c>
      <c r="AR366" s="39">
        <v>1174.06</v>
      </c>
      <c r="AS366" s="39">
        <v>1171.95</v>
      </c>
      <c r="AT366" s="39">
        <v>1190.77</v>
      </c>
      <c r="AU366" s="39">
        <v>1281.03</v>
      </c>
      <c r="AV366" s="39">
        <v>1169.6300000000001</v>
      </c>
      <c r="AW366" s="39">
        <v>1068.3599999999999</v>
      </c>
      <c r="AX366" s="40">
        <v>900.74</v>
      </c>
      <c r="AY366" s="340">
        <v>145.09</v>
      </c>
      <c r="AZ366" s="175">
        <v>3.7577859999999994</v>
      </c>
      <c r="BA366" s="159">
        <v>75.22</v>
      </c>
      <c r="BB366" s="4"/>
    </row>
    <row r="367" spans="1:54">
      <c r="A367" s="47">
        <v>12</v>
      </c>
      <c r="B367" s="170">
        <f t="shared" si="91"/>
        <v>1196.5477859999999</v>
      </c>
      <c r="C367" s="170">
        <f t="shared" si="92"/>
        <v>1101.437786</v>
      </c>
      <c r="D367" s="170">
        <f t="shared" si="90"/>
        <v>1099.387786</v>
      </c>
      <c r="E367" s="170">
        <f t="shared" si="90"/>
        <v>1100.2577860000001</v>
      </c>
      <c r="F367" s="170">
        <f t="shared" si="90"/>
        <v>1103.917786</v>
      </c>
      <c r="G367" s="170">
        <f t="shared" si="90"/>
        <v>1140.937786</v>
      </c>
      <c r="H367" s="170">
        <f t="shared" si="90"/>
        <v>1327.0677859999998</v>
      </c>
      <c r="I367" s="170">
        <f t="shared" si="90"/>
        <v>1373.0177859999999</v>
      </c>
      <c r="J367" s="170">
        <f t="shared" si="90"/>
        <v>1633.2077859999999</v>
      </c>
      <c r="K367" s="170">
        <f t="shared" si="90"/>
        <v>1680.6877859999997</v>
      </c>
      <c r="L367" s="170">
        <f t="shared" si="90"/>
        <v>1695.2477859999999</v>
      </c>
      <c r="M367" s="170">
        <f t="shared" si="90"/>
        <v>1696.9777859999999</v>
      </c>
      <c r="N367" s="170">
        <f t="shared" si="90"/>
        <v>1663.5677859999998</v>
      </c>
      <c r="O367" s="170">
        <f t="shared" si="90"/>
        <v>1661.8977859999998</v>
      </c>
      <c r="P367" s="170">
        <f t="shared" si="90"/>
        <v>1648.8477859999998</v>
      </c>
      <c r="Q367" s="170">
        <f t="shared" si="90"/>
        <v>1658.2277859999999</v>
      </c>
      <c r="R367" s="170">
        <f t="shared" si="90"/>
        <v>1643.6677859999998</v>
      </c>
      <c r="S367" s="170">
        <f t="shared" si="94"/>
        <v>1555.8077859999999</v>
      </c>
      <c r="T367" s="170">
        <f t="shared" si="93"/>
        <v>1582.1877859999997</v>
      </c>
      <c r="U367" s="170">
        <f t="shared" si="93"/>
        <v>1511.8377859999998</v>
      </c>
      <c r="V367" s="170">
        <f t="shared" si="93"/>
        <v>1514.9177859999998</v>
      </c>
      <c r="W367" s="170">
        <f t="shared" si="93"/>
        <v>1433.5677859999998</v>
      </c>
      <c r="X367" s="170">
        <f t="shared" si="93"/>
        <v>1310.2177859999999</v>
      </c>
      <c r="Y367" s="170">
        <f t="shared" si="93"/>
        <v>1117.437786</v>
      </c>
      <c r="Z367" s="37"/>
      <c r="AA367" s="41">
        <v>972.48</v>
      </c>
      <c r="AB367" s="39">
        <v>877.37</v>
      </c>
      <c r="AC367" s="39">
        <v>875.32</v>
      </c>
      <c r="AD367" s="39">
        <v>876.19</v>
      </c>
      <c r="AE367" s="39">
        <v>879.85</v>
      </c>
      <c r="AF367" s="39">
        <v>916.87</v>
      </c>
      <c r="AG367" s="39">
        <v>1103</v>
      </c>
      <c r="AH367" s="39">
        <v>1148.95</v>
      </c>
      <c r="AI367" s="39">
        <v>1409.14</v>
      </c>
      <c r="AJ367" s="39">
        <v>1456.62</v>
      </c>
      <c r="AK367" s="39">
        <v>1471.18</v>
      </c>
      <c r="AL367" s="39">
        <v>1472.91</v>
      </c>
      <c r="AM367" s="39">
        <v>1439.5</v>
      </c>
      <c r="AN367" s="39">
        <v>1437.83</v>
      </c>
      <c r="AO367" s="39">
        <v>1424.78</v>
      </c>
      <c r="AP367" s="39">
        <v>1434.16</v>
      </c>
      <c r="AQ367" s="39">
        <v>1419.6</v>
      </c>
      <c r="AR367" s="39">
        <v>1331.74</v>
      </c>
      <c r="AS367" s="39">
        <v>1358.12</v>
      </c>
      <c r="AT367" s="39">
        <v>1287.77</v>
      </c>
      <c r="AU367" s="39">
        <v>1290.8499999999999</v>
      </c>
      <c r="AV367" s="39">
        <v>1209.5</v>
      </c>
      <c r="AW367" s="39">
        <v>1086.1500000000001</v>
      </c>
      <c r="AX367" s="40">
        <v>893.37</v>
      </c>
      <c r="AY367" s="340">
        <v>145.09</v>
      </c>
      <c r="AZ367" s="175">
        <v>3.7577859999999994</v>
      </c>
      <c r="BA367" s="159">
        <v>75.22</v>
      </c>
      <c r="BB367" s="4"/>
    </row>
    <row r="368" spans="1:54">
      <c r="A368" s="47">
        <v>13</v>
      </c>
      <c r="B368" s="170">
        <f t="shared" si="91"/>
        <v>1099.447786</v>
      </c>
      <c r="C368" s="170">
        <f t="shared" si="92"/>
        <v>1088.3077860000001</v>
      </c>
      <c r="D368" s="170">
        <f t="shared" si="90"/>
        <v>1083.7777860000001</v>
      </c>
      <c r="E368" s="170">
        <f t="shared" si="90"/>
        <v>1083.607786</v>
      </c>
      <c r="F368" s="170">
        <f t="shared" si="90"/>
        <v>1089.4877859999999</v>
      </c>
      <c r="G368" s="170">
        <f t="shared" si="90"/>
        <v>1100.7877860000001</v>
      </c>
      <c r="H368" s="170">
        <f t="shared" si="90"/>
        <v>1155.0777860000001</v>
      </c>
      <c r="I368" s="170">
        <f t="shared" si="90"/>
        <v>1172.5077859999999</v>
      </c>
      <c r="J368" s="170">
        <f t="shared" si="90"/>
        <v>1251.7677859999999</v>
      </c>
      <c r="K368" s="170">
        <f t="shared" si="90"/>
        <v>1278.0777859999998</v>
      </c>
      <c r="L368" s="170">
        <f t="shared" si="90"/>
        <v>1343.4577859999999</v>
      </c>
      <c r="M368" s="170">
        <f t="shared" si="90"/>
        <v>1467.6877859999997</v>
      </c>
      <c r="N368" s="170">
        <f t="shared" si="90"/>
        <v>1397.2577859999999</v>
      </c>
      <c r="O368" s="170">
        <f t="shared" si="90"/>
        <v>1398.8677859999998</v>
      </c>
      <c r="P368" s="170">
        <f t="shared" si="90"/>
        <v>1389.0577859999999</v>
      </c>
      <c r="Q368" s="170">
        <f t="shared" si="90"/>
        <v>1399.6077859999998</v>
      </c>
      <c r="R368" s="170">
        <f t="shared" si="90"/>
        <v>1400.197786</v>
      </c>
      <c r="S368" s="170">
        <f t="shared" si="94"/>
        <v>1371.1677859999998</v>
      </c>
      <c r="T368" s="170">
        <f t="shared" si="93"/>
        <v>1418.7577859999999</v>
      </c>
      <c r="U368" s="170">
        <f t="shared" si="93"/>
        <v>1261.4377859999997</v>
      </c>
      <c r="V368" s="170">
        <f t="shared" si="93"/>
        <v>1334.9777859999999</v>
      </c>
      <c r="W368" s="170">
        <f t="shared" si="93"/>
        <v>1348.1377859999998</v>
      </c>
      <c r="X368" s="170">
        <f t="shared" si="93"/>
        <v>1191.0677859999998</v>
      </c>
      <c r="Y368" s="170">
        <f t="shared" si="93"/>
        <v>1104.0677860000001</v>
      </c>
      <c r="Z368" s="37"/>
      <c r="AA368" s="41">
        <v>875.38</v>
      </c>
      <c r="AB368" s="39">
        <v>864.24</v>
      </c>
      <c r="AC368" s="39">
        <v>859.71</v>
      </c>
      <c r="AD368" s="39">
        <v>859.54</v>
      </c>
      <c r="AE368" s="39">
        <v>865.42</v>
      </c>
      <c r="AF368" s="39">
        <v>876.72</v>
      </c>
      <c r="AG368" s="39">
        <v>931.01</v>
      </c>
      <c r="AH368" s="39">
        <v>948.44</v>
      </c>
      <c r="AI368" s="39">
        <v>1027.7</v>
      </c>
      <c r="AJ368" s="39">
        <v>1054.01</v>
      </c>
      <c r="AK368" s="39">
        <v>1119.3900000000001</v>
      </c>
      <c r="AL368" s="39">
        <v>1243.6199999999999</v>
      </c>
      <c r="AM368" s="39">
        <v>1173.19</v>
      </c>
      <c r="AN368" s="39">
        <v>1174.8</v>
      </c>
      <c r="AO368" s="39">
        <v>1164.99</v>
      </c>
      <c r="AP368" s="39">
        <v>1175.54</v>
      </c>
      <c r="AQ368" s="39">
        <v>1176.1300000000001</v>
      </c>
      <c r="AR368" s="39">
        <v>1147.0999999999999</v>
      </c>
      <c r="AS368" s="39">
        <v>1194.69</v>
      </c>
      <c r="AT368" s="39">
        <v>1037.3699999999999</v>
      </c>
      <c r="AU368" s="39">
        <v>1110.9100000000001</v>
      </c>
      <c r="AV368" s="39">
        <v>1124.07</v>
      </c>
      <c r="AW368" s="39">
        <v>967</v>
      </c>
      <c r="AX368" s="40">
        <v>880</v>
      </c>
      <c r="AY368" s="340">
        <v>145.09</v>
      </c>
      <c r="AZ368" s="175">
        <v>3.7577859999999994</v>
      </c>
      <c r="BA368" s="159">
        <v>75.22</v>
      </c>
      <c r="BB368" s="4"/>
    </row>
    <row r="369" spans="1:54">
      <c r="A369" s="47">
        <v>14</v>
      </c>
      <c r="B369" s="170">
        <f t="shared" si="91"/>
        <v>1087.0877860000001</v>
      </c>
      <c r="C369" s="170">
        <f t="shared" si="92"/>
        <v>1075.7977860000001</v>
      </c>
      <c r="D369" s="170">
        <f t="shared" si="90"/>
        <v>1072.5677860000001</v>
      </c>
      <c r="E369" s="170">
        <f t="shared" si="90"/>
        <v>1350.8977859999998</v>
      </c>
      <c r="F369" s="170">
        <f t="shared" si="90"/>
        <v>1351.3577859999998</v>
      </c>
      <c r="G369" s="170">
        <f t="shared" si="90"/>
        <v>1373.0477859999999</v>
      </c>
      <c r="H369" s="170">
        <f t="shared" si="90"/>
        <v>1373.8977859999998</v>
      </c>
      <c r="I369" s="170">
        <f t="shared" si="90"/>
        <v>1372.5077859999999</v>
      </c>
      <c r="J369" s="170">
        <f t="shared" si="90"/>
        <v>1365.6577859999998</v>
      </c>
      <c r="K369" s="170">
        <f t="shared" si="90"/>
        <v>1440.7777859999999</v>
      </c>
      <c r="L369" s="170">
        <f t="shared" si="90"/>
        <v>1440.8277859999998</v>
      </c>
      <c r="M369" s="170">
        <f t="shared" si="90"/>
        <v>1440.6377859999998</v>
      </c>
      <c r="N369" s="170">
        <f t="shared" si="90"/>
        <v>1360.4777859999999</v>
      </c>
      <c r="O369" s="170">
        <f t="shared" si="90"/>
        <v>1360.9377859999997</v>
      </c>
      <c r="P369" s="170">
        <f t="shared" si="90"/>
        <v>1364.2977859999999</v>
      </c>
      <c r="Q369" s="170">
        <f t="shared" si="90"/>
        <v>1365.3977859999998</v>
      </c>
      <c r="R369" s="170">
        <f t="shared" si="90"/>
        <v>1446.6177859999998</v>
      </c>
      <c r="S369" s="170">
        <f t="shared" si="94"/>
        <v>1446.9877859999999</v>
      </c>
      <c r="T369" s="170">
        <f t="shared" si="93"/>
        <v>1445.4177859999998</v>
      </c>
      <c r="U369" s="170">
        <f t="shared" si="93"/>
        <v>1448.6777859999997</v>
      </c>
      <c r="V369" s="170">
        <f t="shared" si="93"/>
        <v>1365.5077859999999</v>
      </c>
      <c r="W369" s="170">
        <f t="shared" si="93"/>
        <v>1365.1477859999998</v>
      </c>
      <c r="X369" s="170">
        <f t="shared" si="93"/>
        <v>1368.3877859999998</v>
      </c>
      <c r="Y369" s="170">
        <f t="shared" si="93"/>
        <v>1350.0377859999999</v>
      </c>
      <c r="Z369" s="37"/>
      <c r="AA369" s="41">
        <v>863.02</v>
      </c>
      <c r="AB369" s="39">
        <v>851.73</v>
      </c>
      <c r="AC369" s="39">
        <v>848.5</v>
      </c>
      <c r="AD369" s="39">
        <v>1126.83</v>
      </c>
      <c r="AE369" s="39">
        <v>1127.29</v>
      </c>
      <c r="AF369" s="39">
        <v>1148.98</v>
      </c>
      <c r="AG369" s="39">
        <v>1149.83</v>
      </c>
      <c r="AH369" s="39">
        <v>1148.44</v>
      </c>
      <c r="AI369" s="39">
        <v>1141.5899999999999</v>
      </c>
      <c r="AJ369" s="39">
        <v>1216.71</v>
      </c>
      <c r="AK369" s="39">
        <v>1216.76</v>
      </c>
      <c r="AL369" s="39">
        <v>1216.57</v>
      </c>
      <c r="AM369" s="39">
        <v>1136.4100000000001</v>
      </c>
      <c r="AN369" s="39">
        <v>1136.8699999999999</v>
      </c>
      <c r="AO369" s="39">
        <v>1140.23</v>
      </c>
      <c r="AP369" s="39">
        <v>1141.33</v>
      </c>
      <c r="AQ369" s="39">
        <v>1222.55</v>
      </c>
      <c r="AR369" s="39">
        <v>1222.92</v>
      </c>
      <c r="AS369" s="39">
        <v>1221.3499999999999</v>
      </c>
      <c r="AT369" s="39">
        <v>1224.6099999999999</v>
      </c>
      <c r="AU369" s="39">
        <v>1141.44</v>
      </c>
      <c r="AV369" s="39">
        <v>1141.08</v>
      </c>
      <c r="AW369" s="39">
        <v>1144.32</v>
      </c>
      <c r="AX369" s="40">
        <v>1125.97</v>
      </c>
      <c r="AY369" s="340">
        <v>145.09</v>
      </c>
      <c r="AZ369" s="175">
        <v>3.7577859999999994</v>
      </c>
      <c r="BA369" s="159">
        <v>75.22</v>
      </c>
      <c r="BB369" s="4"/>
    </row>
    <row r="370" spans="1:54">
      <c r="A370" s="47">
        <v>15</v>
      </c>
      <c r="B370" s="170">
        <f t="shared" si="91"/>
        <v>1350.5477859999999</v>
      </c>
      <c r="C370" s="170">
        <f t="shared" si="92"/>
        <v>1350.0577859999999</v>
      </c>
      <c r="D370" s="170">
        <f t="shared" si="90"/>
        <v>1349.7577859999999</v>
      </c>
      <c r="E370" s="170">
        <f t="shared" si="90"/>
        <v>1350.9277859999997</v>
      </c>
      <c r="F370" s="170">
        <f t="shared" si="90"/>
        <v>1348.6177859999998</v>
      </c>
      <c r="G370" s="170">
        <f t="shared" si="90"/>
        <v>1371.4377859999997</v>
      </c>
      <c r="H370" s="170">
        <f t="shared" si="90"/>
        <v>1373.7277859999999</v>
      </c>
      <c r="I370" s="170">
        <f t="shared" si="90"/>
        <v>1372.9877859999999</v>
      </c>
      <c r="J370" s="170">
        <f t="shared" si="90"/>
        <v>1365.2277859999999</v>
      </c>
      <c r="K370" s="170">
        <f t="shared" si="90"/>
        <v>1440.9777859999999</v>
      </c>
      <c r="L370" s="170">
        <f t="shared" si="90"/>
        <v>1438.9777859999999</v>
      </c>
      <c r="M370" s="170">
        <f t="shared" si="90"/>
        <v>1439.5077859999999</v>
      </c>
      <c r="N370" s="170">
        <f t="shared" si="90"/>
        <v>1382.3477859999998</v>
      </c>
      <c r="O370" s="170">
        <f t="shared" si="90"/>
        <v>1379.9777859999999</v>
      </c>
      <c r="P370" s="170">
        <f t="shared" si="90"/>
        <v>1376.6177859999998</v>
      </c>
      <c r="Q370" s="170">
        <f t="shared" si="90"/>
        <v>1361.0977859999998</v>
      </c>
      <c r="R370" s="170">
        <f t="shared" si="90"/>
        <v>1441.6777859999997</v>
      </c>
      <c r="S370" s="170">
        <f t="shared" si="94"/>
        <v>1442.1377859999998</v>
      </c>
      <c r="T370" s="170">
        <f t="shared" si="93"/>
        <v>1441.5177859999999</v>
      </c>
      <c r="U370" s="170">
        <f t="shared" si="93"/>
        <v>1446.4177859999998</v>
      </c>
      <c r="V370" s="170">
        <f t="shared" si="93"/>
        <v>1360.4577859999999</v>
      </c>
      <c r="W370" s="170">
        <f t="shared" si="93"/>
        <v>1359.4377859999997</v>
      </c>
      <c r="X370" s="170">
        <f t="shared" si="93"/>
        <v>1364.5177859999999</v>
      </c>
      <c r="Y370" s="170">
        <f t="shared" si="93"/>
        <v>1349.7377859999999</v>
      </c>
      <c r="Z370" s="37"/>
      <c r="AA370" s="41">
        <v>1126.48</v>
      </c>
      <c r="AB370" s="39">
        <v>1125.99</v>
      </c>
      <c r="AC370" s="39">
        <v>1125.69</v>
      </c>
      <c r="AD370" s="39">
        <v>1126.8599999999999</v>
      </c>
      <c r="AE370" s="39">
        <v>1124.55</v>
      </c>
      <c r="AF370" s="39">
        <v>1147.3699999999999</v>
      </c>
      <c r="AG370" s="39">
        <v>1149.6600000000001</v>
      </c>
      <c r="AH370" s="39">
        <v>1148.92</v>
      </c>
      <c r="AI370" s="39">
        <v>1141.1600000000001</v>
      </c>
      <c r="AJ370" s="39">
        <v>1216.9100000000001</v>
      </c>
      <c r="AK370" s="39">
        <v>1214.9100000000001</v>
      </c>
      <c r="AL370" s="39">
        <v>1215.44</v>
      </c>
      <c r="AM370" s="39">
        <v>1158.28</v>
      </c>
      <c r="AN370" s="39">
        <v>1155.9100000000001</v>
      </c>
      <c r="AO370" s="39">
        <v>1152.55</v>
      </c>
      <c r="AP370" s="39">
        <v>1137.03</v>
      </c>
      <c r="AQ370" s="39">
        <v>1217.6099999999999</v>
      </c>
      <c r="AR370" s="39">
        <v>1218.07</v>
      </c>
      <c r="AS370" s="39">
        <v>1217.45</v>
      </c>
      <c r="AT370" s="39">
        <v>1222.3499999999999</v>
      </c>
      <c r="AU370" s="39">
        <v>1136.3900000000001</v>
      </c>
      <c r="AV370" s="39">
        <v>1135.3699999999999</v>
      </c>
      <c r="AW370" s="39">
        <v>1140.45</v>
      </c>
      <c r="AX370" s="40">
        <v>1125.67</v>
      </c>
      <c r="AY370" s="340">
        <v>145.09</v>
      </c>
      <c r="AZ370" s="175">
        <v>3.7577859999999994</v>
      </c>
      <c r="BA370" s="159">
        <v>75.22</v>
      </c>
      <c r="BB370" s="4"/>
    </row>
    <row r="371" spans="1:54">
      <c r="A371" s="47">
        <v>16</v>
      </c>
      <c r="B371" s="170">
        <f t="shared" si="91"/>
        <v>1349.5377859999999</v>
      </c>
      <c r="C371" s="170">
        <f t="shared" si="92"/>
        <v>1350.5377859999999</v>
      </c>
      <c r="D371" s="170">
        <f t="shared" si="90"/>
        <v>1350.5977859999998</v>
      </c>
      <c r="E371" s="170">
        <f t="shared" si="90"/>
        <v>1350.6777859999997</v>
      </c>
      <c r="F371" s="170">
        <f t="shared" si="90"/>
        <v>1351.2177859999999</v>
      </c>
      <c r="G371" s="170">
        <f t="shared" si="90"/>
        <v>1352.5877859999998</v>
      </c>
      <c r="H371" s="170">
        <f t="shared" si="90"/>
        <v>1373.7777859999999</v>
      </c>
      <c r="I371" s="170">
        <f t="shared" si="90"/>
        <v>1374.2877859999999</v>
      </c>
      <c r="J371" s="170">
        <f t="shared" si="90"/>
        <v>1371.0177859999999</v>
      </c>
      <c r="K371" s="170">
        <f t="shared" si="90"/>
        <v>1446.1677859999998</v>
      </c>
      <c r="L371" s="170">
        <f t="shared" si="90"/>
        <v>1442.9077859999998</v>
      </c>
      <c r="M371" s="170">
        <f t="shared" si="90"/>
        <v>1442.3177859999998</v>
      </c>
      <c r="N371" s="170">
        <f t="shared" si="90"/>
        <v>1396.4677859999999</v>
      </c>
      <c r="O371" s="170">
        <f t="shared" si="90"/>
        <v>1420.3577859999998</v>
      </c>
      <c r="P371" s="170">
        <f t="shared" si="90"/>
        <v>1390.3977859999998</v>
      </c>
      <c r="Q371" s="170">
        <f t="shared" si="90"/>
        <v>1395.3777859999998</v>
      </c>
      <c r="R371" s="170">
        <f t="shared" si="90"/>
        <v>1444.3077859999999</v>
      </c>
      <c r="S371" s="170">
        <f t="shared" si="94"/>
        <v>1444.2177859999999</v>
      </c>
      <c r="T371" s="170">
        <f t="shared" si="93"/>
        <v>1444.9577859999999</v>
      </c>
      <c r="U371" s="170">
        <f t="shared" si="93"/>
        <v>1444.2377859999999</v>
      </c>
      <c r="V371" s="170">
        <f t="shared" si="93"/>
        <v>1417.2177859999999</v>
      </c>
      <c r="W371" s="170">
        <f t="shared" si="93"/>
        <v>1387.2977859999999</v>
      </c>
      <c r="X371" s="170">
        <f t="shared" si="93"/>
        <v>1341.2177859999999</v>
      </c>
      <c r="Y371" s="170">
        <f t="shared" si="93"/>
        <v>1351.4277859999997</v>
      </c>
      <c r="Z371" s="37"/>
      <c r="AA371" s="41">
        <v>1125.47</v>
      </c>
      <c r="AB371" s="39">
        <v>1126.47</v>
      </c>
      <c r="AC371" s="39">
        <v>1126.53</v>
      </c>
      <c r="AD371" s="39">
        <v>1126.6099999999999</v>
      </c>
      <c r="AE371" s="39">
        <v>1127.1500000000001</v>
      </c>
      <c r="AF371" s="39">
        <v>1128.52</v>
      </c>
      <c r="AG371" s="39">
        <v>1149.71</v>
      </c>
      <c r="AH371" s="39">
        <v>1150.22</v>
      </c>
      <c r="AI371" s="39">
        <v>1146.95</v>
      </c>
      <c r="AJ371" s="39">
        <v>1222.0999999999999</v>
      </c>
      <c r="AK371" s="39">
        <v>1218.8399999999999</v>
      </c>
      <c r="AL371" s="39">
        <v>1218.25</v>
      </c>
      <c r="AM371" s="39">
        <v>1172.4000000000001</v>
      </c>
      <c r="AN371" s="39">
        <v>1196.29</v>
      </c>
      <c r="AO371" s="39">
        <v>1166.33</v>
      </c>
      <c r="AP371" s="39">
        <v>1171.31</v>
      </c>
      <c r="AQ371" s="39">
        <v>1220.24</v>
      </c>
      <c r="AR371" s="39">
        <v>1220.1500000000001</v>
      </c>
      <c r="AS371" s="39">
        <v>1220.8900000000001</v>
      </c>
      <c r="AT371" s="39">
        <v>1220.17</v>
      </c>
      <c r="AU371" s="39">
        <v>1193.1500000000001</v>
      </c>
      <c r="AV371" s="39">
        <v>1163.23</v>
      </c>
      <c r="AW371" s="39">
        <v>1117.1500000000001</v>
      </c>
      <c r="AX371" s="40">
        <v>1127.3599999999999</v>
      </c>
      <c r="AY371" s="340">
        <v>145.09</v>
      </c>
      <c r="AZ371" s="175">
        <v>3.7577859999999994</v>
      </c>
      <c r="BA371" s="159">
        <v>75.22</v>
      </c>
      <c r="BB371" s="4"/>
    </row>
    <row r="372" spans="1:54">
      <c r="A372" s="47">
        <v>17</v>
      </c>
      <c r="B372" s="170">
        <f t="shared" si="91"/>
        <v>1114.3377860000001</v>
      </c>
      <c r="C372" s="170">
        <f t="shared" si="92"/>
        <v>1099.137786</v>
      </c>
      <c r="D372" s="170">
        <f t="shared" si="92"/>
        <v>1087.5377860000001</v>
      </c>
      <c r="E372" s="170">
        <f t="shared" si="92"/>
        <v>991.12778600000001</v>
      </c>
      <c r="F372" s="170">
        <f t="shared" si="92"/>
        <v>1003.997786</v>
      </c>
      <c r="G372" s="170">
        <f t="shared" si="92"/>
        <v>1074.7577860000001</v>
      </c>
      <c r="H372" s="170">
        <f t="shared" si="92"/>
        <v>1112.667786</v>
      </c>
      <c r="I372" s="170">
        <f t="shared" si="92"/>
        <v>1124.387786</v>
      </c>
      <c r="J372" s="170">
        <f t="shared" si="92"/>
        <v>1150.7977860000001</v>
      </c>
      <c r="K372" s="170">
        <f t="shared" si="92"/>
        <v>1295.8177859999998</v>
      </c>
      <c r="L372" s="170">
        <f t="shared" si="92"/>
        <v>1385.7777859999999</v>
      </c>
      <c r="M372" s="170">
        <f t="shared" si="92"/>
        <v>1390.2177859999999</v>
      </c>
      <c r="N372" s="170">
        <f t="shared" si="92"/>
        <v>1367.3877859999998</v>
      </c>
      <c r="O372" s="170">
        <f t="shared" si="92"/>
        <v>1344.9577859999999</v>
      </c>
      <c r="P372" s="170">
        <f t="shared" si="92"/>
        <v>1308.4077859999998</v>
      </c>
      <c r="Q372" s="170">
        <f t="shared" si="92"/>
        <v>1292.9777859999999</v>
      </c>
      <c r="R372" s="170">
        <f t="shared" si="92"/>
        <v>1251.197786</v>
      </c>
      <c r="S372" s="170">
        <f t="shared" si="94"/>
        <v>1202.0277859999999</v>
      </c>
      <c r="T372" s="170">
        <f t="shared" si="93"/>
        <v>1245.7777859999999</v>
      </c>
      <c r="U372" s="170">
        <f t="shared" si="93"/>
        <v>1302.3477859999998</v>
      </c>
      <c r="V372" s="170">
        <f t="shared" si="93"/>
        <v>1369.7377859999999</v>
      </c>
      <c r="W372" s="170">
        <f t="shared" si="93"/>
        <v>1340.9377859999997</v>
      </c>
      <c r="X372" s="170">
        <f t="shared" si="93"/>
        <v>1253.0477859999999</v>
      </c>
      <c r="Y372" s="170">
        <f t="shared" si="93"/>
        <v>1117.0577860000001</v>
      </c>
      <c r="Z372" s="37"/>
      <c r="AA372" s="41">
        <v>890.27</v>
      </c>
      <c r="AB372" s="39">
        <v>875.07</v>
      </c>
      <c r="AC372" s="39">
        <v>863.47</v>
      </c>
      <c r="AD372" s="39">
        <v>767.06</v>
      </c>
      <c r="AE372" s="39">
        <v>779.93</v>
      </c>
      <c r="AF372" s="39">
        <v>850.69</v>
      </c>
      <c r="AG372" s="39">
        <v>888.6</v>
      </c>
      <c r="AH372" s="39">
        <v>900.32</v>
      </c>
      <c r="AI372" s="39">
        <v>926.73</v>
      </c>
      <c r="AJ372" s="39">
        <v>1071.75</v>
      </c>
      <c r="AK372" s="39">
        <v>1161.71</v>
      </c>
      <c r="AL372" s="39">
        <v>1166.1500000000001</v>
      </c>
      <c r="AM372" s="39">
        <v>1143.32</v>
      </c>
      <c r="AN372" s="39">
        <v>1120.8900000000001</v>
      </c>
      <c r="AO372" s="39">
        <v>1084.3399999999999</v>
      </c>
      <c r="AP372" s="39">
        <v>1068.9100000000001</v>
      </c>
      <c r="AQ372" s="39">
        <v>1027.1300000000001</v>
      </c>
      <c r="AR372" s="39">
        <v>977.96</v>
      </c>
      <c r="AS372" s="39">
        <v>1021.7100000000002</v>
      </c>
      <c r="AT372" s="39">
        <v>1078.28</v>
      </c>
      <c r="AU372" s="39">
        <v>1145.67</v>
      </c>
      <c r="AV372" s="39">
        <v>1116.8699999999999</v>
      </c>
      <c r="AW372" s="39">
        <v>1028.98</v>
      </c>
      <c r="AX372" s="40">
        <v>892.99</v>
      </c>
      <c r="AY372" s="340">
        <v>145.09</v>
      </c>
      <c r="AZ372" s="175">
        <v>3.7577859999999994</v>
      </c>
      <c r="BA372" s="159">
        <v>75.22</v>
      </c>
      <c r="BB372" s="4"/>
    </row>
    <row r="373" spans="1:54">
      <c r="A373" s="47">
        <v>18</v>
      </c>
      <c r="B373" s="170">
        <f t="shared" si="91"/>
        <v>1351.9377859999997</v>
      </c>
      <c r="C373" s="170">
        <f t="shared" si="92"/>
        <v>1353.1577859999998</v>
      </c>
      <c r="D373" s="170">
        <f t="shared" si="92"/>
        <v>1353.0077859999999</v>
      </c>
      <c r="E373" s="170">
        <f t="shared" si="92"/>
        <v>1351.5277859999999</v>
      </c>
      <c r="F373" s="170">
        <f t="shared" si="92"/>
        <v>1351.8077859999999</v>
      </c>
      <c r="G373" s="170">
        <f t="shared" si="92"/>
        <v>1353.2477859999999</v>
      </c>
      <c r="H373" s="170">
        <f t="shared" si="92"/>
        <v>1373.1177859999998</v>
      </c>
      <c r="I373" s="170">
        <f t="shared" si="92"/>
        <v>1166.877786</v>
      </c>
      <c r="J373" s="170">
        <f t="shared" si="92"/>
        <v>1332.1077859999998</v>
      </c>
      <c r="K373" s="170">
        <f t="shared" si="92"/>
        <v>1385.4077859999998</v>
      </c>
      <c r="L373" s="170">
        <f t="shared" si="92"/>
        <v>1368.6277859999998</v>
      </c>
      <c r="M373" s="170">
        <f t="shared" si="92"/>
        <v>1417.9777859999999</v>
      </c>
      <c r="N373" s="170">
        <f t="shared" si="92"/>
        <v>1358.2377859999999</v>
      </c>
      <c r="O373" s="170">
        <f t="shared" si="92"/>
        <v>1354.1477859999998</v>
      </c>
      <c r="P373" s="170">
        <f t="shared" si="92"/>
        <v>1321.9177859999998</v>
      </c>
      <c r="Q373" s="170">
        <f t="shared" si="92"/>
        <v>1300.4577859999999</v>
      </c>
      <c r="R373" s="170">
        <f t="shared" si="92"/>
        <v>1300.3277859999998</v>
      </c>
      <c r="S373" s="170">
        <f t="shared" si="94"/>
        <v>1296.4777859999999</v>
      </c>
      <c r="T373" s="170">
        <f t="shared" si="93"/>
        <v>1305.7077859999999</v>
      </c>
      <c r="U373" s="170">
        <f t="shared" si="93"/>
        <v>1297.3677859999998</v>
      </c>
      <c r="V373" s="170">
        <f t="shared" si="93"/>
        <v>1295.2577859999999</v>
      </c>
      <c r="W373" s="170">
        <f t="shared" si="93"/>
        <v>1261.7977859999999</v>
      </c>
      <c r="X373" s="170">
        <f t="shared" si="93"/>
        <v>1344.2177859999999</v>
      </c>
      <c r="Y373" s="170">
        <f t="shared" si="93"/>
        <v>1350.7277859999999</v>
      </c>
      <c r="Z373" s="37"/>
      <c r="AA373" s="41">
        <v>1127.8699999999999</v>
      </c>
      <c r="AB373" s="39">
        <v>1129.0899999999999</v>
      </c>
      <c r="AC373" s="39">
        <v>1128.94</v>
      </c>
      <c r="AD373" s="39">
        <v>1127.46</v>
      </c>
      <c r="AE373" s="39">
        <v>1127.74</v>
      </c>
      <c r="AF373" s="39">
        <v>1129.18</v>
      </c>
      <c r="AG373" s="39">
        <v>1149.05</v>
      </c>
      <c r="AH373" s="39">
        <v>942.81</v>
      </c>
      <c r="AI373" s="39">
        <v>1108.04</v>
      </c>
      <c r="AJ373" s="39">
        <v>1161.3399999999999</v>
      </c>
      <c r="AK373" s="39">
        <v>1144.56</v>
      </c>
      <c r="AL373" s="39">
        <v>1193.9100000000001</v>
      </c>
      <c r="AM373" s="39">
        <v>1134.17</v>
      </c>
      <c r="AN373" s="39">
        <v>1130.08</v>
      </c>
      <c r="AO373" s="39">
        <v>1097.8499999999999</v>
      </c>
      <c r="AP373" s="39">
        <v>1076.3900000000001</v>
      </c>
      <c r="AQ373" s="39">
        <v>1076.26</v>
      </c>
      <c r="AR373" s="39">
        <v>1072.4100000000001</v>
      </c>
      <c r="AS373" s="39">
        <v>1081.6400000000001</v>
      </c>
      <c r="AT373" s="39">
        <v>1073.3</v>
      </c>
      <c r="AU373" s="39">
        <v>1071.19</v>
      </c>
      <c r="AV373" s="39">
        <v>1037.73</v>
      </c>
      <c r="AW373" s="39">
        <v>1120.1500000000001</v>
      </c>
      <c r="AX373" s="40">
        <v>1126.6600000000001</v>
      </c>
      <c r="AY373" s="340">
        <v>145.09</v>
      </c>
      <c r="AZ373" s="175">
        <v>3.7577859999999994</v>
      </c>
      <c r="BA373" s="159">
        <v>75.22</v>
      </c>
      <c r="BB373" s="4"/>
    </row>
    <row r="374" spans="1:54">
      <c r="A374" s="47">
        <v>19</v>
      </c>
      <c r="B374" s="170">
        <f t="shared" si="91"/>
        <v>1351.0977859999998</v>
      </c>
      <c r="C374" s="170">
        <f t="shared" si="92"/>
        <v>1351.2977859999999</v>
      </c>
      <c r="D374" s="170">
        <f t="shared" si="92"/>
        <v>1353.6277859999998</v>
      </c>
      <c r="E374" s="170">
        <f t="shared" si="92"/>
        <v>1360.7677859999999</v>
      </c>
      <c r="F374" s="170">
        <f t="shared" si="92"/>
        <v>1360.6477859999998</v>
      </c>
      <c r="G374" s="170">
        <f t="shared" si="92"/>
        <v>1351.5177859999999</v>
      </c>
      <c r="H374" s="170">
        <f t="shared" si="92"/>
        <v>1371.7377859999999</v>
      </c>
      <c r="I374" s="170">
        <f t="shared" si="92"/>
        <v>1371.2377859999999</v>
      </c>
      <c r="J374" s="170">
        <f t="shared" si="92"/>
        <v>1361.6877859999997</v>
      </c>
      <c r="K374" s="170">
        <f t="shared" si="92"/>
        <v>1417.8677859999998</v>
      </c>
      <c r="L374" s="170">
        <f t="shared" si="92"/>
        <v>1417.3477859999998</v>
      </c>
      <c r="M374" s="170">
        <f t="shared" si="92"/>
        <v>1418.0977859999998</v>
      </c>
      <c r="N374" s="170">
        <f t="shared" si="92"/>
        <v>1390.6877859999997</v>
      </c>
      <c r="O374" s="170">
        <f t="shared" si="92"/>
        <v>1391.5077859999999</v>
      </c>
      <c r="P374" s="170">
        <f t="shared" si="92"/>
        <v>1340.3277859999998</v>
      </c>
      <c r="Q374" s="170">
        <f t="shared" si="92"/>
        <v>1343.0177859999999</v>
      </c>
      <c r="R374" s="170">
        <f t="shared" si="92"/>
        <v>1421.5777859999998</v>
      </c>
      <c r="S374" s="170">
        <f t="shared" si="94"/>
        <v>1422.7977859999999</v>
      </c>
      <c r="T374" s="170">
        <f t="shared" si="93"/>
        <v>1424.0377859999999</v>
      </c>
      <c r="U374" s="170">
        <f t="shared" si="93"/>
        <v>1447.8377859999998</v>
      </c>
      <c r="V374" s="170">
        <f t="shared" si="93"/>
        <v>1363.1777859999997</v>
      </c>
      <c r="W374" s="170">
        <f t="shared" si="93"/>
        <v>1360.6077859999998</v>
      </c>
      <c r="X374" s="170">
        <f t="shared" si="93"/>
        <v>1366.2977859999999</v>
      </c>
      <c r="Y374" s="170">
        <f t="shared" si="93"/>
        <v>1350.6577859999998</v>
      </c>
      <c r="Z374" s="37"/>
      <c r="AA374" s="41">
        <v>1127.03</v>
      </c>
      <c r="AB374" s="39">
        <v>1127.23</v>
      </c>
      <c r="AC374" s="39">
        <v>1129.56</v>
      </c>
      <c r="AD374" s="39">
        <v>1136.7</v>
      </c>
      <c r="AE374" s="39">
        <v>1136.58</v>
      </c>
      <c r="AF374" s="39">
        <v>1127.45</v>
      </c>
      <c r="AG374" s="39">
        <v>1147.67</v>
      </c>
      <c r="AH374" s="39">
        <v>1147.17</v>
      </c>
      <c r="AI374" s="39">
        <v>1137.6199999999999</v>
      </c>
      <c r="AJ374" s="39">
        <v>1193.8</v>
      </c>
      <c r="AK374" s="39">
        <v>1193.28</v>
      </c>
      <c r="AL374" s="39">
        <v>1194.03</v>
      </c>
      <c r="AM374" s="39">
        <v>1166.6199999999999</v>
      </c>
      <c r="AN374" s="39">
        <v>1167.44</v>
      </c>
      <c r="AO374" s="39">
        <v>1116.26</v>
      </c>
      <c r="AP374" s="39">
        <v>1118.95</v>
      </c>
      <c r="AQ374" s="39">
        <v>1197.51</v>
      </c>
      <c r="AR374" s="39">
        <v>1198.73</v>
      </c>
      <c r="AS374" s="39">
        <v>1199.97</v>
      </c>
      <c r="AT374" s="39">
        <v>1223.77</v>
      </c>
      <c r="AU374" s="39">
        <v>1139.1099999999999</v>
      </c>
      <c r="AV374" s="39">
        <v>1136.54</v>
      </c>
      <c r="AW374" s="39">
        <v>1142.23</v>
      </c>
      <c r="AX374" s="40">
        <v>1126.5899999999999</v>
      </c>
      <c r="AY374" s="340">
        <v>145.09</v>
      </c>
      <c r="AZ374" s="175">
        <v>3.7577859999999994</v>
      </c>
      <c r="BA374" s="159">
        <v>75.22</v>
      </c>
      <c r="BB374" s="4"/>
    </row>
    <row r="375" spans="1:54">
      <c r="A375" s="47">
        <v>20</v>
      </c>
      <c r="B375" s="170">
        <f t="shared" si="91"/>
        <v>1350.6077859999998</v>
      </c>
      <c r="C375" s="170">
        <f t="shared" si="92"/>
        <v>1051.677786</v>
      </c>
      <c r="D375" s="170">
        <f t="shared" si="92"/>
        <v>1010.7877860000001</v>
      </c>
      <c r="E375" s="170">
        <f t="shared" si="92"/>
        <v>846.16778600000009</v>
      </c>
      <c r="F375" s="170">
        <f t="shared" si="92"/>
        <v>859.76778600000011</v>
      </c>
      <c r="G375" s="170">
        <f t="shared" si="92"/>
        <v>1354.9177859999998</v>
      </c>
      <c r="H375" s="170">
        <f t="shared" si="92"/>
        <v>1353.5277859999999</v>
      </c>
      <c r="I375" s="170">
        <f t="shared" si="92"/>
        <v>1352.5577859999999</v>
      </c>
      <c r="J375" s="170">
        <f t="shared" si="92"/>
        <v>1364.8977859999998</v>
      </c>
      <c r="K375" s="170">
        <f t="shared" si="92"/>
        <v>1361.2277859999999</v>
      </c>
      <c r="L375" s="170">
        <f t="shared" si="92"/>
        <v>1360.697786</v>
      </c>
      <c r="M375" s="170">
        <f t="shared" si="92"/>
        <v>1361.7577859999999</v>
      </c>
      <c r="N375" s="170">
        <f t="shared" si="92"/>
        <v>1361.6577859999998</v>
      </c>
      <c r="O375" s="170">
        <f t="shared" si="92"/>
        <v>1361.5777859999998</v>
      </c>
      <c r="P375" s="170">
        <f t="shared" si="92"/>
        <v>1362.3477859999998</v>
      </c>
      <c r="Q375" s="170">
        <f t="shared" si="92"/>
        <v>1229.917786</v>
      </c>
      <c r="R375" s="170">
        <f t="shared" si="92"/>
        <v>1363.5577859999999</v>
      </c>
      <c r="S375" s="170">
        <f t="shared" si="94"/>
        <v>1364.2677859999999</v>
      </c>
      <c r="T375" s="170">
        <f t="shared" si="93"/>
        <v>1363.1577859999998</v>
      </c>
      <c r="U375" s="170">
        <f t="shared" si="93"/>
        <v>1364.5977859999998</v>
      </c>
      <c r="V375" s="170">
        <f t="shared" si="93"/>
        <v>1361.7577859999999</v>
      </c>
      <c r="W375" s="170">
        <f t="shared" si="93"/>
        <v>1360.0577859999999</v>
      </c>
      <c r="X375" s="170">
        <f t="shared" si="93"/>
        <v>1387.9777859999999</v>
      </c>
      <c r="Y375" s="170">
        <f t="shared" si="93"/>
        <v>1081.197786</v>
      </c>
      <c r="Z375" s="37"/>
      <c r="AA375" s="41">
        <v>1126.54</v>
      </c>
      <c r="AB375" s="39">
        <v>827.61</v>
      </c>
      <c r="AC375" s="39">
        <v>786.72</v>
      </c>
      <c r="AD375" s="39">
        <v>622.1</v>
      </c>
      <c r="AE375" s="39">
        <v>635.70000000000005</v>
      </c>
      <c r="AF375" s="39">
        <v>1130.8499999999999</v>
      </c>
      <c r="AG375" s="39">
        <v>1129.46</v>
      </c>
      <c r="AH375" s="39">
        <v>1128.49</v>
      </c>
      <c r="AI375" s="39">
        <v>1140.83</v>
      </c>
      <c r="AJ375" s="39">
        <v>1137.1600000000001</v>
      </c>
      <c r="AK375" s="39">
        <v>1136.6300000000001</v>
      </c>
      <c r="AL375" s="39">
        <v>1137.69</v>
      </c>
      <c r="AM375" s="39">
        <v>1137.5899999999999</v>
      </c>
      <c r="AN375" s="39">
        <v>1137.51</v>
      </c>
      <c r="AO375" s="39">
        <v>1138.28</v>
      </c>
      <c r="AP375" s="39">
        <v>1005.8500000000001</v>
      </c>
      <c r="AQ375" s="39">
        <v>1139.49</v>
      </c>
      <c r="AR375" s="39">
        <v>1140.2</v>
      </c>
      <c r="AS375" s="39">
        <v>1139.0899999999999</v>
      </c>
      <c r="AT375" s="39">
        <v>1140.53</v>
      </c>
      <c r="AU375" s="39">
        <v>1137.69</v>
      </c>
      <c r="AV375" s="39">
        <v>1135.99</v>
      </c>
      <c r="AW375" s="39">
        <v>1163.9100000000001</v>
      </c>
      <c r="AX375" s="40">
        <v>857.13</v>
      </c>
      <c r="AY375" s="340">
        <v>145.09</v>
      </c>
      <c r="AZ375" s="175">
        <v>3.7577859999999994</v>
      </c>
      <c r="BA375" s="159">
        <v>75.22</v>
      </c>
      <c r="BB375" s="4"/>
    </row>
    <row r="376" spans="1:54">
      <c r="A376" s="47">
        <v>21</v>
      </c>
      <c r="B376" s="170">
        <f t="shared" si="91"/>
        <v>1352.0477859999999</v>
      </c>
      <c r="C376" s="170">
        <f t="shared" si="92"/>
        <v>1354.9777859999999</v>
      </c>
      <c r="D376" s="170">
        <f t="shared" si="92"/>
        <v>1357.3577859999998</v>
      </c>
      <c r="E376" s="170">
        <f t="shared" si="92"/>
        <v>1383.2577859999999</v>
      </c>
      <c r="F376" s="170">
        <f t="shared" si="92"/>
        <v>1363.6277859999998</v>
      </c>
      <c r="G376" s="170">
        <f t="shared" si="92"/>
        <v>1356.2477859999999</v>
      </c>
      <c r="H376" s="170">
        <f t="shared" si="92"/>
        <v>1353.9177859999998</v>
      </c>
      <c r="I376" s="170">
        <f t="shared" si="92"/>
        <v>1353.1777859999997</v>
      </c>
      <c r="J376" s="170">
        <f t="shared" si="92"/>
        <v>1427.1277859999998</v>
      </c>
      <c r="K376" s="170">
        <f t="shared" si="92"/>
        <v>1421.4777859999999</v>
      </c>
      <c r="L376" s="170">
        <f t="shared" si="92"/>
        <v>1417.9077859999998</v>
      </c>
      <c r="M376" s="170">
        <f t="shared" si="92"/>
        <v>1358.7377859999999</v>
      </c>
      <c r="N376" s="170">
        <f t="shared" si="92"/>
        <v>1365.3477859999998</v>
      </c>
      <c r="O376" s="170">
        <f t="shared" si="92"/>
        <v>1314.7477859999999</v>
      </c>
      <c r="P376" s="170">
        <f t="shared" si="92"/>
        <v>1256.5577859999999</v>
      </c>
      <c r="Q376" s="170">
        <f t="shared" si="92"/>
        <v>1199.5977859999998</v>
      </c>
      <c r="R376" s="170">
        <f t="shared" si="92"/>
        <v>1150.697786</v>
      </c>
      <c r="S376" s="170">
        <f t="shared" si="94"/>
        <v>1144.0277860000001</v>
      </c>
      <c r="T376" s="170">
        <f t="shared" si="93"/>
        <v>1150.857786</v>
      </c>
      <c r="U376" s="170">
        <f t="shared" si="93"/>
        <v>1135.907786</v>
      </c>
      <c r="V376" s="170">
        <f t="shared" si="93"/>
        <v>1423.4577859999999</v>
      </c>
      <c r="W376" s="170">
        <f t="shared" si="93"/>
        <v>1364.5477859999999</v>
      </c>
      <c r="X376" s="170">
        <f t="shared" si="93"/>
        <v>1387.9777859999999</v>
      </c>
      <c r="Y376" s="170">
        <f t="shared" si="93"/>
        <v>1351.5477859999999</v>
      </c>
      <c r="Z376" s="37"/>
      <c r="AA376" s="41">
        <v>1127.98</v>
      </c>
      <c r="AB376" s="39">
        <v>1130.9100000000001</v>
      </c>
      <c r="AC376" s="39">
        <v>1133.29</v>
      </c>
      <c r="AD376" s="39">
        <v>1159.19</v>
      </c>
      <c r="AE376" s="39">
        <v>1139.56</v>
      </c>
      <c r="AF376" s="39">
        <v>1132.18</v>
      </c>
      <c r="AG376" s="39">
        <v>1129.8499999999999</v>
      </c>
      <c r="AH376" s="39">
        <v>1129.1099999999999</v>
      </c>
      <c r="AI376" s="39">
        <v>1203.06</v>
      </c>
      <c r="AJ376" s="39">
        <v>1197.4100000000001</v>
      </c>
      <c r="AK376" s="39">
        <v>1193.8399999999999</v>
      </c>
      <c r="AL376" s="39">
        <v>1134.67</v>
      </c>
      <c r="AM376" s="39">
        <v>1141.28</v>
      </c>
      <c r="AN376" s="39">
        <v>1090.68</v>
      </c>
      <c r="AO376" s="39">
        <v>1032.49</v>
      </c>
      <c r="AP376" s="39">
        <v>975.53</v>
      </c>
      <c r="AQ376" s="39">
        <v>926.63</v>
      </c>
      <c r="AR376" s="39">
        <v>919.96</v>
      </c>
      <c r="AS376" s="39">
        <v>926.79</v>
      </c>
      <c r="AT376" s="39">
        <v>911.84</v>
      </c>
      <c r="AU376" s="39">
        <v>1199.3900000000001</v>
      </c>
      <c r="AV376" s="39">
        <v>1140.48</v>
      </c>
      <c r="AW376" s="39">
        <v>1163.9100000000001</v>
      </c>
      <c r="AX376" s="40">
        <v>1127.48</v>
      </c>
      <c r="AY376" s="340">
        <v>145.09</v>
      </c>
      <c r="AZ376" s="175">
        <v>3.7577859999999994</v>
      </c>
      <c r="BA376" s="159">
        <v>75.22</v>
      </c>
      <c r="BB376" s="4"/>
    </row>
    <row r="377" spans="1:54">
      <c r="A377" s="47">
        <v>22</v>
      </c>
      <c r="B377" s="170">
        <f t="shared" si="91"/>
        <v>1351.5477859999999</v>
      </c>
      <c r="C377" s="170">
        <f t="shared" si="92"/>
        <v>1353.9877859999999</v>
      </c>
      <c r="D377" s="170">
        <f t="shared" si="92"/>
        <v>1355.7877859999999</v>
      </c>
      <c r="E377" s="170">
        <f t="shared" si="92"/>
        <v>1359.2177859999999</v>
      </c>
      <c r="F377" s="170">
        <f t="shared" si="92"/>
        <v>1359.3377859999998</v>
      </c>
      <c r="G377" s="170">
        <f t="shared" si="92"/>
        <v>1356.8877859999998</v>
      </c>
      <c r="H377" s="170">
        <f t="shared" si="92"/>
        <v>1353.7777859999999</v>
      </c>
      <c r="I377" s="170">
        <f t="shared" si="92"/>
        <v>1351.1877859999997</v>
      </c>
      <c r="J377" s="170">
        <f t="shared" si="92"/>
        <v>1424.1577859999998</v>
      </c>
      <c r="K377" s="170">
        <f t="shared" si="92"/>
        <v>1420.7977859999999</v>
      </c>
      <c r="L377" s="170">
        <f t="shared" si="92"/>
        <v>1421.6577859999998</v>
      </c>
      <c r="M377" s="170">
        <f t="shared" si="92"/>
        <v>1361.8677859999998</v>
      </c>
      <c r="N377" s="170">
        <f t="shared" si="92"/>
        <v>1363.5177859999999</v>
      </c>
      <c r="O377" s="170">
        <f t="shared" si="92"/>
        <v>1100.947786</v>
      </c>
      <c r="P377" s="170">
        <f t="shared" si="92"/>
        <v>1100.417786</v>
      </c>
      <c r="Q377" s="170">
        <f t="shared" si="92"/>
        <v>1101.197786</v>
      </c>
      <c r="R377" s="170">
        <f t="shared" si="92"/>
        <v>1364.1077859999998</v>
      </c>
      <c r="S377" s="170">
        <f t="shared" si="94"/>
        <v>1424.8177859999998</v>
      </c>
      <c r="T377" s="170">
        <f t="shared" si="93"/>
        <v>1425.2077859999999</v>
      </c>
      <c r="U377" s="170">
        <f t="shared" si="93"/>
        <v>1426.4677859999999</v>
      </c>
      <c r="V377" s="170">
        <f t="shared" si="93"/>
        <v>1424.6377859999998</v>
      </c>
      <c r="W377" s="170">
        <f t="shared" si="93"/>
        <v>1098.5277860000001</v>
      </c>
      <c r="X377" s="170">
        <f t="shared" si="93"/>
        <v>1387.9777859999999</v>
      </c>
      <c r="Y377" s="170">
        <f t="shared" si="93"/>
        <v>1350.7177859999999</v>
      </c>
      <c r="Z377" s="37"/>
      <c r="AA377" s="41">
        <v>1127.48</v>
      </c>
      <c r="AB377" s="39">
        <v>1129.92</v>
      </c>
      <c r="AC377" s="39">
        <v>1131.72</v>
      </c>
      <c r="AD377" s="39">
        <v>1135.1500000000001</v>
      </c>
      <c r="AE377" s="39">
        <v>1135.27</v>
      </c>
      <c r="AF377" s="39">
        <v>1132.82</v>
      </c>
      <c r="AG377" s="39">
        <v>1129.71</v>
      </c>
      <c r="AH377" s="39">
        <v>1127.1199999999999</v>
      </c>
      <c r="AI377" s="39">
        <v>1200.0899999999999</v>
      </c>
      <c r="AJ377" s="39">
        <v>1196.73</v>
      </c>
      <c r="AK377" s="39">
        <v>1197.5899999999999</v>
      </c>
      <c r="AL377" s="39">
        <v>1137.8</v>
      </c>
      <c r="AM377" s="39">
        <v>1139.45</v>
      </c>
      <c r="AN377" s="39">
        <v>876.88</v>
      </c>
      <c r="AO377" s="39">
        <v>876.35</v>
      </c>
      <c r="AP377" s="39">
        <v>877.13</v>
      </c>
      <c r="AQ377" s="39">
        <v>1140.04</v>
      </c>
      <c r="AR377" s="39">
        <v>1200.75</v>
      </c>
      <c r="AS377" s="39">
        <v>1201.1400000000001</v>
      </c>
      <c r="AT377" s="39">
        <v>1202.4000000000001</v>
      </c>
      <c r="AU377" s="39">
        <v>1200.57</v>
      </c>
      <c r="AV377" s="39">
        <v>874.46</v>
      </c>
      <c r="AW377" s="39">
        <v>1163.9100000000001</v>
      </c>
      <c r="AX377" s="40">
        <v>1126.6500000000001</v>
      </c>
      <c r="AY377" s="340">
        <v>145.09</v>
      </c>
      <c r="AZ377" s="175">
        <v>3.7577859999999994</v>
      </c>
      <c r="BA377" s="159">
        <v>75.22</v>
      </c>
      <c r="BB377" s="4"/>
    </row>
    <row r="378" spans="1:54">
      <c r="A378" s="47">
        <v>23</v>
      </c>
      <c r="B378" s="170">
        <f t="shared" si="91"/>
        <v>1352.8877859999998</v>
      </c>
      <c r="C378" s="170">
        <f t="shared" si="92"/>
        <v>1355.2177859999999</v>
      </c>
      <c r="D378" s="170">
        <f t="shared" si="92"/>
        <v>1355.6377859999998</v>
      </c>
      <c r="E378" s="170">
        <f t="shared" si="92"/>
        <v>1357.197786</v>
      </c>
      <c r="F378" s="170">
        <f t="shared" si="92"/>
        <v>1357.6377859999998</v>
      </c>
      <c r="G378" s="170">
        <f t="shared" si="92"/>
        <v>1356.9077859999998</v>
      </c>
      <c r="H378" s="170">
        <f t="shared" si="92"/>
        <v>1357.0477859999999</v>
      </c>
      <c r="I378" s="170">
        <f t="shared" si="92"/>
        <v>1356.3677859999998</v>
      </c>
      <c r="J378" s="170">
        <f t="shared" si="92"/>
        <v>1453.6577859999998</v>
      </c>
      <c r="K378" s="170">
        <f t="shared" si="92"/>
        <v>1450.2777859999999</v>
      </c>
      <c r="L378" s="170">
        <f t="shared" si="92"/>
        <v>1447.4277859999997</v>
      </c>
      <c r="M378" s="170">
        <f t="shared" si="92"/>
        <v>1447.4677859999999</v>
      </c>
      <c r="N378" s="170">
        <f t="shared" si="92"/>
        <v>1447.0377859999999</v>
      </c>
      <c r="O378" s="170">
        <f t="shared" si="92"/>
        <v>1447.3377859999998</v>
      </c>
      <c r="P378" s="170">
        <f t="shared" si="92"/>
        <v>1447.6277859999998</v>
      </c>
      <c r="Q378" s="170">
        <f t="shared" si="92"/>
        <v>1447.8277859999998</v>
      </c>
      <c r="R378" s="170">
        <f t="shared" si="92"/>
        <v>1447.8777859999998</v>
      </c>
      <c r="S378" s="170">
        <f t="shared" si="94"/>
        <v>1448.3677859999998</v>
      </c>
      <c r="T378" s="170">
        <f t="shared" si="93"/>
        <v>1447.5877859999998</v>
      </c>
      <c r="U378" s="170">
        <f t="shared" si="93"/>
        <v>1447.2377859999999</v>
      </c>
      <c r="V378" s="170">
        <f t="shared" si="93"/>
        <v>1444.2577859999999</v>
      </c>
      <c r="W378" s="170">
        <f t="shared" si="93"/>
        <v>1363.0677859999998</v>
      </c>
      <c r="X378" s="170">
        <f t="shared" si="93"/>
        <v>1387.9777859999999</v>
      </c>
      <c r="Y378" s="170">
        <f t="shared" si="93"/>
        <v>1351.3677859999998</v>
      </c>
      <c r="Z378" s="37"/>
      <c r="AA378" s="41">
        <v>1128.82</v>
      </c>
      <c r="AB378" s="39">
        <v>1131.1500000000001</v>
      </c>
      <c r="AC378" s="39">
        <v>1131.57</v>
      </c>
      <c r="AD378" s="39">
        <v>1133.1300000000001</v>
      </c>
      <c r="AE378" s="39">
        <v>1133.57</v>
      </c>
      <c r="AF378" s="39">
        <v>1132.8399999999999</v>
      </c>
      <c r="AG378" s="39">
        <v>1132.98</v>
      </c>
      <c r="AH378" s="39">
        <v>1132.3</v>
      </c>
      <c r="AI378" s="39">
        <v>1229.5899999999999</v>
      </c>
      <c r="AJ378" s="39">
        <v>1226.21</v>
      </c>
      <c r="AK378" s="39">
        <v>1223.3599999999999</v>
      </c>
      <c r="AL378" s="39">
        <v>1223.4000000000001</v>
      </c>
      <c r="AM378" s="39">
        <v>1222.97</v>
      </c>
      <c r="AN378" s="39">
        <v>1223.27</v>
      </c>
      <c r="AO378" s="39">
        <v>1223.56</v>
      </c>
      <c r="AP378" s="39">
        <v>1223.76</v>
      </c>
      <c r="AQ378" s="39">
        <v>1223.81</v>
      </c>
      <c r="AR378" s="39">
        <v>1224.3</v>
      </c>
      <c r="AS378" s="39">
        <v>1223.52</v>
      </c>
      <c r="AT378" s="39">
        <v>1223.17</v>
      </c>
      <c r="AU378" s="39">
        <v>1220.19</v>
      </c>
      <c r="AV378" s="39">
        <v>1139</v>
      </c>
      <c r="AW378" s="39">
        <v>1163.9100000000001</v>
      </c>
      <c r="AX378" s="40">
        <v>1127.3</v>
      </c>
      <c r="AY378" s="340">
        <v>145.09</v>
      </c>
      <c r="AZ378" s="175">
        <v>3.7577859999999994</v>
      </c>
      <c r="BA378" s="159">
        <v>75.22</v>
      </c>
    </row>
    <row r="379" spans="1:54">
      <c r="A379" s="47">
        <v>24</v>
      </c>
      <c r="B379" s="170">
        <f t="shared" si="91"/>
        <v>1081.8177860000001</v>
      </c>
      <c r="C379" s="170">
        <f t="shared" si="92"/>
        <v>1047.937786</v>
      </c>
      <c r="D379" s="170">
        <f t="shared" si="92"/>
        <v>1017.8177860000001</v>
      </c>
      <c r="E379" s="170">
        <f t="shared" si="92"/>
        <v>976.96778600000005</v>
      </c>
      <c r="F379" s="170">
        <f t="shared" si="92"/>
        <v>850.92778600000008</v>
      </c>
      <c r="G379" s="170">
        <f t="shared" si="92"/>
        <v>982.36778600000002</v>
      </c>
      <c r="H379" s="170">
        <f t="shared" si="92"/>
        <v>1045.5077860000001</v>
      </c>
      <c r="I379" s="170">
        <f t="shared" si="92"/>
        <v>1062.4677859999999</v>
      </c>
      <c r="J379" s="170">
        <f t="shared" si="92"/>
        <v>1032.127786</v>
      </c>
      <c r="K379" s="170">
        <f t="shared" si="92"/>
        <v>1087.147786</v>
      </c>
      <c r="L379" s="170">
        <f t="shared" si="92"/>
        <v>1085.917786</v>
      </c>
      <c r="M379" s="170">
        <f t="shared" si="92"/>
        <v>1099.5877860000001</v>
      </c>
      <c r="N379" s="170">
        <f t="shared" si="92"/>
        <v>1098.2377859999999</v>
      </c>
      <c r="O379" s="170">
        <f t="shared" si="92"/>
        <v>1090.387786</v>
      </c>
      <c r="P379" s="170">
        <f t="shared" si="92"/>
        <v>1084.2977860000001</v>
      </c>
      <c r="Q379" s="170">
        <f t="shared" si="92"/>
        <v>1084.627786</v>
      </c>
      <c r="R379" s="170">
        <f t="shared" si="92"/>
        <v>1085.7677860000001</v>
      </c>
      <c r="S379" s="170">
        <f t="shared" si="94"/>
        <v>1086.0877860000001</v>
      </c>
      <c r="T379" s="170">
        <f t="shared" si="93"/>
        <v>1095.377786</v>
      </c>
      <c r="U379" s="170">
        <f t="shared" si="93"/>
        <v>1098.7077859999999</v>
      </c>
      <c r="V379" s="170">
        <f t="shared" si="93"/>
        <v>1168.5377860000001</v>
      </c>
      <c r="W379" s="170">
        <f t="shared" si="93"/>
        <v>1090.097786</v>
      </c>
      <c r="X379" s="170">
        <f t="shared" si="93"/>
        <v>1090.2277859999999</v>
      </c>
      <c r="Y379" s="170">
        <f t="shared" si="93"/>
        <v>1068.167786</v>
      </c>
      <c r="Z379" s="37"/>
      <c r="AA379" s="41">
        <v>857.75</v>
      </c>
      <c r="AB379" s="39">
        <v>823.87</v>
      </c>
      <c r="AC379" s="39">
        <v>793.75</v>
      </c>
      <c r="AD379" s="39">
        <v>752.9</v>
      </c>
      <c r="AE379" s="39">
        <v>626.86</v>
      </c>
      <c r="AF379" s="39">
        <v>758.3</v>
      </c>
      <c r="AG379" s="39">
        <v>821.44</v>
      </c>
      <c r="AH379" s="39">
        <v>838.4</v>
      </c>
      <c r="AI379" s="39">
        <v>808.06</v>
      </c>
      <c r="AJ379" s="39">
        <v>863.08</v>
      </c>
      <c r="AK379" s="39">
        <v>861.85</v>
      </c>
      <c r="AL379" s="39">
        <v>875.52</v>
      </c>
      <c r="AM379" s="39">
        <v>874.17</v>
      </c>
      <c r="AN379" s="39">
        <v>866.32</v>
      </c>
      <c r="AO379" s="39">
        <v>860.23</v>
      </c>
      <c r="AP379" s="39">
        <v>860.56</v>
      </c>
      <c r="AQ379" s="39">
        <v>861.7</v>
      </c>
      <c r="AR379" s="39">
        <v>862.02</v>
      </c>
      <c r="AS379" s="39">
        <v>871.31</v>
      </c>
      <c r="AT379" s="39">
        <v>874.64</v>
      </c>
      <c r="AU379" s="39">
        <v>944.47</v>
      </c>
      <c r="AV379" s="39">
        <v>866.03</v>
      </c>
      <c r="AW379" s="39">
        <v>866.16</v>
      </c>
      <c r="AX379" s="40">
        <v>844.1</v>
      </c>
      <c r="AY379" s="340">
        <v>145.09</v>
      </c>
      <c r="AZ379" s="175">
        <v>3.7577859999999994</v>
      </c>
      <c r="BA379" s="159">
        <v>75.22</v>
      </c>
    </row>
    <row r="380" spans="1:54">
      <c r="A380" s="47">
        <v>25</v>
      </c>
      <c r="B380" s="170">
        <f t="shared" si="91"/>
        <v>1353.4877859999999</v>
      </c>
      <c r="C380" s="170">
        <f t="shared" si="92"/>
        <v>1356.8177859999998</v>
      </c>
      <c r="D380" s="170">
        <f t="shared" si="92"/>
        <v>1387.5677859999998</v>
      </c>
      <c r="E380" s="170">
        <f t="shared" si="92"/>
        <v>1387.6077859999998</v>
      </c>
      <c r="F380" s="170">
        <f t="shared" si="92"/>
        <v>1387.5977859999998</v>
      </c>
      <c r="G380" s="170">
        <f t="shared" si="92"/>
        <v>1357.2477859999999</v>
      </c>
      <c r="H380" s="170">
        <f t="shared" si="92"/>
        <v>1354.3877859999998</v>
      </c>
      <c r="I380" s="170">
        <f t="shared" si="92"/>
        <v>1353.9777859999999</v>
      </c>
      <c r="J380" s="170">
        <f t="shared" si="92"/>
        <v>1448.4577859999999</v>
      </c>
      <c r="K380" s="170">
        <f t="shared" si="92"/>
        <v>1447.4177859999998</v>
      </c>
      <c r="L380" s="170">
        <f t="shared" si="92"/>
        <v>1444.7377859999999</v>
      </c>
      <c r="M380" s="170">
        <f t="shared" si="92"/>
        <v>1444.9377859999997</v>
      </c>
      <c r="N380" s="170">
        <f t="shared" si="92"/>
        <v>1444.1877859999997</v>
      </c>
      <c r="O380" s="170">
        <f t="shared" si="92"/>
        <v>1443.6077859999998</v>
      </c>
      <c r="P380" s="170">
        <f t="shared" si="92"/>
        <v>1445.0177859999999</v>
      </c>
      <c r="Q380" s="170">
        <f t="shared" si="92"/>
        <v>1445.3777859999998</v>
      </c>
      <c r="R380" s="170">
        <f t="shared" si="92"/>
        <v>1447.4677859999999</v>
      </c>
      <c r="S380" s="170">
        <f t="shared" si="94"/>
        <v>1449.1377859999998</v>
      </c>
      <c r="T380" s="170">
        <f t="shared" si="93"/>
        <v>1449.2577859999999</v>
      </c>
      <c r="U380" s="170">
        <f t="shared" si="93"/>
        <v>1462.2977859999999</v>
      </c>
      <c r="V380" s="170">
        <f t="shared" si="93"/>
        <v>1458.2977859999999</v>
      </c>
      <c r="W380" s="170">
        <f t="shared" si="93"/>
        <v>1453.0977859999998</v>
      </c>
      <c r="X380" s="170">
        <f t="shared" si="93"/>
        <v>1346.3377859999998</v>
      </c>
      <c r="Y380" s="170">
        <f t="shared" si="93"/>
        <v>1351.1177859999998</v>
      </c>
      <c r="Z380" s="37"/>
      <c r="AA380" s="41">
        <v>1129.42</v>
      </c>
      <c r="AB380" s="39">
        <v>1132.75</v>
      </c>
      <c r="AC380" s="39">
        <v>1163.5</v>
      </c>
      <c r="AD380" s="39">
        <v>1163.54</v>
      </c>
      <c r="AE380" s="39">
        <v>1163.53</v>
      </c>
      <c r="AF380" s="39">
        <v>1133.18</v>
      </c>
      <c r="AG380" s="39">
        <v>1130.32</v>
      </c>
      <c r="AH380" s="39">
        <v>1129.9100000000001</v>
      </c>
      <c r="AI380" s="39">
        <v>1224.3900000000001</v>
      </c>
      <c r="AJ380" s="39">
        <v>1223.3499999999999</v>
      </c>
      <c r="AK380" s="39">
        <v>1220.67</v>
      </c>
      <c r="AL380" s="39">
        <v>1220.8699999999999</v>
      </c>
      <c r="AM380" s="39">
        <v>1220.1199999999999</v>
      </c>
      <c r="AN380" s="39">
        <v>1219.54</v>
      </c>
      <c r="AO380" s="39">
        <v>1220.95</v>
      </c>
      <c r="AP380" s="39">
        <v>1221.31</v>
      </c>
      <c r="AQ380" s="39">
        <v>1223.4000000000001</v>
      </c>
      <c r="AR380" s="39">
        <v>1225.07</v>
      </c>
      <c r="AS380" s="39">
        <v>1225.19</v>
      </c>
      <c r="AT380" s="39">
        <v>1238.23</v>
      </c>
      <c r="AU380" s="39">
        <v>1234.23</v>
      </c>
      <c r="AV380" s="39">
        <v>1229.03</v>
      </c>
      <c r="AW380" s="39">
        <v>1122.27</v>
      </c>
      <c r="AX380" s="40">
        <v>1127.05</v>
      </c>
      <c r="AY380" s="340">
        <v>145.09</v>
      </c>
      <c r="AZ380" s="175">
        <v>3.7577859999999994</v>
      </c>
      <c r="BA380" s="159">
        <v>75.22</v>
      </c>
    </row>
    <row r="381" spans="1:54">
      <c r="A381" s="47">
        <v>26</v>
      </c>
      <c r="B381" s="170">
        <f t="shared" si="91"/>
        <v>1354.3277859999998</v>
      </c>
      <c r="C381" s="170">
        <f t="shared" si="92"/>
        <v>1359.2277859999999</v>
      </c>
      <c r="D381" s="170">
        <f t="shared" si="92"/>
        <v>1387.447786</v>
      </c>
      <c r="E381" s="170">
        <f t="shared" si="92"/>
        <v>1387.5177859999999</v>
      </c>
      <c r="F381" s="170">
        <f t="shared" si="92"/>
        <v>1387.4977859999999</v>
      </c>
      <c r="G381" s="170">
        <f t="shared" si="92"/>
        <v>1359.3677859999998</v>
      </c>
      <c r="H381" s="170">
        <f t="shared" si="92"/>
        <v>1357.1777859999997</v>
      </c>
      <c r="I381" s="170">
        <f t="shared" si="92"/>
        <v>1354.7277859999999</v>
      </c>
      <c r="J381" s="170">
        <f t="shared" si="92"/>
        <v>1452.1477859999998</v>
      </c>
      <c r="K381" s="170">
        <f t="shared" si="92"/>
        <v>1446.1877859999997</v>
      </c>
      <c r="L381" s="170">
        <f t="shared" si="92"/>
        <v>1444.9777859999999</v>
      </c>
      <c r="M381" s="170">
        <f t="shared" si="92"/>
        <v>1446.5077859999999</v>
      </c>
      <c r="N381" s="170">
        <f t="shared" si="92"/>
        <v>1445.9277859999997</v>
      </c>
      <c r="O381" s="170">
        <f t="shared" si="92"/>
        <v>1447.3477859999998</v>
      </c>
      <c r="P381" s="170">
        <f t="shared" si="92"/>
        <v>1446.3977859999998</v>
      </c>
      <c r="Q381" s="170">
        <f t="shared" si="92"/>
        <v>1446.197786</v>
      </c>
      <c r="R381" s="170">
        <f t="shared" si="92"/>
        <v>1449.1177859999998</v>
      </c>
      <c r="S381" s="170">
        <f t="shared" si="94"/>
        <v>1449.2577859999999</v>
      </c>
      <c r="T381" s="170">
        <f t="shared" si="93"/>
        <v>1449.2177859999999</v>
      </c>
      <c r="U381" s="170">
        <f t="shared" si="93"/>
        <v>1451.4677859999999</v>
      </c>
      <c r="V381" s="170">
        <f t="shared" si="93"/>
        <v>1448.7377859999999</v>
      </c>
      <c r="W381" s="170">
        <f t="shared" si="93"/>
        <v>1444.8677859999998</v>
      </c>
      <c r="X381" s="170">
        <f t="shared" si="93"/>
        <v>1347.9777859999999</v>
      </c>
      <c r="Y381" s="170">
        <f t="shared" si="93"/>
        <v>1352.0977859999998</v>
      </c>
      <c r="Z381" s="37"/>
      <c r="AA381" s="41">
        <v>1130.26</v>
      </c>
      <c r="AB381" s="39">
        <v>1135.1600000000001</v>
      </c>
      <c r="AC381" s="39">
        <v>1163.3800000000001</v>
      </c>
      <c r="AD381" s="39">
        <v>1163.45</v>
      </c>
      <c r="AE381" s="39">
        <v>1163.43</v>
      </c>
      <c r="AF381" s="39">
        <v>1135.3</v>
      </c>
      <c r="AG381" s="39">
        <v>1133.1099999999999</v>
      </c>
      <c r="AH381" s="39">
        <v>1130.6600000000001</v>
      </c>
      <c r="AI381" s="39">
        <v>1228.08</v>
      </c>
      <c r="AJ381" s="39">
        <v>1222.1199999999999</v>
      </c>
      <c r="AK381" s="39">
        <v>1220.9100000000001</v>
      </c>
      <c r="AL381" s="39">
        <v>1222.44</v>
      </c>
      <c r="AM381" s="39">
        <v>1221.8599999999999</v>
      </c>
      <c r="AN381" s="39">
        <v>1223.28</v>
      </c>
      <c r="AO381" s="39">
        <v>1222.33</v>
      </c>
      <c r="AP381" s="39">
        <v>1222.1300000000001</v>
      </c>
      <c r="AQ381" s="39">
        <v>1225.05</v>
      </c>
      <c r="AR381" s="39">
        <v>1225.19</v>
      </c>
      <c r="AS381" s="39">
        <v>1225.1500000000001</v>
      </c>
      <c r="AT381" s="39">
        <v>1227.4000000000001</v>
      </c>
      <c r="AU381" s="39">
        <v>1224.67</v>
      </c>
      <c r="AV381" s="39">
        <v>1220.8</v>
      </c>
      <c r="AW381" s="39">
        <v>1123.9100000000001</v>
      </c>
      <c r="AX381" s="40">
        <v>1128.03</v>
      </c>
      <c r="AY381" s="340">
        <v>145.09</v>
      </c>
      <c r="AZ381" s="175">
        <v>3.7577859999999994</v>
      </c>
      <c r="BA381" s="159">
        <v>75.22</v>
      </c>
    </row>
    <row r="382" spans="1:54">
      <c r="A382" s="47">
        <v>27</v>
      </c>
      <c r="B382" s="170">
        <f t="shared" si="91"/>
        <v>1353.7377859999999</v>
      </c>
      <c r="C382" s="170">
        <f t="shared" si="92"/>
        <v>1356.3677859999998</v>
      </c>
      <c r="D382" s="170">
        <f t="shared" si="92"/>
        <v>1356.8477859999998</v>
      </c>
      <c r="E382" s="170">
        <f t="shared" si="92"/>
        <v>1362.4877859999999</v>
      </c>
      <c r="F382" s="170">
        <f t="shared" si="92"/>
        <v>1357.2177859999999</v>
      </c>
      <c r="G382" s="170">
        <f t="shared" si="92"/>
        <v>1355.4677859999999</v>
      </c>
      <c r="H382" s="170">
        <f t="shared" si="92"/>
        <v>1354.1177859999998</v>
      </c>
      <c r="I382" s="170">
        <f t="shared" si="92"/>
        <v>1351.9277859999997</v>
      </c>
      <c r="J382" s="170">
        <f t="shared" si="92"/>
        <v>1447.6877859999997</v>
      </c>
      <c r="K382" s="170">
        <f t="shared" si="92"/>
        <v>1444.8577859999998</v>
      </c>
      <c r="L382" s="170">
        <f t="shared" si="92"/>
        <v>1447.0977859999998</v>
      </c>
      <c r="M382" s="170">
        <f t="shared" si="92"/>
        <v>1447.4977859999999</v>
      </c>
      <c r="N382" s="170">
        <f t="shared" si="92"/>
        <v>1446.8577859999998</v>
      </c>
      <c r="O382" s="170">
        <f t="shared" si="92"/>
        <v>1446.3377859999998</v>
      </c>
      <c r="P382" s="170">
        <f t="shared" si="92"/>
        <v>1447.2277859999999</v>
      </c>
      <c r="Q382" s="170">
        <f t="shared" si="92"/>
        <v>1446.3277859999998</v>
      </c>
      <c r="R382" s="170">
        <f t="shared" si="92"/>
        <v>1446.0077859999999</v>
      </c>
      <c r="S382" s="170">
        <f t="shared" si="94"/>
        <v>1446.0677859999998</v>
      </c>
      <c r="T382" s="170">
        <f t="shared" si="93"/>
        <v>1445.9977859999999</v>
      </c>
      <c r="U382" s="170">
        <f t="shared" si="93"/>
        <v>1446.6777859999997</v>
      </c>
      <c r="V382" s="170">
        <f t="shared" si="93"/>
        <v>1446.8377859999998</v>
      </c>
      <c r="W382" s="170">
        <f t="shared" si="93"/>
        <v>1445.0377859999999</v>
      </c>
      <c r="X382" s="170">
        <f t="shared" si="93"/>
        <v>1387.9877859999999</v>
      </c>
      <c r="Y382" s="170">
        <f t="shared" si="93"/>
        <v>1351.0177859999999</v>
      </c>
      <c r="Z382" s="37"/>
      <c r="AA382" s="41">
        <v>1129.67</v>
      </c>
      <c r="AB382" s="39">
        <v>1132.3</v>
      </c>
      <c r="AC382" s="39">
        <v>1132.78</v>
      </c>
      <c r="AD382" s="39">
        <v>1138.42</v>
      </c>
      <c r="AE382" s="39">
        <v>1133.1500000000001</v>
      </c>
      <c r="AF382" s="39">
        <v>1131.4000000000001</v>
      </c>
      <c r="AG382" s="39">
        <v>1130.05</v>
      </c>
      <c r="AH382" s="39">
        <v>1127.8599999999999</v>
      </c>
      <c r="AI382" s="39">
        <v>1223.6199999999999</v>
      </c>
      <c r="AJ382" s="39">
        <v>1220.79</v>
      </c>
      <c r="AK382" s="39">
        <v>1223.03</v>
      </c>
      <c r="AL382" s="39">
        <v>1223.43</v>
      </c>
      <c r="AM382" s="39">
        <v>1222.79</v>
      </c>
      <c r="AN382" s="39">
        <v>1222.27</v>
      </c>
      <c r="AO382" s="39">
        <v>1223.1600000000001</v>
      </c>
      <c r="AP382" s="39">
        <v>1222.26</v>
      </c>
      <c r="AQ382" s="39">
        <v>1221.94</v>
      </c>
      <c r="AR382" s="39">
        <v>1222</v>
      </c>
      <c r="AS382" s="39">
        <v>1221.93</v>
      </c>
      <c r="AT382" s="39">
        <v>1222.6099999999999</v>
      </c>
      <c r="AU382" s="39">
        <v>1222.77</v>
      </c>
      <c r="AV382" s="39">
        <v>1220.97</v>
      </c>
      <c r="AW382" s="39">
        <v>1163.92</v>
      </c>
      <c r="AX382" s="40">
        <v>1126.95</v>
      </c>
      <c r="AY382" s="340">
        <v>145.09</v>
      </c>
      <c r="AZ382" s="175">
        <v>3.7577859999999994</v>
      </c>
      <c r="BA382" s="159">
        <v>75.22</v>
      </c>
    </row>
    <row r="383" spans="1:54">
      <c r="A383" s="47">
        <v>28</v>
      </c>
      <c r="B383" s="170">
        <f t="shared" si="91"/>
        <v>1353.0377859999999</v>
      </c>
      <c r="C383" s="170">
        <f t="shared" si="92"/>
        <v>1355.8477859999998</v>
      </c>
      <c r="D383" s="170">
        <f t="shared" si="92"/>
        <v>1356.4377859999997</v>
      </c>
      <c r="E383" s="170">
        <f t="shared" si="92"/>
        <v>1356.7677859999999</v>
      </c>
      <c r="F383" s="170">
        <f t="shared" si="92"/>
        <v>1355.9977859999999</v>
      </c>
      <c r="G383" s="170">
        <f t="shared" si="92"/>
        <v>1354.3777859999998</v>
      </c>
      <c r="H383" s="170">
        <f t="shared" si="92"/>
        <v>1353.8377859999998</v>
      </c>
      <c r="I383" s="170">
        <f t="shared" si="92"/>
        <v>1461.6177859999998</v>
      </c>
      <c r="J383" s="170">
        <f t="shared" si="92"/>
        <v>1453.7777859999999</v>
      </c>
      <c r="K383" s="170">
        <f t="shared" si="92"/>
        <v>1451.3977859999998</v>
      </c>
      <c r="L383" s="170">
        <f t="shared" si="92"/>
        <v>1452.7977859999999</v>
      </c>
      <c r="M383" s="170">
        <f t="shared" si="92"/>
        <v>1454.0477859999999</v>
      </c>
      <c r="N383" s="170">
        <f t="shared" si="92"/>
        <v>1445.2177859999999</v>
      </c>
      <c r="O383" s="170">
        <f t="shared" si="92"/>
        <v>1446.9377859999997</v>
      </c>
      <c r="P383" s="170">
        <f t="shared" si="92"/>
        <v>1446.5577859999999</v>
      </c>
      <c r="Q383" s="170">
        <f t="shared" si="92"/>
        <v>1444.0877859999998</v>
      </c>
      <c r="R383" s="170">
        <f t="shared" si="92"/>
        <v>1442.5877859999998</v>
      </c>
      <c r="S383" s="170">
        <f t="shared" si="94"/>
        <v>1442.8377859999998</v>
      </c>
      <c r="T383" s="170">
        <f t="shared" si="93"/>
        <v>1440.947786</v>
      </c>
      <c r="U383" s="170">
        <f t="shared" si="93"/>
        <v>1451.7877859999999</v>
      </c>
      <c r="V383" s="170">
        <f t="shared" si="93"/>
        <v>1265.4177859999998</v>
      </c>
      <c r="W383" s="170">
        <f t="shared" si="93"/>
        <v>1256.7377859999999</v>
      </c>
      <c r="X383" s="170">
        <f t="shared" si="93"/>
        <v>1188.9977859999997</v>
      </c>
      <c r="Y383" s="170">
        <f t="shared" si="93"/>
        <v>1088.097786</v>
      </c>
      <c r="Z383" s="37"/>
      <c r="AA383" s="41">
        <v>1128.97</v>
      </c>
      <c r="AB383" s="39">
        <v>1131.78</v>
      </c>
      <c r="AC383" s="39">
        <v>1132.3699999999999</v>
      </c>
      <c r="AD383" s="39">
        <v>1132.7</v>
      </c>
      <c r="AE383" s="39">
        <v>1131.93</v>
      </c>
      <c r="AF383" s="39">
        <v>1130.31</v>
      </c>
      <c r="AG383" s="39">
        <v>1129.77</v>
      </c>
      <c r="AH383" s="39">
        <v>1237.55</v>
      </c>
      <c r="AI383" s="39">
        <v>1229.71</v>
      </c>
      <c r="AJ383" s="39">
        <v>1227.33</v>
      </c>
      <c r="AK383" s="39">
        <v>1228.73</v>
      </c>
      <c r="AL383" s="39">
        <v>1229.98</v>
      </c>
      <c r="AM383" s="39">
        <v>1221.1500000000001</v>
      </c>
      <c r="AN383" s="39">
        <v>1222.8699999999999</v>
      </c>
      <c r="AO383" s="39">
        <v>1222.49</v>
      </c>
      <c r="AP383" s="39">
        <v>1220.02</v>
      </c>
      <c r="AQ383" s="39">
        <v>1218.52</v>
      </c>
      <c r="AR383" s="39">
        <v>1218.77</v>
      </c>
      <c r="AS383" s="39">
        <v>1216.8800000000001</v>
      </c>
      <c r="AT383" s="39">
        <v>1227.72</v>
      </c>
      <c r="AU383" s="39">
        <v>1041.3499999999999</v>
      </c>
      <c r="AV383" s="39">
        <v>1032.67</v>
      </c>
      <c r="AW383" s="39">
        <v>964.93</v>
      </c>
      <c r="AX383" s="40">
        <v>864.03</v>
      </c>
      <c r="AY383" s="340">
        <v>145.09</v>
      </c>
      <c r="AZ383" s="175">
        <v>3.7577859999999994</v>
      </c>
      <c r="BA383" s="159">
        <v>75.22</v>
      </c>
    </row>
    <row r="384" spans="1:54">
      <c r="A384" s="47">
        <v>29</v>
      </c>
      <c r="B384" s="170">
        <f t="shared" si="91"/>
        <v>1352.697786</v>
      </c>
      <c r="C384" s="170">
        <f t="shared" si="92"/>
        <v>1354.0077859999999</v>
      </c>
      <c r="D384" s="170">
        <f t="shared" si="92"/>
        <v>1356.0477859999999</v>
      </c>
      <c r="E384" s="170">
        <f t="shared" si="92"/>
        <v>1356.8977859999998</v>
      </c>
      <c r="F384" s="170">
        <f t="shared" si="92"/>
        <v>1356.1577859999998</v>
      </c>
      <c r="G384" s="170">
        <f t="shared" si="92"/>
        <v>1355.7377859999999</v>
      </c>
      <c r="H384" s="170">
        <f t="shared" si="92"/>
        <v>1354.2577859999999</v>
      </c>
      <c r="I384" s="170">
        <f t="shared" si="92"/>
        <v>1462.8977859999998</v>
      </c>
      <c r="J384" s="170">
        <f t="shared" si="92"/>
        <v>1452.0477859999999</v>
      </c>
      <c r="K384" s="170">
        <f t="shared" si="92"/>
        <v>1448.2177859999999</v>
      </c>
      <c r="L384" s="170">
        <f t="shared" si="92"/>
        <v>1446.5577859999999</v>
      </c>
      <c r="M384" s="170">
        <f t="shared" si="92"/>
        <v>1446.3177859999998</v>
      </c>
      <c r="N384" s="170">
        <f t="shared" si="92"/>
        <v>1435.7077859999999</v>
      </c>
      <c r="O384" s="170">
        <f t="shared" si="92"/>
        <v>1434.4677859999999</v>
      </c>
      <c r="P384" s="170">
        <f t="shared" si="92"/>
        <v>1435.1277859999998</v>
      </c>
      <c r="Q384" s="170">
        <f t="shared" si="92"/>
        <v>1436.5577859999999</v>
      </c>
      <c r="R384" s="170">
        <f t="shared" si="92"/>
        <v>1437.947786</v>
      </c>
      <c r="S384" s="170">
        <f t="shared" si="94"/>
        <v>1439.947786</v>
      </c>
      <c r="T384" s="170">
        <f t="shared" si="93"/>
        <v>1441.4677859999999</v>
      </c>
      <c r="U384" s="170">
        <f t="shared" si="93"/>
        <v>1451.5977859999998</v>
      </c>
      <c r="V384" s="170">
        <f t="shared" si="93"/>
        <v>1336.8277859999998</v>
      </c>
      <c r="W384" s="170">
        <f t="shared" si="93"/>
        <v>1291.9077859999998</v>
      </c>
      <c r="X384" s="170">
        <f t="shared" si="93"/>
        <v>1212.3877859999998</v>
      </c>
      <c r="Y384" s="170">
        <f t="shared" si="93"/>
        <v>1098.2377859999999</v>
      </c>
      <c r="Z384" s="37"/>
      <c r="AA384" s="41">
        <v>1128.6300000000001</v>
      </c>
      <c r="AB384" s="39">
        <v>1129.94</v>
      </c>
      <c r="AC384" s="39">
        <v>1131.98</v>
      </c>
      <c r="AD384" s="39">
        <v>1132.83</v>
      </c>
      <c r="AE384" s="39">
        <v>1132.0899999999999</v>
      </c>
      <c r="AF384" s="39">
        <v>1131.67</v>
      </c>
      <c r="AG384" s="39">
        <v>1130.19</v>
      </c>
      <c r="AH384" s="39">
        <v>1238.83</v>
      </c>
      <c r="AI384" s="39">
        <v>1227.98</v>
      </c>
      <c r="AJ384" s="39">
        <v>1224.1500000000001</v>
      </c>
      <c r="AK384" s="39">
        <v>1222.49</v>
      </c>
      <c r="AL384" s="39">
        <v>1222.25</v>
      </c>
      <c r="AM384" s="39">
        <v>1211.6400000000001</v>
      </c>
      <c r="AN384" s="39">
        <v>1210.4000000000001</v>
      </c>
      <c r="AO384" s="39">
        <v>1211.06</v>
      </c>
      <c r="AP384" s="39">
        <v>1212.49</v>
      </c>
      <c r="AQ384" s="39">
        <v>1213.8800000000001</v>
      </c>
      <c r="AR384" s="39">
        <v>1215.8800000000001</v>
      </c>
      <c r="AS384" s="39">
        <v>1217.4000000000001</v>
      </c>
      <c r="AT384" s="39">
        <v>1227.53</v>
      </c>
      <c r="AU384" s="39">
        <v>1112.76</v>
      </c>
      <c r="AV384" s="39">
        <v>1067.8399999999999</v>
      </c>
      <c r="AW384" s="39">
        <v>988.32</v>
      </c>
      <c r="AX384" s="40">
        <v>874.17</v>
      </c>
      <c r="AY384" s="340">
        <v>145.09</v>
      </c>
      <c r="AZ384" s="175">
        <v>3.7577859999999994</v>
      </c>
      <c r="BA384" s="159">
        <v>75.22</v>
      </c>
    </row>
    <row r="385" spans="1:54">
      <c r="A385" s="47">
        <v>30</v>
      </c>
      <c r="B385" s="170">
        <f t="shared" si="91"/>
        <v>1096.9577859999999</v>
      </c>
      <c r="C385" s="170">
        <f t="shared" si="92"/>
        <v>1092.677786</v>
      </c>
      <c r="D385" s="170">
        <f t="shared" si="92"/>
        <v>1092.0877860000001</v>
      </c>
      <c r="E385" s="170">
        <f t="shared" si="92"/>
        <v>1092.177786</v>
      </c>
      <c r="F385" s="170">
        <f t="shared" si="92"/>
        <v>1093.0777860000001</v>
      </c>
      <c r="G385" s="170">
        <f t="shared" si="92"/>
        <v>1096.607786</v>
      </c>
      <c r="H385" s="170">
        <f t="shared" si="92"/>
        <v>1099.2077859999999</v>
      </c>
      <c r="I385" s="170">
        <f t="shared" si="92"/>
        <v>1111.137786</v>
      </c>
      <c r="J385" s="170">
        <f t="shared" si="92"/>
        <v>1206.1977859999997</v>
      </c>
      <c r="K385" s="170">
        <f t="shared" si="92"/>
        <v>1324.2077859999999</v>
      </c>
      <c r="L385" s="170">
        <f t="shared" si="92"/>
        <v>1365.0077859999999</v>
      </c>
      <c r="M385" s="170">
        <f t="shared" si="92"/>
        <v>1365.5877859999998</v>
      </c>
      <c r="N385" s="170">
        <f t="shared" si="92"/>
        <v>1404.2077859999999</v>
      </c>
      <c r="O385" s="170">
        <f t="shared" si="92"/>
        <v>1354.0977859999998</v>
      </c>
      <c r="P385" s="170">
        <f t="shared" si="92"/>
        <v>1352.3977859999998</v>
      </c>
      <c r="Q385" s="170">
        <f t="shared" si="92"/>
        <v>1347.0477859999999</v>
      </c>
      <c r="R385" s="170">
        <f t="shared" si="92"/>
        <v>1346.4577859999999</v>
      </c>
      <c r="S385" s="170">
        <f t="shared" si="94"/>
        <v>1346.2477859999999</v>
      </c>
      <c r="T385" s="170">
        <f t="shared" si="93"/>
        <v>1355.6377859999998</v>
      </c>
      <c r="U385" s="170">
        <f t="shared" si="93"/>
        <v>1366.8077859999999</v>
      </c>
      <c r="V385" s="170">
        <f t="shared" si="93"/>
        <v>1354.7677859999999</v>
      </c>
      <c r="W385" s="170">
        <f t="shared" si="93"/>
        <v>1309.7277859999999</v>
      </c>
      <c r="X385" s="170">
        <f t="shared" si="93"/>
        <v>1314.2177859999999</v>
      </c>
      <c r="Y385" s="170">
        <f t="shared" si="93"/>
        <v>1110.0177860000001</v>
      </c>
      <c r="Z385" s="37"/>
      <c r="AA385" s="41">
        <v>872.89</v>
      </c>
      <c r="AB385" s="39">
        <v>868.61</v>
      </c>
      <c r="AC385" s="39">
        <v>868.02</v>
      </c>
      <c r="AD385" s="39">
        <v>868.11</v>
      </c>
      <c r="AE385" s="39">
        <v>869.01</v>
      </c>
      <c r="AF385" s="39">
        <v>872.54</v>
      </c>
      <c r="AG385" s="39">
        <v>875.14</v>
      </c>
      <c r="AH385" s="39">
        <v>887.07</v>
      </c>
      <c r="AI385" s="39">
        <v>982.13</v>
      </c>
      <c r="AJ385" s="39">
        <v>1100.1400000000001</v>
      </c>
      <c r="AK385" s="39">
        <v>1140.94</v>
      </c>
      <c r="AL385" s="39">
        <v>1141.52</v>
      </c>
      <c r="AM385" s="39">
        <v>1180.1400000000001</v>
      </c>
      <c r="AN385" s="39">
        <v>1130.03</v>
      </c>
      <c r="AO385" s="39">
        <v>1128.33</v>
      </c>
      <c r="AP385" s="39">
        <v>1122.98</v>
      </c>
      <c r="AQ385" s="39">
        <v>1122.3900000000001</v>
      </c>
      <c r="AR385" s="39">
        <v>1122.18</v>
      </c>
      <c r="AS385" s="39">
        <v>1131.57</v>
      </c>
      <c r="AT385" s="39">
        <v>1142.74</v>
      </c>
      <c r="AU385" s="39">
        <v>1130.7</v>
      </c>
      <c r="AV385" s="39">
        <v>1085.6600000000001</v>
      </c>
      <c r="AW385" s="39">
        <v>1090.1500000000001</v>
      </c>
      <c r="AX385" s="40">
        <v>885.95</v>
      </c>
      <c r="AY385" s="340">
        <v>145.09</v>
      </c>
      <c r="AZ385" s="175">
        <v>3.7577859999999994</v>
      </c>
      <c r="BA385" s="159">
        <v>75.22</v>
      </c>
    </row>
    <row r="386" spans="1:54" ht="13.5" thickBot="1">
      <c r="A386" s="154">
        <v>31</v>
      </c>
      <c r="B386" s="170">
        <f t="shared" si="91"/>
        <v>1093.5777860000001</v>
      </c>
      <c r="C386" s="170">
        <f t="shared" si="92"/>
        <v>1091.7977860000001</v>
      </c>
      <c r="D386" s="170">
        <f t="shared" si="92"/>
        <v>1091.107786</v>
      </c>
      <c r="E386" s="170">
        <f t="shared" si="92"/>
        <v>1079.5177860000001</v>
      </c>
      <c r="F386" s="170">
        <f t="shared" si="92"/>
        <v>1078.5877860000001</v>
      </c>
      <c r="G386" s="170">
        <f t="shared" si="92"/>
        <v>1092.2777860000001</v>
      </c>
      <c r="H386" s="170">
        <f t="shared" si="92"/>
        <v>1096.0277860000001</v>
      </c>
      <c r="I386" s="170">
        <f t="shared" si="92"/>
        <v>1100.167786</v>
      </c>
      <c r="J386" s="170">
        <f t="shared" si="92"/>
        <v>1111.647786</v>
      </c>
      <c r="K386" s="170">
        <f t="shared" si="92"/>
        <v>1238.4277859999997</v>
      </c>
      <c r="L386" s="170">
        <f t="shared" si="92"/>
        <v>1290.3977859999998</v>
      </c>
      <c r="M386" s="170">
        <f t="shared" si="92"/>
        <v>1317.9277859999997</v>
      </c>
      <c r="N386" s="170">
        <f t="shared" si="92"/>
        <v>1341.2377859999999</v>
      </c>
      <c r="O386" s="170">
        <f t="shared" si="92"/>
        <v>1356.1377859999998</v>
      </c>
      <c r="P386" s="170">
        <f t="shared" si="92"/>
        <v>1307.9577859999999</v>
      </c>
      <c r="Q386" s="170">
        <f t="shared" si="92"/>
        <v>1297.197786</v>
      </c>
      <c r="R386" s="170">
        <f t="shared" si="92"/>
        <v>1317.5077859999999</v>
      </c>
      <c r="S386" s="170">
        <f t="shared" si="94"/>
        <v>1308.3477859999998</v>
      </c>
      <c r="T386" s="170">
        <f t="shared" si="93"/>
        <v>1396.9277859999997</v>
      </c>
      <c r="U386" s="170">
        <f t="shared" si="93"/>
        <v>1384.9577859999999</v>
      </c>
      <c r="V386" s="170">
        <f t="shared" si="93"/>
        <v>1366.0577859999999</v>
      </c>
      <c r="W386" s="170">
        <f t="shared" si="93"/>
        <v>1329.6577859999998</v>
      </c>
      <c r="X386" s="170">
        <f t="shared" si="93"/>
        <v>1190.3777859999998</v>
      </c>
      <c r="Y386" s="170">
        <f t="shared" si="93"/>
        <v>1094.167786</v>
      </c>
      <c r="Z386" s="37"/>
      <c r="AA386" s="72">
        <v>869.51</v>
      </c>
      <c r="AB386" s="73">
        <v>867.73</v>
      </c>
      <c r="AC386" s="73">
        <v>867.04</v>
      </c>
      <c r="AD386" s="73">
        <v>855.45</v>
      </c>
      <c r="AE386" s="73">
        <v>854.52</v>
      </c>
      <c r="AF386" s="73">
        <v>868.21</v>
      </c>
      <c r="AG386" s="73">
        <v>871.96</v>
      </c>
      <c r="AH386" s="73">
        <v>876.1</v>
      </c>
      <c r="AI386" s="73">
        <v>887.58</v>
      </c>
      <c r="AJ386" s="73">
        <v>1014.3599999999999</v>
      </c>
      <c r="AK386" s="73">
        <v>1066.33</v>
      </c>
      <c r="AL386" s="73">
        <v>1093.8599999999999</v>
      </c>
      <c r="AM386" s="73">
        <v>1117.17</v>
      </c>
      <c r="AN386" s="73">
        <v>1132.07</v>
      </c>
      <c r="AO386" s="73">
        <v>1083.8900000000001</v>
      </c>
      <c r="AP386" s="73">
        <v>1073.1300000000001</v>
      </c>
      <c r="AQ386" s="73">
        <v>1093.44</v>
      </c>
      <c r="AR386" s="73">
        <v>1084.28</v>
      </c>
      <c r="AS386" s="73">
        <v>1172.8599999999999</v>
      </c>
      <c r="AT386" s="73">
        <v>1160.8900000000001</v>
      </c>
      <c r="AU386" s="73">
        <v>1141.99</v>
      </c>
      <c r="AV386" s="73">
        <v>1105.5899999999999</v>
      </c>
      <c r="AW386" s="73">
        <v>966.31</v>
      </c>
      <c r="AX386" s="130">
        <v>870.1</v>
      </c>
      <c r="AY386" s="341">
        <v>145.09</v>
      </c>
      <c r="AZ386" s="176">
        <v>3.7577859999999994</v>
      </c>
      <c r="BA386" s="160">
        <v>75.22</v>
      </c>
    </row>
    <row r="387" spans="1:54" ht="13.5" thickBot="1">
      <c r="A387" s="45"/>
      <c r="B387" s="46"/>
      <c r="C387" s="46"/>
      <c r="D387" s="46"/>
      <c r="E387" s="46"/>
      <c r="F387" s="46"/>
      <c r="G387" s="46"/>
      <c r="H387" s="46"/>
      <c r="I387" s="46"/>
      <c r="J387" s="46"/>
      <c r="K387" s="46"/>
      <c r="L387" s="46"/>
      <c r="M387" s="46"/>
      <c r="N387" s="46"/>
      <c r="O387" s="46"/>
      <c r="P387" s="46"/>
      <c r="Q387" s="46"/>
      <c r="R387" s="46"/>
      <c r="S387" s="46"/>
      <c r="T387" s="46"/>
      <c r="U387" s="46"/>
      <c r="V387" s="46"/>
      <c r="W387" s="46"/>
      <c r="X387" s="46"/>
      <c r="Y387" s="46"/>
      <c r="AA387" s="167">
        <f>SUM(AA356:AX386)</f>
        <v>782630.00000000023</v>
      </c>
      <c r="AZ387" s="19"/>
    </row>
    <row r="388" spans="1:54" s="8" customFormat="1" ht="24" customHeight="1" thickBot="1">
      <c r="A388" s="440" t="s">
        <v>2</v>
      </c>
      <c r="B388" s="442" t="s">
        <v>144</v>
      </c>
      <c r="C388" s="442"/>
      <c r="D388" s="442"/>
      <c r="E388" s="442"/>
      <c r="F388" s="442"/>
      <c r="G388" s="442"/>
      <c r="H388" s="442"/>
      <c r="I388" s="442"/>
      <c r="J388" s="442"/>
      <c r="K388" s="442"/>
      <c r="L388" s="442"/>
      <c r="M388" s="442"/>
      <c r="N388" s="442"/>
      <c r="O388" s="442"/>
      <c r="P388" s="442"/>
      <c r="Q388" s="442"/>
      <c r="R388" s="442"/>
      <c r="S388" s="442"/>
      <c r="T388" s="442"/>
      <c r="U388" s="442"/>
      <c r="V388" s="442"/>
      <c r="W388" s="442"/>
      <c r="X388" s="442"/>
      <c r="Y388" s="443"/>
      <c r="AA388" s="148" t="s">
        <v>183</v>
      </c>
      <c r="AB388" s="166"/>
      <c r="AC388" s="166"/>
      <c r="AD388" s="166"/>
      <c r="AE388" s="166"/>
      <c r="AF388" s="166"/>
      <c r="AG388" s="166"/>
      <c r="AH388" s="166"/>
      <c r="AI388" s="166"/>
      <c r="AJ388" s="166"/>
      <c r="AK388" s="166"/>
      <c r="AL388" s="166"/>
      <c r="AM388" s="166"/>
      <c r="AN388" s="166"/>
      <c r="AO388" s="166"/>
      <c r="AP388" s="166"/>
      <c r="AQ388" s="166"/>
      <c r="AR388" s="166"/>
      <c r="AS388" s="166"/>
      <c r="AT388" s="166"/>
      <c r="AU388" s="166"/>
      <c r="AV388" s="166"/>
      <c r="AW388" s="166"/>
      <c r="AX388" s="166"/>
      <c r="AY388" s="232"/>
      <c r="AZ388" s="166"/>
      <c r="BA388" s="166"/>
    </row>
    <row r="389" spans="1:54" ht="96.75" customHeight="1">
      <c r="A389" s="441"/>
      <c r="B389" s="433" t="s">
        <v>3</v>
      </c>
      <c r="C389" s="433"/>
      <c r="D389" s="433"/>
      <c r="E389" s="433"/>
      <c r="F389" s="433"/>
      <c r="G389" s="433"/>
      <c r="H389" s="433"/>
      <c r="I389" s="433"/>
      <c r="J389" s="433"/>
      <c r="K389" s="433"/>
      <c r="L389" s="433"/>
      <c r="M389" s="433"/>
      <c r="N389" s="433"/>
      <c r="O389" s="433"/>
      <c r="P389" s="433"/>
      <c r="Q389" s="433"/>
      <c r="R389" s="433"/>
      <c r="S389" s="433"/>
      <c r="T389" s="433"/>
      <c r="U389" s="433"/>
      <c r="V389" s="433"/>
      <c r="W389" s="433"/>
      <c r="X389" s="433"/>
      <c r="Y389" s="434"/>
      <c r="AA389" s="455" t="s">
        <v>88</v>
      </c>
      <c r="AB389" s="456"/>
      <c r="AC389" s="456"/>
      <c r="AD389" s="456"/>
      <c r="AE389" s="456"/>
      <c r="AF389" s="456"/>
      <c r="AG389" s="456"/>
      <c r="AH389" s="456"/>
      <c r="AI389" s="456"/>
      <c r="AJ389" s="456"/>
      <c r="AK389" s="456"/>
      <c r="AL389" s="456"/>
      <c r="AM389" s="456"/>
      <c r="AN389" s="456"/>
      <c r="AO389" s="456"/>
      <c r="AP389" s="456"/>
      <c r="AQ389" s="456"/>
      <c r="AR389" s="456"/>
      <c r="AS389" s="456"/>
      <c r="AT389" s="456"/>
      <c r="AU389" s="456"/>
      <c r="AV389" s="456"/>
      <c r="AW389" s="456"/>
      <c r="AX389" s="457"/>
      <c r="AY389" s="431" t="str">
        <f>AY353</f>
        <v>Сбытовая надбавка</v>
      </c>
      <c r="AZ389" s="450" t="s">
        <v>199</v>
      </c>
      <c r="BA389" s="229" t="str">
        <f>BA353</f>
        <v>Тарифы на услуги по передаче электроэнергии, 
 ставка  на оплату  технологического расхода  (потерь) в электрических сетях</v>
      </c>
      <c r="BB389" s="4"/>
    </row>
    <row r="390" spans="1:54" ht="44.25" customHeight="1">
      <c r="A390" s="441"/>
      <c r="B390" s="48" t="s">
        <v>4</v>
      </c>
      <c r="C390" s="48" t="s">
        <v>5</v>
      </c>
      <c r="D390" s="48" t="s">
        <v>6</v>
      </c>
      <c r="E390" s="48" t="s">
        <v>7</v>
      </c>
      <c r="F390" s="48" t="s">
        <v>8</v>
      </c>
      <c r="G390" s="48" t="s">
        <v>9</v>
      </c>
      <c r="H390" s="48" t="s">
        <v>10</v>
      </c>
      <c r="I390" s="48" t="s">
        <v>11</v>
      </c>
      <c r="J390" s="48" t="s">
        <v>12</v>
      </c>
      <c r="K390" s="48" t="s">
        <v>13</v>
      </c>
      <c r="L390" s="48" t="s">
        <v>14</v>
      </c>
      <c r="M390" s="48" t="s">
        <v>15</v>
      </c>
      <c r="N390" s="48" t="s">
        <v>16</v>
      </c>
      <c r="O390" s="48" t="s">
        <v>17</v>
      </c>
      <c r="P390" s="48" t="s">
        <v>18</v>
      </c>
      <c r="Q390" s="48" t="s">
        <v>19</v>
      </c>
      <c r="R390" s="48" t="s">
        <v>20</v>
      </c>
      <c r="S390" s="48" t="s">
        <v>21</v>
      </c>
      <c r="T390" s="48" t="s">
        <v>22</v>
      </c>
      <c r="U390" s="48" t="s">
        <v>23</v>
      </c>
      <c r="V390" s="48" t="s">
        <v>24</v>
      </c>
      <c r="W390" s="48" t="s">
        <v>25</v>
      </c>
      <c r="X390" s="48" t="s">
        <v>26</v>
      </c>
      <c r="Y390" s="49" t="s">
        <v>27</v>
      </c>
      <c r="AA390" s="60" t="s">
        <v>4</v>
      </c>
      <c r="AB390" s="61" t="s">
        <v>5</v>
      </c>
      <c r="AC390" s="61" t="s">
        <v>6</v>
      </c>
      <c r="AD390" s="61" t="s">
        <v>7</v>
      </c>
      <c r="AE390" s="61" t="s">
        <v>8</v>
      </c>
      <c r="AF390" s="61" t="s">
        <v>9</v>
      </c>
      <c r="AG390" s="61" t="s">
        <v>10</v>
      </c>
      <c r="AH390" s="61" t="s">
        <v>11</v>
      </c>
      <c r="AI390" s="61" t="s">
        <v>12</v>
      </c>
      <c r="AJ390" s="61" t="s">
        <v>13</v>
      </c>
      <c r="AK390" s="61" t="s">
        <v>14</v>
      </c>
      <c r="AL390" s="61" t="s">
        <v>15</v>
      </c>
      <c r="AM390" s="61" t="s">
        <v>16</v>
      </c>
      <c r="AN390" s="61" t="s">
        <v>17</v>
      </c>
      <c r="AO390" s="61" t="s">
        <v>18</v>
      </c>
      <c r="AP390" s="61" t="s">
        <v>19</v>
      </c>
      <c r="AQ390" s="61" t="s">
        <v>20</v>
      </c>
      <c r="AR390" s="61" t="s">
        <v>21</v>
      </c>
      <c r="AS390" s="61" t="s">
        <v>22</v>
      </c>
      <c r="AT390" s="61" t="s">
        <v>23</v>
      </c>
      <c r="AU390" s="61" t="s">
        <v>24</v>
      </c>
      <c r="AV390" s="61" t="s">
        <v>25</v>
      </c>
      <c r="AW390" s="61" t="s">
        <v>26</v>
      </c>
      <c r="AX390" s="129" t="s">
        <v>27</v>
      </c>
      <c r="AY390" s="471"/>
      <c r="AZ390" s="451"/>
      <c r="BA390" s="177" t="s">
        <v>30</v>
      </c>
      <c r="BB390" s="4"/>
    </row>
    <row r="391" spans="1:54" s="173" customFormat="1" ht="16.149999999999999" customHeight="1">
      <c r="A391" s="447" t="s">
        <v>207</v>
      </c>
      <c r="B391" s="448"/>
      <c r="C391" s="448"/>
      <c r="D391" s="448"/>
      <c r="E391" s="448"/>
      <c r="F391" s="448"/>
      <c r="G391" s="448"/>
      <c r="H391" s="448"/>
      <c r="I391" s="448"/>
      <c r="J391" s="448"/>
      <c r="K391" s="448"/>
      <c r="L391" s="448"/>
      <c r="M391" s="448"/>
      <c r="N391" s="448"/>
      <c r="O391" s="448"/>
      <c r="P391" s="448"/>
      <c r="Q391" s="448"/>
      <c r="R391" s="448"/>
      <c r="S391" s="448"/>
      <c r="T391" s="448"/>
      <c r="U391" s="448"/>
      <c r="V391" s="448"/>
      <c r="W391" s="448"/>
      <c r="X391" s="448"/>
      <c r="Y391" s="449"/>
      <c r="AA391" s="452">
        <v>2</v>
      </c>
      <c r="AB391" s="453"/>
      <c r="AC391" s="453"/>
      <c r="AD391" s="453"/>
      <c r="AE391" s="453"/>
      <c r="AF391" s="453"/>
      <c r="AG391" s="453"/>
      <c r="AH391" s="453"/>
      <c r="AI391" s="453"/>
      <c r="AJ391" s="453"/>
      <c r="AK391" s="453"/>
      <c r="AL391" s="453"/>
      <c r="AM391" s="453"/>
      <c r="AN391" s="453"/>
      <c r="AO391" s="453"/>
      <c r="AP391" s="453"/>
      <c r="AQ391" s="453"/>
      <c r="AR391" s="453"/>
      <c r="AS391" s="453"/>
      <c r="AT391" s="453"/>
      <c r="AU391" s="453"/>
      <c r="AV391" s="453"/>
      <c r="AW391" s="453"/>
      <c r="AX391" s="454"/>
      <c r="AY391" s="184">
        <v>3</v>
      </c>
      <c r="AZ391" s="186">
        <v>4</v>
      </c>
      <c r="BA391" s="187">
        <v>5</v>
      </c>
    </row>
    <row r="392" spans="1:54">
      <c r="A392" s="47">
        <v>1</v>
      </c>
      <c r="B392" s="170">
        <f>AA392+$BA392+$AZ392+$AY392</f>
        <v>1061.2077859999999</v>
      </c>
      <c r="C392" s="170">
        <f t="shared" ref="C392:Y407" si="95">AB392+$BA392+$AZ392+$AY392</f>
        <v>1059.847786</v>
      </c>
      <c r="D392" s="170">
        <f t="shared" si="95"/>
        <v>1058.7777859999999</v>
      </c>
      <c r="E392" s="170">
        <f t="shared" si="95"/>
        <v>1057.907786</v>
      </c>
      <c r="F392" s="170">
        <f t="shared" si="95"/>
        <v>1052.5877860000001</v>
      </c>
      <c r="G392" s="170">
        <f t="shared" si="95"/>
        <v>1053.387786</v>
      </c>
      <c r="H392" s="170">
        <f t="shared" si="95"/>
        <v>1057.4577859999999</v>
      </c>
      <c r="I392" s="170">
        <f t="shared" si="95"/>
        <v>1070.5477860000001</v>
      </c>
      <c r="J392" s="170">
        <f t="shared" si="95"/>
        <v>1073.2477859999999</v>
      </c>
      <c r="K392" s="170">
        <f t="shared" si="95"/>
        <v>1073.7977860000001</v>
      </c>
      <c r="L392" s="170">
        <f t="shared" si="95"/>
        <v>1071.677786</v>
      </c>
      <c r="M392" s="170">
        <f t="shared" si="95"/>
        <v>1071.157786</v>
      </c>
      <c r="N392" s="170">
        <f t="shared" si="95"/>
        <v>1069.197786</v>
      </c>
      <c r="O392" s="170">
        <f t="shared" si="95"/>
        <v>1067.917786</v>
      </c>
      <c r="P392" s="170">
        <f t="shared" si="95"/>
        <v>1067.7077859999999</v>
      </c>
      <c r="Q392" s="170">
        <f t="shared" si="95"/>
        <v>1068.187786</v>
      </c>
      <c r="R392" s="170">
        <f t="shared" si="95"/>
        <v>1068.437786</v>
      </c>
      <c r="S392" s="170">
        <f t="shared" si="95"/>
        <v>1069.697786</v>
      </c>
      <c r="T392" s="170">
        <f t="shared" si="95"/>
        <v>1070.687786</v>
      </c>
      <c r="U392" s="170">
        <f t="shared" si="95"/>
        <v>1075.0577860000001</v>
      </c>
      <c r="V392" s="170">
        <f t="shared" si="95"/>
        <v>1165.2277860000002</v>
      </c>
      <c r="W392" s="170">
        <f t="shared" si="95"/>
        <v>1083.9977859999999</v>
      </c>
      <c r="X392" s="170">
        <f t="shared" si="95"/>
        <v>1057.127786</v>
      </c>
      <c r="Y392" s="170">
        <f t="shared" si="95"/>
        <v>1054.0777860000001</v>
      </c>
      <c r="Z392" s="37"/>
      <c r="AA392" s="41">
        <v>912.36</v>
      </c>
      <c r="AB392" s="39">
        <v>911</v>
      </c>
      <c r="AC392" s="39">
        <v>909.93</v>
      </c>
      <c r="AD392" s="39">
        <v>909.06</v>
      </c>
      <c r="AE392" s="39">
        <v>903.74</v>
      </c>
      <c r="AF392" s="39">
        <v>904.54</v>
      </c>
      <c r="AG392" s="39">
        <v>908.61</v>
      </c>
      <c r="AH392" s="39">
        <v>921.7</v>
      </c>
      <c r="AI392" s="39">
        <v>924.4</v>
      </c>
      <c r="AJ392" s="39">
        <v>924.95</v>
      </c>
      <c r="AK392" s="39">
        <v>922.83</v>
      </c>
      <c r="AL392" s="39">
        <v>922.31</v>
      </c>
      <c r="AM392" s="39">
        <v>920.35</v>
      </c>
      <c r="AN392" s="39">
        <v>919.07</v>
      </c>
      <c r="AO392" s="39">
        <v>918.86</v>
      </c>
      <c r="AP392" s="39">
        <v>919.34</v>
      </c>
      <c r="AQ392" s="39">
        <v>919.59</v>
      </c>
      <c r="AR392" s="39">
        <v>920.85</v>
      </c>
      <c r="AS392" s="39">
        <v>921.84</v>
      </c>
      <c r="AT392" s="39">
        <v>926.21</v>
      </c>
      <c r="AU392" s="39">
        <v>1016.3800000000001</v>
      </c>
      <c r="AV392" s="39">
        <v>935.15</v>
      </c>
      <c r="AW392" s="39">
        <v>908.28</v>
      </c>
      <c r="AX392" s="40">
        <v>905.23</v>
      </c>
      <c r="AY392" s="339">
        <v>145.09</v>
      </c>
      <c r="AZ392" s="175">
        <v>3.7577859999999994</v>
      </c>
      <c r="BA392" s="178">
        <v>0</v>
      </c>
    </row>
    <row r="393" spans="1:54">
      <c r="A393" s="47">
        <v>2</v>
      </c>
      <c r="B393" s="170">
        <f t="shared" ref="B393:Q422" si="96">AA393+$BA393+$AZ393+$AY393</f>
        <v>1053.9677859999999</v>
      </c>
      <c r="C393" s="170">
        <f t="shared" si="95"/>
        <v>1051.607786</v>
      </c>
      <c r="D393" s="170">
        <f t="shared" si="95"/>
        <v>1045.0477860000001</v>
      </c>
      <c r="E393" s="170">
        <f t="shared" si="95"/>
        <v>1043.2077859999999</v>
      </c>
      <c r="F393" s="170">
        <f t="shared" si="95"/>
        <v>1041.0577860000001</v>
      </c>
      <c r="G393" s="170">
        <f t="shared" si="95"/>
        <v>1043.5577860000001</v>
      </c>
      <c r="H393" s="170">
        <f t="shared" si="95"/>
        <v>1050.5377860000001</v>
      </c>
      <c r="I393" s="170">
        <f t="shared" si="95"/>
        <v>1052.4877859999999</v>
      </c>
      <c r="J393" s="170">
        <f t="shared" si="95"/>
        <v>1059.9877859999999</v>
      </c>
      <c r="K393" s="170">
        <f t="shared" si="95"/>
        <v>1066.0877860000001</v>
      </c>
      <c r="L393" s="170">
        <f t="shared" si="95"/>
        <v>1066.2577859999999</v>
      </c>
      <c r="M393" s="170">
        <f t="shared" si="95"/>
        <v>1065.5877860000001</v>
      </c>
      <c r="N393" s="170">
        <f t="shared" si="95"/>
        <v>1063.857786</v>
      </c>
      <c r="O393" s="170">
        <f t="shared" si="95"/>
        <v>1055.187786</v>
      </c>
      <c r="P393" s="170">
        <f t="shared" si="95"/>
        <v>1055.117786</v>
      </c>
      <c r="Q393" s="170">
        <f t="shared" si="95"/>
        <v>1055.5077859999999</v>
      </c>
      <c r="R393" s="170">
        <f t="shared" si="95"/>
        <v>1056.0177859999999</v>
      </c>
      <c r="S393" s="170">
        <f t="shared" ref="S393:Y422" si="97">AR393+$BA393+$AZ393+$AY393</f>
        <v>1055.8077860000001</v>
      </c>
      <c r="T393" s="170">
        <f t="shared" si="97"/>
        <v>1064.447786</v>
      </c>
      <c r="U393" s="170">
        <f t="shared" si="97"/>
        <v>1065.427786</v>
      </c>
      <c r="V393" s="170">
        <f t="shared" si="97"/>
        <v>1061.5677860000001</v>
      </c>
      <c r="W393" s="170">
        <f t="shared" si="97"/>
        <v>1055.9577859999999</v>
      </c>
      <c r="X393" s="170">
        <f t="shared" si="97"/>
        <v>1046.627786</v>
      </c>
      <c r="Y393" s="170">
        <f t="shared" si="97"/>
        <v>1039.937786</v>
      </c>
      <c r="Z393" s="37"/>
      <c r="AA393" s="38">
        <v>905.12</v>
      </c>
      <c r="AB393" s="39">
        <v>902.76</v>
      </c>
      <c r="AC393" s="39">
        <v>896.2</v>
      </c>
      <c r="AD393" s="39">
        <v>894.36</v>
      </c>
      <c r="AE393" s="39">
        <v>892.21</v>
      </c>
      <c r="AF393" s="39">
        <v>894.71</v>
      </c>
      <c r="AG393" s="39">
        <v>901.69</v>
      </c>
      <c r="AH393" s="39">
        <v>903.64</v>
      </c>
      <c r="AI393" s="39">
        <v>911.14</v>
      </c>
      <c r="AJ393" s="39">
        <v>917.24</v>
      </c>
      <c r="AK393" s="39">
        <v>917.41</v>
      </c>
      <c r="AL393" s="39">
        <v>916.74</v>
      </c>
      <c r="AM393" s="39">
        <v>915.01</v>
      </c>
      <c r="AN393" s="39">
        <v>906.34</v>
      </c>
      <c r="AO393" s="39">
        <v>906.27</v>
      </c>
      <c r="AP393" s="39">
        <v>906.66</v>
      </c>
      <c r="AQ393" s="39">
        <v>907.17</v>
      </c>
      <c r="AR393" s="39">
        <v>906.96</v>
      </c>
      <c r="AS393" s="39">
        <v>915.6</v>
      </c>
      <c r="AT393" s="39">
        <v>916.58</v>
      </c>
      <c r="AU393" s="39">
        <v>912.72</v>
      </c>
      <c r="AV393" s="39">
        <v>907.11</v>
      </c>
      <c r="AW393" s="39">
        <v>897.78</v>
      </c>
      <c r="AX393" s="40">
        <v>891.09</v>
      </c>
      <c r="AY393" s="340">
        <v>145.09</v>
      </c>
      <c r="AZ393" s="175">
        <v>3.7577859999999994</v>
      </c>
      <c r="BA393" s="159">
        <v>0</v>
      </c>
    </row>
    <row r="394" spans="1:54">
      <c r="A394" s="47">
        <v>3</v>
      </c>
      <c r="B394" s="170">
        <f t="shared" si="96"/>
        <v>1042.917786</v>
      </c>
      <c r="C394" s="170">
        <f t="shared" si="95"/>
        <v>1014.8077860000001</v>
      </c>
      <c r="D394" s="170">
        <f t="shared" si="95"/>
        <v>895.31778600000007</v>
      </c>
      <c r="E394" s="170">
        <f t="shared" si="95"/>
        <v>743.25778600000001</v>
      </c>
      <c r="F394" s="170">
        <f t="shared" si="95"/>
        <v>589.59778600000004</v>
      </c>
      <c r="G394" s="170">
        <f t="shared" si="95"/>
        <v>601.38778600000001</v>
      </c>
      <c r="H394" s="170">
        <f t="shared" si="95"/>
        <v>748.24778600000002</v>
      </c>
      <c r="I394" s="170">
        <f t="shared" si="95"/>
        <v>163.857786</v>
      </c>
      <c r="J394" s="170">
        <f t="shared" si="95"/>
        <v>879.27778599999999</v>
      </c>
      <c r="K394" s="170">
        <f t="shared" si="95"/>
        <v>1018.7877860000001</v>
      </c>
      <c r="L394" s="170">
        <f t="shared" si="95"/>
        <v>1031.7977860000001</v>
      </c>
      <c r="M394" s="170">
        <f t="shared" si="95"/>
        <v>1025.9777859999999</v>
      </c>
      <c r="N394" s="170">
        <f t="shared" si="95"/>
        <v>1006.0377860000001</v>
      </c>
      <c r="O394" s="170">
        <f t="shared" si="95"/>
        <v>980.00778600000001</v>
      </c>
      <c r="P394" s="170">
        <f t="shared" si="95"/>
        <v>966.72778600000004</v>
      </c>
      <c r="Q394" s="170">
        <f t="shared" si="95"/>
        <v>986.897786</v>
      </c>
      <c r="R394" s="170">
        <f t="shared" si="95"/>
        <v>968.50778600000001</v>
      </c>
      <c r="S394" s="170">
        <f t="shared" si="97"/>
        <v>913.18778600000007</v>
      </c>
      <c r="T394" s="170">
        <f t="shared" si="97"/>
        <v>1023.1877860000001</v>
      </c>
      <c r="U394" s="170">
        <f t="shared" si="97"/>
        <v>1049.097786</v>
      </c>
      <c r="V394" s="170">
        <f t="shared" si="97"/>
        <v>1052.417786</v>
      </c>
      <c r="W394" s="170">
        <f t="shared" si="97"/>
        <v>1026.0677860000001</v>
      </c>
      <c r="X394" s="170">
        <f t="shared" si="97"/>
        <v>1013.0577860000001</v>
      </c>
      <c r="Y394" s="170">
        <f t="shared" si="97"/>
        <v>884.43778600000007</v>
      </c>
      <c r="Z394" s="37"/>
      <c r="AA394" s="38">
        <v>894.07</v>
      </c>
      <c r="AB394" s="39">
        <v>865.96</v>
      </c>
      <c r="AC394" s="39">
        <v>746.47</v>
      </c>
      <c r="AD394" s="39">
        <v>594.41</v>
      </c>
      <c r="AE394" s="39">
        <v>440.75</v>
      </c>
      <c r="AF394" s="39">
        <v>452.54</v>
      </c>
      <c r="AG394" s="39">
        <v>599.4</v>
      </c>
      <c r="AH394" s="39">
        <v>15.01</v>
      </c>
      <c r="AI394" s="39">
        <v>730.43</v>
      </c>
      <c r="AJ394" s="39">
        <v>869.94</v>
      </c>
      <c r="AK394" s="39">
        <v>882.95</v>
      </c>
      <c r="AL394" s="39">
        <v>877.13</v>
      </c>
      <c r="AM394" s="39">
        <v>857.19</v>
      </c>
      <c r="AN394" s="39">
        <v>831.16</v>
      </c>
      <c r="AO394" s="39">
        <v>817.88</v>
      </c>
      <c r="AP394" s="39">
        <v>838.05</v>
      </c>
      <c r="AQ394" s="39">
        <v>819.66</v>
      </c>
      <c r="AR394" s="39">
        <v>764.34</v>
      </c>
      <c r="AS394" s="39">
        <v>874.34</v>
      </c>
      <c r="AT394" s="39">
        <v>900.25</v>
      </c>
      <c r="AU394" s="39">
        <v>903.57</v>
      </c>
      <c r="AV394" s="39">
        <v>877.22</v>
      </c>
      <c r="AW394" s="39">
        <v>864.21</v>
      </c>
      <c r="AX394" s="40">
        <v>735.59</v>
      </c>
      <c r="AY394" s="340">
        <v>145.09</v>
      </c>
      <c r="AZ394" s="175">
        <v>3.7577859999999994</v>
      </c>
      <c r="BA394" s="159">
        <v>0</v>
      </c>
    </row>
    <row r="395" spans="1:54">
      <c r="A395" s="47">
        <v>4</v>
      </c>
      <c r="B395" s="170">
        <f t="shared" si="96"/>
        <v>1039.9877859999999</v>
      </c>
      <c r="C395" s="170">
        <f t="shared" si="95"/>
        <v>1039.407786</v>
      </c>
      <c r="D395" s="170">
        <f t="shared" si="95"/>
        <v>1035.5177859999999</v>
      </c>
      <c r="E395" s="170">
        <f t="shared" si="95"/>
        <v>1019.5577860000001</v>
      </c>
      <c r="F395" s="170">
        <f t="shared" si="95"/>
        <v>1001.6777860000001</v>
      </c>
      <c r="G395" s="170">
        <f t="shared" si="95"/>
        <v>1033.357786</v>
      </c>
      <c r="H395" s="170">
        <f t="shared" si="95"/>
        <v>1046.617786</v>
      </c>
      <c r="I395" s="170">
        <f t="shared" si="95"/>
        <v>1049.4977859999999</v>
      </c>
      <c r="J395" s="170">
        <f t="shared" si="95"/>
        <v>1059.4677859999999</v>
      </c>
      <c r="K395" s="170">
        <f t="shared" si="95"/>
        <v>1061.167786</v>
      </c>
      <c r="L395" s="170">
        <f t="shared" si="95"/>
        <v>1058.0677860000001</v>
      </c>
      <c r="M395" s="170">
        <f t="shared" si="95"/>
        <v>1057.927786</v>
      </c>
      <c r="N395" s="170">
        <f t="shared" si="95"/>
        <v>1056.867786</v>
      </c>
      <c r="O395" s="170">
        <f t="shared" si="95"/>
        <v>1055.667786</v>
      </c>
      <c r="P395" s="170">
        <f t="shared" si="95"/>
        <v>1055.4877859999999</v>
      </c>
      <c r="Q395" s="170">
        <f t="shared" si="95"/>
        <v>1055.637786</v>
      </c>
      <c r="R395" s="170">
        <f t="shared" si="95"/>
        <v>1056.137786</v>
      </c>
      <c r="S395" s="170">
        <f t="shared" si="97"/>
        <v>1056.5577860000001</v>
      </c>
      <c r="T395" s="170">
        <f t="shared" si="97"/>
        <v>1057.5577860000001</v>
      </c>
      <c r="U395" s="170">
        <f t="shared" si="97"/>
        <v>1057.7777859999999</v>
      </c>
      <c r="V395" s="170">
        <f t="shared" si="97"/>
        <v>1059.0477860000001</v>
      </c>
      <c r="W395" s="170">
        <f t="shared" si="97"/>
        <v>1055.877786</v>
      </c>
      <c r="X395" s="170">
        <f t="shared" si="97"/>
        <v>1051.8177860000001</v>
      </c>
      <c r="Y395" s="170">
        <f t="shared" si="97"/>
        <v>1039.7177859999999</v>
      </c>
      <c r="Z395" s="37"/>
      <c r="AA395" s="38">
        <v>891.14</v>
      </c>
      <c r="AB395" s="39">
        <v>890.56</v>
      </c>
      <c r="AC395" s="39">
        <v>886.67</v>
      </c>
      <c r="AD395" s="39">
        <v>870.71</v>
      </c>
      <c r="AE395" s="39">
        <v>852.83</v>
      </c>
      <c r="AF395" s="39">
        <v>884.51</v>
      </c>
      <c r="AG395" s="39">
        <v>897.77</v>
      </c>
      <c r="AH395" s="39">
        <v>900.65</v>
      </c>
      <c r="AI395" s="39">
        <v>910.62</v>
      </c>
      <c r="AJ395" s="39">
        <v>912.32</v>
      </c>
      <c r="AK395" s="39">
        <v>909.22</v>
      </c>
      <c r="AL395" s="39">
        <v>909.08</v>
      </c>
      <c r="AM395" s="39">
        <v>908.02</v>
      </c>
      <c r="AN395" s="39">
        <v>906.82</v>
      </c>
      <c r="AO395" s="39">
        <v>906.64</v>
      </c>
      <c r="AP395" s="39">
        <v>906.79</v>
      </c>
      <c r="AQ395" s="39">
        <v>907.29</v>
      </c>
      <c r="AR395" s="39">
        <v>907.71</v>
      </c>
      <c r="AS395" s="39">
        <v>908.71</v>
      </c>
      <c r="AT395" s="39">
        <v>908.93</v>
      </c>
      <c r="AU395" s="39">
        <v>910.2</v>
      </c>
      <c r="AV395" s="39">
        <v>907.03</v>
      </c>
      <c r="AW395" s="39">
        <v>902.97</v>
      </c>
      <c r="AX395" s="40">
        <v>890.87</v>
      </c>
      <c r="AY395" s="340">
        <v>145.09</v>
      </c>
      <c r="AZ395" s="175">
        <v>3.7577859999999994</v>
      </c>
      <c r="BA395" s="159">
        <v>0</v>
      </c>
      <c r="BB395" s="4"/>
    </row>
    <row r="396" spans="1:54">
      <c r="A396" s="47">
        <v>5</v>
      </c>
      <c r="B396" s="170">
        <f t="shared" si="96"/>
        <v>1050.4877859999999</v>
      </c>
      <c r="C396" s="170">
        <f t="shared" si="95"/>
        <v>1049.907786</v>
      </c>
      <c r="D396" s="170">
        <f t="shared" si="95"/>
        <v>1048.9777859999999</v>
      </c>
      <c r="E396" s="170">
        <f t="shared" si="95"/>
        <v>1049.157786</v>
      </c>
      <c r="F396" s="170">
        <f t="shared" si="95"/>
        <v>1050.387786</v>
      </c>
      <c r="G396" s="170">
        <f t="shared" si="95"/>
        <v>1052.2677859999999</v>
      </c>
      <c r="H396" s="170">
        <f t="shared" si="95"/>
        <v>1058.357786</v>
      </c>
      <c r="I396" s="170">
        <f t="shared" si="95"/>
        <v>1061.607786</v>
      </c>
      <c r="J396" s="170">
        <f t="shared" si="95"/>
        <v>1065.947786</v>
      </c>
      <c r="K396" s="170">
        <f t="shared" si="95"/>
        <v>1071.2277859999999</v>
      </c>
      <c r="L396" s="170">
        <f t="shared" si="95"/>
        <v>1091.5277859999999</v>
      </c>
      <c r="M396" s="170">
        <f t="shared" si="95"/>
        <v>1067.5577860000001</v>
      </c>
      <c r="N396" s="170">
        <f t="shared" si="95"/>
        <v>1066.2577859999999</v>
      </c>
      <c r="O396" s="170">
        <f t="shared" si="95"/>
        <v>1064.9877859999999</v>
      </c>
      <c r="P396" s="170">
        <f t="shared" si="95"/>
        <v>1064.447786</v>
      </c>
      <c r="Q396" s="170">
        <f t="shared" si="95"/>
        <v>1064.9577859999999</v>
      </c>
      <c r="R396" s="170">
        <f t="shared" si="95"/>
        <v>1066.2177859999999</v>
      </c>
      <c r="S396" s="170">
        <f t="shared" si="97"/>
        <v>1066.657786</v>
      </c>
      <c r="T396" s="170">
        <f t="shared" si="97"/>
        <v>1068.187786</v>
      </c>
      <c r="U396" s="170">
        <f t="shared" si="97"/>
        <v>1066.2977860000001</v>
      </c>
      <c r="V396" s="170">
        <f t="shared" si="97"/>
        <v>1189.2877859999999</v>
      </c>
      <c r="W396" s="170">
        <f t="shared" si="97"/>
        <v>1057.887786</v>
      </c>
      <c r="X396" s="170">
        <f t="shared" si="97"/>
        <v>1052.7777859999999</v>
      </c>
      <c r="Y396" s="170">
        <f t="shared" si="97"/>
        <v>1047.417786</v>
      </c>
      <c r="Z396" s="37"/>
      <c r="AA396" s="38">
        <v>901.64</v>
      </c>
      <c r="AB396" s="39">
        <v>901.06</v>
      </c>
      <c r="AC396" s="39">
        <v>900.13</v>
      </c>
      <c r="AD396" s="39">
        <v>900.31</v>
      </c>
      <c r="AE396" s="39">
        <v>901.54</v>
      </c>
      <c r="AF396" s="39">
        <v>903.42</v>
      </c>
      <c r="AG396" s="39">
        <v>909.51</v>
      </c>
      <c r="AH396" s="39">
        <v>912.76</v>
      </c>
      <c r="AI396" s="39">
        <v>917.1</v>
      </c>
      <c r="AJ396" s="39">
        <v>922.38</v>
      </c>
      <c r="AK396" s="39">
        <v>942.68</v>
      </c>
      <c r="AL396" s="39">
        <v>918.71</v>
      </c>
      <c r="AM396" s="39">
        <v>917.41</v>
      </c>
      <c r="AN396" s="39">
        <v>916.14</v>
      </c>
      <c r="AO396" s="39">
        <v>915.6</v>
      </c>
      <c r="AP396" s="39">
        <v>916.11</v>
      </c>
      <c r="AQ396" s="39">
        <v>917.37</v>
      </c>
      <c r="AR396" s="39">
        <v>917.81</v>
      </c>
      <c r="AS396" s="39">
        <v>919.34</v>
      </c>
      <c r="AT396" s="39">
        <v>917.45</v>
      </c>
      <c r="AU396" s="39">
        <v>1040.44</v>
      </c>
      <c r="AV396" s="39">
        <v>909.04</v>
      </c>
      <c r="AW396" s="39">
        <v>903.93</v>
      </c>
      <c r="AX396" s="40">
        <v>898.57</v>
      </c>
      <c r="AY396" s="340">
        <v>145.09</v>
      </c>
      <c r="AZ396" s="175">
        <v>3.7577859999999994</v>
      </c>
      <c r="BA396" s="159">
        <v>0</v>
      </c>
      <c r="BB396" s="4"/>
    </row>
    <row r="397" spans="1:54">
      <c r="A397" s="47">
        <v>6</v>
      </c>
      <c r="B397" s="170">
        <f t="shared" si="96"/>
        <v>1046.0477860000001</v>
      </c>
      <c r="C397" s="170">
        <f t="shared" si="95"/>
        <v>1039.5777860000001</v>
      </c>
      <c r="D397" s="170">
        <f t="shared" si="95"/>
        <v>1036.7977860000001</v>
      </c>
      <c r="E397" s="170">
        <f t="shared" si="95"/>
        <v>1035.4777859999999</v>
      </c>
      <c r="F397" s="170">
        <f t="shared" si="95"/>
        <v>1043.2177859999999</v>
      </c>
      <c r="G397" s="170">
        <f t="shared" si="95"/>
        <v>1053.137786</v>
      </c>
      <c r="H397" s="170">
        <f t="shared" si="95"/>
        <v>1061.3177860000001</v>
      </c>
      <c r="I397" s="170">
        <f t="shared" si="95"/>
        <v>1061.4577859999999</v>
      </c>
      <c r="J397" s="170">
        <f t="shared" si="95"/>
        <v>1168.877786</v>
      </c>
      <c r="K397" s="170">
        <f t="shared" si="95"/>
        <v>1274.9177859999998</v>
      </c>
      <c r="L397" s="170">
        <f t="shared" si="95"/>
        <v>1321.9277859999997</v>
      </c>
      <c r="M397" s="170">
        <f t="shared" si="95"/>
        <v>1310.6177859999998</v>
      </c>
      <c r="N397" s="170">
        <f t="shared" si="95"/>
        <v>1247.4977859999999</v>
      </c>
      <c r="O397" s="170">
        <f t="shared" si="95"/>
        <v>1202.3677859999998</v>
      </c>
      <c r="P397" s="170">
        <f t="shared" si="95"/>
        <v>1195.8277859999998</v>
      </c>
      <c r="Q397" s="170">
        <f t="shared" si="95"/>
        <v>1198.7677859999999</v>
      </c>
      <c r="R397" s="170">
        <f t="shared" si="95"/>
        <v>1206.7877859999999</v>
      </c>
      <c r="S397" s="170">
        <f t="shared" si="97"/>
        <v>1201.3877859999998</v>
      </c>
      <c r="T397" s="170">
        <f t="shared" si="97"/>
        <v>1208.3677859999998</v>
      </c>
      <c r="U397" s="170">
        <f t="shared" si="97"/>
        <v>1207.4277859999997</v>
      </c>
      <c r="V397" s="170">
        <f t="shared" si="97"/>
        <v>1215.9277859999997</v>
      </c>
      <c r="W397" s="170">
        <f t="shared" si="97"/>
        <v>1102.687786</v>
      </c>
      <c r="X397" s="170">
        <f t="shared" si="97"/>
        <v>1049.877786</v>
      </c>
      <c r="Y397" s="170">
        <f t="shared" si="97"/>
        <v>1045.5677860000001</v>
      </c>
      <c r="Z397" s="37"/>
      <c r="AA397" s="38">
        <v>897.2</v>
      </c>
      <c r="AB397" s="39">
        <v>890.73</v>
      </c>
      <c r="AC397" s="39">
        <v>887.95</v>
      </c>
      <c r="AD397" s="39">
        <v>886.63</v>
      </c>
      <c r="AE397" s="39">
        <v>894.37</v>
      </c>
      <c r="AF397" s="39">
        <v>904.29</v>
      </c>
      <c r="AG397" s="39">
        <v>912.47</v>
      </c>
      <c r="AH397" s="39">
        <v>912.61</v>
      </c>
      <c r="AI397" s="39">
        <v>1020.03</v>
      </c>
      <c r="AJ397" s="39">
        <v>1126.07</v>
      </c>
      <c r="AK397" s="39">
        <v>1173.08</v>
      </c>
      <c r="AL397" s="39">
        <v>1161.77</v>
      </c>
      <c r="AM397" s="39">
        <v>1098.6500000000001</v>
      </c>
      <c r="AN397" s="39">
        <v>1053.52</v>
      </c>
      <c r="AO397" s="39">
        <v>1046.98</v>
      </c>
      <c r="AP397" s="39">
        <v>1049.92</v>
      </c>
      <c r="AQ397" s="39">
        <v>1057.94</v>
      </c>
      <c r="AR397" s="39">
        <v>1052.54</v>
      </c>
      <c r="AS397" s="39">
        <v>1059.52</v>
      </c>
      <c r="AT397" s="39">
        <v>1058.58</v>
      </c>
      <c r="AU397" s="39">
        <v>1067.08</v>
      </c>
      <c r="AV397" s="39">
        <v>953.84</v>
      </c>
      <c r="AW397" s="39">
        <v>901.03</v>
      </c>
      <c r="AX397" s="40">
        <v>896.72</v>
      </c>
      <c r="AY397" s="340">
        <v>145.09</v>
      </c>
      <c r="AZ397" s="175">
        <v>3.7577859999999994</v>
      </c>
      <c r="BA397" s="159">
        <v>0</v>
      </c>
      <c r="BB397" s="4"/>
    </row>
    <row r="398" spans="1:54">
      <c r="A398" s="47">
        <v>7</v>
      </c>
      <c r="B398" s="170">
        <f t="shared" si="96"/>
        <v>1015.497786</v>
      </c>
      <c r="C398" s="170">
        <f t="shared" si="95"/>
        <v>1007.157786</v>
      </c>
      <c r="D398" s="170">
        <f t="shared" si="95"/>
        <v>1002.277786</v>
      </c>
      <c r="E398" s="170">
        <f t="shared" si="95"/>
        <v>998.94778600000006</v>
      </c>
      <c r="F398" s="170">
        <f t="shared" si="95"/>
        <v>1005.107786</v>
      </c>
      <c r="G398" s="170">
        <f t="shared" si="95"/>
        <v>1014.9577860000001</v>
      </c>
      <c r="H398" s="170">
        <f t="shared" si="95"/>
        <v>1020.0577860000001</v>
      </c>
      <c r="I398" s="170">
        <f t="shared" si="95"/>
        <v>1027.627786</v>
      </c>
      <c r="J398" s="170">
        <f t="shared" si="95"/>
        <v>1030.367786</v>
      </c>
      <c r="K398" s="170">
        <f t="shared" si="95"/>
        <v>1140.867786</v>
      </c>
      <c r="L398" s="170">
        <f t="shared" si="95"/>
        <v>1211.1577859999998</v>
      </c>
      <c r="M398" s="170">
        <f t="shared" si="95"/>
        <v>1210.0977859999998</v>
      </c>
      <c r="N398" s="170">
        <f t="shared" si="95"/>
        <v>1231.3377859999998</v>
      </c>
      <c r="O398" s="170">
        <f t="shared" si="95"/>
        <v>1281.8277859999998</v>
      </c>
      <c r="P398" s="170">
        <f t="shared" si="95"/>
        <v>1220.5577859999999</v>
      </c>
      <c r="Q398" s="170">
        <f t="shared" si="95"/>
        <v>1217.9577859999997</v>
      </c>
      <c r="R398" s="170">
        <f t="shared" si="95"/>
        <v>1216.8077859999999</v>
      </c>
      <c r="S398" s="170">
        <f t="shared" si="97"/>
        <v>1211.1077859999998</v>
      </c>
      <c r="T398" s="170">
        <f t="shared" si="97"/>
        <v>1214.6377859999998</v>
      </c>
      <c r="U398" s="170">
        <f t="shared" si="97"/>
        <v>1149.2177859999999</v>
      </c>
      <c r="V398" s="170">
        <f t="shared" si="97"/>
        <v>1195.4177859999998</v>
      </c>
      <c r="W398" s="170">
        <f t="shared" si="97"/>
        <v>1175.0077859999999</v>
      </c>
      <c r="X398" s="170">
        <f t="shared" si="97"/>
        <v>1041.657786</v>
      </c>
      <c r="Y398" s="170">
        <f t="shared" si="97"/>
        <v>1012.397786</v>
      </c>
      <c r="Z398" s="37"/>
      <c r="AA398" s="38">
        <v>866.65</v>
      </c>
      <c r="AB398" s="39">
        <v>858.31</v>
      </c>
      <c r="AC398" s="39">
        <v>853.43</v>
      </c>
      <c r="AD398" s="39">
        <v>850.1</v>
      </c>
      <c r="AE398" s="39">
        <v>856.26</v>
      </c>
      <c r="AF398" s="39">
        <v>866.11</v>
      </c>
      <c r="AG398" s="39">
        <v>871.21</v>
      </c>
      <c r="AH398" s="39">
        <v>878.78</v>
      </c>
      <c r="AI398" s="39">
        <v>881.52</v>
      </c>
      <c r="AJ398" s="39">
        <v>992.02</v>
      </c>
      <c r="AK398" s="39">
        <v>1062.31</v>
      </c>
      <c r="AL398" s="39">
        <v>1061.25</v>
      </c>
      <c r="AM398" s="39">
        <v>1082.49</v>
      </c>
      <c r="AN398" s="39">
        <v>1132.98</v>
      </c>
      <c r="AO398" s="39">
        <v>1071.71</v>
      </c>
      <c r="AP398" s="39">
        <v>1069.1099999999999</v>
      </c>
      <c r="AQ398" s="39">
        <v>1067.96</v>
      </c>
      <c r="AR398" s="39">
        <v>1062.26</v>
      </c>
      <c r="AS398" s="39">
        <v>1065.79</v>
      </c>
      <c r="AT398" s="39">
        <v>1000.37</v>
      </c>
      <c r="AU398" s="39">
        <v>1046.57</v>
      </c>
      <c r="AV398" s="39">
        <v>1026.1600000000001</v>
      </c>
      <c r="AW398" s="39">
        <v>892.81</v>
      </c>
      <c r="AX398" s="40">
        <v>863.55</v>
      </c>
      <c r="AY398" s="340">
        <v>145.09</v>
      </c>
      <c r="AZ398" s="175">
        <v>3.7577859999999994</v>
      </c>
      <c r="BA398" s="159">
        <v>0</v>
      </c>
      <c r="BB398" s="4"/>
    </row>
    <row r="399" spans="1:54">
      <c r="A399" s="47">
        <v>8</v>
      </c>
      <c r="B399" s="170">
        <f t="shared" si="96"/>
        <v>993.58778600000005</v>
      </c>
      <c r="C399" s="170">
        <f t="shared" si="95"/>
        <v>978.17778600000008</v>
      </c>
      <c r="D399" s="170">
        <f t="shared" si="95"/>
        <v>1025.5877860000001</v>
      </c>
      <c r="E399" s="170">
        <f t="shared" si="95"/>
        <v>1026.5377860000001</v>
      </c>
      <c r="F399" s="170">
        <f t="shared" si="95"/>
        <v>1035.127786</v>
      </c>
      <c r="G399" s="170">
        <f t="shared" si="95"/>
        <v>1046.7677859999999</v>
      </c>
      <c r="H399" s="170">
        <f t="shared" si="95"/>
        <v>1055.2277859999999</v>
      </c>
      <c r="I399" s="170">
        <f t="shared" si="95"/>
        <v>1056.9577859999999</v>
      </c>
      <c r="J399" s="170">
        <f t="shared" si="95"/>
        <v>1162.7877860000001</v>
      </c>
      <c r="K399" s="170">
        <f t="shared" si="95"/>
        <v>1171.2877859999999</v>
      </c>
      <c r="L399" s="170">
        <f t="shared" si="95"/>
        <v>1169.2977859999999</v>
      </c>
      <c r="M399" s="170">
        <f t="shared" si="95"/>
        <v>1168.447786</v>
      </c>
      <c r="N399" s="170">
        <f t="shared" si="95"/>
        <v>1214.7477859999999</v>
      </c>
      <c r="O399" s="170">
        <f t="shared" si="95"/>
        <v>1210.1877859999997</v>
      </c>
      <c r="P399" s="170">
        <f t="shared" si="95"/>
        <v>1205.3477859999998</v>
      </c>
      <c r="Q399" s="170">
        <f t="shared" si="95"/>
        <v>1208.3877859999998</v>
      </c>
      <c r="R399" s="170">
        <f t="shared" si="95"/>
        <v>1206.6277859999998</v>
      </c>
      <c r="S399" s="170">
        <f t="shared" si="97"/>
        <v>1176.7477859999999</v>
      </c>
      <c r="T399" s="170">
        <f t="shared" si="97"/>
        <v>1196.0077859999999</v>
      </c>
      <c r="U399" s="170">
        <f t="shared" si="97"/>
        <v>1060.117786</v>
      </c>
      <c r="V399" s="170">
        <f t="shared" si="97"/>
        <v>1189.9877859999999</v>
      </c>
      <c r="W399" s="170">
        <f t="shared" si="97"/>
        <v>1176.7877859999999</v>
      </c>
      <c r="X399" s="170">
        <f t="shared" si="97"/>
        <v>1043.9577859999999</v>
      </c>
      <c r="Y399" s="170">
        <f t="shared" si="97"/>
        <v>1039.917786</v>
      </c>
      <c r="Z399" s="37"/>
      <c r="AA399" s="38">
        <v>844.74</v>
      </c>
      <c r="AB399" s="39">
        <v>829.33</v>
      </c>
      <c r="AC399" s="39">
        <v>876.74</v>
      </c>
      <c r="AD399" s="39">
        <v>877.69</v>
      </c>
      <c r="AE399" s="39">
        <v>886.28</v>
      </c>
      <c r="AF399" s="39">
        <v>897.92</v>
      </c>
      <c r="AG399" s="39">
        <v>906.38</v>
      </c>
      <c r="AH399" s="39">
        <v>908.11</v>
      </c>
      <c r="AI399" s="39">
        <v>1013.94</v>
      </c>
      <c r="AJ399" s="39">
        <v>1022.44</v>
      </c>
      <c r="AK399" s="39">
        <v>1020.45</v>
      </c>
      <c r="AL399" s="39">
        <v>1019.6</v>
      </c>
      <c r="AM399" s="39">
        <v>1065.9000000000001</v>
      </c>
      <c r="AN399" s="39">
        <v>1061.3399999999999</v>
      </c>
      <c r="AO399" s="39">
        <v>1056.5</v>
      </c>
      <c r="AP399" s="39">
        <v>1059.54</v>
      </c>
      <c r="AQ399" s="39">
        <v>1057.78</v>
      </c>
      <c r="AR399" s="39">
        <v>1027.9000000000001</v>
      </c>
      <c r="AS399" s="39">
        <v>1047.1600000000001</v>
      </c>
      <c r="AT399" s="39">
        <v>911.27</v>
      </c>
      <c r="AU399" s="39">
        <v>1041.1400000000001</v>
      </c>
      <c r="AV399" s="39">
        <v>1027.94</v>
      </c>
      <c r="AW399" s="39">
        <v>895.11</v>
      </c>
      <c r="AX399" s="40">
        <v>891.07</v>
      </c>
      <c r="AY399" s="340">
        <v>145.09</v>
      </c>
      <c r="AZ399" s="175">
        <v>3.7577859999999994</v>
      </c>
      <c r="BA399" s="159">
        <v>0</v>
      </c>
      <c r="BB399" s="4"/>
    </row>
    <row r="400" spans="1:54">
      <c r="A400" s="47">
        <v>9</v>
      </c>
      <c r="B400" s="170">
        <f t="shared" si="96"/>
        <v>1047.5777860000001</v>
      </c>
      <c r="C400" s="170">
        <f t="shared" si="95"/>
        <v>1045.4877859999999</v>
      </c>
      <c r="D400" s="170">
        <f t="shared" si="95"/>
        <v>1044.7577859999999</v>
      </c>
      <c r="E400" s="170">
        <f t="shared" si="95"/>
        <v>1041.0477860000001</v>
      </c>
      <c r="F400" s="170">
        <f t="shared" si="95"/>
        <v>1042.4977859999999</v>
      </c>
      <c r="G400" s="170">
        <f t="shared" si="95"/>
        <v>1049.407786</v>
      </c>
      <c r="H400" s="170">
        <f t="shared" si="95"/>
        <v>1056.167786</v>
      </c>
      <c r="I400" s="170">
        <f t="shared" si="95"/>
        <v>1058.367786</v>
      </c>
      <c r="J400" s="170">
        <f t="shared" si="95"/>
        <v>1061.877786</v>
      </c>
      <c r="K400" s="170">
        <f t="shared" si="95"/>
        <v>1115.347786</v>
      </c>
      <c r="L400" s="170">
        <f t="shared" si="95"/>
        <v>1226.5677859999998</v>
      </c>
      <c r="M400" s="170">
        <f t="shared" si="95"/>
        <v>1265.9077859999998</v>
      </c>
      <c r="N400" s="170">
        <f t="shared" si="95"/>
        <v>1291.7877859999999</v>
      </c>
      <c r="O400" s="170">
        <f t="shared" si="95"/>
        <v>1287.0777859999998</v>
      </c>
      <c r="P400" s="170">
        <f t="shared" si="95"/>
        <v>1263.2477859999999</v>
      </c>
      <c r="Q400" s="170">
        <f t="shared" si="95"/>
        <v>1256.8077859999999</v>
      </c>
      <c r="R400" s="170">
        <f t="shared" ref="R400:R422" si="98">AQ400+$BA400+$AZ400+$AY400</f>
        <v>1260.9477859999997</v>
      </c>
      <c r="S400" s="170">
        <f t="shared" si="97"/>
        <v>1263.8577859999998</v>
      </c>
      <c r="T400" s="170">
        <f t="shared" si="97"/>
        <v>1265.1877859999997</v>
      </c>
      <c r="U400" s="170">
        <f t="shared" si="97"/>
        <v>1309.0177859999999</v>
      </c>
      <c r="V400" s="170">
        <f t="shared" si="97"/>
        <v>1375.6477859999998</v>
      </c>
      <c r="W400" s="170">
        <f t="shared" si="97"/>
        <v>1275.9477859999997</v>
      </c>
      <c r="X400" s="170">
        <f t="shared" si="97"/>
        <v>1154.5477860000001</v>
      </c>
      <c r="Y400" s="170">
        <f t="shared" si="97"/>
        <v>1047.7577859999999</v>
      </c>
      <c r="Z400" s="37"/>
      <c r="AA400" s="38">
        <v>898.73</v>
      </c>
      <c r="AB400" s="39">
        <v>896.64</v>
      </c>
      <c r="AC400" s="39">
        <v>895.91</v>
      </c>
      <c r="AD400" s="39">
        <v>892.2</v>
      </c>
      <c r="AE400" s="39">
        <v>893.65</v>
      </c>
      <c r="AF400" s="39">
        <v>900.56</v>
      </c>
      <c r="AG400" s="39">
        <v>907.32</v>
      </c>
      <c r="AH400" s="39">
        <v>909.52</v>
      </c>
      <c r="AI400" s="39">
        <v>913.03</v>
      </c>
      <c r="AJ400" s="39">
        <v>966.5</v>
      </c>
      <c r="AK400" s="39">
        <v>1077.72</v>
      </c>
      <c r="AL400" s="39">
        <v>1117.06</v>
      </c>
      <c r="AM400" s="39">
        <v>1142.94</v>
      </c>
      <c r="AN400" s="39">
        <v>1138.23</v>
      </c>
      <c r="AO400" s="39">
        <v>1114.4000000000001</v>
      </c>
      <c r="AP400" s="39">
        <v>1107.96</v>
      </c>
      <c r="AQ400" s="39">
        <v>1112.0999999999999</v>
      </c>
      <c r="AR400" s="39">
        <v>1115.01</v>
      </c>
      <c r="AS400" s="39">
        <v>1116.3399999999999</v>
      </c>
      <c r="AT400" s="39">
        <v>1160.17</v>
      </c>
      <c r="AU400" s="39">
        <v>1226.8</v>
      </c>
      <c r="AV400" s="39">
        <v>1127.0999999999999</v>
      </c>
      <c r="AW400" s="39">
        <v>1005.7</v>
      </c>
      <c r="AX400" s="40">
        <v>898.91</v>
      </c>
      <c r="AY400" s="340">
        <v>145.09</v>
      </c>
      <c r="AZ400" s="175">
        <v>3.7577859999999994</v>
      </c>
      <c r="BA400" s="159">
        <v>0</v>
      </c>
      <c r="BB400" s="4"/>
    </row>
    <row r="401" spans="1:54">
      <c r="A401" s="47">
        <v>10</v>
      </c>
      <c r="B401" s="170">
        <f t="shared" si="96"/>
        <v>1141.447786</v>
      </c>
      <c r="C401" s="170">
        <f t="shared" si="95"/>
        <v>1068.4677859999999</v>
      </c>
      <c r="D401" s="170">
        <f t="shared" si="95"/>
        <v>1043.9977859999999</v>
      </c>
      <c r="E401" s="170">
        <f t="shared" si="95"/>
        <v>1036.2277859999999</v>
      </c>
      <c r="F401" s="170">
        <f t="shared" si="95"/>
        <v>1026.627786</v>
      </c>
      <c r="G401" s="170">
        <f t="shared" si="95"/>
        <v>1026.8277860000001</v>
      </c>
      <c r="H401" s="170">
        <f t="shared" si="95"/>
        <v>1037.347786</v>
      </c>
      <c r="I401" s="170">
        <f t="shared" si="95"/>
        <v>1037.7977860000001</v>
      </c>
      <c r="J401" s="170">
        <f t="shared" si="95"/>
        <v>1140.877786</v>
      </c>
      <c r="K401" s="170">
        <f t="shared" si="95"/>
        <v>1233.4677859999997</v>
      </c>
      <c r="L401" s="170">
        <f t="shared" si="95"/>
        <v>1346.3277859999998</v>
      </c>
      <c r="M401" s="170">
        <f t="shared" si="95"/>
        <v>1354.9677859999997</v>
      </c>
      <c r="N401" s="170">
        <f t="shared" si="95"/>
        <v>1340.1377859999998</v>
      </c>
      <c r="O401" s="170">
        <f t="shared" si="95"/>
        <v>1333.5177859999999</v>
      </c>
      <c r="P401" s="170">
        <f t="shared" si="95"/>
        <v>1239.9177859999998</v>
      </c>
      <c r="Q401" s="170">
        <f t="shared" si="95"/>
        <v>1216.8077859999999</v>
      </c>
      <c r="R401" s="170">
        <f t="shared" si="98"/>
        <v>1211.8477859999998</v>
      </c>
      <c r="S401" s="170">
        <f t="shared" si="97"/>
        <v>1232.4477859999997</v>
      </c>
      <c r="T401" s="170">
        <f t="shared" si="97"/>
        <v>1220.8477859999998</v>
      </c>
      <c r="U401" s="170">
        <f t="shared" si="97"/>
        <v>1276.8177859999998</v>
      </c>
      <c r="V401" s="170">
        <f t="shared" si="97"/>
        <v>1403.1677859999998</v>
      </c>
      <c r="W401" s="170">
        <f t="shared" si="97"/>
        <v>1322.8077859999999</v>
      </c>
      <c r="X401" s="170">
        <f t="shared" si="97"/>
        <v>1179.0877859999998</v>
      </c>
      <c r="Y401" s="170">
        <f t="shared" si="97"/>
        <v>1027.927786</v>
      </c>
      <c r="Z401" s="37"/>
      <c r="AA401" s="38">
        <v>992.6</v>
      </c>
      <c r="AB401" s="39">
        <v>919.62</v>
      </c>
      <c r="AC401" s="39">
        <v>895.15</v>
      </c>
      <c r="AD401" s="39">
        <v>887.38</v>
      </c>
      <c r="AE401" s="39">
        <v>877.78</v>
      </c>
      <c r="AF401" s="39">
        <v>877.98</v>
      </c>
      <c r="AG401" s="39">
        <v>888.5</v>
      </c>
      <c r="AH401" s="39">
        <v>888.95</v>
      </c>
      <c r="AI401" s="39">
        <v>992.03</v>
      </c>
      <c r="AJ401" s="39">
        <v>1084.6199999999999</v>
      </c>
      <c r="AK401" s="39">
        <v>1197.48</v>
      </c>
      <c r="AL401" s="39">
        <v>1206.1199999999999</v>
      </c>
      <c r="AM401" s="39">
        <v>1191.29</v>
      </c>
      <c r="AN401" s="39">
        <v>1184.67</v>
      </c>
      <c r="AO401" s="39">
        <v>1091.07</v>
      </c>
      <c r="AP401" s="39">
        <v>1067.96</v>
      </c>
      <c r="AQ401" s="39">
        <v>1063</v>
      </c>
      <c r="AR401" s="39">
        <v>1083.5999999999999</v>
      </c>
      <c r="AS401" s="39">
        <v>1072</v>
      </c>
      <c r="AT401" s="39">
        <v>1127.97</v>
      </c>
      <c r="AU401" s="39">
        <v>1254.32</v>
      </c>
      <c r="AV401" s="39">
        <v>1173.96</v>
      </c>
      <c r="AW401" s="39">
        <v>1030.24</v>
      </c>
      <c r="AX401" s="40">
        <v>879.08</v>
      </c>
      <c r="AY401" s="340">
        <v>145.09</v>
      </c>
      <c r="AZ401" s="175">
        <v>3.7577859999999994</v>
      </c>
      <c r="BA401" s="159">
        <v>0</v>
      </c>
      <c r="BB401" s="4"/>
    </row>
    <row r="402" spans="1:54">
      <c r="A402" s="47">
        <v>11</v>
      </c>
      <c r="B402" s="170">
        <f t="shared" si="96"/>
        <v>1059.4577859999999</v>
      </c>
      <c r="C402" s="170">
        <f t="shared" si="95"/>
        <v>1026.5277859999999</v>
      </c>
      <c r="D402" s="170">
        <f t="shared" si="95"/>
        <v>1023.4577860000001</v>
      </c>
      <c r="E402" s="170">
        <f t="shared" si="95"/>
        <v>1022.257786</v>
      </c>
      <c r="F402" s="170">
        <f t="shared" si="95"/>
        <v>1021.847786</v>
      </c>
      <c r="G402" s="170">
        <f t="shared" si="95"/>
        <v>1027.3377860000001</v>
      </c>
      <c r="H402" s="170">
        <f t="shared" si="95"/>
        <v>1053.2477859999999</v>
      </c>
      <c r="I402" s="170">
        <f t="shared" si="95"/>
        <v>1067.7977860000001</v>
      </c>
      <c r="J402" s="170">
        <f t="shared" si="95"/>
        <v>1193.0077859999999</v>
      </c>
      <c r="K402" s="170">
        <f t="shared" si="95"/>
        <v>1352.3177859999998</v>
      </c>
      <c r="L402" s="170">
        <f t="shared" si="95"/>
        <v>1370.2677859999999</v>
      </c>
      <c r="M402" s="170">
        <f t="shared" si="95"/>
        <v>1340.3277859999998</v>
      </c>
      <c r="N402" s="170">
        <f t="shared" si="95"/>
        <v>1335.8577859999998</v>
      </c>
      <c r="O402" s="170">
        <f t="shared" si="95"/>
        <v>1332.5577859999999</v>
      </c>
      <c r="P402" s="170">
        <f t="shared" si="95"/>
        <v>1321.2377859999999</v>
      </c>
      <c r="Q402" s="170">
        <f t="shared" si="95"/>
        <v>1323.1677859999998</v>
      </c>
      <c r="R402" s="170">
        <f t="shared" si="98"/>
        <v>1322.0577859999999</v>
      </c>
      <c r="S402" s="170">
        <f t="shared" si="97"/>
        <v>1322.9077859999998</v>
      </c>
      <c r="T402" s="170">
        <f t="shared" si="97"/>
        <v>1320.7977859999999</v>
      </c>
      <c r="U402" s="170">
        <f t="shared" si="97"/>
        <v>1339.6177859999998</v>
      </c>
      <c r="V402" s="170">
        <f t="shared" si="97"/>
        <v>1429.8777859999998</v>
      </c>
      <c r="W402" s="170">
        <f t="shared" si="97"/>
        <v>1318.4777859999999</v>
      </c>
      <c r="X402" s="170">
        <f t="shared" si="97"/>
        <v>1217.2077859999997</v>
      </c>
      <c r="Y402" s="170">
        <f t="shared" si="97"/>
        <v>1049.5877860000001</v>
      </c>
      <c r="Z402" s="37"/>
      <c r="AA402" s="41">
        <v>910.61</v>
      </c>
      <c r="AB402" s="39">
        <v>877.68</v>
      </c>
      <c r="AC402" s="39">
        <v>874.61</v>
      </c>
      <c r="AD402" s="39">
        <v>873.41</v>
      </c>
      <c r="AE402" s="39">
        <v>873</v>
      </c>
      <c r="AF402" s="39">
        <v>878.49</v>
      </c>
      <c r="AG402" s="39">
        <v>904.4</v>
      </c>
      <c r="AH402" s="39">
        <v>918.95</v>
      </c>
      <c r="AI402" s="39">
        <v>1044.1600000000001</v>
      </c>
      <c r="AJ402" s="39">
        <v>1203.47</v>
      </c>
      <c r="AK402" s="39">
        <v>1221.42</v>
      </c>
      <c r="AL402" s="39">
        <v>1191.48</v>
      </c>
      <c r="AM402" s="39">
        <v>1187.01</v>
      </c>
      <c r="AN402" s="39">
        <v>1183.71</v>
      </c>
      <c r="AO402" s="39">
        <v>1172.3900000000001</v>
      </c>
      <c r="AP402" s="39">
        <v>1174.32</v>
      </c>
      <c r="AQ402" s="39">
        <v>1173.21</v>
      </c>
      <c r="AR402" s="39">
        <v>1174.06</v>
      </c>
      <c r="AS402" s="39">
        <v>1171.95</v>
      </c>
      <c r="AT402" s="39">
        <v>1190.77</v>
      </c>
      <c r="AU402" s="39">
        <v>1281.03</v>
      </c>
      <c r="AV402" s="39">
        <v>1169.6300000000001</v>
      </c>
      <c r="AW402" s="39">
        <v>1068.3599999999999</v>
      </c>
      <c r="AX402" s="40">
        <v>900.74</v>
      </c>
      <c r="AY402" s="340">
        <v>145.09</v>
      </c>
      <c r="AZ402" s="175">
        <v>3.7577859999999994</v>
      </c>
      <c r="BA402" s="159">
        <v>0</v>
      </c>
      <c r="BB402" s="4"/>
    </row>
    <row r="403" spans="1:54">
      <c r="A403" s="47">
        <v>12</v>
      </c>
      <c r="B403" s="170">
        <f t="shared" si="96"/>
        <v>1121.3277860000001</v>
      </c>
      <c r="C403" s="170">
        <f t="shared" si="95"/>
        <v>1026.2177859999999</v>
      </c>
      <c r="D403" s="170">
        <f t="shared" si="95"/>
        <v>1024.167786</v>
      </c>
      <c r="E403" s="170">
        <f t="shared" si="95"/>
        <v>1025.0377860000001</v>
      </c>
      <c r="F403" s="170">
        <f t="shared" si="95"/>
        <v>1028.697786</v>
      </c>
      <c r="G403" s="170">
        <f t="shared" si="95"/>
        <v>1065.7177859999999</v>
      </c>
      <c r="H403" s="170">
        <f t="shared" si="95"/>
        <v>1251.8477859999998</v>
      </c>
      <c r="I403" s="170">
        <f t="shared" si="95"/>
        <v>1297.7977859999999</v>
      </c>
      <c r="J403" s="170">
        <f t="shared" si="95"/>
        <v>1557.9877859999999</v>
      </c>
      <c r="K403" s="170">
        <f t="shared" si="95"/>
        <v>1605.4677859999997</v>
      </c>
      <c r="L403" s="170">
        <f t="shared" si="95"/>
        <v>1620.0277859999999</v>
      </c>
      <c r="M403" s="170">
        <f t="shared" si="95"/>
        <v>1621.7577859999999</v>
      </c>
      <c r="N403" s="170">
        <f t="shared" si="95"/>
        <v>1588.3477859999998</v>
      </c>
      <c r="O403" s="170">
        <f t="shared" si="95"/>
        <v>1586.6777859999997</v>
      </c>
      <c r="P403" s="170">
        <f t="shared" si="95"/>
        <v>1573.6277859999998</v>
      </c>
      <c r="Q403" s="170">
        <f t="shared" si="95"/>
        <v>1583.0077859999999</v>
      </c>
      <c r="R403" s="170">
        <f t="shared" si="98"/>
        <v>1568.4477859999997</v>
      </c>
      <c r="S403" s="170">
        <f t="shared" si="97"/>
        <v>1480.5877859999998</v>
      </c>
      <c r="T403" s="170">
        <f t="shared" si="97"/>
        <v>1506.9677859999997</v>
      </c>
      <c r="U403" s="170">
        <f t="shared" si="97"/>
        <v>1436.6177859999998</v>
      </c>
      <c r="V403" s="170">
        <f t="shared" si="97"/>
        <v>1439.6977859999997</v>
      </c>
      <c r="W403" s="170">
        <f t="shared" si="97"/>
        <v>1358.3477859999998</v>
      </c>
      <c r="X403" s="170">
        <f t="shared" si="97"/>
        <v>1234.9977859999999</v>
      </c>
      <c r="Y403" s="170">
        <f t="shared" si="97"/>
        <v>1042.2177859999999</v>
      </c>
      <c r="Z403" s="37"/>
      <c r="AA403" s="41">
        <v>972.48</v>
      </c>
      <c r="AB403" s="39">
        <v>877.37</v>
      </c>
      <c r="AC403" s="39">
        <v>875.32</v>
      </c>
      <c r="AD403" s="39">
        <v>876.19</v>
      </c>
      <c r="AE403" s="39">
        <v>879.85</v>
      </c>
      <c r="AF403" s="39">
        <v>916.87</v>
      </c>
      <c r="AG403" s="39">
        <v>1103</v>
      </c>
      <c r="AH403" s="39">
        <v>1148.95</v>
      </c>
      <c r="AI403" s="39">
        <v>1409.14</v>
      </c>
      <c r="AJ403" s="39">
        <v>1456.62</v>
      </c>
      <c r="AK403" s="39">
        <v>1471.18</v>
      </c>
      <c r="AL403" s="39">
        <v>1472.91</v>
      </c>
      <c r="AM403" s="39">
        <v>1439.5</v>
      </c>
      <c r="AN403" s="39">
        <v>1437.83</v>
      </c>
      <c r="AO403" s="39">
        <v>1424.78</v>
      </c>
      <c r="AP403" s="39">
        <v>1434.16</v>
      </c>
      <c r="AQ403" s="39">
        <v>1419.6</v>
      </c>
      <c r="AR403" s="39">
        <v>1331.74</v>
      </c>
      <c r="AS403" s="39">
        <v>1358.12</v>
      </c>
      <c r="AT403" s="39">
        <v>1287.77</v>
      </c>
      <c r="AU403" s="39">
        <v>1290.8499999999999</v>
      </c>
      <c r="AV403" s="39">
        <v>1209.5</v>
      </c>
      <c r="AW403" s="39">
        <v>1086.1500000000001</v>
      </c>
      <c r="AX403" s="40">
        <v>893.37</v>
      </c>
      <c r="AY403" s="340">
        <v>145.09</v>
      </c>
      <c r="AZ403" s="175">
        <v>3.7577859999999994</v>
      </c>
      <c r="BA403" s="159">
        <v>0</v>
      </c>
      <c r="BB403" s="4"/>
    </row>
    <row r="404" spans="1:54">
      <c r="A404" s="47">
        <v>13</v>
      </c>
      <c r="B404" s="170">
        <f t="shared" si="96"/>
        <v>1024.2277859999999</v>
      </c>
      <c r="C404" s="170">
        <f t="shared" si="95"/>
        <v>1013.0877860000001</v>
      </c>
      <c r="D404" s="170">
        <f t="shared" si="95"/>
        <v>1008.5577860000001</v>
      </c>
      <c r="E404" s="170">
        <f t="shared" si="95"/>
        <v>1008.387786</v>
      </c>
      <c r="F404" s="170">
        <f t="shared" si="95"/>
        <v>1014.267786</v>
      </c>
      <c r="G404" s="170">
        <f t="shared" si="95"/>
        <v>1025.5677860000001</v>
      </c>
      <c r="H404" s="170">
        <f t="shared" si="95"/>
        <v>1079.857786</v>
      </c>
      <c r="I404" s="170">
        <f t="shared" si="95"/>
        <v>1097.2877860000001</v>
      </c>
      <c r="J404" s="170">
        <f t="shared" si="95"/>
        <v>1176.5477859999999</v>
      </c>
      <c r="K404" s="170">
        <f t="shared" si="95"/>
        <v>1202.8577859999998</v>
      </c>
      <c r="L404" s="170">
        <f t="shared" si="95"/>
        <v>1268.2377859999999</v>
      </c>
      <c r="M404" s="170">
        <f t="shared" si="95"/>
        <v>1392.4677859999997</v>
      </c>
      <c r="N404" s="170">
        <f t="shared" si="95"/>
        <v>1322.0377859999999</v>
      </c>
      <c r="O404" s="170">
        <f t="shared" si="95"/>
        <v>1323.6477859999998</v>
      </c>
      <c r="P404" s="170">
        <f t="shared" si="95"/>
        <v>1313.8377859999998</v>
      </c>
      <c r="Q404" s="170">
        <f t="shared" si="95"/>
        <v>1324.3877859999998</v>
      </c>
      <c r="R404" s="170">
        <f t="shared" si="98"/>
        <v>1324.9777859999999</v>
      </c>
      <c r="S404" s="170">
        <f t="shared" si="97"/>
        <v>1295.9477859999997</v>
      </c>
      <c r="T404" s="170">
        <f t="shared" si="97"/>
        <v>1343.5377859999999</v>
      </c>
      <c r="U404" s="170">
        <f t="shared" si="97"/>
        <v>1186.2177859999997</v>
      </c>
      <c r="V404" s="170">
        <f t="shared" si="97"/>
        <v>1259.7577859999999</v>
      </c>
      <c r="W404" s="170">
        <f t="shared" si="97"/>
        <v>1272.9177859999998</v>
      </c>
      <c r="X404" s="170">
        <f t="shared" si="97"/>
        <v>1115.847786</v>
      </c>
      <c r="Y404" s="170">
        <f t="shared" si="97"/>
        <v>1028.847786</v>
      </c>
      <c r="Z404" s="37"/>
      <c r="AA404" s="41">
        <v>875.38</v>
      </c>
      <c r="AB404" s="39">
        <v>864.24</v>
      </c>
      <c r="AC404" s="39">
        <v>859.71</v>
      </c>
      <c r="AD404" s="39">
        <v>859.54</v>
      </c>
      <c r="AE404" s="39">
        <v>865.42</v>
      </c>
      <c r="AF404" s="39">
        <v>876.72</v>
      </c>
      <c r="AG404" s="39">
        <v>931.01</v>
      </c>
      <c r="AH404" s="39">
        <v>948.44</v>
      </c>
      <c r="AI404" s="39">
        <v>1027.7</v>
      </c>
      <c r="AJ404" s="39">
        <v>1054.01</v>
      </c>
      <c r="AK404" s="39">
        <v>1119.3900000000001</v>
      </c>
      <c r="AL404" s="39">
        <v>1243.6199999999999</v>
      </c>
      <c r="AM404" s="39">
        <v>1173.19</v>
      </c>
      <c r="AN404" s="39">
        <v>1174.8</v>
      </c>
      <c r="AO404" s="39">
        <v>1164.99</v>
      </c>
      <c r="AP404" s="39">
        <v>1175.54</v>
      </c>
      <c r="AQ404" s="39">
        <v>1176.1300000000001</v>
      </c>
      <c r="AR404" s="39">
        <v>1147.0999999999999</v>
      </c>
      <c r="AS404" s="39">
        <v>1194.69</v>
      </c>
      <c r="AT404" s="39">
        <v>1037.3699999999999</v>
      </c>
      <c r="AU404" s="39">
        <v>1110.9100000000001</v>
      </c>
      <c r="AV404" s="39">
        <v>1124.07</v>
      </c>
      <c r="AW404" s="39">
        <v>967</v>
      </c>
      <c r="AX404" s="40">
        <v>880</v>
      </c>
      <c r="AY404" s="340">
        <v>145.09</v>
      </c>
      <c r="AZ404" s="175">
        <v>3.7577859999999994</v>
      </c>
      <c r="BA404" s="159">
        <v>0</v>
      </c>
      <c r="BB404" s="4"/>
    </row>
    <row r="405" spans="1:54">
      <c r="A405" s="47">
        <v>14</v>
      </c>
      <c r="B405" s="170">
        <f t="shared" si="96"/>
        <v>1011.867786</v>
      </c>
      <c r="C405" s="170">
        <f t="shared" si="95"/>
        <v>1000.5777860000001</v>
      </c>
      <c r="D405" s="170">
        <f t="shared" si="95"/>
        <v>997.34778600000004</v>
      </c>
      <c r="E405" s="170">
        <f t="shared" si="95"/>
        <v>1275.6777859999997</v>
      </c>
      <c r="F405" s="170">
        <f t="shared" si="95"/>
        <v>1276.1377859999998</v>
      </c>
      <c r="G405" s="170">
        <f t="shared" si="95"/>
        <v>1297.8277859999998</v>
      </c>
      <c r="H405" s="170">
        <f t="shared" si="95"/>
        <v>1298.6777859999997</v>
      </c>
      <c r="I405" s="170">
        <f t="shared" si="95"/>
        <v>1297.2877859999999</v>
      </c>
      <c r="J405" s="170">
        <f t="shared" si="95"/>
        <v>1290.4377859999997</v>
      </c>
      <c r="K405" s="170">
        <f t="shared" si="95"/>
        <v>1365.5577859999999</v>
      </c>
      <c r="L405" s="170">
        <f t="shared" si="95"/>
        <v>1365.6077859999998</v>
      </c>
      <c r="M405" s="170">
        <f t="shared" si="95"/>
        <v>1365.4177859999998</v>
      </c>
      <c r="N405" s="170">
        <f t="shared" si="95"/>
        <v>1285.2577859999999</v>
      </c>
      <c r="O405" s="170">
        <f t="shared" si="95"/>
        <v>1285.7177859999997</v>
      </c>
      <c r="P405" s="170">
        <f t="shared" si="95"/>
        <v>1289.0777859999998</v>
      </c>
      <c r="Q405" s="170">
        <f t="shared" si="95"/>
        <v>1290.1777859999997</v>
      </c>
      <c r="R405" s="170">
        <f t="shared" si="98"/>
        <v>1371.3977859999998</v>
      </c>
      <c r="S405" s="170">
        <f t="shared" si="97"/>
        <v>1371.7677859999999</v>
      </c>
      <c r="T405" s="170">
        <f t="shared" si="97"/>
        <v>1370.1977859999997</v>
      </c>
      <c r="U405" s="170">
        <f t="shared" si="97"/>
        <v>1373.4577859999997</v>
      </c>
      <c r="V405" s="170">
        <f t="shared" si="97"/>
        <v>1290.2877859999999</v>
      </c>
      <c r="W405" s="170">
        <f t="shared" si="97"/>
        <v>1289.9277859999997</v>
      </c>
      <c r="X405" s="170">
        <f t="shared" si="97"/>
        <v>1293.1677859999998</v>
      </c>
      <c r="Y405" s="170">
        <f t="shared" si="97"/>
        <v>1274.8177859999998</v>
      </c>
      <c r="Z405" s="37"/>
      <c r="AA405" s="41">
        <v>863.02</v>
      </c>
      <c r="AB405" s="39">
        <v>851.73</v>
      </c>
      <c r="AC405" s="39">
        <v>848.5</v>
      </c>
      <c r="AD405" s="39">
        <v>1126.83</v>
      </c>
      <c r="AE405" s="39">
        <v>1127.29</v>
      </c>
      <c r="AF405" s="39">
        <v>1148.98</v>
      </c>
      <c r="AG405" s="39">
        <v>1149.83</v>
      </c>
      <c r="AH405" s="39">
        <v>1148.44</v>
      </c>
      <c r="AI405" s="39">
        <v>1141.5899999999999</v>
      </c>
      <c r="AJ405" s="39">
        <v>1216.71</v>
      </c>
      <c r="AK405" s="39">
        <v>1216.76</v>
      </c>
      <c r="AL405" s="39">
        <v>1216.57</v>
      </c>
      <c r="AM405" s="39">
        <v>1136.4100000000001</v>
      </c>
      <c r="AN405" s="39">
        <v>1136.8699999999999</v>
      </c>
      <c r="AO405" s="39">
        <v>1140.23</v>
      </c>
      <c r="AP405" s="39">
        <v>1141.33</v>
      </c>
      <c r="AQ405" s="39">
        <v>1222.55</v>
      </c>
      <c r="AR405" s="39">
        <v>1222.92</v>
      </c>
      <c r="AS405" s="39">
        <v>1221.3499999999999</v>
      </c>
      <c r="AT405" s="39">
        <v>1224.6099999999999</v>
      </c>
      <c r="AU405" s="39">
        <v>1141.44</v>
      </c>
      <c r="AV405" s="39">
        <v>1141.08</v>
      </c>
      <c r="AW405" s="39">
        <v>1144.32</v>
      </c>
      <c r="AX405" s="40">
        <v>1125.97</v>
      </c>
      <c r="AY405" s="340">
        <v>145.09</v>
      </c>
      <c r="AZ405" s="175">
        <v>3.7577859999999994</v>
      </c>
      <c r="BA405" s="159">
        <v>0</v>
      </c>
      <c r="BB405" s="4"/>
    </row>
    <row r="406" spans="1:54">
      <c r="A406" s="47">
        <v>15</v>
      </c>
      <c r="B406" s="170">
        <f t="shared" si="96"/>
        <v>1275.3277859999998</v>
      </c>
      <c r="C406" s="170">
        <f t="shared" si="95"/>
        <v>1274.8377859999998</v>
      </c>
      <c r="D406" s="170">
        <f t="shared" si="95"/>
        <v>1274.5377859999999</v>
      </c>
      <c r="E406" s="170">
        <f t="shared" si="95"/>
        <v>1275.7077859999997</v>
      </c>
      <c r="F406" s="170">
        <f t="shared" si="95"/>
        <v>1273.3977859999998</v>
      </c>
      <c r="G406" s="170">
        <f t="shared" si="95"/>
        <v>1296.2177859999997</v>
      </c>
      <c r="H406" s="170">
        <f t="shared" si="95"/>
        <v>1298.5077859999999</v>
      </c>
      <c r="I406" s="170">
        <f t="shared" si="95"/>
        <v>1297.7677859999999</v>
      </c>
      <c r="J406" s="170">
        <f t="shared" si="95"/>
        <v>1290.0077859999999</v>
      </c>
      <c r="K406" s="170">
        <f t="shared" si="95"/>
        <v>1365.7577859999999</v>
      </c>
      <c r="L406" s="170">
        <f t="shared" si="95"/>
        <v>1363.7577859999999</v>
      </c>
      <c r="M406" s="170">
        <f t="shared" si="95"/>
        <v>1364.2877859999999</v>
      </c>
      <c r="N406" s="170">
        <f t="shared" si="95"/>
        <v>1307.1277859999998</v>
      </c>
      <c r="O406" s="170">
        <f t="shared" si="95"/>
        <v>1304.7577859999999</v>
      </c>
      <c r="P406" s="170">
        <f t="shared" si="95"/>
        <v>1301.3977859999998</v>
      </c>
      <c r="Q406" s="170">
        <f t="shared" si="95"/>
        <v>1285.8777859999998</v>
      </c>
      <c r="R406" s="170">
        <f t="shared" si="98"/>
        <v>1366.4577859999997</v>
      </c>
      <c r="S406" s="170">
        <f t="shared" si="97"/>
        <v>1366.9177859999998</v>
      </c>
      <c r="T406" s="170">
        <f t="shared" si="97"/>
        <v>1366.2977859999999</v>
      </c>
      <c r="U406" s="170">
        <f t="shared" si="97"/>
        <v>1371.1977859999997</v>
      </c>
      <c r="V406" s="170">
        <f t="shared" si="97"/>
        <v>1285.2377859999999</v>
      </c>
      <c r="W406" s="170">
        <f t="shared" si="97"/>
        <v>1284.2177859999997</v>
      </c>
      <c r="X406" s="170">
        <f t="shared" si="97"/>
        <v>1289.2977859999999</v>
      </c>
      <c r="Y406" s="170">
        <f t="shared" si="97"/>
        <v>1274.5177859999999</v>
      </c>
      <c r="Z406" s="37"/>
      <c r="AA406" s="41">
        <v>1126.48</v>
      </c>
      <c r="AB406" s="39">
        <v>1125.99</v>
      </c>
      <c r="AC406" s="39">
        <v>1125.69</v>
      </c>
      <c r="AD406" s="39">
        <v>1126.8599999999999</v>
      </c>
      <c r="AE406" s="39">
        <v>1124.55</v>
      </c>
      <c r="AF406" s="39">
        <v>1147.3699999999999</v>
      </c>
      <c r="AG406" s="39">
        <v>1149.6600000000001</v>
      </c>
      <c r="AH406" s="39">
        <v>1148.92</v>
      </c>
      <c r="AI406" s="39">
        <v>1141.1600000000001</v>
      </c>
      <c r="AJ406" s="39">
        <v>1216.9100000000001</v>
      </c>
      <c r="AK406" s="39">
        <v>1214.9100000000001</v>
      </c>
      <c r="AL406" s="39">
        <v>1215.44</v>
      </c>
      <c r="AM406" s="39">
        <v>1158.28</v>
      </c>
      <c r="AN406" s="39">
        <v>1155.9100000000001</v>
      </c>
      <c r="AO406" s="39">
        <v>1152.55</v>
      </c>
      <c r="AP406" s="39">
        <v>1137.03</v>
      </c>
      <c r="AQ406" s="39">
        <v>1217.6099999999999</v>
      </c>
      <c r="AR406" s="39">
        <v>1218.07</v>
      </c>
      <c r="AS406" s="39">
        <v>1217.45</v>
      </c>
      <c r="AT406" s="39">
        <v>1222.3499999999999</v>
      </c>
      <c r="AU406" s="39">
        <v>1136.3900000000001</v>
      </c>
      <c r="AV406" s="39">
        <v>1135.3699999999999</v>
      </c>
      <c r="AW406" s="39">
        <v>1140.45</v>
      </c>
      <c r="AX406" s="40">
        <v>1125.67</v>
      </c>
      <c r="AY406" s="340">
        <v>145.09</v>
      </c>
      <c r="AZ406" s="175">
        <v>3.7577859999999994</v>
      </c>
      <c r="BA406" s="159">
        <v>0</v>
      </c>
      <c r="BB406" s="4"/>
    </row>
    <row r="407" spans="1:54">
      <c r="A407" s="47">
        <v>16</v>
      </c>
      <c r="B407" s="170">
        <f t="shared" si="96"/>
        <v>1274.3177859999998</v>
      </c>
      <c r="C407" s="170">
        <f t="shared" si="95"/>
        <v>1275.3177859999998</v>
      </c>
      <c r="D407" s="170">
        <f t="shared" si="95"/>
        <v>1275.3777859999998</v>
      </c>
      <c r="E407" s="170">
        <f t="shared" si="95"/>
        <v>1275.4577859999997</v>
      </c>
      <c r="F407" s="170">
        <f t="shared" si="95"/>
        <v>1275.9977859999999</v>
      </c>
      <c r="G407" s="170">
        <f t="shared" si="95"/>
        <v>1277.3677859999998</v>
      </c>
      <c r="H407" s="170">
        <f t="shared" si="95"/>
        <v>1298.5577859999999</v>
      </c>
      <c r="I407" s="170">
        <f t="shared" si="95"/>
        <v>1299.0677859999998</v>
      </c>
      <c r="J407" s="170">
        <f t="shared" si="95"/>
        <v>1295.7977859999999</v>
      </c>
      <c r="K407" s="170">
        <f t="shared" si="95"/>
        <v>1370.9477859999997</v>
      </c>
      <c r="L407" s="170">
        <f t="shared" si="95"/>
        <v>1367.6877859999997</v>
      </c>
      <c r="M407" s="170">
        <f t="shared" si="95"/>
        <v>1367.0977859999998</v>
      </c>
      <c r="N407" s="170">
        <f t="shared" si="95"/>
        <v>1321.2477859999999</v>
      </c>
      <c r="O407" s="170">
        <f t="shared" si="95"/>
        <v>1345.1377859999998</v>
      </c>
      <c r="P407" s="170">
        <f t="shared" si="95"/>
        <v>1315.1777859999997</v>
      </c>
      <c r="Q407" s="170">
        <f t="shared" si="95"/>
        <v>1320.1577859999998</v>
      </c>
      <c r="R407" s="170">
        <f t="shared" si="98"/>
        <v>1369.0877859999998</v>
      </c>
      <c r="S407" s="170">
        <f t="shared" si="97"/>
        <v>1368.9977859999999</v>
      </c>
      <c r="T407" s="170">
        <f t="shared" si="97"/>
        <v>1369.7377859999999</v>
      </c>
      <c r="U407" s="170">
        <f t="shared" si="97"/>
        <v>1369.0177859999999</v>
      </c>
      <c r="V407" s="170">
        <f t="shared" si="97"/>
        <v>1341.9977859999999</v>
      </c>
      <c r="W407" s="170">
        <f t="shared" si="97"/>
        <v>1312.0777859999998</v>
      </c>
      <c r="X407" s="170">
        <f t="shared" si="97"/>
        <v>1265.9977859999999</v>
      </c>
      <c r="Y407" s="170">
        <f t="shared" si="97"/>
        <v>1276.2077859999997</v>
      </c>
      <c r="Z407" s="37"/>
      <c r="AA407" s="41">
        <v>1125.47</v>
      </c>
      <c r="AB407" s="39">
        <v>1126.47</v>
      </c>
      <c r="AC407" s="39">
        <v>1126.53</v>
      </c>
      <c r="AD407" s="39">
        <v>1126.6099999999999</v>
      </c>
      <c r="AE407" s="39">
        <v>1127.1500000000001</v>
      </c>
      <c r="AF407" s="39">
        <v>1128.52</v>
      </c>
      <c r="AG407" s="39">
        <v>1149.71</v>
      </c>
      <c r="AH407" s="39">
        <v>1150.22</v>
      </c>
      <c r="AI407" s="39">
        <v>1146.95</v>
      </c>
      <c r="AJ407" s="39">
        <v>1222.0999999999999</v>
      </c>
      <c r="AK407" s="39">
        <v>1218.8399999999999</v>
      </c>
      <c r="AL407" s="39">
        <v>1218.25</v>
      </c>
      <c r="AM407" s="39">
        <v>1172.4000000000001</v>
      </c>
      <c r="AN407" s="39">
        <v>1196.29</v>
      </c>
      <c r="AO407" s="39">
        <v>1166.33</v>
      </c>
      <c r="AP407" s="39">
        <v>1171.31</v>
      </c>
      <c r="AQ407" s="39">
        <v>1220.24</v>
      </c>
      <c r="AR407" s="39">
        <v>1220.1500000000001</v>
      </c>
      <c r="AS407" s="39">
        <v>1220.8900000000001</v>
      </c>
      <c r="AT407" s="39">
        <v>1220.17</v>
      </c>
      <c r="AU407" s="39">
        <v>1193.1500000000001</v>
      </c>
      <c r="AV407" s="39">
        <v>1163.23</v>
      </c>
      <c r="AW407" s="39">
        <v>1117.1500000000001</v>
      </c>
      <c r="AX407" s="40">
        <v>1127.3599999999999</v>
      </c>
      <c r="AY407" s="340">
        <v>145.09</v>
      </c>
      <c r="AZ407" s="175">
        <v>3.7577859999999994</v>
      </c>
      <c r="BA407" s="159">
        <v>0</v>
      </c>
      <c r="BB407" s="4"/>
    </row>
    <row r="408" spans="1:54">
      <c r="A408" s="47">
        <v>17</v>
      </c>
      <c r="B408" s="170">
        <f t="shared" si="96"/>
        <v>1039.117786</v>
      </c>
      <c r="C408" s="170">
        <f t="shared" si="96"/>
        <v>1023.9177860000001</v>
      </c>
      <c r="D408" s="170">
        <f t="shared" si="96"/>
        <v>1012.3177860000001</v>
      </c>
      <c r="E408" s="170">
        <f t="shared" si="96"/>
        <v>915.90778599999999</v>
      </c>
      <c r="F408" s="170">
        <f t="shared" si="96"/>
        <v>928.77778599999999</v>
      </c>
      <c r="G408" s="170">
        <f t="shared" si="96"/>
        <v>999.5377860000001</v>
      </c>
      <c r="H408" s="170">
        <f t="shared" si="96"/>
        <v>1037.447786</v>
      </c>
      <c r="I408" s="170">
        <f t="shared" si="96"/>
        <v>1049.167786</v>
      </c>
      <c r="J408" s="170">
        <f t="shared" si="96"/>
        <v>1075.5777860000001</v>
      </c>
      <c r="K408" s="170">
        <f t="shared" si="96"/>
        <v>1220.5977859999998</v>
      </c>
      <c r="L408" s="170">
        <f t="shared" si="96"/>
        <v>1310.5577859999999</v>
      </c>
      <c r="M408" s="170">
        <f t="shared" si="96"/>
        <v>1314.9977859999999</v>
      </c>
      <c r="N408" s="170">
        <f t="shared" si="96"/>
        <v>1292.1677859999998</v>
      </c>
      <c r="O408" s="170">
        <f t="shared" si="96"/>
        <v>1269.7377859999999</v>
      </c>
      <c r="P408" s="170">
        <f t="shared" si="96"/>
        <v>1233.1877859999997</v>
      </c>
      <c r="Q408" s="170">
        <f t="shared" si="96"/>
        <v>1217.7577859999999</v>
      </c>
      <c r="R408" s="170">
        <f t="shared" si="98"/>
        <v>1175.9777859999999</v>
      </c>
      <c r="S408" s="170">
        <f t="shared" si="97"/>
        <v>1126.8077860000001</v>
      </c>
      <c r="T408" s="170">
        <f t="shared" si="97"/>
        <v>1170.5577860000001</v>
      </c>
      <c r="U408" s="170">
        <f t="shared" si="97"/>
        <v>1227.1277859999998</v>
      </c>
      <c r="V408" s="170">
        <f t="shared" si="97"/>
        <v>1294.5177859999999</v>
      </c>
      <c r="W408" s="170">
        <f t="shared" si="97"/>
        <v>1265.7177859999997</v>
      </c>
      <c r="X408" s="170">
        <f t="shared" si="97"/>
        <v>1177.8277859999998</v>
      </c>
      <c r="Y408" s="170">
        <f t="shared" si="97"/>
        <v>1041.8377860000001</v>
      </c>
      <c r="Z408" s="37"/>
      <c r="AA408" s="41">
        <v>890.27</v>
      </c>
      <c r="AB408" s="39">
        <v>875.07</v>
      </c>
      <c r="AC408" s="39">
        <v>863.47</v>
      </c>
      <c r="AD408" s="39">
        <v>767.06</v>
      </c>
      <c r="AE408" s="39">
        <v>779.93</v>
      </c>
      <c r="AF408" s="39">
        <v>850.69</v>
      </c>
      <c r="AG408" s="39">
        <v>888.6</v>
      </c>
      <c r="AH408" s="39">
        <v>900.32</v>
      </c>
      <c r="AI408" s="39">
        <v>926.73</v>
      </c>
      <c r="AJ408" s="39">
        <v>1071.75</v>
      </c>
      <c r="AK408" s="39">
        <v>1161.71</v>
      </c>
      <c r="AL408" s="39">
        <v>1166.1500000000001</v>
      </c>
      <c r="AM408" s="39">
        <v>1143.32</v>
      </c>
      <c r="AN408" s="39">
        <v>1120.8900000000001</v>
      </c>
      <c r="AO408" s="39">
        <v>1084.3399999999999</v>
      </c>
      <c r="AP408" s="39">
        <v>1068.9100000000001</v>
      </c>
      <c r="AQ408" s="39">
        <v>1027.1300000000001</v>
      </c>
      <c r="AR408" s="39">
        <v>977.96</v>
      </c>
      <c r="AS408" s="39">
        <v>1021.7100000000002</v>
      </c>
      <c r="AT408" s="39">
        <v>1078.28</v>
      </c>
      <c r="AU408" s="39">
        <v>1145.67</v>
      </c>
      <c r="AV408" s="39">
        <v>1116.8699999999999</v>
      </c>
      <c r="AW408" s="39">
        <v>1028.98</v>
      </c>
      <c r="AX408" s="40">
        <v>892.99</v>
      </c>
      <c r="AY408" s="340">
        <v>145.09</v>
      </c>
      <c r="AZ408" s="175">
        <v>3.7577859999999994</v>
      </c>
      <c r="BA408" s="159">
        <v>0</v>
      </c>
      <c r="BB408" s="4"/>
    </row>
    <row r="409" spans="1:54">
      <c r="A409" s="47">
        <v>18</v>
      </c>
      <c r="B409" s="170">
        <f t="shared" si="96"/>
        <v>1276.7177859999997</v>
      </c>
      <c r="C409" s="170">
        <f t="shared" si="96"/>
        <v>1277.9377859999997</v>
      </c>
      <c r="D409" s="170">
        <f t="shared" si="96"/>
        <v>1277.7877859999999</v>
      </c>
      <c r="E409" s="170">
        <f t="shared" si="96"/>
        <v>1276.3077859999999</v>
      </c>
      <c r="F409" s="170">
        <f t="shared" si="96"/>
        <v>1276.5877859999998</v>
      </c>
      <c r="G409" s="170">
        <f t="shared" si="96"/>
        <v>1278.0277859999999</v>
      </c>
      <c r="H409" s="170">
        <f t="shared" si="96"/>
        <v>1297.8977859999998</v>
      </c>
      <c r="I409" s="170">
        <f t="shared" si="96"/>
        <v>1091.657786</v>
      </c>
      <c r="J409" s="170">
        <f t="shared" si="96"/>
        <v>1256.8877859999998</v>
      </c>
      <c r="K409" s="170">
        <f t="shared" si="96"/>
        <v>1310.1877859999997</v>
      </c>
      <c r="L409" s="170">
        <f t="shared" si="96"/>
        <v>1293.4077859999998</v>
      </c>
      <c r="M409" s="170">
        <f t="shared" si="96"/>
        <v>1342.7577859999999</v>
      </c>
      <c r="N409" s="170">
        <f t="shared" si="96"/>
        <v>1283.0177859999999</v>
      </c>
      <c r="O409" s="170">
        <f t="shared" si="96"/>
        <v>1278.9277859999997</v>
      </c>
      <c r="P409" s="170">
        <f t="shared" si="96"/>
        <v>1246.6977859999997</v>
      </c>
      <c r="Q409" s="170">
        <f t="shared" si="96"/>
        <v>1225.2377859999999</v>
      </c>
      <c r="R409" s="170">
        <f t="shared" si="98"/>
        <v>1225.1077859999998</v>
      </c>
      <c r="S409" s="170">
        <f t="shared" si="97"/>
        <v>1221.2577859999999</v>
      </c>
      <c r="T409" s="170">
        <f t="shared" si="97"/>
        <v>1230.4877859999999</v>
      </c>
      <c r="U409" s="170">
        <f t="shared" si="97"/>
        <v>1222.1477859999998</v>
      </c>
      <c r="V409" s="170">
        <f t="shared" si="97"/>
        <v>1220.0377859999999</v>
      </c>
      <c r="W409" s="170">
        <f t="shared" si="97"/>
        <v>1186.5777859999998</v>
      </c>
      <c r="X409" s="170">
        <f t="shared" si="97"/>
        <v>1268.9977859999999</v>
      </c>
      <c r="Y409" s="170">
        <f t="shared" si="97"/>
        <v>1275.5077859999999</v>
      </c>
      <c r="Z409" s="37"/>
      <c r="AA409" s="41">
        <v>1127.8699999999999</v>
      </c>
      <c r="AB409" s="39">
        <v>1129.0899999999999</v>
      </c>
      <c r="AC409" s="39">
        <v>1128.94</v>
      </c>
      <c r="AD409" s="39">
        <v>1127.46</v>
      </c>
      <c r="AE409" s="39">
        <v>1127.74</v>
      </c>
      <c r="AF409" s="39">
        <v>1129.18</v>
      </c>
      <c r="AG409" s="39">
        <v>1149.05</v>
      </c>
      <c r="AH409" s="39">
        <v>942.81</v>
      </c>
      <c r="AI409" s="39">
        <v>1108.04</v>
      </c>
      <c r="AJ409" s="39">
        <v>1161.3399999999999</v>
      </c>
      <c r="AK409" s="39">
        <v>1144.56</v>
      </c>
      <c r="AL409" s="39">
        <v>1193.9100000000001</v>
      </c>
      <c r="AM409" s="39">
        <v>1134.17</v>
      </c>
      <c r="AN409" s="39">
        <v>1130.08</v>
      </c>
      <c r="AO409" s="39">
        <v>1097.8499999999999</v>
      </c>
      <c r="AP409" s="39">
        <v>1076.3900000000001</v>
      </c>
      <c r="AQ409" s="39">
        <v>1076.26</v>
      </c>
      <c r="AR409" s="39">
        <v>1072.4100000000001</v>
      </c>
      <c r="AS409" s="39">
        <v>1081.6400000000001</v>
      </c>
      <c r="AT409" s="39">
        <v>1073.3</v>
      </c>
      <c r="AU409" s="39">
        <v>1071.19</v>
      </c>
      <c r="AV409" s="39">
        <v>1037.73</v>
      </c>
      <c r="AW409" s="39">
        <v>1120.1500000000001</v>
      </c>
      <c r="AX409" s="40">
        <v>1126.6600000000001</v>
      </c>
      <c r="AY409" s="340">
        <v>145.09</v>
      </c>
      <c r="AZ409" s="175">
        <v>3.7577859999999994</v>
      </c>
      <c r="BA409" s="159">
        <v>0</v>
      </c>
      <c r="BB409" s="4"/>
    </row>
    <row r="410" spans="1:54">
      <c r="A410" s="47">
        <v>19</v>
      </c>
      <c r="B410" s="170">
        <f t="shared" si="96"/>
        <v>1275.8777859999998</v>
      </c>
      <c r="C410" s="170">
        <f t="shared" si="96"/>
        <v>1276.0777859999998</v>
      </c>
      <c r="D410" s="170">
        <f t="shared" si="96"/>
        <v>1278.4077859999998</v>
      </c>
      <c r="E410" s="170">
        <f t="shared" si="96"/>
        <v>1285.5477859999999</v>
      </c>
      <c r="F410" s="170">
        <f t="shared" si="96"/>
        <v>1285.4277859999997</v>
      </c>
      <c r="G410" s="170">
        <f t="shared" si="96"/>
        <v>1276.2977859999999</v>
      </c>
      <c r="H410" s="170">
        <f t="shared" si="96"/>
        <v>1296.5177859999999</v>
      </c>
      <c r="I410" s="170">
        <f t="shared" si="96"/>
        <v>1296.0177859999999</v>
      </c>
      <c r="J410" s="170">
        <f t="shared" si="96"/>
        <v>1286.4677859999997</v>
      </c>
      <c r="K410" s="170">
        <f t="shared" si="96"/>
        <v>1342.6477859999998</v>
      </c>
      <c r="L410" s="170">
        <f t="shared" si="96"/>
        <v>1342.1277859999998</v>
      </c>
      <c r="M410" s="170">
        <f t="shared" si="96"/>
        <v>1342.8777859999998</v>
      </c>
      <c r="N410" s="170">
        <f t="shared" si="96"/>
        <v>1315.4677859999997</v>
      </c>
      <c r="O410" s="170">
        <f t="shared" si="96"/>
        <v>1316.2877859999999</v>
      </c>
      <c r="P410" s="170">
        <f t="shared" si="96"/>
        <v>1265.1077859999998</v>
      </c>
      <c r="Q410" s="170">
        <f t="shared" si="96"/>
        <v>1267.7977859999999</v>
      </c>
      <c r="R410" s="170">
        <f t="shared" si="98"/>
        <v>1346.3577859999998</v>
      </c>
      <c r="S410" s="170">
        <f t="shared" si="97"/>
        <v>1347.5777859999998</v>
      </c>
      <c r="T410" s="170">
        <f t="shared" si="97"/>
        <v>1348.8177859999998</v>
      </c>
      <c r="U410" s="170">
        <f t="shared" si="97"/>
        <v>1372.6177859999998</v>
      </c>
      <c r="V410" s="170">
        <f t="shared" si="97"/>
        <v>1287.9577859999997</v>
      </c>
      <c r="W410" s="170">
        <f t="shared" si="97"/>
        <v>1285.3877859999998</v>
      </c>
      <c r="X410" s="170">
        <f t="shared" si="97"/>
        <v>1291.0777859999998</v>
      </c>
      <c r="Y410" s="170">
        <f t="shared" si="97"/>
        <v>1275.4377859999997</v>
      </c>
      <c r="Z410" s="37"/>
      <c r="AA410" s="41">
        <v>1127.03</v>
      </c>
      <c r="AB410" s="39">
        <v>1127.23</v>
      </c>
      <c r="AC410" s="39">
        <v>1129.56</v>
      </c>
      <c r="AD410" s="39">
        <v>1136.7</v>
      </c>
      <c r="AE410" s="39">
        <v>1136.58</v>
      </c>
      <c r="AF410" s="39">
        <v>1127.45</v>
      </c>
      <c r="AG410" s="39">
        <v>1147.67</v>
      </c>
      <c r="AH410" s="39">
        <v>1147.17</v>
      </c>
      <c r="AI410" s="39">
        <v>1137.6199999999999</v>
      </c>
      <c r="AJ410" s="39">
        <v>1193.8</v>
      </c>
      <c r="AK410" s="39">
        <v>1193.28</v>
      </c>
      <c r="AL410" s="39">
        <v>1194.03</v>
      </c>
      <c r="AM410" s="39">
        <v>1166.6199999999999</v>
      </c>
      <c r="AN410" s="39">
        <v>1167.44</v>
      </c>
      <c r="AO410" s="39">
        <v>1116.26</v>
      </c>
      <c r="AP410" s="39">
        <v>1118.95</v>
      </c>
      <c r="AQ410" s="39">
        <v>1197.51</v>
      </c>
      <c r="AR410" s="39">
        <v>1198.73</v>
      </c>
      <c r="AS410" s="39">
        <v>1199.97</v>
      </c>
      <c r="AT410" s="39">
        <v>1223.77</v>
      </c>
      <c r="AU410" s="39">
        <v>1139.1099999999999</v>
      </c>
      <c r="AV410" s="39">
        <v>1136.54</v>
      </c>
      <c r="AW410" s="39">
        <v>1142.23</v>
      </c>
      <c r="AX410" s="40">
        <v>1126.5899999999999</v>
      </c>
      <c r="AY410" s="340">
        <v>145.09</v>
      </c>
      <c r="AZ410" s="175">
        <v>3.7577859999999994</v>
      </c>
      <c r="BA410" s="159">
        <v>0</v>
      </c>
      <c r="BB410" s="4"/>
    </row>
    <row r="411" spans="1:54">
      <c r="A411" s="47">
        <v>20</v>
      </c>
      <c r="B411" s="170">
        <f t="shared" si="96"/>
        <v>1275.3877859999998</v>
      </c>
      <c r="C411" s="170">
        <f t="shared" si="96"/>
        <v>976.45778600000006</v>
      </c>
      <c r="D411" s="170">
        <f t="shared" si="96"/>
        <v>935.56778600000007</v>
      </c>
      <c r="E411" s="170">
        <f t="shared" si="96"/>
        <v>770.94778600000006</v>
      </c>
      <c r="F411" s="170">
        <f t="shared" si="96"/>
        <v>784.54778600000009</v>
      </c>
      <c r="G411" s="170">
        <f t="shared" si="96"/>
        <v>1279.6977859999997</v>
      </c>
      <c r="H411" s="170">
        <f t="shared" si="96"/>
        <v>1278.3077859999999</v>
      </c>
      <c r="I411" s="170">
        <f t="shared" si="96"/>
        <v>1277.3377859999998</v>
      </c>
      <c r="J411" s="170">
        <f t="shared" si="96"/>
        <v>1289.6777859999997</v>
      </c>
      <c r="K411" s="170">
        <f t="shared" si="96"/>
        <v>1286.0077859999999</v>
      </c>
      <c r="L411" s="170">
        <f t="shared" si="96"/>
        <v>1285.4777859999999</v>
      </c>
      <c r="M411" s="170">
        <f t="shared" si="96"/>
        <v>1286.5377859999999</v>
      </c>
      <c r="N411" s="170">
        <f t="shared" si="96"/>
        <v>1286.4377859999997</v>
      </c>
      <c r="O411" s="170">
        <f t="shared" si="96"/>
        <v>1286.3577859999998</v>
      </c>
      <c r="P411" s="170">
        <f t="shared" si="96"/>
        <v>1287.1277859999998</v>
      </c>
      <c r="Q411" s="170">
        <f t="shared" si="96"/>
        <v>1154.6977860000002</v>
      </c>
      <c r="R411" s="170">
        <f t="shared" si="98"/>
        <v>1288.3377859999998</v>
      </c>
      <c r="S411" s="170">
        <f t="shared" si="97"/>
        <v>1289.0477859999999</v>
      </c>
      <c r="T411" s="170">
        <f t="shared" si="97"/>
        <v>1287.9377859999997</v>
      </c>
      <c r="U411" s="170">
        <f t="shared" si="97"/>
        <v>1289.3777859999998</v>
      </c>
      <c r="V411" s="170">
        <f t="shared" si="97"/>
        <v>1286.5377859999999</v>
      </c>
      <c r="W411" s="170">
        <f t="shared" si="97"/>
        <v>1284.8377859999998</v>
      </c>
      <c r="X411" s="170">
        <f t="shared" si="97"/>
        <v>1312.7577859999999</v>
      </c>
      <c r="Y411" s="170">
        <f t="shared" si="97"/>
        <v>1005.977786</v>
      </c>
      <c r="Z411" s="37"/>
      <c r="AA411" s="41">
        <v>1126.54</v>
      </c>
      <c r="AB411" s="39">
        <v>827.61</v>
      </c>
      <c r="AC411" s="39">
        <v>786.72</v>
      </c>
      <c r="AD411" s="39">
        <v>622.1</v>
      </c>
      <c r="AE411" s="39">
        <v>635.70000000000005</v>
      </c>
      <c r="AF411" s="39">
        <v>1130.8499999999999</v>
      </c>
      <c r="AG411" s="39">
        <v>1129.46</v>
      </c>
      <c r="AH411" s="39">
        <v>1128.49</v>
      </c>
      <c r="AI411" s="39">
        <v>1140.83</v>
      </c>
      <c r="AJ411" s="39">
        <v>1137.1600000000001</v>
      </c>
      <c r="AK411" s="39">
        <v>1136.6300000000001</v>
      </c>
      <c r="AL411" s="39">
        <v>1137.69</v>
      </c>
      <c r="AM411" s="39">
        <v>1137.5899999999999</v>
      </c>
      <c r="AN411" s="39">
        <v>1137.51</v>
      </c>
      <c r="AO411" s="39">
        <v>1138.28</v>
      </c>
      <c r="AP411" s="39">
        <v>1005.8500000000001</v>
      </c>
      <c r="AQ411" s="39">
        <v>1139.49</v>
      </c>
      <c r="AR411" s="39">
        <v>1140.2</v>
      </c>
      <c r="AS411" s="39">
        <v>1139.0899999999999</v>
      </c>
      <c r="AT411" s="39">
        <v>1140.53</v>
      </c>
      <c r="AU411" s="39">
        <v>1137.69</v>
      </c>
      <c r="AV411" s="39">
        <v>1135.99</v>
      </c>
      <c r="AW411" s="39">
        <v>1163.9100000000001</v>
      </c>
      <c r="AX411" s="40">
        <v>857.13</v>
      </c>
      <c r="AY411" s="340">
        <v>145.09</v>
      </c>
      <c r="AZ411" s="175">
        <v>3.7577859999999994</v>
      </c>
      <c r="BA411" s="159">
        <v>0</v>
      </c>
    </row>
    <row r="412" spans="1:54">
      <c r="A412" s="47">
        <v>21</v>
      </c>
      <c r="B412" s="170">
        <f t="shared" si="96"/>
        <v>1276.8277859999998</v>
      </c>
      <c r="C412" s="170">
        <f t="shared" si="96"/>
        <v>1279.7577859999999</v>
      </c>
      <c r="D412" s="170">
        <f t="shared" si="96"/>
        <v>1282.1377859999998</v>
      </c>
      <c r="E412" s="170">
        <f t="shared" si="96"/>
        <v>1308.0377859999999</v>
      </c>
      <c r="F412" s="170">
        <f t="shared" si="96"/>
        <v>1288.4077859999998</v>
      </c>
      <c r="G412" s="170">
        <f t="shared" si="96"/>
        <v>1281.0277859999999</v>
      </c>
      <c r="H412" s="170">
        <f t="shared" si="96"/>
        <v>1278.6977859999997</v>
      </c>
      <c r="I412" s="170">
        <f t="shared" si="96"/>
        <v>1277.9577859999997</v>
      </c>
      <c r="J412" s="170">
        <f t="shared" si="96"/>
        <v>1351.9077859999998</v>
      </c>
      <c r="K412" s="170">
        <f t="shared" si="96"/>
        <v>1346.2577859999999</v>
      </c>
      <c r="L412" s="170">
        <f t="shared" si="96"/>
        <v>1342.6877859999997</v>
      </c>
      <c r="M412" s="170">
        <f t="shared" si="96"/>
        <v>1283.5177859999999</v>
      </c>
      <c r="N412" s="170">
        <f t="shared" si="96"/>
        <v>1290.1277859999998</v>
      </c>
      <c r="O412" s="170">
        <f t="shared" si="96"/>
        <v>1239.5277859999999</v>
      </c>
      <c r="P412" s="170">
        <f t="shared" si="96"/>
        <v>1181.3377859999998</v>
      </c>
      <c r="Q412" s="170">
        <f t="shared" si="96"/>
        <v>1124.377786</v>
      </c>
      <c r="R412" s="170">
        <f t="shared" si="98"/>
        <v>1075.4777859999999</v>
      </c>
      <c r="S412" s="170">
        <f t="shared" si="97"/>
        <v>1068.8077860000001</v>
      </c>
      <c r="T412" s="170">
        <f t="shared" si="97"/>
        <v>1075.637786</v>
      </c>
      <c r="U412" s="170">
        <f t="shared" si="97"/>
        <v>1060.687786</v>
      </c>
      <c r="V412" s="170">
        <f t="shared" si="97"/>
        <v>1348.2377859999999</v>
      </c>
      <c r="W412" s="170">
        <f t="shared" si="97"/>
        <v>1289.3277859999998</v>
      </c>
      <c r="X412" s="170">
        <f t="shared" si="97"/>
        <v>1312.7577859999999</v>
      </c>
      <c r="Y412" s="170">
        <f t="shared" si="97"/>
        <v>1276.3277859999998</v>
      </c>
      <c r="Z412" s="37"/>
      <c r="AA412" s="41">
        <v>1127.98</v>
      </c>
      <c r="AB412" s="39">
        <v>1130.9100000000001</v>
      </c>
      <c r="AC412" s="39">
        <v>1133.29</v>
      </c>
      <c r="AD412" s="39">
        <v>1159.19</v>
      </c>
      <c r="AE412" s="39">
        <v>1139.56</v>
      </c>
      <c r="AF412" s="39">
        <v>1132.18</v>
      </c>
      <c r="AG412" s="39">
        <v>1129.8499999999999</v>
      </c>
      <c r="AH412" s="39">
        <v>1129.1099999999999</v>
      </c>
      <c r="AI412" s="39">
        <v>1203.06</v>
      </c>
      <c r="AJ412" s="39">
        <v>1197.4100000000001</v>
      </c>
      <c r="AK412" s="39">
        <v>1193.8399999999999</v>
      </c>
      <c r="AL412" s="39">
        <v>1134.67</v>
      </c>
      <c r="AM412" s="39">
        <v>1141.28</v>
      </c>
      <c r="AN412" s="39">
        <v>1090.68</v>
      </c>
      <c r="AO412" s="39">
        <v>1032.49</v>
      </c>
      <c r="AP412" s="39">
        <v>975.53</v>
      </c>
      <c r="AQ412" s="39">
        <v>926.63</v>
      </c>
      <c r="AR412" s="39">
        <v>919.96</v>
      </c>
      <c r="AS412" s="39">
        <v>926.79</v>
      </c>
      <c r="AT412" s="39">
        <v>911.84</v>
      </c>
      <c r="AU412" s="39">
        <v>1199.3900000000001</v>
      </c>
      <c r="AV412" s="39">
        <v>1140.48</v>
      </c>
      <c r="AW412" s="39">
        <v>1163.9100000000001</v>
      </c>
      <c r="AX412" s="40">
        <v>1127.48</v>
      </c>
      <c r="AY412" s="340">
        <v>145.09</v>
      </c>
      <c r="AZ412" s="175">
        <v>3.7577859999999994</v>
      </c>
      <c r="BA412" s="159">
        <v>0</v>
      </c>
    </row>
    <row r="413" spans="1:54">
      <c r="A413" s="47">
        <v>22</v>
      </c>
      <c r="B413" s="170">
        <f t="shared" si="96"/>
        <v>1276.3277859999998</v>
      </c>
      <c r="C413" s="170">
        <f t="shared" si="96"/>
        <v>1278.7677859999999</v>
      </c>
      <c r="D413" s="170">
        <f t="shared" si="96"/>
        <v>1280.5677859999998</v>
      </c>
      <c r="E413" s="170">
        <f t="shared" si="96"/>
        <v>1283.9977859999999</v>
      </c>
      <c r="F413" s="170">
        <f t="shared" si="96"/>
        <v>1284.1177859999998</v>
      </c>
      <c r="G413" s="170">
        <f t="shared" si="96"/>
        <v>1281.6677859999998</v>
      </c>
      <c r="H413" s="170">
        <f t="shared" si="96"/>
        <v>1278.5577859999999</v>
      </c>
      <c r="I413" s="170">
        <f t="shared" si="96"/>
        <v>1275.9677859999997</v>
      </c>
      <c r="J413" s="170">
        <f t="shared" si="96"/>
        <v>1348.9377859999997</v>
      </c>
      <c r="K413" s="170">
        <f t="shared" si="96"/>
        <v>1345.5777859999998</v>
      </c>
      <c r="L413" s="170">
        <f t="shared" si="96"/>
        <v>1346.4377859999997</v>
      </c>
      <c r="M413" s="170">
        <f t="shared" si="96"/>
        <v>1286.6477859999998</v>
      </c>
      <c r="N413" s="170">
        <f t="shared" si="96"/>
        <v>1288.2977859999999</v>
      </c>
      <c r="O413" s="170">
        <f t="shared" si="96"/>
        <v>1025.7277859999999</v>
      </c>
      <c r="P413" s="170">
        <f t="shared" si="96"/>
        <v>1025.197786</v>
      </c>
      <c r="Q413" s="170">
        <f t="shared" si="96"/>
        <v>1025.9777859999999</v>
      </c>
      <c r="R413" s="170">
        <f t="shared" si="98"/>
        <v>1288.8877859999998</v>
      </c>
      <c r="S413" s="170">
        <f t="shared" si="97"/>
        <v>1349.5977859999998</v>
      </c>
      <c r="T413" s="170">
        <f t="shared" si="97"/>
        <v>1349.9877859999999</v>
      </c>
      <c r="U413" s="170">
        <f t="shared" si="97"/>
        <v>1351.2477859999999</v>
      </c>
      <c r="V413" s="170">
        <f t="shared" si="97"/>
        <v>1349.4177859999998</v>
      </c>
      <c r="W413" s="170">
        <f t="shared" si="97"/>
        <v>1023.3077860000001</v>
      </c>
      <c r="X413" s="170">
        <f t="shared" si="97"/>
        <v>1312.7577859999999</v>
      </c>
      <c r="Y413" s="170">
        <f t="shared" si="97"/>
        <v>1275.4977859999999</v>
      </c>
      <c r="Z413" s="37"/>
      <c r="AA413" s="41">
        <v>1127.48</v>
      </c>
      <c r="AB413" s="39">
        <v>1129.92</v>
      </c>
      <c r="AC413" s="39">
        <v>1131.72</v>
      </c>
      <c r="AD413" s="39">
        <v>1135.1500000000001</v>
      </c>
      <c r="AE413" s="39">
        <v>1135.27</v>
      </c>
      <c r="AF413" s="39">
        <v>1132.82</v>
      </c>
      <c r="AG413" s="39">
        <v>1129.71</v>
      </c>
      <c r="AH413" s="39">
        <v>1127.1199999999999</v>
      </c>
      <c r="AI413" s="39">
        <v>1200.0899999999999</v>
      </c>
      <c r="AJ413" s="39">
        <v>1196.73</v>
      </c>
      <c r="AK413" s="39">
        <v>1197.5899999999999</v>
      </c>
      <c r="AL413" s="39">
        <v>1137.8</v>
      </c>
      <c r="AM413" s="39">
        <v>1139.45</v>
      </c>
      <c r="AN413" s="39">
        <v>876.88</v>
      </c>
      <c r="AO413" s="39">
        <v>876.35</v>
      </c>
      <c r="AP413" s="39">
        <v>877.13</v>
      </c>
      <c r="AQ413" s="39">
        <v>1140.04</v>
      </c>
      <c r="AR413" s="39">
        <v>1200.75</v>
      </c>
      <c r="AS413" s="39">
        <v>1201.1400000000001</v>
      </c>
      <c r="AT413" s="39">
        <v>1202.4000000000001</v>
      </c>
      <c r="AU413" s="39">
        <v>1200.57</v>
      </c>
      <c r="AV413" s="39">
        <v>874.46</v>
      </c>
      <c r="AW413" s="39">
        <v>1163.9100000000001</v>
      </c>
      <c r="AX413" s="40">
        <v>1126.6500000000001</v>
      </c>
      <c r="AY413" s="340">
        <v>145.09</v>
      </c>
      <c r="AZ413" s="175">
        <v>3.7577859999999994</v>
      </c>
      <c r="BA413" s="159">
        <v>0</v>
      </c>
    </row>
    <row r="414" spans="1:54">
      <c r="A414" s="47">
        <v>23</v>
      </c>
      <c r="B414" s="170">
        <f t="shared" si="96"/>
        <v>1277.6677859999998</v>
      </c>
      <c r="C414" s="170">
        <f t="shared" si="96"/>
        <v>1279.9977859999999</v>
      </c>
      <c r="D414" s="170">
        <f t="shared" si="96"/>
        <v>1280.4177859999998</v>
      </c>
      <c r="E414" s="170">
        <f t="shared" si="96"/>
        <v>1281.9777859999999</v>
      </c>
      <c r="F414" s="170">
        <f t="shared" si="96"/>
        <v>1282.4177859999998</v>
      </c>
      <c r="G414" s="170">
        <f t="shared" si="96"/>
        <v>1281.6877859999997</v>
      </c>
      <c r="H414" s="170">
        <f t="shared" si="96"/>
        <v>1281.8277859999998</v>
      </c>
      <c r="I414" s="170">
        <f t="shared" si="96"/>
        <v>1281.1477859999998</v>
      </c>
      <c r="J414" s="170">
        <f t="shared" si="96"/>
        <v>1378.4377859999997</v>
      </c>
      <c r="K414" s="170">
        <f t="shared" si="96"/>
        <v>1375.0577859999999</v>
      </c>
      <c r="L414" s="170">
        <f t="shared" si="96"/>
        <v>1372.2077859999997</v>
      </c>
      <c r="M414" s="170">
        <f t="shared" si="96"/>
        <v>1372.2477859999999</v>
      </c>
      <c r="N414" s="170">
        <f t="shared" si="96"/>
        <v>1371.8177859999998</v>
      </c>
      <c r="O414" s="170">
        <f t="shared" si="96"/>
        <v>1372.1177859999998</v>
      </c>
      <c r="P414" s="170">
        <f t="shared" si="96"/>
        <v>1372.4077859999998</v>
      </c>
      <c r="Q414" s="170">
        <f t="shared" si="96"/>
        <v>1372.6077859999998</v>
      </c>
      <c r="R414" s="170">
        <f t="shared" si="98"/>
        <v>1372.6577859999998</v>
      </c>
      <c r="S414" s="170">
        <f t="shared" si="97"/>
        <v>1373.1477859999998</v>
      </c>
      <c r="T414" s="170">
        <f t="shared" si="97"/>
        <v>1372.3677859999998</v>
      </c>
      <c r="U414" s="170">
        <f t="shared" si="97"/>
        <v>1372.0177859999999</v>
      </c>
      <c r="V414" s="170">
        <f t="shared" si="97"/>
        <v>1369.0377859999999</v>
      </c>
      <c r="W414" s="170">
        <f t="shared" si="97"/>
        <v>1287.8477859999998</v>
      </c>
      <c r="X414" s="170">
        <f t="shared" si="97"/>
        <v>1312.7577859999999</v>
      </c>
      <c r="Y414" s="170">
        <f t="shared" si="97"/>
        <v>1276.1477859999998</v>
      </c>
      <c r="Z414" s="37"/>
      <c r="AA414" s="41">
        <v>1128.82</v>
      </c>
      <c r="AB414" s="39">
        <v>1131.1500000000001</v>
      </c>
      <c r="AC414" s="39">
        <v>1131.57</v>
      </c>
      <c r="AD414" s="39">
        <v>1133.1300000000001</v>
      </c>
      <c r="AE414" s="39">
        <v>1133.57</v>
      </c>
      <c r="AF414" s="39">
        <v>1132.8399999999999</v>
      </c>
      <c r="AG414" s="39">
        <v>1132.98</v>
      </c>
      <c r="AH414" s="39">
        <v>1132.3</v>
      </c>
      <c r="AI414" s="39">
        <v>1229.5899999999999</v>
      </c>
      <c r="AJ414" s="39">
        <v>1226.21</v>
      </c>
      <c r="AK414" s="39">
        <v>1223.3599999999999</v>
      </c>
      <c r="AL414" s="39">
        <v>1223.4000000000001</v>
      </c>
      <c r="AM414" s="39">
        <v>1222.97</v>
      </c>
      <c r="AN414" s="39">
        <v>1223.27</v>
      </c>
      <c r="AO414" s="39">
        <v>1223.56</v>
      </c>
      <c r="AP414" s="39">
        <v>1223.76</v>
      </c>
      <c r="AQ414" s="39">
        <v>1223.81</v>
      </c>
      <c r="AR414" s="39">
        <v>1224.3</v>
      </c>
      <c r="AS414" s="39">
        <v>1223.52</v>
      </c>
      <c r="AT414" s="39">
        <v>1223.17</v>
      </c>
      <c r="AU414" s="39">
        <v>1220.19</v>
      </c>
      <c r="AV414" s="39">
        <v>1139</v>
      </c>
      <c r="AW414" s="39">
        <v>1163.9100000000001</v>
      </c>
      <c r="AX414" s="40">
        <v>1127.3</v>
      </c>
      <c r="AY414" s="340">
        <v>145.09</v>
      </c>
      <c r="AZ414" s="175">
        <v>3.7577859999999994</v>
      </c>
      <c r="BA414" s="159">
        <v>0</v>
      </c>
    </row>
    <row r="415" spans="1:54">
      <c r="A415" s="47">
        <v>24</v>
      </c>
      <c r="B415" s="170">
        <f t="shared" si="96"/>
        <v>1006.597786</v>
      </c>
      <c r="C415" s="170">
        <f t="shared" si="96"/>
        <v>972.71778600000005</v>
      </c>
      <c r="D415" s="170">
        <f t="shared" si="96"/>
        <v>942.59778600000004</v>
      </c>
      <c r="E415" s="170">
        <f t="shared" si="96"/>
        <v>901.74778600000002</v>
      </c>
      <c r="F415" s="170">
        <f t="shared" si="96"/>
        <v>775.70778600000006</v>
      </c>
      <c r="G415" s="170">
        <f t="shared" si="96"/>
        <v>907.147786</v>
      </c>
      <c r="H415" s="170">
        <f t="shared" si="96"/>
        <v>970.2877860000001</v>
      </c>
      <c r="I415" s="170">
        <f t="shared" si="96"/>
        <v>987.24778600000002</v>
      </c>
      <c r="J415" s="170">
        <f t="shared" si="96"/>
        <v>956.90778599999999</v>
      </c>
      <c r="K415" s="170">
        <f t="shared" si="96"/>
        <v>1011.9277860000001</v>
      </c>
      <c r="L415" s="170">
        <f t="shared" si="96"/>
        <v>1010.6977860000001</v>
      </c>
      <c r="M415" s="170">
        <f t="shared" si="96"/>
        <v>1024.367786</v>
      </c>
      <c r="N415" s="170">
        <f t="shared" si="96"/>
        <v>1023.017786</v>
      </c>
      <c r="O415" s="170">
        <f t="shared" si="96"/>
        <v>1015.1677860000001</v>
      </c>
      <c r="P415" s="170">
        <f t="shared" si="96"/>
        <v>1009.0777860000001</v>
      </c>
      <c r="Q415" s="170">
        <f t="shared" si="96"/>
        <v>1009.407786</v>
      </c>
      <c r="R415" s="170">
        <f t="shared" si="98"/>
        <v>1010.5477860000001</v>
      </c>
      <c r="S415" s="170">
        <f t="shared" si="97"/>
        <v>1010.867786</v>
      </c>
      <c r="T415" s="170">
        <f t="shared" si="97"/>
        <v>1020.157786</v>
      </c>
      <c r="U415" s="170">
        <f t="shared" si="97"/>
        <v>1023.487786</v>
      </c>
      <c r="V415" s="170">
        <f t="shared" si="97"/>
        <v>1093.3177860000001</v>
      </c>
      <c r="W415" s="170">
        <f t="shared" si="97"/>
        <v>1014.877786</v>
      </c>
      <c r="X415" s="170">
        <f t="shared" si="97"/>
        <v>1015.007786</v>
      </c>
      <c r="Y415" s="170">
        <f t="shared" si="97"/>
        <v>992.94778600000006</v>
      </c>
      <c r="Z415" s="37"/>
      <c r="AA415" s="41">
        <v>857.75</v>
      </c>
      <c r="AB415" s="39">
        <v>823.87</v>
      </c>
      <c r="AC415" s="39">
        <v>793.75</v>
      </c>
      <c r="AD415" s="39">
        <v>752.9</v>
      </c>
      <c r="AE415" s="39">
        <v>626.86</v>
      </c>
      <c r="AF415" s="39">
        <v>758.3</v>
      </c>
      <c r="AG415" s="39">
        <v>821.44</v>
      </c>
      <c r="AH415" s="39">
        <v>838.4</v>
      </c>
      <c r="AI415" s="39">
        <v>808.06</v>
      </c>
      <c r="AJ415" s="39">
        <v>863.08</v>
      </c>
      <c r="AK415" s="39">
        <v>861.85</v>
      </c>
      <c r="AL415" s="39">
        <v>875.52</v>
      </c>
      <c r="AM415" s="39">
        <v>874.17</v>
      </c>
      <c r="AN415" s="39">
        <v>866.32</v>
      </c>
      <c r="AO415" s="39">
        <v>860.23</v>
      </c>
      <c r="AP415" s="39">
        <v>860.56</v>
      </c>
      <c r="AQ415" s="39">
        <v>861.7</v>
      </c>
      <c r="AR415" s="39">
        <v>862.02</v>
      </c>
      <c r="AS415" s="39">
        <v>871.31</v>
      </c>
      <c r="AT415" s="39">
        <v>874.64</v>
      </c>
      <c r="AU415" s="39">
        <v>944.47</v>
      </c>
      <c r="AV415" s="39">
        <v>866.03</v>
      </c>
      <c r="AW415" s="39">
        <v>866.16</v>
      </c>
      <c r="AX415" s="40">
        <v>844.1</v>
      </c>
      <c r="AY415" s="340">
        <v>145.09</v>
      </c>
      <c r="AZ415" s="175">
        <v>3.7577859999999994</v>
      </c>
      <c r="BA415" s="159">
        <v>0</v>
      </c>
    </row>
    <row r="416" spans="1:54">
      <c r="A416" s="47">
        <v>25</v>
      </c>
      <c r="B416" s="170">
        <f t="shared" si="96"/>
        <v>1278.2677859999999</v>
      </c>
      <c r="C416" s="170">
        <f t="shared" si="96"/>
        <v>1281.5977859999998</v>
      </c>
      <c r="D416" s="170">
        <f t="shared" si="96"/>
        <v>1312.3477859999998</v>
      </c>
      <c r="E416" s="170">
        <f t="shared" si="96"/>
        <v>1312.3877859999998</v>
      </c>
      <c r="F416" s="170">
        <f t="shared" si="96"/>
        <v>1312.3777859999998</v>
      </c>
      <c r="G416" s="170">
        <f t="shared" si="96"/>
        <v>1282.0277859999999</v>
      </c>
      <c r="H416" s="170">
        <f t="shared" si="96"/>
        <v>1279.1677859999998</v>
      </c>
      <c r="I416" s="170">
        <f t="shared" si="96"/>
        <v>1278.7577859999999</v>
      </c>
      <c r="J416" s="170">
        <f t="shared" si="96"/>
        <v>1373.2377859999999</v>
      </c>
      <c r="K416" s="170">
        <f t="shared" si="96"/>
        <v>1372.1977859999997</v>
      </c>
      <c r="L416" s="170">
        <f t="shared" si="96"/>
        <v>1369.5177859999999</v>
      </c>
      <c r="M416" s="170">
        <f t="shared" si="96"/>
        <v>1369.7177859999997</v>
      </c>
      <c r="N416" s="170">
        <f t="shared" si="96"/>
        <v>1368.9677859999997</v>
      </c>
      <c r="O416" s="170">
        <f t="shared" si="96"/>
        <v>1368.3877859999998</v>
      </c>
      <c r="P416" s="170">
        <f t="shared" si="96"/>
        <v>1369.7977859999999</v>
      </c>
      <c r="Q416" s="170">
        <f t="shared" si="96"/>
        <v>1370.1577859999998</v>
      </c>
      <c r="R416" s="170">
        <f t="shared" si="98"/>
        <v>1372.2477859999999</v>
      </c>
      <c r="S416" s="170">
        <f t="shared" si="97"/>
        <v>1373.9177859999998</v>
      </c>
      <c r="T416" s="170">
        <f t="shared" si="97"/>
        <v>1374.0377859999999</v>
      </c>
      <c r="U416" s="170">
        <f t="shared" si="97"/>
        <v>1387.0777859999998</v>
      </c>
      <c r="V416" s="170">
        <f t="shared" si="97"/>
        <v>1383.0777859999998</v>
      </c>
      <c r="W416" s="170">
        <f t="shared" si="97"/>
        <v>1377.8777859999998</v>
      </c>
      <c r="X416" s="170">
        <f t="shared" si="97"/>
        <v>1271.1177859999998</v>
      </c>
      <c r="Y416" s="170">
        <f t="shared" si="97"/>
        <v>1275.8977859999998</v>
      </c>
      <c r="Z416" s="37"/>
      <c r="AA416" s="41">
        <v>1129.42</v>
      </c>
      <c r="AB416" s="39">
        <v>1132.75</v>
      </c>
      <c r="AC416" s="39">
        <v>1163.5</v>
      </c>
      <c r="AD416" s="39">
        <v>1163.54</v>
      </c>
      <c r="AE416" s="39">
        <v>1163.53</v>
      </c>
      <c r="AF416" s="39">
        <v>1133.18</v>
      </c>
      <c r="AG416" s="39">
        <v>1130.32</v>
      </c>
      <c r="AH416" s="39">
        <v>1129.9100000000001</v>
      </c>
      <c r="AI416" s="39">
        <v>1224.3900000000001</v>
      </c>
      <c r="AJ416" s="39">
        <v>1223.3499999999999</v>
      </c>
      <c r="AK416" s="39">
        <v>1220.67</v>
      </c>
      <c r="AL416" s="39">
        <v>1220.8699999999999</v>
      </c>
      <c r="AM416" s="39">
        <v>1220.1199999999999</v>
      </c>
      <c r="AN416" s="39">
        <v>1219.54</v>
      </c>
      <c r="AO416" s="39">
        <v>1220.95</v>
      </c>
      <c r="AP416" s="39">
        <v>1221.31</v>
      </c>
      <c r="AQ416" s="39">
        <v>1223.4000000000001</v>
      </c>
      <c r="AR416" s="39">
        <v>1225.07</v>
      </c>
      <c r="AS416" s="39">
        <v>1225.19</v>
      </c>
      <c r="AT416" s="39">
        <v>1238.23</v>
      </c>
      <c r="AU416" s="39">
        <v>1234.23</v>
      </c>
      <c r="AV416" s="39">
        <v>1229.03</v>
      </c>
      <c r="AW416" s="39">
        <v>1122.27</v>
      </c>
      <c r="AX416" s="40">
        <v>1127.05</v>
      </c>
      <c r="AY416" s="340">
        <v>145.09</v>
      </c>
      <c r="AZ416" s="175">
        <v>3.7577859999999994</v>
      </c>
      <c r="BA416" s="159">
        <v>0</v>
      </c>
    </row>
    <row r="417" spans="1:54">
      <c r="A417" s="47">
        <v>26</v>
      </c>
      <c r="B417" s="170">
        <f t="shared" si="96"/>
        <v>1279.1077859999998</v>
      </c>
      <c r="C417" s="170">
        <f t="shared" si="96"/>
        <v>1284.0077859999999</v>
      </c>
      <c r="D417" s="170">
        <f t="shared" si="96"/>
        <v>1312.2277859999999</v>
      </c>
      <c r="E417" s="170">
        <f t="shared" si="96"/>
        <v>1312.2977859999999</v>
      </c>
      <c r="F417" s="170">
        <f t="shared" si="96"/>
        <v>1312.2777859999999</v>
      </c>
      <c r="G417" s="170">
        <f t="shared" si="96"/>
        <v>1284.1477859999998</v>
      </c>
      <c r="H417" s="170">
        <f t="shared" si="96"/>
        <v>1281.9577859999997</v>
      </c>
      <c r="I417" s="170">
        <f t="shared" si="96"/>
        <v>1279.5077859999999</v>
      </c>
      <c r="J417" s="170">
        <f t="shared" si="96"/>
        <v>1376.9277859999997</v>
      </c>
      <c r="K417" s="170">
        <f t="shared" si="96"/>
        <v>1370.9677859999997</v>
      </c>
      <c r="L417" s="170">
        <f t="shared" si="96"/>
        <v>1369.7577859999999</v>
      </c>
      <c r="M417" s="170">
        <f t="shared" si="96"/>
        <v>1371.2877859999999</v>
      </c>
      <c r="N417" s="170">
        <f t="shared" si="96"/>
        <v>1370.7077859999997</v>
      </c>
      <c r="O417" s="170">
        <f t="shared" si="96"/>
        <v>1372.1277859999998</v>
      </c>
      <c r="P417" s="170">
        <f t="shared" si="96"/>
        <v>1371.1777859999997</v>
      </c>
      <c r="Q417" s="170">
        <f t="shared" si="96"/>
        <v>1370.9777859999999</v>
      </c>
      <c r="R417" s="170">
        <f t="shared" si="98"/>
        <v>1373.8977859999998</v>
      </c>
      <c r="S417" s="170">
        <f t="shared" si="97"/>
        <v>1374.0377859999999</v>
      </c>
      <c r="T417" s="170">
        <f t="shared" si="97"/>
        <v>1373.9977859999999</v>
      </c>
      <c r="U417" s="170">
        <f t="shared" si="97"/>
        <v>1376.2477859999999</v>
      </c>
      <c r="V417" s="170">
        <f t="shared" si="97"/>
        <v>1373.5177859999999</v>
      </c>
      <c r="W417" s="170">
        <f t="shared" si="97"/>
        <v>1369.6477859999998</v>
      </c>
      <c r="X417" s="170">
        <f t="shared" si="97"/>
        <v>1272.7577859999999</v>
      </c>
      <c r="Y417" s="170">
        <f t="shared" si="97"/>
        <v>1276.8777859999998</v>
      </c>
      <c r="Z417" s="37"/>
      <c r="AA417" s="41">
        <v>1130.26</v>
      </c>
      <c r="AB417" s="39">
        <v>1135.1600000000001</v>
      </c>
      <c r="AC417" s="39">
        <v>1163.3800000000001</v>
      </c>
      <c r="AD417" s="39">
        <v>1163.45</v>
      </c>
      <c r="AE417" s="39">
        <v>1163.43</v>
      </c>
      <c r="AF417" s="39">
        <v>1135.3</v>
      </c>
      <c r="AG417" s="39">
        <v>1133.1099999999999</v>
      </c>
      <c r="AH417" s="39">
        <v>1130.6600000000001</v>
      </c>
      <c r="AI417" s="39">
        <v>1228.08</v>
      </c>
      <c r="AJ417" s="39">
        <v>1222.1199999999999</v>
      </c>
      <c r="AK417" s="39">
        <v>1220.9100000000001</v>
      </c>
      <c r="AL417" s="39">
        <v>1222.44</v>
      </c>
      <c r="AM417" s="39">
        <v>1221.8599999999999</v>
      </c>
      <c r="AN417" s="39">
        <v>1223.28</v>
      </c>
      <c r="AO417" s="39">
        <v>1222.33</v>
      </c>
      <c r="AP417" s="39">
        <v>1222.1300000000001</v>
      </c>
      <c r="AQ417" s="39">
        <v>1225.05</v>
      </c>
      <c r="AR417" s="39">
        <v>1225.19</v>
      </c>
      <c r="AS417" s="39">
        <v>1225.1500000000001</v>
      </c>
      <c r="AT417" s="39">
        <v>1227.4000000000001</v>
      </c>
      <c r="AU417" s="39">
        <v>1224.67</v>
      </c>
      <c r="AV417" s="39">
        <v>1220.8</v>
      </c>
      <c r="AW417" s="39">
        <v>1123.9100000000001</v>
      </c>
      <c r="AX417" s="40">
        <v>1128.03</v>
      </c>
      <c r="AY417" s="340">
        <v>145.09</v>
      </c>
      <c r="AZ417" s="175">
        <v>3.7577859999999994</v>
      </c>
      <c r="BA417" s="159">
        <v>0</v>
      </c>
    </row>
    <row r="418" spans="1:54">
      <c r="A418" s="47">
        <v>27</v>
      </c>
      <c r="B418" s="170">
        <f t="shared" si="96"/>
        <v>1278.5177859999999</v>
      </c>
      <c r="C418" s="170">
        <f t="shared" si="96"/>
        <v>1281.1477859999998</v>
      </c>
      <c r="D418" s="170">
        <f t="shared" si="96"/>
        <v>1281.6277859999998</v>
      </c>
      <c r="E418" s="170">
        <f t="shared" si="96"/>
        <v>1287.2677859999999</v>
      </c>
      <c r="F418" s="170">
        <f t="shared" si="96"/>
        <v>1281.9977859999999</v>
      </c>
      <c r="G418" s="170">
        <f t="shared" si="96"/>
        <v>1280.2477859999999</v>
      </c>
      <c r="H418" s="170">
        <f t="shared" si="96"/>
        <v>1278.8977859999998</v>
      </c>
      <c r="I418" s="170">
        <f t="shared" si="96"/>
        <v>1276.7077859999997</v>
      </c>
      <c r="J418" s="170">
        <f t="shared" si="96"/>
        <v>1372.4677859999997</v>
      </c>
      <c r="K418" s="170">
        <f t="shared" si="96"/>
        <v>1369.6377859999998</v>
      </c>
      <c r="L418" s="170">
        <f t="shared" si="96"/>
        <v>1371.8777859999998</v>
      </c>
      <c r="M418" s="170">
        <f t="shared" si="96"/>
        <v>1372.2777859999999</v>
      </c>
      <c r="N418" s="170">
        <f t="shared" si="96"/>
        <v>1371.6377859999998</v>
      </c>
      <c r="O418" s="170">
        <f t="shared" si="96"/>
        <v>1371.1177859999998</v>
      </c>
      <c r="P418" s="170">
        <f t="shared" si="96"/>
        <v>1372.0077859999999</v>
      </c>
      <c r="Q418" s="170">
        <f t="shared" si="96"/>
        <v>1371.1077859999998</v>
      </c>
      <c r="R418" s="170">
        <f t="shared" si="98"/>
        <v>1370.7877859999999</v>
      </c>
      <c r="S418" s="170">
        <f t="shared" si="97"/>
        <v>1370.8477859999998</v>
      </c>
      <c r="T418" s="170">
        <f t="shared" si="97"/>
        <v>1370.7777859999999</v>
      </c>
      <c r="U418" s="170">
        <f t="shared" si="97"/>
        <v>1371.4577859999997</v>
      </c>
      <c r="V418" s="170">
        <f t="shared" si="97"/>
        <v>1371.6177859999998</v>
      </c>
      <c r="W418" s="170">
        <f t="shared" si="97"/>
        <v>1369.8177859999998</v>
      </c>
      <c r="X418" s="170">
        <f t="shared" si="97"/>
        <v>1312.7677859999999</v>
      </c>
      <c r="Y418" s="170">
        <f t="shared" si="97"/>
        <v>1275.7977859999999</v>
      </c>
      <c r="Z418" s="37"/>
      <c r="AA418" s="41">
        <v>1129.67</v>
      </c>
      <c r="AB418" s="39">
        <v>1132.3</v>
      </c>
      <c r="AC418" s="39">
        <v>1132.78</v>
      </c>
      <c r="AD418" s="39">
        <v>1138.42</v>
      </c>
      <c r="AE418" s="39">
        <v>1133.1500000000001</v>
      </c>
      <c r="AF418" s="39">
        <v>1131.4000000000001</v>
      </c>
      <c r="AG418" s="39">
        <v>1130.05</v>
      </c>
      <c r="AH418" s="39">
        <v>1127.8599999999999</v>
      </c>
      <c r="AI418" s="39">
        <v>1223.6199999999999</v>
      </c>
      <c r="AJ418" s="39">
        <v>1220.79</v>
      </c>
      <c r="AK418" s="39">
        <v>1223.03</v>
      </c>
      <c r="AL418" s="39">
        <v>1223.43</v>
      </c>
      <c r="AM418" s="39">
        <v>1222.79</v>
      </c>
      <c r="AN418" s="39">
        <v>1222.27</v>
      </c>
      <c r="AO418" s="39">
        <v>1223.1600000000001</v>
      </c>
      <c r="AP418" s="39">
        <v>1222.26</v>
      </c>
      <c r="AQ418" s="39">
        <v>1221.94</v>
      </c>
      <c r="AR418" s="39">
        <v>1222</v>
      </c>
      <c r="AS418" s="39">
        <v>1221.93</v>
      </c>
      <c r="AT418" s="39">
        <v>1222.6099999999999</v>
      </c>
      <c r="AU418" s="39">
        <v>1222.77</v>
      </c>
      <c r="AV418" s="39">
        <v>1220.97</v>
      </c>
      <c r="AW418" s="39">
        <v>1163.92</v>
      </c>
      <c r="AX418" s="40">
        <v>1126.95</v>
      </c>
      <c r="AY418" s="340">
        <v>145.09</v>
      </c>
      <c r="AZ418" s="175">
        <v>3.7577859999999994</v>
      </c>
      <c r="BA418" s="159">
        <v>0</v>
      </c>
    </row>
    <row r="419" spans="1:54">
      <c r="A419" s="47">
        <v>28</v>
      </c>
      <c r="B419" s="170">
        <f t="shared" si="96"/>
        <v>1277.8177859999998</v>
      </c>
      <c r="C419" s="170">
        <f t="shared" si="96"/>
        <v>1280.6277859999998</v>
      </c>
      <c r="D419" s="170">
        <f t="shared" si="96"/>
        <v>1281.2177859999997</v>
      </c>
      <c r="E419" s="170">
        <f t="shared" si="96"/>
        <v>1281.5477859999999</v>
      </c>
      <c r="F419" s="170">
        <f t="shared" si="96"/>
        <v>1280.7777859999999</v>
      </c>
      <c r="G419" s="170">
        <f t="shared" si="96"/>
        <v>1279.1577859999998</v>
      </c>
      <c r="H419" s="170">
        <f t="shared" si="96"/>
        <v>1278.6177859999998</v>
      </c>
      <c r="I419" s="170">
        <f t="shared" si="96"/>
        <v>1386.3977859999998</v>
      </c>
      <c r="J419" s="170">
        <f t="shared" si="96"/>
        <v>1378.5577859999999</v>
      </c>
      <c r="K419" s="170">
        <f t="shared" si="96"/>
        <v>1376.1777859999997</v>
      </c>
      <c r="L419" s="170">
        <f t="shared" si="96"/>
        <v>1377.5777859999998</v>
      </c>
      <c r="M419" s="170">
        <f t="shared" si="96"/>
        <v>1378.8277859999998</v>
      </c>
      <c r="N419" s="170">
        <f t="shared" si="96"/>
        <v>1369.9977859999999</v>
      </c>
      <c r="O419" s="170">
        <f t="shared" si="96"/>
        <v>1371.7177859999997</v>
      </c>
      <c r="P419" s="170">
        <f t="shared" si="96"/>
        <v>1371.3377859999998</v>
      </c>
      <c r="Q419" s="170">
        <f t="shared" si="96"/>
        <v>1368.8677859999998</v>
      </c>
      <c r="R419" s="170">
        <f t="shared" si="98"/>
        <v>1367.3677859999998</v>
      </c>
      <c r="S419" s="170">
        <f t="shared" si="97"/>
        <v>1367.6177859999998</v>
      </c>
      <c r="T419" s="170">
        <f t="shared" si="97"/>
        <v>1365.7277859999999</v>
      </c>
      <c r="U419" s="170">
        <f t="shared" si="97"/>
        <v>1376.5677859999998</v>
      </c>
      <c r="V419" s="170">
        <f t="shared" si="97"/>
        <v>1190.1977859999997</v>
      </c>
      <c r="W419" s="170">
        <f t="shared" si="97"/>
        <v>1181.5177859999999</v>
      </c>
      <c r="X419" s="170">
        <f t="shared" si="97"/>
        <v>1113.7777859999999</v>
      </c>
      <c r="Y419" s="170">
        <f t="shared" si="97"/>
        <v>1012.877786</v>
      </c>
      <c r="Z419" s="37"/>
      <c r="AA419" s="41">
        <v>1128.97</v>
      </c>
      <c r="AB419" s="39">
        <v>1131.78</v>
      </c>
      <c r="AC419" s="39">
        <v>1132.3699999999999</v>
      </c>
      <c r="AD419" s="39">
        <v>1132.7</v>
      </c>
      <c r="AE419" s="39">
        <v>1131.93</v>
      </c>
      <c r="AF419" s="39">
        <v>1130.31</v>
      </c>
      <c r="AG419" s="39">
        <v>1129.77</v>
      </c>
      <c r="AH419" s="39">
        <v>1237.55</v>
      </c>
      <c r="AI419" s="39">
        <v>1229.71</v>
      </c>
      <c r="AJ419" s="39">
        <v>1227.33</v>
      </c>
      <c r="AK419" s="39">
        <v>1228.73</v>
      </c>
      <c r="AL419" s="39">
        <v>1229.98</v>
      </c>
      <c r="AM419" s="39">
        <v>1221.1500000000001</v>
      </c>
      <c r="AN419" s="39">
        <v>1222.8699999999999</v>
      </c>
      <c r="AO419" s="39">
        <v>1222.49</v>
      </c>
      <c r="AP419" s="39">
        <v>1220.02</v>
      </c>
      <c r="AQ419" s="39">
        <v>1218.52</v>
      </c>
      <c r="AR419" s="39">
        <v>1218.77</v>
      </c>
      <c r="AS419" s="39">
        <v>1216.8800000000001</v>
      </c>
      <c r="AT419" s="39">
        <v>1227.72</v>
      </c>
      <c r="AU419" s="39">
        <v>1041.3499999999999</v>
      </c>
      <c r="AV419" s="39">
        <v>1032.67</v>
      </c>
      <c r="AW419" s="39">
        <v>964.93</v>
      </c>
      <c r="AX419" s="40">
        <v>864.03</v>
      </c>
      <c r="AY419" s="340">
        <v>145.09</v>
      </c>
      <c r="AZ419" s="175">
        <v>3.7577859999999994</v>
      </c>
      <c r="BA419" s="159">
        <v>0</v>
      </c>
    </row>
    <row r="420" spans="1:54">
      <c r="A420" s="47">
        <v>29</v>
      </c>
      <c r="B420" s="170">
        <f t="shared" si="96"/>
        <v>1277.4777859999999</v>
      </c>
      <c r="C420" s="170">
        <f t="shared" si="96"/>
        <v>1278.7877859999999</v>
      </c>
      <c r="D420" s="170">
        <f t="shared" si="96"/>
        <v>1280.8277859999998</v>
      </c>
      <c r="E420" s="170">
        <f t="shared" si="96"/>
        <v>1281.6777859999997</v>
      </c>
      <c r="F420" s="170">
        <f t="shared" si="96"/>
        <v>1280.9377859999997</v>
      </c>
      <c r="G420" s="170">
        <f t="shared" si="96"/>
        <v>1280.5177859999999</v>
      </c>
      <c r="H420" s="170">
        <f t="shared" si="96"/>
        <v>1279.0377859999999</v>
      </c>
      <c r="I420" s="170">
        <f t="shared" si="96"/>
        <v>1387.6777859999997</v>
      </c>
      <c r="J420" s="170">
        <f t="shared" si="96"/>
        <v>1376.8277859999998</v>
      </c>
      <c r="K420" s="170">
        <f t="shared" si="96"/>
        <v>1372.9977859999999</v>
      </c>
      <c r="L420" s="170">
        <f t="shared" si="96"/>
        <v>1371.3377859999998</v>
      </c>
      <c r="M420" s="170">
        <f t="shared" si="96"/>
        <v>1371.0977859999998</v>
      </c>
      <c r="N420" s="170">
        <f t="shared" si="96"/>
        <v>1360.4877859999999</v>
      </c>
      <c r="O420" s="170">
        <f t="shared" si="96"/>
        <v>1359.2477859999999</v>
      </c>
      <c r="P420" s="170">
        <f t="shared" si="96"/>
        <v>1359.9077859999998</v>
      </c>
      <c r="Q420" s="170">
        <f t="shared" si="96"/>
        <v>1361.3377859999998</v>
      </c>
      <c r="R420" s="170">
        <f t="shared" si="98"/>
        <v>1362.7277859999999</v>
      </c>
      <c r="S420" s="170">
        <f t="shared" si="97"/>
        <v>1364.7277859999999</v>
      </c>
      <c r="T420" s="170">
        <f t="shared" si="97"/>
        <v>1366.2477859999999</v>
      </c>
      <c r="U420" s="170">
        <f t="shared" si="97"/>
        <v>1376.3777859999998</v>
      </c>
      <c r="V420" s="170">
        <f t="shared" si="97"/>
        <v>1261.6077859999998</v>
      </c>
      <c r="W420" s="170">
        <f t="shared" si="97"/>
        <v>1216.6877859999997</v>
      </c>
      <c r="X420" s="170">
        <f t="shared" si="97"/>
        <v>1137.167786</v>
      </c>
      <c r="Y420" s="170">
        <f t="shared" si="97"/>
        <v>1023.017786</v>
      </c>
      <c r="Z420" s="37"/>
      <c r="AA420" s="41">
        <v>1128.6300000000001</v>
      </c>
      <c r="AB420" s="39">
        <v>1129.94</v>
      </c>
      <c r="AC420" s="39">
        <v>1131.98</v>
      </c>
      <c r="AD420" s="39">
        <v>1132.83</v>
      </c>
      <c r="AE420" s="39">
        <v>1132.0899999999999</v>
      </c>
      <c r="AF420" s="39">
        <v>1131.67</v>
      </c>
      <c r="AG420" s="39">
        <v>1130.19</v>
      </c>
      <c r="AH420" s="39">
        <v>1238.83</v>
      </c>
      <c r="AI420" s="39">
        <v>1227.98</v>
      </c>
      <c r="AJ420" s="39">
        <v>1224.1500000000001</v>
      </c>
      <c r="AK420" s="39">
        <v>1222.49</v>
      </c>
      <c r="AL420" s="39">
        <v>1222.25</v>
      </c>
      <c r="AM420" s="39">
        <v>1211.6400000000001</v>
      </c>
      <c r="AN420" s="39">
        <v>1210.4000000000001</v>
      </c>
      <c r="AO420" s="39">
        <v>1211.06</v>
      </c>
      <c r="AP420" s="39">
        <v>1212.49</v>
      </c>
      <c r="AQ420" s="39">
        <v>1213.8800000000001</v>
      </c>
      <c r="AR420" s="39">
        <v>1215.8800000000001</v>
      </c>
      <c r="AS420" s="39">
        <v>1217.4000000000001</v>
      </c>
      <c r="AT420" s="39">
        <v>1227.53</v>
      </c>
      <c r="AU420" s="39">
        <v>1112.76</v>
      </c>
      <c r="AV420" s="39">
        <v>1067.8399999999999</v>
      </c>
      <c r="AW420" s="39">
        <v>988.32</v>
      </c>
      <c r="AX420" s="40">
        <v>874.17</v>
      </c>
      <c r="AY420" s="340">
        <v>145.09</v>
      </c>
      <c r="AZ420" s="175">
        <v>3.7577859999999994</v>
      </c>
      <c r="BA420" s="159">
        <v>0</v>
      </c>
    </row>
    <row r="421" spans="1:54">
      <c r="A421" s="47">
        <v>30</v>
      </c>
      <c r="B421" s="170">
        <f t="shared" si="96"/>
        <v>1021.737786</v>
      </c>
      <c r="C421" s="170">
        <f t="shared" si="96"/>
        <v>1017.4577860000001</v>
      </c>
      <c r="D421" s="170">
        <f t="shared" si="96"/>
        <v>1016.867786</v>
      </c>
      <c r="E421" s="170">
        <f t="shared" si="96"/>
        <v>1016.9577860000001</v>
      </c>
      <c r="F421" s="170">
        <f t="shared" si="96"/>
        <v>1017.857786</v>
      </c>
      <c r="G421" s="170">
        <f t="shared" si="96"/>
        <v>1021.387786</v>
      </c>
      <c r="H421" s="170">
        <f t="shared" si="96"/>
        <v>1023.987786</v>
      </c>
      <c r="I421" s="170">
        <f t="shared" si="96"/>
        <v>1035.917786</v>
      </c>
      <c r="J421" s="170">
        <f t="shared" si="96"/>
        <v>1130.9777859999999</v>
      </c>
      <c r="K421" s="170">
        <f t="shared" si="96"/>
        <v>1248.9877859999999</v>
      </c>
      <c r="L421" s="170">
        <f t="shared" si="96"/>
        <v>1289.7877859999999</v>
      </c>
      <c r="M421" s="170">
        <f t="shared" si="96"/>
        <v>1290.3677859999998</v>
      </c>
      <c r="N421" s="170">
        <f t="shared" si="96"/>
        <v>1328.9877859999999</v>
      </c>
      <c r="O421" s="170">
        <f t="shared" si="96"/>
        <v>1278.8777859999998</v>
      </c>
      <c r="P421" s="170">
        <f t="shared" si="96"/>
        <v>1277.1777859999997</v>
      </c>
      <c r="Q421" s="170">
        <f t="shared" si="96"/>
        <v>1271.8277859999998</v>
      </c>
      <c r="R421" s="170">
        <f t="shared" si="98"/>
        <v>1271.2377859999999</v>
      </c>
      <c r="S421" s="170">
        <f t="shared" si="97"/>
        <v>1271.0277859999999</v>
      </c>
      <c r="T421" s="170">
        <f t="shared" si="97"/>
        <v>1280.4177859999998</v>
      </c>
      <c r="U421" s="170">
        <f t="shared" si="97"/>
        <v>1291.5877859999998</v>
      </c>
      <c r="V421" s="170">
        <f t="shared" si="97"/>
        <v>1279.5477859999999</v>
      </c>
      <c r="W421" s="170">
        <f t="shared" si="97"/>
        <v>1234.5077859999999</v>
      </c>
      <c r="X421" s="170">
        <f t="shared" si="97"/>
        <v>1238.9977859999999</v>
      </c>
      <c r="Y421" s="170">
        <f t="shared" si="97"/>
        <v>1034.7977860000001</v>
      </c>
      <c r="Z421" s="37"/>
      <c r="AA421" s="41">
        <v>872.89</v>
      </c>
      <c r="AB421" s="39">
        <v>868.61</v>
      </c>
      <c r="AC421" s="39">
        <v>868.02</v>
      </c>
      <c r="AD421" s="39">
        <v>868.11</v>
      </c>
      <c r="AE421" s="39">
        <v>869.01</v>
      </c>
      <c r="AF421" s="39">
        <v>872.54</v>
      </c>
      <c r="AG421" s="39">
        <v>875.14</v>
      </c>
      <c r="AH421" s="39">
        <v>887.07</v>
      </c>
      <c r="AI421" s="39">
        <v>982.13</v>
      </c>
      <c r="AJ421" s="39">
        <v>1100.1400000000001</v>
      </c>
      <c r="AK421" s="39">
        <v>1140.94</v>
      </c>
      <c r="AL421" s="39">
        <v>1141.52</v>
      </c>
      <c r="AM421" s="39">
        <v>1180.1400000000001</v>
      </c>
      <c r="AN421" s="39">
        <v>1130.03</v>
      </c>
      <c r="AO421" s="39">
        <v>1128.33</v>
      </c>
      <c r="AP421" s="39">
        <v>1122.98</v>
      </c>
      <c r="AQ421" s="39">
        <v>1122.3900000000001</v>
      </c>
      <c r="AR421" s="39">
        <v>1122.18</v>
      </c>
      <c r="AS421" s="39">
        <v>1131.57</v>
      </c>
      <c r="AT421" s="39">
        <v>1142.74</v>
      </c>
      <c r="AU421" s="39">
        <v>1130.7</v>
      </c>
      <c r="AV421" s="39">
        <v>1085.6600000000001</v>
      </c>
      <c r="AW421" s="39">
        <v>1090.1500000000001</v>
      </c>
      <c r="AX421" s="40">
        <v>885.95</v>
      </c>
      <c r="AY421" s="340">
        <v>145.09</v>
      </c>
      <c r="AZ421" s="175">
        <v>3.7577859999999994</v>
      </c>
      <c r="BA421" s="159">
        <v>0</v>
      </c>
    </row>
    <row r="422" spans="1:54" ht="13.5" thickBot="1">
      <c r="A422" s="154">
        <v>31</v>
      </c>
      <c r="B422" s="170">
        <f t="shared" si="96"/>
        <v>1018.357786</v>
      </c>
      <c r="C422" s="170">
        <f t="shared" si="96"/>
        <v>1016.5777860000001</v>
      </c>
      <c r="D422" s="170">
        <f t="shared" si="96"/>
        <v>1015.887786</v>
      </c>
      <c r="E422" s="170">
        <f t="shared" si="96"/>
        <v>1004.2977860000001</v>
      </c>
      <c r="F422" s="170">
        <f t="shared" si="96"/>
        <v>1003.367786</v>
      </c>
      <c r="G422" s="170">
        <f t="shared" si="96"/>
        <v>1017.0577860000001</v>
      </c>
      <c r="H422" s="170">
        <f t="shared" si="96"/>
        <v>1020.8077860000001</v>
      </c>
      <c r="I422" s="170">
        <f t="shared" si="96"/>
        <v>1024.947786</v>
      </c>
      <c r="J422" s="170">
        <f t="shared" si="96"/>
        <v>1036.427786</v>
      </c>
      <c r="K422" s="170">
        <f t="shared" si="96"/>
        <v>1163.2077859999999</v>
      </c>
      <c r="L422" s="170">
        <f t="shared" si="96"/>
        <v>1215.1777859999997</v>
      </c>
      <c r="M422" s="170">
        <f t="shared" si="96"/>
        <v>1242.7077859999997</v>
      </c>
      <c r="N422" s="170">
        <f t="shared" si="96"/>
        <v>1266.0177859999999</v>
      </c>
      <c r="O422" s="170">
        <f t="shared" si="96"/>
        <v>1280.9177859999998</v>
      </c>
      <c r="P422" s="170">
        <f t="shared" si="96"/>
        <v>1232.7377859999999</v>
      </c>
      <c r="Q422" s="170">
        <f t="shared" si="96"/>
        <v>1221.9777859999999</v>
      </c>
      <c r="R422" s="170">
        <f t="shared" si="98"/>
        <v>1242.2877859999999</v>
      </c>
      <c r="S422" s="170">
        <f t="shared" si="97"/>
        <v>1233.1277859999998</v>
      </c>
      <c r="T422" s="170">
        <f t="shared" si="97"/>
        <v>1321.7077859999997</v>
      </c>
      <c r="U422" s="170">
        <f t="shared" si="97"/>
        <v>1309.7377859999999</v>
      </c>
      <c r="V422" s="170">
        <f t="shared" si="97"/>
        <v>1290.8377859999998</v>
      </c>
      <c r="W422" s="170">
        <f t="shared" si="97"/>
        <v>1254.4377859999997</v>
      </c>
      <c r="X422" s="170">
        <f t="shared" si="97"/>
        <v>1115.157786</v>
      </c>
      <c r="Y422" s="170">
        <f t="shared" si="97"/>
        <v>1018.9477860000001</v>
      </c>
      <c r="Z422" s="37"/>
      <c r="AA422" s="72">
        <v>869.51</v>
      </c>
      <c r="AB422" s="73">
        <v>867.73</v>
      </c>
      <c r="AC422" s="73">
        <v>867.04</v>
      </c>
      <c r="AD422" s="73">
        <v>855.45</v>
      </c>
      <c r="AE422" s="73">
        <v>854.52</v>
      </c>
      <c r="AF422" s="73">
        <v>868.21</v>
      </c>
      <c r="AG422" s="73">
        <v>871.96</v>
      </c>
      <c r="AH422" s="73">
        <v>876.1</v>
      </c>
      <c r="AI422" s="73">
        <v>887.58</v>
      </c>
      <c r="AJ422" s="73">
        <v>1014.3599999999999</v>
      </c>
      <c r="AK422" s="73">
        <v>1066.33</v>
      </c>
      <c r="AL422" s="73">
        <v>1093.8599999999999</v>
      </c>
      <c r="AM422" s="73">
        <v>1117.17</v>
      </c>
      <c r="AN422" s="73">
        <v>1132.07</v>
      </c>
      <c r="AO422" s="73">
        <v>1083.8900000000001</v>
      </c>
      <c r="AP422" s="73">
        <v>1073.1300000000001</v>
      </c>
      <c r="AQ422" s="73">
        <v>1093.44</v>
      </c>
      <c r="AR422" s="73">
        <v>1084.28</v>
      </c>
      <c r="AS422" s="73">
        <v>1172.8599999999999</v>
      </c>
      <c r="AT422" s="73">
        <v>1160.8900000000001</v>
      </c>
      <c r="AU422" s="73">
        <v>1141.99</v>
      </c>
      <c r="AV422" s="73">
        <v>1105.5899999999999</v>
      </c>
      <c r="AW422" s="73">
        <v>966.31</v>
      </c>
      <c r="AX422" s="130">
        <v>870.1</v>
      </c>
      <c r="AY422" s="341">
        <v>145.09</v>
      </c>
      <c r="AZ422" s="176">
        <v>3.7577859999999994</v>
      </c>
      <c r="BA422" s="160">
        <v>0</v>
      </c>
    </row>
    <row r="423" spans="1:54" ht="13.5" thickBot="1">
      <c r="A423" s="45"/>
      <c r="B423" s="46"/>
      <c r="C423" s="46"/>
      <c r="D423" s="46"/>
      <c r="E423" s="46"/>
      <c r="F423" s="46"/>
      <c r="G423" s="46"/>
      <c r="H423" s="46"/>
      <c r="I423" s="46"/>
      <c r="J423" s="46"/>
      <c r="K423" s="46"/>
      <c r="L423" s="46"/>
      <c r="M423" s="46"/>
      <c r="N423" s="46"/>
      <c r="O423" s="46"/>
      <c r="P423" s="46"/>
      <c r="Q423" s="46"/>
      <c r="R423" s="46"/>
      <c r="S423" s="46"/>
      <c r="T423" s="46"/>
      <c r="U423" s="46"/>
      <c r="V423" s="46"/>
      <c r="W423" s="46"/>
      <c r="X423" s="46"/>
      <c r="Y423" s="46"/>
      <c r="AA423" s="167">
        <f>SUM(AA392:AX422)</f>
        <v>782630.00000000023</v>
      </c>
      <c r="AZ423" s="19"/>
    </row>
    <row r="424" spans="1:54" s="8" customFormat="1" ht="30" customHeight="1" thickBot="1">
      <c r="A424" s="440" t="s">
        <v>2</v>
      </c>
      <c r="B424" s="442" t="s">
        <v>135</v>
      </c>
      <c r="C424" s="442"/>
      <c r="D424" s="442"/>
      <c r="E424" s="442"/>
      <c r="F424" s="442"/>
      <c r="G424" s="442"/>
      <c r="H424" s="442"/>
      <c r="I424" s="442"/>
      <c r="J424" s="442"/>
      <c r="K424" s="442"/>
      <c r="L424" s="442"/>
      <c r="M424" s="442"/>
      <c r="N424" s="442"/>
      <c r="O424" s="442"/>
      <c r="P424" s="442"/>
      <c r="Q424" s="442"/>
      <c r="R424" s="442"/>
      <c r="S424" s="442"/>
      <c r="T424" s="442"/>
      <c r="U424" s="442"/>
      <c r="V424" s="442"/>
      <c r="W424" s="442"/>
      <c r="X424" s="442"/>
      <c r="Y424" s="443"/>
      <c r="AA424" s="148" t="s">
        <v>183</v>
      </c>
      <c r="AB424" s="166"/>
      <c r="AC424" s="166"/>
      <c r="AD424" s="166"/>
      <c r="AE424" s="166"/>
      <c r="AF424" s="166"/>
      <c r="AG424" s="166"/>
      <c r="AH424" s="166"/>
      <c r="AI424" s="166"/>
      <c r="AJ424" s="166"/>
      <c r="AK424" s="166"/>
      <c r="AL424" s="166"/>
      <c r="AM424" s="166"/>
      <c r="AN424" s="166"/>
      <c r="AO424" s="166"/>
      <c r="AP424" s="166"/>
      <c r="AQ424" s="166"/>
      <c r="AR424" s="166"/>
      <c r="AS424" s="166"/>
      <c r="AT424" s="166"/>
      <c r="AU424" s="166"/>
      <c r="AV424" s="166"/>
      <c r="AW424" s="166"/>
      <c r="AX424" s="166"/>
      <c r="AY424" s="232"/>
      <c r="AZ424" s="166"/>
      <c r="BA424" s="166"/>
    </row>
    <row r="425" spans="1:54" ht="96" customHeight="1">
      <c r="A425" s="441"/>
      <c r="B425" s="433" t="s">
        <v>3</v>
      </c>
      <c r="C425" s="433"/>
      <c r="D425" s="433"/>
      <c r="E425" s="433"/>
      <c r="F425" s="433"/>
      <c r="G425" s="433"/>
      <c r="H425" s="433"/>
      <c r="I425" s="433"/>
      <c r="J425" s="433"/>
      <c r="K425" s="433"/>
      <c r="L425" s="433"/>
      <c r="M425" s="433"/>
      <c r="N425" s="433"/>
      <c r="O425" s="433"/>
      <c r="P425" s="433"/>
      <c r="Q425" s="433"/>
      <c r="R425" s="433"/>
      <c r="S425" s="433"/>
      <c r="T425" s="433"/>
      <c r="U425" s="433"/>
      <c r="V425" s="433"/>
      <c r="W425" s="433"/>
      <c r="X425" s="433"/>
      <c r="Y425" s="434"/>
      <c r="AA425" s="455" t="s">
        <v>88</v>
      </c>
      <c r="AB425" s="456"/>
      <c r="AC425" s="456"/>
      <c r="AD425" s="456"/>
      <c r="AE425" s="456"/>
      <c r="AF425" s="456"/>
      <c r="AG425" s="456"/>
      <c r="AH425" s="456"/>
      <c r="AI425" s="456"/>
      <c r="AJ425" s="456"/>
      <c r="AK425" s="456"/>
      <c r="AL425" s="456"/>
      <c r="AM425" s="456"/>
      <c r="AN425" s="456"/>
      <c r="AO425" s="456"/>
      <c r="AP425" s="456"/>
      <c r="AQ425" s="456"/>
      <c r="AR425" s="456"/>
      <c r="AS425" s="456"/>
      <c r="AT425" s="456"/>
      <c r="AU425" s="456"/>
      <c r="AV425" s="456"/>
      <c r="AW425" s="456"/>
      <c r="AX425" s="457"/>
      <c r="AY425" s="431" t="str">
        <f>AY389</f>
        <v>Сбытовая надбавка</v>
      </c>
      <c r="AZ425" s="450" t="s">
        <v>199</v>
      </c>
      <c r="BA425" s="229" t="str">
        <f>BA389</f>
        <v>Тарифы на услуги по передаче электроэнергии, 
 ставка  на оплату  технологического расхода  (потерь) в электрических сетях</v>
      </c>
      <c r="BB425" s="4"/>
    </row>
    <row r="426" spans="1:54" ht="44.25" customHeight="1">
      <c r="A426" s="441"/>
      <c r="B426" s="48" t="s">
        <v>4</v>
      </c>
      <c r="C426" s="48" t="s">
        <v>5</v>
      </c>
      <c r="D426" s="48" t="s">
        <v>6</v>
      </c>
      <c r="E426" s="48" t="s">
        <v>7</v>
      </c>
      <c r="F426" s="48" t="s">
        <v>8</v>
      </c>
      <c r="G426" s="48" t="s">
        <v>9</v>
      </c>
      <c r="H426" s="48" t="s">
        <v>10</v>
      </c>
      <c r="I426" s="48" t="s">
        <v>11</v>
      </c>
      <c r="J426" s="48" t="s">
        <v>12</v>
      </c>
      <c r="K426" s="48" t="s">
        <v>13</v>
      </c>
      <c r="L426" s="48" t="s">
        <v>14</v>
      </c>
      <c r="M426" s="48" t="s">
        <v>15</v>
      </c>
      <c r="N426" s="48" t="s">
        <v>16</v>
      </c>
      <c r="O426" s="48" t="s">
        <v>17</v>
      </c>
      <c r="P426" s="48" t="s">
        <v>18</v>
      </c>
      <c r="Q426" s="48" t="s">
        <v>19</v>
      </c>
      <c r="R426" s="48" t="s">
        <v>20</v>
      </c>
      <c r="S426" s="48" t="s">
        <v>21</v>
      </c>
      <c r="T426" s="48" t="s">
        <v>22</v>
      </c>
      <c r="U426" s="48" t="s">
        <v>23</v>
      </c>
      <c r="V426" s="48" t="s">
        <v>24</v>
      </c>
      <c r="W426" s="48" t="s">
        <v>25</v>
      </c>
      <c r="X426" s="48" t="s">
        <v>26</v>
      </c>
      <c r="Y426" s="49" t="s">
        <v>27</v>
      </c>
      <c r="AA426" s="60" t="s">
        <v>4</v>
      </c>
      <c r="AB426" s="61" t="s">
        <v>5</v>
      </c>
      <c r="AC426" s="61" t="s">
        <v>6</v>
      </c>
      <c r="AD426" s="61" t="s">
        <v>7</v>
      </c>
      <c r="AE426" s="61" t="s">
        <v>8</v>
      </c>
      <c r="AF426" s="61" t="s">
        <v>9</v>
      </c>
      <c r="AG426" s="61" t="s">
        <v>10</v>
      </c>
      <c r="AH426" s="61" t="s">
        <v>11</v>
      </c>
      <c r="AI426" s="61" t="s">
        <v>12</v>
      </c>
      <c r="AJ426" s="61" t="s">
        <v>13</v>
      </c>
      <c r="AK426" s="61" t="s">
        <v>14</v>
      </c>
      <c r="AL426" s="61" t="s">
        <v>15</v>
      </c>
      <c r="AM426" s="61" t="s">
        <v>16</v>
      </c>
      <c r="AN426" s="61" t="s">
        <v>17</v>
      </c>
      <c r="AO426" s="61" t="s">
        <v>18</v>
      </c>
      <c r="AP426" s="61" t="s">
        <v>19</v>
      </c>
      <c r="AQ426" s="61" t="s">
        <v>20</v>
      </c>
      <c r="AR426" s="61" t="s">
        <v>21</v>
      </c>
      <c r="AS426" s="61" t="s">
        <v>22</v>
      </c>
      <c r="AT426" s="61" t="s">
        <v>23</v>
      </c>
      <c r="AU426" s="61" t="s">
        <v>24</v>
      </c>
      <c r="AV426" s="61" t="s">
        <v>25</v>
      </c>
      <c r="AW426" s="61" t="s">
        <v>26</v>
      </c>
      <c r="AX426" s="129" t="s">
        <v>27</v>
      </c>
      <c r="AY426" s="471"/>
      <c r="AZ426" s="451"/>
      <c r="BA426" s="177" t="s">
        <v>31</v>
      </c>
      <c r="BB426" s="4"/>
    </row>
    <row r="427" spans="1:54" s="173" customFormat="1" ht="16.149999999999999" customHeight="1">
      <c r="A427" s="447" t="s">
        <v>207</v>
      </c>
      <c r="B427" s="448"/>
      <c r="C427" s="448"/>
      <c r="D427" s="448"/>
      <c r="E427" s="448"/>
      <c r="F427" s="448"/>
      <c r="G427" s="448"/>
      <c r="H427" s="448"/>
      <c r="I427" s="448"/>
      <c r="J427" s="448"/>
      <c r="K427" s="448"/>
      <c r="L427" s="448"/>
      <c r="M427" s="448"/>
      <c r="N427" s="448"/>
      <c r="O427" s="448"/>
      <c r="P427" s="448"/>
      <c r="Q427" s="448"/>
      <c r="R427" s="448"/>
      <c r="S427" s="448"/>
      <c r="T427" s="448"/>
      <c r="U427" s="448"/>
      <c r="V427" s="448"/>
      <c r="W427" s="448"/>
      <c r="X427" s="448"/>
      <c r="Y427" s="449"/>
      <c r="AA427" s="452">
        <v>2</v>
      </c>
      <c r="AB427" s="453"/>
      <c r="AC427" s="453"/>
      <c r="AD427" s="453"/>
      <c r="AE427" s="453"/>
      <c r="AF427" s="453"/>
      <c r="AG427" s="453"/>
      <c r="AH427" s="453"/>
      <c r="AI427" s="453"/>
      <c r="AJ427" s="453"/>
      <c r="AK427" s="453"/>
      <c r="AL427" s="453"/>
      <c r="AM427" s="453"/>
      <c r="AN427" s="453"/>
      <c r="AO427" s="453"/>
      <c r="AP427" s="453"/>
      <c r="AQ427" s="453"/>
      <c r="AR427" s="453"/>
      <c r="AS427" s="453"/>
      <c r="AT427" s="453"/>
      <c r="AU427" s="453"/>
      <c r="AV427" s="453"/>
      <c r="AW427" s="453"/>
      <c r="AX427" s="454"/>
      <c r="AY427" s="184">
        <v>3</v>
      </c>
      <c r="AZ427" s="186">
        <v>4</v>
      </c>
      <c r="BA427" s="187">
        <v>5</v>
      </c>
    </row>
    <row r="428" spans="1:54">
      <c r="A428" s="47">
        <v>1</v>
      </c>
      <c r="B428" s="170">
        <f>AA428+$BA428+$AZ428+$AY428</f>
        <v>1276.8577859999998</v>
      </c>
      <c r="C428" s="170">
        <f t="shared" ref="C428:Y443" si="99">AB428+$BA428+$AZ428+$AY428</f>
        <v>1275.4977859999999</v>
      </c>
      <c r="D428" s="170">
        <f t="shared" si="99"/>
        <v>1274.4277859999997</v>
      </c>
      <c r="E428" s="170">
        <f t="shared" si="99"/>
        <v>1273.5577859999999</v>
      </c>
      <c r="F428" s="170">
        <f t="shared" si="99"/>
        <v>1268.2377859999999</v>
      </c>
      <c r="G428" s="170">
        <f t="shared" si="99"/>
        <v>1269.0377859999999</v>
      </c>
      <c r="H428" s="170">
        <f t="shared" si="99"/>
        <v>1273.1077859999998</v>
      </c>
      <c r="I428" s="170">
        <f t="shared" si="99"/>
        <v>1286.197786</v>
      </c>
      <c r="J428" s="170">
        <f t="shared" si="99"/>
        <v>1288.8977859999998</v>
      </c>
      <c r="K428" s="170">
        <f t="shared" si="99"/>
        <v>1289.447786</v>
      </c>
      <c r="L428" s="170">
        <f t="shared" si="99"/>
        <v>1287.3277859999998</v>
      </c>
      <c r="M428" s="170">
        <f t="shared" si="99"/>
        <v>1286.8077859999999</v>
      </c>
      <c r="N428" s="170">
        <f t="shared" si="99"/>
        <v>1284.8477859999998</v>
      </c>
      <c r="O428" s="170">
        <f t="shared" si="99"/>
        <v>1283.5677859999998</v>
      </c>
      <c r="P428" s="170">
        <f t="shared" si="99"/>
        <v>1283.3577859999998</v>
      </c>
      <c r="Q428" s="170">
        <f t="shared" si="99"/>
        <v>1283.8377859999998</v>
      </c>
      <c r="R428" s="170">
        <f t="shared" si="99"/>
        <v>1284.0877859999998</v>
      </c>
      <c r="S428" s="170">
        <f t="shared" si="99"/>
        <v>1285.3477859999998</v>
      </c>
      <c r="T428" s="170">
        <f t="shared" si="99"/>
        <v>1286.3377859999998</v>
      </c>
      <c r="U428" s="170">
        <f t="shared" si="99"/>
        <v>1290.7077859999999</v>
      </c>
      <c r="V428" s="170">
        <f t="shared" si="99"/>
        <v>1380.877786</v>
      </c>
      <c r="W428" s="170">
        <f t="shared" si="99"/>
        <v>1299.6477859999998</v>
      </c>
      <c r="X428" s="170">
        <f t="shared" si="99"/>
        <v>1272.7777859999999</v>
      </c>
      <c r="Y428" s="170">
        <f t="shared" si="99"/>
        <v>1269.7277859999999</v>
      </c>
      <c r="Z428" s="37"/>
      <c r="AA428" s="41">
        <v>912.36</v>
      </c>
      <c r="AB428" s="39">
        <v>911</v>
      </c>
      <c r="AC428" s="39">
        <v>909.93</v>
      </c>
      <c r="AD428" s="39">
        <v>909.06</v>
      </c>
      <c r="AE428" s="39">
        <v>903.74</v>
      </c>
      <c r="AF428" s="39">
        <v>904.54</v>
      </c>
      <c r="AG428" s="39">
        <v>908.61</v>
      </c>
      <c r="AH428" s="39">
        <v>921.7</v>
      </c>
      <c r="AI428" s="39">
        <v>924.4</v>
      </c>
      <c r="AJ428" s="39">
        <v>924.95</v>
      </c>
      <c r="AK428" s="39">
        <v>922.83</v>
      </c>
      <c r="AL428" s="39">
        <v>922.31</v>
      </c>
      <c r="AM428" s="39">
        <v>920.35</v>
      </c>
      <c r="AN428" s="39">
        <v>919.07</v>
      </c>
      <c r="AO428" s="39">
        <v>918.86</v>
      </c>
      <c r="AP428" s="39">
        <v>919.34</v>
      </c>
      <c r="AQ428" s="39">
        <v>919.59</v>
      </c>
      <c r="AR428" s="39">
        <v>920.85</v>
      </c>
      <c r="AS428" s="39">
        <v>921.84</v>
      </c>
      <c r="AT428" s="39">
        <v>926.21</v>
      </c>
      <c r="AU428" s="39">
        <v>1016.3800000000001</v>
      </c>
      <c r="AV428" s="39">
        <v>935.15</v>
      </c>
      <c r="AW428" s="39">
        <v>908.28</v>
      </c>
      <c r="AX428" s="40">
        <v>905.23</v>
      </c>
      <c r="AY428" s="339">
        <v>145.09</v>
      </c>
      <c r="AZ428" s="175">
        <v>3.7577859999999994</v>
      </c>
      <c r="BA428" s="178">
        <v>215.65</v>
      </c>
      <c r="BB428" s="4"/>
    </row>
    <row r="429" spans="1:54">
      <c r="A429" s="47">
        <v>2</v>
      </c>
      <c r="B429" s="170">
        <f t="shared" ref="B429:P458" si="100">AA429+$BA429+$AZ429+$AY429</f>
        <v>1269.6177859999998</v>
      </c>
      <c r="C429" s="170">
        <f t="shared" si="99"/>
        <v>1267.2577859999999</v>
      </c>
      <c r="D429" s="170">
        <f t="shared" si="99"/>
        <v>1260.697786</v>
      </c>
      <c r="E429" s="170">
        <f t="shared" si="99"/>
        <v>1258.8577859999998</v>
      </c>
      <c r="F429" s="170">
        <f t="shared" si="99"/>
        <v>1256.7077859999999</v>
      </c>
      <c r="G429" s="170">
        <f t="shared" si="99"/>
        <v>1259.2077859999999</v>
      </c>
      <c r="H429" s="170">
        <f t="shared" si="99"/>
        <v>1266.187786</v>
      </c>
      <c r="I429" s="170">
        <f t="shared" si="99"/>
        <v>1268.1377859999998</v>
      </c>
      <c r="J429" s="170">
        <f t="shared" si="99"/>
        <v>1275.6377859999998</v>
      </c>
      <c r="K429" s="170">
        <f t="shared" si="99"/>
        <v>1281.7377859999999</v>
      </c>
      <c r="L429" s="170">
        <f t="shared" si="99"/>
        <v>1281.9077859999998</v>
      </c>
      <c r="M429" s="170">
        <f t="shared" si="99"/>
        <v>1281.2377859999999</v>
      </c>
      <c r="N429" s="170">
        <f t="shared" si="99"/>
        <v>1279.5077859999999</v>
      </c>
      <c r="O429" s="170">
        <f t="shared" si="99"/>
        <v>1270.8377859999998</v>
      </c>
      <c r="P429" s="170">
        <f t="shared" si="99"/>
        <v>1270.7677859999999</v>
      </c>
      <c r="Q429" s="170">
        <f t="shared" si="99"/>
        <v>1271.1577859999998</v>
      </c>
      <c r="R429" s="170">
        <f t="shared" si="99"/>
        <v>1271.6677859999998</v>
      </c>
      <c r="S429" s="170">
        <f t="shared" si="99"/>
        <v>1271.4577859999999</v>
      </c>
      <c r="T429" s="170">
        <f t="shared" si="99"/>
        <v>1280.0977859999998</v>
      </c>
      <c r="U429" s="170">
        <f t="shared" si="99"/>
        <v>1281.0777859999998</v>
      </c>
      <c r="V429" s="170">
        <f t="shared" si="99"/>
        <v>1277.2177859999999</v>
      </c>
      <c r="W429" s="170">
        <f t="shared" si="99"/>
        <v>1271.6077859999998</v>
      </c>
      <c r="X429" s="170">
        <f t="shared" si="99"/>
        <v>1262.2777859999999</v>
      </c>
      <c r="Y429" s="170">
        <f t="shared" si="99"/>
        <v>1255.5877859999998</v>
      </c>
      <c r="Z429" s="37"/>
      <c r="AA429" s="38">
        <v>905.12</v>
      </c>
      <c r="AB429" s="39">
        <v>902.76</v>
      </c>
      <c r="AC429" s="39">
        <v>896.2</v>
      </c>
      <c r="AD429" s="39">
        <v>894.36</v>
      </c>
      <c r="AE429" s="39">
        <v>892.21</v>
      </c>
      <c r="AF429" s="39">
        <v>894.71</v>
      </c>
      <c r="AG429" s="39">
        <v>901.69</v>
      </c>
      <c r="AH429" s="39">
        <v>903.64</v>
      </c>
      <c r="AI429" s="39">
        <v>911.14</v>
      </c>
      <c r="AJ429" s="39">
        <v>917.24</v>
      </c>
      <c r="AK429" s="39">
        <v>917.41</v>
      </c>
      <c r="AL429" s="39">
        <v>916.74</v>
      </c>
      <c r="AM429" s="39">
        <v>915.01</v>
      </c>
      <c r="AN429" s="39">
        <v>906.34</v>
      </c>
      <c r="AO429" s="39">
        <v>906.27</v>
      </c>
      <c r="AP429" s="39">
        <v>906.66</v>
      </c>
      <c r="AQ429" s="39">
        <v>907.17</v>
      </c>
      <c r="AR429" s="39">
        <v>906.96</v>
      </c>
      <c r="AS429" s="39">
        <v>915.6</v>
      </c>
      <c r="AT429" s="39">
        <v>916.58</v>
      </c>
      <c r="AU429" s="39">
        <v>912.72</v>
      </c>
      <c r="AV429" s="39">
        <v>907.11</v>
      </c>
      <c r="AW429" s="39">
        <v>897.78</v>
      </c>
      <c r="AX429" s="40">
        <v>891.09</v>
      </c>
      <c r="AY429" s="340">
        <v>145.09</v>
      </c>
      <c r="AZ429" s="175">
        <v>3.7577859999999994</v>
      </c>
      <c r="BA429" s="159">
        <v>215.65</v>
      </c>
      <c r="BB429" s="4"/>
    </row>
    <row r="430" spans="1:54">
      <c r="A430" s="47">
        <v>3</v>
      </c>
      <c r="B430" s="170">
        <f t="shared" si="100"/>
        <v>1258.5677859999998</v>
      </c>
      <c r="C430" s="170">
        <f t="shared" si="99"/>
        <v>1230.4577859999999</v>
      </c>
      <c r="D430" s="170">
        <f t="shared" si="99"/>
        <v>1110.9677859999999</v>
      </c>
      <c r="E430" s="170">
        <f t="shared" si="99"/>
        <v>958.90778599999999</v>
      </c>
      <c r="F430" s="170">
        <f t="shared" si="99"/>
        <v>805.24778600000002</v>
      </c>
      <c r="G430" s="170">
        <f t="shared" si="99"/>
        <v>817.0377860000001</v>
      </c>
      <c r="H430" s="170">
        <f t="shared" si="99"/>
        <v>963.897786</v>
      </c>
      <c r="I430" s="170">
        <f t="shared" si="99"/>
        <v>379.50778600000001</v>
      </c>
      <c r="J430" s="170">
        <f t="shared" si="99"/>
        <v>1094.927786</v>
      </c>
      <c r="K430" s="170">
        <f t="shared" si="99"/>
        <v>1234.437786</v>
      </c>
      <c r="L430" s="170">
        <f t="shared" si="99"/>
        <v>1247.447786</v>
      </c>
      <c r="M430" s="170">
        <f t="shared" si="99"/>
        <v>1241.6277859999998</v>
      </c>
      <c r="N430" s="170">
        <f t="shared" si="99"/>
        <v>1221.687786</v>
      </c>
      <c r="O430" s="170">
        <f t="shared" si="99"/>
        <v>1195.6577859999998</v>
      </c>
      <c r="P430" s="170">
        <f t="shared" si="99"/>
        <v>1182.3777859999998</v>
      </c>
      <c r="Q430" s="170">
        <f t="shared" si="99"/>
        <v>1202.5477859999999</v>
      </c>
      <c r="R430" s="170">
        <f t="shared" si="99"/>
        <v>1184.1577859999998</v>
      </c>
      <c r="S430" s="170">
        <f t="shared" si="99"/>
        <v>1128.8377860000001</v>
      </c>
      <c r="T430" s="170">
        <f t="shared" si="99"/>
        <v>1238.8377859999998</v>
      </c>
      <c r="U430" s="170">
        <f t="shared" si="99"/>
        <v>1264.7477859999999</v>
      </c>
      <c r="V430" s="170">
        <f t="shared" si="99"/>
        <v>1268.0677859999998</v>
      </c>
      <c r="W430" s="170">
        <f t="shared" si="99"/>
        <v>1241.7177859999999</v>
      </c>
      <c r="X430" s="170">
        <f t="shared" si="99"/>
        <v>1228.7077859999999</v>
      </c>
      <c r="Y430" s="170">
        <f t="shared" si="99"/>
        <v>1100.0877860000001</v>
      </c>
      <c r="Z430" s="37"/>
      <c r="AA430" s="38">
        <v>894.07</v>
      </c>
      <c r="AB430" s="39">
        <v>865.96</v>
      </c>
      <c r="AC430" s="39">
        <v>746.47</v>
      </c>
      <c r="AD430" s="39">
        <v>594.41</v>
      </c>
      <c r="AE430" s="39">
        <v>440.75</v>
      </c>
      <c r="AF430" s="39">
        <v>452.54</v>
      </c>
      <c r="AG430" s="39">
        <v>599.4</v>
      </c>
      <c r="AH430" s="39">
        <v>15.01</v>
      </c>
      <c r="AI430" s="39">
        <v>730.43</v>
      </c>
      <c r="AJ430" s="39">
        <v>869.94</v>
      </c>
      <c r="AK430" s="39">
        <v>882.95</v>
      </c>
      <c r="AL430" s="39">
        <v>877.13</v>
      </c>
      <c r="AM430" s="39">
        <v>857.19</v>
      </c>
      <c r="AN430" s="39">
        <v>831.16</v>
      </c>
      <c r="AO430" s="39">
        <v>817.88</v>
      </c>
      <c r="AP430" s="39">
        <v>838.05</v>
      </c>
      <c r="AQ430" s="39">
        <v>819.66</v>
      </c>
      <c r="AR430" s="39">
        <v>764.34</v>
      </c>
      <c r="AS430" s="39">
        <v>874.34</v>
      </c>
      <c r="AT430" s="39">
        <v>900.25</v>
      </c>
      <c r="AU430" s="39">
        <v>903.57</v>
      </c>
      <c r="AV430" s="39">
        <v>877.22</v>
      </c>
      <c r="AW430" s="39">
        <v>864.21</v>
      </c>
      <c r="AX430" s="40">
        <v>735.59</v>
      </c>
      <c r="AY430" s="340">
        <v>145.09</v>
      </c>
      <c r="AZ430" s="175">
        <v>3.7577859999999994</v>
      </c>
      <c r="BA430" s="159">
        <v>215.65</v>
      </c>
      <c r="BB430" s="4"/>
    </row>
    <row r="431" spans="1:54">
      <c r="A431" s="47">
        <v>4</v>
      </c>
      <c r="B431" s="170">
        <f t="shared" si="100"/>
        <v>1255.6377859999998</v>
      </c>
      <c r="C431" s="170">
        <f t="shared" si="99"/>
        <v>1255.0577859999999</v>
      </c>
      <c r="D431" s="170">
        <f t="shared" si="99"/>
        <v>1251.1677859999998</v>
      </c>
      <c r="E431" s="170">
        <f t="shared" si="99"/>
        <v>1235.2077859999999</v>
      </c>
      <c r="F431" s="170">
        <f t="shared" si="99"/>
        <v>1217.3277859999998</v>
      </c>
      <c r="G431" s="170">
        <f t="shared" si="99"/>
        <v>1249.0077859999999</v>
      </c>
      <c r="H431" s="170">
        <f t="shared" si="99"/>
        <v>1262.2677859999999</v>
      </c>
      <c r="I431" s="170">
        <f t="shared" si="99"/>
        <v>1265.1477859999998</v>
      </c>
      <c r="J431" s="170">
        <f t="shared" si="99"/>
        <v>1275.1177859999998</v>
      </c>
      <c r="K431" s="170">
        <f t="shared" si="99"/>
        <v>1276.8177859999998</v>
      </c>
      <c r="L431" s="170">
        <f t="shared" si="99"/>
        <v>1273.7177859999999</v>
      </c>
      <c r="M431" s="170">
        <f t="shared" si="99"/>
        <v>1273.5777859999998</v>
      </c>
      <c r="N431" s="170">
        <f t="shared" si="99"/>
        <v>1272.5177859999999</v>
      </c>
      <c r="O431" s="170">
        <f t="shared" si="99"/>
        <v>1271.3177859999998</v>
      </c>
      <c r="P431" s="170">
        <f t="shared" si="99"/>
        <v>1271.1377859999998</v>
      </c>
      <c r="Q431" s="170">
        <f t="shared" si="99"/>
        <v>1271.2877859999999</v>
      </c>
      <c r="R431" s="170">
        <f t="shared" ref="R431:Y458" si="101">AQ431+$BA431+$AZ431+$AY431</f>
        <v>1271.7877859999999</v>
      </c>
      <c r="S431" s="170">
        <f t="shared" si="101"/>
        <v>1272.2077859999999</v>
      </c>
      <c r="T431" s="170">
        <f t="shared" si="101"/>
        <v>1273.2077859999999</v>
      </c>
      <c r="U431" s="170">
        <f t="shared" si="101"/>
        <v>1273.4277859999997</v>
      </c>
      <c r="V431" s="170">
        <f t="shared" si="101"/>
        <v>1274.697786</v>
      </c>
      <c r="W431" s="170">
        <f t="shared" si="101"/>
        <v>1271.5277859999999</v>
      </c>
      <c r="X431" s="170">
        <f t="shared" si="101"/>
        <v>1267.4677859999999</v>
      </c>
      <c r="Y431" s="170">
        <f t="shared" si="101"/>
        <v>1255.3677859999998</v>
      </c>
      <c r="Z431" s="37"/>
      <c r="AA431" s="38">
        <v>891.14</v>
      </c>
      <c r="AB431" s="39">
        <v>890.56</v>
      </c>
      <c r="AC431" s="39">
        <v>886.67</v>
      </c>
      <c r="AD431" s="39">
        <v>870.71</v>
      </c>
      <c r="AE431" s="39">
        <v>852.83</v>
      </c>
      <c r="AF431" s="39">
        <v>884.51</v>
      </c>
      <c r="AG431" s="39">
        <v>897.77</v>
      </c>
      <c r="AH431" s="39">
        <v>900.65</v>
      </c>
      <c r="AI431" s="39">
        <v>910.62</v>
      </c>
      <c r="AJ431" s="39">
        <v>912.32</v>
      </c>
      <c r="AK431" s="39">
        <v>909.22</v>
      </c>
      <c r="AL431" s="39">
        <v>909.08</v>
      </c>
      <c r="AM431" s="39">
        <v>908.02</v>
      </c>
      <c r="AN431" s="39">
        <v>906.82</v>
      </c>
      <c r="AO431" s="39">
        <v>906.64</v>
      </c>
      <c r="AP431" s="39">
        <v>906.79</v>
      </c>
      <c r="AQ431" s="39">
        <v>907.29</v>
      </c>
      <c r="AR431" s="39">
        <v>907.71</v>
      </c>
      <c r="AS431" s="39">
        <v>908.71</v>
      </c>
      <c r="AT431" s="39">
        <v>908.93</v>
      </c>
      <c r="AU431" s="39">
        <v>910.2</v>
      </c>
      <c r="AV431" s="39">
        <v>907.03</v>
      </c>
      <c r="AW431" s="39">
        <v>902.97</v>
      </c>
      <c r="AX431" s="40">
        <v>890.87</v>
      </c>
      <c r="AY431" s="340">
        <v>145.09</v>
      </c>
      <c r="AZ431" s="175">
        <v>3.7577859999999994</v>
      </c>
      <c r="BA431" s="159">
        <v>215.65</v>
      </c>
      <c r="BB431" s="4"/>
    </row>
    <row r="432" spans="1:54">
      <c r="A432" s="47">
        <v>5</v>
      </c>
      <c r="B432" s="170">
        <f t="shared" si="100"/>
        <v>1266.1377859999998</v>
      </c>
      <c r="C432" s="170">
        <f t="shared" si="99"/>
        <v>1265.5577859999999</v>
      </c>
      <c r="D432" s="170">
        <f t="shared" si="99"/>
        <v>1264.6277859999998</v>
      </c>
      <c r="E432" s="170">
        <f t="shared" si="99"/>
        <v>1264.8077859999999</v>
      </c>
      <c r="F432" s="170">
        <f t="shared" si="99"/>
        <v>1266.0377859999999</v>
      </c>
      <c r="G432" s="170">
        <f t="shared" si="99"/>
        <v>1267.9177859999998</v>
      </c>
      <c r="H432" s="170">
        <f t="shared" si="99"/>
        <v>1274.0077859999999</v>
      </c>
      <c r="I432" s="170">
        <f t="shared" si="99"/>
        <v>1277.2577859999999</v>
      </c>
      <c r="J432" s="170">
        <f t="shared" si="99"/>
        <v>1281.5977859999998</v>
      </c>
      <c r="K432" s="170">
        <f t="shared" si="99"/>
        <v>1286.8777859999998</v>
      </c>
      <c r="L432" s="170">
        <f t="shared" si="99"/>
        <v>1307.1777859999997</v>
      </c>
      <c r="M432" s="170">
        <f t="shared" si="99"/>
        <v>1283.2077859999999</v>
      </c>
      <c r="N432" s="170">
        <f t="shared" si="99"/>
        <v>1281.9077859999998</v>
      </c>
      <c r="O432" s="170">
        <f t="shared" si="99"/>
        <v>1280.6377859999998</v>
      </c>
      <c r="P432" s="170">
        <f t="shared" si="99"/>
        <v>1280.0977859999998</v>
      </c>
      <c r="Q432" s="170">
        <f t="shared" si="99"/>
        <v>1280.6077859999998</v>
      </c>
      <c r="R432" s="170">
        <f t="shared" si="101"/>
        <v>1281.8677859999998</v>
      </c>
      <c r="S432" s="170">
        <f t="shared" si="101"/>
        <v>1282.3077859999999</v>
      </c>
      <c r="T432" s="170">
        <f t="shared" si="101"/>
        <v>1283.8377859999998</v>
      </c>
      <c r="U432" s="170">
        <f t="shared" si="101"/>
        <v>1281.947786</v>
      </c>
      <c r="V432" s="170">
        <f t="shared" si="101"/>
        <v>1404.937786</v>
      </c>
      <c r="W432" s="170">
        <f t="shared" si="101"/>
        <v>1273.5377859999999</v>
      </c>
      <c r="X432" s="170">
        <f t="shared" si="101"/>
        <v>1268.4277859999997</v>
      </c>
      <c r="Y432" s="170">
        <f t="shared" si="101"/>
        <v>1263.0677859999998</v>
      </c>
      <c r="Z432" s="37"/>
      <c r="AA432" s="38">
        <v>901.64</v>
      </c>
      <c r="AB432" s="39">
        <v>901.06</v>
      </c>
      <c r="AC432" s="39">
        <v>900.13</v>
      </c>
      <c r="AD432" s="39">
        <v>900.31</v>
      </c>
      <c r="AE432" s="39">
        <v>901.54</v>
      </c>
      <c r="AF432" s="39">
        <v>903.42</v>
      </c>
      <c r="AG432" s="39">
        <v>909.51</v>
      </c>
      <c r="AH432" s="39">
        <v>912.76</v>
      </c>
      <c r="AI432" s="39">
        <v>917.1</v>
      </c>
      <c r="AJ432" s="39">
        <v>922.38</v>
      </c>
      <c r="AK432" s="39">
        <v>942.68</v>
      </c>
      <c r="AL432" s="39">
        <v>918.71</v>
      </c>
      <c r="AM432" s="39">
        <v>917.41</v>
      </c>
      <c r="AN432" s="39">
        <v>916.14</v>
      </c>
      <c r="AO432" s="39">
        <v>915.6</v>
      </c>
      <c r="AP432" s="39">
        <v>916.11</v>
      </c>
      <c r="AQ432" s="39">
        <v>917.37</v>
      </c>
      <c r="AR432" s="39">
        <v>917.81</v>
      </c>
      <c r="AS432" s="39">
        <v>919.34</v>
      </c>
      <c r="AT432" s="39">
        <v>917.45</v>
      </c>
      <c r="AU432" s="39">
        <v>1040.44</v>
      </c>
      <c r="AV432" s="39">
        <v>909.04</v>
      </c>
      <c r="AW432" s="39">
        <v>903.93</v>
      </c>
      <c r="AX432" s="40">
        <v>898.57</v>
      </c>
      <c r="AY432" s="340">
        <v>145.09</v>
      </c>
      <c r="AZ432" s="175">
        <v>3.7577859999999994</v>
      </c>
      <c r="BA432" s="159">
        <v>215.65</v>
      </c>
      <c r="BB432" s="4"/>
    </row>
    <row r="433" spans="1:54">
      <c r="A433" s="47">
        <v>6</v>
      </c>
      <c r="B433" s="170">
        <f t="shared" si="100"/>
        <v>1261.697786</v>
      </c>
      <c r="C433" s="170">
        <f t="shared" si="99"/>
        <v>1255.2277859999999</v>
      </c>
      <c r="D433" s="170">
        <f t="shared" si="99"/>
        <v>1252.447786</v>
      </c>
      <c r="E433" s="170">
        <f t="shared" si="99"/>
        <v>1251.1277859999998</v>
      </c>
      <c r="F433" s="170">
        <f t="shared" si="99"/>
        <v>1258.8677859999998</v>
      </c>
      <c r="G433" s="170">
        <f t="shared" si="99"/>
        <v>1268.7877859999999</v>
      </c>
      <c r="H433" s="170">
        <f t="shared" si="99"/>
        <v>1276.9677859999999</v>
      </c>
      <c r="I433" s="170">
        <f t="shared" si="99"/>
        <v>1277.1077859999998</v>
      </c>
      <c r="J433" s="170">
        <f t="shared" si="99"/>
        <v>1384.5277859999999</v>
      </c>
      <c r="K433" s="170">
        <f t="shared" si="99"/>
        <v>1490.5677859999998</v>
      </c>
      <c r="L433" s="170">
        <f t="shared" si="99"/>
        <v>1537.5777859999998</v>
      </c>
      <c r="M433" s="170">
        <f t="shared" si="99"/>
        <v>1526.2677859999999</v>
      </c>
      <c r="N433" s="170">
        <f t="shared" si="99"/>
        <v>1463.147786</v>
      </c>
      <c r="O433" s="170">
        <f t="shared" si="99"/>
        <v>1418.0177859999999</v>
      </c>
      <c r="P433" s="170">
        <f t="shared" si="99"/>
        <v>1411.4777859999999</v>
      </c>
      <c r="Q433" s="170">
        <f t="shared" si="99"/>
        <v>1414.417786</v>
      </c>
      <c r="R433" s="170">
        <f t="shared" si="101"/>
        <v>1422.437786</v>
      </c>
      <c r="S433" s="170">
        <f t="shared" si="101"/>
        <v>1417.0377859999999</v>
      </c>
      <c r="T433" s="170">
        <f t="shared" si="101"/>
        <v>1424.0177859999999</v>
      </c>
      <c r="U433" s="170">
        <f t="shared" si="101"/>
        <v>1423.0777859999998</v>
      </c>
      <c r="V433" s="170">
        <f t="shared" si="101"/>
        <v>1431.5777859999998</v>
      </c>
      <c r="W433" s="170">
        <f t="shared" si="101"/>
        <v>1318.3377859999998</v>
      </c>
      <c r="X433" s="170">
        <f t="shared" si="101"/>
        <v>1265.5277859999999</v>
      </c>
      <c r="Y433" s="170">
        <f t="shared" si="101"/>
        <v>1261.2177859999999</v>
      </c>
      <c r="Z433" s="37"/>
      <c r="AA433" s="38">
        <v>897.2</v>
      </c>
      <c r="AB433" s="39">
        <v>890.73</v>
      </c>
      <c r="AC433" s="39">
        <v>887.95</v>
      </c>
      <c r="AD433" s="39">
        <v>886.63</v>
      </c>
      <c r="AE433" s="39">
        <v>894.37</v>
      </c>
      <c r="AF433" s="39">
        <v>904.29</v>
      </c>
      <c r="AG433" s="39">
        <v>912.47</v>
      </c>
      <c r="AH433" s="39">
        <v>912.61</v>
      </c>
      <c r="AI433" s="39">
        <v>1020.03</v>
      </c>
      <c r="AJ433" s="39">
        <v>1126.07</v>
      </c>
      <c r="AK433" s="39">
        <v>1173.08</v>
      </c>
      <c r="AL433" s="39">
        <v>1161.77</v>
      </c>
      <c r="AM433" s="39">
        <v>1098.6500000000001</v>
      </c>
      <c r="AN433" s="39">
        <v>1053.52</v>
      </c>
      <c r="AO433" s="39">
        <v>1046.98</v>
      </c>
      <c r="AP433" s="39">
        <v>1049.92</v>
      </c>
      <c r="AQ433" s="39">
        <v>1057.94</v>
      </c>
      <c r="AR433" s="39">
        <v>1052.54</v>
      </c>
      <c r="AS433" s="39">
        <v>1059.52</v>
      </c>
      <c r="AT433" s="39">
        <v>1058.58</v>
      </c>
      <c r="AU433" s="39">
        <v>1067.08</v>
      </c>
      <c r="AV433" s="39">
        <v>953.84</v>
      </c>
      <c r="AW433" s="39">
        <v>901.03</v>
      </c>
      <c r="AX433" s="40">
        <v>896.72</v>
      </c>
      <c r="AY433" s="340">
        <v>145.09</v>
      </c>
      <c r="AZ433" s="175">
        <v>3.7577859999999994</v>
      </c>
      <c r="BA433" s="159">
        <v>215.65</v>
      </c>
      <c r="BB433" s="4"/>
    </row>
    <row r="434" spans="1:54">
      <c r="A434" s="47">
        <v>7</v>
      </c>
      <c r="B434" s="170">
        <f t="shared" si="100"/>
        <v>1231.1477859999998</v>
      </c>
      <c r="C434" s="170">
        <f t="shared" si="99"/>
        <v>1222.8077859999999</v>
      </c>
      <c r="D434" s="170">
        <f t="shared" si="99"/>
        <v>1217.9277859999997</v>
      </c>
      <c r="E434" s="170">
        <f t="shared" si="99"/>
        <v>1214.5977859999998</v>
      </c>
      <c r="F434" s="170">
        <f t="shared" si="99"/>
        <v>1220.7577859999999</v>
      </c>
      <c r="G434" s="170">
        <f t="shared" si="99"/>
        <v>1230.6077859999998</v>
      </c>
      <c r="H434" s="170">
        <f t="shared" si="99"/>
        <v>1235.7077859999999</v>
      </c>
      <c r="I434" s="170">
        <f t="shared" si="99"/>
        <v>1243.2777859999999</v>
      </c>
      <c r="J434" s="170">
        <f t="shared" si="99"/>
        <v>1246.0177859999999</v>
      </c>
      <c r="K434" s="170">
        <f t="shared" si="99"/>
        <v>1356.5177859999999</v>
      </c>
      <c r="L434" s="170">
        <f t="shared" si="99"/>
        <v>1426.8077859999999</v>
      </c>
      <c r="M434" s="170">
        <f t="shared" si="99"/>
        <v>1425.7477859999999</v>
      </c>
      <c r="N434" s="170">
        <f t="shared" si="99"/>
        <v>1446.9877859999999</v>
      </c>
      <c r="O434" s="170">
        <f t="shared" si="99"/>
        <v>1497.4777859999999</v>
      </c>
      <c r="P434" s="170">
        <f t="shared" si="99"/>
        <v>1436.2077859999999</v>
      </c>
      <c r="Q434" s="170">
        <f t="shared" si="99"/>
        <v>1433.6077859999998</v>
      </c>
      <c r="R434" s="170">
        <f t="shared" si="101"/>
        <v>1432.4577859999999</v>
      </c>
      <c r="S434" s="170">
        <f t="shared" si="101"/>
        <v>1426.7577859999999</v>
      </c>
      <c r="T434" s="170">
        <f t="shared" si="101"/>
        <v>1430.2877859999999</v>
      </c>
      <c r="U434" s="170">
        <f t="shared" si="101"/>
        <v>1364.8677859999998</v>
      </c>
      <c r="V434" s="170">
        <f t="shared" si="101"/>
        <v>1411.0677859999998</v>
      </c>
      <c r="W434" s="170">
        <f t="shared" si="101"/>
        <v>1390.657786</v>
      </c>
      <c r="X434" s="170">
        <f t="shared" si="101"/>
        <v>1257.3077859999999</v>
      </c>
      <c r="Y434" s="170">
        <f t="shared" si="101"/>
        <v>1228.0477859999999</v>
      </c>
      <c r="Z434" s="37"/>
      <c r="AA434" s="38">
        <v>866.65</v>
      </c>
      <c r="AB434" s="39">
        <v>858.31</v>
      </c>
      <c r="AC434" s="39">
        <v>853.43</v>
      </c>
      <c r="AD434" s="39">
        <v>850.1</v>
      </c>
      <c r="AE434" s="39">
        <v>856.26</v>
      </c>
      <c r="AF434" s="39">
        <v>866.11</v>
      </c>
      <c r="AG434" s="39">
        <v>871.21</v>
      </c>
      <c r="AH434" s="39">
        <v>878.78</v>
      </c>
      <c r="AI434" s="39">
        <v>881.52</v>
      </c>
      <c r="AJ434" s="39">
        <v>992.02</v>
      </c>
      <c r="AK434" s="39">
        <v>1062.31</v>
      </c>
      <c r="AL434" s="39">
        <v>1061.25</v>
      </c>
      <c r="AM434" s="39">
        <v>1082.49</v>
      </c>
      <c r="AN434" s="39">
        <v>1132.98</v>
      </c>
      <c r="AO434" s="39">
        <v>1071.71</v>
      </c>
      <c r="AP434" s="39">
        <v>1069.1099999999999</v>
      </c>
      <c r="AQ434" s="39">
        <v>1067.96</v>
      </c>
      <c r="AR434" s="39">
        <v>1062.26</v>
      </c>
      <c r="AS434" s="39">
        <v>1065.79</v>
      </c>
      <c r="AT434" s="39">
        <v>1000.37</v>
      </c>
      <c r="AU434" s="39">
        <v>1046.57</v>
      </c>
      <c r="AV434" s="39">
        <v>1026.1600000000001</v>
      </c>
      <c r="AW434" s="39">
        <v>892.81</v>
      </c>
      <c r="AX434" s="40">
        <v>863.55</v>
      </c>
      <c r="AY434" s="340">
        <v>145.09</v>
      </c>
      <c r="AZ434" s="175">
        <v>3.7577859999999994</v>
      </c>
      <c r="BA434" s="159">
        <v>215.65</v>
      </c>
      <c r="BB434" s="4"/>
    </row>
    <row r="435" spans="1:54">
      <c r="A435" s="47">
        <v>8</v>
      </c>
      <c r="B435" s="170">
        <f t="shared" si="100"/>
        <v>1209.2377859999999</v>
      </c>
      <c r="C435" s="170">
        <f t="shared" si="99"/>
        <v>1193.8277859999998</v>
      </c>
      <c r="D435" s="170">
        <f t="shared" si="99"/>
        <v>1241.2377859999999</v>
      </c>
      <c r="E435" s="170">
        <f t="shared" si="99"/>
        <v>1242.187786</v>
      </c>
      <c r="F435" s="170">
        <f t="shared" si="99"/>
        <v>1250.7777859999999</v>
      </c>
      <c r="G435" s="170">
        <f t="shared" si="99"/>
        <v>1262.4177859999998</v>
      </c>
      <c r="H435" s="170">
        <f t="shared" si="99"/>
        <v>1270.8777859999998</v>
      </c>
      <c r="I435" s="170">
        <f t="shared" si="99"/>
        <v>1272.6077859999998</v>
      </c>
      <c r="J435" s="170">
        <f t="shared" si="99"/>
        <v>1378.437786</v>
      </c>
      <c r="K435" s="170">
        <f t="shared" si="99"/>
        <v>1386.937786</v>
      </c>
      <c r="L435" s="170">
        <f t="shared" si="99"/>
        <v>1384.947786</v>
      </c>
      <c r="M435" s="170">
        <f t="shared" si="99"/>
        <v>1384.0977859999998</v>
      </c>
      <c r="N435" s="170">
        <f t="shared" si="99"/>
        <v>1430.397786</v>
      </c>
      <c r="O435" s="170">
        <f t="shared" si="99"/>
        <v>1425.8377859999998</v>
      </c>
      <c r="P435" s="170">
        <f t="shared" si="99"/>
        <v>1420.9977859999999</v>
      </c>
      <c r="Q435" s="170">
        <f t="shared" ref="Q435:Q458" si="102">AP435+$BA435+$AZ435+$AY435</f>
        <v>1424.0377859999999</v>
      </c>
      <c r="R435" s="170">
        <f t="shared" si="101"/>
        <v>1422.2777859999999</v>
      </c>
      <c r="S435" s="170">
        <f t="shared" si="101"/>
        <v>1392.397786</v>
      </c>
      <c r="T435" s="170">
        <f t="shared" si="101"/>
        <v>1411.657786</v>
      </c>
      <c r="U435" s="170">
        <f t="shared" si="101"/>
        <v>1275.7677859999999</v>
      </c>
      <c r="V435" s="170">
        <f t="shared" si="101"/>
        <v>1405.637786</v>
      </c>
      <c r="W435" s="170">
        <f t="shared" si="101"/>
        <v>1392.437786</v>
      </c>
      <c r="X435" s="170">
        <f t="shared" si="101"/>
        <v>1259.6077859999998</v>
      </c>
      <c r="Y435" s="170">
        <f t="shared" si="101"/>
        <v>1255.5677859999998</v>
      </c>
      <c r="Z435" s="37"/>
      <c r="AA435" s="38">
        <v>844.74</v>
      </c>
      <c r="AB435" s="39">
        <v>829.33</v>
      </c>
      <c r="AC435" s="39">
        <v>876.74</v>
      </c>
      <c r="AD435" s="39">
        <v>877.69</v>
      </c>
      <c r="AE435" s="39">
        <v>886.28</v>
      </c>
      <c r="AF435" s="39">
        <v>897.92</v>
      </c>
      <c r="AG435" s="39">
        <v>906.38</v>
      </c>
      <c r="AH435" s="39">
        <v>908.11</v>
      </c>
      <c r="AI435" s="39">
        <v>1013.94</v>
      </c>
      <c r="AJ435" s="39">
        <v>1022.44</v>
      </c>
      <c r="AK435" s="39">
        <v>1020.45</v>
      </c>
      <c r="AL435" s="39">
        <v>1019.6</v>
      </c>
      <c r="AM435" s="39">
        <v>1065.9000000000001</v>
      </c>
      <c r="AN435" s="39">
        <v>1061.3399999999999</v>
      </c>
      <c r="AO435" s="39">
        <v>1056.5</v>
      </c>
      <c r="AP435" s="39">
        <v>1059.54</v>
      </c>
      <c r="AQ435" s="39">
        <v>1057.78</v>
      </c>
      <c r="AR435" s="39">
        <v>1027.9000000000001</v>
      </c>
      <c r="AS435" s="39">
        <v>1047.1600000000001</v>
      </c>
      <c r="AT435" s="39">
        <v>911.27</v>
      </c>
      <c r="AU435" s="39">
        <v>1041.1400000000001</v>
      </c>
      <c r="AV435" s="39">
        <v>1027.94</v>
      </c>
      <c r="AW435" s="39">
        <v>895.11</v>
      </c>
      <c r="AX435" s="40">
        <v>891.07</v>
      </c>
      <c r="AY435" s="340">
        <v>145.09</v>
      </c>
      <c r="AZ435" s="175">
        <v>3.7577859999999994</v>
      </c>
      <c r="BA435" s="159">
        <v>215.65</v>
      </c>
      <c r="BB435" s="4"/>
    </row>
    <row r="436" spans="1:54">
      <c r="A436" s="47">
        <v>9</v>
      </c>
      <c r="B436" s="170">
        <f t="shared" si="100"/>
        <v>1263.2277859999999</v>
      </c>
      <c r="C436" s="170">
        <f t="shared" si="99"/>
        <v>1261.1377859999998</v>
      </c>
      <c r="D436" s="170">
        <f t="shared" si="99"/>
        <v>1260.4077859999998</v>
      </c>
      <c r="E436" s="170">
        <f t="shared" si="99"/>
        <v>1256.697786</v>
      </c>
      <c r="F436" s="170">
        <f t="shared" si="99"/>
        <v>1258.1477859999998</v>
      </c>
      <c r="G436" s="170">
        <f t="shared" si="99"/>
        <v>1265.0577859999999</v>
      </c>
      <c r="H436" s="170">
        <f t="shared" si="99"/>
        <v>1271.8177859999998</v>
      </c>
      <c r="I436" s="170">
        <f t="shared" si="99"/>
        <v>1274.0177859999999</v>
      </c>
      <c r="J436" s="170">
        <f t="shared" si="99"/>
        <v>1277.5277859999999</v>
      </c>
      <c r="K436" s="170">
        <f t="shared" si="99"/>
        <v>1330.9977859999999</v>
      </c>
      <c r="L436" s="170">
        <f t="shared" si="99"/>
        <v>1442.2177859999999</v>
      </c>
      <c r="M436" s="170">
        <f t="shared" si="99"/>
        <v>1481.5577859999999</v>
      </c>
      <c r="N436" s="170">
        <f t="shared" si="99"/>
        <v>1507.437786</v>
      </c>
      <c r="O436" s="170">
        <f t="shared" si="99"/>
        <v>1502.7277859999999</v>
      </c>
      <c r="P436" s="170">
        <f t="shared" si="99"/>
        <v>1478.897786</v>
      </c>
      <c r="Q436" s="170">
        <f t="shared" si="102"/>
        <v>1472.4577859999999</v>
      </c>
      <c r="R436" s="170">
        <f t="shared" si="101"/>
        <v>1476.5977859999998</v>
      </c>
      <c r="S436" s="170">
        <f t="shared" si="101"/>
        <v>1479.5077859999999</v>
      </c>
      <c r="T436" s="170">
        <f t="shared" si="101"/>
        <v>1480.8377859999998</v>
      </c>
      <c r="U436" s="170">
        <f t="shared" si="101"/>
        <v>1524.667786</v>
      </c>
      <c r="V436" s="170">
        <f t="shared" si="101"/>
        <v>1591.2977859999999</v>
      </c>
      <c r="W436" s="170">
        <f t="shared" si="101"/>
        <v>1491.5977859999998</v>
      </c>
      <c r="X436" s="170">
        <f t="shared" si="101"/>
        <v>1370.197786</v>
      </c>
      <c r="Y436" s="170">
        <f t="shared" si="101"/>
        <v>1263.4077859999998</v>
      </c>
      <c r="Z436" s="37"/>
      <c r="AA436" s="38">
        <v>898.73</v>
      </c>
      <c r="AB436" s="39">
        <v>896.64</v>
      </c>
      <c r="AC436" s="39">
        <v>895.91</v>
      </c>
      <c r="AD436" s="39">
        <v>892.2</v>
      </c>
      <c r="AE436" s="39">
        <v>893.65</v>
      </c>
      <c r="AF436" s="39">
        <v>900.56</v>
      </c>
      <c r="AG436" s="39">
        <v>907.32</v>
      </c>
      <c r="AH436" s="39">
        <v>909.52</v>
      </c>
      <c r="AI436" s="39">
        <v>913.03</v>
      </c>
      <c r="AJ436" s="39">
        <v>966.5</v>
      </c>
      <c r="AK436" s="39">
        <v>1077.72</v>
      </c>
      <c r="AL436" s="39">
        <v>1117.06</v>
      </c>
      <c r="AM436" s="39">
        <v>1142.94</v>
      </c>
      <c r="AN436" s="39">
        <v>1138.23</v>
      </c>
      <c r="AO436" s="39">
        <v>1114.4000000000001</v>
      </c>
      <c r="AP436" s="39">
        <v>1107.96</v>
      </c>
      <c r="AQ436" s="39">
        <v>1112.0999999999999</v>
      </c>
      <c r="AR436" s="39">
        <v>1115.01</v>
      </c>
      <c r="AS436" s="39">
        <v>1116.3399999999999</v>
      </c>
      <c r="AT436" s="39">
        <v>1160.17</v>
      </c>
      <c r="AU436" s="39">
        <v>1226.8</v>
      </c>
      <c r="AV436" s="39">
        <v>1127.0999999999999</v>
      </c>
      <c r="AW436" s="39">
        <v>1005.7</v>
      </c>
      <c r="AX436" s="40">
        <v>898.91</v>
      </c>
      <c r="AY436" s="340">
        <v>145.09</v>
      </c>
      <c r="AZ436" s="175">
        <v>3.7577859999999994</v>
      </c>
      <c r="BA436" s="159">
        <v>215.65</v>
      </c>
      <c r="BB436" s="4"/>
    </row>
    <row r="437" spans="1:54">
      <c r="A437" s="47">
        <v>10</v>
      </c>
      <c r="B437" s="170">
        <f t="shared" si="100"/>
        <v>1357.0977859999998</v>
      </c>
      <c r="C437" s="170">
        <f t="shared" si="99"/>
        <v>1284.1177859999998</v>
      </c>
      <c r="D437" s="170">
        <f t="shared" si="99"/>
        <v>1259.6477859999998</v>
      </c>
      <c r="E437" s="170">
        <f t="shared" si="99"/>
        <v>1251.8777859999998</v>
      </c>
      <c r="F437" s="170">
        <f t="shared" si="99"/>
        <v>1242.2777859999999</v>
      </c>
      <c r="G437" s="170">
        <f t="shared" si="99"/>
        <v>1242.4777859999999</v>
      </c>
      <c r="H437" s="170">
        <f t="shared" si="99"/>
        <v>1252.9977859999999</v>
      </c>
      <c r="I437" s="170">
        <f t="shared" si="99"/>
        <v>1253.447786</v>
      </c>
      <c r="J437" s="170">
        <f t="shared" si="99"/>
        <v>1356.5277859999999</v>
      </c>
      <c r="K437" s="170">
        <f t="shared" si="99"/>
        <v>1449.1177859999998</v>
      </c>
      <c r="L437" s="170">
        <f t="shared" si="99"/>
        <v>1561.9777859999999</v>
      </c>
      <c r="M437" s="170">
        <f t="shared" si="99"/>
        <v>1570.6177859999998</v>
      </c>
      <c r="N437" s="170">
        <f t="shared" si="99"/>
        <v>1555.7877859999999</v>
      </c>
      <c r="O437" s="170">
        <f t="shared" si="99"/>
        <v>1549.167786</v>
      </c>
      <c r="P437" s="170">
        <f t="shared" si="99"/>
        <v>1455.5677859999998</v>
      </c>
      <c r="Q437" s="170">
        <f t="shared" si="102"/>
        <v>1432.4577859999999</v>
      </c>
      <c r="R437" s="170">
        <f t="shared" si="101"/>
        <v>1427.4977859999999</v>
      </c>
      <c r="S437" s="170">
        <f t="shared" si="101"/>
        <v>1448.0977859999998</v>
      </c>
      <c r="T437" s="170">
        <f t="shared" si="101"/>
        <v>1436.4977859999999</v>
      </c>
      <c r="U437" s="170">
        <f t="shared" si="101"/>
        <v>1492.4677859999999</v>
      </c>
      <c r="V437" s="170">
        <f t="shared" si="101"/>
        <v>1618.8177859999998</v>
      </c>
      <c r="W437" s="170">
        <f t="shared" si="101"/>
        <v>1538.4577859999999</v>
      </c>
      <c r="X437" s="170">
        <f t="shared" si="101"/>
        <v>1394.7377859999999</v>
      </c>
      <c r="Y437" s="170">
        <f t="shared" si="101"/>
        <v>1243.5777859999998</v>
      </c>
      <c r="Z437" s="37"/>
      <c r="AA437" s="38">
        <v>992.6</v>
      </c>
      <c r="AB437" s="39">
        <v>919.62</v>
      </c>
      <c r="AC437" s="39">
        <v>895.15</v>
      </c>
      <c r="AD437" s="39">
        <v>887.38</v>
      </c>
      <c r="AE437" s="39">
        <v>877.78</v>
      </c>
      <c r="AF437" s="39">
        <v>877.98</v>
      </c>
      <c r="AG437" s="39">
        <v>888.5</v>
      </c>
      <c r="AH437" s="39">
        <v>888.95</v>
      </c>
      <c r="AI437" s="39">
        <v>992.03</v>
      </c>
      <c r="AJ437" s="39">
        <v>1084.6199999999999</v>
      </c>
      <c r="AK437" s="39">
        <v>1197.48</v>
      </c>
      <c r="AL437" s="39">
        <v>1206.1199999999999</v>
      </c>
      <c r="AM437" s="39">
        <v>1191.29</v>
      </c>
      <c r="AN437" s="39">
        <v>1184.67</v>
      </c>
      <c r="AO437" s="39">
        <v>1091.07</v>
      </c>
      <c r="AP437" s="39">
        <v>1067.96</v>
      </c>
      <c r="AQ437" s="39">
        <v>1063</v>
      </c>
      <c r="AR437" s="39">
        <v>1083.5999999999999</v>
      </c>
      <c r="AS437" s="39">
        <v>1072</v>
      </c>
      <c r="AT437" s="39">
        <v>1127.97</v>
      </c>
      <c r="AU437" s="39">
        <v>1254.32</v>
      </c>
      <c r="AV437" s="39">
        <v>1173.96</v>
      </c>
      <c r="AW437" s="39">
        <v>1030.24</v>
      </c>
      <c r="AX437" s="40">
        <v>879.08</v>
      </c>
      <c r="AY437" s="340">
        <v>145.09</v>
      </c>
      <c r="AZ437" s="175">
        <v>3.7577859999999994</v>
      </c>
      <c r="BA437" s="159">
        <v>215.65</v>
      </c>
      <c r="BB437" s="4"/>
    </row>
    <row r="438" spans="1:54">
      <c r="A438" s="47">
        <v>11</v>
      </c>
      <c r="B438" s="170">
        <f t="shared" si="100"/>
        <v>1275.1077859999998</v>
      </c>
      <c r="C438" s="170">
        <f t="shared" si="99"/>
        <v>1242.1777859999997</v>
      </c>
      <c r="D438" s="170">
        <f t="shared" si="99"/>
        <v>1239.1077859999998</v>
      </c>
      <c r="E438" s="170">
        <f t="shared" si="99"/>
        <v>1237.9077859999998</v>
      </c>
      <c r="F438" s="170">
        <f t="shared" si="99"/>
        <v>1237.4977859999999</v>
      </c>
      <c r="G438" s="170">
        <f t="shared" si="99"/>
        <v>1242.9877859999999</v>
      </c>
      <c r="H438" s="170">
        <f t="shared" si="99"/>
        <v>1268.8977859999998</v>
      </c>
      <c r="I438" s="170">
        <f t="shared" si="99"/>
        <v>1283.447786</v>
      </c>
      <c r="J438" s="170">
        <f t="shared" si="99"/>
        <v>1408.657786</v>
      </c>
      <c r="K438" s="170">
        <f t="shared" si="99"/>
        <v>1567.9677859999999</v>
      </c>
      <c r="L438" s="170">
        <f t="shared" si="99"/>
        <v>1585.917786</v>
      </c>
      <c r="M438" s="170">
        <f t="shared" si="99"/>
        <v>1555.9777859999999</v>
      </c>
      <c r="N438" s="170">
        <f t="shared" si="99"/>
        <v>1551.5077859999999</v>
      </c>
      <c r="O438" s="170">
        <f t="shared" si="99"/>
        <v>1548.2077859999999</v>
      </c>
      <c r="P438" s="170">
        <f t="shared" si="99"/>
        <v>1536.887786</v>
      </c>
      <c r="Q438" s="170">
        <f t="shared" si="102"/>
        <v>1538.8177859999998</v>
      </c>
      <c r="R438" s="170">
        <f t="shared" si="101"/>
        <v>1537.7077859999999</v>
      </c>
      <c r="S438" s="170">
        <f t="shared" si="101"/>
        <v>1538.5577859999999</v>
      </c>
      <c r="T438" s="170">
        <f t="shared" si="101"/>
        <v>1536.447786</v>
      </c>
      <c r="U438" s="170">
        <f t="shared" si="101"/>
        <v>1555.2677859999999</v>
      </c>
      <c r="V438" s="170">
        <f t="shared" si="101"/>
        <v>1645.5277859999999</v>
      </c>
      <c r="W438" s="170">
        <f t="shared" si="101"/>
        <v>1534.127786</v>
      </c>
      <c r="X438" s="170">
        <f t="shared" si="101"/>
        <v>1432.8577859999998</v>
      </c>
      <c r="Y438" s="170">
        <f t="shared" si="101"/>
        <v>1265.2377859999999</v>
      </c>
      <c r="Z438" s="37"/>
      <c r="AA438" s="41">
        <v>910.61</v>
      </c>
      <c r="AB438" s="39">
        <v>877.68</v>
      </c>
      <c r="AC438" s="39">
        <v>874.61</v>
      </c>
      <c r="AD438" s="39">
        <v>873.41</v>
      </c>
      <c r="AE438" s="39">
        <v>873</v>
      </c>
      <c r="AF438" s="39">
        <v>878.49</v>
      </c>
      <c r="AG438" s="39">
        <v>904.4</v>
      </c>
      <c r="AH438" s="39">
        <v>918.95</v>
      </c>
      <c r="AI438" s="39">
        <v>1044.1600000000001</v>
      </c>
      <c r="AJ438" s="39">
        <v>1203.47</v>
      </c>
      <c r="AK438" s="39">
        <v>1221.42</v>
      </c>
      <c r="AL438" s="39">
        <v>1191.48</v>
      </c>
      <c r="AM438" s="39">
        <v>1187.01</v>
      </c>
      <c r="AN438" s="39">
        <v>1183.71</v>
      </c>
      <c r="AO438" s="39">
        <v>1172.3900000000001</v>
      </c>
      <c r="AP438" s="39">
        <v>1174.32</v>
      </c>
      <c r="AQ438" s="39">
        <v>1173.21</v>
      </c>
      <c r="AR438" s="39">
        <v>1174.06</v>
      </c>
      <c r="AS438" s="39">
        <v>1171.95</v>
      </c>
      <c r="AT438" s="39">
        <v>1190.77</v>
      </c>
      <c r="AU438" s="39">
        <v>1281.03</v>
      </c>
      <c r="AV438" s="39">
        <v>1169.6300000000001</v>
      </c>
      <c r="AW438" s="39">
        <v>1068.3599999999999</v>
      </c>
      <c r="AX438" s="40">
        <v>900.74</v>
      </c>
      <c r="AY438" s="340">
        <v>145.09</v>
      </c>
      <c r="AZ438" s="175">
        <v>3.7577859999999994</v>
      </c>
      <c r="BA438" s="159">
        <v>215.65</v>
      </c>
      <c r="BB438" s="4"/>
    </row>
    <row r="439" spans="1:54">
      <c r="A439" s="47">
        <v>12</v>
      </c>
      <c r="B439" s="170">
        <f t="shared" si="100"/>
        <v>1336.9777859999999</v>
      </c>
      <c r="C439" s="170">
        <f t="shared" si="99"/>
        <v>1241.8677859999998</v>
      </c>
      <c r="D439" s="170">
        <f t="shared" si="99"/>
        <v>1239.8177859999998</v>
      </c>
      <c r="E439" s="170">
        <f t="shared" si="99"/>
        <v>1240.687786</v>
      </c>
      <c r="F439" s="170">
        <f t="shared" si="99"/>
        <v>1244.3477859999998</v>
      </c>
      <c r="G439" s="170">
        <f t="shared" si="99"/>
        <v>1281.3677859999998</v>
      </c>
      <c r="H439" s="170">
        <f t="shared" si="99"/>
        <v>1467.4977859999999</v>
      </c>
      <c r="I439" s="170">
        <f t="shared" si="99"/>
        <v>1513.447786</v>
      </c>
      <c r="J439" s="170">
        <f t="shared" si="99"/>
        <v>1773.637786</v>
      </c>
      <c r="K439" s="170">
        <f t="shared" si="99"/>
        <v>1821.1177859999998</v>
      </c>
      <c r="L439" s="170">
        <f t="shared" si="99"/>
        <v>1835.677786</v>
      </c>
      <c r="M439" s="170">
        <f t="shared" si="99"/>
        <v>1837.407786</v>
      </c>
      <c r="N439" s="170">
        <f t="shared" si="99"/>
        <v>1803.9977859999999</v>
      </c>
      <c r="O439" s="170">
        <f t="shared" si="99"/>
        <v>1802.3277859999998</v>
      </c>
      <c r="P439" s="170">
        <f t="shared" si="99"/>
        <v>1789.2777859999999</v>
      </c>
      <c r="Q439" s="170">
        <f t="shared" si="102"/>
        <v>1798.657786</v>
      </c>
      <c r="R439" s="170">
        <f t="shared" si="101"/>
        <v>1784.0977859999998</v>
      </c>
      <c r="S439" s="170">
        <f t="shared" si="101"/>
        <v>1696.2377859999999</v>
      </c>
      <c r="T439" s="170">
        <f t="shared" si="101"/>
        <v>1722.6177859999998</v>
      </c>
      <c r="U439" s="170">
        <f t="shared" si="101"/>
        <v>1652.2677859999999</v>
      </c>
      <c r="V439" s="170">
        <f t="shared" si="101"/>
        <v>1655.3477859999998</v>
      </c>
      <c r="W439" s="170">
        <f t="shared" si="101"/>
        <v>1573.9977859999999</v>
      </c>
      <c r="X439" s="170">
        <f t="shared" si="101"/>
        <v>1450.647786</v>
      </c>
      <c r="Y439" s="170">
        <f t="shared" si="101"/>
        <v>1257.8677859999998</v>
      </c>
      <c r="Z439" s="37"/>
      <c r="AA439" s="41">
        <v>972.48</v>
      </c>
      <c r="AB439" s="39">
        <v>877.37</v>
      </c>
      <c r="AC439" s="39">
        <v>875.32</v>
      </c>
      <c r="AD439" s="39">
        <v>876.19</v>
      </c>
      <c r="AE439" s="39">
        <v>879.85</v>
      </c>
      <c r="AF439" s="39">
        <v>916.87</v>
      </c>
      <c r="AG439" s="39">
        <v>1103</v>
      </c>
      <c r="AH439" s="39">
        <v>1148.95</v>
      </c>
      <c r="AI439" s="39">
        <v>1409.14</v>
      </c>
      <c r="AJ439" s="39">
        <v>1456.62</v>
      </c>
      <c r="AK439" s="39">
        <v>1471.18</v>
      </c>
      <c r="AL439" s="39">
        <v>1472.91</v>
      </c>
      <c r="AM439" s="39">
        <v>1439.5</v>
      </c>
      <c r="AN439" s="39">
        <v>1437.83</v>
      </c>
      <c r="AO439" s="39">
        <v>1424.78</v>
      </c>
      <c r="AP439" s="39">
        <v>1434.16</v>
      </c>
      <c r="AQ439" s="39">
        <v>1419.6</v>
      </c>
      <c r="AR439" s="39">
        <v>1331.74</v>
      </c>
      <c r="AS439" s="39">
        <v>1358.12</v>
      </c>
      <c r="AT439" s="39">
        <v>1287.77</v>
      </c>
      <c r="AU439" s="39">
        <v>1290.8499999999999</v>
      </c>
      <c r="AV439" s="39">
        <v>1209.5</v>
      </c>
      <c r="AW439" s="39">
        <v>1086.1500000000001</v>
      </c>
      <c r="AX439" s="40">
        <v>893.37</v>
      </c>
      <c r="AY439" s="340">
        <v>145.09</v>
      </c>
      <c r="AZ439" s="175">
        <v>3.7577859999999994</v>
      </c>
      <c r="BA439" s="159">
        <v>215.65</v>
      </c>
      <c r="BB439" s="4"/>
    </row>
    <row r="440" spans="1:54">
      <c r="A440" s="47">
        <v>13</v>
      </c>
      <c r="B440" s="170">
        <f t="shared" si="100"/>
        <v>1239.8777859999998</v>
      </c>
      <c r="C440" s="170">
        <f t="shared" si="99"/>
        <v>1228.7377859999999</v>
      </c>
      <c r="D440" s="170">
        <f t="shared" si="99"/>
        <v>1224.2077859999999</v>
      </c>
      <c r="E440" s="170">
        <f t="shared" si="99"/>
        <v>1224.0377859999999</v>
      </c>
      <c r="F440" s="170">
        <f t="shared" si="99"/>
        <v>1229.9177859999998</v>
      </c>
      <c r="G440" s="170">
        <f t="shared" si="99"/>
        <v>1241.2177859999999</v>
      </c>
      <c r="H440" s="170">
        <f t="shared" si="99"/>
        <v>1295.5077859999999</v>
      </c>
      <c r="I440" s="170">
        <f t="shared" si="99"/>
        <v>1312.937786</v>
      </c>
      <c r="J440" s="170">
        <f t="shared" si="99"/>
        <v>1392.197786</v>
      </c>
      <c r="K440" s="170">
        <f t="shared" si="99"/>
        <v>1418.5077859999999</v>
      </c>
      <c r="L440" s="170">
        <f t="shared" si="99"/>
        <v>1483.887786</v>
      </c>
      <c r="M440" s="170">
        <f t="shared" si="99"/>
        <v>1608.1177859999998</v>
      </c>
      <c r="N440" s="170">
        <f t="shared" si="99"/>
        <v>1537.687786</v>
      </c>
      <c r="O440" s="170">
        <f t="shared" si="99"/>
        <v>1539.2977859999999</v>
      </c>
      <c r="P440" s="170">
        <f t="shared" si="99"/>
        <v>1529.4877859999999</v>
      </c>
      <c r="Q440" s="170">
        <f t="shared" si="102"/>
        <v>1540.0377859999999</v>
      </c>
      <c r="R440" s="170">
        <f t="shared" si="101"/>
        <v>1540.627786</v>
      </c>
      <c r="S440" s="170">
        <f t="shared" si="101"/>
        <v>1511.5977859999998</v>
      </c>
      <c r="T440" s="170">
        <f t="shared" si="101"/>
        <v>1559.187786</v>
      </c>
      <c r="U440" s="170">
        <f t="shared" si="101"/>
        <v>1401.8677859999998</v>
      </c>
      <c r="V440" s="170">
        <f t="shared" si="101"/>
        <v>1475.407786</v>
      </c>
      <c r="W440" s="170">
        <f t="shared" si="101"/>
        <v>1488.5677859999998</v>
      </c>
      <c r="X440" s="170">
        <f t="shared" si="101"/>
        <v>1331.4977859999999</v>
      </c>
      <c r="Y440" s="170">
        <f t="shared" si="101"/>
        <v>1244.4977859999999</v>
      </c>
      <c r="Z440" s="37"/>
      <c r="AA440" s="41">
        <v>875.38</v>
      </c>
      <c r="AB440" s="39">
        <v>864.24</v>
      </c>
      <c r="AC440" s="39">
        <v>859.71</v>
      </c>
      <c r="AD440" s="39">
        <v>859.54</v>
      </c>
      <c r="AE440" s="39">
        <v>865.42</v>
      </c>
      <c r="AF440" s="39">
        <v>876.72</v>
      </c>
      <c r="AG440" s="39">
        <v>931.01</v>
      </c>
      <c r="AH440" s="39">
        <v>948.44</v>
      </c>
      <c r="AI440" s="39">
        <v>1027.7</v>
      </c>
      <c r="AJ440" s="39">
        <v>1054.01</v>
      </c>
      <c r="AK440" s="39">
        <v>1119.3900000000001</v>
      </c>
      <c r="AL440" s="39">
        <v>1243.6199999999999</v>
      </c>
      <c r="AM440" s="39">
        <v>1173.19</v>
      </c>
      <c r="AN440" s="39">
        <v>1174.8</v>
      </c>
      <c r="AO440" s="39">
        <v>1164.99</v>
      </c>
      <c r="AP440" s="39">
        <v>1175.54</v>
      </c>
      <c r="AQ440" s="39">
        <v>1176.1300000000001</v>
      </c>
      <c r="AR440" s="39">
        <v>1147.0999999999999</v>
      </c>
      <c r="AS440" s="39">
        <v>1194.69</v>
      </c>
      <c r="AT440" s="39">
        <v>1037.3699999999999</v>
      </c>
      <c r="AU440" s="39">
        <v>1110.9100000000001</v>
      </c>
      <c r="AV440" s="39">
        <v>1124.07</v>
      </c>
      <c r="AW440" s="39">
        <v>967</v>
      </c>
      <c r="AX440" s="40">
        <v>880</v>
      </c>
      <c r="AY440" s="340">
        <v>145.09</v>
      </c>
      <c r="AZ440" s="175">
        <v>3.7577859999999994</v>
      </c>
      <c r="BA440" s="159">
        <v>215.65</v>
      </c>
      <c r="BB440" s="4"/>
    </row>
    <row r="441" spans="1:54">
      <c r="A441" s="47">
        <v>14</v>
      </c>
      <c r="B441" s="170">
        <f t="shared" si="100"/>
        <v>1227.5177859999999</v>
      </c>
      <c r="C441" s="170">
        <f t="shared" si="99"/>
        <v>1216.2277859999999</v>
      </c>
      <c r="D441" s="170">
        <f t="shared" si="99"/>
        <v>1212.9977859999999</v>
      </c>
      <c r="E441" s="170">
        <f t="shared" si="99"/>
        <v>1491.3277859999998</v>
      </c>
      <c r="F441" s="170">
        <f t="shared" si="99"/>
        <v>1491.7877859999999</v>
      </c>
      <c r="G441" s="170">
        <f t="shared" si="99"/>
        <v>1513.4777859999999</v>
      </c>
      <c r="H441" s="170">
        <f t="shared" si="99"/>
        <v>1514.3277859999998</v>
      </c>
      <c r="I441" s="170">
        <f t="shared" si="99"/>
        <v>1512.937786</v>
      </c>
      <c r="J441" s="170">
        <f t="shared" si="99"/>
        <v>1506.0877859999998</v>
      </c>
      <c r="K441" s="170">
        <f t="shared" si="99"/>
        <v>1581.2077859999999</v>
      </c>
      <c r="L441" s="170">
        <f t="shared" si="99"/>
        <v>1581.2577859999999</v>
      </c>
      <c r="M441" s="170">
        <f t="shared" si="99"/>
        <v>1581.0677859999998</v>
      </c>
      <c r="N441" s="170">
        <f t="shared" si="99"/>
        <v>1500.907786</v>
      </c>
      <c r="O441" s="170">
        <f t="shared" si="99"/>
        <v>1501.3677859999998</v>
      </c>
      <c r="P441" s="170">
        <f t="shared" si="99"/>
        <v>1504.7277859999999</v>
      </c>
      <c r="Q441" s="170">
        <f t="shared" si="102"/>
        <v>1505.8277859999998</v>
      </c>
      <c r="R441" s="170">
        <f t="shared" si="101"/>
        <v>1587.0477859999999</v>
      </c>
      <c r="S441" s="170">
        <f t="shared" si="101"/>
        <v>1587.417786</v>
      </c>
      <c r="T441" s="170">
        <f t="shared" si="101"/>
        <v>1585.8477859999998</v>
      </c>
      <c r="U441" s="170">
        <f t="shared" si="101"/>
        <v>1589.1077859999998</v>
      </c>
      <c r="V441" s="170">
        <f t="shared" si="101"/>
        <v>1505.937786</v>
      </c>
      <c r="W441" s="170">
        <f t="shared" si="101"/>
        <v>1505.5777859999998</v>
      </c>
      <c r="X441" s="170">
        <f t="shared" si="101"/>
        <v>1508.8177859999998</v>
      </c>
      <c r="Y441" s="170">
        <f t="shared" si="101"/>
        <v>1490.4677859999999</v>
      </c>
      <c r="Z441" s="37"/>
      <c r="AA441" s="41">
        <v>863.02</v>
      </c>
      <c r="AB441" s="39">
        <v>851.73</v>
      </c>
      <c r="AC441" s="39">
        <v>848.5</v>
      </c>
      <c r="AD441" s="39">
        <v>1126.83</v>
      </c>
      <c r="AE441" s="39">
        <v>1127.29</v>
      </c>
      <c r="AF441" s="39">
        <v>1148.98</v>
      </c>
      <c r="AG441" s="39">
        <v>1149.83</v>
      </c>
      <c r="AH441" s="39">
        <v>1148.44</v>
      </c>
      <c r="AI441" s="39">
        <v>1141.5899999999999</v>
      </c>
      <c r="AJ441" s="39">
        <v>1216.71</v>
      </c>
      <c r="AK441" s="39">
        <v>1216.76</v>
      </c>
      <c r="AL441" s="39">
        <v>1216.57</v>
      </c>
      <c r="AM441" s="39">
        <v>1136.4100000000001</v>
      </c>
      <c r="AN441" s="39">
        <v>1136.8699999999999</v>
      </c>
      <c r="AO441" s="39">
        <v>1140.23</v>
      </c>
      <c r="AP441" s="39">
        <v>1141.33</v>
      </c>
      <c r="AQ441" s="39">
        <v>1222.55</v>
      </c>
      <c r="AR441" s="39">
        <v>1222.92</v>
      </c>
      <c r="AS441" s="39">
        <v>1221.3499999999999</v>
      </c>
      <c r="AT441" s="39">
        <v>1224.6099999999999</v>
      </c>
      <c r="AU441" s="39">
        <v>1141.44</v>
      </c>
      <c r="AV441" s="39">
        <v>1141.08</v>
      </c>
      <c r="AW441" s="39">
        <v>1144.32</v>
      </c>
      <c r="AX441" s="40">
        <v>1125.97</v>
      </c>
      <c r="AY441" s="340">
        <v>145.09</v>
      </c>
      <c r="AZ441" s="175">
        <v>3.7577859999999994</v>
      </c>
      <c r="BA441" s="159">
        <v>215.65</v>
      </c>
      <c r="BB441" s="4"/>
    </row>
    <row r="442" spans="1:54">
      <c r="A442" s="47">
        <v>15</v>
      </c>
      <c r="B442" s="170">
        <f t="shared" si="100"/>
        <v>1490.9777859999999</v>
      </c>
      <c r="C442" s="170">
        <f t="shared" si="99"/>
        <v>1490.4877859999999</v>
      </c>
      <c r="D442" s="170">
        <f t="shared" si="99"/>
        <v>1490.187786</v>
      </c>
      <c r="E442" s="170">
        <f t="shared" si="99"/>
        <v>1491.3577859999998</v>
      </c>
      <c r="F442" s="170">
        <f t="shared" si="99"/>
        <v>1489.0477859999999</v>
      </c>
      <c r="G442" s="170">
        <f t="shared" si="99"/>
        <v>1511.8677859999998</v>
      </c>
      <c r="H442" s="170">
        <f t="shared" si="99"/>
        <v>1514.157786</v>
      </c>
      <c r="I442" s="170">
        <f t="shared" si="99"/>
        <v>1513.417786</v>
      </c>
      <c r="J442" s="170">
        <f t="shared" si="99"/>
        <v>1505.657786</v>
      </c>
      <c r="K442" s="170">
        <f t="shared" si="99"/>
        <v>1581.407786</v>
      </c>
      <c r="L442" s="170">
        <f t="shared" si="99"/>
        <v>1579.407786</v>
      </c>
      <c r="M442" s="170">
        <f t="shared" si="99"/>
        <v>1579.937786</v>
      </c>
      <c r="N442" s="170">
        <f t="shared" si="99"/>
        <v>1522.7777859999999</v>
      </c>
      <c r="O442" s="170">
        <f t="shared" si="99"/>
        <v>1520.407786</v>
      </c>
      <c r="P442" s="170">
        <f t="shared" si="99"/>
        <v>1517.0477859999999</v>
      </c>
      <c r="Q442" s="170">
        <f t="shared" si="102"/>
        <v>1501.5277859999999</v>
      </c>
      <c r="R442" s="170">
        <f t="shared" si="101"/>
        <v>1582.1077859999998</v>
      </c>
      <c r="S442" s="170">
        <f t="shared" si="101"/>
        <v>1582.5677859999998</v>
      </c>
      <c r="T442" s="170">
        <f t="shared" si="101"/>
        <v>1581.947786</v>
      </c>
      <c r="U442" s="170">
        <f t="shared" si="101"/>
        <v>1586.8477859999998</v>
      </c>
      <c r="V442" s="170">
        <f t="shared" si="101"/>
        <v>1500.887786</v>
      </c>
      <c r="W442" s="170">
        <f t="shared" si="101"/>
        <v>1499.8677859999998</v>
      </c>
      <c r="X442" s="170">
        <f t="shared" si="101"/>
        <v>1504.947786</v>
      </c>
      <c r="Y442" s="170">
        <f t="shared" si="101"/>
        <v>1490.167786</v>
      </c>
      <c r="Z442" s="37"/>
      <c r="AA442" s="41">
        <v>1126.48</v>
      </c>
      <c r="AB442" s="39">
        <v>1125.99</v>
      </c>
      <c r="AC442" s="39">
        <v>1125.69</v>
      </c>
      <c r="AD442" s="39">
        <v>1126.8599999999999</v>
      </c>
      <c r="AE442" s="39">
        <v>1124.55</v>
      </c>
      <c r="AF442" s="39">
        <v>1147.3699999999999</v>
      </c>
      <c r="AG442" s="39">
        <v>1149.6600000000001</v>
      </c>
      <c r="AH442" s="39">
        <v>1148.92</v>
      </c>
      <c r="AI442" s="39">
        <v>1141.1600000000001</v>
      </c>
      <c r="AJ442" s="39">
        <v>1216.9100000000001</v>
      </c>
      <c r="AK442" s="39">
        <v>1214.9100000000001</v>
      </c>
      <c r="AL442" s="39">
        <v>1215.44</v>
      </c>
      <c r="AM442" s="39">
        <v>1158.28</v>
      </c>
      <c r="AN442" s="39">
        <v>1155.9100000000001</v>
      </c>
      <c r="AO442" s="39">
        <v>1152.55</v>
      </c>
      <c r="AP442" s="39">
        <v>1137.03</v>
      </c>
      <c r="AQ442" s="39">
        <v>1217.6099999999999</v>
      </c>
      <c r="AR442" s="39">
        <v>1218.07</v>
      </c>
      <c r="AS442" s="39">
        <v>1217.45</v>
      </c>
      <c r="AT442" s="39">
        <v>1222.3499999999999</v>
      </c>
      <c r="AU442" s="39">
        <v>1136.3900000000001</v>
      </c>
      <c r="AV442" s="39">
        <v>1135.3699999999999</v>
      </c>
      <c r="AW442" s="39">
        <v>1140.45</v>
      </c>
      <c r="AX442" s="40">
        <v>1125.67</v>
      </c>
      <c r="AY442" s="340">
        <v>145.09</v>
      </c>
      <c r="AZ442" s="175">
        <v>3.7577859999999994</v>
      </c>
      <c r="BA442" s="159">
        <v>215.65</v>
      </c>
      <c r="BB442" s="4"/>
    </row>
    <row r="443" spans="1:54">
      <c r="A443" s="47">
        <v>16</v>
      </c>
      <c r="B443" s="170">
        <f t="shared" si="100"/>
        <v>1489.9677859999999</v>
      </c>
      <c r="C443" s="170">
        <f t="shared" si="99"/>
        <v>1490.9677859999999</v>
      </c>
      <c r="D443" s="170">
        <f t="shared" si="99"/>
        <v>1491.0277859999999</v>
      </c>
      <c r="E443" s="170">
        <f t="shared" si="99"/>
        <v>1491.1077859999998</v>
      </c>
      <c r="F443" s="170">
        <f t="shared" si="99"/>
        <v>1491.647786</v>
      </c>
      <c r="G443" s="170">
        <f t="shared" si="99"/>
        <v>1493.0177859999999</v>
      </c>
      <c r="H443" s="170">
        <f t="shared" si="99"/>
        <v>1514.2077859999999</v>
      </c>
      <c r="I443" s="170">
        <f t="shared" si="99"/>
        <v>1514.7177859999999</v>
      </c>
      <c r="J443" s="170">
        <f t="shared" si="99"/>
        <v>1511.447786</v>
      </c>
      <c r="K443" s="170">
        <f t="shared" si="99"/>
        <v>1586.5977859999998</v>
      </c>
      <c r="L443" s="170">
        <f t="shared" si="99"/>
        <v>1583.3377859999998</v>
      </c>
      <c r="M443" s="170">
        <f t="shared" si="99"/>
        <v>1582.7477859999999</v>
      </c>
      <c r="N443" s="170">
        <f t="shared" si="99"/>
        <v>1536.897786</v>
      </c>
      <c r="O443" s="170">
        <f t="shared" si="99"/>
        <v>1560.7877859999999</v>
      </c>
      <c r="P443" s="170">
        <f t="shared" si="99"/>
        <v>1530.8277859999998</v>
      </c>
      <c r="Q443" s="170">
        <f t="shared" si="102"/>
        <v>1535.8077859999999</v>
      </c>
      <c r="R443" s="170">
        <f t="shared" si="101"/>
        <v>1584.7377859999999</v>
      </c>
      <c r="S443" s="170">
        <f t="shared" si="101"/>
        <v>1584.647786</v>
      </c>
      <c r="T443" s="170">
        <f t="shared" si="101"/>
        <v>1585.387786</v>
      </c>
      <c r="U443" s="170">
        <f t="shared" si="101"/>
        <v>1584.667786</v>
      </c>
      <c r="V443" s="170">
        <f t="shared" si="101"/>
        <v>1557.647786</v>
      </c>
      <c r="W443" s="170">
        <f t="shared" si="101"/>
        <v>1527.7277859999999</v>
      </c>
      <c r="X443" s="170">
        <f t="shared" si="101"/>
        <v>1481.647786</v>
      </c>
      <c r="Y443" s="170">
        <f t="shared" si="101"/>
        <v>1491.8577859999998</v>
      </c>
      <c r="Z443" s="37"/>
      <c r="AA443" s="41">
        <v>1125.47</v>
      </c>
      <c r="AB443" s="39">
        <v>1126.47</v>
      </c>
      <c r="AC443" s="39">
        <v>1126.53</v>
      </c>
      <c r="AD443" s="39">
        <v>1126.6099999999999</v>
      </c>
      <c r="AE443" s="39">
        <v>1127.1500000000001</v>
      </c>
      <c r="AF443" s="39">
        <v>1128.52</v>
      </c>
      <c r="AG443" s="39">
        <v>1149.71</v>
      </c>
      <c r="AH443" s="39">
        <v>1150.22</v>
      </c>
      <c r="AI443" s="39">
        <v>1146.95</v>
      </c>
      <c r="AJ443" s="39">
        <v>1222.0999999999999</v>
      </c>
      <c r="AK443" s="39">
        <v>1218.8399999999999</v>
      </c>
      <c r="AL443" s="39">
        <v>1218.25</v>
      </c>
      <c r="AM443" s="39">
        <v>1172.4000000000001</v>
      </c>
      <c r="AN443" s="39">
        <v>1196.29</v>
      </c>
      <c r="AO443" s="39">
        <v>1166.33</v>
      </c>
      <c r="AP443" s="39">
        <v>1171.31</v>
      </c>
      <c r="AQ443" s="39">
        <v>1220.24</v>
      </c>
      <c r="AR443" s="39">
        <v>1220.1500000000001</v>
      </c>
      <c r="AS443" s="39">
        <v>1220.8900000000001</v>
      </c>
      <c r="AT443" s="39">
        <v>1220.17</v>
      </c>
      <c r="AU443" s="39">
        <v>1193.1500000000001</v>
      </c>
      <c r="AV443" s="39">
        <v>1163.23</v>
      </c>
      <c r="AW443" s="39">
        <v>1117.1500000000001</v>
      </c>
      <c r="AX443" s="40">
        <v>1127.3599999999999</v>
      </c>
      <c r="AY443" s="340">
        <v>145.09</v>
      </c>
      <c r="AZ443" s="175">
        <v>3.7577859999999994</v>
      </c>
      <c r="BA443" s="159">
        <v>215.65</v>
      </c>
      <c r="BB443" s="4"/>
    </row>
    <row r="444" spans="1:54">
      <c r="A444" s="47">
        <v>17</v>
      </c>
      <c r="B444" s="170">
        <f t="shared" si="100"/>
        <v>1254.7677859999999</v>
      </c>
      <c r="C444" s="170">
        <f t="shared" si="100"/>
        <v>1239.5677859999998</v>
      </c>
      <c r="D444" s="170">
        <f t="shared" si="100"/>
        <v>1227.9677859999999</v>
      </c>
      <c r="E444" s="170">
        <f t="shared" si="100"/>
        <v>1131.5577859999999</v>
      </c>
      <c r="F444" s="170">
        <f t="shared" si="100"/>
        <v>1144.427786</v>
      </c>
      <c r="G444" s="170">
        <f t="shared" si="100"/>
        <v>1215.187786</v>
      </c>
      <c r="H444" s="170">
        <f t="shared" si="100"/>
        <v>1253.0977859999998</v>
      </c>
      <c r="I444" s="170">
        <f t="shared" si="100"/>
        <v>1264.8177859999998</v>
      </c>
      <c r="J444" s="170">
        <f t="shared" si="100"/>
        <v>1291.2277859999999</v>
      </c>
      <c r="K444" s="170">
        <f t="shared" si="100"/>
        <v>1436.2477859999999</v>
      </c>
      <c r="L444" s="170">
        <f t="shared" si="100"/>
        <v>1526.2077859999999</v>
      </c>
      <c r="M444" s="170">
        <f t="shared" si="100"/>
        <v>1530.647786</v>
      </c>
      <c r="N444" s="170">
        <f t="shared" si="100"/>
        <v>1507.8177859999998</v>
      </c>
      <c r="O444" s="170">
        <f t="shared" si="100"/>
        <v>1485.387786</v>
      </c>
      <c r="P444" s="170">
        <f t="shared" si="100"/>
        <v>1448.8377859999998</v>
      </c>
      <c r="Q444" s="170">
        <f t="shared" si="102"/>
        <v>1433.407786</v>
      </c>
      <c r="R444" s="170">
        <f t="shared" si="101"/>
        <v>1391.627786</v>
      </c>
      <c r="S444" s="170">
        <f t="shared" si="101"/>
        <v>1342.4577859999999</v>
      </c>
      <c r="T444" s="170">
        <f t="shared" si="101"/>
        <v>1386.2077859999999</v>
      </c>
      <c r="U444" s="170">
        <f t="shared" si="101"/>
        <v>1442.7777859999999</v>
      </c>
      <c r="V444" s="170">
        <f t="shared" si="101"/>
        <v>1510.167786</v>
      </c>
      <c r="W444" s="170">
        <f t="shared" si="101"/>
        <v>1481.3677859999998</v>
      </c>
      <c r="X444" s="170">
        <f t="shared" si="101"/>
        <v>1393.4777859999999</v>
      </c>
      <c r="Y444" s="170">
        <f t="shared" si="101"/>
        <v>1257.4877859999999</v>
      </c>
      <c r="Z444" s="37"/>
      <c r="AA444" s="41">
        <v>890.27</v>
      </c>
      <c r="AB444" s="39">
        <v>875.07</v>
      </c>
      <c r="AC444" s="39">
        <v>863.47</v>
      </c>
      <c r="AD444" s="39">
        <v>767.06</v>
      </c>
      <c r="AE444" s="39">
        <v>779.93</v>
      </c>
      <c r="AF444" s="39">
        <v>850.69</v>
      </c>
      <c r="AG444" s="39">
        <v>888.6</v>
      </c>
      <c r="AH444" s="39">
        <v>900.32</v>
      </c>
      <c r="AI444" s="39">
        <v>926.73</v>
      </c>
      <c r="AJ444" s="39">
        <v>1071.75</v>
      </c>
      <c r="AK444" s="39">
        <v>1161.71</v>
      </c>
      <c r="AL444" s="39">
        <v>1166.1500000000001</v>
      </c>
      <c r="AM444" s="39">
        <v>1143.32</v>
      </c>
      <c r="AN444" s="39">
        <v>1120.8900000000001</v>
      </c>
      <c r="AO444" s="39">
        <v>1084.3399999999999</v>
      </c>
      <c r="AP444" s="39">
        <v>1068.9100000000001</v>
      </c>
      <c r="AQ444" s="39">
        <v>1027.1300000000001</v>
      </c>
      <c r="AR444" s="39">
        <v>977.96</v>
      </c>
      <c r="AS444" s="39">
        <v>1021.7100000000002</v>
      </c>
      <c r="AT444" s="39">
        <v>1078.28</v>
      </c>
      <c r="AU444" s="39">
        <v>1145.67</v>
      </c>
      <c r="AV444" s="39">
        <v>1116.8699999999999</v>
      </c>
      <c r="AW444" s="39">
        <v>1028.98</v>
      </c>
      <c r="AX444" s="40">
        <v>892.99</v>
      </c>
      <c r="AY444" s="340">
        <v>145.09</v>
      </c>
      <c r="AZ444" s="175">
        <v>3.7577859999999994</v>
      </c>
      <c r="BA444" s="159">
        <v>215.65</v>
      </c>
      <c r="BB444" s="4"/>
    </row>
    <row r="445" spans="1:54">
      <c r="A445" s="47">
        <v>18</v>
      </c>
      <c r="B445" s="170">
        <f t="shared" si="100"/>
        <v>1492.3677859999998</v>
      </c>
      <c r="C445" s="170">
        <f t="shared" si="100"/>
        <v>1493.5877859999998</v>
      </c>
      <c r="D445" s="170">
        <f t="shared" si="100"/>
        <v>1493.437786</v>
      </c>
      <c r="E445" s="170">
        <f t="shared" si="100"/>
        <v>1491.9577859999999</v>
      </c>
      <c r="F445" s="170">
        <f t="shared" si="100"/>
        <v>1492.2377859999999</v>
      </c>
      <c r="G445" s="170">
        <f t="shared" si="100"/>
        <v>1493.677786</v>
      </c>
      <c r="H445" s="170">
        <f t="shared" si="100"/>
        <v>1513.5477859999999</v>
      </c>
      <c r="I445" s="170">
        <f t="shared" si="100"/>
        <v>1307.3077859999999</v>
      </c>
      <c r="J445" s="170">
        <f t="shared" si="100"/>
        <v>1472.5377859999999</v>
      </c>
      <c r="K445" s="170">
        <f t="shared" si="100"/>
        <v>1525.8377859999998</v>
      </c>
      <c r="L445" s="170">
        <f t="shared" si="100"/>
        <v>1509.0577859999999</v>
      </c>
      <c r="M445" s="170">
        <f t="shared" si="100"/>
        <v>1558.407786</v>
      </c>
      <c r="N445" s="170">
        <f t="shared" si="100"/>
        <v>1498.667786</v>
      </c>
      <c r="O445" s="170">
        <f t="shared" si="100"/>
        <v>1494.5777859999998</v>
      </c>
      <c r="P445" s="170">
        <f t="shared" si="100"/>
        <v>1462.3477859999998</v>
      </c>
      <c r="Q445" s="170">
        <f t="shared" si="102"/>
        <v>1440.887786</v>
      </c>
      <c r="R445" s="170">
        <f t="shared" si="101"/>
        <v>1440.7577859999999</v>
      </c>
      <c r="S445" s="170">
        <f t="shared" si="101"/>
        <v>1436.907786</v>
      </c>
      <c r="T445" s="170">
        <f t="shared" si="101"/>
        <v>1446.137786</v>
      </c>
      <c r="U445" s="170">
        <f t="shared" si="101"/>
        <v>1437.7977859999999</v>
      </c>
      <c r="V445" s="170">
        <f t="shared" si="101"/>
        <v>1435.687786</v>
      </c>
      <c r="W445" s="170">
        <f t="shared" si="101"/>
        <v>1402.2277859999999</v>
      </c>
      <c r="X445" s="170">
        <f t="shared" si="101"/>
        <v>1484.647786</v>
      </c>
      <c r="Y445" s="170">
        <f t="shared" si="101"/>
        <v>1491.157786</v>
      </c>
      <c r="Z445" s="37"/>
      <c r="AA445" s="41">
        <v>1127.8699999999999</v>
      </c>
      <c r="AB445" s="39">
        <v>1129.0899999999999</v>
      </c>
      <c r="AC445" s="39">
        <v>1128.94</v>
      </c>
      <c r="AD445" s="39">
        <v>1127.46</v>
      </c>
      <c r="AE445" s="39">
        <v>1127.74</v>
      </c>
      <c r="AF445" s="39">
        <v>1129.18</v>
      </c>
      <c r="AG445" s="39">
        <v>1149.05</v>
      </c>
      <c r="AH445" s="39">
        <v>942.81</v>
      </c>
      <c r="AI445" s="39">
        <v>1108.04</v>
      </c>
      <c r="AJ445" s="39">
        <v>1161.3399999999999</v>
      </c>
      <c r="AK445" s="39">
        <v>1144.56</v>
      </c>
      <c r="AL445" s="39">
        <v>1193.9100000000001</v>
      </c>
      <c r="AM445" s="39">
        <v>1134.17</v>
      </c>
      <c r="AN445" s="39">
        <v>1130.08</v>
      </c>
      <c r="AO445" s="39">
        <v>1097.8499999999999</v>
      </c>
      <c r="AP445" s="39">
        <v>1076.3900000000001</v>
      </c>
      <c r="AQ445" s="39">
        <v>1076.26</v>
      </c>
      <c r="AR445" s="39">
        <v>1072.4100000000001</v>
      </c>
      <c r="AS445" s="39">
        <v>1081.6400000000001</v>
      </c>
      <c r="AT445" s="39">
        <v>1073.3</v>
      </c>
      <c r="AU445" s="39">
        <v>1071.19</v>
      </c>
      <c r="AV445" s="39">
        <v>1037.73</v>
      </c>
      <c r="AW445" s="39">
        <v>1120.1500000000001</v>
      </c>
      <c r="AX445" s="40">
        <v>1126.6600000000001</v>
      </c>
      <c r="AY445" s="340">
        <v>145.09</v>
      </c>
      <c r="AZ445" s="175">
        <v>3.7577859999999994</v>
      </c>
      <c r="BA445" s="159">
        <v>215.65</v>
      </c>
      <c r="BB445" s="4"/>
    </row>
    <row r="446" spans="1:54">
      <c r="A446" s="47">
        <v>19</v>
      </c>
      <c r="B446" s="170">
        <f t="shared" si="100"/>
        <v>1491.5277859999999</v>
      </c>
      <c r="C446" s="170">
        <f t="shared" si="100"/>
        <v>1491.7277859999999</v>
      </c>
      <c r="D446" s="170">
        <f t="shared" si="100"/>
        <v>1494.0577859999999</v>
      </c>
      <c r="E446" s="170">
        <f t="shared" si="100"/>
        <v>1501.197786</v>
      </c>
      <c r="F446" s="170">
        <f t="shared" si="100"/>
        <v>1501.0777859999998</v>
      </c>
      <c r="G446" s="170">
        <f t="shared" si="100"/>
        <v>1491.947786</v>
      </c>
      <c r="H446" s="170">
        <f t="shared" si="100"/>
        <v>1512.167786</v>
      </c>
      <c r="I446" s="170">
        <f t="shared" si="100"/>
        <v>1511.667786</v>
      </c>
      <c r="J446" s="170">
        <f t="shared" si="100"/>
        <v>1502.1177859999998</v>
      </c>
      <c r="K446" s="170">
        <f t="shared" si="100"/>
        <v>1558.2977859999999</v>
      </c>
      <c r="L446" s="170">
        <f t="shared" si="100"/>
        <v>1557.7777859999999</v>
      </c>
      <c r="M446" s="170">
        <f t="shared" si="100"/>
        <v>1558.5277859999999</v>
      </c>
      <c r="N446" s="170">
        <f t="shared" si="100"/>
        <v>1531.1177859999998</v>
      </c>
      <c r="O446" s="170">
        <f t="shared" si="100"/>
        <v>1531.937786</v>
      </c>
      <c r="P446" s="170">
        <f t="shared" si="100"/>
        <v>1480.7577859999999</v>
      </c>
      <c r="Q446" s="170">
        <f t="shared" si="102"/>
        <v>1483.447786</v>
      </c>
      <c r="R446" s="170">
        <f t="shared" si="101"/>
        <v>1562.0077859999999</v>
      </c>
      <c r="S446" s="170">
        <f t="shared" si="101"/>
        <v>1563.2277859999999</v>
      </c>
      <c r="T446" s="170">
        <f t="shared" si="101"/>
        <v>1564.4677859999999</v>
      </c>
      <c r="U446" s="170">
        <f t="shared" si="101"/>
        <v>1588.2677859999999</v>
      </c>
      <c r="V446" s="170">
        <f t="shared" si="101"/>
        <v>1503.6077859999998</v>
      </c>
      <c r="W446" s="170">
        <f t="shared" si="101"/>
        <v>1501.0377859999999</v>
      </c>
      <c r="X446" s="170">
        <f t="shared" si="101"/>
        <v>1506.7277859999999</v>
      </c>
      <c r="Y446" s="170">
        <f t="shared" si="101"/>
        <v>1491.0877859999998</v>
      </c>
      <c r="Z446" s="37"/>
      <c r="AA446" s="41">
        <v>1127.03</v>
      </c>
      <c r="AB446" s="39">
        <v>1127.23</v>
      </c>
      <c r="AC446" s="39">
        <v>1129.56</v>
      </c>
      <c r="AD446" s="39">
        <v>1136.7</v>
      </c>
      <c r="AE446" s="39">
        <v>1136.58</v>
      </c>
      <c r="AF446" s="39">
        <v>1127.45</v>
      </c>
      <c r="AG446" s="39">
        <v>1147.67</v>
      </c>
      <c r="AH446" s="39">
        <v>1147.17</v>
      </c>
      <c r="AI446" s="39">
        <v>1137.6199999999999</v>
      </c>
      <c r="AJ446" s="39">
        <v>1193.8</v>
      </c>
      <c r="AK446" s="39">
        <v>1193.28</v>
      </c>
      <c r="AL446" s="39">
        <v>1194.03</v>
      </c>
      <c r="AM446" s="39">
        <v>1166.6199999999999</v>
      </c>
      <c r="AN446" s="39">
        <v>1167.44</v>
      </c>
      <c r="AO446" s="39">
        <v>1116.26</v>
      </c>
      <c r="AP446" s="39">
        <v>1118.95</v>
      </c>
      <c r="AQ446" s="39">
        <v>1197.51</v>
      </c>
      <c r="AR446" s="39">
        <v>1198.73</v>
      </c>
      <c r="AS446" s="39">
        <v>1199.97</v>
      </c>
      <c r="AT446" s="39">
        <v>1223.77</v>
      </c>
      <c r="AU446" s="39">
        <v>1139.1099999999999</v>
      </c>
      <c r="AV446" s="39">
        <v>1136.54</v>
      </c>
      <c r="AW446" s="39">
        <v>1142.23</v>
      </c>
      <c r="AX446" s="40">
        <v>1126.5899999999999</v>
      </c>
      <c r="AY446" s="340">
        <v>145.09</v>
      </c>
      <c r="AZ446" s="175">
        <v>3.7577859999999994</v>
      </c>
      <c r="BA446" s="159">
        <v>215.65</v>
      </c>
      <c r="BB446" s="4"/>
    </row>
    <row r="447" spans="1:54">
      <c r="A447" s="47">
        <v>20</v>
      </c>
      <c r="B447" s="170">
        <f t="shared" si="100"/>
        <v>1491.0377859999999</v>
      </c>
      <c r="C447" s="170">
        <f t="shared" si="100"/>
        <v>1192.1077859999998</v>
      </c>
      <c r="D447" s="170">
        <f t="shared" si="100"/>
        <v>1151.2177859999999</v>
      </c>
      <c r="E447" s="170">
        <f t="shared" si="100"/>
        <v>986.59778600000004</v>
      </c>
      <c r="F447" s="170">
        <f t="shared" si="100"/>
        <v>1000.1977860000001</v>
      </c>
      <c r="G447" s="170">
        <f t="shared" si="100"/>
        <v>1495.3477859999998</v>
      </c>
      <c r="H447" s="170">
        <f t="shared" si="100"/>
        <v>1493.9577859999999</v>
      </c>
      <c r="I447" s="170">
        <f t="shared" si="100"/>
        <v>1492.9877859999999</v>
      </c>
      <c r="J447" s="170">
        <f t="shared" si="100"/>
        <v>1505.3277859999998</v>
      </c>
      <c r="K447" s="170">
        <f t="shared" si="100"/>
        <v>1501.657786</v>
      </c>
      <c r="L447" s="170">
        <f t="shared" si="100"/>
        <v>1501.127786</v>
      </c>
      <c r="M447" s="170">
        <f t="shared" si="100"/>
        <v>1502.187786</v>
      </c>
      <c r="N447" s="170">
        <f t="shared" si="100"/>
        <v>1502.0877859999998</v>
      </c>
      <c r="O447" s="170">
        <f t="shared" si="100"/>
        <v>1502.0077859999999</v>
      </c>
      <c r="P447" s="170">
        <f t="shared" si="100"/>
        <v>1502.7777859999999</v>
      </c>
      <c r="Q447" s="170">
        <f t="shared" si="102"/>
        <v>1370.347786</v>
      </c>
      <c r="R447" s="170">
        <f t="shared" si="101"/>
        <v>1503.9877859999999</v>
      </c>
      <c r="S447" s="170">
        <f t="shared" si="101"/>
        <v>1504.697786</v>
      </c>
      <c r="T447" s="170">
        <f t="shared" si="101"/>
        <v>1503.5877859999998</v>
      </c>
      <c r="U447" s="170">
        <f t="shared" si="101"/>
        <v>1505.0277859999999</v>
      </c>
      <c r="V447" s="170">
        <f t="shared" si="101"/>
        <v>1502.187786</v>
      </c>
      <c r="W447" s="170">
        <f t="shared" si="101"/>
        <v>1500.4877859999999</v>
      </c>
      <c r="X447" s="170">
        <f t="shared" si="101"/>
        <v>1528.407786</v>
      </c>
      <c r="Y447" s="170">
        <f t="shared" si="101"/>
        <v>1221.6277859999998</v>
      </c>
      <c r="Z447" s="37"/>
      <c r="AA447" s="41">
        <v>1126.54</v>
      </c>
      <c r="AB447" s="39">
        <v>827.61</v>
      </c>
      <c r="AC447" s="39">
        <v>786.72</v>
      </c>
      <c r="AD447" s="39">
        <v>622.1</v>
      </c>
      <c r="AE447" s="39">
        <v>635.70000000000005</v>
      </c>
      <c r="AF447" s="39">
        <v>1130.8499999999999</v>
      </c>
      <c r="AG447" s="39">
        <v>1129.46</v>
      </c>
      <c r="AH447" s="39">
        <v>1128.49</v>
      </c>
      <c r="AI447" s="39">
        <v>1140.83</v>
      </c>
      <c r="AJ447" s="39">
        <v>1137.1600000000001</v>
      </c>
      <c r="AK447" s="39">
        <v>1136.6300000000001</v>
      </c>
      <c r="AL447" s="39">
        <v>1137.69</v>
      </c>
      <c r="AM447" s="39">
        <v>1137.5899999999999</v>
      </c>
      <c r="AN447" s="39">
        <v>1137.51</v>
      </c>
      <c r="AO447" s="39">
        <v>1138.28</v>
      </c>
      <c r="AP447" s="39">
        <v>1005.8500000000001</v>
      </c>
      <c r="AQ447" s="39">
        <v>1139.49</v>
      </c>
      <c r="AR447" s="39">
        <v>1140.2</v>
      </c>
      <c r="AS447" s="39">
        <v>1139.0899999999999</v>
      </c>
      <c r="AT447" s="39">
        <v>1140.53</v>
      </c>
      <c r="AU447" s="39">
        <v>1137.69</v>
      </c>
      <c r="AV447" s="39">
        <v>1135.99</v>
      </c>
      <c r="AW447" s="39">
        <v>1163.9100000000001</v>
      </c>
      <c r="AX447" s="40">
        <v>857.13</v>
      </c>
      <c r="AY447" s="340">
        <v>145.09</v>
      </c>
      <c r="AZ447" s="175">
        <v>3.7577859999999994</v>
      </c>
      <c r="BA447" s="159">
        <v>215.65</v>
      </c>
      <c r="BB447" s="4"/>
    </row>
    <row r="448" spans="1:54">
      <c r="A448" s="47">
        <v>21</v>
      </c>
      <c r="B448" s="170">
        <f t="shared" si="100"/>
        <v>1492.4777859999999</v>
      </c>
      <c r="C448" s="170">
        <f t="shared" si="100"/>
        <v>1495.407786</v>
      </c>
      <c r="D448" s="170">
        <f t="shared" si="100"/>
        <v>1497.7877859999999</v>
      </c>
      <c r="E448" s="170">
        <f t="shared" si="100"/>
        <v>1523.687786</v>
      </c>
      <c r="F448" s="170">
        <f t="shared" si="100"/>
        <v>1504.0577859999999</v>
      </c>
      <c r="G448" s="170">
        <f t="shared" si="100"/>
        <v>1496.677786</v>
      </c>
      <c r="H448" s="170">
        <f t="shared" si="100"/>
        <v>1494.3477859999998</v>
      </c>
      <c r="I448" s="170">
        <f t="shared" si="100"/>
        <v>1493.6077859999998</v>
      </c>
      <c r="J448" s="170">
        <f t="shared" si="100"/>
        <v>1567.5577859999999</v>
      </c>
      <c r="K448" s="170">
        <f t="shared" si="100"/>
        <v>1561.907786</v>
      </c>
      <c r="L448" s="170">
        <f t="shared" si="100"/>
        <v>1558.3377859999998</v>
      </c>
      <c r="M448" s="170">
        <f t="shared" si="100"/>
        <v>1499.167786</v>
      </c>
      <c r="N448" s="170">
        <f t="shared" si="100"/>
        <v>1505.7777859999999</v>
      </c>
      <c r="O448" s="170">
        <f t="shared" si="100"/>
        <v>1455.177786</v>
      </c>
      <c r="P448" s="170">
        <f t="shared" si="100"/>
        <v>1396.9877859999999</v>
      </c>
      <c r="Q448" s="170">
        <f t="shared" si="102"/>
        <v>1340.0277859999999</v>
      </c>
      <c r="R448" s="170">
        <f t="shared" si="101"/>
        <v>1291.1277859999998</v>
      </c>
      <c r="S448" s="170">
        <f t="shared" si="101"/>
        <v>1284.4577859999999</v>
      </c>
      <c r="T448" s="170">
        <f t="shared" si="101"/>
        <v>1291.2877859999999</v>
      </c>
      <c r="U448" s="170">
        <f t="shared" si="101"/>
        <v>1276.3377859999998</v>
      </c>
      <c r="V448" s="170">
        <f t="shared" si="101"/>
        <v>1563.887786</v>
      </c>
      <c r="W448" s="170">
        <f t="shared" si="101"/>
        <v>1504.9777859999999</v>
      </c>
      <c r="X448" s="170">
        <f t="shared" si="101"/>
        <v>1528.407786</v>
      </c>
      <c r="Y448" s="170">
        <f t="shared" si="101"/>
        <v>1491.9777859999999</v>
      </c>
      <c r="Z448" s="37"/>
      <c r="AA448" s="41">
        <v>1127.98</v>
      </c>
      <c r="AB448" s="39">
        <v>1130.9100000000001</v>
      </c>
      <c r="AC448" s="39">
        <v>1133.29</v>
      </c>
      <c r="AD448" s="39">
        <v>1159.19</v>
      </c>
      <c r="AE448" s="39">
        <v>1139.56</v>
      </c>
      <c r="AF448" s="39">
        <v>1132.18</v>
      </c>
      <c r="AG448" s="39">
        <v>1129.8499999999999</v>
      </c>
      <c r="AH448" s="39">
        <v>1129.1099999999999</v>
      </c>
      <c r="AI448" s="39">
        <v>1203.06</v>
      </c>
      <c r="AJ448" s="39">
        <v>1197.4100000000001</v>
      </c>
      <c r="AK448" s="39">
        <v>1193.8399999999999</v>
      </c>
      <c r="AL448" s="39">
        <v>1134.67</v>
      </c>
      <c r="AM448" s="39">
        <v>1141.28</v>
      </c>
      <c r="AN448" s="39">
        <v>1090.68</v>
      </c>
      <c r="AO448" s="39">
        <v>1032.49</v>
      </c>
      <c r="AP448" s="39">
        <v>975.53</v>
      </c>
      <c r="AQ448" s="39">
        <v>926.63</v>
      </c>
      <c r="AR448" s="39">
        <v>919.96</v>
      </c>
      <c r="AS448" s="39">
        <v>926.79</v>
      </c>
      <c r="AT448" s="39">
        <v>911.84</v>
      </c>
      <c r="AU448" s="39">
        <v>1199.3900000000001</v>
      </c>
      <c r="AV448" s="39">
        <v>1140.48</v>
      </c>
      <c r="AW448" s="39">
        <v>1163.9100000000001</v>
      </c>
      <c r="AX448" s="40">
        <v>1127.48</v>
      </c>
      <c r="AY448" s="340">
        <v>145.09</v>
      </c>
      <c r="AZ448" s="175">
        <v>3.7577859999999994</v>
      </c>
      <c r="BA448" s="159">
        <v>215.65</v>
      </c>
      <c r="BB448" s="4"/>
    </row>
    <row r="449" spans="1:54">
      <c r="A449" s="47">
        <v>22</v>
      </c>
      <c r="B449" s="170">
        <f t="shared" si="100"/>
        <v>1491.9777859999999</v>
      </c>
      <c r="C449" s="170">
        <f t="shared" si="100"/>
        <v>1494.417786</v>
      </c>
      <c r="D449" s="170">
        <f t="shared" si="100"/>
        <v>1496.2177859999999</v>
      </c>
      <c r="E449" s="170">
        <f t="shared" si="100"/>
        <v>1499.647786</v>
      </c>
      <c r="F449" s="170">
        <f t="shared" si="100"/>
        <v>1499.7677859999999</v>
      </c>
      <c r="G449" s="170">
        <f t="shared" si="100"/>
        <v>1497.3177859999998</v>
      </c>
      <c r="H449" s="170">
        <f t="shared" si="100"/>
        <v>1494.2077859999999</v>
      </c>
      <c r="I449" s="170">
        <f t="shared" si="100"/>
        <v>1491.6177859999998</v>
      </c>
      <c r="J449" s="170">
        <f t="shared" si="100"/>
        <v>1564.5877859999998</v>
      </c>
      <c r="K449" s="170">
        <f t="shared" si="100"/>
        <v>1561.2277859999999</v>
      </c>
      <c r="L449" s="170">
        <f t="shared" si="100"/>
        <v>1562.0877859999998</v>
      </c>
      <c r="M449" s="170">
        <f t="shared" si="100"/>
        <v>1502.2977859999999</v>
      </c>
      <c r="N449" s="170">
        <f t="shared" si="100"/>
        <v>1503.947786</v>
      </c>
      <c r="O449" s="170">
        <f t="shared" si="100"/>
        <v>1241.3777859999998</v>
      </c>
      <c r="P449" s="170">
        <f t="shared" si="100"/>
        <v>1240.8477859999998</v>
      </c>
      <c r="Q449" s="170">
        <f t="shared" si="102"/>
        <v>1241.6277859999998</v>
      </c>
      <c r="R449" s="170">
        <f t="shared" si="101"/>
        <v>1504.5377859999999</v>
      </c>
      <c r="S449" s="170">
        <f t="shared" si="101"/>
        <v>1565.2477859999999</v>
      </c>
      <c r="T449" s="170">
        <f t="shared" si="101"/>
        <v>1565.637786</v>
      </c>
      <c r="U449" s="170">
        <f t="shared" si="101"/>
        <v>1566.897786</v>
      </c>
      <c r="V449" s="170">
        <f t="shared" si="101"/>
        <v>1565.0677859999998</v>
      </c>
      <c r="W449" s="170">
        <f t="shared" si="101"/>
        <v>1238.9577859999999</v>
      </c>
      <c r="X449" s="170">
        <f t="shared" si="101"/>
        <v>1528.407786</v>
      </c>
      <c r="Y449" s="170">
        <f t="shared" si="101"/>
        <v>1491.147786</v>
      </c>
      <c r="Z449" s="37"/>
      <c r="AA449" s="41">
        <v>1127.48</v>
      </c>
      <c r="AB449" s="39">
        <v>1129.92</v>
      </c>
      <c r="AC449" s="39">
        <v>1131.72</v>
      </c>
      <c r="AD449" s="39">
        <v>1135.1500000000001</v>
      </c>
      <c r="AE449" s="39">
        <v>1135.27</v>
      </c>
      <c r="AF449" s="39">
        <v>1132.82</v>
      </c>
      <c r="AG449" s="39">
        <v>1129.71</v>
      </c>
      <c r="AH449" s="39">
        <v>1127.1199999999999</v>
      </c>
      <c r="AI449" s="39">
        <v>1200.0899999999999</v>
      </c>
      <c r="AJ449" s="39">
        <v>1196.73</v>
      </c>
      <c r="AK449" s="39">
        <v>1197.5899999999999</v>
      </c>
      <c r="AL449" s="39">
        <v>1137.8</v>
      </c>
      <c r="AM449" s="39">
        <v>1139.45</v>
      </c>
      <c r="AN449" s="39">
        <v>876.88</v>
      </c>
      <c r="AO449" s="39">
        <v>876.35</v>
      </c>
      <c r="AP449" s="39">
        <v>877.13</v>
      </c>
      <c r="AQ449" s="39">
        <v>1140.04</v>
      </c>
      <c r="AR449" s="39">
        <v>1200.75</v>
      </c>
      <c r="AS449" s="39">
        <v>1201.1400000000001</v>
      </c>
      <c r="AT449" s="39">
        <v>1202.4000000000001</v>
      </c>
      <c r="AU449" s="39">
        <v>1200.57</v>
      </c>
      <c r="AV449" s="39">
        <v>874.46</v>
      </c>
      <c r="AW449" s="39">
        <v>1163.9100000000001</v>
      </c>
      <c r="AX449" s="40">
        <v>1126.6500000000001</v>
      </c>
      <c r="AY449" s="340">
        <v>145.09</v>
      </c>
      <c r="AZ449" s="175">
        <v>3.7577859999999994</v>
      </c>
      <c r="BA449" s="159">
        <v>215.65</v>
      </c>
      <c r="BB449" s="4"/>
    </row>
    <row r="450" spans="1:54">
      <c r="A450" s="47">
        <v>23</v>
      </c>
      <c r="B450" s="170">
        <f t="shared" si="100"/>
        <v>1493.3177859999998</v>
      </c>
      <c r="C450" s="170">
        <f t="shared" si="100"/>
        <v>1495.647786</v>
      </c>
      <c r="D450" s="170">
        <f t="shared" si="100"/>
        <v>1496.0677859999998</v>
      </c>
      <c r="E450" s="170">
        <f t="shared" si="100"/>
        <v>1497.627786</v>
      </c>
      <c r="F450" s="170">
        <f t="shared" si="100"/>
        <v>1498.0677859999998</v>
      </c>
      <c r="G450" s="170">
        <f t="shared" si="100"/>
        <v>1497.3377859999998</v>
      </c>
      <c r="H450" s="170">
        <f t="shared" si="100"/>
        <v>1497.4777859999999</v>
      </c>
      <c r="I450" s="170">
        <f t="shared" si="100"/>
        <v>1496.7977859999999</v>
      </c>
      <c r="J450" s="170">
        <f t="shared" si="100"/>
        <v>1594.0877859999998</v>
      </c>
      <c r="K450" s="170">
        <f t="shared" si="100"/>
        <v>1590.7077859999999</v>
      </c>
      <c r="L450" s="170">
        <f t="shared" si="100"/>
        <v>1587.8577859999998</v>
      </c>
      <c r="M450" s="170">
        <f t="shared" si="100"/>
        <v>1587.897786</v>
      </c>
      <c r="N450" s="170">
        <f t="shared" si="100"/>
        <v>1587.4677859999999</v>
      </c>
      <c r="O450" s="170">
        <f t="shared" si="100"/>
        <v>1587.7677859999999</v>
      </c>
      <c r="P450" s="170">
        <f t="shared" si="100"/>
        <v>1588.0577859999999</v>
      </c>
      <c r="Q450" s="170">
        <f t="shared" si="102"/>
        <v>1588.2577859999999</v>
      </c>
      <c r="R450" s="170">
        <f t="shared" si="101"/>
        <v>1588.3077859999999</v>
      </c>
      <c r="S450" s="170">
        <f t="shared" si="101"/>
        <v>1588.7977859999999</v>
      </c>
      <c r="T450" s="170">
        <f t="shared" si="101"/>
        <v>1588.0177859999999</v>
      </c>
      <c r="U450" s="170">
        <f t="shared" si="101"/>
        <v>1587.667786</v>
      </c>
      <c r="V450" s="170">
        <f t="shared" si="101"/>
        <v>1584.687786</v>
      </c>
      <c r="W450" s="170">
        <f t="shared" si="101"/>
        <v>1503.4977859999999</v>
      </c>
      <c r="X450" s="170">
        <f t="shared" si="101"/>
        <v>1528.407786</v>
      </c>
      <c r="Y450" s="170">
        <f t="shared" si="101"/>
        <v>1491.7977859999999</v>
      </c>
      <c r="Z450" s="37"/>
      <c r="AA450" s="41">
        <v>1128.82</v>
      </c>
      <c r="AB450" s="39">
        <v>1131.1500000000001</v>
      </c>
      <c r="AC450" s="39">
        <v>1131.57</v>
      </c>
      <c r="AD450" s="39">
        <v>1133.1300000000001</v>
      </c>
      <c r="AE450" s="39">
        <v>1133.57</v>
      </c>
      <c r="AF450" s="39">
        <v>1132.8399999999999</v>
      </c>
      <c r="AG450" s="39">
        <v>1132.98</v>
      </c>
      <c r="AH450" s="39">
        <v>1132.3</v>
      </c>
      <c r="AI450" s="39">
        <v>1229.5899999999999</v>
      </c>
      <c r="AJ450" s="39">
        <v>1226.21</v>
      </c>
      <c r="AK450" s="39">
        <v>1223.3599999999999</v>
      </c>
      <c r="AL450" s="39">
        <v>1223.4000000000001</v>
      </c>
      <c r="AM450" s="39">
        <v>1222.97</v>
      </c>
      <c r="AN450" s="39">
        <v>1223.27</v>
      </c>
      <c r="AO450" s="39">
        <v>1223.56</v>
      </c>
      <c r="AP450" s="39">
        <v>1223.76</v>
      </c>
      <c r="AQ450" s="39">
        <v>1223.81</v>
      </c>
      <c r="AR450" s="39">
        <v>1224.3</v>
      </c>
      <c r="AS450" s="39">
        <v>1223.52</v>
      </c>
      <c r="AT450" s="39">
        <v>1223.17</v>
      </c>
      <c r="AU450" s="39">
        <v>1220.19</v>
      </c>
      <c r="AV450" s="39">
        <v>1139</v>
      </c>
      <c r="AW450" s="39">
        <v>1163.9100000000001</v>
      </c>
      <c r="AX450" s="40">
        <v>1127.3</v>
      </c>
      <c r="AY450" s="340">
        <v>145.09</v>
      </c>
      <c r="AZ450" s="175">
        <v>3.7577859999999994</v>
      </c>
      <c r="BA450" s="159">
        <v>215.65</v>
      </c>
      <c r="BB450" s="4"/>
    </row>
    <row r="451" spans="1:54">
      <c r="A451" s="47">
        <v>24</v>
      </c>
      <c r="B451" s="170">
        <f t="shared" si="100"/>
        <v>1222.2477859999999</v>
      </c>
      <c r="C451" s="170">
        <f t="shared" si="100"/>
        <v>1188.3677859999998</v>
      </c>
      <c r="D451" s="170">
        <f t="shared" si="100"/>
        <v>1158.2477859999999</v>
      </c>
      <c r="E451" s="170">
        <f t="shared" si="100"/>
        <v>1117.397786</v>
      </c>
      <c r="F451" s="170">
        <f t="shared" si="100"/>
        <v>991.35778600000003</v>
      </c>
      <c r="G451" s="170">
        <f t="shared" si="100"/>
        <v>1122.7977859999999</v>
      </c>
      <c r="H451" s="170">
        <f t="shared" si="100"/>
        <v>1185.937786</v>
      </c>
      <c r="I451" s="170">
        <f t="shared" si="100"/>
        <v>1202.8977859999998</v>
      </c>
      <c r="J451" s="170">
        <f t="shared" si="100"/>
        <v>1172.5577859999999</v>
      </c>
      <c r="K451" s="170">
        <f t="shared" si="100"/>
        <v>1227.5777859999998</v>
      </c>
      <c r="L451" s="170">
        <f t="shared" si="100"/>
        <v>1226.3477859999998</v>
      </c>
      <c r="M451" s="170">
        <f t="shared" si="100"/>
        <v>1240.0177859999999</v>
      </c>
      <c r="N451" s="170">
        <f t="shared" si="100"/>
        <v>1238.6677859999998</v>
      </c>
      <c r="O451" s="170">
        <f t="shared" si="100"/>
        <v>1230.8177859999998</v>
      </c>
      <c r="P451" s="170">
        <f t="shared" si="100"/>
        <v>1224.7277859999999</v>
      </c>
      <c r="Q451" s="170">
        <f t="shared" si="102"/>
        <v>1225.0577859999999</v>
      </c>
      <c r="R451" s="170">
        <f t="shared" si="101"/>
        <v>1226.197786</v>
      </c>
      <c r="S451" s="170">
        <f t="shared" si="101"/>
        <v>1226.5177859999999</v>
      </c>
      <c r="T451" s="170">
        <f t="shared" si="101"/>
        <v>1235.8077859999999</v>
      </c>
      <c r="U451" s="170">
        <f t="shared" si="101"/>
        <v>1239.1377859999998</v>
      </c>
      <c r="V451" s="170">
        <f t="shared" si="101"/>
        <v>1308.9677859999999</v>
      </c>
      <c r="W451" s="170">
        <f t="shared" si="101"/>
        <v>1230.5277859999999</v>
      </c>
      <c r="X451" s="170">
        <f t="shared" si="101"/>
        <v>1230.6577859999998</v>
      </c>
      <c r="Y451" s="170">
        <f t="shared" si="101"/>
        <v>1208.5977859999998</v>
      </c>
      <c r="Z451" s="37"/>
      <c r="AA451" s="41">
        <v>857.75</v>
      </c>
      <c r="AB451" s="39">
        <v>823.87</v>
      </c>
      <c r="AC451" s="39">
        <v>793.75</v>
      </c>
      <c r="AD451" s="39">
        <v>752.9</v>
      </c>
      <c r="AE451" s="39">
        <v>626.86</v>
      </c>
      <c r="AF451" s="39">
        <v>758.3</v>
      </c>
      <c r="AG451" s="39">
        <v>821.44</v>
      </c>
      <c r="AH451" s="39">
        <v>838.4</v>
      </c>
      <c r="AI451" s="39">
        <v>808.06</v>
      </c>
      <c r="AJ451" s="39">
        <v>863.08</v>
      </c>
      <c r="AK451" s="39">
        <v>861.85</v>
      </c>
      <c r="AL451" s="39">
        <v>875.52</v>
      </c>
      <c r="AM451" s="39">
        <v>874.17</v>
      </c>
      <c r="AN451" s="39">
        <v>866.32</v>
      </c>
      <c r="AO451" s="39">
        <v>860.23</v>
      </c>
      <c r="AP451" s="39">
        <v>860.56</v>
      </c>
      <c r="AQ451" s="39">
        <v>861.7</v>
      </c>
      <c r="AR451" s="39">
        <v>862.02</v>
      </c>
      <c r="AS451" s="39">
        <v>871.31</v>
      </c>
      <c r="AT451" s="39">
        <v>874.64</v>
      </c>
      <c r="AU451" s="39">
        <v>944.47</v>
      </c>
      <c r="AV451" s="39">
        <v>866.03</v>
      </c>
      <c r="AW451" s="39">
        <v>866.16</v>
      </c>
      <c r="AX451" s="40">
        <v>844.1</v>
      </c>
      <c r="AY451" s="340">
        <v>145.09</v>
      </c>
      <c r="AZ451" s="175">
        <v>3.7577859999999994</v>
      </c>
      <c r="BA451" s="159">
        <v>215.65</v>
      </c>
      <c r="BB451" s="4"/>
    </row>
    <row r="452" spans="1:54">
      <c r="A452" s="47">
        <v>25</v>
      </c>
      <c r="B452" s="170">
        <f t="shared" si="100"/>
        <v>1493.917786</v>
      </c>
      <c r="C452" s="170">
        <f t="shared" si="100"/>
        <v>1497.2477859999999</v>
      </c>
      <c r="D452" s="170">
        <f t="shared" si="100"/>
        <v>1527.9977859999999</v>
      </c>
      <c r="E452" s="170">
        <f t="shared" si="100"/>
        <v>1528.0377859999999</v>
      </c>
      <c r="F452" s="170">
        <f t="shared" si="100"/>
        <v>1528.0277859999999</v>
      </c>
      <c r="G452" s="170">
        <f t="shared" si="100"/>
        <v>1497.677786</v>
      </c>
      <c r="H452" s="170">
        <f t="shared" si="100"/>
        <v>1494.8177859999998</v>
      </c>
      <c r="I452" s="170">
        <f t="shared" si="100"/>
        <v>1494.407786</v>
      </c>
      <c r="J452" s="170">
        <f t="shared" si="100"/>
        <v>1588.887786</v>
      </c>
      <c r="K452" s="170">
        <f t="shared" si="100"/>
        <v>1587.8477859999998</v>
      </c>
      <c r="L452" s="170">
        <f t="shared" si="100"/>
        <v>1585.167786</v>
      </c>
      <c r="M452" s="170">
        <f t="shared" si="100"/>
        <v>1585.3677859999998</v>
      </c>
      <c r="N452" s="170">
        <f t="shared" si="100"/>
        <v>1584.6177859999998</v>
      </c>
      <c r="O452" s="170">
        <f t="shared" si="100"/>
        <v>1584.0377859999999</v>
      </c>
      <c r="P452" s="170">
        <f t="shared" si="100"/>
        <v>1585.447786</v>
      </c>
      <c r="Q452" s="170">
        <f t="shared" si="102"/>
        <v>1585.8077859999999</v>
      </c>
      <c r="R452" s="170">
        <f t="shared" si="101"/>
        <v>1587.897786</v>
      </c>
      <c r="S452" s="170">
        <f t="shared" si="101"/>
        <v>1589.5677859999998</v>
      </c>
      <c r="T452" s="170">
        <f t="shared" si="101"/>
        <v>1589.687786</v>
      </c>
      <c r="U452" s="170">
        <f t="shared" si="101"/>
        <v>1602.7277859999999</v>
      </c>
      <c r="V452" s="170">
        <f t="shared" si="101"/>
        <v>1598.7277859999999</v>
      </c>
      <c r="W452" s="170">
        <f t="shared" si="101"/>
        <v>1593.5277859999999</v>
      </c>
      <c r="X452" s="170">
        <f t="shared" si="101"/>
        <v>1486.7677859999999</v>
      </c>
      <c r="Y452" s="170">
        <f t="shared" si="101"/>
        <v>1491.5477859999999</v>
      </c>
      <c r="Z452" s="37"/>
      <c r="AA452" s="41">
        <v>1129.42</v>
      </c>
      <c r="AB452" s="39">
        <v>1132.75</v>
      </c>
      <c r="AC452" s="39">
        <v>1163.5</v>
      </c>
      <c r="AD452" s="39">
        <v>1163.54</v>
      </c>
      <c r="AE452" s="39">
        <v>1163.53</v>
      </c>
      <c r="AF452" s="39">
        <v>1133.18</v>
      </c>
      <c r="AG452" s="39">
        <v>1130.32</v>
      </c>
      <c r="AH452" s="39">
        <v>1129.9100000000001</v>
      </c>
      <c r="AI452" s="39">
        <v>1224.3900000000001</v>
      </c>
      <c r="AJ452" s="39">
        <v>1223.3499999999999</v>
      </c>
      <c r="AK452" s="39">
        <v>1220.67</v>
      </c>
      <c r="AL452" s="39">
        <v>1220.8699999999999</v>
      </c>
      <c r="AM452" s="39">
        <v>1220.1199999999999</v>
      </c>
      <c r="AN452" s="39">
        <v>1219.54</v>
      </c>
      <c r="AO452" s="39">
        <v>1220.95</v>
      </c>
      <c r="AP452" s="39">
        <v>1221.31</v>
      </c>
      <c r="AQ452" s="39">
        <v>1223.4000000000001</v>
      </c>
      <c r="AR452" s="39">
        <v>1225.07</v>
      </c>
      <c r="AS452" s="39">
        <v>1225.19</v>
      </c>
      <c r="AT452" s="39">
        <v>1238.23</v>
      </c>
      <c r="AU452" s="39">
        <v>1234.23</v>
      </c>
      <c r="AV452" s="39">
        <v>1229.03</v>
      </c>
      <c r="AW452" s="39">
        <v>1122.27</v>
      </c>
      <c r="AX452" s="40">
        <v>1127.05</v>
      </c>
      <c r="AY452" s="340">
        <v>145.09</v>
      </c>
      <c r="AZ452" s="175">
        <v>3.7577859999999994</v>
      </c>
      <c r="BA452" s="159">
        <v>215.65</v>
      </c>
      <c r="BB452" s="4"/>
    </row>
    <row r="453" spans="1:54">
      <c r="A453" s="47">
        <v>26</v>
      </c>
      <c r="B453" s="170">
        <f t="shared" si="100"/>
        <v>1494.7577859999999</v>
      </c>
      <c r="C453" s="170">
        <f t="shared" si="100"/>
        <v>1499.657786</v>
      </c>
      <c r="D453" s="170">
        <f t="shared" si="100"/>
        <v>1527.877786</v>
      </c>
      <c r="E453" s="170">
        <f t="shared" si="100"/>
        <v>1527.947786</v>
      </c>
      <c r="F453" s="170">
        <f t="shared" si="100"/>
        <v>1527.927786</v>
      </c>
      <c r="G453" s="170">
        <f t="shared" si="100"/>
        <v>1499.7977859999999</v>
      </c>
      <c r="H453" s="170">
        <f t="shared" si="100"/>
        <v>1497.6077859999998</v>
      </c>
      <c r="I453" s="170">
        <f t="shared" si="100"/>
        <v>1495.157786</v>
      </c>
      <c r="J453" s="170">
        <f t="shared" si="100"/>
        <v>1592.5777859999998</v>
      </c>
      <c r="K453" s="170">
        <f t="shared" si="100"/>
        <v>1586.6177859999998</v>
      </c>
      <c r="L453" s="170">
        <f t="shared" si="100"/>
        <v>1585.407786</v>
      </c>
      <c r="M453" s="170">
        <f t="shared" si="100"/>
        <v>1586.937786</v>
      </c>
      <c r="N453" s="170">
        <f t="shared" si="100"/>
        <v>1586.3577859999998</v>
      </c>
      <c r="O453" s="170">
        <f t="shared" si="100"/>
        <v>1587.7777859999999</v>
      </c>
      <c r="P453" s="170">
        <f t="shared" si="100"/>
        <v>1586.8277859999998</v>
      </c>
      <c r="Q453" s="170">
        <f t="shared" si="102"/>
        <v>1586.627786</v>
      </c>
      <c r="R453" s="170">
        <f t="shared" si="101"/>
        <v>1589.5477859999999</v>
      </c>
      <c r="S453" s="170">
        <f t="shared" si="101"/>
        <v>1589.687786</v>
      </c>
      <c r="T453" s="170">
        <f t="shared" si="101"/>
        <v>1589.647786</v>
      </c>
      <c r="U453" s="170">
        <f t="shared" si="101"/>
        <v>1591.897786</v>
      </c>
      <c r="V453" s="170">
        <f t="shared" si="101"/>
        <v>1589.167786</v>
      </c>
      <c r="W453" s="170">
        <f t="shared" si="101"/>
        <v>1585.2977859999999</v>
      </c>
      <c r="X453" s="170">
        <f t="shared" si="101"/>
        <v>1488.407786</v>
      </c>
      <c r="Y453" s="170">
        <f t="shared" si="101"/>
        <v>1492.5277859999999</v>
      </c>
      <c r="Z453" s="37"/>
      <c r="AA453" s="41">
        <v>1130.26</v>
      </c>
      <c r="AB453" s="39">
        <v>1135.1600000000001</v>
      </c>
      <c r="AC453" s="39">
        <v>1163.3800000000001</v>
      </c>
      <c r="AD453" s="39">
        <v>1163.45</v>
      </c>
      <c r="AE453" s="39">
        <v>1163.43</v>
      </c>
      <c r="AF453" s="39">
        <v>1135.3</v>
      </c>
      <c r="AG453" s="39">
        <v>1133.1099999999999</v>
      </c>
      <c r="AH453" s="39">
        <v>1130.6600000000001</v>
      </c>
      <c r="AI453" s="39">
        <v>1228.08</v>
      </c>
      <c r="AJ453" s="39">
        <v>1222.1199999999999</v>
      </c>
      <c r="AK453" s="39">
        <v>1220.9100000000001</v>
      </c>
      <c r="AL453" s="39">
        <v>1222.44</v>
      </c>
      <c r="AM453" s="39">
        <v>1221.8599999999999</v>
      </c>
      <c r="AN453" s="39">
        <v>1223.28</v>
      </c>
      <c r="AO453" s="39">
        <v>1222.33</v>
      </c>
      <c r="AP453" s="39">
        <v>1222.1300000000001</v>
      </c>
      <c r="AQ453" s="39">
        <v>1225.05</v>
      </c>
      <c r="AR453" s="39">
        <v>1225.19</v>
      </c>
      <c r="AS453" s="39">
        <v>1225.1500000000001</v>
      </c>
      <c r="AT453" s="39">
        <v>1227.4000000000001</v>
      </c>
      <c r="AU453" s="39">
        <v>1224.67</v>
      </c>
      <c r="AV453" s="39">
        <v>1220.8</v>
      </c>
      <c r="AW453" s="39">
        <v>1123.9100000000001</v>
      </c>
      <c r="AX453" s="40">
        <v>1128.03</v>
      </c>
      <c r="AY453" s="340">
        <v>145.09</v>
      </c>
      <c r="AZ453" s="175">
        <v>3.7577859999999994</v>
      </c>
      <c r="BA453" s="159">
        <v>215.65</v>
      </c>
      <c r="BB453" s="4"/>
    </row>
    <row r="454" spans="1:54">
      <c r="A454" s="47">
        <v>27</v>
      </c>
      <c r="B454" s="170">
        <f t="shared" si="100"/>
        <v>1494.167786</v>
      </c>
      <c r="C454" s="170">
        <f t="shared" si="100"/>
        <v>1496.7977859999999</v>
      </c>
      <c r="D454" s="170">
        <f t="shared" si="100"/>
        <v>1497.2777859999999</v>
      </c>
      <c r="E454" s="170">
        <f t="shared" si="100"/>
        <v>1502.917786</v>
      </c>
      <c r="F454" s="170">
        <f t="shared" si="100"/>
        <v>1497.647786</v>
      </c>
      <c r="G454" s="170">
        <f t="shared" si="100"/>
        <v>1495.897786</v>
      </c>
      <c r="H454" s="170">
        <f t="shared" si="100"/>
        <v>1494.5477859999999</v>
      </c>
      <c r="I454" s="170">
        <f t="shared" si="100"/>
        <v>1492.3577859999998</v>
      </c>
      <c r="J454" s="170">
        <f t="shared" si="100"/>
        <v>1588.1177859999998</v>
      </c>
      <c r="K454" s="170">
        <f t="shared" si="100"/>
        <v>1585.2877859999999</v>
      </c>
      <c r="L454" s="170">
        <f t="shared" si="100"/>
        <v>1587.5277859999999</v>
      </c>
      <c r="M454" s="170">
        <f t="shared" si="100"/>
        <v>1587.927786</v>
      </c>
      <c r="N454" s="170">
        <f t="shared" si="100"/>
        <v>1587.2877859999999</v>
      </c>
      <c r="O454" s="170">
        <f t="shared" si="100"/>
        <v>1586.7677859999999</v>
      </c>
      <c r="P454" s="170">
        <f t="shared" si="100"/>
        <v>1587.657786</v>
      </c>
      <c r="Q454" s="170">
        <f t="shared" si="102"/>
        <v>1586.7577859999999</v>
      </c>
      <c r="R454" s="170">
        <f t="shared" si="101"/>
        <v>1586.437786</v>
      </c>
      <c r="S454" s="170">
        <f t="shared" si="101"/>
        <v>1586.4977859999999</v>
      </c>
      <c r="T454" s="170">
        <f t="shared" si="101"/>
        <v>1586.427786</v>
      </c>
      <c r="U454" s="170">
        <f t="shared" si="101"/>
        <v>1587.1077859999998</v>
      </c>
      <c r="V454" s="170">
        <f t="shared" si="101"/>
        <v>1587.2677859999999</v>
      </c>
      <c r="W454" s="170">
        <f t="shared" si="101"/>
        <v>1585.4677859999999</v>
      </c>
      <c r="X454" s="170">
        <f t="shared" si="101"/>
        <v>1528.417786</v>
      </c>
      <c r="Y454" s="170">
        <f t="shared" si="101"/>
        <v>1491.447786</v>
      </c>
      <c r="Z454" s="37"/>
      <c r="AA454" s="41">
        <v>1129.67</v>
      </c>
      <c r="AB454" s="39">
        <v>1132.3</v>
      </c>
      <c r="AC454" s="39">
        <v>1132.78</v>
      </c>
      <c r="AD454" s="39">
        <v>1138.42</v>
      </c>
      <c r="AE454" s="39">
        <v>1133.1500000000001</v>
      </c>
      <c r="AF454" s="39">
        <v>1131.4000000000001</v>
      </c>
      <c r="AG454" s="39">
        <v>1130.05</v>
      </c>
      <c r="AH454" s="39">
        <v>1127.8599999999999</v>
      </c>
      <c r="AI454" s="39">
        <v>1223.6199999999999</v>
      </c>
      <c r="AJ454" s="39">
        <v>1220.79</v>
      </c>
      <c r="AK454" s="39">
        <v>1223.03</v>
      </c>
      <c r="AL454" s="39">
        <v>1223.43</v>
      </c>
      <c r="AM454" s="39">
        <v>1222.79</v>
      </c>
      <c r="AN454" s="39">
        <v>1222.27</v>
      </c>
      <c r="AO454" s="39">
        <v>1223.1600000000001</v>
      </c>
      <c r="AP454" s="39">
        <v>1222.26</v>
      </c>
      <c r="AQ454" s="39">
        <v>1221.94</v>
      </c>
      <c r="AR454" s="39">
        <v>1222</v>
      </c>
      <c r="AS454" s="39">
        <v>1221.93</v>
      </c>
      <c r="AT454" s="39">
        <v>1222.6099999999999</v>
      </c>
      <c r="AU454" s="39">
        <v>1222.77</v>
      </c>
      <c r="AV454" s="39">
        <v>1220.97</v>
      </c>
      <c r="AW454" s="39">
        <v>1163.92</v>
      </c>
      <c r="AX454" s="40">
        <v>1126.95</v>
      </c>
      <c r="AY454" s="340">
        <v>145.09</v>
      </c>
      <c r="AZ454" s="175">
        <v>3.7577859999999994</v>
      </c>
      <c r="BA454" s="159">
        <v>215.65</v>
      </c>
      <c r="BB454" s="4"/>
    </row>
    <row r="455" spans="1:54">
      <c r="A455" s="47">
        <v>28</v>
      </c>
      <c r="B455" s="170">
        <f t="shared" si="100"/>
        <v>1493.4677859999999</v>
      </c>
      <c r="C455" s="170">
        <f t="shared" si="100"/>
        <v>1496.2777859999999</v>
      </c>
      <c r="D455" s="170">
        <f t="shared" si="100"/>
        <v>1496.8677859999998</v>
      </c>
      <c r="E455" s="170">
        <f t="shared" si="100"/>
        <v>1497.197786</v>
      </c>
      <c r="F455" s="170">
        <f t="shared" si="100"/>
        <v>1496.427786</v>
      </c>
      <c r="G455" s="170">
        <f t="shared" si="100"/>
        <v>1494.8077859999999</v>
      </c>
      <c r="H455" s="170">
        <f t="shared" si="100"/>
        <v>1494.2677859999999</v>
      </c>
      <c r="I455" s="170">
        <f t="shared" si="100"/>
        <v>1602.0477859999999</v>
      </c>
      <c r="J455" s="170">
        <f t="shared" si="100"/>
        <v>1594.2077859999999</v>
      </c>
      <c r="K455" s="170">
        <f t="shared" si="100"/>
        <v>1591.8277859999998</v>
      </c>
      <c r="L455" s="170">
        <f t="shared" si="100"/>
        <v>1593.2277859999999</v>
      </c>
      <c r="M455" s="170">
        <f t="shared" si="100"/>
        <v>1594.4777859999999</v>
      </c>
      <c r="N455" s="170">
        <f t="shared" si="100"/>
        <v>1585.647786</v>
      </c>
      <c r="O455" s="170">
        <f t="shared" si="100"/>
        <v>1587.3677859999998</v>
      </c>
      <c r="P455" s="170">
        <f t="shared" si="100"/>
        <v>1586.9877859999999</v>
      </c>
      <c r="Q455" s="170">
        <f t="shared" si="102"/>
        <v>1584.5177859999999</v>
      </c>
      <c r="R455" s="170">
        <f t="shared" si="101"/>
        <v>1583.0177859999999</v>
      </c>
      <c r="S455" s="170">
        <f t="shared" si="101"/>
        <v>1583.2677859999999</v>
      </c>
      <c r="T455" s="170">
        <f t="shared" si="101"/>
        <v>1581.377786</v>
      </c>
      <c r="U455" s="170">
        <f t="shared" si="101"/>
        <v>1592.2177859999999</v>
      </c>
      <c r="V455" s="170">
        <f t="shared" si="101"/>
        <v>1405.8477859999998</v>
      </c>
      <c r="W455" s="170">
        <f t="shared" si="101"/>
        <v>1397.167786</v>
      </c>
      <c r="X455" s="170">
        <f t="shared" si="101"/>
        <v>1329.4277859999997</v>
      </c>
      <c r="Y455" s="170">
        <f t="shared" si="101"/>
        <v>1228.5277859999999</v>
      </c>
      <c r="Z455" s="37"/>
      <c r="AA455" s="41">
        <v>1128.97</v>
      </c>
      <c r="AB455" s="39">
        <v>1131.78</v>
      </c>
      <c r="AC455" s="39">
        <v>1132.3699999999999</v>
      </c>
      <c r="AD455" s="39">
        <v>1132.7</v>
      </c>
      <c r="AE455" s="39">
        <v>1131.93</v>
      </c>
      <c r="AF455" s="39">
        <v>1130.31</v>
      </c>
      <c r="AG455" s="39">
        <v>1129.77</v>
      </c>
      <c r="AH455" s="39">
        <v>1237.55</v>
      </c>
      <c r="AI455" s="39">
        <v>1229.71</v>
      </c>
      <c r="AJ455" s="39">
        <v>1227.33</v>
      </c>
      <c r="AK455" s="39">
        <v>1228.73</v>
      </c>
      <c r="AL455" s="39">
        <v>1229.98</v>
      </c>
      <c r="AM455" s="39">
        <v>1221.1500000000001</v>
      </c>
      <c r="AN455" s="39">
        <v>1222.8699999999999</v>
      </c>
      <c r="AO455" s="39">
        <v>1222.49</v>
      </c>
      <c r="AP455" s="39">
        <v>1220.02</v>
      </c>
      <c r="AQ455" s="39">
        <v>1218.52</v>
      </c>
      <c r="AR455" s="39">
        <v>1218.77</v>
      </c>
      <c r="AS455" s="39">
        <v>1216.8800000000001</v>
      </c>
      <c r="AT455" s="39">
        <v>1227.72</v>
      </c>
      <c r="AU455" s="39">
        <v>1041.3499999999999</v>
      </c>
      <c r="AV455" s="39">
        <v>1032.67</v>
      </c>
      <c r="AW455" s="39">
        <v>964.93</v>
      </c>
      <c r="AX455" s="40">
        <v>864.03</v>
      </c>
      <c r="AY455" s="340">
        <v>145.09</v>
      </c>
      <c r="AZ455" s="175">
        <v>3.7577859999999994</v>
      </c>
      <c r="BA455" s="159">
        <v>215.65</v>
      </c>
      <c r="BB455" s="4"/>
    </row>
    <row r="456" spans="1:54">
      <c r="A456" s="47">
        <v>29</v>
      </c>
      <c r="B456" s="170">
        <f t="shared" si="100"/>
        <v>1493.127786</v>
      </c>
      <c r="C456" s="170">
        <f t="shared" si="100"/>
        <v>1494.437786</v>
      </c>
      <c r="D456" s="170">
        <f t="shared" si="100"/>
        <v>1496.4777859999999</v>
      </c>
      <c r="E456" s="170">
        <f t="shared" si="100"/>
        <v>1497.3277859999998</v>
      </c>
      <c r="F456" s="170">
        <f t="shared" si="100"/>
        <v>1496.5877859999998</v>
      </c>
      <c r="G456" s="170">
        <f t="shared" si="100"/>
        <v>1496.167786</v>
      </c>
      <c r="H456" s="170">
        <f t="shared" si="100"/>
        <v>1494.687786</v>
      </c>
      <c r="I456" s="170">
        <f t="shared" si="100"/>
        <v>1603.3277859999998</v>
      </c>
      <c r="J456" s="170">
        <f t="shared" si="100"/>
        <v>1592.4777859999999</v>
      </c>
      <c r="K456" s="170">
        <f t="shared" si="100"/>
        <v>1588.647786</v>
      </c>
      <c r="L456" s="170">
        <f t="shared" si="100"/>
        <v>1586.9877859999999</v>
      </c>
      <c r="M456" s="170">
        <f t="shared" si="100"/>
        <v>1586.7477859999999</v>
      </c>
      <c r="N456" s="170">
        <f t="shared" si="100"/>
        <v>1576.137786</v>
      </c>
      <c r="O456" s="170">
        <f t="shared" si="100"/>
        <v>1574.897786</v>
      </c>
      <c r="P456" s="170">
        <f t="shared" si="100"/>
        <v>1575.5577859999999</v>
      </c>
      <c r="Q456" s="170">
        <f t="shared" si="102"/>
        <v>1576.9877859999999</v>
      </c>
      <c r="R456" s="170">
        <f t="shared" si="101"/>
        <v>1578.377786</v>
      </c>
      <c r="S456" s="170">
        <f t="shared" si="101"/>
        <v>1580.377786</v>
      </c>
      <c r="T456" s="170">
        <f t="shared" si="101"/>
        <v>1581.897786</v>
      </c>
      <c r="U456" s="170">
        <f t="shared" si="101"/>
        <v>1592.0277859999999</v>
      </c>
      <c r="V456" s="170">
        <f t="shared" si="101"/>
        <v>1477.2577859999999</v>
      </c>
      <c r="W456" s="170">
        <f t="shared" si="101"/>
        <v>1432.3377859999998</v>
      </c>
      <c r="X456" s="170">
        <f t="shared" si="101"/>
        <v>1352.8177859999998</v>
      </c>
      <c r="Y456" s="170">
        <f t="shared" si="101"/>
        <v>1238.6677859999998</v>
      </c>
      <c r="Z456" s="37"/>
      <c r="AA456" s="41">
        <v>1128.6300000000001</v>
      </c>
      <c r="AB456" s="39">
        <v>1129.94</v>
      </c>
      <c r="AC456" s="39">
        <v>1131.98</v>
      </c>
      <c r="AD456" s="39">
        <v>1132.83</v>
      </c>
      <c r="AE456" s="39">
        <v>1132.0899999999999</v>
      </c>
      <c r="AF456" s="39">
        <v>1131.67</v>
      </c>
      <c r="AG456" s="39">
        <v>1130.19</v>
      </c>
      <c r="AH456" s="39">
        <v>1238.83</v>
      </c>
      <c r="AI456" s="39">
        <v>1227.98</v>
      </c>
      <c r="AJ456" s="39">
        <v>1224.1500000000001</v>
      </c>
      <c r="AK456" s="39">
        <v>1222.49</v>
      </c>
      <c r="AL456" s="39">
        <v>1222.25</v>
      </c>
      <c r="AM456" s="39">
        <v>1211.6400000000001</v>
      </c>
      <c r="AN456" s="39">
        <v>1210.4000000000001</v>
      </c>
      <c r="AO456" s="39">
        <v>1211.06</v>
      </c>
      <c r="AP456" s="39">
        <v>1212.49</v>
      </c>
      <c r="AQ456" s="39">
        <v>1213.8800000000001</v>
      </c>
      <c r="AR456" s="39">
        <v>1215.8800000000001</v>
      </c>
      <c r="AS456" s="39">
        <v>1217.4000000000001</v>
      </c>
      <c r="AT456" s="39">
        <v>1227.53</v>
      </c>
      <c r="AU456" s="39">
        <v>1112.76</v>
      </c>
      <c r="AV456" s="39">
        <v>1067.8399999999999</v>
      </c>
      <c r="AW456" s="39">
        <v>988.32</v>
      </c>
      <c r="AX456" s="40">
        <v>874.17</v>
      </c>
      <c r="AY456" s="340">
        <v>145.09</v>
      </c>
      <c r="AZ456" s="175">
        <v>3.7577859999999994</v>
      </c>
      <c r="BA456" s="159">
        <v>215.65</v>
      </c>
      <c r="BB456" s="4"/>
    </row>
    <row r="457" spans="1:54">
      <c r="A457" s="47">
        <v>30</v>
      </c>
      <c r="B457" s="170">
        <f t="shared" si="100"/>
        <v>1237.3877859999998</v>
      </c>
      <c r="C457" s="170">
        <f t="shared" si="100"/>
        <v>1233.1077859999998</v>
      </c>
      <c r="D457" s="170">
        <f t="shared" si="100"/>
        <v>1232.5177859999999</v>
      </c>
      <c r="E457" s="170">
        <f t="shared" si="100"/>
        <v>1232.6077859999998</v>
      </c>
      <c r="F457" s="170">
        <f t="shared" si="100"/>
        <v>1233.5077859999999</v>
      </c>
      <c r="G457" s="170">
        <f t="shared" si="100"/>
        <v>1237.0377859999999</v>
      </c>
      <c r="H457" s="170">
        <f t="shared" si="100"/>
        <v>1239.6377859999998</v>
      </c>
      <c r="I457" s="170">
        <f t="shared" si="100"/>
        <v>1251.5677859999998</v>
      </c>
      <c r="J457" s="170">
        <f t="shared" si="100"/>
        <v>1346.6277859999998</v>
      </c>
      <c r="K457" s="170">
        <f t="shared" si="100"/>
        <v>1464.637786</v>
      </c>
      <c r="L457" s="170">
        <f t="shared" si="100"/>
        <v>1505.437786</v>
      </c>
      <c r="M457" s="170">
        <f t="shared" si="100"/>
        <v>1506.0177859999999</v>
      </c>
      <c r="N457" s="170">
        <f t="shared" si="100"/>
        <v>1544.637786</v>
      </c>
      <c r="O457" s="170">
        <f t="shared" si="100"/>
        <v>1494.5277859999999</v>
      </c>
      <c r="P457" s="170">
        <f t="shared" si="100"/>
        <v>1492.8277859999998</v>
      </c>
      <c r="Q457" s="170">
        <f t="shared" si="102"/>
        <v>1487.4777859999999</v>
      </c>
      <c r="R457" s="170">
        <f t="shared" si="101"/>
        <v>1486.887786</v>
      </c>
      <c r="S457" s="170">
        <f t="shared" si="101"/>
        <v>1486.677786</v>
      </c>
      <c r="T457" s="170">
        <f t="shared" si="101"/>
        <v>1496.0677859999998</v>
      </c>
      <c r="U457" s="170">
        <f t="shared" si="101"/>
        <v>1507.2377859999999</v>
      </c>
      <c r="V457" s="170">
        <f t="shared" si="101"/>
        <v>1495.197786</v>
      </c>
      <c r="W457" s="170">
        <f t="shared" si="101"/>
        <v>1450.157786</v>
      </c>
      <c r="X457" s="170">
        <f t="shared" si="101"/>
        <v>1454.647786</v>
      </c>
      <c r="Y457" s="170">
        <f t="shared" si="101"/>
        <v>1250.447786</v>
      </c>
      <c r="Z457" s="37"/>
      <c r="AA457" s="41">
        <v>872.89</v>
      </c>
      <c r="AB457" s="39">
        <v>868.61</v>
      </c>
      <c r="AC457" s="39">
        <v>868.02</v>
      </c>
      <c r="AD457" s="39">
        <v>868.11</v>
      </c>
      <c r="AE457" s="39">
        <v>869.01</v>
      </c>
      <c r="AF457" s="39">
        <v>872.54</v>
      </c>
      <c r="AG457" s="39">
        <v>875.14</v>
      </c>
      <c r="AH457" s="39">
        <v>887.07</v>
      </c>
      <c r="AI457" s="39">
        <v>982.13</v>
      </c>
      <c r="AJ457" s="39">
        <v>1100.1400000000001</v>
      </c>
      <c r="AK457" s="39">
        <v>1140.94</v>
      </c>
      <c r="AL457" s="39">
        <v>1141.52</v>
      </c>
      <c r="AM457" s="39">
        <v>1180.1400000000001</v>
      </c>
      <c r="AN457" s="39">
        <v>1130.03</v>
      </c>
      <c r="AO457" s="39">
        <v>1128.33</v>
      </c>
      <c r="AP457" s="39">
        <v>1122.98</v>
      </c>
      <c r="AQ457" s="39">
        <v>1122.3900000000001</v>
      </c>
      <c r="AR457" s="39">
        <v>1122.18</v>
      </c>
      <c r="AS457" s="39">
        <v>1131.57</v>
      </c>
      <c r="AT457" s="39">
        <v>1142.74</v>
      </c>
      <c r="AU457" s="39">
        <v>1130.7</v>
      </c>
      <c r="AV457" s="39">
        <v>1085.6600000000001</v>
      </c>
      <c r="AW457" s="39">
        <v>1090.1500000000001</v>
      </c>
      <c r="AX457" s="40">
        <v>885.95</v>
      </c>
      <c r="AY457" s="340">
        <v>145.09</v>
      </c>
      <c r="AZ457" s="175">
        <v>3.7577859999999994</v>
      </c>
      <c r="BA457" s="159">
        <v>215.65</v>
      </c>
      <c r="BB457" s="4"/>
    </row>
    <row r="458" spans="1:54" ht="13.5" thickBot="1">
      <c r="A458" s="154">
        <v>31</v>
      </c>
      <c r="B458" s="170">
        <f t="shared" si="100"/>
        <v>1234.0077859999999</v>
      </c>
      <c r="C458" s="170">
        <f t="shared" si="100"/>
        <v>1232.2277859999999</v>
      </c>
      <c r="D458" s="170">
        <f t="shared" si="100"/>
        <v>1231.5377859999999</v>
      </c>
      <c r="E458" s="170">
        <f t="shared" si="100"/>
        <v>1219.947786</v>
      </c>
      <c r="F458" s="170">
        <f t="shared" si="100"/>
        <v>1219.0177859999999</v>
      </c>
      <c r="G458" s="170">
        <f t="shared" si="100"/>
        <v>1232.7077859999999</v>
      </c>
      <c r="H458" s="170">
        <f t="shared" si="100"/>
        <v>1236.4577859999999</v>
      </c>
      <c r="I458" s="170">
        <f t="shared" si="100"/>
        <v>1240.5977859999998</v>
      </c>
      <c r="J458" s="170">
        <f t="shared" si="100"/>
        <v>1252.0777859999998</v>
      </c>
      <c r="K458" s="170">
        <f t="shared" si="100"/>
        <v>1378.8577859999998</v>
      </c>
      <c r="L458" s="170">
        <f t="shared" si="100"/>
        <v>1430.8277859999998</v>
      </c>
      <c r="M458" s="170">
        <f t="shared" si="100"/>
        <v>1458.3577859999998</v>
      </c>
      <c r="N458" s="170">
        <f t="shared" si="100"/>
        <v>1481.667786</v>
      </c>
      <c r="O458" s="170">
        <f t="shared" si="100"/>
        <v>1496.5677859999998</v>
      </c>
      <c r="P458" s="170">
        <f t="shared" si="100"/>
        <v>1448.387786</v>
      </c>
      <c r="Q458" s="170">
        <f t="shared" si="102"/>
        <v>1437.627786</v>
      </c>
      <c r="R458" s="170">
        <f t="shared" si="101"/>
        <v>1457.937786</v>
      </c>
      <c r="S458" s="170">
        <f t="shared" si="101"/>
        <v>1448.7777859999999</v>
      </c>
      <c r="T458" s="170">
        <f t="shared" si="101"/>
        <v>1537.3577859999998</v>
      </c>
      <c r="U458" s="170">
        <f t="shared" si="101"/>
        <v>1525.387786</v>
      </c>
      <c r="V458" s="170">
        <f t="shared" si="101"/>
        <v>1506.4877859999999</v>
      </c>
      <c r="W458" s="170">
        <f t="shared" si="101"/>
        <v>1470.0877859999998</v>
      </c>
      <c r="X458" s="170">
        <f t="shared" si="101"/>
        <v>1330.8077859999999</v>
      </c>
      <c r="Y458" s="170">
        <f t="shared" si="101"/>
        <v>1234.5977859999998</v>
      </c>
      <c r="Z458" s="37"/>
      <c r="AA458" s="72">
        <v>869.51</v>
      </c>
      <c r="AB458" s="73">
        <v>867.73</v>
      </c>
      <c r="AC458" s="73">
        <v>867.04</v>
      </c>
      <c r="AD458" s="73">
        <v>855.45</v>
      </c>
      <c r="AE458" s="73">
        <v>854.52</v>
      </c>
      <c r="AF458" s="73">
        <v>868.21</v>
      </c>
      <c r="AG458" s="73">
        <v>871.96</v>
      </c>
      <c r="AH458" s="73">
        <v>876.1</v>
      </c>
      <c r="AI458" s="73">
        <v>887.58</v>
      </c>
      <c r="AJ458" s="73">
        <v>1014.3599999999999</v>
      </c>
      <c r="AK458" s="73">
        <v>1066.33</v>
      </c>
      <c r="AL458" s="73">
        <v>1093.8599999999999</v>
      </c>
      <c r="AM458" s="73">
        <v>1117.17</v>
      </c>
      <c r="AN458" s="73">
        <v>1132.07</v>
      </c>
      <c r="AO458" s="73">
        <v>1083.8900000000001</v>
      </c>
      <c r="AP458" s="73">
        <v>1073.1300000000001</v>
      </c>
      <c r="AQ458" s="73">
        <v>1093.44</v>
      </c>
      <c r="AR458" s="73">
        <v>1084.28</v>
      </c>
      <c r="AS458" s="73">
        <v>1172.8599999999999</v>
      </c>
      <c r="AT458" s="73">
        <v>1160.8900000000001</v>
      </c>
      <c r="AU458" s="73">
        <v>1141.99</v>
      </c>
      <c r="AV458" s="73">
        <v>1105.5899999999999</v>
      </c>
      <c r="AW458" s="73">
        <v>966.31</v>
      </c>
      <c r="AX458" s="130">
        <v>870.1</v>
      </c>
      <c r="AY458" s="341">
        <v>145.09</v>
      </c>
      <c r="AZ458" s="176">
        <v>3.7577859999999994</v>
      </c>
      <c r="BA458" s="160">
        <v>215.65</v>
      </c>
      <c r="BB458" s="4"/>
    </row>
    <row r="459" spans="1:54" ht="13.5" thickBot="1">
      <c r="AA459" s="167">
        <f>SUM(AA428:AX458)</f>
        <v>782630.00000000023</v>
      </c>
      <c r="AZ459" s="19"/>
      <c r="BB459" s="4"/>
    </row>
    <row r="460" spans="1:54" s="8" customFormat="1" ht="18.75" customHeight="1" thickBot="1">
      <c r="A460" s="440" t="s">
        <v>2</v>
      </c>
      <c r="B460" s="442" t="s">
        <v>134</v>
      </c>
      <c r="C460" s="442"/>
      <c r="D460" s="442"/>
      <c r="E460" s="442"/>
      <c r="F460" s="442"/>
      <c r="G460" s="442"/>
      <c r="H460" s="442"/>
      <c r="I460" s="442"/>
      <c r="J460" s="442"/>
      <c r="K460" s="442"/>
      <c r="L460" s="442"/>
      <c r="M460" s="442"/>
      <c r="N460" s="442"/>
      <c r="O460" s="442"/>
      <c r="P460" s="442"/>
      <c r="Q460" s="442"/>
      <c r="R460" s="442"/>
      <c r="S460" s="442"/>
      <c r="T460" s="442"/>
      <c r="U460" s="442"/>
      <c r="V460" s="442"/>
      <c r="W460" s="442"/>
      <c r="X460" s="442"/>
      <c r="Y460" s="443"/>
      <c r="AA460" s="148" t="s">
        <v>183</v>
      </c>
      <c r="AB460" s="166"/>
      <c r="AC460" s="166"/>
      <c r="AD460" s="166"/>
      <c r="AE460" s="166"/>
      <c r="AF460" s="166"/>
      <c r="AG460" s="166"/>
      <c r="AH460" s="166"/>
      <c r="AI460" s="166"/>
      <c r="AJ460" s="166"/>
      <c r="AK460" s="166"/>
      <c r="AL460" s="166"/>
      <c r="AM460" s="166"/>
      <c r="AN460" s="166"/>
      <c r="AO460" s="166"/>
      <c r="AP460" s="166"/>
      <c r="AQ460" s="166"/>
      <c r="AR460" s="166"/>
      <c r="AS460" s="166"/>
      <c r="AT460" s="166"/>
      <c r="AU460" s="166"/>
      <c r="AV460" s="166"/>
      <c r="AW460" s="166"/>
      <c r="AX460" s="166"/>
      <c r="AY460" s="232"/>
      <c r="AZ460" s="166"/>
      <c r="BA460" s="166"/>
    </row>
    <row r="461" spans="1:54" ht="94.5" customHeight="1">
      <c r="A461" s="441"/>
      <c r="B461" s="433" t="s">
        <v>3</v>
      </c>
      <c r="C461" s="433"/>
      <c r="D461" s="433"/>
      <c r="E461" s="433"/>
      <c r="F461" s="433"/>
      <c r="G461" s="433"/>
      <c r="H461" s="433"/>
      <c r="I461" s="433"/>
      <c r="J461" s="433"/>
      <c r="K461" s="433"/>
      <c r="L461" s="433"/>
      <c r="M461" s="433"/>
      <c r="N461" s="433"/>
      <c r="O461" s="433"/>
      <c r="P461" s="433"/>
      <c r="Q461" s="433"/>
      <c r="R461" s="433"/>
      <c r="S461" s="433"/>
      <c r="T461" s="433"/>
      <c r="U461" s="433"/>
      <c r="V461" s="433"/>
      <c r="W461" s="433"/>
      <c r="X461" s="433"/>
      <c r="Y461" s="434"/>
      <c r="AA461" s="455" t="s">
        <v>88</v>
      </c>
      <c r="AB461" s="456"/>
      <c r="AC461" s="456"/>
      <c r="AD461" s="456"/>
      <c r="AE461" s="456"/>
      <c r="AF461" s="456"/>
      <c r="AG461" s="456"/>
      <c r="AH461" s="456"/>
      <c r="AI461" s="456"/>
      <c r="AJ461" s="456"/>
      <c r="AK461" s="456"/>
      <c r="AL461" s="456"/>
      <c r="AM461" s="456"/>
      <c r="AN461" s="456"/>
      <c r="AO461" s="456"/>
      <c r="AP461" s="456"/>
      <c r="AQ461" s="456"/>
      <c r="AR461" s="456"/>
      <c r="AS461" s="456"/>
      <c r="AT461" s="456"/>
      <c r="AU461" s="456"/>
      <c r="AV461" s="456"/>
      <c r="AW461" s="456"/>
      <c r="AX461" s="457"/>
      <c r="AY461" s="431" t="str">
        <f>AY425</f>
        <v>Сбытовая надбавка</v>
      </c>
      <c r="AZ461" s="450" t="s">
        <v>199</v>
      </c>
      <c r="BA461" s="229" t="str">
        <f>BA425</f>
        <v>Тарифы на услуги по передаче электроэнергии, 
 ставка  на оплату  технологического расхода  (потерь) в электрических сетях</v>
      </c>
      <c r="BB461" s="4"/>
    </row>
    <row r="462" spans="1:54" ht="44.25" customHeight="1">
      <c r="A462" s="441"/>
      <c r="B462" s="48" t="s">
        <v>4</v>
      </c>
      <c r="C462" s="48" t="s">
        <v>5</v>
      </c>
      <c r="D462" s="48" t="s">
        <v>6</v>
      </c>
      <c r="E462" s="48" t="s">
        <v>7</v>
      </c>
      <c r="F462" s="48" t="s">
        <v>8</v>
      </c>
      <c r="G462" s="48" t="s">
        <v>9</v>
      </c>
      <c r="H462" s="48" t="s">
        <v>10</v>
      </c>
      <c r="I462" s="48" t="s">
        <v>11</v>
      </c>
      <c r="J462" s="48" t="s">
        <v>12</v>
      </c>
      <c r="K462" s="48" t="s">
        <v>13</v>
      </c>
      <c r="L462" s="48" t="s">
        <v>14</v>
      </c>
      <c r="M462" s="48" t="s">
        <v>15</v>
      </c>
      <c r="N462" s="48" t="s">
        <v>16</v>
      </c>
      <c r="O462" s="48" t="s">
        <v>17</v>
      </c>
      <c r="P462" s="48" t="s">
        <v>18</v>
      </c>
      <c r="Q462" s="48" t="s">
        <v>19</v>
      </c>
      <c r="R462" s="48" t="s">
        <v>20</v>
      </c>
      <c r="S462" s="48" t="s">
        <v>21</v>
      </c>
      <c r="T462" s="48" t="s">
        <v>22</v>
      </c>
      <c r="U462" s="48" t="s">
        <v>23</v>
      </c>
      <c r="V462" s="48" t="s">
        <v>24</v>
      </c>
      <c r="W462" s="48" t="s">
        <v>25</v>
      </c>
      <c r="X462" s="48" t="s">
        <v>26</v>
      </c>
      <c r="Y462" s="49" t="s">
        <v>27</v>
      </c>
      <c r="AA462" s="60" t="s">
        <v>4</v>
      </c>
      <c r="AB462" s="61" t="s">
        <v>5</v>
      </c>
      <c r="AC462" s="61" t="s">
        <v>6</v>
      </c>
      <c r="AD462" s="61" t="s">
        <v>7</v>
      </c>
      <c r="AE462" s="61" t="s">
        <v>8</v>
      </c>
      <c r="AF462" s="61" t="s">
        <v>9</v>
      </c>
      <c r="AG462" s="61" t="s">
        <v>10</v>
      </c>
      <c r="AH462" s="61" t="s">
        <v>11</v>
      </c>
      <c r="AI462" s="61" t="s">
        <v>12</v>
      </c>
      <c r="AJ462" s="61" t="s">
        <v>13</v>
      </c>
      <c r="AK462" s="61" t="s">
        <v>14</v>
      </c>
      <c r="AL462" s="61" t="s">
        <v>15</v>
      </c>
      <c r="AM462" s="61" t="s">
        <v>16</v>
      </c>
      <c r="AN462" s="61" t="s">
        <v>17</v>
      </c>
      <c r="AO462" s="61" t="s">
        <v>18</v>
      </c>
      <c r="AP462" s="61" t="s">
        <v>19</v>
      </c>
      <c r="AQ462" s="61" t="s">
        <v>20</v>
      </c>
      <c r="AR462" s="61" t="s">
        <v>21</v>
      </c>
      <c r="AS462" s="61" t="s">
        <v>22</v>
      </c>
      <c r="AT462" s="61" t="s">
        <v>23</v>
      </c>
      <c r="AU462" s="61" t="s">
        <v>24</v>
      </c>
      <c r="AV462" s="61" t="s">
        <v>25</v>
      </c>
      <c r="AW462" s="61" t="s">
        <v>26</v>
      </c>
      <c r="AX462" s="129" t="s">
        <v>27</v>
      </c>
      <c r="AY462" s="471"/>
      <c r="AZ462" s="451"/>
      <c r="BA462" s="177" t="s">
        <v>32</v>
      </c>
      <c r="BB462" s="4"/>
    </row>
    <row r="463" spans="1:54" s="173" customFormat="1" ht="16.149999999999999" customHeight="1">
      <c r="A463" s="447" t="s">
        <v>207</v>
      </c>
      <c r="B463" s="448"/>
      <c r="C463" s="448"/>
      <c r="D463" s="448"/>
      <c r="E463" s="448"/>
      <c r="F463" s="448"/>
      <c r="G463" s="448"/>
      <c r="H463" s="448"/>
      <c r="I463" s="448"/>
      <c r="J463" s="448"/>
      <c r="K463" s="448"/>
      <c r="L463" s="448"/>
      <c r="M463" s="448"/>
      <c r="N463" s="448"/>
      <c r="O463" s="448"/>
      <c r="P463" s="448"/>
      <c r="Q463" s="448"/>
      <c r="R463" s="448"/>
      <c r="S463" s="448"/>
      <c r="T463" s="448"/>
      <c r="U463" s="448"/>
      <c r="V463" s="448"/>
      <c r="W463" s="448"/>
      <c r="X463" s="448"/>
      <c r="Y463" s="449"/>
      <c r="AA463" s="452">
        <v>2</v>
      </c>
      <c r="AB463" s="453"/>
      <c r="AC463" s="453"/>
      <c r="AD463" s="453"/>
      <c r="AE463" s="453"/>
      <c r="AF463" s="453"/>
      <c r="AG463" s="453"/>
      <c r="AH463" s="453"/>
      <c r="AI463" s="453"/>
      <c r="AJ463" s="453"/>
      <c r="AK463" s="453"/>
      <c r="AL463" s="453"/>
      <c r="AM463" s="453"/>
      <c r="AN463" s="453"/>
      <c r="AO463" s="453"/>
      <c r="AP463" s="453"/>
      <c r="AQ463" s="453"/>
      <c r="AR463" s="453"/>
      <c r="AS463" s="453"/>
      <c r="AT463" s="453"/>
      <c r="AU463" s="453"/>
      <c r="AV463" s="453"/>
      <c r="AW463" s="453"/>
      <c r="AX463" s="454"/>
      <c r="AY463" s="184">
        <v>3</v>
      </c>
      <c r="AZ463" s="186">
        <v>4</v>
      </c>
      <c r="BA463" s="187">
        <v>5</v>
      </c>
    </row>
    <row r="464" spans="1:54">
      <c r="A464" s="47">
        <v>1</v>
      </c>
      <c r="B464" s="170">
        <f>AA464+$BA464+$AZ464+$AY464</f>
        <v>1303.3377859999998</v>
      </c>
      <c r="C464" s="170">
        <f t="shared" ref="C464:Y479" si="103">AB464+$BA464+$AZ464+$AY464</f>
        <v>1301.9777859999999</v>
      </c>
      <c r="D464" s="170">
        <f t="shared" si="103"/>
        <v>1300.9077859999998</v>
      </c>
      <c r="E464" s="170">
        <f t="shared" si="103"/>
        <v>1300.0377859999999</v>
      </c>
      <c r="F464" s="170">
        <f t="shared" si="103"/>
        <v>1294.7177859999999</v>
      </c>
      <c r="G464" s="170">
        <f t="shared" si="103"/>
        <v>1295.5177859999999</v>
      </c>
      <c r="H464" s="170">
        <f t="shared" si="103"/>
        <v>1299.5877859999998</v>
      </c>
      <c r="I464" s="170">
        <f t="shared" si="103"/>
        <v>1312.677786</v>
      </c>
      <c r="J464" s="170">
        <f t="shared" si="103"/>
        <v>1315.3777859999998</v>
      </c>
      <c r="K464" s="170">
        <f t="shared" si="103"/>
        <v>1315.927786</v>
      </c>
      <c r="L464" s="170">
        <f t="shared" si="103"/>
        <v>1313.8077859999999</v>
      </c>
      <c r="M464" s="170">
        <f t="shared" si="103"/>
        <v>1313.2877859999999</v>
      </c>
      <c r="N464" s="170">
        <f t="shared" si="103"/>
        <v>1311.3277859999998</v>
      </c>
      <c r="O464" s="170">
        <f t="shared" si="103"/>
        <v>1310.0477859999999</v>
      </c>
      <c r="P464" s="170">
        <f t="shared" si="103"/>
        <v>1309.8377859999998</v>
      </c>
      <c r="Q464" s="170">
        <f t="shared" si="103"/>
        <v>1310.3177859999998</v>
      </c>
      <c r="R464" s="170">
        <f t="shared" si="103"/>
        <v>1310.5677859999998</v>
      </c>
      <c r="S464" s="170">
        <f t="shared" si="103"/>
        <v>1311.8277859999998</v>
      </c>
      <c r="T464" s="170">
        <f t="shared" si="103"/>
        <v>1312.8177859999998</v>
      </c>
      <c r="U464" s="170">
        <f t="shared" si="103"/>
        <v>1317.187786</v>
      </c>
      <c r="V464" s="170">
        <f t="shared" si="103"/>
        <v>1407.357786</v>
      </c>
      <c r="W464" s="170">
        <f t="shared" si="103"/>
        <v>1326.1277859999998</v>
      </c>
      <c r="X464" s="170">
        <f t="shared" si="103"/>
        <v>1299.2577859999999</v>
      </c>
      <c r="Y464" s="170">
        <f t="shared" si="103"/>
        <v>1296.2077859999999</v>
      </c>
      <c r="Z464" s="37"/>
      <c r="AA464" s="41">
        <v>912.36</v>
      </c>
      <c r="AB464" s="39">
        <v>911</v>
      </c>
      <c r="AC464" s="39">
        <v>909.93</v>
      </c>
      <c r="AD464" s="39">
        <v>909.06</v>
      </c>
      <c r="AE464" s="39">
        <v>903.74</v>
      </c>
      <c r="AF464" s="39">
        <v>904.54</v>
      </c>
      <c r="AG464" s="39">
        <v>908.61</v>
      </c>
      <c r="AH464" s="39">
        <v>921.7</v>
      </c>
      <c r="AI464" s="39">
        <v>924.4</v>
      </c>
      <c r="AJ464" s="39">
        <v>924.95</v>
      </c>
      <c r="AK464" s="39">
        <v>922.83</v>
      </c>
      <c r="AL464" s="39">
        <v>922.31</v>
      </c>
      <c r="AM464" s="39">
        <v>920.35</v>
      </c>
      <c r="AN464" s="39">
        <v>919.07</v>
      </c>
      <c r="AO464" s="39">
        <v>918.86</v>
      </c>
      <c r="AP464" s="39">
        <v>919.34</v>
      </c>
      <c r="AQ464" s="39">
        <v>919.59</v>
      </c>
      <c r="AR464" s="39">
        <v>920.85</v>
      </c>
      <c r="AS464" s="39">
        <v>921.84</v>
      </c>
      <c r="AT464" s="39">
        <v>926.21</v>
      </c>
      <c r="AU464" s="39">
        <v>1016.3800000000001</v>
      </c>
      <c r="AV464" s="39">
        <v>935.15</v>
      </c>
      <c r="AW464" s="39">
        <v>908.28</v>
      </c>
      <c r="AX464" s="40">
        <v>905.23</v>
      </c>
      <c r="AY464" s="339">
        <v>145.09</v>
      </c>
      <c r="AZ464" s="175">
        <v>3.7577859999999994</v>
      </c>
      <c r="BA464" s="178">
        <v>242.13000000000002</v>
      </c>
    </row>
    <row r="465" spans="1:54">
      <c r="A465" s="47">
        <v>2</v>
      </c>
      <c r="B465" s="170">
        <f t="shared" ref="B465:Q494" si="104">AA465+$BA465+$AZ465+$AY465</f>
        <v>1296.0977859999998</v>
      </c>
      <c r="C465" s="170">
        <f t="shared" si="103"/>
        <v>1293.7377859999999</v>
      </c>
      <c r="D465" s="170">
        <f t="shared" si="103"/>
        <v>1287.177786</v>
      </c>
      <c r="E465" s="170">
        <f t="shared" si="103"/>
        <v>1285.3377859999998</v>
      </c>
      <c r="F465" s="170">
        <f t="shared" si="103"/>
        <v>1283.187786</v>
      </c>
      <c r="G465" s="170">
        <f t="shared" si="103"/>
        <v>1285.687786</v>
      </c>
      <c r="H465" s="170">
        <f t="shared" si="103"/>
        <v>1292.667786</v>
      </c>
      <c r="I465" s="170">
        <f t="shared" si="103"/>
        <v>1294.6177859999998</v>
      </c>
      <c r="J465" s="170">
        <f t="shared" si="103"/>
        <v>1302.1177859999998</v>
      </c>
      <c r="K465" s="170">
        <f t="shared" si="103"/>
        <v>1308.2177859999999</v>
      </c>
      <c r="L465" s="170">
        <f t="shared" si="103"/>
        <v>1308.3877859999998</v>
      </c>
      <c r="M465" s="170">
        <f t="shared" si="103"/>
        <v>1307.7177859999999</v>
      </c>
      <c r="N465" s="170">
        <f t="shared" si="103"/>
        <v>1305.9877859999999</v>
      </c>
      <c r="O465" s="170">
        <f t="shared" si="103"/>
        <v>1297.3177859999998</v>
      </c>
      <c r="P465" s="170">
        <f t="shared" si="103"/>
        <v>1297.2477859999999</v>
      </c>
      <c r="Q465" s="170">
        <f t="shared" si="103"/>
        <v>1297.6377859999998</v>
      </c>
      <c r="R465" s="170">
        <f t="shared" si="103"/>
        <v>1298.1477859999998</v>
      </c>
      <c r="S465" s="170">
        <f t="shared" ref="S465:Y494" si="105">AR465+$BA465+$AZ465+$AY465</f>
        <v>1297.937786</v>
      </c>
      <c r="T465" s="170">
        <f t="shared" si="105"/>
        <v>1306.5777859999998</v>
      </c>
      <c r="U465" s="170">
        <f t="shared" si="105"/>
        <v>1307.5577859999999</v>
      </c>
      <c r="V465" s="170">
        <f t="shared" si="105"/>
        <v>1303.697786</v>
      </c>
      <c r="W465" s="170">
        <f t="shared" si="105"/>
        <v>1298.0877859999998</v>
      </c>
      <c r="X465" s="170">
        <f t="shared" si="105"/>
        <v>1288.7577859999999</v>
      </c>
      <c r="Y465" s="170">
        <f t="shared" si="105"/>
        <v>1282.0677859999998</v>
      </c>
      <c r="Z465" s="37"/>
      <c r="AA465" s="38">
        <v>905.12</v>
      </c>
      <c r="AB465" s="39">
        <v>902.76</v>
      </c>
      <c r="AC465" s="39">
        <v>896.2</v>
      </c>
      <c r="AD465" s="39">
        <v>894.36</v>
      </c>
      <c r="AE465" s="39">
        <v>892.21</v>
      </c>
      <c r="AF465" s="39">
        <v>894.71</v>
      </c>
      <c r="AG465" s="39">
        <v>901.69</v>
      </c>
      <c r="AH465" s="39">
        <v>903.64</v>
      </c>
      <c r="AI465" s="39">
        <v>911.14</v>
      </c>
      <c r="AJ465" s="39">
        <v>917.24</v>
      </c>
      <c r="AK465" s="39">
        <v>917.41</v>
      </c>
      <c r="AL465" s="39">
        <v>916.74</v>
      </c>
      <c r="AM465" s="39">
        <v>915.01</v>
      </c>
      <c r="AN465" s="39">
        <v>906.34</v>
      </c>
      <c r="AO465" s="39">
        <v>906.27</v>
      </c>
      <c r="AP465" s="39">
        <v>906.66</v>
      </c>
      <c r="AQ465" s="39">
        <v>907.17</v>
      </c>
      <c r="AR465" s="39">
        <v>906.96</v>
      </c>
      <c r="AS465" s="39">
        <v>915.6</v>
      </c>
      <c r="AT465" s="39">
        <v>916.58</v>
      </c>
      <c r="AU465" s="39">
        <v>912.72</v>
      </c>
      <c r="AV465" s="39">
        <v>907.11</v>
      </c>
      <c r="AW465" s="39">
        <v>897.78</v>
      </c>
      <c r="AX465" s="40">
        <v>891.09</v>
      </c>
      <c r="AY465" s="340">
        <v>145.09</v>
      </c>
      <c r="AZ465" s="175">
        <v>3.7577859999999994</v>
      </c>
      <c r="BA465" s="159">
        <v>242.13000000000002</v>
      </c>
    </row>
    <row r="466" spans="1:54">
      <c r="A466" s="47">
        <v>3</v>
      </c>
      <c r="B466" s="170">
        <f t="shared" si="104"/>
        <v>1285.0477859999999</v>
      </c>
      <c r="C466" s="170">
        <f t="shared" si="103"/>
        <v>1256.937786</v>
      </c>
      <c r="D466" s="170">
        <f t="shared" si="103"/>
        <v>1137.447786</v>
      </c>
      <c r="E466" s="170">
        <f t="shared" si="103"/>
        <v>985.38778600000001</v>
      </c>
      <c r="F466" s="170">
        <f t="shared" si="103"/>
        <v>831.72778600000004</v>
      </c>
      <c r="G466" s="170">
        <f t="shared" si="103"/>
        <v>843.51778600000011</v>
      </c>
      <c r="H466" s="170">
        <f t="shared" si="103"/>
        <v>990.37778600000001</v>
      </c>
      <c r="I466" s="170">
        <f t="shared" si="103"/>
        <v>405.98778600000003</v>
      </c>
      <c r="J466" s="170">
        <f t="shared" si="103"/>
        <v>1121.407786</v>
      </c>
      <c r="K466" s="170">
        <f t="shared" si="103"/>
        <v>1260.917786</v>
      </c>
      <c r="L466" s="170">
        <f t="shared" si="103"/>
        <v>1273.927786</v>
      </c>
      <c r="M466" s="170">
        <f t="shared" si="103"/>
        <v>1268.1077859999998</v>
      </c>
      <c r="N466" s="170">
        <f t="shared" si="103"/>
        <v>1248.167786</v>
      </c>
      <c r="O466" s="170">
        <f t="shared" si="103"/>
        <v>1222.1377859999998</v>
      </c>
      <c r="P466" s="170">
        <f t="shared" si="103"/>
        <v>1208.8577859999998</v>
      </c>
      <c r="Q466" s="170">
        <f t="shared" si="103"/>
        <v>1229.0277859999999</v>
      </c>
      <c r="R466" s="170">
        <f t="shared" si="103"/>
        <v>1210.6377859999998</v>
      </c>
      <c r="S466" s="170">
        <f t="shared" si="105"/>
        <v>1155.3177860000001</v>
      </c>
      <c r="T466" s="170">
        <f t="shared" si="105"/>
        <v>1265.3177859999998</v>
      </c>
      <c r="U466" s="170">
        <f t="shared" si="105"/>
        <v>1291.2277859999999</v>
      </c>
      <c r="V466" s="170">
        <f t="shared" si="105"/>
        <v>1294.5477859999999</v>
      </c>
      <c r="W466" s="170">
        <f t="shared" si="105"/>
        <v>1268.197786</v>
      </c>
      <c r="X466" s="170">
        <f t="shared" si="105"/>
        <v>1255.187786</v>
      </c>
      <c r="Y466" s="170">
        <f t="shared" si="105"/>
        <v>1126.5677860000001</v>
      </c>
      <c r="Z466" s="37"/>
      <c r="AA466" s="38">
        <v>894.07</v>
      </c>
      <c r="AB466" s="39">
        <v>865.96</v>
      </c>
      <c r="AC466" s="39">
        <v>746.47</v>
      </c>
      <c r="AD466" s="39">
        <v>594.41</v>
      </c>
      <c r="AE466" s="39">
        <v>440.75</v>
      </c>
      <c r="AF466" s="39">
        <v>452.54</v>
      </c>
      <c r="AG466" s="39">
        <v>599.4</v>
      </c>
      <c r="AH466" s="39">
        <v>15.01</v>
      </c>
      <c r="AI466" s="39">
        <v>730.43</v>
      </c>
      <c r="AJ466" s="39">
        <v>869.94</v>
      </c>
      <c r="AK466" s="39">
        <v>882.95</v>
      </c>
      <c r="AL466" s="39">
        <v>877.13</v>
      </c>
      <c r="AM466" s="39">
        <v>857.19</v>
      </c>
      <c r="AN466" s="39">
        <v>831.16</v>
      </c>
      <c r="AO466" s="39">
        <v>817.88</v>
      </c>
      <c r="AP466" s="39">
        <v>838.05</v>
      </c>
      <c r="AQ466" s="39">
        <v>819.66</v>
      </c>
      <c r="AR466" s="39">
        <v>764.34</v>
      </c>
      <c r="AS466" s="39">
        <v>874.34</v>
      </c>
      <c r="AT466" s="39">
        <v>900.25</v>
      </c>
      <c r="AU466" s="39">
        <v>903.57</v>
      </c>
      <c r="AV466" s="39">
        <v>877.22</v>
      </c>
      <c r="AW466" s="39">
        <v>864.21</v>
      </c>
      <c r="AX466" s="40">
        <v>735.59</v>
      </c>
      <c r="AY466" s="340">
        <v>145.09</v>
      </c>
      <c r="AZ466" s="175">
        <v>3.7577859999999994</v>
      </c>
      <c r="BA466" s="159">
        <v>242.13000000000002</v>
      </c>
    </row>
    <row r="467" spans="1:54">
      <c r="A467" s="47">
        <v>4</v>
      </c>
      <c r="B467" s="170">
        <f t="shared" si="104"/>
        <v>1282.1177859999998</v>
      </c>
      <c r="C467" s="170">
        <f t="shared" si="103"/>
        <v>1281.5377859999999</v>
      </c>
      <c r="D467" s="170">
        <f t="shared" si="103"/>
        <v>1277.6477859999998</v>
      </c>
      <c r="E467" s="170">
        <f t="shared" si="103"/>
        <v>1261.687786</v>
      </c>
      <c r="F467" s="170">
        <f t="shared" si="103"/>
        <v>1243.8077859999999</v>
      </c>
      <c r="G467" s="170">
        <f t="shared" si="103"/>
        <v>1275.4877859999999</v>
      </c>
      <c r="H467" s="170">
        <f t="shared" si="103"/>
        <v>1288.7477859999999</v>
      </c>
      <c r="I467" s="170">
        <f t="shared" si="103"/>
        <v>1291.6277859999998</v>
      </c>
      <c r="J467" s="170">
        <f t="shared" si="103"/>
        <v>1301.5977859999998</v>
      </c>
      <c r="K467" s="170">
        <f t="shared" si="103"/>
        <v>1303.2977859999999</v>
      </c>
      <c r="L467" s="170">
        <f t="shared" si="103"/>
        <v>1300.197786</v>
      </c>
      <c r="M467" s="170">
        <f t="shared" si="103"/>
        <v>1300.0577859999999</v>
      </c>
      <c r="N467" s="170">
        <f t="shared" si="103"/>
        <v>1298.9977859999999</v>
      </c>
      <c r="O467" s="170">
        <f t="shared" si="103"/>
        <v>1297.7977859999999</v>
      </c>
      <c r="P467" s="170">
        <f t="shared" si="103"/>
        <v>1297.6177859999998</v>
      </c>
      <c r="Q467" s="170">
        <f t="shared" si="103"/>
        <v>1297.7677859999999</v>
      </c>
      <c r="R467" s="170">
        <f t="shared" si="103"/>
        <v>1298.2677859999999</v>
      </c>
      <c r="S467" s="170">
        <f t="shared" si="105"/>
        <v>1298.687786</v>
      </c>
      <c r="T467" s="170">
        <f t="shared" si="105"/>
        <v>1299.687786</v>
      </c>
      <c r="U467" s="170">
        <f t="shared" si="105"/>
        <v>1299.9077859999998</v>
      </c>
      <c r="V467" s="170">
        <f t="shared" si="105"/>
        <v>1301.177786</v>
      </c>
      <c r="W467" s="170">
        <f t="shared" si="105"/>
        <v>1298.0077859999999</v>
      </c>
      <c r="X467" s="170">
        <f t="shared" si="105"/>
        <v>1293.947786</v>
      </c>
      <c r="Y467" s="170">
        <f t="shared" si="105"/>
        <v>1281.8477859999998</v>
      </c>
      <c r="Z467" s="37"/>
      <c r="AA467" s="38">
        <v>891.14</v>
      </c>
      <c r="AB467" s="39">
        <v>890.56</v>
      </c>
      <c r="AC467" s="39">
        <v>886.67</v>
      </c>
      <c r="AD467" s="39">
        <v>870.71</v>
      </c>
      <c r="AE467" s="39">
        <v>852.83</v>
      </c>
      <c r="AF467" s="39">
        <v>884.51</v>
      </c>
      <c r="AG467" s="39">
        <v>897.77</v>
      </c>
      <c r="AH467" s="39">
        <v>900.65</v>
      </c>
      <c r="AI467" s="39">
        <v>910.62</v>
      </c>
      <c r="AJ467" s="39">
        <v>912.32</v>
      </c>
      <c r="AK467" s="39">
        <v>909.22</v>
      </c>
      <c r="AL467" s="39">
        <v>909.08</v>
      </c>
      <c r="AM467" s="39">
        <v>908.02</v>
      </c>
      <c r="AN467" s="39">
        <v>906.82</v>
      </c>
      <c r="AO467" s="39">
        <v>906.64</v>
      </c>
      <c r="AP467" s="39">
        <v>906.79</v>
      </c>
      <c r="AQ467" s="39">
        <v>907.29</v>
      </c>
      <c r="AR467" s="39">
        <v>907.71</v>
      </c>
      <c r="AS467" s="39">
        <v>908.71</v>
      </c>
      <c r="AT467" s="39">
        <v>908.93</v>
      </c>
      <c r="AU467" s="39">
        <v>910.2</v>
      </c>
      <c r="AV467" s="39">
        <v>907.03</v>
      </c>
      <c r="AW467" s="39">
        <v>902.97</v>
      </c>
      <c r="AX467" s="40">
        <v>890.87</v>
      </c>
      <c r="AY467" s="340">
        <v>145.09</v>
      </c>
      <c r="AZ467" s="175">
        <v>3.7577859999999994</v>
      </c>
      <c r="BA467" s="159">
        <v>242.13000000000002</v>
      </c>
    </row>
    <row r="468" spans="1:54">
      <c r="A468" s="47">
        <v>5</v>
      </c>
      <c r="B468" s="170">
        <f t="shared" si="104"/>
        <v>1292.6177859999998</v>
      </c>
      <c r="C468" s="170">
        <f t="shared" si="103"/>
        <v>1292.0377859999999</v>
      </c>
      <c r="D468" s="170">
        <f t="shared" si="103"/>
        <v>1291.1077859999998</v>
      </c>
      <c r="E468" s="170">
        <f t="shared" si="103"/>
        <v>1291.2877859999999</v>
      </c>
      <c r="F468" s="170">
        <f t="shared" si="103"/>
        <v>1292.5177859999999</v>
      </c>
      <c r="G468" s="170">
        <f t="shared" si="103"/>
        <v>1294.3977859999998</v>
      </c>
      <c r="H468" s="170">
        <f t="shared" si="103"/>
        <v>1300.4877859999999</v>
      </c>
      <c r="I468" s="170">
        <f t="shared" si="103"/>
        <v>1303.7377859999999</v>
      </c>
      <c r="J468" s="170">
        <f t="shared" si="103"/>
        <v>1308.0777859999998</v>
      </c>
      <c r="K468" s="170">
        <f t="shared" si="103"/>
        <v>1313.3577859999998</v>
      </c>
      <c r="L468" s="170">
        <f t="shared" si="103"/>
        <v>1333.6577859999998</v>
      </c>
      <c r="M468" s="170">
        <f t="shared" si="103"/>
        <v>1309.687786</v>
      </c>
      <c r="N468" s="170">
        <f t="shared" si="103"/>
        <v>1308.3877859999998</v>
      </c>
      <c r="O468" s="170">
        <f t="shared" si="103"/>
        <v>1307.1177859999998</v>
      </c>
      <c r="P468" s="170">
        <f t="shared" si="103"/>
        <v>1306.5777859999998</v>
      </c>
      <c r="Q468" s="170">
        <f t="shared" si="103"/>
        <v>1307.0877859999998</v>
      </c>
      <c r="R468" s="170">
        <f t="shared" si="103"/>
        <v>1308.3477859999998</v>
      </c>
      <c r="S468" s="170">
        <f t="shared" si="105"/>
        <v>1308.7877859999999</v>
      </c>
      <c r="T468" s="170">
        <f t="shared" si="105"/>
        <v>1310.3177859999998</v>
      </c>
      <c r="U468" s="170">
        <f t="shared" si="105"/>
        <v>1308.427786</v>
      </c>
      <c r="V468" s="170">
        <f t="shared" si="105"/>
        <v>1431.417786</v>
      </c>
      <c r="W468" s="170">
        <f t="shared" si="105"/>
        <v>1300.0177859999999</v>
      </c>
      <c r="X468" s="170">
        <f t="shared" si="105"/>
        <v>1294.9077859999998</v>
      </c>
      <c r="Y468" s="170">
        <f t="shared" si="105"/>
        <v>1289.5477859999999</v>
      </c>
      <c r="Z468" s="37"/>
      <c r="AA468" s="38">
        <v>901.64</v>
      </c>
      <c r="AB468" s="39">
        <v>901.06</v>
      </c>
      <c r="AC468" s="39">
        <v>900.13</v>
      </c>
      <c r="AD468" s="39">
        <v>900.31</v>
      </c>
      <c r="AE468" s="39">
        <v>901.54</v>
      </c>
      <c r="AF468" s="39">
        <v>903.42</v>
      </c>
      <c r="AG468" s="39">
        <v>909.51</v>
      </c>
      <c r="AH468" s="39">
        <v>912.76</v>
      </c>
      <c r="AI468" s="39">
        <v>917.1</v>
      </c>
      <c r="AJ468" s="39">
        <v>922.38</v>
      </c>
      <c r="AK468" s="39">
        <v>942.68</v>
      </c>
      <c r="AL468" s="39">
        <v>918.71</v>
      </c>
      <c r="AM468" s="39">
        <v>917.41</v>
      </c>
      <c r="AN468" s="39">
        <v>916.14</v>
      </c>
      <c r="AO468" s="39">
        <v>915.6</v>
      </c>
      <c r="AP468" s="39">
        <v>916.11</v>
      </c>
      <c r="AQ468" s="39">
        <v>917.37</v>
      </c>
      <c r="AR468" s="39">
        <v>917.81</v>
      </c>
      <c r="AS468" s="39">
        <v>919.34</v>
      </c>
      <c r="AT468" s="39">
        <v>917.45</v>
      </c>
      <c r="AU468" s="39">
        <v>1040.44</v>
      </c>
      <c r="AV468" s="39">
        <v>909.04</v>
      </c>
      <c r="AW468" s="39">
        <v>903.93</v>
      </c>
      <c r="AX468" s="40">
        <v>898.57</v>
      </c>
      <c r="AY468" s="340">
        <v>145.09</v>
      </c>
      <c r="AZ468" s="175">
        <v>3.7577859999999994</v>
      </c>
      <c r="BA468" s="159">
        <v>242.13000000000002</v>
      </c>
    </row>
    <row r="469" spans="1:54">
      <c r="A469" s="47">
        <v>6</v>
      </c>
      <c r="B469" s="170">
        <f t="shared" si="104"/>
        <v>1288.177786</v>
      </c>
      <c r="C469" s="170">
        <f t="shared" si="103"/>
        <v>1281.7077859999999</v>
      </c>
      <c r="D469" s="170">
        <f t="shared" si="103"/>
        <v>1278.927786</v>
      </c>
      <c r="E469" s="170">
        <f t="shared" si="103"/>
        <v>1277.6077859999998</v>
      </c>
      <c r="F469" s="170">
        <f t="shared" si="103"/>
        <v>1285.3477859999998</v>
      </c>
      <c r="G469" s="170">
        <f t="shared" si="103"/>
        <v>1295.2677859999999</v>
      </c>
      <c r="H469" s="170">
        <f t="shared" si="103"/>
        <v>1303.447786</v>
      </c>
      <c r="I469" s="170">
        <f t="shared" si="103"/>
        <v>1303.5877859999998</v>
      </c>
      <c r="J469" s="170">
        <f t="shared" si="103"/>
        <v>1411.0077859999999</v>
      </c>
      <c r="K469" s="170">
        <f t="shared" si="103"/>
        <v>1517.0477859999999</v>
      </c>
      <c r="L469" s="170">
        <f t="shared" si="103"/>
        <v>1564.0577859999999</v>
      </c>
      <c r="M469" s="170">
        <f t="shared" si="103"/>
        <v>1552.7477859999999</v>
      </c>
      <c r="N469" s="170">
        <f t="shared" si="103"/>
        <v>1489.627786</v>
      </c>
      <c r="O469" s="170">
        <f t="shared" si="103"/>
        <v>1444.4977859999999</v>
      </c>
      <c r="P469" s="170">
        <f t="shared" si="103"/>
        <v>1437.9577859999999</v>
      </c>
      <c r="Q469" s="170">
        <f t="shared" si="103"/>
        <v>1440.897786</v>
      </c>
      <c r="R469" s="170">
        <f t="shared" si="103"/>
        <v>1448.917786</v>
      </c>
      <c r="S469" s="170">
        <f t="shared" si="105"/>
        <v>1443.5177859999999</v>
      </c>
      <c r="T469" s="170">
        <f t="shared" si="105"/>
        <v>1450.4977859999999</v>
      </c>
      <c r="U469" s="170">
        <f t="shared" si="105"/>
        <v>1449.5577859999999</v>
      </c>
      <c r="V469" s="170">
        <f t="shared" si="105"/>
        <v>1458.0577859999999</v>
      </c>
      <c r="W469" s="170">
        <f t="shared" si="105"/>
        <v>1344.8177859999998</v>
      </c>
      <c r="X469" s="170">
        <f t="shared" si="105"/>
        <v>1292.0077859999999</v>
      </c>
      <c r="Y469" s="170">
        <f t="shared" si="105"/>
        <v>1287.697786</v>
      </c>
      <c r="Z469" s="37"/>
      <c r="AA469" s="38">
        <v>897.2</v>
      </c>
      <c r="AB469" s="39">
        <v>890.73</v>
      </c>
      <c r="AC469" s="39">
        <v>887.95</v>
      </c>
      <c r="AD469" s="39">
        <v>886.63</v>
      </c>
      <c r="AE469" s="39">
        <v>894.37</v>
      </c>
      <c r="AF469" s="39">
        <v>904.29</v>
      </c>
      <c r="AG469" s="39">
        <v>912.47</v>
      </c>
      <c r="AH469" s="39">
        <v>912.61</v>
      </c>
      <c r="AI469" s="39">
        <v>1020.03</v>
      </c>
      <c r="AJ469" s="39">
        <v>1126.07</v>
      </c>
      <c r="AK469" s="39">
        <v>1173.08</v>
      </c>
      <c r="AL469" s="39">
        <v>1161.77</v>
      </c>
      <c r="AM469" s="39">
        <v>1098.6500000000001</v>
      </c>
      <c r="AN469" s="39">
        <v>1053.52</v>
      </c>
      <c r="AO469" s="39">
        <v>1046.98</v>
      </c>
      <c r="AP469" s="39">
        <v>1049.92</v>
      </c>
      <c r="AQ469" s="39">
        <v>1057.94</v>
      </c>
      <c r="AR469" s="39">
        <v>1052.54</v>
      </c>
      <c r="AS469" s="39">
        <v>1059.52</v>
      </c>
      <c r="AT469" s="39">
        <v>1058.58</v>
      </c>
      <c r="AU469" s="39">
        <v>1067.08</v>
      </c>
      <c r="AV469" s="39">
        <v>953.84</v>
      </c>
      <c r="AW469" s="39">
        <v>901.03</v>
      </c>
      <c r="AX469" s="40">
        <v>896.72</v>
      </c>
      <c r="AY469" s="340">
        <v>145.09</v>
      </c>
      <c r="AZ469" s="175">
        <v>3.7577859999999994</v>
      </c>
      <c r="BA469" s="159">
        <v>242.13000000000002</v>
      </c>
    </row>
    <row r="470" spans="1:54">
      <c r="A470" s="47">
        <v>7</v>
      </c>
      <c r="B470" s="170">
        <f t="shared" si="104"/>
        <v>1257.6277859999998</v>
      </c>
      <c r="C470" s="170">
        <f t="shared" si="103"/>
        <v>1249.2877859999999</v>
      </c>
      <c r="D470" s="170">
        <f t="shared" si="103"/>
        <v>1244.4077859999998</v>
      </c>
      <c r="E470" s="170">
        <f t="shared" si="103"/>
        <v>1241.0777859999998</v>
      </c>
      <c r="F470" s="170">
        <f t="shared" si="103"/>
        <v>1247.2377859999999</v>
      </c>
      <c r="G470" s="170">
        <f t="shared" si="103"/>
        <v>1257.0877859999998</v>
      </c>
      <c r="H470" s="170">
        <f t="shared" si="103"/>
        <v>1262.187786</v>
      </c>
      <c r="I470" s="170">
        <f t="shared" si="103"/>
        <v>1269.7577859999999</v>
      </c>
      <c r="J470" s="170">
        <f t="shared" si="103"/>
        <v>1272.4977859999999</v>
      </c>
      <c r="K470" s="170">
        <f t="shared" si="103"/>
        <v>1382.9977859999999</v>
      </c>
      <c r="L470" s="170">
        <f t="shared" si="103"/>
        <v>1453.2877859999999</v>
      </c>
      <c r="M470" s="170">
        <f t="shared" si="103"/>
        <v>1452.2277859999999</v>
      </c>
      <c r="N470" s="170">
        <f t="shared" si="103"/>
        <v>1473.4677859999999</v>
      </c>
      <c r="O470" s="170">
        <f t="shared" si="103"/>
        <v>1523.9577859999999</v>
      </c>
      <c r="P470" s="170">
        <f t="shared" si="103"/>
        <v>1462.687786</v>
      </c>
      <c r="Q470" s="170">
        <f t="shared" si="103"/>
        <v>1460.0877859999998</v>
      </c>
      <c r="R470" s="170">
        <f t="shared" si="103"/>
        <v>1458.937786</v>
      </c>
      <c r="S470" s="170">
        <f t="shared" si="105"/>
        <v>1453.2377859999999</v>
      </c>
      <c r="T470" s="170">
        <f t="shared" si="105"/>
        <v>1456.7677859999999</v>
      </c>
      <c r="U470" s="170">
        <f t="shared" si="105"/>
        <v>1391.3477859999998</v>
      </c>
      <c r="V470" s="170">
        <f t="shared" si="105"/>
        <v>1437.5477859999999</v>
      </c>
      <c r="W470" s="170">
        <f t="shared" si="105"/>
        <v>1417.137786</v>
      </c>
      <c r="X470" s="170">
        <f t="shared" si="105"/>
        <v>1283.7877859999999</v>
      </c>
      <c r="Y470" s="170">
        <f t="shared" si="105"/>
        <v>1254.5277859999999</v>
      </c>
      <c r="Z470" s="37"/>
      <c r="AA470" s="38">
        <v>866.65</v>
      </c>
      <c r="AB470" s="39">
        <v>858.31</v>
      </c>
      <c r="AC470" s="39">
        <v>853.43</v>
      </c>
      <c r="AD470" s="39">
        <v>850.1</v>
      </c>
      <c r="AE470" s="39">
        <v>856.26</v>
      </c>
      <c r="AF470" s="39">
        <v>866.11</v>
      </c>
      <c r="AG470" s="39">
        <v>871.21</v>
      </c>
      <c r="AH470" s="39">
        <v>878.78</v>
      </c>
      <c r="AI470" s="39">
        <v>881.52</v>
      </c>
      <c r="AJ470" s="39">
        <v>992.02</v>
      </c>
      <c r="AK470" s="39">
        <v>1062.31</v>
      </c>
      <c r="AL470" s="39">
        <v>1061.25</v>
      </c>
      <c r="AM470" s="39">
        <v>1082.49</v>
      </c>
      <c r="AN470" s="39">
        <v>1132.98</v>
      </c>
      <c r="AO470" s="39">
        <v>1071.71</v>
      </c>
      <c r="AP470" s="39">
        <v>1069.1099999999999</v>
      </c>
      <c r="AQ470" s="39">
        <v>1067.96</v>
      </c>
      <c r="AR470" s="39">
        <v>1062.26</v>
      </c>
      <c r="AS470" s="39">
        <v>1065.79</v>
      </c>
      <c r="AT470" s="39">
        <v>1000.37</v>
      </c>
      <c r="AU470" s="39">
        <v>1046.57</v>
      </c>
      <c r="AV470" s="39">
        <v>1026.1600000000001</v>
      </c>
      <c r="AW470" s="39">
        <v>892.81</v>
      </c>
      <c r="AX470" s="40">
        <v>863.55</v>
      </c>
      <c r="AY470" s="340">
        <v>145.09</v>
      </c>
      <c r="AZ470" s="175">
        <v>3.7577859999999994</v>
      </c>
      <c r="BA470" s="159">
        <v>242.13000000000002</v>
      </c>
    </row>
    <row r="471" spans="1:54">
      <c r="A471" s="47">
        <v>8</v>
      </c>
      <c r="B471" s="170">
        <f t="shared" si="104"/>
        <v>1235.7177859999999</v>
      </c>
      <c r="C471" s="170">
        <f t="shared" si="103"/>
        <v>1220.3077859999999</v>
      </c>
      <c r="D471" s="170">
        <f t="shared" si="103"/>
        <v>1267.7177859999999</v>
      </c>
      <c r="E471" s="170">
        <f t="shared" si="103"/>
        <v>1268.667786</v>
      </c>
      <c r="F471" s="170">
        <f t="shared" si="103"/>
        <v>1277.2577859999999</v>
      </c>
      <c r="G471" s="170">
        <f t="shared" si="103"/>
        <v>1288.8977859999998</v>
      </c>
      <c r="H471" s="170">
        <f t="shared" si="103"/>
        <v>1297.3577859999998</v>
      </c>
      <c r="I471" s="170">
        <f t="shared" si="103"/>
        <v>1299.0877859999998</v>
      </c>
      <c r="J471" s="170">
        <f t="shared" si="103"/>
        <v>1404.917786</v>
      </c>
      <c r="K471" s="170">
        <f t="shared" si="103"/>
        <v>1413.417786</v>
      </c>
      <c r="L471" s="170">
        <f t="shared" si="103"/>
        <v>1411.427786</v>
      </c>
      <c r="M471" s="170">
        <f t="shared" si="103"/>
        <v>1410.5777859999998</v>
      </c>
      <c r="N471" s="170">
        <f t="shared" si="103"/>
        <v>1456.877786</v>
      </c>
      <c r="O471" s="170">
        <f t="shared" si="103"/>
        <v>1452.3177859999998</v>
      </c>
      <c r="P471" s="170">
        <f t="shared" si="103"/>
        <v>1447.4777859999999</v>
      </c>
      <c r="Q471" s="170">
        <f t="shared" si="103"/>
        <v>1450.5177859999999</v>
      </c>
      <c r="R471" s="170">
        <f t="shared" si="103"/>
        <v>1448.7577859999999</v>
      </c>
      <c r="S471" s="170">
        <f t="shared" si="105"/>
        <v>1418.877786</v>
      </c>
      <c r="T471" s="170">
        <f t="shared" si="105"/>
        <v>1438.137786</v>
      </c>
      <c r="U471" s="170">
        <f t="shared" si="105"/>
        <v>1302.2477859999999</v>
      </c>
      <c r="V471" s="170">
        <f t="shared" si="105"/>
        <v>1432.117786</v>
      </c>
      <c r="W471" s="170">
        <f t="shared" si="105"/>
        <v>1418.917786</v>
      </c>
      <c r="X471" s="170">
        <f t="shared" si="105"/>
        <v>1286.0877859999998</v>
      </c>
      <c r="Y471" s="170">
        <f t="shared" si="105"/>
        <v>1282.0477859999999</v>
      </c>
      <c r="Z471" s="37"/>
      <c r="AA471" s="38">
        <v>844.74</v>
      </c>
      <c r="AB471" s="39">
        <v>829.33</v>
      </c>
      <c r="AC471" s="39">
        <v>876.74</v>
      </c>
      <c r="AD471" s="39">
        <v>877.69</v>
      </c>
      <c r="AE471" s="39">
        <v>886.28</v>
      </c>
      <c r="AF471" s="39">
        <v>897.92</v>
      </c>
      <c r="AG471" s="39">
        <v>906.38</v>
      </c>
      <c r="AH471" s="39">
        <v>908.11</v>
      </c>
      <c r="AI471" s="39">
        <v>1013.94</v>
      </c>
      <c r="AJ471" s="39">
        <v>1022.44</v>
      </c>
      <c r="AK471" s="39">
        <v>1020.45</v>
      </c>
      <c r="AL471" s="39">
        <v>1019.6</v>
      </c>
      <c r="AM471" s="39">
        <v>1065.9000000000001</v>
      </c>
      <c r="AN471" s="39">
        <v>1061.3399999999999</v>
      </c>
      <c r="AO471" s="39">
        <v>1056.5</v>
      </c>
      <c r="AP471" s="39">
        <v>1059.54</v>
      </c>
      <c r="AQ471" s="39">
        <v>1057.78</v>
      </c>
      <c r="AR471" s="39">
        <v>1027.9000000000001</v>
      </c>
      <c r="AS471" s="39">
        <v>1047.1600000000001</v>
      </c>
      <c r="AT471" s="39">
        <v>911.27</v>
      </c>
      <c r="AU471" s="39">
        <v>1041.1400000000001</v>
      </c>
      <c r="AV471" s="39">
        <v>1027.94</v>
      </c>
      <c r="AW471" s="39">
        <v>895.11</v>
      </c>
      <c r="AX471" s="40">
        <v>891.07</v>
      </c>
      <c r="AY471" s="340">
        <v>145.09</v>
      </c>
      <c r="AZ471" s="175">
        <v>3.7577859999999994</v>
      </c>
      <c r="BA471" s="159">
        <v>242.13000000000002</v>
      </c>
    </row>
    <row r="472" spans="1:54">
      <c r="A472" s="47">
        <v>9</v>
      </c>
      <c r="B472" s="170">
        <f t="shared" si="104"/>
        <v>1289.7077859999999</v>
      </c>
      <c r="C472" s="170">
        <f t="shared" si="103"/>
        <v>1287.6177859999998</v>
      </c>
      <c r="D472" s="170">
        <f t="shared" si="103"/>
        <v>1286.8877859999998</v>
      </c>
      <c r="E472" s="170">
        <f t="shared" si="103"/>
        <v>1283.177786</v>
      </c>
      <c r="F472" s="170">
        <f t="shared" si="103"/>
        <v>1284.6277859999998</v>
      </c>
      <c r="G472" s="170">
        <f t="shared" si="103"/>
        <v>1291.5377859999999</v>
      </c>
      <c r="H472" s="170">
        <f t="shared" si="103"/>
        <v>1298.2977859999999</v>
      </c>
      <c r="I472" s="170">
        <f t="shared" si="103"/>
        <v>1300.4977859999999</v>
      </c>
      <c r="J472" s="170">
        <f t="shared" si="103"/>
        <v>1304.0077859999999</v>
      </c>
      <c r="K472" s="170">
        <f t="shared" si="103"/>
        <v>1357.4777859999999</v>
      </c>
      <c r="L472" s="170">
        <f t="shared" si="103"/>
        <v>1468.697786</v>
      </c>
      <c r="M472" s="170">
        <f t="shared" si="103"/>
        <v>1508.0377859999999</v>
      </c>
      <c r="N472" s="170">
        <f t="shared" si="103"/>
        <v>1533.917786</v>
      </c>
      <c r="O472" s="170">
        <f t="shared" si="103"/>
        <v>1529.2077859999999</v>
      </c>
      <c r="P472" s="170">
        <f t="shared" si="103"/>
        <v>1505.377786</v>
      </c>
      <c r="Q472" s="170">
        <f t="shared" si="103"/>
        <v>1498.937786</v>
      </c>
      <c r="R472" s="170">
        <f t="shared" ref="R472:R494" si="106">AQ472+$BA472+$AZ472+$AY472</f>
        <v>1503.0777859999998</v>
      </c>
      <c r="S472" s="170">
        <f t="shared" si="105"/>
        <v>1505.9877859999999</v>
      </c>
      <c r="T472" s="170">
        <f t="shared" si="105"/>
        <v>1507.3177859999998</v>
      </c>
      <c r="U472" s="170">
        <f t="shared" si="105"/>
        <v>1551.147786</v>
      </c>
      <c r="V472" s="170">
        <f t="shared" si="105"/>
        <v>1617.7777859999999</v>
      </c>
      <c r="W472" s="170">
        <f t="shared" si="105"/>
        <v>1518.0777859999998</v>
      </c>
      <c r="X472" s="170">
        <f t="shared" si="105"/>
        <v>1396.677786</v>
      </c>
      <c r="Y472" s="170">
        <f t="shared" si="105"/>
        <v>1289.8877859999998</v>
      </c>
      <c r="Z472" s="37"/>
      <c r="AA472" s="38">
        <v>898.73</v>
      </c>
      <c r="AB472" s="39">
        <v>896.64</v>
      </c>
      <c r="AC472" s="39">
        <v>895.91</v>
      </c>
      <c r="AD472" s="39">
        <v>892.2</v>
      </c>
      <c r="AE472" s="39">
        <v>893.65</v>
      </c>
      <c r="AF472" s="39">
        <v>900.56</v>
      </c>
      <c r="AG472" s="39">
        <v>907.32</v>
      </c>
      <c r="AH472" s="39">
        <v>909.52</v>
      </c>
      <c r="AI472" s="39">
        <v>913.03</v>
      </c>
      <c r="AJ472" s="39">
        <v>966.5</v>
      </c>
      <c r="AK472" s="39">
        <v>1077.72</v>
      </c>
      <c r="AL472" s="39">
        <v>1117.06</v>
      </c>
      <c r="AM472" s="39">
        <v>1142.94</v>
      </c>
      <c r="AN472" s="39">
        <v>1138.23</v>
      </c>
      <c r="AO472" s="39">
        <v>1114.4000000000001</v>
      </c>
      <c r="AP472" s="39">
        <v>1107.96</v>
      </c>
      <c r="AQ472" s="39">
        <v>1112.0999999999999</v>
      </c>
      <c r="AR472" s="39">
        <v>1115.01</v>
      </c>
      <c r="AS472" s="39">
        <v>1116.3399999999999</v>
      </c>
      <c r="AT472" s="39">
        <v>1160.17</v>
      </c>
      <c r="AU472" s="39">
        <v>1226.8</v>
      </c>
      <c r="AV472" s="39">
        <v>1127.0999999999999</v>
      </c>
      <c r="AW472" s="39">
        <v>1005.7</v>
      </c>
      <c r="AX472" s="40">
        <v>898.91</v>
      </c>
      <c r="AY472" s="340">
        <v>145.09</v>
      </c>
      <c r="AZ472" s="175">
        <v>3.7577859999999994</v>
      </c>
      <c r="BA472" s="159">
        <v>242.13000000000002</v>
      </c>
    </row>
    <row r="473" spans="1:54">
      <c r="A473" s="47">
        <v>10</v>
      </c>
      <c r="B473" s="170">
        <f t="shared" si="104"/>
        <v>1383.5777859999998</v>
      </c>
      <c r="C473" s="170">
        <f t="shared" si="103"/>
        <v>1310.5977859999998</v>
      </c>
      <c r="D473" s="170">
        <f t="shared" si="103"/>
        <v>1286.1277859999998</v>
      </c>
      <c r="E473" s="170">
        <f t="shared" si="103"/>
        <v>1278.3577859999998</v>
      </c>
      <c r="F473" s="170">
        <f t="shared" si="103"/>
        <v>1268.7577859999999</v>
      </c>
      <c r="G473" s="170">
        <f t="shared" si="103"/>
        <v>1268.9577859999999</v>
      </c>
      <c r="H473" s="170">
        <f t="shared" si="103"/>
        <v>1279.4777859999999</v>
      </c>
      <c r="I473" s="170">
        <f t="shared" si="103"/>
        <v>1279.927786</v>
      </c>
      <c r="J473" s="170">
        <f t="shared" si="103"/>
        <v>1383.0077859999999</v>
      </c>
      <c r="K473" s="170">
        <f t="shared" si="103"/>
        <v>1475.5977859999998</v>
      </c>
      <c r="L473" s="170">
        <f t="shared" si="103"/>
        <v>1588.4577859999999</v>
      </c>
      <c r="M473" s="170">
        <f t="shared" si="103"/>
        <v>1597.0977859999998</v>
      </c>
      <c r="N473" s="170">
        <f t="shared" si="103"/>
        <v>1582.2677859999999</v>
      </c>
      <c r="O473" s="170">
        <f t="shared" si="103"/>
        <v>1575.647786</v>
      </c>
      <c r="P473" s="170">
        <f t="shared" si="103"/>
        <v>1482.0477859999999</v>
      </c>
      <c r="Q473" s="170">
        <f t="shared" si="103"/>
        <v>1458.937786</v>
      </c>
      <c r="R473" s="170">
        <f t="shared" si="106"/>
        <v>1453.9777859999999</v>
      </c>
      <c r="S473" s="170">
        <f t="shared" si="105"/>
        <v>1474.5777859999998</v>
      </c>
      <c r="T473" s="170">
        <f t="shared" si="105"/>
        <v>1462.9777859999999</v>
      </c>
      <c r="U473" s="170">
        <f t="shared" si="105"/>
        <v>1518.947786</v>
      </c>
      <c r="V473" s="170">
        <f t="shared" si="105"/>
        <v>1645.2977859999999</v>
      </c>
      <c r="W473" s="170">
        <f t="shared" si="105"/>
        <v>1564.937786</v>
      </c>
      <c r="X473" s="170">
        <f t="shared" si="105"/>
        <v>1421.2177859999999</v>
      </c>
      <c r="Y473" s="170">
        <f t="shared" si="105"/>
        <v>1270.0577859999999</v>
      </c>
      <c r="Z473" s="37"/>
      <c r="AA473" s="38">
        <v>992.6</v>
      </c>
      <c r="AB473" s="39">
        <v>919.62</v>
      </c>
      <c r="AC473" s="39">
        <v>895.15</v>
      </c>
      <c r="AD473" s="39">
        <v>887.38</v>
      </c>
      <c r="AE473" s="39">
        <v>877.78</v>
      </c>
      <c r="AF473" s="39">
        <v>877.98</v>
      </c>
      <c r="AG473" s="39">
        <v>888.5</v>
      </c>
      <c r="AH473" s="39">
        <v>888.95</v>
      </c>
      <c r="AI473" s="39">
        <v>992.03</v>
      </c>
      <c r="AJ473" s="39">
        <v>1084.6199999999999</v>
      </c>
      <c r="AK473" s="39">
        <v>1197.48</v>
      </c>
      <c r="AL473" s="39">
        <v>1206.1199999999999</v>
      </c>
      <c r="AM473" s="39">
        <v>1191.29</v>
      </c>
      <c r="AN473" s="39">
        <v>1184.67</v>
      </c>
      <c r="AO473" s="39">
        <v>1091.07</v>
      </c>
      <c r="AP473" s="39">
        <v>1067.96</v>
      </c>
      <c r="AQ473" s="39">
        <v>1063</v>
      </c>
      <c r="AR473" s="39">
        <v>1083.5999999999999</v>
      </c>
      <c r="AS473" s="39">
        <v>1072</v>
      </c>
      <c r="AT473" s="39">
        <v>1127.97</v>
      </c>
      <c r="AU473" s="39">
        <v>1254.32</v>
      </c>
      <c r="AV473" s="39">
        <v>1173.96</v>
      </c>
      <c r="AW473" s="39">
        <v>1030.24</v>
      </c>
      <c r="AX473" s="40">
        <v>879.08</v>
      </c>
      <c r="AY473" s="340">
        <v>145.09</v>
      </c>
      <c r="AZ473" s="175">
        <v>3.7577859999999994</v>
      </c>
      <c r="BA473" s="159">
        <v>242.13000000000002</v>
      </c>
    </row>
    <row r="474" spans="1:54">
      <c r="A474" s="47">
        <v>11</v>
      </c>
      <c r="B474" s="170">
        <f t="shared" si="104"/>
        <v>1301.5877859999998</v>
      </c>
      <c r="C474" s="170">
        <f t="shared" si="103"/>
        <v>1268.6577859999998</v>
      </c>
      <c r="D474" s="170">
        <f t="shared" si="103"/>
        <v>1265.5877859999998</v>
      </c>
      <c r="E474" s="170">
        <f t="shared" si="103"/>
        <v>1264.3877859999998</v>
      </c>
      <c r="F474" s="170">
        <f t="shared" si="103"/>
        <v>1263.9777859999999</v>
      </c>
      <c r="G474" s="170">
        <f t="shared" si="103"/>
        <v>1269.4677859999999</v>
      </c>
      <c r="H474" s="170">
        <f t="shared" si="103"/>
        <v>1295.3777859999998</v>
      </c>
      <c r="I474" s="170">
        <f t="shared" si="103"/>
        <v>1309.927786</v>
      </c>
      <c r="J474" s="170">
        <f t="shared" si="103"/>
        <v>1435.137786</v>
      </c>
      <c r="K474" s="170">
        <f t="shared" si="103"/>
        <v>1594.447786</v>
      </c>
      <c r="L474" s="170">
        <f t="shared" si="103"/>
        <v>1612.397786</v>
      </c>
      <c r="M474" s="170">
        <f t="shared" si="103"/>
        <v>1582.4577859999999</v>
      </c>
      <c r="N474" s="170">
        <f t="shared" si="103"/>
        <v>1577.9877859999999</v>
      </c>
      <c r="O474" s="170">
        <f t="shared" si="103"/>
        <v>1574.687786</v>
      </c>
      <c r="P474" s="170">
        <f t="shared" si="103"/>
        <v>1563.367786</v>
      </c>
      <c r="Q474" s="170">
        <f t="shared" si="103"/>
        <v>1565.2977859999999</v>
      </c>
      <c r="R474" s="170">
        <f t="shared" si="106"/>
        <v>1564.187786</v>
      </c>
      <c r="S474" s="170">
        <f t="shared" si="105"/>
        <v>1565.0377859999999</v>
      </c>
      <c r="T474" s="170">
        <f t="shared" si="105"/>
        <v>1562.927786</v>
      </c>
      <c r="U474" s="170">
        <f t="shared" si="105"/>
        <v>1581.7477859999999</v>
      </c>
      <c r="V474" s="170">
        <f t="shared" si="105"/>
        <v>1672.0077859999999</v>
      </c>
      <c r="W474" s="170">
        <f t="shared" si="105"/>
        <v>1560.607786</v>
      </c>
      <c r="X474" s="170">
        <f t="shared" si="105"/>
        <v>1459.3377859999998</v>
      </c>
      <c r="Y474" s="170">
        <f t="shared" si="105"/>
        <v>1291.7177859999999</v>
      </c>
      <c r="Z474" s="37"/>
      <c r="AA474" s="41">
        <v>910.61</v>
      </c>
      <c r="AB474" s="39">
        <v>877.68</v>
      </c>
      <c r="AC474" s="39">
        <v>874.61</v>
      </c>
      <c r="AD474" s="39">
        <v>873.41</v>
      </c>
      <c r="AE474" s="39">
        <v>873</v>
      </c>
      <c r="AF474" s="39">
        <v>878.49</v>
      </c>
      <c r="AG474" s="39">
        <v>904.4</v>
      </c>
      <c r="AH474" s="39">
        <v>918.95</v>
      </c>
      <c r="AI474" s="39">
        <v>1044.1600000000001</v>
      </c>
      <c r="AJ474" s="39">
        <v>1203.47</v>
      </c>
      <c r="AK474" s="39">
        <v>1221.42</v>
      </c>
      <c r="AL474" s="39">
        <v>1191.48</v>
      </c>
      <c r="AM474" s="39">
        <v>1187.01</v>
      </c>
      <c r="AN474" s="39">
        <v>1183.71</v>
      </c>
      <c r="AO474" s="39">
        <v>1172.3900000000001</v>
      </c>
      <c r="AP474" s="39">
        <v>1174.32</v>
      </c>
      <c r="AQ474" s="39">
        <v>1173.21</v>
      </c>
      <c r="AR474" s="39">
        <v>1174.06</v>
      </c>
      <c r="AS474" s="39">
        <v>1171.95</v>
      </c>
      <c r="AT474" s="39">
        <v>1190.77</v>
      </c>
      <c r="AU474" s="39">
        <v>1281.03</v>
      </c>
      <c r="AV474" s="39">
        <v>1169.6300000000001</v>
      </c>
      <c r="AW474" s="39">
        <v>1068.3599999999999</v>
      </c>
      <c r="AX474" s="40">
        <v>900.74</v>
      </c>
      <c r="AY474" s="340">
        <v>145.09</v>
      </c>
      <c r="AZ474" s="175">
        <v>3.7577859999999994</v>
      </c>
      <c r="BA474" s="159">
        <v>242.13000000000002</v>
      </c>
    </row>
    <row r="475" spans="1:54">
      <c r="A475" s="47">
        <v>12</v>
      </c>
      <c r="B475" s="170">
        <f t="shared" si="104"/>
        <v>1363.4577859999999</v>
      </c>
      <c r="C475" s="170">
        <f t="shared" si="103"/>
        <v>1268.3477859999998</v>
      </c>
      <c r="D475" s="170">
        <f t="shared" si="103"/>
        <v>1266.2977859999999</v>
      </c>
      <c r="E475" s="170">
        <f t="shared" si="103"/>
        <v>1267.167786</v>
      </c>
      <c r="F475" s="170">
        <f t="shared" si="103"/>
        <v>1270.8277859999998</v>
      </c>
      <c r="G475" s="170">
        <f t="shared" si="103"/>
        <v>1307.8477859999998</v>
      </c>
      <c r="H475" s="170">
        <f t="shared" si="103"/>
        <v>1493.9777859999999</v>
      </c>
      <c r="I475" s="170">
        <f t="shared" si="103"/>
        <v>1539.927786</v>
      </c>
      <c r="J475" s="170">
        <f t="shared" si="103"/>
        <v>1800.117786</v>
      </c>
      <c r="K475" s="170">
        <f t="shared" si="103"/>
        <v>1847.5977859999998</v>
      </c>
      <c r="L475" s="170">
        <f t="shared" si="103"/>
        <v>1862.157786</v>
      </c>
      <c r="M475" s="170">
        <f t="shared" si="103"/>
        <v>1863.887786</v>
      </c>
      <c r="N475" s="170">
        <f t="shared" si="103"/>
        <v>1830.4777859999999</v>
      </c>
      <c r="O475" s="170">
        <f t="shared" si="103"/>
        <v>1828.8077859999999</v>
      </c>
      <c r="P475" s="170">
        <f t="shared" si="103"/>
        <v>1815.7577859999999</v>
      </c>
      <c r="Q475" s="170">
        <f t="shared" si="103"/>
        <v>1825.137786</v>
      </c>
      <c r="R475" s="170">
        <f t="shared" si="106"/>
        <v>1810.5777859999998</v>
      </c>
      <c r="S475" s="170">
        <f t="shared" si="105"/>
        <v>1722.7177859999999</v>
      </c>
      <c r="T475" s="170">
        <f t="shared" si="105"/>
        <v>1749.0977859999998</v>
      </c>
      <c r="U475" s="170">
        <f t="shared" si="105"/>
        <v>1678.7477859999999</v>
      </c>
      <c r="V475" s="170">
        <f t="shared" si="105"/>
        <v>1681.8277859999998</v>
      </c>
      <c r="W475" s="170">
        <f t="shared" si="105"/>
        <v>1600.4777859999999</v>
      </c>
      <c r="X475" s="170">
        <f t="shared" si="105"/>
        <v>1477.127786</v>
      </c>
      <c r="Y475" s="170">
        <f t="shared" si="105"/>
        <v>1284.3477859999998</v>
      </c>
      <c r="Z475" s="37"/>
      <c r="AA475" s="41">
        <v>972.48</v>
      </c>
      <c r="AB475" s="39">
        <v>877.37</v>
      </c>
      <c r="AC475" s="39">
        <v>875.32</v>
      </c>
      <c r="AD475" s="39">
        <v>876.19</v>
      </c>
      <c r="AE475" s="39">
        <v>879.85</v>
      </c>
      <c r="AF475" s="39">
        <v>916.87</v>
      </c>
      <c r="AG475" s="39">
        <v>1103</v>
      </c>
      <c r="AH475" s="39">
        <v>1148.95</v>
      </c>
      <c r="AI475" s="39">
        <v>1409.14</v>
      </c>
      <c r="AJ475" s="39">
        <v>1456.62</v>
      </c>
      <c r="AK475" s="39">
        <v>1471.18</v>
      </c>
      <c r="AL475" s="39">
        <v>1472.91</v>
      </c>
      <c r="AM475" s="39">
        <v>1439.5</v>
      </c>
      <c r="AN475" s="39">
        <v>1437.83</v>
      </c>
      <c r="AO475" s="39">
        <v>1424.78</v>
      </c>
      <c r="AP475" s="39">
        <v>1434.16</v>
      </c>
      <c r="AQ475" s="39">
        <v>1419.6</v>
      </c>
      <c r="AR475" s="39">
        <v>1331.74</v>
      </c>
      <c r="AS475" s="39">
        <v>1358.12</v>
      </c>
      <c r="AT475" s="39">
        <v>1287.77</v>
      </c>
      <c r="AU475" s="39">
        <v>1290.8499999999999</v>
      </c>
      <c r="AV475" s="39">
        <v>1209.5</v>
      </c>
      <c r="AW475" s="39">
        <v>1086.1500000000001</v>
      </c>
      <c r="AX475" s="40">
        <v>893.37</v>
      </c>
      <c r="AY475" s="340">
        <v>145.09</v>
      </c>
      <c r="AZ475" s="175">
        <v>3.7577859999999994</v>
      </c>
      <c r="BA475" s="159">
        <v>242.13000000000002</v>
      </c>
    </row>
    <row r="476" spans="1:54">
      <c r="A476" s="47">
        <v>13</v>
      </c>
      <c r="B476" s="170">
        <f t="shared" si="104"/>
        <v>1266.3577859999998</v>
      </c>
      <c r="C476" s="170">
        <f t="shared" si="103"/>
        <v>1255.2177859999999</v>
      </c>
      <c r="D476" s="170">
        <f t="shared" si="103"/>
        <v>1250.687786</v>
      </c>
      <c r="E476" s="170">
        <f t="shared" si="103"/>
        <v>1250.5177859999999</v>
      </c>
      <c r="F476" s="170">
        <f t="shared" si="103"/>
        <v>1256.3977859999998</v>
      </c>
      <c r="G476" s="170">
        <f t="shared" si="103"/>
        <v>1267.697786</v>
      </c>
      <c r="H476" s="170">
        <f t="shared" si="103"/>
        <v>1321.9877859999999</v>
      </c>
      <c r="I476" s="170">
        <f t="shared" si="103"/>
        <v>1339.417786</v>
      </c>
      <c r="J476" s="170">
        <f t="shared" si="103"/>
        <v>1418.677786</v>
      </c>
      <c r="K476" s="170">
        <f t="shared" si="103"/>
        <v>1444.9877859999999</v>
      </c>
      <c r="L476" s="170">
        <f t="shared" si="103"/>
        <v>1510.367786</v>
      </c>
      <c r="M476" s="170">
        <f t="shared" si="103"/>
        <v>1634.5977859999998</v>
      </c>
      <c r="N476" s="170">
        <f t="shared" si="103"/>
        <v>1564.167786</v>
      </c>
      <c r="O476" s="170">
        <f t="shared" si="103"/>
        <v>1565.7777859999999</v>
      </c>
      <c r="P476" s="170">
        <f t="shared" si="103"/>
        <v>1555.9677859999999</v>
      </c>
      <c r="Q476" s="170">
        <f t="shared" si="103"/>
        <v>1566.5177859999999</v>
      </c>
      <c r="R476" s="170">
        <f t="shared" si="106"/>
        <v>1567.107786</v>
      </c>
      <c r="S476" s="170">
        <f t="shared" si="105"/>
        <v>1538.0777859999998</v>
      </c>
      <c r="T476" s="170">
        <f t="shared" si="105"/>
        <v>1585.667786</v>
      </c>
      <c r="U476" s="170">
        <f t="shared" si="105"/>
        <v>1428.3477859999998</v>
      </c>
      <c r="V476" s="170">
        <f t="shared" si="105"/>
        <v>1501.887786</v>
      </c>
      <c r="W476" s="170">
        <f t="shared" si="105"/>
        <v>1515.0477859999999</v>
      </c>
      <c r="X476" s="170">
        <f t="shared" si="105"/>
        <v>1357.9777859999999</v>
      </c>
      <c r="Y476" s="170">
        <f t="shared" si="105"/>
        <v>1270.9777859999999</v>
      </c>
      <c r="Z476" s="37"/>
      <c r="AA476" s="41">
        <v>875.38</v>
      </c>
      <c r="AB476" s="39">
        <v>864.24</v>
      </c>
      <c r="AC476" s="39">
        <v>859.71</v>
      </c>
      <c r="AD476" s="39">
        <v>859.54</v>
      </c>
      <c r="AE476" s="39">
        <v>865.42</v>
      </c>
      <c r="AF476" s="39">
        <v>876.72</v>
      </c>
      <c r="AG476" s="39">
        <v>931.01</v>
      </c>
      <c r="AH476" s="39">
        <v>948.44</v>
      </c>
      <c r="AI476" s="39">
        <v>1027.7</v>
      </c>
      <c r="AJ476" s="39">
        <v>1054.01</v>
      </c>
      <c r="AK476" s="39">
        <v>1119.3900000000001</v>
      </c>
      <c r="AL476" s="39">
        <v>1243.6199999999999</v>
      </c>
      <c r="AM476" s="39">
        <v>1173.19</v>
      </c>
      <c r="AN476" s="39">
        <v>1174.8</v>
      </c>
      <c r="AO476" s="39">
        <v>1164.99</v>
      </c>
      <c r="AP476" s="39">
        <v>1175.54</v>
      </c>
      <c r="AQ476" s="39">
        <v>1176.1300000000001</v>
      </c>
      <c r="AR476" s="39">
        <v>1147.0999999999999</v>
      </c>
      <c r="AS476" s="39">
        <v>1194.69</v>
      </c>
      <c r="AT476" s="39">
        <v>1037.3699999999999</v>
      </c>
      <c r="AU476" s="39">
        <v>1110.9100000000001</v>
      </c>
      <c r="AV476" s="39">
        <v>1124.07</v>
      </c>
      <c r="AW476" s="39">
        <v>967</v>
      </c>
      <c r="AX476" s="40">
        <v>880</v>
      </c>
      <c r="AY476" s="340">
        <v>145.09</v>
      </c>
      <c r="AZ476" s="175">
        <v>3.7577859999999994</v>
      </c>
      <c r="BA476" s="159">
        <v>242.13000000000002</v>
      </c>
    </row>
    <row r="477" spans="1:54">
      <c r="A477" s="47">
        <v>14</v>
      </c>
      <c r="B477" s="170">
        <f t="shared" si="104"/>
        <v>1253.9977859999999</v>
      </c>
      <c r="C477" s="170">
        <f t="shared" si="103"/>
        <v>1242.7077859999999</v>
      </c>
      <c r="D477" s="170">
        <f t="shared" si="103"/>
        <v>1239.4777859999999</v>
      </c>
      <c r="E477" s="170">
        <f t="shared" si="103"/>
        <v>1517.8077859999999</v>
      </c>
      <c r="F477" s="170">
        <f t="shared" si="103"/>
        <v>1518.2677859999999</v>
      </c>
      <c r="G477" s="170">
        <f t="shared" si="103"/>
        <v>1539.9577859999999</v>
      </c>
      <c r="H477" s="170">
        <f t="shared" si="103"/>
        <v>1540.8077859999999</v>
      </c>
      <c r="I477" s="170">
        <f t="shared" si="103"/>
        <v>1539.417786</v>
      </c>
      <c r="J477" s="170">
        <f t="shared" si="103"/>
        <v>1532.5677859999998</v>
      </c>
      <c r="K477" s="170">
        <f t="shared" si="103"/>
        <v>1607.687786</v>
      </c>
      <c r="L477" s="170">
        <f t="shared" si="103"/>
        <v>1607.7377859999999</v>
      </c>
      <c r="M477" s="170">
        <f t="shared" si="103"/>
        <v>1607.5477859999999</v>
      </c>
      <c r="N477" s="170">
        <f t="shared" si="103"/>
        <v>1527.387786</v>
      </c>
      <c r="O477" s="170">
        <f t="shared" si="103"/>
        <v>1527.8477859999998</v>
      </c>
      <c r="P477" s="170">
        <f t="shared" si="103"/>
        <v>1531.2077859999999</v>
      </c>
      <c r="Q477" s="170">
        <f t="shared" si="103"/>
        <v>1532.3077859999999</v>
      </c>
      <c r="R477" s="170">
        <f t="shared" si="106"/>
        <v>1613.5277859999999</v>
      </c>
      <c r="S477" s="170">
        <f t="shared" si="105"/>
        <v>1613.897786</v>
      </c>
      <c r="T477" s="170">
        <f t="shared" si="105"/>
        <v>1612.3277859999998</v>
      </c>
      <c r="U477" s="170">
        <f t="shared" si="105"/>
        <v>1615.5877859999998</v>
      </c>
      <c r="V477" s="170">
        <f t="shared" si="105"/>
        <v>1532.417786</v>
      </c>
      <c r="W477" s="170">
        <f t="shared" si="105"/>
        <v>1532.0577859999999</v>
      </c>
      <c r="X477" s="170">
        <f t="shared" si="105"/>
        <v>1535.2977859999999</v>
      </c>
      <c r="Y477" s="170">
        <f t="shared" si="105"/>
        <v>1516.947786</v>
      </c>
      <c r="Z477" s="37"/>
      <c r="AA477" s="41">
        <v>863.02</v>
      </c>
      <c r="AB477" s="39">
        <v>851.73</v>
      </c>
      <c r="AC477" s="39">
        <v>848.5</v>
      </c>
      <c r="AD477" s="39">
        <v>1126.83</v>
      </c>
      <c r="AE477" s="39">
        <v>1127.29</v>
      </c>
      <c r="AF477" s="39">
        <v>1148.98</v>
      </c>
      <c r="AG477" s="39">
        <v>1149.83</v>
      </c>
      <c r="AH477" s="39">
        <v>1148.44</v>
      </c>
      <c r="AI477" s="39">
        <v>1141.5899999999999</v>
      </c>
      <c r="AJ477" s="39">
        <v>1216.71</v>
      </c>
      <c r="AK477" s="39">
        <v>1216.76</v>
      </c>
      <c r="AL477" s="39">
        <v>1216.57</v>
      </c>
      <c r="AM477" s="39">
        <v>1136.4100000000001</v>
      </c>
      <c r="AN477" s="39">
        <v>1136.8699999999999</v>
      </c>
      <c r="AO477" s="39">
        <v>1140.23</v>
      </c>
      <c r="AP477" s="39">
        <v>1141.33</v>
      </c>
      <c r="AQ477" s="39">
        <v>1222.55</v>
      </c>
      <c r="AR477" s="39">
        <v>1222.92</v>
      </c>
      <c r="AS477" s="39">
        <v>1221.3499999999999</v>
      </c>
      <c r="AT477" s="39">
        <v>1224.6099999999999</v>
      </c>
      <c r="AU477" s="39">
        <v>1141.44</v>
      </c>
      <c r="AV477" s="39">
        <v>1141.08</v>
      </c>
      <c r="AW477" s="39">
        <v>1144.32</v>
      </c>
      <c r="AX477" s="40">
        <v>1125.97</v>
      </c>
      <c r="AY477" s="340">
        <v>145.09</v>
      </c>
      <c r="AZ477" s="175">
        <v>3.7577859999999994</v>
      </c>
      <c r="BA477" s="159">
        <v>242.13000000000002</v>
      </c>
      <c r="BB477" s="4"/>
    </row>
    <row r="478" spans="1:54">
      <c r="A478" s="47">
        <v>15</v>
      </c>
      <c r="B478" s="170">
        <f t="shared" si="104"/>
        <v>1517.4577859999999</v>
      </c>
      <c r="C478" s="170">
        <f t="shared" si="103"/>
        <v>1516.9677859999999</v>
      </c>
      <c r="D478" s="170">
        <f t="shared" si="103"/>
        <v>1516.667786</v>
      </c>
      <c r="E478" s="170">
        <f t="shared" si="103"/>
        <v>1517.8377859999998</v>
      </c>
      <c r="F478" s="170">
        <f t="shared" si="103"/>
        <v>1515.5277859999999</v>
      </c>
      <c r="G478" s="170">
        <f t="shared" si="103"/>
        <v>1538.3477859999998</v>
      </c>
      <c r="H478" s="170">
        <f t="shared" si="103"/>
        <v>1540.637786</v>
      </c>
      <c r="I478" s="170">
        <f t="shared" si="103"/>
        <v>1539.897786</v>
      </c>
      <c r="J478" s="170">
        <f t="shared" si="103"/>
        <v>1532.137786</v>
      </c>
      <c r="K478" s="170">
        <f t="shared" si="103"/>
        <v>1607.887786</v>
      </c>
      <c r="L478" s="170">
        <f t="shared" si="103"/>
        <v>1605.887786</v>
      </c>
      <c r="M478" s="170">
        <f t="shared" si="103"/>
        <v>1606.417786</v>
      </c>
      <c r="N478" s="170">
        <f t="shared" si="103"/>
        <v>1549.2577859999999</v>
      </c>
      <c r="O478" s="170">
        <f t="shared" si="103"/>
        <v>1546.887786</v>
      </c>
      <c r="P478" s="170">
        <f t="shared" si="103"/>
        <v>1543.5277859999999</v>
      </c>
      <c r="Q478" s="170">
        <f t="shared" si="103"/>
        <v>1528.0077859999999</v>
      </c>
      <c r="R478" s="170">
        <f t="shared" si="106"/>
        <v>1608.5877859999998</v>
      </c>
      <c r="S478" s="170">
        <f t="shared" si="105"/>
        <v>1609.0477859999999</v>
      </c>
      <c r="T478" s="170">
        <f t="shared" si="105"/>
        <v>1608.427786</v>
      </c>
      <c r="U478" s="170">
        <f t="shared" si="105"/>
        <v>1613.3277859999998</v>
      </c>
      <c r="V478" s="170">
        <f t="shared" si="105"/>
        <v>1527.367786</v>
      </c>
      <c r="W478" s="170">
        <f t="shared" si="105"/>
        <v>1526.3477859999998</v>
      </c>
      <c r="X478" s="170">
        <f t="shared" si="105"/>
        <v>1531.427786</v>
      </c>
      <c r="Y478" s="170">
        <f t="shared" si="105"/>
        <v>1516.647786</v>
      </c>
      <c r="Z478" s="37"/>
      <c r="AA478" s="41">
        <v>1126.48</v>
      </c>
      <c r="AB478" s="39">
        <v>1125.99</v>
      </c>
      <c r="AC478" s="39">
        <v>1125.69</v>
      </c>
      <c r="AD478" s="39">
        <v>1126.8599999999999</v>
      </c>
      <c r="AE478" s="39">
        <v>1124.55</v>
      </c>
      <c r="AF478" s="39">
        <v>1147.3699999999999</v>
      </c>
      <c r="AG478" s="39">
        <v>1149.6600000000001</v>
      </c>
      <c r="AH478" s="39">
        <v>1148.92</v>
      </c>
      <c r="AI478" s="39">
        <v>1141.1600000000001</v>
      </c>
      <c r="AJ478" s="39">
        <v>1216.9100000000001</v>
      </c>
      <c r="AK478" s="39">
        <v>1214.9100000000001</v>
      </c>
      <c r="AL478" s="39">
        <v>1215.44</v>
      </c>
      <c r="AM478" s="39">
        <v>1158.28</v>
      </c>
      <c r="AN478" s="39">
        <v>1155.9100000000001</v>
      </c>
      <c r="AO478" s="39">
        <v>1152.55</v>
      </c>
      <c r="AP478" s="39">
        <v>1137.03</v>
      </c>
      <c r="AQ478" s="39">
        <v>1217.6099999999999</v>
      </c>
      <c r="AR478" s="39">
        <v>1218.07</v>
      </c>
      <c r="AS478" s="39">
        <v>1217.45</v>
      </c>
      <c r="AT478" s="39">
        <v>1222.3499999999999</v>
      </c>
      <c r="AU478" s="39">
        <v>1136.3900000000001</v>
      </c>
      <c r="AV478" s="39">
        <v>1135.3699999999999</v>
      </c>
      <c r="AW478" s="39">
        <v>1140.45</v>
      </c>
      <c r="AX478" s="40">
        <v>1125.67</v>
      </c>
      <c r="AY478" s="340">
        <v>145.09</v>
      </c>
      <c r="AZ478" s="175">
        <v>3.7577859999999994</v>
      </c>
      <c r="BA478" s="159">
        <v>242.13000000000002</v>
      </c>
      <c r="BB478" s="4"/>
    </row>
    <row r="479" spans="1:54">
      <c r="A479" s="47">
        <v>16</v>
      </c>
      <c r="B479" s="170">
        <f t="shared" si="104"/>
        <v>1516.447786</v>
      </c>
      <c r="C479" s="170">
        <f t="shared" si="103"/>
        <v>1517.447786</v>
      </c>
      <c r="D479" s="170">
        <f t="shared" si="103"/>
        <v>1517.5077859999999</v>
      </c>
      <c r="E479" s="170">
        <f t="shared" si="103"/>
        <v>1517.5877859999998</v>
      </c>
      <c r="F479" s="170">
        <f t="shared" si="103"/>
        <v>1518.127786</v>
      </c>
      <c r="G479" s="170">
        <f t="shared" si="103"/>
        <v>1519.4977859999999</v>
      </c>
      <c r="H479" s="170">
        <f t="shared" si="103"/>
        <v>1540.687786</v>
      </c>
      <c r="I479" s="170">
        <f t="shared" si="103"/>
        <v>1541.197786</v>
      </c>
      <c r="J479" s="170">
        <f t="shared" si="103"/>
        <v>1537.927786</v>
      </c>
      <c r="K479" s="170">
        <f t="shared" si="103"/>
        <v>1613.0777859999998</v>
      </c>
      <c r="L479" s="170">
        <f t="shared" si="103"/>
        <v>1609.8177859999998</v>
      </c>
      <c r="M479" s="170">
        <f t="shared" si="103"/>
        <v>1609.2277859999999</v>
      </c>
      <c r="N479" s="170">
        <f t="shared" si="103"/>
        <v>1563.377786</v>
      </c>
      <c r="O479" s="170">
        <f t="shared" si="103"/>
        <v>1587.2677859999999</v>
      </c>
      <c r="P479" s="170">
        <f t="shared" si="103"/>
        <v>1557.3077859999999</v>
      </c>
      <c r="Q479" s="170">
        <f t="shared" si="103"/>
        <v>1562.2877859999999</v>
      </c>
      <c r="R479" s="170">
        <f t="shared" si="106"/>
        <v>1611.2177859999999</v>
      </c>
      <c r="S479" s="170">
        <f t="shared" si="105"/>
        <v>1611.127786</v>
      </c>
      <c r="T479" s="170">
        <f t="shared" si="105"/>
        <v>1611.867786</v>
      </c>
      <c r="U479" s="170">
        <f t="shared" si="105"/>
        <v>1611.147786</v>
      </c>
      <c r="V479" s="170">
        <f t="shared" si="105"/>
        <v>1584.127786</v>
      </c>
      <c r="W479" s="170">
        <f t="shared" si="105"/>
        <v>1554.2077859999999</v>
      </c>
      <c r="X479" s="170">
        <f t="shared" si="105"/>
        <v>1508.127786</v>
      </c>
      <c r="Y479" s="170">
        <f t="shared" si="105"/>
        <v>1518.3377859999998</v>
      </c>
      <c r="Z479" s="37"/>
      <c r="AA479" s="41">
        <v>1125.47</v>
      </c>
      <c r="AB479" s="39">
        <v>1126.47</v>
      </c>
      <c r="AC479" s="39">
        <v>1126.53</v>
      </c>
      <c r="AD479" s="39">
        <v>1126.6099999999999</v>
      </c>
      <c r="AE479" s="39">
        <v>1127.1500000000001</v>
      </c>
      <c r="AF479" s="39">
        <v>1128.52</v>
      </c>
      <c r="AG479" s="39">
        <v>1149.71</v>
      </c>
      <c r="AH479" s="39">
        <v>1150.22</v>
      </c>
      <c r="AI479" s="39">
        <v>1146.95</v>
      </c>
      <c r="AJ479" s="39">
        <v>1222.0999999999999</v>
      </c>
      <c r="AK479" s="39">
        <v>1218.8399999999999</v>
      </c>
      <c r="AL479" s="39">
        <v>1218.25</v>
      </c>
      <c r="AM479" s="39">
        <v>1172.4000000000001</v>
      </c>
      <c r="AN479" s="39">
        <v>1196.29</v>
      </c>
      <c r="AO479" s="39">
        <v>1166.33</v>
      </c>
      <c r="AP479" s="39">
        <v>1171.31</v>
      </c>
      <c r="AQ479" s="39">
        <v>1220.24</v>
      </c>
      <c r="AR479" s="39">
        <v>1220.1500000000001</v>
      </c>
      <c r="AS479" s="39">
        <v>1220.8900000000001</v>
      </c>
      <c r="AT479" s="39">
        <v>1220.17</v>
      </c>
      <c r="AU479" s="39">
        <v>1193.1500000000001</v>
      </c>
      <c r="AV479" s="39">
        <v>1163.23</v>
      </c>
      <c r="AW479" s="39">
        <v>1117.1500000000001</v>
      </c>
      <c r="AX479" s="40">
        <v>1127.3599999999999</v>
      </c>
      <c r="AY479" s="340">
        <v>145.09</v>
      </c>
      <c r="AZ479" s="175">
        <v>3.7577859999999994</v>
      </c>
      <c r="BA479" s="159">
        <v>242.13000000000002</v>
      </c>
      <c r="BB479" s="4"/>
    </row>
    <row r="480" spans="1:54">
      <c r="A480" s="47">
        <v>17</v>
      </c>
      <c r="B480" s="170">
        <f t="shared" si="104"/>
        <v>1281.2477859999999</v>
      </c>
      <c r="C480" s="170">
        <f t="shared" si="104"/>
        <v>1266.0477859999999</v>
      </c>
      <c r="D480" s="170">
        <f t="shared" si="104"/>
        <v>1254.447786</v>
      </c>
      <c r="E480" s="170">
        <f t="shared" si="104"/>
        <v>1158.0377859999999</v>
      </c>
      <c r="F480" s="170">
        <f t="shared" si="104"/>
        <v>1170.9077859999998</v>
      </c>
      <c r="G480" s="170">
        <f t="shared" si="104"/>
        <v>1241.667786</v>
      </c>
      <c r="H480" s="170">
        <f t="shared" si="104"/>
        <v>1279.5777859999998</v>
      </c>
      <c r="I480" s="170">
        <f t="shared" si="104"/>
        <v>1291.2977859999999</v>
      </c>
      <c r="J480" s="170">
        <f t="shared" si="104"/>
        <v>1317.7077859999999</v>
      </c>
      <c r="K480" s="170">
        <f t="shared" si="104"/>
        <v>1462.7277859999999</v>
      </c>
      <c r="L480" s="170">
        <f t="shared" si="104"/>
        <v>1552.687786</v>
      </c>
      <c r="M480" s="170">
        <f t="shared" si="104"/>
        <v>1557.127786</v>
      </c>
      <c r="N480" s="170">
        <f t="shared" si="104"/>
        <v>1534.2977859999999</v>
      </c>
      <c r="O480" s="170">
        <f t="shared" si="104"/>
        <v>1511.867786</v>
      </c>
      <c r="P480" s="170">
        <f t="shared" si="104"/>
        <v>1475.3177859999998</v>
      </c>
      <c r="Q480" s="170">
        <f t="shared" si="104"/>
        <v>1459.887786</v>
      </c>
      <c r="R480" s="170">
        <f t="shared" si="106"/>
        <v>1418.107786</v>
      </c>
      <c r="S480" s="170">
        <f t="shared" si="105"/>
        <v>1368.937786</v>
      </c>
      <c r="T480" s="170">
        <f t="shared" si="105"/>
        <v>1412.687786</v>
      </c>
      <c r="U480" s="170">
        <f t="shared" si="105"/>
        <v>1469.2577859999999</v>
      </c>
      <c r="V480" s="170">
        <f t="shared" si="105"/>
        <v>1536.647786</v>
      </c>
      <c r="W480" s="170">
        <f t="shared" si="105"/>
        <v>1507.8477859999998</v>
      </c>
      <c r="X480" s="170">
        <f t="shared" si="105"/>
        <v>1419.9577859999999</v>
      </c>
      <c r="Y480" s="170">
        <f t="shared" si="105"/>
        <v>1283.9677859999999</v>
      </c>
      <c r="Z480" s="37"/>
      <c r="AA480" s="41">
        <v>890.27</v>
      </c>
      <c r="AB480" s="39">
        <v>875.07</v>
      </c>
      <c r="AC480" s="39">
        <v>863.47</v>
      </c>
      <c r="AD480" s="39">
        <v>767.06</v>
      </c>
      <c r="AE480" s="39">
        <v>779.93</v>
      </c>
      <c r="AF480" s="39">
        <v>850.69</v>
      </c>
      <c r="AG480" s="39">
        <v>888.6</v>
      </c>
      <c r="AH480" s="39">
        <v>900.32</v>
      </c>
      <c r="AI480" s="39">
        <v>926.73</v>
      </c>
      <c r="AJ480" s="39">
        <v>1071.75</v>
      </c>
      <c r="AK480" s="39">
        <v>1161.71</v>
      </c>
      <c r="AL480" s="39">
        <v>1166.1500000000001</v>
      </c>
      <c r="AM480" s="39">
        <v>1143.32</v>
      </c>
      <c r="AN480" s="39">
        <v>1120.8900000000001</v>
      </c>
      <c r="AO480" s="39">
        <v>1084.3399999999999</v>
      </c>
      <c r="AP480" s="39">
        <v>1068.9100000000001</v>
      </c>
      <c r="AQ480" s="39">
        <v>1027.1300000000001</v>
      </c>
      <c r="AR480" s="39">
        <v>977.96</v>
      </c>
      <c r="AS480" s="39">
        <v>1021.7100000000002</v>
      </c>
      <c r="AT480" s="39">
        <v>1078.28</v>
      </c>
      <c r="AU480" s="39">
        <v>1145.67</v>
      </c>
      <c r="AV480" s="39">
        <v>1116.8699999999999</v>
      </c>
      <c r="AW480" s="39">
        <v>1028.98</v>
      </c>
      <c r="AX480" s="40">
        <v>892.99</v>
      </c>
      <c r="AY480" s="340">
        <v>145.09</v>
      </c>
      <c r="AZ480" s="175">
        <v>3.7577859999999994</v>
      </c>
      <c r="BA480" s="159">
        <v>242.13000000000002</v>
      </c>
      <c r="BB480" s="4"/>
    </row>
    <row r="481" spans="1:54">
      <c r="A481" s="47">
        <v>18</v>
      </c>
      <c r="B481" s="170">
        <f t="shared" si="104"/>
        <v>1518.8477859999998</v>
      </c>
      <c r="C481" s="170">
        <f t="shared" si="104"/>
        <v>1520.0677859999998</v>
      </c>
      <c r="D481" s="170">
        <f t="shared" si="104"/>
        <v>1519.917786</v>
      </c>
      <c r="E481" s="170">
        <f t="shared" si="104"/>
        <v>1518.437786</v>
      </c>
      <c r="F481" s="170">
        <f t="shared" si="104"/>
        <v>1518.7177859999999</v>
      </c>
      <c r="G481" s="170">
        <f t="shared" si="104"/>
        <v>1520.157786</v>
      </c>
      <c r="H481" s="170">
        <f t="shared" si="104"/>
        <v>1540.0277859999999</v>
      </c>
      <c r="I481" s="170">
        <f t="shared" si="104"/>
        <v>1333.7877859999999</v>
      </c>
      <c r="J481" s="170">
        <f t="shared" si="104"/>
        <v>1499.0177859999999</v>
      </c>
      <c r="K481" s="170">
        <f t="shared" si="104"/>
        <v>1552.3177859999998</v>
      </c>
      <c r="L481" s="170">
        <f t="shared" si="104"/>
        <v>1535.5377859999999</v>
      </c>
      <c r="M481" s="170">
        <f t="shared" si="104"/>
        <v>1584.887786</v>
      </c>
      <c r="N481" s="170">
        <f t="shared" si="104"/>
        <v>1525.147786</v>
      </c>
      <c r="O481" s="170">
        <f t="shared" si="104"/>
        <v>1521.0577859999999</v>
      </c>
      <c r="P481" s="170">
        <f t="shared" si="104"/>
        <v>1488.8277859999998</v>
      </c>
      <c r="Q481" s="170">
        <f t="shared" si="104"/>
        <v>1467.367786</v>
      </c>
      <c r="R481" s="170">
        <f t="shared" si="106"/>
        <v>1467.2377859999999</v>
      </c>
      <c r="S481" s="170">
        <f t="shared" si="105"/>
        <v>1463.387786</v>
      </c>
      <c r="T481" s="170">
        <f t="shared" si="105"/>
        <v>1472.617786</v>
      </c>
      <c r="U481" s="170">
        <f t="shared" si="105"/>
        <v>1464.2777859999999</v>
      </c>
      <c r="V481" s="170">
        <f t="shared" si="105"/>
        <v>1462.167786</v>
      </c>
      <c r="W481" s="170">
        <f t="shared" si="105"/>
        <v>1428.7077859999999</v>
      </c>
      <c r="X481" s="170">
        <f t="shared" si="105"/>
        <v>1511.127786</v>
      </c>
      <c r="Y481" s="170">
        <f t="shared" si="105"/>
        <v>1517.637786</v>
      </c>
      <c r="Z481" s="37"/>
      <c r="AA481" s="41">
        <v>1127.8699999999999</v>
      </c>
      <c r="AB481" s="39">
        <v>1129.0899999999999</v>
      </c>
      <c r="AC481" s="39">
        <v>1128.94</v>
      </c>
      <c r="AD481" s="39">
        <v>1127.46</v>
      </c>
      <c r="AE481" s="39">
        <v>1127.74</v>
      </c>
      <c r="AF481" s="39">
        <v>1129.18</v>
      </c>
      <c r="AG481" s="39">
        <v>1149.05</v>
      </c>
      <c r="AH481" s="39">
        <v>942.81</v>
      </c>
      <c r="AI481" s="39">
        <v>1108.04</v>
      </c>
      <c r="AJ481" s="39">
        <v>1161.3399999999999</v>
      </c>
      <c r="AK481" s="39">
        <v>1144.56</v>
      </c>
      <c r="AL481" s="39">
        <v>1193.9100000000001</v>
      </c>
      <c r="AM481" s="39">
        <v>1134.17</v>
      </c>
      <c r="AN481" s="39">
        <v>1130.08</v>
      </c>
      <c r="AO481" s="39">
        <v>1097.8499999999999</v>
      </c>
      <c r="AP481" s="39">
        <v>1076.3900000000001</v>
      </c>
      <c r="AQ481" s="39">
        <v>1076.26</v>
      </c>
      <c r="AR481" s="39">
        <v>1072.4100000000001</v>
      </c>
      <c r="AS481" s="39">
        <v>1081.6400000000001</v>
      </c>
      <c r="AT481" s="39">
        <v>1073.3</v>
      </c>
      <c r="AU481" s="39">
        <v>1071.19</v>
      </c>
      <c r="AV481" s="39">
        <v>1037.73</v>
      </c>
      <c r="AW481" s="39">
        <v>1120.1500000000001</v>
      </c>
      <c r="AX481" s="40">
        <v>1126.6600000000001</v>
      </c>
      <c r="AY481" s="340">
        <v>145.09</v>
      </c>
      <c r="AZ481" s="175">
        <v>3.7577859999999994</v>
      </c>
      <c r="BA481" s="159">
        <v>242.13000000000002</v>
      </c>
      <c r="BB481" s="4"/>
    </row>
    <row r="482" spans="1:54">
      <c r="A482" s="47">
        <v>19</v>
      </c>
      <c r="B482" s="170">
        <f t="shared" si="104"/>
        <v>1518.0077859999999</v>
      </c>
      <c r="C482" s="170">
        <f t="shared" si="104"/>
        <v>1518.2077859999999</v>
      </c>
      <c r="D482" s="170">
        <f t="shared" si="104"/>
        <v>1520.5377859999999</v>
      </c>
      <c r="E482" s="170">
        <f t="shared" si="104"/>
        <v>1527.677786</v>
      </c>
      <c r="F482" s="170">
        <f t="shared" si="104"/>
        <v>1527.5577859999999</v>
      </c>
      <c r="G482" s="170">
        <f t="shared" si="104"/>
        <v>1518.427786</v>
      </c>
      <c r="H482" s="170">
        <f t="shared" si="104"/>
        <v>1538.647786</v>
      </c>
      <c r="I482" s="170">
        <f t="shared" si="104"/>
        <v>1538.147786</v>
      </c>
      <c r="J482" s="170">
        <f t="shared" si="104"/>
        <v>1528.5977859999998</v>
      </c>
      <c r="K482" s="170">
        <f t="shared" si="104"/>
        <v>1584.7777859999999</v>
      </c>
      <c r="L482" s="170">
        <f t="shared" si="104"/>
        <v>1584.2577859999999</v>
      </c>
      <c r="M482" s="170">
        <f t="shared" si="104"/>
        <v>1585.0077859999999</v>
      </c>
      <c r="N482" s="170">
        <f t="shared" si="104"/>
        <v>1557.5977859999998</v>
      </c>
      <c r="O482" s="170">
        <f t="shared" si="104"/>
        <v>1558.417786</v>
      </c>
      <c r="P482" s="170">
        <f t="shared" si="104"/>
        <v>1507.2377859999999</v>
      </c>
      <c r="Q482" s="170">
        <f t="shared" si="104"/>
        <v>1509.927786</v>
      </c>
      <c r="R482" s="170">
        <f t="shared" si="106"/>
        <v>1588.4877859999999</v>
      </c>
      <c r="S482" s="170">
        <f t="shared" si="105"/>
        <v>1589.7077859999999</v>
      </c>
      <c r="T482" s="170">
        <f t="shared" si="105"/>
        <v>1590.947786</v>
      </c>
      <c r="U482" s="170">
        <f t="shared" si="105"/>
        <v>1614.7477859999999</v>
      </c>
      <c r="V482" s="170">
        <f t="shared" si="105"/>
        <v>1530.0877859999998</v>
      </c>
      <c r="W482" s="170">
        <f t="shared" si="105"/>
        <v>1527.5177859999999</v>
      </c>
      <c r="X482" s="170">
        <f t="shared" si="105"/>
        <v>1533.2077859999999</v>
      </c>
      <c r="Y482" s="170">
        <f t="shared" si="105"/>
        <v>1517.5677859999998</v>
      </c>
      <c r="Z482" s="37"/>
      <c r="AA482" s="41">
        <v>1127.03</v>
      </c>
      <c r="AB482" s="39">
        <v>1127.23</v>
      </c>
      <c r="AC482" s="39">
        <v>1129.56</v>
      </c>
      <c r="AD482" s="39">
        <v>1136.7</v>
      </c>
      <c r="AE482" s="39">
        <v>1136.58</v>
      </c>
      <c r="AF482" s="39">
        <v>1127.45</v>
      </c>
      <c r="AG482" s="39">
        <v>1147.67</v>
      </c>
      <c r="AH482" s="39">
        <v>1147.17</v>
      </c>
      <c r="AI482" s="39">
        <v>1137.6199999999999</v>
      </c>
      <c r="AJ482" s="39">
        <v>1193.8</v>
      </c>
      <c r="AK482" s="39">
        <v>1193.28</v>
      </c>
      <c r="AL482" s="39">
        <v>1194.03</v>
      </c>
      <c r="AM482" s="39">
        <v>1166.6199999999999</v>
      </c>
      <c r="AN482" s="39">
        <v>1167.44</v>
      </c>
      <c r="AO482" s="39">
        <v>1116.26</v>
      </c>
      <c r="AP482" s="39">
        <v>1118.95</v>
      </c>
      <c r="AQ482" s="39">
        <v>1197.51</v>
      </c>
      <c r="AR482" s="39">
        <v>1198.73</v>
      </c>
      <c r="AS482" s="39">
        <v>1199.97</v>
      </c>
      <c r="AT482" s="39">
        <v>1223.77</v>
      </c>
      <c r="AU482" s="39">
        <v>1139.1099999999999</v>
      </c>
      <c r="AV482" s="39">
        <v>1136.54</v>
      </c>
      <c r="AW482" s="39">
        <v>1142.23</v>
      </c>
      <c r="AX482" s="40">
        <v>1126.5899999999999</v>
      </c>
      <c r="AY482" s="340">
        <v>145.09</v>
      </c>
      <c r="AZ482" s="175">
        <v>3.7577859999999994</v>
      </c>
      <c r="BA482" s="159">
        <v>242.13000000000002</v>
      </c>
      <c r="BB482" s="4"/>
    </row>
    <row r="483" spans="1:54">
      <c r="A483" s="47">
        <v>20</v>
      </c>
      <c r="B483" s="170">
        <f t="shared" si="104"/>
        <v>1517.5177859999999</v>
      </c>
      <c r="C483" s="170">
        <f t="shared" si="104"/>
        <v>1218.5877859999998</v>
      </c>
      <c r="D483" s="170">
        <f t="shared" si="104"/>
        <v>1177.697786</v>
      </c>
      <c r="E483" s="170">
        <f t="shared" si="104"/>
        <v>1013.0777860000001</v>
      </c>
      <c r="F483" s="170">
        <f t="shared" si="104"/>
        <v>1026.677786</v>
      </c>
      <c r="G483" s="170">
        <f t="shared" si="104"/>
        <v>1521.8277859999998</v>
      </c>
      <c r="H483" s="170">
        <f t="shared" si="104"/>
        <v>1520.437786</v>
      </c>
      <c r="I483" s="170">
        <f t="shared" si="104"/>
        <v>1519.4677859999999</v>
      </c>
      <c r="J483" s="170">
        <f t="shared" si="104"/>
        <v>1531.8077859999999</v>
      </c>
      <c r="K483" s="170">
        <f t="shared" si="104"/>
        <v>1528.137786</v>
      </c>
      <c r="L483" s="170">
        <f t="shared" si="104"/>
        <v>1527.607786</v>
      </c>
      <c r="M483" s="170">
        <f t="shared" si="104"/>
        <v>1528.667786</v>
      </c>
      <c r="N483" s="170">
        <f t="shared" si="104"/>
        <v>1528.5677859999998</v>
      </c>
      <c r="O483" s="170">
        <f t="shared" si="104"/>
        <v>1528.4877859999999</v>
      </c>
      <c r="P483" s="170">
        <f t="shared" si="104"/>
        <v>1529.2577859999999</v>
      </c>
      <c r="Q483" s="170">
        <f t="shared" si="104"/>
        <v>1396.8277860000001</v>
      </c>
      <c r="R483" s="170">
        <f t="shared" si="106"/>
        <v>1530.4677859999999</v>
      </c>
      <c r="S483" s="170">
        <f t="shared" si="105"/>
        <v>1531.177786</v>
      </c>
      <c r="T483" s="170">
        <f t="shared" si="105"/>
        <v>1530.0677859999998</v>
      </c>
      <c r="U483" s="170">
        <f t="shared" si="105"/>
        <v>1531.5077859999999</v>
      </c>
      <c r="V483" s="170">
        <f t="shared" si="105"/>
        <v>1528.667786</v>
      </c>
      <c r="W483" s="170">
        <f t="shared" si="105"/>
        <v>1526.9677859999999</v>
      </c>
      <c r="X483" s="170">
        <f t="shared" si="105"/>
        <v>1554.887786</v>
      </c>
      <c r="Y483" s="170">
        <f t="shared" si="105"/>
        <v>1248.1077859999998</v>
      </c>
      <c r="Z483" s="37"/>
      <c r="AA483" s="41">
        <v>1126.54</v>
      </c>
      <c r="AB483" s="39">
        <v>827.61</v>
      </c>
      <c r="AC483" s="39">
        <v>786.72</v>
      </c>
      <c r="AD483" s="39">
        <v>622.1</v>
      </c>
      <c r="AE483" s="39">
        <v>635.70000000000005</v>
      </c>
      <c r="AF483" s="39">
        <v>1130.8499999999999</v>
      </c>
      <c r="AG483" s="39">
        <v>1129.46</v>
      </c>
      <c r="AH483" s="39">
        <v>1128.49</v>
      </c>
      <c r="AI483" s="39">
        <v>1140.83</v>
      </c>
      <c r="AJ483" s="39">
        <v>1137.1600000000001</v>
      </c>
      <c r="AK483" s="39">
        <v>1136.6300000000001</v>
      </c>
      <c r="AL483" s="39">
        <v>1137.69</v>
      </c>
      <c r="AM483" s="39">
        <v>1137.5899999999999</v>
      </c>
      <c r="AN483" s="39">
        <v>1137.51</v>
      </c>
      <c r="AO483" s="39">
        <v>1138.28</v>
      </c>
      <c r="AP483" s="39">
        <v>1005.8500000000001</v>
      </c>
      <c r="AQ483" s="39">
        <v>1139.49</v>
      </c>
      <c r="AR483" s="39">
        <v>1140.2</v>
      </c>
      <c r="AS483" s="39">
        <v>1139.0899999999999</v>
      </c>
      <c r="AT483" s="39">
        <v>1140.53</v>
      </c>
      <c r="AU483" s="39">
        <v>1137.69</v>
      </c>
      <c r="AV483" s="39">
        <v>1135.99</v>
      </c>
      <c r="AW483" s="39">
        <v>1163.9100000000001</v>
      </c>
      <c r="AX483" s="40">
        <v>857.13</v>
      </c>
      <c r="AY483" s="340">
        <v>145.09</v>
      </c>
      <c r="AZ483" s="175">
        <v>3.7577859999999994</v>
      </c>
      <c r="BA483" s="159">
        <v>242.13000000000002</v>
      </c>
      <c r="BB483" s="4"/>
    </row>
    <row r="484" spans="1:54">
      <c r="A484" s="47">
        <v>21</v>
      </c>
      <c r="B484" s="170">
        <f t="shared" si="104"/>
        <v>1518.9577859999999</v>
      </c>
      <c r="C484" s="170">
        <f t="shared" si="104"/>
        <v>1521.887786</v>
      </c>
      <c r="D484" s="170">
        <f t="shared" si="104"/>
        <v>1524.2677859999999</v>
      </c>
      <c r="E484" s="170">
        <f t="shared" si="104"/>
        <v>1550.167786</v>
      </c>
      <c r="F484" s="170">
        <f t="shared" si="104"/>
        <v>1530.5377859999999</v>
      </c>
      <c r="G484" s="170">
        <f t="shared" si="104"/>
        <v>1523.157786</v>
      </c>
      <c r="H484" s="170">
        <f t="shared" si="104"/>
        <v>1520.8277859999998</v>
      </c>
      <c r="I484" s="170">
        <f t="shared" si="104"/>
        <v>1520.0877859999998</v>
      </c>
      <c r="J484" s="170">
        <f t="shared" si="104"/>
        <v>1594.0377859999999</v>
      </c>
      <c r="K484" s="170">
        <f t="shared" si="104"/>
        <v>1588.387786</v>
      </c>
      <c r="L484" s="170">
        <f t="shared" si="104"/>
        <v>1584.8177859999998</v>
      </c>
      <c r="M484" s="170">
        <f t="shared" si="104"/>
        <v>1525.647786</v>
      </c>
      <c r="N484" s="170">
        <f t="shared" si="104"/>
        <v>1532.2577859999999</v>
      </c>
      <c r="O484" s="170">
        <f t="shared" si="104"/>
        <v>1481.657786</v>
      </c>
      <c r="P484" s="170">
        <f t="shared" si="104"/>
        <v>1423.4677859999999</v>
      </c>
      <c r="Q484" s="170">
        <f t="shared" si="104"/>
        <v>1366.5077859999999</v>
      </c>
      <c r="R484" s="170">
        <f t="shared" si="106"/>
        <v>1317.6077859999998</v>
      </c>
      <c r="S484" s="170">
        <f t="shared" si="105"/>
        <v>1310.937786</v>
      </c>
      <c r="T484" s="170">
        <f t="shared" si="105"/>
        <v>1317.7677859999999</v>
      </c>
      <c r="U484" s="170">
        <f t="shared" si="105"/>
        <v>1302.8177859999998</v>
      </c>
      <c r="V484" s="170">
        <f t="shared" si="105"/>
        <v>1590.367786</v>
      </c>
      <c r="W484" s="170">
        <f t="shared" si="105"/>
        <v>1531.4577859999999</v>
      </c>
      <c r="X484" s="170">
        <f t="shared" si="105"/>
        <v>1554.887786</v>
      </c>
      <c r="Y484" s="170">
        <f t="shared" si="105"/>
        <v>1518.4577859999999</v>
      </c>
      <c r="Z484" s="37"/>
      <c r="AA484" s="41">
        <v>1127.98</v>
      </c>
      <c r="AB484" s="39">
        <v>1130.9100000000001</v>
      </c>
      <c r="AC484" s="39">
        <v>1133.29</v>
      </c>
      <c r="AD484" s="39">
        <v>1159.19</v>
      </c>
      <c r="AE484" s="39">
        <v>1139.56</v>
      </c>
      <c r="AF484" s="39">
        <v>1132.18</v>
      </c>
      <c r="AG484" s="39">
        <v>1129.8499999999999</v>
      </c>
      <c r="AH484" s="39">
        <v>1129.1099999999999</v>
      </c>
      <c r="AI484" s="39">
        <v>1203.06</v>
      </c>
      <c r="AJ484" s="39">
        <v>1197.4100000000001</v>
      </c>
      <c r="AK484" s="39">
        <v>1193.8399999999999</v>
      </c>
      <c r="AL484" s="39">
        <v>1134.67</v>
      </c>
      <c r="AM484" s="39">
        <v>1141.28</v>
      </c>
      <c r="AN484" s="39">
        <v>1090.68</v>
      </c>
      <c r="AO484" s="39">
        <v>1032.49</v>
      </c>
      <c r="AP484" s="39">
        <v>975.53</v>
      </c>
      <c r="AQ484" s="39">
        <v>926.63</v>
      </c>
      <c r="AR484" s="39">
        <v>919.96</v>
      </c>
      <c r="AS484" s="39">
        <v>926.79</v>
      </c>
      <c r="AT484" s="39">
        <v>911.84</v>
      </c>
      <c r="AU484" s="39">
        <v>1199.3900000000001</v>
      </c>
      <c r="AV484" s="39">
        <v>1140.48</v>
      </c>
      <c r="AW484" s="39">
        <v>1163.9100000000001</v>
      </c>
      <c r="AX484" s="40">
        <v>1127.48</v>
      </c>
      <c r="AY484" s="340">
        <v>145.09</v>
      </c>
      <c r="AZ484" s="175">
        <v>3.7577859999999994</v>
      </c>
      <c r="BA484" s="159">
        <v>242.13000000000002</v>
      </c>
      <c r="BB484" s="4"/>
    </row>
    <row r="485" spans="1:54">
      <c r="A485" s="47">
        <v>22</v>
      </c>
      <c r="B485" s="170">
        <f t="shared" si="104"/>
        <v>1518.4577859999999</v>
      </c>
      <c r="C485" s="170">
        <f t="shared" si="104"/>
        <v>1520.897786</v>
      </c>
      <c r="D485" s="170">
        <f t="shared" si="104"/>
        <v>1522.697786</v>
      </c>
      <c r="E485" s="170">
        <f t="shared" si="104"/>
        <v>1526.127786</v>
      </c>
      <c r="F485" s="170">
        <f t="shared" si="104"/>
        <v>1526.2477859999999</v>
      </c>
      <c r="G485" s="170">
        <f t="shared" si="104"/>
        <v>1523.7977859999999</v>
      </c>
      <c r="H485" s="170">
        <f t="shared" si="104"/>
        <v>1520.687786</v>
      </c>
      <c r="I485" s="170">
        <f t="shared" si="104"/>
        <v>1518.0977859999998</v>
      </c>
      <c r="J485" s="170">
        <f t="shared" si="104"/>
        <v>1591.0677859999998</v>
      </c>
      <c r="K485" s="170">
        <f t="shared" si="104"/>
        <v>1587.7077859999999</v>
      </c>
      <c r="L485" s="170">
        <f t="shared" si="104"/>
        <v>1588.5677859999998</v>
      </c>
      <c r="M485" s="170">
        <f t="shared" si="104"/>
        <v>1528.7777859999999</v>
      </c>
      <c r="N485" s="170">
        <f t="shared" si="104"/>
        <v>1530.427786</v>
      </c>
      <c r="O485" s="170">
        <f t="shared" si="104"/>
        <v>1267.8577859999998</v>
      </c>
      <c r="P485" s="170">
        <f t="shared" si="104"/>
        <v>1267.3277859999998</v>
      </c>
      <c r="Q485" s="170">
        <f t="shared" si="104"/>
        <v>1268.1077859999998</v>
      </c>
      <c r="R485" s="170">
        <f t="shared" si="106"/>
        <v>1531.0177859999999</v>
      </c>
      <c r="S485" s="170">
        <f t="shared" si="105"/>
        <v>1591.7277859999999</v>
      </c>
      <c r="T485" s="170">
        <f t="shared" si="105"/>
        <v>1592.117786</v>
      </c>
      <c r="U485" s="170">
        <f t="shared" si="105"/>
        <v>1593.377786</v>
      </c>
      <c r="V485" s="170">
        <f t="shared" si="105"/>
        <v>1591.5477859999999</v>
      </c>
      <c r="W485" s="170">
        <f t="shared" si="105"/>
        <v>1265.437786</v>
      </c>
      <c r="X485" s="170">
        <f t="shared" si="105"/>
        <v>1554.887786</v>
      </c>
      <c r="Y485" s="170">
        <f t="shared" si="105"/>
        <v>1517.627786</v>
      </c>
      <c r="Z485" s="37"/>
      <c r="AA485" s="41">
        <v>1127.48</v>
      </c>
      <c r="AB485" s="39">
        <v>1129.92</v>
      </c>
      <c r="AC485" s="39">
        <v>1131.72</v>
      </c>
      <c r="AD485" s="39">
        <v>1135.1500000000001</v>
      </c>
      <c r="AE485" s="39">
        <v>1135.27</v>
      </c>
      <c r="AF485" s="39">
        <v>1132.82</v>
      </c>
      <c r="AG485" s="39">
        <v>1129.71</v>
      </c>
      <c r="AH485" s="39">
        <v>1127.1199999999999</v>
      </c>
      <c r="AI485" s="39">
        <v>1200.0899999999999</v>
      </c>
      <c r="AJ485" s="39">
        <v>1196.73</v>
      </c>
      <c r="AK485" s="39">
        <v>1197.5899999999999</v>
      </c>
      <c r="AL485" s="39">
        <v>1137.8</v>
      </c>
      <c r="AM485" s="39">
        <v>1139.45</v>
      </c>
      <c r="AN485" s="39">
        <v>876.88</v>
      </c>
      <c r="AO485" s="39">
        <v>876.35</v>
      </c>
      <c r="AP485" s="39">
        <v>877.13</v>
      </c>
      <c r="AQ485" s="39">
        <v>1140.04</v>
      </c>
      <c r="AR485" s="39">
        <v>1200.75</v>
      </c>
      <c r="AS485" s="39">
        <v>1201.1400000000001</v>
      </c>
      <c r="AT485" s="39">
        <v>1202.4000000000001</v>
      </c>
      <c r="AU485" s="39">
        <v>1200.57</v>
      </c>
      <c r="AV485" s="39">
        <v>874.46</v>
      </c>
      <c r="AW485" s="39">
        <v>1163.9100000000001</v>
      </c>
      <c r="AX485" s="40">
        <v>1126.6500000000001</v>
      </c>
      <c r="AY485" s="340">
        <v>145.09</v>
      </c>
      <c r="AZ485" s="175">
        <v>3.7577859999999994</v>
      </c>
      <c r="BA485" s="159">
        <v>242.13000000000002</v>
      </c>
      <c r="BB485" s="4"/>
    </row>
    <row r="486" spans="1:54">
      <c r="A486" s="47">
        <v>23</v>
      </c>
      <c r="B486" s="170">
        <f t="shared" si="104"/>
        <v>1519.7977859999999</v>
      </c>
      <c r="C486" s="170">
        <f t="shared" si="104"/>
        <v>1522.127786</v>
      </c>
      <c r="D486" s="170">
        <f t="shared" si="104"/>
        <v>1522.5477859999999</v>
      </c>
      <c r="E486" s="170">
        <f t="shared" si="104"/>
        <v>1524.107786</v>
      </c>
      <c r="F486" s="170">
        <f t="shared" si="104"/>
        <v>1524.5477859999999</v>
      </c>
      <c r="G486" s="170">
        <f t="shared" si="104"/>
        <v>1523.8177859999998</v>
      </c>
      <c r="H486" s="170">
        <f t="shared" si="104"/>
        <v>1523.9577859999999</v>
      </c>
      <c r="I486" s="170">
        <f t="shared" si="104"/>
        <v>1523.2777859999999</v>
      </c>
      <c r="J486" s="170">
        <f t="shared" si="104"/>
        <v>1620.5677859999998</v>
      </c>
      <c r="K486" s="170">
        <f t="shared" si="104"/>
        <v>1617.187786</v>
      </c>
      <c r="L486" s="170">
        <f t="shared" si="104"/>
        <v>1614.3377859999998</v>
      </c>
      <c r="M486" s="170">
        <f t="shared" si="104"/>
        <v>1614.377786</v>
      </c>
      <c r="N486" s="170">
        <f t="shared" si="104"/>
        <v>1613.947786</v>
      </c>
      <c r="O486" s="170">
        <f t="shared" si="104"/>
        <v>1614.2477859999999</v>
      </c>
      <c r="P486" s="170">
        <f t="shared" si="104"/>
        <v>1614.5377859999999</v>
      </c>
      <c r="Q486" s="170">
        <f t="shared" si="104"/>
        <v>1614.7377859999999</v>
      </c>
      <c r="R486" s="170">
        <f t="shared" si="106"/>
        <v>1614.7877859999999</v>
      </c>
      <c r="S486" s="170">
        <f t="shared" si="105"/>
        <v>1615.2777859999999</v>
      </c>
      <c r="T486" s="170">
        <f t="shared" si="105"/>
        <v>1614.4977859999999</v>
      </c>
      <c r="U486" s="170">
        <f t="shared" si="105"/>
        <v>1614.147786</v>
      </c>
      <c r="V486" s="170">
        <f t="shared" si="105"/>
        <v>1611.167786</v>
      </c>
      <c r="W486" s="170">
        <f t="shared" si="105"/>
        <v>1529.9777859999999</v>
      </c>
      <c r="X486" s="170">
        <f t="shared" si="105"/>
        <v>1554.887786</v>
      </c>
      <c r="Y486" s="170">
        <f t="shared" si="105"/>
        <v>1518.2777859999999</v>
      </c>
      <c r="Z486" s="37"/>
      <c r="AA486" s="41">
        <v>1128.82</v>
      </c>
      <c r="AB486" s="39">
        <v>1131.1500000000001</v>
      </c>
      <c r="AC486" s="39">
        <v>1131.57</v>
      </c>
      <c r="AD486" s="39">
        <v>1133.1300000000001</v>
      </c>
      <c r="AE486" s="39">
        <v>1133.57</v>
      </c>
      <c r="AF486" s="39">
        <v>1132.8399999999999</v>
      </c>
      <c r="AG486" s="39">
        <v>1132.98</v>
      </c>
      <c r="AH486" s="39">
        <v>1132.3</v>
      </c>
      <c r="AI486" s="39">
        <v>1229.5899999999999</v>
      </c>
      <c r="AJ486" s="39">
        <v>1226.21</v>
      </c>
      <c r="AK486" s="39">
        <v>1223.3599999999999</v>
      </c>
      <c r="AL486" s="39">
        <v>1223.4000000000001</v>
      </c>
      <c r="AM486" s="39">
        <v>1222.97</v>
      </c>
      <c r="AN486" s="39">
        <v>1223.27</v>
      </c>
      <c r="AO486" s="39">
        <v>1223.56</v>
      </c>
      <c r="AP486" s="39">
        <v>1223.76</v>
      </c>
      <c r="AQ486" s="39">
        <v>1223.81</v>
      </c>
      <c r="AR486" s="39">
        <v>1224.3</v>
      </c>
      <c r="AS486" s="39">
        <v>1223.52</v>
      </c>
      <c r="AT486" s="39">
        <v>1223.17</v>
      </c>
      <c r="AU486" s="39">
        <v>1220.19</v>
      </c>
      <c r="AV486" s="39">
        <v>1139</v>
      </c>
      <c r="AW486" s="39">
        <v>1163.9100000000001</v>
      </c>
      <c r="AX486" s="40">
        <v>1127.3</v>
      </c>
      <c r="AY486" s="340">
        <v>145.09</v>
      </c>
      <c r="AZ486" s="175">
        <v>3.7577859999999994</v>
      </c>
      <c r="BA486" s="159">
        <v>242.13000000000002</v>
      </c>
      <c r="BB486" s="4"/>
    </row>
    <row r="487" spans="1:54">
      <c r="A487" s="47">
        <v>24</v>
      </c>
      <c r="B487" s="170">
        <f t="shared" si="104"/>
        <v>1248.7277859999999</v>
      </c>
      <c r="C487" s="170">
        <f t="shared" si="104"/>
        <v>1214.8477859999998</v>
      </c>
      <c r="D487" s="170">
        <f t="shared" si="104"/>
        <v>1184.7277859999999</v>
      </c>
      <c r="E487" s="170">
        <f t="shared" si="104"/>
        <v>1143.877786</v>
      </c>
      <c r="F487" s="170">
        <f t="shared" si="104"/>
        <v>1017.8377860000001</v>
      </c>
      <c r="G487" s="170">
        <f t="shared" si="104"/>
        <v>1149.2777859999999</v>
      </c>
      <c r="H487" s="170">
        <f t="shared" si="104"/>
        <v>1212.417786</v>
      </c>
      <c r="I487" s="170">
        <f t="shared" si="104"/>
        <v>1229.3777859999998</v>
      </c>
      <c r="J487" s="170">
        <f t="shared" si="104"/>
        <v>1199.0377859999999</v>
      </c>
      <c r="K487" s="170">
        <f t="shared" si="104"/>
        <v>1254.0577859999999</v>
      </c>
      <c r="L487" s="170">
        <f t="shared" si="104"/>
        <v>1252.8277859999998</v>
      </c>
      <c r="M487" s="170">
        <f t="shared" si="104"/>
        <v>1266.4977859999999</v>
      </c>
      <c r="N487" s="170">
        <f t="shared" si="104"/>
        <v>1265.1477859999998</v>
      </c>
      <c r="O487" s="170">
        <f t="shared" si="104"/>
        <v>1257.2977859999999</v>
      </c>
      <c r="P487" s="170">
        <f t="shared" si="104"/>
        <v>1251.2077859999999</v>
      </c>
      <c r="Q487" s="170">
        <f t="shared" si="104"/>
        <v>1251.5377859999999</v>
      </c>
      <c r="R487" s="170">
        <f t="shared" si="106"/>
        <v>1252.677786</v>
      </c>
      <c r="S487" s="170">
        <f t="shared" si="105"/>
        <v>1252.9977859999999</v>
      </c>
      <c r="T487" s="170">
        <f t="shared" si="105"/>
        <v>1262.2877859999999</v>
      </c>
      <c r="U487" s="170">
        <f t="shared" si="105"/>
        <v>1265.6177859999998</v>
      </c>
      <c r="V487" s="170">
        <f t="shared" si="105"/>
        <v>1335.447786</v>
      </c>
      <c r="W487" s="170">
        <f t="shared" si="105"/>
        <v>1257.0077859999999</v>
      </c>
      <c r="X487" s="170">
        <f t="shared" si="105"/>
        <v>1257.1377859999998</v>
      </c>
      <c r="Y487" s="170">
        <f t="shared" si="105"/>
        <v>1235.0777859999998</v>
      </c>
      <c r="Z487" s="37"/>
      <c r="AA487" s="41">
        <v>857.75</v>
      </c>
      <c r="AB487" s="39">
        <v>823.87</v>
      </c>
      <c r="AC487" s="39">
        <v>793.75</v>
      </c>
      <c r="AD487" s="39">
        <v>752.9</v>
      </c>
      <c r="AE487" s="39">
        <v>626.86</v>
      </c>
      <c r="AF487" s="39">
        <v>758.3</v>
      </c>
      <c r="AG487" s="39">
        <v>821.44</v>
      </c>
      <c r="AH487" s="39">
        <v>838.4</v>
      </c>
      <c r="AI487" s="39">
        <v>808.06</v>
      </c>
      <c r="AJ487" s="39">
        <v>863.08</v>
      </c>
      <c r="AK487" s="39">
        <v>861.85</v>
      </c>
      <c r="AL487" s="39">
        <v>875.52</v>
      </c>
      <c r="AM487" s="39">
        <v>874.17</v>
      </c>
      <c r="AN487" s="39">
        <v>866.32</v>
      </c>
      <c r="AO487" s="39">
        <v>860.23</v>
      </c>
      <c r="AP487" s="39">
        <v>860.56</v>
      </c>
      <c r="AQ487" s="39">
        <v>861.7</v>
      </c>
      <c r="AR487" s="39">
        <v>862.02</v>
      </c>
      <c r="AS487" s="39">
        <v>871.31</v>
      </c>
      <c r="AT487" s="39">
        <v>874.64</v>
      </c>
      <c r="AU487" s="39">
        <v>944.47</v>
      </c>
      <c r="AV487" s="39">
        <v>866.03</v>
      </c>
      <c r="AW487" s="39">
        <v>866.16</v>
      </c>
      <c r="AX487" s="40">
        <v>844.1</v>
      </c>
      <c r="AY487" s="340">
        <v>145.09</v>
      </c>
      <c r="AZ487" s="175">
        <v>3.7577859999999994</v>
      </c>
      <c r="BA487" s="159">
        <v>242.13000000000002</v>
      </c>
      <c r="BB487" s="4"/>
    </row>
    <row r="488" spans="1:54">
      <c r="A488" s="47">
        <v>25</v>
      </c>
      <c r="B488" s="170">
        <f t="shared" si="104"/>
        <v>1520.397786</v>
      </c>
      <c r="C488" s="170">
        <f t="shared" si="104"/>
        <v>1523.7277859999999</v>
      </c>
      <c r="D488" s="170">
        <f t="shared" si="104"/>
        <v>1554.4777859999999</v>
      </c>
      <c r="E488" s="170">
        <f t="shared" si="104"/>
        <v>1554.5177859999999</v>
      </c>
      <c r="F488" s="170">
        <f t="shared" si="104"/>
        <v>1554.5077859999999</v>
      </c>
      <c r="G488" s="170">
        <f t="shared" si="104"/>
        <v>1524.157786</v>
      </c>
      <c r="H488" s="170">
        <f t="shared" si="104"/>
        <v>1521.2977859999999</v>
      </c>
      <c r="I488" s="170">
        <f t="shared" si="104"/>
        <v>1520.887786</v>
      </c>
      <c r="J488" s="170">
        <f t="shared" si="104"/>
        <v>1615.367786</v>
      </c>
      <c r="K488" s="170">
        <f t="shared" si="104"/>
        <v>1614.3277859999998</v>
      </c>
      <c r="L488" s="170">
        <f t="shared" si="104"/>
        <v>1611.647786</v>
      </c>
      <c r="M488" s="170">
        <f t="shared" si="104"/>
        <v>1611.8477859999998</v>
      </c>
      <c r="N488" s="170">
        <f t="shared" si="104"/>
        <v>1611.0977859999998</v>
      </c>
      <c r="O488" s="170">
        <f t="shared" si="104"/>
        <v>1610.5177859999999</v>
      </c>
      <c r="P488" s="170">
        <f t="shared" si="104"/>
        <v>1611.927786</v>
      </c>
      <c r="Q488" s="170">
        <f t="shared" si="104"/>
        <v>1612.2877859999999</v>
      </c>
      <c r="R488" s="170">
        <f t="shared" si="106"/>
        <v>1614.377786</v>
      </c>
      <c r="S488" s="170">
        <f t="shared" si="105"/>
        <v>1616.0477859999999</v>
      </c>
      <c r="T488" s="170">
        <f t="shared" si="105"/>
        <v>1616.167786</v>
      </c>
      <c r="U488" s="170">
        <f t="shared" si="105"/>
        <v>1629.2077859999999</v>
      </c>
      <c r="V488" s="170">
        <f t="shared" si="105"/>
        <v>1625.2077859999999</v>
      </c>
      <c r="W488" s="170">
        <f t="shared" si="105"/>
        <v>1620.0077859999999</v>
      </c>
      <c r="X488" s="170">
        <f t="shared" si="105"/>
        <v>1513.2477859999999</v>
      </c>
      <c r="Y488" s="170">
        <f t="shared" si="105"/>
        <v>1518.0277859999999</v>
      </c>
      <c r="Z488" s="37"/>
      <c r="AA488" s="41">
        <v>1129.42</v>
      </c>
      <c r="AB488" s="39">
        <v>1132.75</v>
      </c>
      <c r="AC488" s="39">
        <v>1163.5</v>
      </c>
      <c r="AD488" s="39">
        <v>1163.54</v>
      </c>
      <c r="AE488" s="39">
        <v>1163.53</v>
      </c>
      <c r="AF488" s="39">
        <v>1133.18</v>
      </c>
      <c r="AG488" s="39">
        <v>1130.32</v>
      </c>
      <c r="AH488" s="39">
        <v>1129.9100000000001</v>
      </c>
      <c r="AI488" s="39">
        <v>1224.3900000000001</v>
      </c>
      <c r="AJ488" s="39">
        <v>1223.3499999999999</v>
      </c>
      <c r="AK488" s="39">
        <v>1220.67</v>
      </c>
      <c r="AL488" s="39">
        <v>1220.8699999999999</v>
      </c>
      <c r="AM488" s="39">
        <v>1220.1199999999999</v>
      </c>
      <c r="AN488" s="39">
        <v>1219.54</v>
      </c>
      <c r="AO488" s="39">
        <v>1220.95</v>
      </c>
      <c r="AP488" s="39">
        <v>1221.31</v>
      </c>
      <c r="AQ488" s="39">
        <v>1223.4000000000001</v>
      </c>
      <c r="AR488" s="39">
        <v>1225.07</v>
      </c>
      <c r="AS488" s="39">
        <v>1225.19</v>
      </c>
      <c r="AT488" s="39">
        <v>1238.23</v>
      </c>
      <c r="AU488" s="39">
        <v>1234.23</v>
      </c>
      <c r="AV488" s="39">
        <v>1229.03</v>
      </c>
      <c r="AW488" s="39">
        <v>1122.27</v>
      </c>
      <c r="AX488" s="40">
        <v>1127.05</v>
      </c>
      <c r="AY488" s="340">
        <v>145.09</v>
      </c>
      <c r="AZ488" s="175">
        <v>3.7577859999999994</v>
      </c>
      <c r="BA488" s="159">
        <v>242.13000000000002</v>
      </c>
      <c r="BB488" s="4"/>
    </row>
    <row r="489" spans="1:54">
      <c r="A489" s="47">
        <v>26</v>
      </c>
      <c r="B489" s="170">
        <f t="shared" si="104"/>
        <v>1521.2377859999999</v>
      </c>
      <c r="C489" s="170">
        <f t="shared" si="104"/>
        <v>1526.137786</v>
      </c>
      <c r="D489" s="170">
        <f t="shared" si="104"/>
        <v>1554.357786</v>
      </c>
      <c r="E489" s="170">
        <f t="shared" si="104"/>
        <v>1554.427786</v>
      </c>
      <c r="F489" s="170">
        <f t="shared" si="104"/>
        <v>1554.407786</v>
      </c>
      <c r="G489" s="170">
        <f t="shared" si="104"/>
        <v>1526.2777859999999</v>
      </c>
      <c r="H489" s="170">
        <f t="shared" si="104"/>
        <v>1524.0877859999998</v>
      </c>
      <c r="I489" s="170">
        <f t="shared" si="104"/>
        <v>1521.637786</v>
      </c>
      <c r="J489" s="170">
        <f t="shared" si="104"/>
        <v>1619.0577859999999</v>
      </c>
      <c r="K489" s="170">
        <f t="shared" si="104"/>
        <v>1613.0977859999998</v>
      </c>
      <c r="L489" s="170">
        <f t="shared" si="104"/>
        <v>1611.887786</v>
      </c>
      <c r="M489" s="170">
        <f t="shared" si="104"/>
        <v>1613.417786</v>
      </c>
      <c r="N489" s="170">
        <f t="shared" si="104"/>
        <v>1612.8377859999998</v>
      </c>
      <c r="O489" s="170">
        <f t="shared" si="104"/>
        <v>1614.2577859999999</v>
      </c>
      <c r="P489" s="170">
        <f t="shared" si="104"/>
        <v>1613.3077859999999</v>
      </c>
      <c r="Q489" s="170">
        <f t="shared" si="104"/>
        <v>1613.107786</v>
      </c>
      <c r="R489" s="170">
        <f t="shared" si="106"/>
        <v>1616.0277859999999</v>
      </c>
      <c r="S489" s="170">
        <f t="shared" si="105"/>
        <v>1616.167786</v>
      </c>
      <c r="T489" s="170">
        <f t="shared" si="105"/>
        <v>1616.127786</v>
      </c>
      <c r="U489" s="170">
        <f t="shared" si="105"/>
        <v>1618.377786</v>
      </c>
      <c r="V489" s="170">
        <f t="shared" si="105"/>
        <v>1615.647786</v>
      </c>
      <c r="W489" s="170">
        <f t="shared" si="105"/>
        <v>1611.7777859999999</v>
      </c>
      <c r="X489" s="170">
        <f t="shared" si="105"/>
        <v>1514.887786</v>
      </c>
      <c r="Y489" s="170">
        <f t="shared" si="105"/>
        <v>1519.0077859999999</v>
      </c>
      <c r="Z489" s="37"/>
      <c r="AA489" s="41">
        <v>1130.26</v>
      </c>
      <c r="AB489" s="39">
        <v>1135.1600000000001</v>
      </c>
      <c r="AC489" s="39">
        <v>1163.3800000000001</v>
      </c>
      <c r="AD489" s="39">
        <v>1163.45</v>
      </c>
      <c r="AE489" s="39">
        <v>1163.43</v>
      </c>
      <c r="AF489" s="39">
        <v>1135.3</v>
      </c>
      <c r="AG489" s="39">
        <v>1133.1099999999999</v>
      </c>
      <c r="AH489" s="39">
        <v>1130.6600000000001</v>
      </c>
      <c r="AI489" s="39">
        <v>1228.08</v>
      </c>
      <c r="AJ489" s="39">
        <v>1222.1199999999999</v>
      </c>
      <c r="AK489" s="39">
        <v>1220.9100000000001</v>
      </c>
      <c r="AL489" s="39">
        <v>1222.44</v>
      </c>
      <c r="AM489" s="39">
        <v>1221.8599999999999</v>
      </c>
      <c r="AN489" s="39">
        <v>1223.28</v>
      </c>
      <c r="AO489" s="39">
        <v>1222.33</v>
      </c>
      <c r="AP489" s="39">
        <v>1222.1300000000001</v>
      </c>
      <c r="AQ489" s="39">
        <v>1225.05</v>
      </c>
      <c r="AR489" s="39">
        <v>1225.19</v>
      </c>
      <c r="AS489" s="39">
        <v>1225.1500000000001</v>
      </c>
      <c r="AT489" s="39">
        <v>1227.4000000000001</v>
      </c>
      <c r="AU489" s="39">
        <v>1224.67</v>
      </c>
      <c r="AV489" s="39">
        <v>1220.8</v>
      </c>
      <c r="AW489" s="39">
        <v>1123.9100000000001</v>
      </c>
      <c r="AX489" s="40">
        <v>1128.03</v>
      </c>
      <c r="AY489" s="340">
        <v>145.09</v>
      </c>
      <c r="AZ489" s="175">
        <v>3.7577859999999994</v>
      </c>
      <c r="BA489" s="159">
        <v>242.13000000000002</v>
      </c>
      <c r="BB489" s="4"/>
    </row>
    <row r="490" spans="1:54">
      <c r="A490" s="47">
        <v>27</v>
      </c>
      <c r="B490" s="170">
        <f t="shared" si="104"/>
        <v>1520.647786</v>
      </c>
      <c r="C490" s="170">
        <f t="shared" si="104"/>
        <v>1523.2777859999999</v>
      </c>
      <c r="D490" s="170">
        <f t="shared" si="104"/>
        <v>1523.7577859999999</v>
      </c>
      <c r="E490" s="170">
        <f t="shared" si="104"/>
        <v>1529.397786</v>
      </c>
      <c r="F490" s="170">
        <f t="shared" si="104"/>
        <v>1524.127786</v>
      </c>
      <c r="G490" s="170">
        <f t="shared" si="104"/>
        <v>1522.377786</v>
      </c>
      <c r="H490" s="170">
        <f t="shared" si="104"/>
        <v>1521.0277859999999</v>
      </c>
      <c r="I490" s="170">
        <f t="shared" si="104"/>
        <v>1518.8377859999998</v>
      </c>
      <c r="J490" s="170">
        <f t="shared" si="104"/>
        <v>1614.5977859999998</v>
      </c>
      <c r="K490" s="170">
        <f t="shared" si="104"/>
        <v>1611.7677859999999</v>
      </c>
      <c r="L490" s="170">
        <f t="shared" si="104"/>
        <v>1614.0077859999999</v>
      </c>
      <c r="M490" s="170">
        <f t="shared" si="104"/>
        <v>1614.407786</v>
      </c>
      <c r="N490" s="170">
        <f t="shared" si="104"/>
        <v>1613.7677859999999</v>
      </c>
      <c r="O490" s="170">
        <f t="shared" si="104"/>
        <v>1613.2477859999999</v>
      </c>
      <c r="P490" s="170">
        <f t="shared" si="104"/>
        <v>1614.137786</v>
      </c>
      <c r="Q490" s="170">
        <f t="shared" si="104"/>
        <v>1613.2377859999999</v>
      </c>
      <c r="R490" s="170">
        <f t="shared" si="106"/>
        <v>1612.917786</v>
      </c>
      <c r="S490" s="170">
        <f t="shared" si="105"/>
        <v>1612.9777859999999</v>
      </c>
      <c r="T490" s="170">
        <f t="shared" si="105"/>
        <v>1612.907786</v>
      </c>
      <c r="U490" s="170">
        <f t="shared" si="105"/>
        <v>1613.5877859999998</v>
      </c>
      <c r="V490" s="170">
        <f t="shared" si="105"/>
        <v>1613.7477859999999</v>
      </c>
      <c r="W490" s="170">
        <f t="shared" si="105"/>
        <v>1611.947786</v>
      </c>
      <c r="X490" s="170">
        <f t="shared" si="105"/>
        <v>1554.897786</v>
      </c>
      <c r="Y490" s="170">
        <f t="shared" si="105"/>
        <v>1517.927786</v>
      </c>
      <c r="Z490" s="37"/>
      <c r="AA490" s="41">
        <v>1129.67</v>
      </c>
      <c r="AB490" s="39">
        <v>1132.3</v>
      </c>
      <c r="AC490" s="39">
        <v>1132.78</v>
      </c>
      <c r="AD490" s="39">
        <v>1138.42</v>
      </c>
      <c r="AE490" s="39">
        <v>1133.1500000000001</v>
      </c>
      <c r="AF490" s="39">
        <v>1131.4000000000001</v>
      </c>
      <c r="AG490" s="39">
        <v>1130.05</v>
      </c>
      <c r="AH490" s="39">
        <v>1127.8599999999999</v>
      </c>
      <c r="AI490" s="39">
        <v>1223.6199999999999</v>
      </c>
      <c r="AJ490" s="39">
        <v>1220.79</v>
      </c>
      <c r="AK490" s="39">
        <v>1223.03</v>
      </c>
      <c r="AL490" s="39">
        <v>1223.43</v>
      </c>
      <c r="AM490" s="39">
        <v>1222.79</v>
      </c>
      <c r="AN490" s="39">
        <v>1222.27</v>
      </c>
      <c r="AO490" s="39">
        <v>1223.1600000000001</v>
      </c>
      <c r="AP490" s="39">
        <v>1222.26</v>
      </c>
      <c r="AQ490" s="39">
        <v>1221.94</v>
      </c>
      <c r="AR490" s="39">
        <v>1222</v>
      </c>
      <c r="AS490" s="39">
        <v>1221.93</v>
      </c>
      <c r="AT490" s="39">
        <v>1222.6099999999999</v>
      </c>
      <c r="AU490" s="39">
        <v>1222.77</v>
      </c>
      <c r="AV490" s="39">
        <v>1220.97</v>
      </c>
      <c r="AW490" s="39">
        <v>1163.92</v>
      </c>
      <c r="AX490" s="40">
        <v>1126.95</v>
      </c>
      <c r="AY490" s="340">
        <v>145.09</v>
      </c>
      <c r="AZ490" s="175">
        <v>3.7577859999999994</v>
      </c>
      <c r="BA490" s="159">
        <v>242.13000000000002</v>
      </c>
      <c r="BB490" s="4"/>
    </row>
    <row r="491" spans="1:54">
      <c r="A491" s="47">
        <v>28</v>
      </c>
      <c r="B491" s="170">
        <f t="shared" si="104"/>
        <v>1519.947786</v>
      </c>
      <c r="C491" s="170">
        <f t="shared" si="104"/>
        <v>1522.7577859999999</v>
      </c>
      <c r="D491" s="170">
        <f t="shared" si="104"/>
        <v>1523.3477859999998</v>
      </c>
      <c r="E491" s="170">
        <f t="shared" si="104"/>
        <v>1523.677786</v>
      </c>
      <c r="F491" s="170">
        <f t="shared" si="104"/>
        <v>1522.907786</v>
      </c>
      <c r="G491" s="170">
        <f t="shared" si="104"/>
        <v>1521.2877859999999</v>
      </c>
      <c r="H491" s="170">
        <f t="shared" si="104"/>
        <v>1520.7477859999999</v>
      </c>
      <c r="I491" s="170">
        <f t="shared" si="104"/>
        <v>1628.5277859999999</v>
      </c>
      <c r="J491" s="170">
        <f t="shared" si="104"/>
        <v>1620.687786</v>
      </c>
      <c r="K491" s="170">
        <f t="shared" si="104"/>
        <v>1618.3077859999999</v>
      </c>
      <c r="L491" s="170">
        <f t="shared" si="104"/>
        <v>1619.7077859999999</v>
      </c>
      <c r="M491" s="170">
        <f t="shared" si="104"/>
        <v>1620.9577859999999</v>
      </c>
      <c r="N491" s="170">
        <f t="shared" si="104"/>
        <v>1612.127786</v>
      </c>
      <c r="O491" s="170">
        <f t="shared" si="104"/>
        <v>1613.8477859999998</v>
      </c>
      <c r="P491" s="170">
        <f t="shared" si="104"/>
        <v>1613.4677859999999</v>
      </c>
      <c r="Q491" s="170">
        <f t="shared" si="104"/>
        <v>1610.9977859999999</v>
      </c>
      <c r="R491" s="170">
        <f t="shared" si="106"/>
        <v>1609.4977859999999</v>
      </c>
      <c r="S491" s="170">
        <f t="shared" si="105"/>
        <v>1609.7477859999999</v>
      </c>
      <c r="T491" s="170">
        <f t="shared" si="105"/>
        <v>1607.857786</v>
      </c>
      <c r="U491" s="170">
        <f t="shared" si="105"/>
        <v>1618.697786</v>
      </c>
      <c r="V491" s="170">
        <f t="shared" si="105"/>
        <v>1432.3277859999998</v>
      </c>
      <c r="W491" s="170">
        <f t="shared" si="105"/>
        <v>1423.647786</v>
      </c>
      <c r="X491" s="170">
        <f t="shared" si="105"/>
        <v>1355.9077859999998</v>
      </c>
      <c r="Y491" s="170">
        <f t="shared" si="105"/>
        <v>1255.0077859999999</v>
      </c>
      <c r="Z491" s="37"/>
      <c r="AA491" s="41">
        <v>1128.97</v>
      </c>
      <c r="AB491" s="39">
        <v>1131.78</v>
      </c>
      <c r="AC491" s="39">
        <v>1132.3699999999999</v>
      </c>
      <c r="AD491" s="39">
        <v>1132.7</v>
      </c>
      <c r="AE491" s="39">
        <v>1131.93</v>
      </c>
      <c r="AF491" s="39">
        <v>1130.31</v>
      </c>
      <c r="AG491" s="39">
        <v>1129.77</v>
      </c>
      <c r="AH491" s="39">
        <v>1237.55</v>
      </c>
      <c r="AI491" s="39">
        <v>1229.71</v>
      </c>
      <c r="AJ491" s="39">
        <v>1227.33</v>
      </c>
      <c r="AK491" s="39">
        <v>1228.73</v>
      </c>
      <c r="AL491" s="39">
        <v>1229.98</v>
      </c>
      <c r="AM491" s="39">
        <v>1221.1500000000001</v>
      </c>
      <c r="AN491" s="39">
        <v>1222.8699999999999</v>
      </c>
      <c r="AO491" s="39">
        <v>1222.49</v>
      </c>
      <c r="AP491" s="39">
        <v>1220.02</v>
      </c>
      <c r="AQ491" s="39">
        <v>1218.52</v>
      </c>
      <c r="AR491" s="39">
        <v>1218.77</v>
      </c>
      <c r="AS491" s="39">
        <v>1216.8800000000001</v>
      </c>
      <c r="AT491" s="39">
        <v>1227.72</v>
      </c>
      <c r="AU491" s="39">
        <v>1041.3499999999999</v>
      </c>
      <c r="AV491" s="39">
        <v>1032.67</v>
      </c>
      <c r="AW491" s="39">
        <v>964.93</v>
      </c>
      <c r="AX491" s="40">
        <v>864.03</v>
      </c>
      <c r="AY491" s="340">
        <v>145.09</v>
      </c>
      <c r="AZ491" s="175">
        <v>3.7577859999999994</v>
      </c>
      <c r="BA491" s="159">
        <v>242.13000000000002</v>
      </c>
      <c r="BB491" s="4"/>
    </row>
    <row r="492" spans="1:54">
      <c r="A492" s="47">
        <v>29</v>
      </c>
      <c r="B492" s="170">
        <f t="shared" si="104"/>
        <v>1519.607786</v>
      </c>
      <c r="C492" s="170">
        <f t="shared" si="104"/>
        <v>1520.917786</v>
      </c>
      <c r="D492" s="170">
        <f t="shared" si="104"/>
        <v>1522.9577859999999</v>
      </c>
      <c r="E492" s="170">
        <f t="shared" si="104"/>
        <v>1523.8077859999999</v>
      </c>
      <c r="F492" s="170">
        <f t="shared" si="104"/>
        <v>1523.0677859999998</v>
      </c>
      <c r="G492" s="170">
        <f t="shared" si="104"/>
        <v>1522.647786</v>
      </c>
      <c r="H492" s="170">
        <f t="shared" si="104"/>
        <v>1521.167786</v>
      </c>
      <c r="I492" s="170">
        <f t="shared" si="104"/>
        <v>1629.8077859999999</v>
      </c>
      <c r="J492" s="170">
        <f t="shared" si="104"/>
        <v>1618.9577859999999</v>
      </c>
      <c r="K492" s="170">
        <f t="shared" si="104"/>
        <v>1615.127786</v>
      </c>
      <c r="L492" s="170">
        <f t="shared" si="104"/>
        <v>1613.4677859999999</v>
      </c>
      <c r="M492" s="170">
        <f t="shared" si="104"/>
        <v>1613.2277859999999</v>
      </c>
      <c r="N492" s="170">
        <f t="shared" si="104"/>
        <v>1602.617786</v>
      </c>
      <c r="O492" s="170">
        <f t="shared" si="104"/>
        <v>1601.377786</v>
      </c>
      <c r="P492" s="170">
        <f t="shared" si="104"/>
        <v>1602.0377859999999</v>
      </c>
      <c r="Q492" s="170">
        <f t="shared" si="104"/>
        <v>1603.4677859999999</v>
      </c>
      <c r="R492" s="170">
        <f t="shared" si="106"/>
        <v>1604.857786</v>
      </c>
      <c r="S492" s="170">
        <f t="shared" si="105"/>
        <v>1606.857786</v>
      </c>
      <c r="T492" s="170">
        <f t="shared" si="105"/>
        <v>1608.377786</v>
      </c>
      <c r="U492" s="170">
        <f t="shared" si="105"/>
        <v>1618.5077859999999</v>
      </c>
      <c r="V492" s="170">
        <f t="shared" si="105"/>
        <v>1503.7377859999999</v>
      </c>
      <c r="W492" s="170">
        <f t="shared" si="105"/>
        <v>1458.8177859999998</v>
      </c>
      <c r="X492" s="170">
        <f t="shared" si="105"/>
        <v>1379.2977859999999</v>
      </c>
      <c r="Y492" s="170">
        <f t="shared" si="105"/>
        <v>1265.1477859999998</v>
      </c>
      <c r="Z492" s="37"/>
      <c r="AA492" s="41">
        <v>1128.6300000000001</v>
      </c>
      <c r="AB492" s="39">
        <v>1129.94</v>
      </c>
      <c r="AC492" s="39">
        <v>1131.98</v>
      </c>
      <c r="AD492" s="39">
        <v>1132.83</v>
      </c>
      <c r="AE492" s="39">
        <v>1132.0899999999999</v>
      </c>
      <c r="AF492" s="39">
        <v>1131.67</v>
      </c>
      <c r="AG492" s="39">
        <v>1130.19</v>
      </c>
      <c r="AH492" s="39">
        <v>1238.83</v>
      </c>
      <c r="AI492" s="39">
        <v>1227.98</v>
      </c>
      <c r="AJ492" s="39">
        <v>1224.1500000000001</v>
      </c>
      <c r="AK492" s="39">
        <v>1222.49</v>
      </c>
      <c r="AL492" s="39">
        <v>1222.25</v>
      </c>
      <c r="AM492" s="39">
        <v>1211.6400000000001</v>
      </c>
      <c r="AN492" s="39">
        <v>1210.4000000000001</v>
      </c>
      <c r="AO492" s="39">
        <v>1211.06</v>
      </c>
      <c r="AP492" s="39">
        <v>1212.49</v>
      </c>
      <c r="AQ492" s="39">
        <v>1213.8800000000001</v>
      </c>
      <c r="AR492" s="39">
        <v>1215.8800000000001</v>
      </c>
      <c r="AS492" s="39">
        <v>1217.4000000000001</v>
      </c>
      <c r="AT492" s="39">
        <v>1227.53</v>
      </c>
      <c r="AU492" s="39">
        <v>1112.76</v>
      </c>
      <c r="AV492" s="39">
        <v>1067.8399999999999</v>
      </c>
      <c r="AW492" s="39">
        <v>988.32</v>
      </c>
      <c r="AX492" s="40">
        <v>874.17</v>
      </c>
      <c r="AY492" s="340">
        <v>145.09</v>
      </c>
      <c r="AZ492" s="175">
        <v>3.7577859999999994</v>
      </c>
      <c r="BA492" s="159">
        <v>242.13000000000002</v>
      </c>
      <c r="BB492" s="4"/>
    </row>
    <row r="493" spans="1:54">
      <c r="A493" s="47">
        <v>30</v>
      </c>
      <c r="B493" s="170">
        <f t="shared" si="104"/>
        <v>1263.8677859999998</v>
      </c>
      <c r="C493" s="170">
        <f t="shared" si="104"/>
        <v>1259.5877859999998</v>
      </c>
      <c r="D493" s="170">
        <f t="shared" si="104"/>
        <v>1258.9977859999999</v>
      </c>
      <c r="E493" s="170">
        <f t="shared" si="104"/>
        <v>1259.0877859999998</v>
      </c>
      <c r="F493" s="170">
        <f t="shared" si="104"/>
        <v>1259.9877859999999</v>
      </c>
      <c r="G493" s="170">
        <f t="shared" si="104"/>
        <v>1263.5177859999999</v>
      </c>
      <c r="H493" s="170">
        <f t="shared" si="104"/>
        <v>1266.1177859999998</v>
      </c>
      <c r="I493" s="170">
        <f t="shared" si="104"/>
        <v>1278.0477859999999</v>
      </c>
      <c r="J493" s="170">
        <f t="shared" si="104"/>
        <v>1373.1077859999998</v>
      </c>
      <c r="K493" s="170">
        <f t="shared" si="104"/>
        <v>1491.117786</v>
      </c>
      <c r="L493" s="170">
        <f t="shared" si="104"/>
        <v>1531.917786</v>
      </c>
      <c r="M493" s="170">
        <f t="shared" si="104"/>
        <v>1532.4977859999999</v>
      </c>
      <c r="N493" s="170">
        <f t="shared" si="104"/>
        <v>1571.117786</v>
      </c>
      <c r="O493" s="170">
        <f t="shared" si="104"/>
        <v>1521.0077859999999</v>
      </c>
      <c r="P493" s="170">
        <f t="shared" si="104"/>
        <v>1519.3077859999999</v>
      </c>
      <c r="Q493" s="170">
        <f t="shared" si="104"/>
        <v>1513.9577859999999</v>
      </c>
      <c r="R493" s="170">
        <f t="shared" si="106"/>
        <v>1513.367786</v>
      </c>
      <c r="S493" s="170">
        <f t="shared" si="105"/>
        <v>1513.157786</v>
      </c>
      <c r="T493" s="170">
        <f t="shared" si="105"/>
        <v>1522.5477859999999</v>
      </c>
      <c r="U493" s="170">
        <f t="shared" si="105"/>
        <v>1533.7177859999999</v>
      </c>
      <c r="V493" s="170">
        <f t="shared" si="105"/>
        <v>1521.677786</v>
      </c>
      <c r="W493" s="170">
        <f t="shared" si="105"/>
        <v>1476.637786</v>
      </c>
      <c r="X493" s="170">
        <f t="shared" si="105"/>
        <v>1481.127786</v>
      </c>
      <c r="Y493" s="170">
        <f t="shared" si="105"/>
        <v>1276.927786</v>
      </c>
      <c r="Z493" s="37"/>
      <c r="AA493" s="41">
        <v>872.89</v>
      </c>
      <c r="AB493" s="39">
        <v>868.61</v>
      </c>
      <c r="AC493" s="39">
        <v>868.02</v>
      </c>
      <c r="AD493" s="39">
        <v>868.11</v>
      </c>
      <c r="AE493" s="39">
        <v>869.01</v>
      </c>
      <c r="AF493" s="39">
        <v>872.54</v>
      </c>
      <c r="AG493" s="39">
        <v>875.14</v>
      </c>
      <c r="AH493" s="39">
        <v>887.07</v>
      </c>
      <c r="AI493" s="39">
        <v>982.13</v>
      </c>
      <c r="AJ493" s="39">
        <v>1100.1400000000001</v>
      </c>
      <c r="AK493" s="39">
        <v>1140.94</v>
      </c>
      <c r="AL493" s="39">
        <v>1141.52</v>
      </c>
      <c r="AM493" s="39">
        <v>1180.1400000000001</v>
      </c>
      <c r="AN493" s="39">
        <v>1130.03</v>
      </c>
      <c r="AO493" s="39">
        <v>1128.33</v>
      </c>
      <c r="AP493" s="39">
        <v>1122.98</v>
      </c>
      <c r="AQ493" s="39">
        <v>1122.3900000000001</v>
      </c>
      <c r="AR493" s="39">
        <v>1122.18</v>
      </c>
      <c r="AS493" s="39">
        <v>1131.57</v>
      </c>
      <c r="AT493" s="39">
        <v>1142.74</v>
      </c>
      <c r="AU493" s="39">
        <v>1130.7</v>
      </c>
      <c r="AV493" s="39">
        <v>1085.6600000000001</v>
      </c>
      <c r="AW493" s="39">
        <v>1090.1500000000001</v>
      </c>
      <c r="AX493" s="40">
        <v>885.95</v>
      </c>
      <c r="AY493" s="340">
        <v>145.09</v>
      </c>
      <c r="AZ493" s="175">
        <v>3.7577859999999994</v>
      </c>
      <c r="BA493" s="159">
        <v>242.13000000000002</v>
      </c>
    </row>
    <row r="494" spans="1:54" ht="13.5" thickBot="1">
      <c r="A494" s="154">
        <v>31</v>
      </c>
      <c r="B494" s="170">
        <f t="shared" si="104"/>
        <v>1260.4877859999999</v>
      </c>
      <c r="C494" s="170">
        <f t="shared" si="104"/>
        <v>1258.7077859999999</v>
      </c>
      <c r="D494" s="170">
        <f t="shared" si="104"/>
        <v>1258.0177859999999</v>
      </c>
      <c r="E494" s="170">
        <f t="shared" si="104"/>
        <v>1246.427786</v>
      </c>
      <c r="F494" s="170">
        <f t="shared" si="104"/>
        <v>1245.4977859999999</v>
      </c>
      <c r="G494" s="170">
        <f t="shared" si="104"/>
        <v>1259.187786</v>
      </c>
      <c r="H494" s="170">
        <f t="shared" si="104"/>
        <v>1262.937786</v>
      </c>
      <c r="I494" s="170">
        <f t="shared" si="104"/>
        <v>1267.0777859999998</v>
      </c>
      <c r="J494" s="170">
        <f t="shared" si="104"/>
        <v>1278.5577859999999</v>
      </c>
      <c r="K494" s="170">
        <f t="shared" si="104"/>
        <v>1405.3377859999998</v>
      </c>
      <c r="L494" s="170">
        <f t="shared" si="104"/>
        <v>1457.3077859999999</v>
      </c>
      <c r="M494" s="170">
        <f t="shared" si="104"/>
        <v>1484.8377859999998</v>
      </c>
      <c r="N494" s="170">
        <f t="shared" si="104"/>
        <v>1508.147786</v>
      </c>
      <c r="O494" s="170">
        <f t="shared" si="104"/>
        <v>1523.0477859999999</v>
      </c>
      <c r="P494" s="170">
        <f t="shared" si="104"/>
        <v>1474.867786</v>
      </c>
      <c r="Q494" s="170">
        <f t="shared" si="104"/>
        <v>1464.107786</v>
      </c>
      <c r="R494" s="170">
        <f t="shared" si="106"/>
        <v>1484.417786</v>
      </c>
      <c r="S494" s="170">
        <f t="shared" si="105"/>
        <v>1475.2577859999999</v>
      </c>
      <c r="T494" s="170">
        <f t="shared" si="105"/>
        <v>1563.8377859999998</v>
      </c>
      <c r="U494" s="170">
        <f t="shared" si="105"/>
        <v>1551.867786</v>
      </c>
      <c r="V494" s="170">
        <f t="shared" si="105"/>
        <v>1532.9677859999999</v>
      </c>
      <c r="W494" s="170">
        <f t="shared" si="105"/>
        <v>1496.5677859999998</v>
      </c>
      <c r="X494" s="170">
        <f t="shared" si="105"/>
        <v>1357.2877859999999</v>
      </c>
      <c r="Y494" s="170">
        <f t="shared" si="105"/>
        <v>1261.0777859999998</v>
      </c>
      <c r="Z494" s="37"/>
      <c r="AA494" s="72">
        <v>869.51</v>
      </c>
      <c r="AB494" s="73">
        <v>867.73</v>
      </c>
      <c r="AC494" s="73">
        <v>867.04</v>
      </c>
      <c r="AD494" s="73">
        <v>855.45</v>
      </c>
      <c r="AE494" s="73">
        <v>854.52</v>
      </c>
      <c r="AF494" s="73">
        <v>868.21</v>
      </c>
      <c r="AG494" s="73">
        <v>871.96</v>
      </c>
      <c r="AH494" s="73">
        <v>876.1</v>
      </c>
      <c r="AI494" s="73">
        <v>887.58</v>
      </c>
      <c r="AJ494" s="73">
        <v>1014.3599999999999</v>
      </c>
      <c r="AK494" s="73">
        <v>1066.33</v>
      </c>
      <c r="AL494" s="73">
        <v>1093.8599999999999</v>
      </c>
      <c r="AM494" s="73">
        <v>1117.17</v>
      </c>
      <c r="AN494" s="73">
        <v>1132.07</v>
      </c>
      <c r="AO494" s="73">
        <v>1083.8900000000001</v>
      </c>
      <c r="AP494" s="73">
        <v>1073.1300000000001</v>
      </c>
      <c r="AQ494" s="73">
        <v>1093.44</v>
      </c>
      <c r="AR494" s="73">
        <v>1084.28</v>
      </c>
      <c r="AS494" s="73">
        <v>1172.8599999999999</v>
      </c>
      <c r="AT494" s="73">
        <v>1160.8900000000001</v>
      </c>
      <c r="AU494" s="73">
        <v>1141.99</v>
      </c>
      <c r="AV494" s="73">
        <v>1105.5899999999999</v>
      </c>
      <c r="AW494" s="73">
        <v>966.31</v>
      </c>
      <c r="AX494" s="130">
        <v>870.1</v>
      </c>
      <c r="AY494" s="341">
        <v>145.09</v>
      </c>
      <c r="AZ494" s="176">
        <v>3.7577859999999994</v>
      </c>
      <c r="BA494" s="160">
        <v>242.13000000000002</v>
      </c>
    </row>
    <row r="495" spans="1:54" ht="13.5" thickBot="1">
      <c r="AA495" s="167">
        <f>SUM(AA464:AX494)</f>
        <v>782630.00000000023</v>
      </c>
      <c r="AZ495" s="19"/>
    </row>
    <row r="496" spans="1:54" s="8" customFormat="1" ht="22.5" customHeight="1" thickBot="1">
      <c r="A496" s="440" t="s">
        <v>2</v>
      </c>
      <c r="B496" s="442" t="s">
        <v>138</v>
      </c>
      <c r="C496" s="442"/>
      <c r="D496" s="442"/>
      <c r="E496" s="442"/>
      <c r="F496" s="442"/>
      <c r="G496" s="442"/>
      <c r="H496" s="442"/>
      <c r="I496" s="442"/>
      <c r="J496" s="442"/>
      <c r="K496" s="442"/>
      <c r="L496" s="442"/>
      <c r="M496" s="442"/>
      <c r="N496" s="442"/>
      <c r="O496" s="442"/>
      <c r="P496" s="442"/>
      <c r="Q496" s="442"/>
      <c r="R496" s="442"/>
      <c r="S496" s="442"/>
      <c r="T496" s="442"/>
      <c r="U496" s="442"/>
      <c r="V496" s="442"/>
      <c r="W496" s="442"/>
      <c r="X496" s="442"/>
      <c r="Y496" s="443"/>
      <c r="AA496" s="148" t="s">
        <v>183</v>
      </c>
      <c r="AB496" s="166"/>
      <c r="AC496" s="166"/>
      <c r="AD496" s="166"/>
      <c r="AE496" s="166"/>
      <c r="AF496" s="166"/>
      <c r="AG496" s="166"/>
      <c r="AH496" s="166"/>
      <c r="AI496" s="166"/>
      <c r="AJ496" s="166"/>
      <c r="AK496" s="166"/>
      <c r="AL496" s="166"/>
      <c r="AM496" s="166"/>
      <c r="AN496" s="166"/>
      <c r="AO496" s="166"/>
      <c r="AP496" s="166"/>
      <c r="AQ496" s="166"/>
      <c r="AR496" s="166"/>
      <c r="AS496" s="166"/>
      <c r="AT496" s="166"/>
      <c r="AU496" s="166"/>
      <c r="AV496" s="166"/>
      <c r="AW496" s="166"/>
      <c r="AX496" s="166"/>
      <c r="AY496" s="232"/>
      <c r="AZ496" s="166"/>
      <c r="BA496" s="166"/>
    </row>
    <row r="497" spans="1:54" ht="99.75" customHeight="1">
      <c r="A497" s="441"/>
      <c r="B497" s="433" t="s">
        <v>3</v>
      </c>
      <c r="C497" s="433"/>
      <c r="D497" s="433"/>
      <c r="E497" s="433"/>
      <c r="F497" s="433"/>
      <c r="G497" s="433"/>
      <c r="H497" s="433"/>
      <c r="I497" s="433"/>
      <c r="J497" s="433"/>
      <c r="K497" s="433"/>
      <c r="L497" s="433"/>
      <c r="M497" s="433"/>
      <c r="N497" s="433"/>
      <c r="O497" s="433"/>
      <c r="P497" s="433"/>
      <c r="Q497" s="433"/>
      <c r="R497" s="433"/>
      <c r="S497" s="433"/>
      <c r="T497" s="433"/>
      <c r="U497" s="433"/>
      <c r="V497" s="433"/>
      <c r="W497" s="433"/>
      <c r="X497" s="433"/>
      <c r="Y497" s="434"/>
      <c r="AA497" s="455" t="s">
        <v>88</v>
      </c>
      <c r="AB497" s="456"/>
      <c r="AC497" s="456"/>
      <c r="AD497" s="456"/>
      <c r="AE497" s="456"/>
      <c r="AF497" s="456"/>
      <c r="AG497" s="456"/>
      <c r="AH497" s="456"/>
      <c r="AI497" s="456"/>
      <c r="AJ497" s="456"/>
      <c r="AK497" s="456"/>
      <c r="AL497" s="456"/>
      <c r="AM497" s="456"/>
      <c r="AN497" s="456"/>
      <c r="AO497" s="456"/>
      <c r="AP497" s="456"/>
      <c r="AQ497" s="456"/>
      <c r="AR497" s="456"/>
      <c r="AS497" s="456"/>
      <c r="AT497" s="456"/>
      <c r="AU497" s="456"/>
      <c r="AV497" s="456"/>
      <c r="AW497" s="456"/>
      <c r="AX497" s="457"/>
      <c r="AY497" s="431" t="str">
        <f>AY461</f>
        <v>Сбытовая надбавка</v>
      </c>
      <c r="AZ497" s="450" t="s">
        <v>199</v>
      </c>
      <c r="BA497" s="229" t="str">
        <f>BA461</f>
        <v>Тарифы на услуги по передаче электроэнергии, 
 ставка  на оплату  технологического расхода  (потерь) в электрических сетях</v>
      </c>
      <c r="BB497" s="4"/>
    </row>
    <row r="498" spans="1:54" ht="48" customHeight="1">
      <c r="A498" s="441"/>
      <c r="B498" s="48" t="s">
        <v>4</v>
      </c>
      <c r="C498" s="48" t="s">
        <v>5</v>
      </c>
      <c r="D498" s="48" t="s">
        <v>6</v>
      </c>
      <c r="E498" s="48" t="s">
        <v>7</v>
      </c>
      <c r="F498" s="48" t="s">
        <v>8</v>
      </c>
      <c r="G498" s="48" t="s">
        <v>9</v>
      </c>
      <c r="H498" s="48" t="s">
        <v>10</v>
      </c>
      <c r="I498" s="48" t="s">
        <v>11</v>
      </c>
      <c r="J498" s="48" t="s">
        <v>12</v>
      </c>
      <c r="K498" s="48" t="s">
        <v>13</v>
      </c>
      <c r="L498" s="48" t="s">
        <v>14</v>
      </c>
      <c r="M498" s="48" t="s">
        <v>15</v>
      </c>
      <c r="N498" s="48" t="s">
        <v>16</v>
      </c>
      <c r="O498" s="48" t="s">
        <v>17</v>
      </c>
      <c r="P498" s="48" t="s">
        <v>18</v>
      </c>
      <c r="Q498" s="48" t="s">
        <v>19</v>
      </c>
      <c r="R498" s="48" t="s">
        <v>20</v>
      </c>
      <c r="S498" s="48" t="s">
        <v>21</v>
      </c>
      <c r="T498" s="48" t="s">
        <v>22</v>
      </c>
      <c r="U498" s="48" t="s">
        <v>23</v>
      </c>
      <c r="V498" s="48" t="s">
        <v>24</v>
      </c>
      <c r="W498" s="48" t="s">
        <v>25</v>
      </c>
      <c r="X498" s="48" t="s">
        <v>26</v>
      </c>
      <c r="Y498" s="49" t="s">
        <v>27</v>
      </c>
      <c r="AA498" s="60" t="s">
        <v>4</v>
      </c>
      <c r="AB498" s="61" t="s">
        <v>5</v>
      </c>
      <c r="AC498" s="61" t="s">
        <v>6</v>
      </c>
      <c r="AD498" s="61" t="s">
        <v>7</v>
      </c>
      <c r="AE498" s="61" t="s">
        <v>8</v>
      </c>
      <c r="AF498" s="61" t="s">
        <v>9</v>
      </c>
      <c r="AG498" s="61" t="s">
        <v>10</v>
      </c>
      <c r="AH498" s="61" t="s">
        <v>11</v>
      </c>
      <c r="AI498" s="61" t="s">
        <v>12</v>
      </c>
      <c r="AJ498" s="61" t="s">
        <v>13</v>
      </c>
      <c r="AK498" s="61" t="s">
        <v>14</v>
      </c>
      <c r="AL498" s="61" t="s">
        <v>15</v>
      </c>
      <c r="AM498" s="61" t="s">
        <v>16</v>
      </c>
      <c r="AN498" s="61" t="s">
        <v>17</v>
      </c>
      <c r="AO498" s="61" t="s">
        <v>18</v>
      </c>
      <c r="AP498" s="61" t="s">
        <v>19</v>
      </c>
      <c r="AQ498" s="61" t="s">
        <v>20</v>
      </c>
      <c r="AR498" s="61" t="s">
        <v>21</v>
      </c>
      <c r="AS498" s="61" t="s">
        <v>22</v>
      </c>
      <c r="AT498" s="61" t="s">
        <v>23</v>
      </c>
      <c r="AU498" s="61" t="s">
        <v>24</v>
      </c>
      <c r="AV498" s="61" t="s">
        <v>25</v>
      </c>
      <c r="AW498" s="61" t="s">
        <v>26</v>
      </c>
      <c r="AX498" s="129" t="s">
        <v>27</v>
      </c>
      <c r="AY498" s="471"/>
      <c r="AZ498" s="451"/>
      <c r="BA498" s="177" t="s">
        <v>33</v>
      </c>
      <c r="BB498" s="4"/>
    </row>
    <row r="499" spans="1:54" s="173" customFormat="1" ht="16.149999999999999" customHeight="1">
      <c r="A499" s="447" t="s">
        <v>207</v>
      </c>
      <c r="B499" s="448"/>
      <c r="C499" s="448"/>
      <c r="D499" s="448"/>
      <c r="E499" s="448"/>
      <c r="F499" s="448"/>
      <c r="G499" s="448"/>
      <c r="H499" s="448"/>
      <c r="I499" s="448"/>
      <c r="J499" s="448"/>
      <c r="K499" s="448"/>
      <c r="L499" s="448"/>
      <c r="M499" s="448"/>
      <c r="N499" s="448"/>
      <c r="O499" s="448"/>
      <c r="P499" s="448"/>
      <c r="Q499" s="448"/>
      <c r="R499" s="448"/>
      <c r="S499" s="448"/>
      <c r="T499" s="448"/>
      <c r="U499" s="448"/>
      <c r="V499" s="448"/>
      <c r="W499" s="448"/>
      <c r="X499" s="448"/>
      <c r="Y499" s="449"/>
      <c r="AA499" s="452">
        <v>2</v>
      </c>
      <c r="AB499" s="453"/>
      <c r="AC499" s="453"/>
      <c r="AD499" s="453"/>
      <c r="AE499" s="453"/>
      <c r="AF499" s="453"/>
      <c r="AG499" s="453"/>
      <c r="AH499" s="453"/>
      <c r="AI499" s="453"/>
      <c r="AJ499" s="453"/>
      <c r="AK499" s="453"/>
      <c r="AL499" s="453"/>
      <c r="AM499" s="453"/>
      <c r="AN499" s="453"/>
      <c r="AO499" s="453"/>
      <c r="AP499" s="453"/>
      <c r="AQ499" s="453"/>
      <c r="AR499" s="453"/>
      <c r="AS499" s="453"/>
      <c r="AT499" s="453"/>
      <c r="AU499" s="453"/>
      <c r="AV499" s="453"/>
      <c r="AW499" s="453"/>
      <c r="AX499" s="454"/>
      <c r="AY499" s="184">
        <v>3</v>
      </c>
      <c r="AZ499" s="186">
        <v>4</v>
      </c>
      <c r="BA499" s="187">
        <v>5</v>
      </c>
    </row>
    <row r="500" spans="1:54">
      <c r="A500" s="47">
        <v>1</v>
      </c>
      <c r="B500" s="170">
        <f>AA500+$BA500+$AZ500+$AY500</f>
        <v>1549.1377859999998</v>
      </c>
      <c r="C500" s="170">
        <f t="shared" ref="C500:Y515" si="107">AB500+$BA500+$AZ500+$AY500</f>
        <v>1547.7777859999997</v>
      </c>
      <c r="D500" s="170">
        <f t="shared" si="107"/>
        <v>1546.7077859999997</v>
      </c>
      <c r="E500" s="170">
        <f t="shared" si="107"/>
        <v>1545.8377859999996</v>
      </c>
      <c r="F500" s="170">
        <f t="shared" si="107"/>
        <v>1540.5177859999999</v>
      </c>
      <c r="G500" s="170">
        <f t="shared" si="107"/>
        <v>1541.3177859999996</v>
      </c>
      <c r="H500" s="170">
        <f t="shared" si="107"/>
        <v>1545.3877859999998</v>
      </c>
      <c r="I500" s="170">
        <f t="shared" si="107"/>
        <v>1558.4777859999999</v>
      </c>
      <c r="J500" s="170">
        <f t="shared" si="107"/>
        <v>1561.1777859999997</v>
      </c>
      <c r="K500" s="170">
        <f t="shared" si="107"/>
        <v>1561.7277859999999</v>
      </c>
      <c r="L500" s="170">
        <f t="shared" si="107"/>
        <v>1559.6077859999998</v>
      </c>
      <c r="M500" s="170">
        <f t="shared" si="107"/>
        <v>1559.0877859999996</v>
      </c>
      <c r="N500" s="170">
        <f t="shared" si="107"/>
        <v>1557.1277859999998</v>
      </c>
      <c r="O500" s="170">
        <f t="shared" si="107"/>
        <v>1555.8477859999998</v>
      </c>
      <c r="P500" s="170">
        <f t="shared" si="107"/>
        <v>1555.6377859999998</v>
      </c>
      <c r="Q500" s="170">
        <f t="shared" si="107"/>
        <v>1556.1177859999998</v>
      </c>
      <c r="R500" s="170">
        <f t="shared" si="107"/>
        <v>1556.3677859999998</v>
      </c>
      <c r="S500" s="170">
        <f t="shared" si="107"/>
        <v>1557.6277859999998</v>
      </c>
      <c r="T500" s="170">
        <f t="shared" si="107"/>
        <v>1558.6177859999998</v>
      </c>
      <c r="U500" s="170">
        <f t="shared" si="107"/>
        <v>1562.9877859999997</v>
      </c>
      <c r="V500" s="170">
        <f t="shared" si="107"/>
        <v>1653.1577859999998</v>
      </c>
      <c r="W500" s="170">
        <f t="shared" si="107"/>
        <v>1571.9277859999997</v>
      </c>
      <c r="X500" s="170">
        <f t="shared" si="107"/>
        <v>1545.0577859999999</v>
      </c>
      <c r="Y500" s="170">
        <f t="shared" si="107"/>
        <v>1542.0077859999997</v>
      </c>
      <c r="Z500" s="37"/>
      <c r="AA500" s="41">
        <v>912.36</v>
      </c>
      <c r="AB500" s="39">
        <v>911</v>
      </c>
      <c r="AC500" s="39">
        <v>909.93</v>
      </c>
      <c r="AD500" s="39">
        <v>909.06</v>
      </c>
      <c r="AE500" s="39">
        <v>903.74</v>
      </c>
      <c r="AF500" s="39">
        <v>904.54</v>
      </c>
      <c r="AG500" s="39">
        <v>908.61</v>
      </c>
      <c r="AH500" s="39">
        <v>921.7</v>
      </c>
      <c r="AI500" s="39">
        <v>924.4</v>
      </c>
      <c r="AJ500" s="39">
        <v>924.95</v>
      </c>
      <c r="AK500" s="39">
        <v>922.83</v>
      </c>
      <c r="AL500" s="39">
        <v>922.31</v>
      </c>
      <c r="AM500" s="39">
        <v>920.35</v>
      </c>
      <c r="AN500" s="39">
        <v>919.07</v>
      </c>
      <c r="AO500" s="39">
        <v>918.86</v>
      </c>
      <c r="AP500" s="39">
        <v>919.34</v>
      </c>
      <c r="AQ500" s="39">
        <v>919.59</v>
      </c>
      <c r="AR500" s="39">
        <v>920.85</v>
      </c>
      <c r="AS500" s="39">
        <v>921.84</v>
      </c>
      <c r="AT500" s="39">
        <v>926.21</v>
      </c>
      <c r="AU500" s="39">
        <v>1016.3800000000001</v>
      </c>
      <c r="AV500" s="39">
        <v>935.15</v>
      </c>
      <c r="AW500" s="39">
        <v>908.28</v>
      </c>
      <c r="AX500" s="40">
        <v>905.23</v>
      </c>
      <c r="AY500" s="339">
        <v>145.09</v>
      </c>
      <c r="AZ500" s="175">
        <v>3.7577859999999994</v>
      </c>
      <c r="BA500" s="178">
        <v>487.92999999999995</v>
      </c>
    </row>
    <row r="501" spans="1:54">
      <c r="A501" s="47">
        <v>2</v>
      </c>
      <c r="B501" s="170">
        <f t="shared" ref="B501:Q530" si="108">AA501+$BA501+$AZ501+$AY501</f>
        <v>1541.8977859999998</v>
      </c>
      <c r="C501" s="170">
        <f t="shared" si="107"/>
        <v>1539.5377859999999</v>
      </c>
      <c r="D501" s="170">
        <f t="shared" si="107"/>
        <v>1532.9777859999999</v>
      </c>
      <c r="E501" s="170">
        <f t="shared" si="107"/>
        <v>1531.1377859999998</v>
      </c>
      <c r="F501" s="170">
        <f t="shared" si="107"/>
        <v>1528.9877859999997</v>
      </c>
      <c r="G501" s="170">
        <f t="shared" si="107"/>
        <v>1531.4877859999997</v>
      </c>
      <c r="H501" s="170">
        <f t="shared" si="107"/>
        <v>1538.4677859999997</v>
      </c>
      <c r="I501" s="170">
        <f t="shared" si="107"/>
        <v>1540.4177859999998</v>
      </c>
      <c r="J501" s="170">
        <f t="shared" si="107"/>
        <v>1547.9177859999998</v>
      </c>
      <c r="K501" s="170">
        <f t="shared" si="107"/>
        <v>1554.0177859999999</v>
      </c>
      <c r="L501" s="170">
        <f t="shared" si="107"/>
        <v>1554.1877859999997</v>
      </c>
      <c r="M501" s="170">
        <f t="shared" si="107"/>
        <v>1553.5177859999999</v>
      </c>
      <c r="N501" s="170">
        <f t="shared" si="107"/>
        <v>1551.7877859999999</v>
      </c>
      <c r="O501" s="170">
        <f t="shared" si="107"/>
        <v>1543.1177859999998</v>
      </c>
      <c r="P501" s="170">
        <f t="shared" si="107"/>
        <v>1543.0477859999996</v>
      </c>
      <c r="Q501" s="170">
        <f t="shared" si="107"/>
        <v>1543.4377859999997</v>
      </c>
      <c r="R501" s="170">
        <f t="shared" si="107"/>
        <v>1543.9477859999997</v>
      </c>
      <c r="S501" s="170">
        <f t="shared" ref="S501:Y530" si="109">AR501+$BA501+$AZ501+$AY501</f>
        <v>1543.7377859999997</v>
      </c>
      <c r="T501" s="170">
        <f t="shared" si="109"/>
        <v>1552.3777859999998</v>
      </c>
      <c r="U501" s="170">
        <f t="shared" si="109"/>
        <v>1553.3577859999998</v>
      </c>
      <c r="V501" s="170">
        <f t="shared" si="109"/>
        <v>1549.4977859999999</v>
      </c>
      <c r="W501" s="170">
        <f t="shared" si="109"/>
        <v>1543.8877859999998</v>
      </c>
      <c r="X501" s="170">
        <f t="shared" si="109"/>
        <v>1534.5577859999999</v>
      </c>
      <c r="Y501" s="170">
        <f t="shared" si="109"/>
        <v>1527.8677859999998</v>
      </c>
      <c r="Z501" s="37"/>
      <c r="AA501" s="38">
        <v>905.12</v>
      </c>
      <c r="AB501" s="39">
        <v>902.76</v>
      </c>
      <c r="AC501" s="39">
        <v>896.2</v>
      </c>
      <c r="AD501" s="39">
        <v>894.36</v>
      </c>
      <c r="AE501" s="39">
        <v>892.21</v>
      </c>
      <c r="AF501" s="39">
        <v>894.71</v>
      </c>
      <c r="AG501" s="39">
        <v>901.69</v>
      </c>
      <c r="AH501" s="39">
        <v>903.64</v>
      </c>
      <c r="AI501" s="39">
        <v>911.14</v>
      </c>
      <c r="AJ501" s="39">
        <v>917.24</v>
      </c>
      <c r="AK501" s="39">
        <v>917.41</v>
      </c>
      <c r="AL501" s="39">
        <v>916.74</v>
      </c>
      <c r="AM501" s="39">
        <v>915.01</v>
      </c>
      <c r="AN501" s="39">
        <v>906.34</v>
      </c>
      <c r="AO501" s="39">
        <v>906.27</v>
      </c>
      <c r="AP501" s="39">
        <v>906.66</v>
      </c>
      <c r="AQ501" s="39">
        <v>907.17</v>
      </c>
      <c r="AR501" s="39">
        <v>906.96</v>
      </c>
      <c r="AS501" s="39">
        <v>915.6</v>
      </c>
      <c r="AT501" s="39">
        <v>916.58</v>
      </c>
      <c r="AU501" s="39">
        <v>912.72</v>
      </c>
      <c r="AV501" s="39">
        <v>907.11</v>
      </c>
      <c r="AW501" s="39">
        <v>897.78</v>
      </c>
      <c r="AX501" s="40">
        <v>891.09</v>
      </c>
      <c r="AY501" s="340">
        <v>145.09</v>
      </c>
      <c r="AZ501" s="175">
        <v>3.7577859999999994</v>
      </c>
      <c r="BA501" s="159">
        <v>487.92999999999995</v>
      </c>
    </row>
    <row r="502" spans="1:54">
      <c r="A502" s="47">
        <v>3</v>
      </c>
      <c r="B502" s="170">
        <f t="shared" si="108"/>
        <v>1530.8477859999998</v>
      </c>
      <c r="C502" s="170">
        <f t="shared" si="107"/>
        <v>1502.7377859999997</v>
      </c>
      <c r="D502" s="170">
        <f t="shared" si="107"/>
        <v>1383.2477859999999</v>
      </c>
      <c r="E502" s="170">
        <f t="shared" si="107"/>
        <v>1231.1877859999997</v>
      </c>
      <c r="F502" s="170">
        <f t="shared" si="107"/>
        <v>1077.5277859999999</v>
      </c>
      <c r="G502" s="170">
        <f t="shared" si="107"/>
        <v>1089.3177860000001</v>
      </c>
      <c r="H502" s="170">
        <f t="shared" si="107"/>
        <v>1236.1777859999997</v>
      </c>
      <c r="I502" s="170">
        <f t="shared" si="107"/>
        <v>651.78778599999998</v>
      </c>
      <c r="J502" s="170">
        <f t="shared" si="107"/>
        <v>1367.2077859999997</v>
      </c>
      <c r="K502" s="170">
        <f t="shared" si="107"/>
        <v>1506.7177859999997</v>
      </c>
      <c r="L502" s="170">
        <f t="shared" si="107"/>
        <v>1519.7277859999999</v>
      </c>
      <c r="M502" s="170">
        <f t="shared" si="107"/>
        <v>1513.9077859999998</v>
      </c>
      <c r="N502" s="170">
        <f t="shared" si="107"/>
        <v>1493.9677859999997</v>
      </c>
      <c r="O502" s="170">
        <f t="shared" si="107"/>
        <v>1467.9377859999997</v>
      </c>
      <c r="P502" s="170">
        <f t="shared" si="107"/>
        <v>1454.6577859999998</v>
      </c>
      <c r="Q502" s="170">
        <f t="shared" si="107"/>
        <v>1474.8277859999998</v>
      </c>
      <c r="R502" s="170">
        <f t="shared" si="107"/>
        <v>1456.4377859999997</v>
      </c>
      <c r="S502" s="170">
        <f t="shared" si="109"/>
        <v>1401.1177859999998</v>
      </c>
      <c r="T502" s="170">
        <f t="shared" si="109"/>
        <v>1511.1177859999998</v>
      </c>
      <c r="U502" s="170">
        <f t="shared" si="109"/>
        <v>1537.0277859999997</v>
      </c>
      <c r="V502" s="170">
        <f t="shared" si="109"/>
        <v>1540.3477859999998</v>
      </c>
      <c r="W502" s="170">
        <f t="shared" si="109"/>
        <v>1513.9977859999999</v>
      </c>
      <c r="X502" s="170">
        <f t="shared" si="109"/>
        <v>1500.9877859999997</v>
      </c>
      <c r="Y502" s="170">
        <f t="shared" si="109"/>
        <v>1372.3677859999998</v>
      </c>
      <c r="Z502" s="37"/>
      <c r="AA502" s="38">
        <v>894.07</v>
      </c>
      <c r="AB502" s="39">
        <v>865.96</v>
      </c>
      <c r="AC502" s="39">
        <v>746.47</v>
      </c>
      <c r="AD502" s="39">
        <v>594.41</v>
      </c>
      <c r="AE502" s="39">
        <v>440.75</v>
      </c>
      <c r="AF502" s="39">
        <v>452.54</v>
      </c>
      <c r="AG502" s="39">
        <v>599.4</v>
      </c>
      <c r="AH502" s="39">
        <v>15.01</v>
      </c>
      <c r="AI502" s="39">
        <v>730.43</v>
      </c>
      <c r="AJ502" s="39">
        <v>869.94</v>
      </c>
      <c r="AK502" s="39">
        <v>882.95</v>
      </c>
      <c r="AL502" s="39">
        <v>877.13</v>
      </c>
      <c r="AM502" s="39">
        <v>857.19</v>
      </c>
      <c r="AN502" s="39">
        <v>831.16</v>
      </c>
      <c r="AO502" s="39">
        <v>817.88</v>
      </c>
      <c r="AP502" s="39">
        <v>838.05</v>
      </c>
      <c r="AQ502" s="39">
        <v>819.66</v>
      </c>
      <c r="AR502" s="39">
        <v>764.34</v>
      </c>
      <c r="AS502" s="39">
        <v>874.34</v>
      </c>
      <c r="AT502" s="39">
        <v>900.25</v>
      </c>
      <c r="AU502" s="39">
        <v>903.57</v>
      </c>
      <c r="AV502" s="39">
        <v>877.22</v>
      </c>
      <c r="AW502" s="39">
        <v>864.21</v>
      </c>
      <c r="AX502" s="40">
        <v>735.59</v>
      </c>
      <c r="AY502" s="340">
        <v>145.09</v>
      </c>
      <c r="AZ502" s="175">
        <v>3.7577859999999994</v>
      </c>
      <c r="BA502" s="159">
        <v>487.92999999999995</v>
      </c>
    </row>
    <row r="503" spans="1:54">
      <c r="A503" s="47">
        <v>4</v>
      </c>
      <c r="B503" s="170">
        <f t="shared" si="108"/>
        <v>1527.9177859999998</v>
      </c>
      <c r="C503" s="170">
        <f t="shared" si="107"/>
        <v>1527.3377859999996</v>
      </c>
      <c r="D503" s="170">
        <f t="shared" si="107"/>
        <v>1523.4477859999997</v>
      </c>
      <c r="E503" s="170">
        <f t="shared" si="107"/>
        <v>1507.4877859999997</v>
      </c>
      <c r="F503" s="170">
        <f t="shared" si="107"/>
        <v>1489.6077859999998</v>
      </c>
      <c r="G503" s="170">
        <f t="shared" si="107"/>
        <v>1521.2877859999999</v>
      </c>
      <c r="H503" s="170">
        <f t="shared" si="107"/>
        <v>1534.5477859999996</v>
      </c>
      <c r="I503" s="170">
        <f t="shared" si="107"/>
        <v>1537.4277859999997</v>
      </c>
      <c r="J503" s="170">
        <f t="shared" si="107"/>
        <v>1547.3977859999998</v>
      </c>
      <c r="K503" s="170">
        <f t="shared" si="107"/>
        <v>1549.0977859999998</v>
      </c>
      <c r="L503" s="170">
        <f t="shared" si="107"/>
        <v>1545.9977859999999</v>
      </c>
      <c r="M503" s="170">
        <f t="shared" si="107"/>
        <v>1545.8577859999998</v>
      </c>
      <c r="N503" s="170">
        <f t="shared" si="107"/>
        <v>1544.7977859999996</v>
      </c>
      <c r="O503" s="170">
        <f t="shared" si="107"/>
        <v>1543.5977859999998</v>
      </c>
      <c r="P503" s="170">
        <f t="shared" si="107"/>
        <v>1543.4177859999998</v>
      </c>
      <c r="Q503" s="170">
        <f t="shared" si="107"/>
        <v>1543.5677859999996</v>
      </c>
      <c r="R503" s="170">
        <f t="shared" si="107"/>
        <v>1544.0677859999996</v>
      </c>
      <c r="S503" s="170">
        <f t="shared" si="109"/>
        <v>1544.4877859999997</v>
      </c>
      <c r="T503" s="170">
        <f t="shared" si="109"/>
        <v>1545.4877859999997</v>
      </c>
      <c r="U503" s="170">
        <f t="shared" si="109"/>
        <v>1545.7077859999997</v>
      </c>
      <c r="V503" s="170">
        <f t="shared" si="109"/>
        <v>1546.9777859999999</v>
      </c>
      <c r="W503" s="170">
        <f t="shared" si="109"/>
        <v>1543.8077859999999</v>
      </c>
      <c r="X503" s="170">
        <f t="shared" si="109"/>
        <v>1539.7477859999999</v>
      </c>
      <c r="Y503" s="170">
        <f t="shared" si="109"/>
        <v>1527.6477859999998</v>
      </c>
      <c r="Z503" s="37"/>
      <c r="AA503" s="38">
        <v>891.14</v>
      </c>
      <c r="AB503" s="39">
        <v>890.56</v>
      </c>
      <c r="AC503" s="39">
        <v>886.67</v>
      </c>
      <c r="AD503" s="39">
        <v>870.71</v>
      </c>
      <c r="AE503" s="39">
        <v>852.83</v>
      </c>
      <c r="AF503" s="39">
        <v>884.51</v>
      </c>
      <c r="AG503" s="39">
        <v>897.77</v>
      </c>
      <c r="AH503" s="39">
        <v>900.65</v>
      </c>
      <c r="AI503" s="39">
        <v>910.62</v>
      </c>
      <c r="AJ503" s="39">
        <v>912.32</v>
      </c>
      <c r="AK503" s="39">
        <v>909.22</v>
      </c>
      <c r="AL503" s="39">
        <v>909.08</v>
      </c>
      <c r="AM503" s="39">
        <v>908.02</v>
      </c>
      <c r="AN503" s="39">
        <v>906.82</v>
      </c>
      <c r="AO503" s="39">
        <v>906.64</v>
      </c>
      <c r="AP503" s="39">
        <v>906.79</v>
      </c>
      <c r="AQ503" s="39">
        <v>907.29</v>
      </c>
      <c r="AR503" s="39">
        <v>907.71</v>
      </c>
      <c r="AS503" s="39">
        <v>908.71</v>
      </c>
      <c r="AT503" s="39">
        <v>908.93</v>
      </c>
      <c r="AU503" s="39">
        <v>910.2</v>
      </c>
      <c r="AV503" s="39">
        <v>907.03</v>
      </c>
      <c r="AW503" s="39">
        <v>902.97</v>
      </c>
      <c r="AX503" s="40">
        <v>890.87</v>
      </c>
      <c r="AY503" s="340">
        <v>145.09</v>
      </c>
      <c r="AZ503" s="175">
        <v>3.7577859999999994</v>
      </c>
      <c r="BA503" s="159">
        <v>487.92999999999995</v>
      </c>
    </row>
    <row r="504" spans="1:54">
      <c r="A504" s="47">
        <v>5</v>
      </c>
      <c r="B504" s="170">
        <f t="shared" si="108"/>
        <v>1538.4177859999998</v>
      </c>
      <c r="C504" s="170">
        <f t="shared" si="107"/>
        <v>1537.8377859999996</v>
      </c>
      <c r="D504" s="170">
        <f t="shared" si="107"/>
        <v>1536.9077859999998</v>
      </c>
      <c r="E504" s="170">
        <f t="shared" si="107"/>
        <v>1537.0877859999996</v>
      </c>
      <c r="F504" s="170">
        <f t="shared" si="107"/>
        <v>1538.3177859999996</v>
      </c>
      <c r="G504" s="170">
        <f t="shared" si="107"/>
        <v>1540.1977859999997</v>
      </c>
      <c r="H504" s="170">
        <f t="shared" si="107"/>
        <v>1546.2877859999999</v>
      </c>
      <c r="I504" s="170">
        <f t="shared" si="107"/>
        <v>1549.5377859999999</v>
      </c>
      <c r="J504" s="170">
        <f t="shared" si="107"/>
        <v>1553.8777859999998</v>
      </c>
      <c r="K504" s="170">
        <f t="shared" si="107"/>
        <v>1559.1577859999998</v>
      </c>
      <c r="L504" s="170">
        <f t="shared" si="107"/>
        <v>1579.4577859999997</v>
      </c>
      <c r="M504" s="170">
        <f t="shared" si="107"/>
        <v>1555.4877859999997</v>
      </c>
      <c r="N504" s="170">
        <f t="shared" si="107"/>
        <v>1554.1877859999997</v>
      </c>
      <c r="O504" s="170">
        <f t="shared" si="107"/>
        <v>1552.9177859999998</v>
      </c>
      <c r="P504" s="170">
        <f t="shared" si="107"/>
        <v>1552.3777859999998</v>
      </c>
      <c r="Q504" s="170">
        <f t="shared" si="107"/>
        <v>1552.8877859999998</v>
      </c>
      <c r="R504" s="170">
        <f t="shared" si="107"/>
        <v>1554.1477859999998</v>
      </c>
      <c r="S504" s="170">
        <f t="shared" si="109"/>
        <v>1554.5877859999996</v>
      </c>
      <c r="T504" s="170">
        <f t="shared" si="109"/>
        <v>1556.1177859999998</v>
      </c>
      <c r="U504" s="170">
        <f t="shared" si="109"/>
        <v>1554.2277859999999</v>
      </c>
      <c r="V504" s="170">
        <f t="shared" si="109"/>
        <v>1677.2177859999997</v>
      </c>
      <c r="W504" s="170">
        <f t="shared" si="109"/>
        <v>1545.8177859999996</v>
      </c>
      <c r="X504" s="170">
        <f t="shared" si="109"/>
        <v>1540.7077859999997</v>
      </c>
      <c r="Y504" s="170">
        <f t="shared" si="109"/>
        <v>1535.3477859999998</v>
      </c>
      <c r="Z504" s="37"/>
      <c r="AA504" s="38">
        <v>901.64</v>
      </c>
      <c r="AB504" s="39">
        <v>901.06</v>
      </c>
      <c r="AC504" s="39">
        <v>900.13</v>
      </c>
      <c r="AD504" s="39">
        <v>900.31</v>
      </c>
      <c r="AE504" s="39">
        <v>901.54</v>
      </c>
      <c r="AF504" s="39">
        <v>903.42</v>
      </c>
      <c r="AG504" s="39">
        <v>909.51</v>
      </c>
      <c r="AH504" s="39">
        <v>912.76</v>
      </c>
      <c r="AI504" s="39">
        <v>917.1</v>
      </c>
      <c r="AJ504" s="39">
        <v>922.38</v>
      </c>
      <c r="AK504" s="39">
        <v>942.68</v>
      </c>
      <c r="AL504" s="39">
        <v>918.71</v>
      </c>
      <c r="AM504" s="39">
        <v>917.41</v>
      </c>
      <c r="AN504" s="39">
        <v>916.14</v>
      </c>
      <c r="AO504" s="39">
        <v>915.6</v>
      </c>
      <c r="AP504" s="39">
        <v>916.11</v>
      </c>
      <c r="AQ504" s="39">
        <v>917.37</v>
      </c>
      <c r="AR504" s="39">
        <v>917.81</v>
      </c>
      <c r="AS504" s="39">
        <v>919.34</v>
      </c>
      <c r="AT504" s="39">
        <v>917.45</v>
      </c>
      <c r="AU504" s="39">
        <v>1040.44</v>
      </c>
      <c r="AV504" s="39">
        <v>909.04</v>
      </c>
      <c r="AW504" s="39">
        <v>903.93</v>
      </c>
      <c r="AX504" s="40">
        <v>898.57</v>
      </c>
      <c r="AY504" s="340">
        <v>145.09</v>
      </c>
      <c r="AZ504" s="175">
        <v>3.7577859999999994</v>
      </c>
      <c r="BA504" s="159">
        <v>487.92999999999995</v>
      </c>
    </row>
    <row r="505" spans="1:54">
      <c r="A505" s="47">
        <v>6</v>
      </c>
      <c r="B505" s="170">
        <f t="shared" si="108"/>
        <v>1533.9777859999999</v>
      </c>
      <c r="C505" s="170">
        <f t="shared" si="107"/>
        <v>1527.5077859999997</v>
      </c>
      <c r="D505" s="170">
        <f t="shared" si="107"/>
        <v>1524.7277859999999</v>
      </c>
      <c r="E505" s="170">
        <f t="shared" si="107"/>
        <v>1523.4077859999998</v>
      </c>
      <c r="F505" s="170">
        <f t="shared" si="107"/>
        <v>1531.1477859999998</v>
      </c>
      <c r="G505" s="170">
        <f t="shared" si="107"/>
        <v>1541.0677859999996</v>
      </c>
      <c r="H505" s="170">
        <f t="shared" si="107"/>
        <v>1549.2477859999999</v>
      </c>
      <c r="I505" s="170">
        <f t="shared" si="107"/>
        <v>1549.3877859999998</v>
      </c>
      <c r="J505" s="170">
        <f t="shared" si="107"/>
        <v>1656.8077859999999</v>
      </c>
      <c r="K505" s="170">
        <f t="shared" si="107"/>
        <v>1762.8477859999998</v>
      </c>
      <c r="L505" s="170">
        <f t="shared" si="107"/>
        <v>1809.8577859999996</v>
      </c>
      <c r="M505" s="170">
        <f t="shared" si="107"/>
        <v>1798.5477859999996</v>
      </c>
      <c r="N505" s="170">
        <f t="shared" si="107"/>
        <v>1735.4277859999997</v>
      </c>
      <c r="O505" s="170">
        <f t="shared" si="107"/>
        <v>1690.2977859999996</v>
      </c>
      <c r="P505" s="170">
        <f t="shared" si="107"/>
        <v>1683.7577859999997</v>
      </c>
      <c r="Q505" s="170">
        <f t="shared" si="107"/>
        <v>1686.6977859999997</v>
      </c>
      <c r="R505" s="170">
        <f t="shared" si="107"/>
        <v>1694.7177859999997</v>
      </c>
      <c r="S505" s="170">
        <f t="shared" si="109"/>
        <v>1689.3177859999996</v>
      </c>
      <c r="T505" s="170">
        <f t="shared" si="109"/>
        <v>1696.2977859999996</v>
      </c>
      <c r="U505" s="170">
        <f t="shared" si="109"/>
        <v>1695.3577859999996</v>
      </c>
      <c r="V505" s="170">
        <f t="shared" si="109"/>
        <v>1703.8577859999996</v>
      </c>
      <c r="W505" s="170">
        <f t="shared" si="109"/>
        <v>1590.6177859999998</v>
      </c>
      <c r="X505" s="170">
        <f t="shared" si="109"/>
        <v>1537.8077859999999</v>
      </c>
      <c r="Y505" s="170">
        <f t="shared" si="109"/>
        <v>1533.4977859999999</v>
      </c>
      <c r="Z505" s="37"/>
      <c r="AA505" s="38">
        <v>897.2</v>
      </c>
      <c r="AB505" s="39">
        <v>890.73</v>
      </c>
      <c r="AC505" s="39">
        <v>887.95</v>
      </c>
      <c r="AD505" s="39">
        <v>886.63</v>
      </c>
      <c r="AE505" s="39">
        <v>894.37</v>
      </c>
      <c r="AF505" s="39">
        <v>904.29</v>
      </c>
      <c r="AG505" s="39">
        <v>912.47</v>
      </c>
      <c r="AH505" s="39">
        <v>912.61</v>
      </c>
      <c r="AI505" s="39">
        <v>1020.03</v>
      </c>
      <c r="AJ505" s="39">
        <v>1126.07</v>
      </c>
      <c r="AK505" s="39">
        <v>1173.08</v>
      </c>
      <c r="AL505" s="39">
        <v>1161.77</v>
      </c>
      <c r="AM505" s="39">
        <v>1098.6500000000001</v>
      </c>
      <c r="AN505" s="39">
        <v>1053.52</v>
      </c>
      <c r="AO505" s="39">
        <v>1046.98</v>
      </c>
      <c r="AP505" s="39">
        <v>1049.92</v>
      </c>
      <c r="AQ505" s="39">
        <v>1057.94</v>
      </c>
      <c r="AR505" s="39">
        <v>1052.54</v>
      </c>
      <c r="AS505" s="39">
        <v>1059.52</v>
      </c>
      <c r="AT505" s="39">
        <v>1058.58</v>
      </c>
      <c r="AU505" s="39">
        <v>1067.08</v>
      </c>
      <c r="AV505" s="39">
        <v>953.84</v>
      </c>
      <c r="AW505" s="39">
        <v>901.03</v>
      </c>
      <c r="AX505" s="40">
        <v>896.72</v>
      </c>
      <c r="AY505" s="340">
        <v>145.09</v>
      </c>
      <c r="AZ505" s="175">
        <v>3.7577859999999994</v>
      </c>
      <c r="BA505" s="159">
        <v>487.92999999999995</v>
      </c>
    </row>
    <row r="506" spans="1:54">
      <c r="A506" s="47">
        <v>7</v>
      </c>
      <c r="B506" s="170">
        <f t="shared" si="108"/>
        <v>1503.4277859999997</v>
      </c>
      <c r="C506" s="170">
        <f t="shared" si="107"/>
        <v>1495.0877859999996</v>
      </c>
      <c r="D506" s="170">
        <f t="shared" si="107"/>
        <v>1490.2077859999997</v>
      </c>
      <c r="E506" s="170">
        <f t="shared" si="107"/>
        <v>1486.8777859999998</v>
      </c>
      <c r="F506" s="170">
        <f t="shared" si="107"/>
        <v>1493.0377859999999</v>
      </c>
      <c r="G506" s="170">
        <f t="shared" si="107"/>
        <v>1502.8877859999998</v>
      </c>
      <c r="H506" s="170">
        <f t="shared" si="107"/>
        <v>1507.9877859999997</v>
      </c>
      <c r="I506" s="170">
        <f t="shared" si="107"/>
        <v>1515.5577859999999</v>
      </c>
      <c r="J506" s="170">
        <f t="shared" si="107"/>
        <v>1518.2977859999996</v>
      </c>
      <c r="K506" s="170">
        <f t="shared" si="107"/>
        <v>1628.7977859999996</v>
      </c>
      <c r="L506" s="170">
        <f t="shared" si="107"/>
        <v>1699.0877859999996</v>
      </c>
      <c r="M506" s="170">
        <f t="shared" si="107"/>
        <v>1698.0277859999997</v>
      </c>
      <c r="N506" s="170">
        <f t="shared" si="107"/>
        <v>1719.2677859999999</v>
      </c>
      <c r="O506" s="170">
        <f t="shared" si="107"/>
        <v>1769.7577859999997</v>
      </c>
      <c r="P506" s="170">
        <f t="shared" si="107"/>
        <v>1708.4877859999997</v>
      </c>
      <c r="Q506" s="170">
        <f t="shared" si="107"/>
        <v>1705.8877859999998</v>
      </c>
      <c r="R506" s="170">
        <f t="shared" si="107"/>
        <v>1704.7377859999997</v>
      </c>
      <c r="S506" s="170">
        <f t="shared" si="109"/>
        <v>1699.0377859999999</v>
      </c>
      <c r="T506" s="170">
        <f t="shared" si="109"/>
        <v>1702.5677859999996</v>
      </c>
      <c r="U506" s="170">
        <f t="shared" si="109"/>
        <v>1637.1477859999998</v>
      </c>
      <c r="V506" s="170">
        <f t="shared" si="109"/>
        <v>1683.3477859999998</v>
      </c>
      <c r="W506" s="170">
        <f t="shared" si="109"/>
        <v>1662.937786</v>
      </c>
      <c r="X506" s="170">
        <f t="shared" si="109"/>
        <v>1529.5877859999996</v>
      </c>
      <c r="Y506" s="170">
        <f t="shared" si="109"/>
        <v>1500.3277859999998</v>
      </c>
      <c r="Z506" s="37"/>
      <c r="AA506" s="38">
        <v>866.65</v>
      </c>
      <c r="AB506" s="39">
        <v>858.31</v>
      </c>
      <c r="AC506" s="39">
        <v>853.43</v>
      </c>
      <c r="AD506" s="39">
        <v>850.1</v>
      </c>
      <c r="AE506" s="39">
        <v>856.26</v>
      </c>
      <c r="AF506" s="39">
        <v>866.11</v>
      </c>
      <c r="AG506" s="39">
        <v>871.21</v>
      </c>
      <c r="AH506" s="39">
        <v>878.78</v>
      </c>
      <c r="AI506" s="39">
        <v>881.52</v>
      </c>
      <c r="AJ506" s="39">
        <v>992.02</v>
      </c>
      <c r="AK506" s="39">
        <v>1062.31</v>
      </c>
      <c r="AL506" s="39">
        <v>1061.25</v>
      </c>
      <c r="AM506" s="39">
        <v>1082.49</v>
      </c>
      <c r="AN506" s="39">
        <v>1132.98</v>
      </c>
      <c r="AO506" s="39">
        <v>1071.71</v>
      </c>
      <c r="AP506" s="39">
        <v>1069.1099999999999</v>
      </c>
      <c r="AQ506" s="39">
        <v>1067.96</v>
      </c>
      <c r="AR506" s="39">
        <v>1062.26</v>
      </c>
      <c r="AS506" s="39">
        <v>1065.79</v>
      </c>
      <c r="AT506" s="39">
        <v>1000.37</v>
      </c>
      <c r="AU506" s="39">
        <v>1046.57</v>
      </c>
      <c r="AV506" s="39">
        <v>1026.1600000000001</v>
      </c>
      <c r="AW506" s="39">
        <v>892.81</v>
      </c>
      <c r="AX506" s="40">
        <v>863.55</v>
      </c>
      <c r="AY506" s="340">
        <v>145.09</v>
      </c>
      <c r="AZ506" s="175">
        <v>3.7577859999999994</v>
      </c>
      <c r="BA506" s="159">
        <v>487.92999999999995</v>
      </c>
    </row>
    <row r="507" spans="1:54">
      <c r="A507" s="47">
        <v>8</v>
      </c>
      <c r="B507" s="170">
        <f t="shared" si="108"/>
        <v>1481.5177859999999</v>
      </c>
      <c r="C507" s="170">
        <f t="shared" si="107"/>
        <v>1466.1077859999998</v>
      </c>
      <c r="D507" s="170">
        <f t="shared" si="107"/>
        <v>1513.5177859999999</v>
      </c>
      <c r="E507" s="170">
        <f t="shared" si="107"/>
        <v>1514.4677859999997</v>
      </c>
      <c r="F507" s="170">
        <f t="shared" si="107"/>
        <v>1523.0577859999999</v>
      </c>
      <c r="G507" s="170">
        <f t="shared" si="107"/>
        <v>1534.6977859999997</v>
      </c>
      <c r="H507" s="170">
        <f t="shared" si="107"/>
        <v>1543.1577859999998</v>
      </c>
      <c r="I507" s="170">
        <f t="shared" si="107"/>
        <v>1544.8877859999998</v>
      </c>
      <c r="J507" s="170">
        <f t="shared" si="107"/>
        <v>1650.7177859999997</v>
      </c>
      <c r="K507" s="170">
        <f t="shared" si="107"/>
        <v>1659.2177859999997</v>
      </c>
      <c r="L507" s="170">
        <f t="shared" si="107"/>
        <v>1657.2277859999999</v>
      </c>
      <c r="M507" s="170">
        <f t="shared" si="107"/>
        <v>1656.3777859999998</v>
      </c>
      <c r="N507" s="170">
        <f t="shared" si="107"/>
        <v>1702.6777859999997</v>
      </c>
      <c r="O507" s="170">
        <f t="shared" si="107"/>
        <v>1698.1177859999998</v>
      </c>
      <c r="P507" s="170">
        <f t="shared" si="107"/>
        <v>1693.2777859999997</v>
      </c>
      <c r="Q507" s="170">
        <f t="shared" si="107"/>
        <v>1696.3177859999996</v>
      </c>
      <c r="R507" s="170">
        <f t="shared" si="107"/>
        <v>1694.5577859999999</v>
      </c>
      <c r="S507" s="170">
        <f t="shared" si="109"/>
        <v>1664.6777859999997</v>
      </c>
      <c r="T507" s="170">
        <f t="shared" si="109"/>
        <v>1683.937786</v>
      </c>
      <c r="U507" s="170">
        <f t="shared" si="109"/>
        <v>1548.0477859999996</v>
      </c>
      <c r="V507" s="170">
        <f t="shared" si="109"/>
        <v>1677.917786</v>
      </c>
      <c r="W507" s="170">
        <f t="shared" si="109"/>
        <v>1664.7177859999997</v>
      </c>
      <c r="X507" s="170">
        <f t="shared" si="109"/>
        <v>1531.8877859999998</v>
      </c>
      <c r="Y507" s="170">
        <f t="shared" si="109"/>
        <v>1527.8477859999998</v>
      </c>
      <c r="Z507" s="37"/>
      <c r="AA507" s="38">
        <v>844.74</v>
      </c>
      <c r="AB507" s="39">
        <v>829.33</v>
      </c>
      <c r="AC507" s="39">
        <v>876.74</v>
      </c>
      <c r="AD507" s="39">
        <v>877.69</v>
      </c>
      <c r="AE507" s="39">
        <v>886.28</v>
      </c>
      <c r="AF507" s="39">
        <v>897.92</v>
      </c>
      <c r="AG507" s="39">
        <v>906.38</v>
      </c>
      <c r="AH507" s="39">
        <v>908.11</v>
      </c>
      <c r="AI507" s="39">
        <v>1013.94</v>
      </c>
      <c r="AJ507" s="39">
        <v>1022.44</v>
      </c>
      <c r="AK507" s="39">
        <v>1020.45</v>
      </c>
      <c r="AL507" s="39">
        <v>1019.6</v>
      </c>
      <c r="AM507" s="39">
        <v>1065.9000000000001</v>
      </c>
      <c r="AN507" s="39">
        <v>1061.3399999999999</v>
      </c>
      <c r="AO507" s="39">
        <v>1056.5</v>
      </c>
      <c r="AP507" s="39">
        <v>1059.54</v>
      </c>
      <c r="AQ507" s="39">
        <v>1057.78</v>
      </c>
      <c r="AR507" s="39">
        <v>1027.9000000000001</v>
      </c>
      <c r="AS507" s="39">
        <v>1047.1600000000001</v>
      </c>
      <c r="AT507" s="39">
        <v>911.27</v>
      </c>
      <c r="AU507" s="39">
        <v>1041.1400000000001</v>
      </c>
      <c r="AV507" s="39">
        <v>1027.94</v>
      </c>
      <c r="AW507" s="39">
        <v>895.11</v>
      </c>
      <c r="AX507" s="40">
        <v>891.07</v>
      </c>
      <c r="AY507" s="340">
        <v>145.09</v>
      </c>
      <c r="AZ507" s="175">
        <v>3.7577859999999994</v>
      </c>
      <c r="BA507" s="159">
        <v>487.92999999999995</v>
      </c>
    </row>
    <row r="508" spans="1:54">
      <c r="A508" s="47">
        <v>9</v>
      </c>
      <c r="B508" s="170">
        <f t="shared" si="108"/>
        <v>1535.5077859999997</v>
      </c>
      <c r="C508" s="170">
        <f t="shared" si="107"/>
        <v>1533.4177859999998</v>
      </c>
      <c r="D508" s="170">
        <f t="shared" si="107"/>
        <v>1532.6877859999997</v>
      </c>
      <c r="E508" s="170">
        <f t="shared" si="107"/>
        <v>1528.9777859999999</v>
      </c>
      <c r="F508" s="170">
        <f t="shared" si="107"/>
        <v>1530.4277859999997</v>
      </c>
      <c r="G508" s="170">
        <f t="shared" si="107"/>
        <v>1537.3377859999996</v>
      </c>
      <c r="H508" s="170">
        <f t="shared" si="107"/>
        <v>1544.0977859999998</v>
      </c>
      <c r="I508" s="170">
        <f t="shared" si="107"/>
        <v>1546.2977859999996</v>
      </c>
      <c r="J508" s="170">
        <f t="shared" si="107"/>
        <v>1549.8077859999999</v>
      </c>
      <c r="K508" s="170">
        <f t="shared" si="107"/>
        <v>1603.2777859999997</v>
      </c>
      <c r="L508" s="170">
        <f t="shared" si="107"/>
        <v>1714.4977859999999</v>
      </c>
      <c r="M508" s="170">
        <f t="shared" si="107"/>
        <v>1753.8377859999996</v>
      </c>
      <c r="N508" s="170">
        <f t="shared" si="107"/>
        <v>1779.7177859999997</v>
      </c>
      <c r="O508" s="170">
        <f t="shared" si="107"/>
        <v>1775.0077859999997</v>
      </c>
      <c r="P508" s="170">
        <f t="shared" si="107"/>
        <v>1751.1777859999997</v>
      </c>
      <c r="Q508" s="170">
        <f t="shared" si="107"/>
        <v>1744.7377859999997</v>
      </c>
      <c r="R508" s="170">
        <f t="shared" ref="R508:R530" si="110">AQ508+$BA508+$AZ508+$AY508</f>
        <v>1748.8777859999996</v>
      </c>
      <c r="S508" s="170">
        <f t="shared" si="109"/>
        <v>1751.7877859999999</v>
      </c>
      <c r="T508" s="170">
        <f t="shared" si="109"/>
        <v>1753.1177859999998</v>
      </c>
      <c r="U508" s="170">
        <f t="shared" si="109"/>
        <v>1796.9477859999997</v>
      </c>
      <c r="V508" s="170">
        <f t="shared" si="109"/>
        <v>1863.5777859999998</v>
      </c>
      <c r="W508" s="170">
        <f t="shared" si="109"/>
        <v>1763.8777859999996</v>
      </c>
      <c r="X508" s="170">
        <f t="shared" si="109"/>
        <v>1642.4777859999999</v>
      </c>
      <c r="Y508" s="170">
        <f t="shared" si="109"/>
        <v>1535.6877859999997</v>
      </c>
      <c r="Z508" s="37"/>
      <c r="AA508" s="38">
        <v>898.73</v>
      </c>
      <c r="AB508" s="39">
        <v>896.64</v>
      </c>
      <c r="AC508" s="39">
        <v>895.91</v>
      </c>
      <c r="AD508" s="39">
        <v>892.2</v>
      </c>
      <c r="AE508" s="39">
        <v>893.65</v>
      </c>
      <c r="AF508" s="39">
        <v>900.56</v>
      </c>
      <c r="AG508" s="39">
        <v>907.32</v>
      </c>
      <c r="AH508" s="39">
        <v>909.52</v>
      </c>
      <c r="AI508" s="39">
        <v>913.03</v>
      </c>
      <c r="AJ508" s="39">
        <v>966.5</v>
      </c>
      <c r="AK508" s="39">
        <v>1077.72</v>
      </c>
      <c r="AL508" s="39">
        <v>1117.06</v>
      </c>
      <c r="AM508" s="39">
        <v>1142.94</v>
      </c>
      <c r="AN508" s="39">
        <v>1138.23</v>
      </c>
      <c r="AO508" s="39">
        <v>1114.4000000000001</v>
      </c>
      <c r="AP508" s="39">
        <v>1107.96</v>
      </c>
      <c r="AQ508" s="39">
        <v>1112.0999999999999</v>
      </c>
      <c r="AR508" s="39">
        <v>1115.01</v>
      </c>
      <c r="AS508" s="39">
        <v>1116.3399999999999</v>
      </c>
      <c r="AT508" s="39">
        <v>1160.17</v>
      </c>
      <c r="AU508" s="39">
        <v>1226.8</v>
      </c>
      <c r="AV508" s="39">
        <v>1127.0999999999999</v>
      </c>
      <c r="AW508" s="39">
        <v>1005.7</v>
      </c>
      <c r="AX508" s="40">
        <v>898.91</v>
      </c>
      <c r="AY508" s="340">
        <v>145.09</v>
      </c>
      <c r="AZ508" s="175">
        <v>3.7577859999999994</v>
      </c>
      <c r="BA508" s="159">
        <v>487.92999999999995</v>
      </c>
    </row>
    <row r="509" spans="1:54">
      <c r="A509" s="47">
        <v>10</v>
      </c>
      <c r="B509" s="170">
        <f t="shared" si="108"/>
        <v>1629.3777859999998</v>
      </c>
      <c r="C509" s="170">
        <f t="shared" si="107"/>
        <v>1556.3977859999998</v>
      </c>
      <c r="D509" s="170">
        <f t="shared" si="107"/>
        <v>1531.9277859999997</v>
      </c>
      <c r="E509" s="170">
        <f t="shared" si="107"/>
        <v>1524.1577859999998</v>
      </c>
      <c r="F509" s="170">
        <f t="shared" si="107"/>
        <v>1514.5577859999999</v>
      </c>
      <c r="G509" s="170">
        <f t="shared" si="107"/>
        <v>1514.7577859999997</v>
      </c>
      <c r="H509" s="170">
        <f t="shared" si="107"/>
        <v>1525.2777859999997</v>
      </c>
      <c r="I509" s="170">
        <f t="shared" si="107"/>
        <v>1525.7277859999999</v>
      </c>
      <c r="J509" s="170">
        <f t="shared" si="107"/>
        <v>1628.8077859999999</v>
      </c>
      <c r="K509" s="170">
        <f t="shared" si="107"/>
        <v>1721.3977859999995</v>
      </c>
      <c r="L509" s="170">
        <f t="shared" si="107"/>
        <v>1834.2577859999997</v>
      </c>
      <c r="M509" s="170">
        <f t="shared" si="107"/>
        <v>1842.8977859999995</v>
      </c>
      <c r="N509" s="170">
        <f t="shared" si="107"/>
        <v>1828.0677859999996</v>
      </c>
      <c r="O509" s="170">
        <f t="shared" si="107"/>
        <v>1821.4477859999997</v>
      </c>
      <c r="P509" s="170">
        <f t="shared" si="107"/>
        <v>1727.8477859999998</v>
      </c>
      <c r="Q509" s="170">
        <f t="shared" si="107"/>
        <v>1704.7377859999997</v>
      </c>
      <c r="R509" s="170">
        <f t="shared" si="110"/>
        <v>1699.7777859999997</v>
      </c>
      <c r="S509" s="170">
        <f t="shared" si="109"/>
        <v>1720.3777859999996</v>
      </c>
      <c r="T509" s="170">
        <f t="shared" si="109"/>
        <v>1708.7777859999997</v>
      </c>
      <c r="U509" s="170">
        <f t="shared" si="109"/>
        <v>1764.7477859999999</v>
      </c>
      <c r="V509" s="170">
        <f t="shared" si="109"/>
        <v>1891.0977859999998</v>
      </c>
      <c r="W509" s="170">
        <f t="shared" si="109"/>
        <v>1810.7377859999997</v>
      </c>
      <c r="X509" s="170">
        <f t="shared" si="109"/>
        <v>1667.0177859999999</v>
      </c>
      <c r="Y509" s="170">
        <f t="shared" si="109"/>
        <v>1515.8577859999998</v>
      </c>
      <c r="Z509" s="37"/>
      <c r="AA509" s="38">
        <v>992.6</v>
      </c>
      <c r="AB509" s="39">
        <v>919.62</v>
      </c>
      <c r="AC509" s="39">
        <v>895.15</v>
      </c>
      <c r="AD509" s="39">
        <v>887.38</v>
      </c>
      <c r="AE509" s="39">
        <v>877.78</v>
      </c>
      <c r="AF509" s="39">
        <v>877.98</v>
      </c>
      <c r="AG509" s="39">
        <v>888.5</v>
      </c>
      <c r="AH509" s="39">
        <v>888.95</v>
      </c>
      <c r="AI509" s="39">
        <v>992.03</v>
      </c>
      <c r="AJ509" s="39">
        <v>1084.6199999999999</v>
      </c>
      <c r="AK509" s="39">
        <v>1197.48</v>
      </c>
      <c r="AL509" s="39">
        <v>1206.1199999999999</v>
      </c>
      <c r="AM509" s="39">
        <v>1191.29</v>
      </c>
      <c r="AN509" s="39">
        <v>1184.67</v>
      </c>
      <c r="AO509" s="39">
        <v>1091.07</v>
      </c>
      <c r="AP509" s="39">
        <v>1067.96</v>
      </c>
      <c r="AQ509" s="39">
        <v>1063</v>
      </c>
      <c r="AR509" s="39">
        <v>1083.5999999999999</v>
      </c>
      <c r="AS509" s="39">
        <v>1072</v>
      </c>
      <c r="AT509" s="39">
        <v>1127.97</v>
      </c>
      <c r="AU509" s="39">
        <v>1254.32</v>
      </c>
      <c r="AV509" s="39">
        <v>1173.96</v>
      </c>
      <c r="AW509" s="39">
        <v>1030.24</v>
      </c>
      <c r="AX509" s="40">
        <v>879.08</v>
      </c>
      <c r="AY509" s="340">
        <v>145.09</v>
      </c>
      <c r="AZ509" s="175">
        <v>3.7577859999999994</v>
      </c>
      <c r="BA509" s="159">
        <v>487.92999999999995</v>
      </c>
    </row>
    <row r="510" spans="1:54">
      <c r="A510" s="47">
        <v>11</v>
      </c>
      <c r="B510" s="170">
        <f t="shared" si="108"/>
        <v>1547.3877859999998</v>
      </c>
      <c r="C510" s="170">
        <f t="shared" si="107"/>
        <v>1514.4577859999997</v>
      </c>
      <c r="D510" s="170">
        <f t="shared" si="107"/>
        <v>1511.3877859999998</v>
      </c>
      <c r="E510" s="170">
        <f t="shared" si="107"/>
        <v>1510.1877859999997</v>
      </c>
      <c r="F510" s="170">
        <f t="shared" si="107"/>
        <v>1509.7777859999997</v>
      </c>
      <c r="G510" s="170">
        <f t="shared" si="107"/>
        <v>1515.2677859999999</v>
      </c>
      <c r="H510" s="170">
        <f t="shared" si="107"/>
        <v>1541.1777859999997</v>
      </c>
      <c r="I510" s="170">
        <f t="shared" si="107"/>
        <v>1555.7277859999999</v>
      </c>
      <c r="J510" s="170">
        <f t="shared" si="107"/>
        <v>1680.937786</v>
      </c>
      <c r="K510" s="170">
        <f t="shared" si="107"/>
        <v>1840.2477859999999</v>
      </c>
      <c r="L510" s="170">
        <f t="shared" si="107"/>
        <v>1858.1977859999997</v>
      </c>
      <c r="M510" s="170">
        <f t="shared" si="107"/>
        <v>1828.2577859999997</v>
      </c>
      <c r="N510" s="170">
        <f t="shared" si="107"/>
        <v>1823.7877859999999</v>
      </c>
      <c r="O510" s="170">
        <f t="shared" si="107"/>
        <v>1820.4877859999997</v>
      </c>
      <c r="P510" s="170">
        <f t="shared" si="107"/>
        <v>1809.167786</v>
      </c>
      <c r="Q510" s="170">
        <f t="shared" si="107"/>
        <v>1811.0977859999998</v>
      </c>
      <c r="R510" s="170">
        <f t="shared" si="110"/>
        <v>1809.9877859999997</v>
      </c>
      <c r="S510" s="170">
        <f t="shared" si="109"/>
        <v>1810.8377859999996</v>
      </c>
      <c r="T510" s="170">
        <f t="shared" si="109"/>
        <v>1808.7277859999999</v>
      </c>
      <c r="U510" s="170">
        <f t="shared" si="109"/>
        <v>1827.5477859999996</v>
      </c>
      <c r="V510" s="170">
        <f t="shared" si="109"/>
        <v>1917.8077859999999</v>
      </c>
      <c r="W510" s="170">
        <f t="shared" si="109"/>
        <v>1806.4077859999998</v>
      </c>
      <c r="X510" s="170">
        <f t="shared" si="109"/>
        <v>1705.1377859999998</v>
      </c>
      <c r="Y510" s="170">
        <f t="shared" si="109"/>
        <v>1537.5177859999999</v>
      </c>
      <c r="Z510" s="37"/>
      <c r="AA510" s="41">
        <v>910.61</v>
      </c>
      <c r="AB510" s="39">
        <v>877.68</v>
      </c>
      <c r="AC510" s="39">
        <v>874.61</v>
      </c>
      <c r="AD510" s="39">
        <v>873.41</v>
      </c>
      <c r="AE510" s="39">
        <v>873</v>
      </c>
      <c r="AF510" s="39">
        <v>878.49</v>
      </c>
      <c r="AG510" s="39">
        <v>904.4</v>
      </c>
      <c r="AH510" s="39">
        <v>918.95</v>
      </c>
      <c r="AI510" s="39">
        <v>1044.1600000000001</v>
      </c>
      <c r="AJ510" s="39">
        <v>1203.47</v>
      </c>
      <c r="AK510" s="39">
        <v>1221.42</v>
      </c>
      <c r="AL510" s="39">
        <v>1191.48</v>
      </c>
      <c r="AM510" s="39">
        <v>1187.01</v>
      </c>
      <c r="AN510" s="39">
        <v>1183.71</v>
      </c>
      <c r="AO510" s="39">
        <v>1172.3900000000001</v>
      </c>
      <c r="AP510" s="39">
        <v>1174.32</v>
      </c>
      <c r="AQ510" s="39">
        <v>1173.21</v>
      </c>
      <c r="AR510" s="39">
        <v>1174.06</v>
      </c>
      <c r="AS510" s="39">
        <v>1171.95</v>
      </c>
      <c r="AT510" s="39">
        <v>1190.77</v>
      </c>
      <c r="AU510" s="39">
        <v>1281.03</v>
      </c>
      <c r="AV510" s="39">
        <v>1169.6300000000001</v>
      </c>
      <c r="AW510" s="39">
        <v>1068.3599999999999</v>
      </c>
      <c r="AX510" s="40">
        <v>900.74</v>
      </c>
      <c r="AY510" s="340">
        <v>145.09</v>
      </c>
      <c r="AZ510" s="175">
        <v>3.7577859999999994</v>
      </c>
      <c r="BA510" s="159">
        <v>487.92999999999995</v>
      </c>
      <c r="BB510" s="4"/>
    </row>
    <row r="511" spans="1:54">
      <c r="A511" s="47">
        <v>12</v>
      </c>
      <c r="B511" s="170">
        <f t="shared" si="108"/>
        <v>1609.2577859999997</v>
      </c>
      <c r="C511" s="170">
        <f t="shared" si="107"/>
        <v>1514.1477859999998</v>
      </c>
      <c r="D511" s="170">
        <f t="shared" si="107"/>
        <v>1512.0977859999998</v>
      </c>
      <c r="E511" s="170">
        <f t="shared" si="107"/>
        <v>1512.9677859999997</v>
      </c>
      <c r="F511" s="170">
        <f t="shared" si="107"/>
        <v>1516.6277859999998</v>
      </c>
      <c r="G511" s="170">
        <f t="shared" si="107"/>
        <v>1553.6477859999998</v>
      </c>
      <c r="H511" s="170">
        <f t="shared" si="107"/>
        <v>1739.7777859999997</v>
      </c>
      <c r="I511" s="170">
        <f t="shared" si="107"/>
        <v>1785.7277859999999</v>
      </c>
      <c r="J511" s="170">
        <f t="shared" si="107"/>
        <v>2045.917786</v>
      </c>
      <c r="K511" s="170">
        <f t="shared" si="107"/>
        <v>2093.3977859999995</v>
      </c>
      <c r="L511" s="170">
        <f t="shared" si="107"/>
        <v>2107.9577859999999</v>
      </c>
      <c r="M511" s="170">
        <f t="shared" si="107"/>
        <v>2109.687786</v>
      </c>
      <c r="N511" s="170">
        <f t="shared" si="107"/>
        <v>2076.2777859999997</v>
      </c>
      <c r="O511" s="170">
        <f t="shared" si="107"/>
        <v>2074.6077859999996</v>
      </c>
      <c r="P511" s="170">
        <f t="shared" si="107"/>
        <v>2061.5577859999999</v>
      </c>
      <c r="Q511" s="170">
        <f t="shared" si="107"/>
        <v>2070.937786</v>
      </c>
      <c r="R511" s="170">
        <f t="shared" si="110"/>
        <v>2056.3777859999996</v>
      </c>
      <c r="S511" s="170">
        <f t="shared" si="109"/>
        <v>1968.5177859999999</v>
      </c>
      <c r="T511" s="170">
        <f t="shared" si="109"/>
        <v>1994.8977859999995</v>
      </c>
      <c r="U511" s="170">
        <f t="shared" si="109"/>
        <v>1924.5477859999996</v>
      </c>
      <c r="V511" s="170">
        <f t="shared" si="109"/>
        <v>1927.6277859999996</v>
      </c>
      <c r="W511" s="170">
        <f t="shared" si="109"/>
        <v>1846.2777859999997</v>
      </c>
      <c r="X511" s="170">
        <f t="shared" si="109"/>
        <v>1722.9277859999997</v>
      </c>
      <c r="Y511" s="170">
        <f t="shared" si="109"/>
        <v>1530.1477859999998</v>
      </c>
      <c r="Z511" s="37"/>
      <c r="AA511" s="41">
        <v>972.48</v>
      </c>
      <c r="AB511" s="39">
        <v>877.37</v>
      </c>
      <c r="AC511" s="39">
        <v>875.32</v>
      </c>
      <c r="AD511" s="39">
        <v>876.19</v>
      </c>
      <c r="AE511" s="39">
        <v>879.85</v>
      </c>
      <c r="AF511" s="39">
        <v>916.87</v>
      </c>
      <c r="AG511" s="39">
        <v>1103</v>
      </c>
      <c r="AH511" s="39">
        <v>1148.95</v>
      </c>
      <c r="AI511" s="39">
        <v>1409.14</v>
      </c>
      <c r="AJ511" s="39">
        <v>1456.62</v>
      </c>
      <c r="AK511" s="39">
        <v>1471.18</v>
      </c>
      <c r="AL511" s="39">
        <v>1472.91</v>
      </c>
      <c r="AM511" s="39">
        <v>1439.5</v>
      </c>
      <c r="AN511" s="39">
        <v>1437.83</v>
      </c>
      <c r="AO511" s="39">
        <v>1424.78</v>
      </c>
      <c r="AP511" s="39">
        <v>1434.16</v>
      </c>
      <c r="AQ511" s="39">
        <v>1419.6</v>
      </c>
      <c r="AR511" s="39">
        <v>1331.74</v>
      </c>
      <c r="AS511" s="39">
        <v>1358.12</v>
      </c>
      <c r="AT511" s="39">
        <v>1287.77</v>
      </c>
      <c r="AU511" s="39">
        <v>1290.8499999999999</v>
      </c>
      <c r="AV511" s="39">
        <v>1209.5</v>
      </c>
      <c r="AW511" s="39">
        <v>1086.1500000000001</v>
      </c>
      <c r="AX511" s="40">
        <v>893.37</v>
      </c>
      <c r="AY511" s="340">
        <v>145.09</v>
      </c>
      <c r="AZ511" s="175">
        <v>3.7577859999999994</v>
      </c>
      <c r="BA511" s="159">
        <v>487.92999999999995</v>
      </c>
      <c r="BB511" s="4"/>
    </row>
    <row r="512" spans="1:54">
      <c r="A512" s="47">
        <v>13</v>
      </c>
      <c r="B512" s="170">
        <f t="shared" si="108"/>
        <v>1512.1577859999998</v>
      </c>
      <c r="C512" s="170">
        <f t="shared" si="107"/>
        <v>1501.0177859999999</v>
      </c>
      <c r="D512" s="170">
        <f t="shared" si="107"/>
        <v>1496.4877859999997</v>
      </c>
      <c r="E512" s="170">
        <f t="shared" si="107"/>
        <v>1496.3177859999996</v>
      </c>
      <c r="F512" s="170">
        <f t="shared" si="107"/>
        <v>1502.1977859999997</v>
      </c>
      <c r="G512" s="170">
        <f t="shared" si="107"/>
        <v>1513.4977859999999</v>
      </c>
      <c r="H512" s="170">
        <f t="shared" si="107"/>
        <v>1567.7877859999999</v>
      </c>
      <c r="I512" s="170">
        <f t="shared" si="107"/>
        <v>1585.2177859999997</v>
      </c>
      <c r="J512" s="170">
        <f t="shared" si="107"/>
        <v>1664.4777859999999</v>
      </c>
      <c r="K512" s="170">
        <f t="shared" si="107"/>
        <v>1690.7877859999999</v>
      </c>
      <c r="L512" s="170">
        <f t="shared" si="107"/>
        <v>1756.167786</v>
      </c>
      <c r="M512" s="170">
        <f t="shared" si="107"/>
        <v>1880.3977859999995</v>
      </c>
      <c r="N512" s="170">
        <f t="shared" si="107"/>
        <v>1809.9677859999997</v>
      </c>
      <c r="O512" s="170">
        <f t="shared" si="107"/>
        <v>1811.5777859999998</v>
      </c>
      <c r="P512" s="170">
        <f t="shared" si="107"/>
        <v>1801.7677859999999</v>
      </c>
      <c r="Q512" s="170">
        <f t="shared" si="107"/>
        <v>1812.3177859999996</v>
      </c>
      <c r="R512" s="170">
        <f t="shared" si="110"/>
        <v>1812.9077859999998</v>
      </c>
      <c r="S512" s="170">
        <f t="shared" si="109"/>
        <v>1783.8777859999996</v>
      </c>
      <c r="T512" s="170">
        <f t="shared" si="109"/>
        <v>1831.4677859999997</v>
      </c>
      <c r="U512" s="170">
        <f t="shared" si="109"/>
        <v>1674.1477859999995</v>
      </c>
      <c r="V512" s="170">
        <f t="shared" si="109"/>
        <v>1747.687786</v>
      </c>
      <c r="W512" s="170">
        <f t="shared" si="109"/>
        <v>1760.8477859999998</v>
      </c>
      <c r="X512" s="170">
        <f t="shared" si="109"/>
        <v>1603.7777859999997</v>
      </c>
      <c r="Y512" s="170">
        <f t="shared" si="109"/>
        <v>1516.7777859999997</v>
      </c>
      <c r="Z512" s="37"/>
      <c r="AA512" s="41">
        <v>875.38</v>
      </c>
      <c r="AB512" s="39">
        <v>864.24</v>
      </c>
      <c r="AC512" s="39">
        <v>859.71</v>
      </c>
      <c r="AD512" s="39">
        <v>859.54</v>
      </c>
      <c r="AE512" s="39">
        <v>865.42</v>
      </c>
      <c r="AF512" s="39">
        <v>876.72</v>
      </c>
      <c r="AG512" s="39">
        <v>931.01</v>
      </c>
      <c r="AH512" s="39">
        <v>948.44</v>
      </c>
      <c r="AI512" s="39">
        <v>1027.7</v>
      </c>
      <c r="AJ512" s="39">
        <v>1054.01</v>
      </c>
      <c r="AK512" s="39">
        <v>1119.3900000000001</v>
      </c>
      <c r="AL512" s="39">
        <v>1243.6199999999999</v>
      </c>
      <c r="AM512" s="39">
        <v>1173.19</v>
      </c>
      <c r="AN512" s="39">
        <v>1174.8</v>
      </c>
      <c r="AO512" s="39">
        <v>1164.99</v>
      </c>
      <c r="AP512" s="39">
        <v>1175.54</v>
      </c>
      <c r="AQ512" s="39">
        <v>1176.1300000000001</v>
      </c>
      <c r="AR512" s="39">
        <v>1147.0999999999999</v>
      </c>
      <c r="AS512" s="39">
        <v>1194.69</v>
      </c>
      <c r="AT512" s="39">
        <v>1037.3699999999999</v>
      </c>
      <c r="AU512" s="39">
        <v>1110.9100000000001</v>
      </c>
      <c r="AV512" s="39">
        <v>1124.07</v>
      </c>
      <c r="AW512" s="39">
        <v>967</v>
      </c>
      <c r="AX512" s="40">
        <v>880</v>
      </c>
      <c r="AY512" s="340">
        <v>145.09</v>
      </c>
      <c r="AZ512" s="175">
        <v>3.7577859999999994</v>
      </c>
      <c r="BA512" s="159">
        <v>487.92999999999995</v>
      </c>
      <c r="BB512" s="4"/>
    </row>
    <row r="513" spans="1:54">
      <c r="A513" s="47">
        <v>14</v>
      </c>
      <c r="B513" s="170">
        <f t="shared" si="108"/>
        <v>1499.7977859999996</v>
      </c>
      <c r="C513" s="170">
        <f t="shared" si="107"/>
        <v>1488.5077859999997</v>
      </c>
      <c r="D513" s="170">
        <f t="shared" si="107"/>
        <v>1485.2777859999997</v>
      </c>
      <c r="E513" s="170">
        <f t="shared" si="107"/>
        <v>1763.6077859999996</v>
      </c>
      <c r="F513" s="170">
        <f t="shared" si="107"/>
        <v>1764.0677859999996</v>
      </c>
      <c r="G513" s="170">
        <f t="shared" si="107"/>
        <v>1785.7577859999997</v>
      </c>
      <c r="H513" s="170">
        <f t="shared" si="107"/>
        <v>1786.6077859999996</v>
      </c>
      <c r="I513" s="170">
        <f t="shared" si="107"/>
        <v>1785.2177859999997</v>
      </c>
      <c r="J513" s="170">
        <f t="shared" si="107"/>
        <v>1778.3677859999998</v>
      </c>
      <c r="K513" s="170">
        <f t="shared" si="107"/>
        <v>1853.4877859999997</v>
      </c>
      <c r="L513" s="170">
        <f t="shared" si="107"/>
        <v>1853.5377859999999</v>
      </c>
      <c r="M513" s="170">
        <f t="shared" si="107"/>
        <v>1853.3477859999998</v>
      </c>
      <c r="N513" s="170">
        <f t="shared" si="107"/>
        <v>1773.187786</v>
      </c>
      <c r="O513" s="170">
        <f t="shared" si="107"/>
        <v>1773.6477859999995</v>
      </c>
      <c r="P513" s="170">
        <f t="shared" si="107"/>
        <v>1777.0077859999997</v>
      </c>
      <c r="Q513" s="170">
        <f t="shared" si="107"/>
        <v>1778.1077859999996</v>
      </c>
      <c r="R513" s="170">
        <f t="shared" si="110"/>
        <v>1859.3277859999998</v>
      </c>
      <c r="S513" s="170">
        <f t="shared" si="109"/>
        <v>1859.6977859999997</v>
      </c>
      <c r="T513" s="170">
        <f t="shared" si="109"/>
        <v>1858.1277859999996</v>
      </c>
      <c r="U513" s="170">
        <f t="shared" si="109"/>
        <v>1861.3877859999998</v>
      </c>
      <c r="V513" s="170">
        <f t="shared" si="109"/>
        <v>1778.2177859999997</v>
      </c>
      <c r="W513" s="170">
        <f t="shared" si="109"/>
        <v>1777.8577859999996</v>
      </c>
      <c r="X513" s="170">
        <f t="shared" si="109"/>
        <v>1781.0977859999998</v>
      </c>
      <c r="Y513" s="170">
        <f t="shared" si="109"/>
        <v>1762.7477859999999</v>
      </c>
      <c r="Z513" s="37"/>
      <c r="AA513" s="41">
        <v>863.02</v>
      </c>
      <c r="AB513" s="39">
        <v>851.73</v>
      </c>
      <c r="AC513" s="39">
        <v>848.5</v>
      </c>
      <c r="AD513" s="39">
        <v>1126.83</v>
      </c>
      <c r="AE513" s="39">
        <v>1127.29</v>
      </c>
      <c r="AF513" s="39">
        <v>1148.98</v>
      </c>
      <c r="AG513" s="39">
        <v>1149.83</v>
      </c>
      <c r="AH513" s="39">
        <v>1148.44</v>
      </c>
      <c r="AI513" s="39">
        <v>1141.5899999999999</v>
      </c>
      <c r="AJ513" s="39">
        <v>1216.71</v>
      </c>
      <c r="AK513" s="39">
        <v>1216.76</v>
      </c>
      <c r="AL513" s="39">
        <v>1216.57</v>
      </c>
      <c r="AM513" s="39">
        <v>1136.4100000000001</v>
      </c>
      <c r="AN513" s="39">
        <v>1136.8699999999999</v>
      </c>
      <c r="AO513" s="39">
        <v>1140.23</v>
      </c>
      <c r="AP513" s="39">
        <v>1141.33</v>
      </c>
      <c r="AQ513" s="39">
        <v>1222.55</v>
      </c>
      <c r="AR513" s="39">
        <v>1222.92</v>
      </c>
      <c r="AS513" s="39">
        <v>1221.3499999999999</v>
      </c>
      <c r="AT513" s="39">
        <v>1224.6099999999999</v>
      </c>
      <c r="AU513" s="39">
        <v>1141.44</v>
      </c>
      <c r="AV513" s="39">
        <v>1141.08</v>
      </c>
      <c r="AW513" s="39">
        <v>1144.32</v>
      </c>
      <c r="AX513" s="40">
        <v>1125.97</v>
      </c>
      <c r="AY513" s="340">
        <v>145.09</v>
      </c>
      <c r="AZ513" s="175">
        <v>3.7577859999999994</v>
      </c>
      <c r="BA513" s="159">
        <v>487.92999999999995</v>
      </c>
      <c r="BB513" s="4"/>
    </row>
    <row r="514" spans="1:54">
      <c r="A514" s="47">
        <v>15</v>
      </c>
      <c r="B514" s="170">
        <f t="shared" si="108"/>
        <v>1763.2577859999997</v>
      </c>
      <c r="C514" s="170">
        <f t="shared" si="107"/>
        <v>1762.7677859999999</v>
      </c>
      <c r="D514" s="170">
        <f t="shared" si="107"/>
        <v>1762.4677859999997</v>
      </c>
      <c r="E514" s="170">
        <f t="shared" si="107"/>
        <v>1763.6377859999998</v>
      </c>
      <c r="F514" s="170">
        <f t="shared" si="107"/>
        <v>1761.3277859999998</v>
      </c>
      <c r="G514" s="170">
        <f t="shared" si="107"/>
        <v>1784.1477859999995</v>
      </c>
      <c r="H514" s="170">
        <f t="shared" si="107"/>
        <v>1786.437786</v>
      </c>
      <c r="I514" s="170">
        <f t="shared" si="107"/>
        <v>1785.6977859999997</v>
      </c>
      <c r="J514" s="170">
        <f t="shared" si="107"/>
        <v>1777.937786</v>
      </c>
      <c r="K514" s="170">
        <f t="shared" si="107"/>
        <v>1853.687786</v>
      </c>
      <c r="L514" s="170">
        <f t="shared" si="107"/>
        <v>1851.687786</v>
      </c>
      <c r="M514" s="170">
        <f t="shared" si="107"/>
        <v>1852.2177859999997</v>
      </c>
      <c r="N514" s="170">
        <f t="shared" si="107"/>
        <v>1795.0577859999999</v>
      </c>
      <c r="O514" s="170">
        <f t="shared" si="107"/>
        <v>1792.687786</v>
      </c>
      <c r="P514" s="170">
        <f t="shared" si="107"/>
        <v>1789.3277859999998</v>
      </c>
      <c r="Q514" s="170">
        <f t="shared" si="107"/>
        <v>1773.8077859999999</v>
      </c>
      <c r="R514" s="170">
        <f t="shared" si="110"/>
        <v>1854.3877859999998</v>
      </c>
      <c r="S514" s="170">
        <f t="shared" si="109"/>
        <v>1854.8477859999998</v>
      </c>
      <c r="T514" s="170">
        <f t="shared" si="109"/>
        <v>1854.2277859999999</v>
      </c>
      <c r="U514" s="170">
        <f t="shared" si="109"/>
        <v>1859.1277859999996</v>
      </c>
      <c r="V514" s="170">
        <f t="shared" si="109"/>
        <v>1773.167786</v>
      </c>
      <c r="W514" s="170">
        <f t="shared" si="109"/>
        <v>1772.1477859999995</v>
      </c>
      <c r="X514" s="170">
        <f t="shared" si="109"/>
        <v>1777.2277859999999</v>
      </c>
      <c r="Y514" s="170">
        <f t="shared" si="109"/>
        <v>1762.4477859999997</v>
      </c>
      <c r="Z514" s="37"/>
      <c r="AA514" s="41">
        <v>1126.48</v>
      </c>
      <c r="AB514" s="39">
        <v>1125.99</v>
      </c>
      <c r="AC514" s="39">
        <v>1125.69</v>
      </c>
      <c r="AD514" s="39">
        <v>1126.8599999999999</v>
      </c>
      <c r="AE514" s="39">
        <v>1124.55</v>
      </c>
      <c r="AF514" s="39">
        <v>1147.3699999999999</v>
      </c>
      <c r="AG514" s="39">
        <v>1149.6600000000001</v>
      </c>
      <c r="AH514" s="39">
        <v>1148.92</v>
      </c>
      <c r="AI514" s="39">
        <v>1141.1600000000001</v>
      </c>
      <c r="AJ514" s="39">
        <v>1216.9100000000001</v>
      </c>
      <c r="AK514" s="39">
        <v>1214.9100000000001</v>
      </c>
      <c r="AL514" s="39">
        <v>1215.44</v>
      </c>
      <c r="AM514" s="39">
        <v>1158.28</v>
      </c>
      <c r="AN514" s="39">
        <v>1155.9100000000001</v>
      </c>
      <c r="AO514" s="39">
        <v>1152.55</v>
      </c>
      <c r="AP514" s="39">
        <v>1137.03</v>
      </c>
      <c r="AQ514" s="39">
        <v>1217.6099999999999</v>
      </c>
      <c r="AR514" s="39">
        <v>1218.07</v>
      </c>
      <c r="AS514" s="39">
        <v>1217.45</v>
      </c>
      <c r="AT514" s="39">
        <v>1222.3499999999999</v>
      </c>
      <c r="AU514" s="39">
        <v>1136.3900000000001</v>
      </c>
      <c r="AV514" s="39">
        <v>1135.3699999999999</v>
      </c>
      <c r="AW514" s="39">
        <v>1140.45</v>
      </c>
      <c r="AX514" s="40">
        <v>1125.67</v>
      </c>
      <c r="AY514" s="340">
        <v>145.09</v>
      </c>
      <c r="AZ514" s="175">
        <v>3.7577859999999994</v>
      </c>
      <c r="BA514" s="159">
        <v>487.92999999999995</v>
      </c>
      <c r="BB514" s="4"/>
    </row>
    <row r="515" spans="1:54">
      <c r="A515" s="47">
        <v>16</v>
      </c>
      <c r="B515" s="170">
        <f t="shared" si="108"/>
        <v>1762.2477859999999</v>
      </c>
      <c r="C515" s="170">
        <f t="shared" si="107"/>
        <v>1763.2477859999999</v>
      </c>
      <c r="D515" s="170">
        <f t="shared" si="107"/>
        <v>1763.3077859999999</v>
      </c>
      <c r="E515" s="170">
        <f t="shared" si="107"/>
        <v>1763.3877859999998</v>
      </c>
      <c r="F515" s="170">
        <f t="shared" si="107"/>
        <v>1763.9277859999997</v>
      </c>
      <c r="G515" s="170">
        <f t="shared" si="107"/>
        <v>1765.2977859999996</v>
      </c>
      <c r="H515" s="170">
        <f t="shared" si="107"/>
        <v>1786.4877859999997</v>
      </c>
      <c r="I515" s="170">
        <f t="shared" si="107"/>
        <v>1786.9977859999999</v>
      </c>
      <c r="J515" s="170">
        <f t="shared" si="107"/>
        <v>1783.7277859999999</v>
      </c>
      <c r="K515" s="170">
        <f t="shared" si="107"/>
        <v>1858.8777859999996</v>
      </c>
      <c r="L515" s="170">
        <f t="shared" si="107"/>
        <v>1855.6177859999998</v>
      </c>
      <c r="M515" s="170">
        <f t="shared" si="107"/>
        <v>1855.0277859999997</v>
      </c>
      <c r="N515" s="170">
        <f t="shared" si="107"/>
        <v>1809.1777859999997</v>
      </c>
      <c r="O515" s="170">
        <f t="shared" si="107"/>
        <v>1833.0677859999996</v>
      </c>
      <c r="P515" s="170">
        <f t="shared" si="107"/>
        <v>1803.1077859999996</v>
      </c>
      <c r="Q515" s="170">
        <f t="shared" si="107"/>
        <v>1808.0877859999996</v>
      </c>
      <c r="R515" s="170">
        <f t="shared" si="110"/>
        <v>1857.0177859999999</v>
      </c>
      <c r="S515" s="170">
        <f t="shared" si="109"/>
        <v>1856.9277859999997</v>
      </c>
      <c r="T515" s="170">
        <f t="shared" si="109"/>
        <v>1857.667786</v>
      </c>
      <c r="U515" s="170">
        <f t="shared" si="109"/>
        <v>1856.9477859999997</v>
      </c>
      <c r="V515" s="170">
        <f t="shared" si="109"/>
        <v>1829.9277859999997</v>
      </c>
      <c r="W515" s="170">
        <f t="shared" si="109"/>
        <v>1800.0077859999997</v>
      </c>
      <c r="X515" s="170">
        <f t="shared" si="109"/>
        <v>1753.9277859999997</v>
      </c>
      <c r="Y515" s="170">
        <f t="shared" si="109"/>
        <v>1764.1377859999998</v>
      </c>
      <c r="Z515" s="37"/>
      <c r="AA515" s="41">
        <v>1125.47</v>
      </c>
      <c r="AB515" s="39">
        <v>1126.47</v>
      </c>
      <c r="AC515" s="39">
        <v>1126.53</v>
      </c>
      <c r="AD515" s="39">
        <v>1126.6099999999999</v>
      </c>
      <c r="AE515" s="39">
        <v>1127.1500000000001</v>
      </c>
      <c r="AF515" s="39">
        <v>1128.52</v>
      </c>
      <c r="AG515" s="39">
        <v>1149.71</v>
      </c>
      <c r="AH515" s="39">
        <v>1150.22</v>
      </c>
      <c r="AI515" s="39">
        <v>1146.95</v>
      </c>
      <c r="AJ515" s="39">
        <v>1222.0999999999999</v>
      </c>
      <c r="AK515" s="39">
        <v>1218.8399999999999</v>
      </c>
      <c r="AL515" s="39">
        <v>1218.25</v>
      </c>
      <c r="AM515" s="39">
        <v>1172.4000000000001</v>
      </c>
      <c r="AN515" s="39">
        <v>1196.29</v>
      </c>
      <c r="AO515" s="39">
        <v>1166.33</v>
      </c>
      <c r="AP515" s="39">
        <v>1171.31</v>
      </c>
      <c r="AQ515" s="39">
        <v>1220.24</v>
      </c>
      <c r="AR515" s="39">
        <v>1220.1500000000001</v>
      </c>
      <c r="AS515" s="39">
        <v>1220.8900000000001</v>
      </c>
      <c r="AT515" s="39">
        <v>1220.17</v>
      </c>
      <c r="AU515" s="39">
        <v>1193.1500000000001</v>
      </c>
      <c r="AV515" s="39">
        <v>1163.23</v>
      </c>
      <c r="AW515" s="39">
        <v>1117.1500000000001</v>
      </c>
      <c r="AX515" s="40">
        <v>1127.3599999999999</v>
      </c>
      <c r="AY515" s="340">
        <v>145.09</v>
      </c>
      <c r="AZ515" s="175">
        <v>3.7577859999999994</v>
      </c>
      <c r="BA515" s="159">
        <v>487.92999999999995</v>
      </c>
      <c r="BB515" s="4"/>
    </row>
    <row r="516" spans="1:54">
      <c r="A516" s="47">
        <v>17</v>
      </c>
      <c r="B516" s="170">
        <f t="shared" si="108"/>
        <v>1527.0477859999996</v>
      </c>
      <c r="C516" s="170">
        <f t="shared" si="108"/>
        <v>1511.8477859999998</v>
      </c>
      <c r="D516" s="170">
        <f t="shared" si="108"/>
        <v>1500.2477859999999</v>
      </c>
      <c r="E516" s="170">
        <f t="shared" si="108"/>
        <v>1403.8377859999996</v>
      </c>
      <c r="F516" s="170">
        <f t="shared" si="108"/>
        <v>1416.7077859999997</v>
      </c>
      <c r="G516" s="170">
        <f t="shared" si="108"/>
        <v>1487.4677859999997</v>
      </c>
      <c r="H516" s="170">
        <f t="shared" si="108"/>
        <v>1525.3777859999998</v>
      </c>
      <c r="I516" s="170">
        <f t="shared" si="108"/>
        <v>1537.0977859999998</v>
      </c>
      <c r="J516" s="170">
        <f t="shared" si="108"/>
        <v>1563.5077859999997</v>
      </c>
      <c r="K516" s="170">
        <f t="shared" si="108"/>
        <v>1708.5277859999997</v>
      </c>
      <c r="L516" s="170">
        <f t="shared" si="108"/>
        <v>1798.4877859999997</v>
      </c>
      <c r="M516" s="170">
        <f t="shared" si="108"/>
        <v>1802.9277859999997</v>
      </c>
      <c r="N516" s="170">
        <f t="shared" si="108"/>
        <v>1780.0977859999998</v>
      </c>
      <c r="O516" s="170">
        <f t="shared" si="108"/>
        <v>1757.667786</v>
      </c>
      <c r="P516" s="170">
        <f t="shared" si="108"/>
        <v>1721.1177859999998</v>
      </c>
      <c r="Q516" s="170">
        <f t="shared" si="108"/>
        <v>1705.687786</v>
      </c>
      <c r="R516" s="170">
        <f t="shared" si="110"/>
        <v>1663.9077859999998</v>
      </c>
      <c r="S516" s="170">
        <f t="shared" si="109"/>
        <v>1614.7377859999997</v>
      </c>
      <c r="T516" s="170">
        <f t="shared" si="109"/>
        <v>1658.4877859999999</v>
      </c>
      <c r="U516" s="170">
        <f t="shared" si="109"/>
        <v>1715.0577859999999</v>
      </c>
      <c r="V516" s="170">
        <f t="shared" si="109"/>
        <v>1782.4477859999997</v>
      </c>
      <c r="W516" s="170">
        <f t="shared" si="109"/>
        <v>1753.6477859999995</v>
      </c>
      <c r="X516" s="170">
        <f t="shared" si="109"/>
        <v>1665.7577859999997</v>
      </c>
      <c r="Y516" s="170">
        <f t="shared" si="109"/>
        <v>1529.7677859999999</v>
      </c>
      <c r="Z516" s="37"/>
      <c r="AA516" s="41">
        <v>890.27</v>
      </c>
      <c r="AB516" s="39">
        <v>875.07</v>
      </c>
      <c r="AC516" s="39">
        <v>863.47</v>
      </c>
      <c r="AD516" s="39">
        <v>767.06</v>
      </c>
      <c r="AE516" s="39">
        <v>779.93</v>
      </c>
      <c r="AF516" s="39">
        <v>850.69</v>
      </c>
      <c r="AG516" s="39">
        <v>888.6</v>
      </c>
      <c r="AH516" s="39">
        <v>900.32</v>
      </c>
      <c r="AI516" s="39">
        <v>926.73</v>
      </c>
      <c r="AJ516" s="39">
        <v>1071.75</v>
      </c>
      <c r="AK516" s="39">
        <v>1161.71</v>
      </c>
      <c r="AL516" s="39">
        <v>1166.1500000000001</v>
      </c>
      <c r="AM516" s="39">
        <v>1143.32</v>
      </c>
      <c r="AN516" s="39">
        <v>1120.8900000000001</v>
      </c>
      <c r="AO516" s="39">
        <v>1084.3399999999999</v>
      </c>
      <c r="AP516" s="39">
        <v>1068.9100000000001</v>
      </c>
      <c r="AQ516" s="39">
        <v>1027.1300000000001</v>
      </c>
      <c r="AR516" s="39">
        <v>977.96</v>
      </c>
      <c r="AS516" s="39">
        <v>1021.7100000000002</v>
      </c>
      <c r="AT516" s="39">
        <v>1078.28</v>
      </c>
      <c r="AU516" s="39">
        <v>1145.67</v>
      </c>
      <c r="AV516" s="39">
        <v>1116.8699999999999</v>
      </c>
      <c r="AW516" s="39">
        <v>1028.98</v>
      </c>
      <c r="AX516" s="40">
        <v>892.99</v>
      </c>
      <c r="AY516" s="340">
        <v>145.09</v>
      </c>
      <c r="AZ516" s="175">
        <v>3.7577859999999994</v>
      </c>
      <c r="BA516" s="159">
        <v>487.92999999999995</v>
      </c>
      <c r="BB516" s="4"/>
    </row>
    <row r="517" spans="1:54">
      <c r="A517" s="47">
        <v>18</v>
      </c>
      <c r="B517" s="170">
        <f t="shared" si="108"/>
        <v>1764.6477859999995</v>
      </c>
      <c r="C517" s="170">
        <f t="shared" si="108"/>
        <v>1765.8677859999998</v>
      </c>
      <c r="D517" s="170">
        <f t="shared" si="108"/>
        <v>1765.7177859999997</v>
      </c>
      <c r="E517" s="170">
        <f t="shared" si="108"/>
        <v>1764.2377859999997</v>
      </c>
      <c r="F517" s="170">
        <f t="shared" si="108"/>
        <v>1764.5177859999999</v>
      </c>
      <c r="G517" s="170">
        <f t="shared" si="108"/>
        <v>1765.9577859999999</v>
      </c>
      <c r="H517" s="170">
        <f t="shared" si="108"/>
        <v>1785.8277859999998</v>
      </c>
      <c r="I517" s="170">
        <f t="shared" si="108"/>
        <v>1579.5877859999996</v>
      </c>
      <c r="J517" s="170">
        <f t="shared" si="108"/>
        <v>1744.8177859999996</v>
      </c>
      <c r="K517" s="170">
        <f t="shared" si="108"/>
        <v>1798.1177859999998</v>
      </c>
      <c r="L517" s="170">
        <f t="shared" si="108"/>
        <v>1781.3377859999996</v>
      </c>
      <c r="M517" s="170">
        <f t="shared" si="108"/>
        <v>1830.687786</v>
      </c>
      <c r="N517" s="170">
        <f t="shared" si="108"/>
        <v>1770.9477859999997</v>
      </c>
      <c r="O517" s="170">
        <f t="shared" si="108"/>
        <v>1766.8577859999996</v>
      </c>
      <c r="P517" s="170">
        <f t="shared" si="108"/>
        <v>1734.6277859999996</v>
      </c>
      <c r="Q517" s="170">
        <f t="shared" si="108"/>
        <v>1713.167786</v>
      </c>
      <c r="R517" s="170">
        <f t="shared" si="110"/>
        <v>1713.0377859999999</v>
      </c>
      <c r="S517" s="170">
        <f t="shared" si="109"/>
        <v>1709.187786</v>
      </c>
      <c r="T517" s="170">
        <f t="shared" si="109"/>
        <v>1718.417786</v>
      </c>
      <c r="U517" s="170">
        <f t="shared" si="109"/>
        <v>1710.0777859999998</v>
      </c>
      <c r="V517" s="170">
        <f t="shared" si="109"/>
        <v>1707.9677859999997</v>
      </c>
      <c r="W517" s="170">
        <f t="shared" si="109"/>
        <v>1674.5077859999997</v>
      </c>
      <c r="X517" s="170">
        <f t="shared" si="109"/>
        <v>1756.9277859999997</v>
      </c>
      <c r="Y517" s="170">
        <f t="shared" si="109"/>
        <v>1763.437786</v>
      </c>
      <c r="Z517" s="37"/>
      <c r="AA517" s="41">
        <v>1127.8699999999999</v>
      </c>
      <c r="AB517" s="39">
        <v>1129.0899999999999</v>
      </c>
      <c r="AC517" s="39">
        <v>1128.94</v>
      </c>
      <c r="AD517" s="39">
        <v>1127.46</v>
      </c>
      <c r="AE517" s="39">
        <v>1127.74</v>
      </c>
      <c r="AF517" s="39">
        <v>1129.18</v>
      </c>
      <c r="AG517" s="39">
        <v>1149.05</v>
      </c>
      <c r="AH517" s="39">
        <v>942.81</v>
      </c>
      <c r="AI517" s="39">
        <v>1108.04</v>
      </c>
      <c r="AJ517" s="39">
        <v>1161.3399999999999</v>
      </c>
      <c r="AK517" s="39">
        <v>1144.56</v>
      </c>
      <c r="AL517" s="39">
        <v>1193.9100000000001</v>
      </c>
      <c r="AM517" s="39">
        <v>1134.17</v>
      </c>
      <c r="AN517" s="39">
        <v>1130.08</v>
      </c>
      <c r="AO517" s="39">
        <v>1097.8499999999999</v>
      </c>
      <c r="AP517" s="39">
        <v>1076.3900000000001</v>
      </c>
      <c r="AQ517" s="39">
        <v>1076.26</v>
      </c>
      <c r="AR517" s="39">
        <v>1072.4100000000001</v>
      </c>
      <c r="AS517" s="39">
        <v>1081.6400000000001</v>
      </c>
      <c r="AT517" s="39">
        <v>1073.3</v>
      </c>
      <c r="AU517" s="39">
        <v>1071.19</v>
      </c>
      <c r="AV517" s="39">
        <v>1037.73</v>
      </c>
      <c r="AW517" s="39">
        <v>1120.1500000000001</v>
      </c>
      <c r="AX517" s="40">
        <v>1126.6600000000001</v>
      </c>
      <c r="AY517" s="340">
        <v>145.09</v>
      </c>
      <c r="AZ517" s="175">
        <v>3.7577859999999994</v>
      </c>
      <c r="BA517" s="159">
        <v>487.92999999999995</v>
      </c>
      <c r="BB517" s="4"/>
    </row>
    <row r="518" spans="1:54">
      <c r="A518" s="47">
        <v>19</v>
      </c>
      <c r="B518" s="170">
        <f t="shared" si="108"/>
        <v>1763.8077859999999</v>
      </c>
      <c r="C518" s="170">
        <f t="shared" si="108"/>
        <v>1764.0077859999997</v>
      </c>
      <c r="D518" s="170">
        <f t="shared" si="108"/>
        <v>1766.3377859999996</v>
      </c>
      <c r="E518" s="170">
        <f t="shared" si="108"/>
        <v>1773.4777859999999</v>
      </c>
      <c r="F518" s="170">
        <f t="shared" si="108"/>
        <v>1773.3577859999996</v>
      </c>
      <c r="G518" s="170">
        <f t="shared" si="108"/>
        <v>1764.2277859999999</v>
      </c>
      <c r="H518" s="170">
        <f t="shared" si="108"/>
        <v>1784.4477859999997</v>
      </c>
      <c r="I518" s="170">
        <f t="shared" si="108"/>
        <v>1783.9477859999997</v>
      </c>
      <c r="J518" s="170">
        <f t="shared" si="108"/>
        <v>1774.3977859999995</v>
      </c>
      <c r="K518" s="170">
        <f t="shared" si="108"/>
        <v>1830.5777859999998</v>
      </c>
      <c r="L518" s="170">
        <f t="shared" si="108"/>
        <v>1830.0577859999999</v>
      </c>
      <c r="M518" s="170">
        <f t="shared" si="108"/>
        <v>1830.8077859999999</v>
      </c>
      <c r="N518" s="170">
        <f t="shared" si="108"/>
        <v>1803.3977859999995</v>
      </c>
      <c r="O518" s="170">
        <f t="shared" si="108"/>
        <v>1804.2177859999997</v>
      </c>
      <c r="P518" s="170">
        <f t="shared" si="108"/>
        <v>1753.0377859999999</v>
      </c>
      <c r="Q518" s="170">
        <f t="shared" si="108"/>
        <v>1755.7277859999999</v>
      </c>
      <c r="R518" s="170">
        <f t="shared" si="110"/>
        <v>1834.2877859999999</v>
      </c>
      <c r="S518" s="170">
        <f t="shared" si="109"/>
        <v>1835.5077859999997</v>
      </c>
      <c r="T518" s="170">
        <f t="shared" si="109"/>
        <v>1836.7477859999999</v>
      </c>
      <c r="U518" s="170">
        <f t="shared" si="109"/>
        <v>1860.5477859999996</v>
      </c>
      <c r="V518" s="170">
        <f t="shared" si="109"/>
        <v>1775.8877859999998</v>
      </c>
      <c r="W518" s="170">
        <f t="shared" si="109"/>
        <v>1773.3177859999996</v>
      </c>
      <c r="X518" s="170">
        <f t="shared" si="109"/>
        <v>1779.0077859999997</v>
      </c>
      <c r="Y518" s="170">
        <f t="shared" si="109"/>
        <v>1763.3677859999998</v>
      </c>
      <c r="Z518" s="37"/>
      <c r="AA518" s="41">
        <v>1127.03</v>
      </c>
      <c r="AB518" s="39">
        <v>1127.23</v>
      </c>
      <c r="AC518" s="39">
        <v>1129.56</v>
      </c>
      <c r="AD518" s="39">
        <v>1136.7</v>
      </c>
      <c r="AE518" s="39">
        <v>1136.58</v>
      </c>
      <c r="AF518" s="39">
        <v>1127.45</v>
      </c>
      <c r="AG518" s="39">
        <v>1147.67</v>
      </c>
      <c r="AH518" s="39">
        <v>1147.17</v>
      </c>
      <c r="AI518" s="39">
        <v>1137.6199999999999</v>
      </c>
      <c r="AJ518" s="39">
        <v>1193.8</v>
      </c>
      <c r="AK518" s="39">
        <v>1193.28</v>
      </c>
      <c r="AL518" s="39">
        <v>1194.03</v>
      </c>
      <c r="AM518" s="39">
        <v>1166.6199999999999</v>
      </c>
      <c r="AN518" s="39">
        <v>1167.44</v>
      </c>
      <c r="AO518" s="39">
        <v>1116.26</v>
      </c>
      <c r="AP518" s="39">
        <v>1118.95</v>
      </c>
      <c r="AQ518" s="39">
        <v>1197.51</v>
      </c>
      <c r="AR518" s="39">
        <v>1198.73</v>
      </c>
      <c r="AS518" s="39">
        <v>1199.97</v>
      </c>
      <c r="AT518" s="39">
        <v>1223.77</v>
      </c>
      <c r="AU518" s="39">
        <v>1139.1099999999999</v>
      </c>
      <c r="AV518" s="39">
        <v>1136.54</v>
      </c>
      <c r="AW518" s="39">
        <v>1142.23</v>
      </c>
      <c r="AX518" s="40">
        <v>1126.5899999999999</v>
      </c>
      <c r="AY518" s="340">
        <v>145.09</v>
      </c>
      <c r="AZ518" s="175">
        <v>3.7577859999999994</v>
      </c>
      <c r="BA518" s="159">
        <v>487.92999999999995</v>
      </c>
      <c r="BB518" s="4"/>
    </row>
    <row r="519" spans="1:54">
      <c r="A519" s="47">
        <v>20</v>
      </c>
      <c r="B519" s="170">
        <f t="shared" si="108"/>
        <v>1763.3177859999996</v>
      </c>
      <c r="C519" s="170">
        <f t="shared" si="108"/>
        <v>1464.3877859999998</v>
      </c>
      <c r="D519" s="170">
        <f t="shared" si="108"/>
        <v>1423.4977859999999</v>
      </c>
      <c r="E519" s="170">
        <f t="shared" si="108"/>
        <v>1258.8777859999998</v>
      </c>
      <c r="F519" s="170">
        <f t="shared" si="108"/>
        <v>1272.4777859999999</v>
      </c>
      <c r="G519" s="170">
        <f t="shared" si="108"/>
        <v>1767.6277859999996</v>
      </c>
      <c r="H519" s="170">
        <f t="shared" si="108"/>
        <v>1766.2377859999997</v>
      </c>
      <c r="I519" s="170">
        <f t="shared" si="108"/>
        <v>1765.2677859999999</v>
      </c>
      <c r="J519" s="170">
        <f t="shared" si="108"/>
        <v>1777.6077859999996</v>
      </c>
      <c r="K519" s="170">
        <f t="shared" si="108"/>
        <v>1773.937786</v>
      </c>
      <c r="L519" s="170">
        <f t="shared" si="108"/>
        <v>1773.4077859999998</v>
      </c>
      <c r="M519" s="170">
        <f t="shared" si="108"/>
        <v>1774.4677859999997</v>
      </c>
      <c r="N519" s="170">
        <f t="shared" si="108"/>
        <v>1774.3677859999998</v>
      </c>
      <c r="O519" s="170">
        <f t="shared" si="108"/>
        <v>1774.2877859999999</v>
      </c>
      <c r="P519" s="170">
        <f t="shared" si="108"/>
        <v>1775.0577859999999</v>
      </c>
      <c r="Q519" s="170">
        <f t="shared" si="108"/>
        <v>1642.627786</v>
      </c>
      <c r="R519" s="170">
        <f t="shared" si="110"/>
        <v>1776.2677859999999</v>
      </c>
      <c r="S519" s="170">
        <f t="shared" si="109"/>
        <v>1776.9777859999999</v>
      </c>
      <c r="T519" s="170">
        <f t="shared" si="109"/>
        <v>1775.8677859999998</v>
      </c>
      <c r="U519" s="170">
        <f t="shared" si="109"/>
        <v>1777.3077859999999</v>
      </c>
      <c r="V519" s="170">
        <f t="shared" si="109"/>
        <v>1774.4677859999997</v>
      </c>
      <c r="W519" s="170">
        <f t="shared" si="109"/>
        <v>1772.7677859999999</v>
      </c>
      <c r="X519" s="170">
        <f t="shared" si="109"/>
        <v>1800.687786</v>
      </c>
      <c r="Y519" s="170">
        <f t="shared" si="109"/>
        <v>1493.9077859999998</v>
      </c>
      <c r="Z519" s="37"/>
      <c r="AA519" s="41">
        <v>1126.54</v>
      </c>
      <c r="AB519" s="39">
        <v>827.61</v>
      </c>
      <c r="AC519" s="39">
        <v>786.72</v>
      </c>
      <c r="AD519" s="39">
        <v>622.1</v>
      </c>
      <c r="AE519" s="39">
        <v>635.70000000000005</v>
      </c>
      <c r="AF519" s="39">
        <v>1130.8499999999999</v>
      </c>
      <c r="AG519" s="39">
        <v>1129.46</v>
      </c>
      <c r="AH519" s="39">
        <v>1128.49</v>
      </c>
      <c r="AI519" s="39">
        <v>1140.83</v>
      </c>
      <c r="AJ519" s="39">
        <v>1137.1600000000001</v>
      </c>
      <c r="AK519" s="39">
        <v>1136.6300000000001</v>
      </c>
      <c r="AL519" s="39">
        <v>1137.69</v>
      </c>
      <c r="AM519" s="39">
        <v>1137.5899999999999</v>
      </c>
      <c r="AN519" s="39">
        <v>1137.51</v>
      </c>
      <c r="AO519" s="39">
        <v>1138.28</v>
      </c>
      <c r="AP519" s="39">
        <v>1005.8500000000001</v>
      </c>
      <c r="AQ519" s="39">
        <v>1139.49</v>
      </c>
      <c r="AR519" s="39">
        <v>1140.2</v>
      </c>
      <c r="AS519" s="39">
        <v>1139.0899999999999</v>
      </c>
      <c r="AT519" s="39">
        <v>1140.53</v>
      </c>
      <c r="AU519" s="39">
        <v>1137.69</v>
      </c>
      <c r="AV519" s="39">
        <v>1135.99</v>
      </c>
      <c r="AW519" s="39">
        <v>1163.9100000000001</v>
      </c>
      <c r="AX519" s="40">
        <v>857.13</v>
      </c>
      <c r="AY519" s="340">
        <v>145.09</v>
      </c>
      <c r="AZ519" s="175">
        <v>3.7577859999999994</v>
      </c>
      <c r="BA519" s="159">
        <v>487.92999999999995</v>
      </c>
      <c r="BB519" s="4"/>
    </row>
    <row r="520" spans="1:54">
      <c r="A520" s="47">
        <v>21</v>
      </c>
      <c r="B520" s="170">
        <f t="shared" si="108"/>
        <v>1764.7577859999997</v>
      </c>
      <c r="C520" s="170">
        <f t="shared" si="108"/>
        <v>1767.687786</v>
      </c>
      <c r="D520" s="170">
        <f t="shared" si="108"/>
        <v>1770.0677859999996</v>
      </c>
      <c r="E520" s="170">
        <f t="shared" si="108"/>
        <v>1795.9677859999997</v>
      </c>
      <c r="F520" s="170">
        <f t="shared" si="108"/>
        <v>1776.3377859999996</v>
      </c>
      <c r="G520" s="170">
        <f t="shared" si="108"/>
        <v>1768.9577859999999</v>
      </c>
      <c r="H520" s="170">
        <f t="shared" si="108"/>
        <v>1766.6277859999996</v>
      </c>
      <c r="I520" s="170">
        <f t="shared" si="108"/>
        <v>1765.8877859999998</v>
      </c>
      <c r="J520" s="170">
        <f t="shared" si="108"/>
        <v>1839.8377859999996</v>
      </c>
      <c r="K520" s="170">
        <f t="shared" si="108"/>
        <v>1834.187786</v>
      </c>
      <c r="L520" s="170">
        <f t="shared" si="108"/>
        <v>1830.6177859999998</v>
      </c>
      <c r="M520" s="170">
        <f t="shared" si="108"/>
        <v>1771.4477859999997</v>
      </c>
      <c r="N520" s="170">
        <f t="shared" si="108"/>
        <v>1778.0577859999999</v>
      </c>
      <c r="O520" s="170">
        <f t="shared" si="108"/>
        <v>1727.4577859999999</v>
      </c>
      <c r="P520" s="170">
        <f t="shared" si="108"/>
        <v>1669.2677859999999</v>
      </c>
      <c r="Q520" s="170">
        <f t="shared" si="108"/>
        <v>1612.3077859999999</v>
      </c>
      <c r="R520" s="170">
        <f t="shared" si="110"/>
        <v>1563.4077859999998</v>
      </c>
      <c r="S520" s="170">
        <f t="shared" si="109"/>
        <v>1556.7377859999997</v>
      </c>
      <c r="T520" s="170">
        <f t="shared" si="109"/>
        <v>1563.5677859999996</v>
      </c>
      <c r="U520" s="170">
        <f t="shared" si="109"/>
        <v>1548.6177859999998</v>
      </c>
      <c r="V520" s="170">
        <f t="shared" si="109"/>
        <v>1836.167786</v>
      </c>
      <c r="W520" s="170">
        <f t="shared" si="109"/>
        <v>1777.2577859999997</v>
      </c>
      <c r="X520" s="170">
        <f t="shared" si="109"/>
        <v>1800.687786</v>
      </c>
      <c r="Y520" s="170">
        <f t="shared" si="109"/>
        <v>1764.2577859999997</v>
      </c>
      <c r="Z520" s="37"/>
      <c r="AA520" s="41">
        <v>1127.98</v>
      </c>
      <c r="AB520" s="39">
        <v>1130.9100000000001</v>
      </c>
      <c r="AC520" s="39">
        <v>1133.29</v>
      </c>
      <c r="AD520" s="39">
        <v>1159.19</v>
      </c>
      <c r="AE520" s="39">
        <v>1139.56</v>
      </c>
      <c r="AF520" s="39">
        <v>1132.18</v>
      </c>
      <c r="AG520" s="39">
        <v>1129.8499999999999</v>
      </c>
      <c r="AH520" s="39">
        <v>1129.1099999999999</v>
      </c>
      <c r="AI520" s="39">
        <v>1203.06</v>
      </c>
      <c r="AJ520" s="39">
        <v>1197.4100000000001</v>
      </c>
      <c r="AK520" s="39">
        <v>1193.8399999999999</v>
      </c>
      <c r="AL520" s="39">
        <v>1134.67</v>
      </c>
      <c r="AM520" s="39">
        <v>1141.28</v>
      </c>
      <c r="AN520" s="39">
        <v>1090.68</v>
      </c>
      <c r="AO520" s="39">
        <v>1032.49</v>
      </c>
      <c r="AP520" s="39">
        <v>975.53</v>
      </c>
      <c r="AQ520" s="39">
        <v>926.63</v>
      </c>
      <c r="AR520" s="39">
        <v>919.96</v>
      </c>
      <c r="AS520" s="39">
        <v>926.79</v>
      </c>
      <c r="AT520" s="39">
        <v>911.84</v>
      </c>
      <c r="AU520" s="39">
        <v>1199.3900000000001</v>
      </c>
      <c r="AV520" s="39">
        <v>1140.48</v>
      </c>
      <c r="AW520" s="39">
        <v>1163.9100000000001</v>
      </c>
      <c r="AX520" s="40">
        <v>1127.48</v>
      </c>
      <c r="AY520" s="340">
        <v>145.09</v>
      </c>
      <c r="AZ520" s="175">
        <v>3.7577859999999994</v>
      </c>
      <c r="BA520" s="159">
        <v>487.92999999999995</v>
      </c>
      <c r="BB520" s="4"/>
    </row>
    <row r="521" spans="1:54">
      <c r="A521" s="47">
        <v>22</v>
      </c>
      <c r="B521" s="170">
        <f t="shared" si="108"/>
        <v>1764.2577859999997</v>
      </c>
      <c r="C521" s="170">
        <f t="shared" si="108"/>
        <v>1766.6977859999997</v>
      </c>
      <c r="D521" s="170">
        <f t="shared" si="108"/>
        <v>1768.4977859999999</v>
      </c>
      <c r="E521" s="170">
        <f t="shared" si="108"/>
        <v>1771.9277859999997</v>
      </c>
      <c r="F521" s="170">
        <f t="shared" si="108"/>
        <v>1772.0477859999996</v>
      </c>
      <c r="G521" s="170">
        <f t="shared" si="108"/>
        <v>1769.5977859999998</v>
      </c>
      <c r="H521" s="170">
        <f t="shared" si="108"/>
        <v>1766.4877859999997</v>
      </c>
      <c r="I521" s="170">
        <f t="shared" si="108"/>
        <v>1763.8977859999995</v>
      </c>
      <c r="J521" s="170">
        <f t="shared" si="108"/>
        <v>1836.8677859999998</v>
      </c>
      <c r="K521" s="170">
        <f t="shared" si="108"/>
        <v>1833.5077859999997</v>
      </c>
      <c r="L521" s="170">
        <f t="shared" si="108"/>
        <v>1834.3677859999998</v>
      </c>
      <c r="M521" s="170">
        <f t="shared" si="108"/>
        <v>1774.5777859999998</v>
      </c>
      <c r="N521" s="170">
        <f t="shared" si="108"/>
        <v>1776.2277859999999</v>
      </c>
      <c r="O521" s="170">
        <f t="shared" si="108"/>
        <v>1513.6577859999998</v>
      </c>
      <c r="P521" s="170">
        <f t="shared" si="108"/>
        <v>1513.1277859999998</v>
      </c>
      <c r="Q521" s="170">
        <f t="shared" si="108"/>
        <v>1513.9077859999998</v>
      </c>
      <c r="R521" s="170">
        <f t="shared" si="110"/>
        <v>1776.8177859999996</v>
      </c>
      <c r="S521" s="170">
        <f t="shared" si="109"/>
        <v>1837.5277859999997</v>
      </c>
      <c r="T521" s="170">
        <f t="shared" si="109"/>
        <v>1837.917786</v>
      </c>
      <c r="U521" s="170">
        <f t="shared" si="109"/>
        <v>1839.1777859999997</v>
      </c>
      <c r="V521" s="170">
        <f t="shared" si="109"/>
        <v>1837.3477859999998</v>
      </c>
      <c r="W521" s="170">
        <f t="shared" si="109"/>
        <v>1511.2377859999997</v>
      </c>
      <c r="X521" s="170">
        <f t="shared" si="109"/>
        <v>1800.687786</v>
      </c>
      <c r="Y521" s="170">
        <f t="shared" si="109"/>
        <v>1763.4277859999997</v>
      </c>
      <c r="Z521" s="37"/>
      <c r="AA521" s="41">
        <v>1127.48</v>
      </c>
      <c r="AB521" s="39">
        <v>1129.92</v>
      </c>
      <c r="AC521" s="39">
        <v>1131.72</v>
      </c>
      <c r="AD521" s="39">
        <v>1135.1500000000001</v>
      </c>
      <c r="AE521" s="39">
        <v>1135.27</v>
      </c>
      <c r="AF521" s="39">
        <v>1132.82</v>
      </c>
      <c r="AG521" s="39">
        <v>1129.71</v>
      </c>
      <c r="AH521" s="39">
        <v>1127.1199999999999</v>
      </c>
      <c r="AI521" s="39">
        <v>1200.0899999999999</v>
      </c>
      <c r="AJ521" s="39">
        <v>1196.73</v>
      </c>
      <c r="AK521" s="39">
        <v>1197.5899999999999</v>
      </c>
      <c r="AL521" s="39">
        <v>1137.8</v>
      </c>
      <c r="AM521" s="39">
        <v>1139.45</v>
      </c>
      <c r="AN521" s="39">
        <v>876.88</v>
      </c>
      <c r="AO521" s="39">
        <v>876.35</v>
      </c>
      <c r="AP521" s="39">
        <v>877.13</v>
      </c>
      <c r="AQ521" s="39">
        <v>1140.04</v>
      </c>
      <c r="AR521" s="39">
        <v>1200.75</v>
      </c>
      <c r="AS521" s="39">
        <v>1201.1400000000001</v>
      </c>
      <c r="AT521" s="39">
        <v>1202.4000000000001</v>
      </c>
      <c r="AU521" s="39">
        <v>1200.57</v>
      </c>
      <c r="AV521" s="39">
        <v>874.46</v>
      </c>
      <c r="AW521" s="39">
        <v>1163.9100000000001</v>
      </c>
      <c r="AX521" s="40">
        <v>1126.6500000000001</v>
      </c>
      <c r="AY521" s="340">
        <v>145.09</v>
      </c>
      <c r="AZ521" s="175">
        <v>3.7577859999999994</v>
      </c>
      <c r="BA521" s="159">
        <v>487.92999999999995</v>
      </c>
      <c r="BB521" s="4"/>
    </row>
    <row r="522" spans="1:54">
      <c r="A522" s="47">
        <v>23</v>
      </c>
      <c r="B522" s="170">
        <f t="shared" si="108"/>
        <v>1765.5977859999998</v>
      </c>
      <c r="C522" s="170">
        <f t="shared" si="108"/>
        <v>1767.9277859999997</v>
      </c>
      <c r="D522" s="170">
        <f t="shared" si="108"/>
        <v>1768.3477859999998</v>
      </c>
      <c r="E522" s="170">
        <f t="shared" si="108"/>
        <v>1769.9077859999998</v>
      </c>
      <c r="F522" s="170">
        <f t="shared" si="108"/>
        <v>1770.3477859999998</v>
      </c>
      <c r="G522" s="170">
        <f t="shared" si="108"/>
        <v>1769.6177859999998</v>
      </c>
      <c r="H522" s="170">
        <f t="shared" si="108"/>
        <v>1769.7577859999997</v>
      </c>
      <c r="I522" s="170">
        <f t="shared" si="108"/>
        <v>1769.0777859999998</v>
      </c>
      <c r="J522" s="170">
        <f t="shared" si="108"/>
        <v>1866.3677859999998</v>
      </c>
      <c r="K522" s="170">
        <f t="shared" si="108"/>
        <v>1862.9877859999997</v>
      </c>
      <c r="L522" s="170">
        <f t="shared" si="108"/>
        <v>1860.1377859999998</v>
      </c>
      <c r="M522" s="170">
        <f t="shared" si="108"/>
        <v>1860.1777859999997</v>
      </c>
      <c r="N522" s="170">
        <f t="shared" si="108"/>
        <v>1859.7477859999999</v>
      </c>
      <c r="O522" s="170">
        <f t="shared" si="108"/>
        <v>1860.0477859999996</v>
      </c>
      <c r="P522" s="170">
        <f t="shared" si="108"/>
        <v>1860.3377859999996</v>
      </c>
      <c r="Q522" s="170">
        <f t="shared" si="108"/>
        <v>1860.5377859999999</v>
      </c>
      <c r="R522" s="170">
        <f t="shared" si="110"/>
        <v>1860.5877859999996</v>
      </c>
      <c r="S522" s="170">
        <f t="shared" si="109"/>
        <v>1861.0777859999998</v>
      </c>
      <c r="T522" s="170">
        <f t="shared" si="109"/>
        <v>1860.2977859999996</v>
      </c>
      <c r="U522" s="170">
        <f t="shared" si="109"/>
        <v>1859.9477859999997</v>
      </c>
      <c r="V522" s="170">
        <f t="shared" si="109"/>
        <v>1856.9677859999997</v>
      </c>
      <c r="W522" s="170">
        <f t="shared" si="109"/>
        <v>1775.7777859999997</v>
      </c>
      <c r="X522" s="170">
        <f t="shared" si="109"/>
        <v>1800.687786</v>
      </c>
      <c r="Y522" s="170">
        <f t="shared" si="109"/>
        <v>1764.0777859999998</v>
      </c>
      <c r="Z522" s="37"/>
      <c r="AA522" s="41">
        <v>1128.82</v>
      </c>
      <c r="AB522" s="39">
        <v>1131.1500000000001</v>
      </c>
      <c r="AC522" s="39">
        <v>1131.57</v>
      </c>
      <c r="AD522" s="39">
        <v>1133.1300000000001</v>
      </c>
      <c r="AE522" s="39">
        <v>1133.57</v>
      </c>
      <c r="AF522" s="39">
        <v>1132.8399999999999</v>
      </c>
      <c r="AG522" s="39">
        <v>1132.98</v>
      </c>
      <c r="AH522" s="39">
        <v>1132.3</v>
      </c>
      <c r="AI522" s="39">
        <v>1229.5899999999999</v>
      </c>
      <c r="AJ522" s="39">
        <v>1226.21</v>
      </c>
      <c r="AK522" s="39">
        <v>1223.3599999999999</v>
      </c>
      <c r="AL522" s="39">
        <v>1223.4000000000001</v>
      </c>
      <c r="AM522" s="39">
        <v>1222.97</v>
      </c>
      <c r="AN522" s="39">
        <v>1223.27</v>
      </c>
      <c r="AO522" s="39">
        <v>1223.56</v>
      </c>
      <c r="AP522" s="39">
        <v>1223.76</v>
      </c>
      <c r="AQ522" s="39">
        <v>1223.81</v>
      </c>
      <c r="AR522" s="39">
        <v>1224.3</v>
      </c>
      <c r="AS522" s="39">
        <v>1223.52</v>
      </c>
      <c r="AT522" s="39">
        <v>1223.17</v>
      </c>
      <c r="AU522" s="39">
        <v>1220.19</v>
      </c>
      <c r="AV522" s="39">
        <v>1139</v>
      </c>
      <c r="AW522" s="39">
        <v>1163.9100000000001</v>
      </c>
      <c r="AX522" s="40">
        <v>1127.3</v>
      </c>
      <c r="AY522" s="340">
        <v>145.09</v>
      </c>
      <c r="AZ522" s="175">
        <v>3.7577859999999994</v>
      </c>
      <c r="BA522" s="159">
        <v>487.92999999999995</v>
      </c>
      <c r="BB522" s="4"/>
    </row>
    <row r="523" spans="1:54">
      <c r="A523" s="47">
        <v>24</v>
      </c>
      <c r="B523" s="170">
        <f t="shared" si="108"/>
        <v>1494.5277859999997</v>
      </c>
      <c r="C523" s="170">
        <f t="shared" si="108"/>
        <v>1460.6477859999998</v>
      </c>
      <c r="D523" s="170">
        <f t="shared" si="108"/>
        <v>1430.5277859999997</v>
      </c>
      <c r="E523" s="170">
        <f t="shared" si="108"/>
        <v>1389.6777859999997</v>
      </c>
      <c r="F523" s="170">
        <f t="shared" si="108"/>
        <v>1263.6377859999998</v>
      </c>
      <c r="G523" s="170">
        <f t="shared" si="108"/>
        <v>1395.0777859999998</v>
      </c>
      <c r="H523" s="170">
        <f t="shared" si="108"/>
        <v>1458.2177859999997</v>
      </c>
      <c r="I523" s="170">
        <f t="shared" si="108"/>
        <v>1475.1777859999997</v>
      </c>
      <c r="J523" s="170">
        <f t="shared" si="108"/>
        <v>1444.8377859999996</v>
      </c>
      <c r="K523" s="170">
        <f t="shared" si="108"/>
        <v>1499.8577859999998</v>
      </c>
      <c r="L523" s="170">
        <f t="shared" si="108"/>
        <v>1498.6277859999998</v>
      </c>
      <c r="M523" s="170">
        <f t="shared" si="108"/>
        <v>1512.2977859999996</v>
      </c>
      <c r="N523" s="170">
        <f t="shared" si="108"/>
        <v>1510.9477859999997</v>
      </c>
      <c r="O523" s="170">
        <f t="shared" si="108"/>
        <v>1503.0977859999998</v>
      </c>
      <c r="P523" s="170">
        <f t="shared" si="108"/>
        <v>1497.0077859999997</v>
      </c>
      <c r="Q523" s="170">
        <f t="shared" si="108"/>
        <v>1497.3377859999996</v>
      </c>
      <c r="R523" s="170">
        <f t="shared" si="110"/>
        <v>1498.4777859999999</v>
      </c>
      <c r="S523" s="170">
        <f t="shared" si="109"/>
        <v>1498.7977859999996</v>
      </c>
      <c r="T523" s="170">
        <f t="shared" si="109"/>
        <v>1508.0877859999996</v>
      </c>
      <c r="U523" s="170">
        <f t="shared" si="109"/>
        <v>1511.4177859999998</v>
      </c>
      <c r="V523" s="170">
        <f t="shared" si="109"/>
        <v>1581.2477859999999</v>
      </c>
      <c r="W523" s="170">
        <f t="shared" si="109"/>
        <v>1502.8077859999999</v>
      </c>
      <c r="X523" s="170">
        <f t="shared" si="109"/>
        <v>1502.9377859999997</v>
      </c>
      <c r="Y523" s="170">
        <f t="shared" si="109"/>
        <v>1480.8777859999998</v>
      </c>
      <c r="Z523" s="37"/>
      <c r="AA523" s="41">
        <v>857.75</v>
      </c>
      <c r="AB523" s="39">
        <v>823.87</v>
      </c>
      <c r="AC523" s="39">
        <v>793.75</v>
      </c>
      <c r="AD523" s="39">
        <v>752.9</v>
      </c>
      <c r="AE523" s="39">
        <v>626.86</v>
      </c>
      <c r="AF523" s="39">
        <v>758.3</v>
      </c>
      <c r="AG523" s="39">
        <v>821.44</v>
      </c>
      <c r="AH523" s="39">
        <v>838.4</v>
      </c>
      <c r="AI523" s="39">
        <v>808.06</v>
      </c>
      <c r="AJ523" s="39">
        <v>863.08</v>
      </c>
      <c r="AK523" s="39">
        <v>861.85</v>
      </c>
      <c r="AL523" s="39">
        <v>875.52</v>
      </c>
      <c r="AM523" s="39">
        <v>874.17</v>
      </c>
      <c r="AN523" s="39">
        <v>866.32</v>
      </c>
      <c r="AO523" s="39">
        <v>860.23</v>
      </c>
      <c r="AP523" s="39">
        <v>860.56</v>
      </c>
      <c r="AQ523" s="39">
        <v>861.7</v>
      </c>
      <c r="AR523" s="39">
        <v>862.02</v>
      </c>
      <c r="AS523" s="39">
        <v>871.31</v>
      </c>
      <c r="AT523" s="39">
        <v>874.64</v>
      </c>
      <c r="AU523" s="39">
        <v>944.47</v>
      </c>
      <c r="AV523" s="39">
        <v>866.03</v>
      </c>
      <c r="AW523" s="39">
        <v>866.16</v>
      </c>
      <c r="AX523" s="40">
        <v>844.1</v>
      </c>
      <c r="AY523" s="340">
        <v>145.09</v>
      </c>
      <c r="AZ523" s="175">
        <v>3.7577859999999994</v>
      </c>
      <c r="BA523" s="159">
        <v>487.92999999999995</v>
      </c>
      <c r="BB523" s="4"/>
    </row>
    <row r="524" spans="1:54">
      <c r="A524" s="47">
        <v>25</v>
      </c>
      <c r="B524" s="170">
        <f t="shared" si="108"/>
        <v>1766.1977859999997</v>
      </c>
      <c r="C524" s="170">
        <f t="shared" si="108"/>
        <v>1769.5277859999997</v>
      </c>
      <c r="D524" s="170">
        <f t="shared" si="108"/>
        <v>1800.2777859999997</v>
      </c>
      <c r="E524" s="170">
        <f t="shared" si="108"/>
        <v>1800.3177859999996</v>
      </c>
      <c r="F524" s="170">
        <f t="shared" si="108"/>
        <v>1800.3077859999999</v>
      </c>
      <c r="G524" s="170">
        <f t="shared" si="108"/>
        <v>1769.9577859999999</v>
      </c>
      <c r="H524" s="170">
        <f t="shared" si="108"/>
        <v>1767.0977859999998</v>
      </c>
      <c r="I524" s="170">
        <f t="shared" si="108"/>
        <v>1766.687786</v>
      </c>
      <c r="J524" s="170">
        <f t="shared" si="108"/>
        <v>1861.167786</v>
      </c>
      <c r="K524" s="170">
        <f t="shared" si="108"/>
        <v>1860.1277859999996</v>
      </c>
      <c r="L524" s="170">
        <f t="shared" si="108"/>
        <v>1857.4477859999997</v>
      </c>
      <c r="M524" s="170">
        <f t="shared" si="108"/>
        <v>1857.6477859999995</v>
      </c>
      <c r="N524" s="170">
        <f t="shared" si="108"/>
        <v>1856.8977859999995</v>
      </c>
      <c r="O524" s="170">
        <f t="shared" si="108"/>
        <v>1856.3177859999996</v>
      </c>
      <c r="P524" s="170">
        <f t="shared" si="108"/>
        <v>1857.7277859999999</v>
      </c>
      <c r="Q524" s="170">
        <f t="shared" si="108"/>
        <v>1858.0877859999996</v>
      </c>
      <c r="R524" s="170">
        <f t="shared" si="110"/>
        <v>1860.1777859999997</v>
      </c>
      <c r="S524" s="170">
        <f t="shared" si="109"/>
        <v>1861.8477859999998</v>
      </c>
      <c r="T524" s="170">
        <f t="shared" si="109"/>
        <v>1861.9677859999997</v>
      </c>
      <c r="U524" s="170">
        <f t="shared" si="109"/>
        <v>1875.0077859999997</v>
      </c>
      <c r="V524" s="170">
        <f t="shared" si="109"/>
        <v>1871.0077859999997</v>
      </c>
      <c r="W524" s="170">
        <f t="shared" si="109"/>
        <v>1865.8077859999999</v>
      </c>
      <c r="X524" s="170">
        <f t="shared" si="109"/>
        <v>1759.0477859999996</v>
      </c>
      <c r="Y524" s="170">
        <f t="shared" si="109"/>
        <v>1763.8277859999998</v>
      </c>
      <c r="Z524" s="37"/>
      <c r="AA524" s="41">
        <v>1129.42</v>
      </c>
      <c r="AB524" s="39">
        <v>1132.75</v>
      </c>
      <c r="AC524" s="39">
        <v>1163.5</v>
      </c>
      <c r="AD524" s="39">
        <v>1163.54</v>
      </c>
      <c r="AE524" s="39">
        <v>1163.53</v>
      </c>
      <c r="AF524" s="39">
        <v>1133.18</v>
      </c>
      <c r="AG524" s="39">
        <v>1130.32</v>
      </c>
      <c r="AH524" s="39">
        <v>1129.9100000000001</v>
      </c>
      <c r="AI524" s="39">
        <v>1224.3900000000001</v>
      </c>
      <c r="AJ524" s="39">
        <v>1223.3499999999999</v>
      </c>
      <c r="AK524" s="39">
        <v>1220.67</v>
      </c>
      <c r="AL524" s="39">
        <v>1220.8699999999999</v>
      </c>
      <c r="AM524" s="39">
        <v>1220.1199999999999</v>
      </c>
      <c r="AN524" s="39">
        <v>1219.54</v>
      </c>
      <c r="AO524" s="39">
        <v>1220.95</v>
      </c>
      <c r="AP524" s="39">
        <v>1221.31</v>
      </c>
      <c r="AQ524" s="39">
        <v>1223.4000000000001</v>
      </c>
      <c r="AR524" s="39">
        <v>1225.07</v>
      </c>
      <c r="AS524" s="39">
        <v>1225.19</v>
      </c>
      <c r="AT524" s="39">
        <v>1238.23</v>
      </c>
      <c r="AU524" s="39">
        <v>1234.23</v>
      </c>
      <c r="AV524" s="39">
        <v>1229.03</v>
      </c>
      <c r="AW524" s="39">
        <v>1122.27</v>
      </c>
      <c r="AX524" s="40">
        <v>1127.05</v>
      </c>
      <c r="AY524" s="340">
        <v>145.09</v>
      </c>
      <c r="AZ524" s="175">
        <v>3.7577859999999994</v>
      </c>
      <c r="BA524" s="159">
        <v>487.92999999999995</v>
      </c>
      <c r="BB524" s="4"/>
    </row>
    <row r="525" spans="1:54">
      <c r="A525" s="47">
        <v>26</v>
      </c>
      <c r="B525" s="170">
        <f t="shared" si="108"/>
        <v>1767.0377859999999</v>
      </c>
      <c r="C525" s="170">
        <f t="shared" si="108"/>
        <v>1771.937786</v>
      </c>
      <c r="D525" s="170">
        <f t="shared" si="108"/>
        <v>1800.1577859999998</v>
      </c>
      <c r="E525" s="170">
        <f t="shared" si="108"/>
        <v>1800.2277859999999</v>
      </c>
      <c r="F525" s="170">
        <f t="shared" si="108"/>
        <v>1800.2077859999999</v>
      </c>
      <c r="G525" s="170">
        <f t="shared" si="108"/>
        <v>1772.0777859999998</v>
      </c>
      <c r="H525" s="170">
        <f t="shared" si="108"/>
        <v>1769.8877859999998</v>
      </c>
      <c r="I525" s="170">
        <f t="shared" si="108"/>
        <v>1767.437786</v>
      </c>
      <c r="J525" s="170">
        <f t="shared" si="108"/>
        <v>1864.8577859999996</v>
      </c>
      <c r="K525" s="170">
        <f t="shared" si="108"/>
        <v>1858.8977859999995</v>
      </c>
      <c r="L525" s="170">
        <f t="shared" si="108"/>
        <v>1857.687786</v>
      </c>
      <c r="M525" s="170">
        <f t="shared" si="108"/>
        <v>1859.2177859999997</v>
      </c>
      <c r="N525" s="170">
        <f t="shared" si="108"/>
        <v>1858.6377859999998</v>
      </c>
      <c r="O525" s="170">
        <f t="shared" si="108"/>
        <v>1860.0577859999999</v>
      </c>
      <c r="P525" s="170">
        <f t="shared" si="108"/>
        <v>1859.1077859999996</v>
      </c>
      <c r="Q525" s="170">
        <f t="shared" si="108"/>
        <v>1858.9077859999998</v>
      </c>
      <c r="R525" s="170">
        <f t="shared" si="110"/>
        <v>1861.8277859999998</v>
      </c>
      <c r="S525" s="170">
        <f t="shared" si="109"/>
        <v>1861.9677859999997</v>
      </c>
      <c r="T525" s="170">
        <f t="shared" si="109"/>
        <v>1861.9277859999997</v>
      </c>
      <c r="U525" s="170">
        <f t="shared" si="109"/>
        <v>1864.1777859999997</v>
      </c>
      <c r="V525" s="170">
        <f t="shared" si="109"/>
        <v>1861.4477859999997</v>
      </c>
      <c r="W525" s="170">
        <f t="shared" si="109"/>
        <v>1857.5777859999998</v>
      </c>
      <c r="X525" s="170">
        <f t="shared" si="109"/>
        <v>1760.687786</v>
      </c>
      <c r="Y525" s="170">
        <f t="shared" si="109"/>
        <v>1764.8077859999999</v>
      </c>
      <c r="Z525" s="37"/>
      <c r="AA525" s="41">
        <v>1130.26</v>
      </c>
      <c r="AB525" s="39">
        <v>1135.1600000000001</v>
      </c>
      <c r="AC525" s="39">
        <v>1163.3800000000001</v>
      </c>
      <c r="AD525" s="39">
        <v>1163.45</v>
      </c>
      <c r="AE525" s="39">
        <v>1163.43</v>
      </c>
      <c r="AF525" s="39">
        <v>1135.3</v>
      </c>
      <c r="AG525" s="39">
        <v>1133.1099999999999</v>
      </c>
      <c r="AH525" s="39">
        <v>1130.6600000000001</v>
      </c>
      <c r="AI525" s="39">
        <v>1228.08</v>
      </c>
      <c r="AJ525" s="39">
        <v>1222.1199999999999</v>
      </c>
      <c r="AK525" s="39">
        <v>1220.9100000000001</v>
      </c>
      <c r="AL525" s="39">
        <v>1222.44</v>
      </c>
      <c r="AM525" s="39">
        <v>1221.8599999999999</v>
      </c>
      <c r="AN525" s="39">
        <v>1223.28</v>
      </c>
      <c r="AO525" s="39">
        <v>1222.33</v>
      </c>
      <c r="AP525" s="39">
        <v>1222.1300000000001</v>
      </c>
      <c r="AQ525" s="39">
        <v>1225.05</v>
      </c>
      <c r="AR525" s="39">
        <v>1225.19</v>
      </c>
      <c r="AS525" s="39">
        <v>1225.1500000000001</v>
      </c>
      <c r="AT525" s="39">
        <v>1227.4000000000001</v>
      </c>
      <c r="AU525" s="39">
        <v>1224.67</v>
      </c>
      <c r="AV525" s="39">
        <v>1220.8</v>
      </c>
      <c r="AW525" s="39">
        <v>1123.9100000000001</v>
      </c>
      <c r="AX525" s="40">
        <v>1128.03</v>
      </c>
      <c r="AY525" s="340">
        <v>145.09</v>
      </c>
      <c r="AZ525" s="175">
        <v>3.7577859999999994</v>
      </c>
      <c r="BA525" s="159">
        <v>487.92999999999995</v>
      </c>
      <c r="BB525" s="4"/>
    </row>
    <row r="526" spans="1:54">
      <c r="A526" s="47">
        <v>27</v>
      </c>
      <c r="B526" s="170">
        <f t="shared" si="108"/>
        <v>1766.4477859999997</v>
      </c>
      <c r="C526" s="170">
        <f t="shared" si="108"/>
        <v>1769.0777859999998</v>
      </c>
      <c r="D526" s="170">
        <f t="shared" si="108"/>
        <v>1769.5577859999999</v>
      </c>
      <c r="E526" s="170">
        <f t="shared" si="108"/>
        <v>1775.1977859999997</v>
      </c>
      <c r="F526" s="170">
        <f t="shared" si="108"/>
        <v>1769.9277859999997</v>
      </c>
      <c r="G526" s="170">
        <f t="shared" si="108"/>
        <v>1768.1777859999997</v>
      </c>
      <c r="H526" s="170">
        <f t="shared" si="108"/>
        <v>1766.8277859999998</v>
      </c>
      <c r="I526" s="170">
        <f t="shared" si="108"/>
        <v>1764.6377859999998</v>
      </c>
      <c r="J526" s="170">
        <f t="shared" si="108"/>
        <v>1860.3977859999995</v>
      </c>
      <c r="K526" s="170">
        <f t="shared" si="108"/>
        <v>1857.5677859999996</v>
      </c>
      <c r="L526" s="170">
        <f t="shared" si="108"/>
        <v>1859.8077859999999</v>
      </c>
      <c r="M526" s="170">
        <f t="shared" si="108"/>
        <v>1860.2077859999999</v>
      </c>
      <c r="N526" s="170">
        <f t="shared" si="108"/>
        <v>1859.5677859999996</v>
      </c>
      <c r="O526" s="170">
        <f t="shared" si="108"/>
        <v>1859.0477859999996</v>
      </c>
      <c r="P526" s="170">
        <f t="shared" si="108"/>
        <v>1859.937786</v>
      </c>
      <c r="Q526" s="170">
        <f t="shared" si="108"/>
        <v>1859.0377859999999</v>
      </c>
      <c r="R526" s="170">
        <f t="shared" si="110"/>
        <v>1858.7177859999997</v>
      </c>
      <c r="S526" s="170">
        <f t="shared" si="109"/>
        <v>1858.7777859999997</v>
      </c>
      <c r="T526" s="170">
        <f t="shared" si="109"/>
        <v>1858.7077859999999</v>
      </c>
      <c r="U526" s="170">
        <f t="shared" si="109"/>
        <v>1859.3877859999998</v>
      </c>
      <c r="V526" s="170">
        <f t="shared" si="109"/>
        <v>1859.5477859999996</v>
      </c>
      <c r="W526" s="170">
        <f t="shared" si="109"/>
        <v>1857.7477859999999</v>
      </c>
      <c r="X526" s="170">
        <f t="shared" si="109"/>
        <v>1800.6977859999997</v>
      </c>
      <c r="Y526" s="170">
        <f t="shared" si="109"/>
        <v>1763.7277859999999</v>
      </c>
      <c r="Z526" s="37"/>
      <c r="AA526" s="41">
        <v>1129.67</v>
      </c>
      <c r="AB526" s="39">
        <v>1132.3</v>
      </c>
      <c r="AC526" s="39">
        <v>1132.78</v>
      </c>
      <c r="AD526" s="39">
        <v>1138.42</v>
      </c>
      <c r="AE526" s="39">
        <v>1133.1500000000001</v>
      </c>
      <c r="AF526" s="39">
        <v>1131.4000000000001</v>
      </c>
      <c r="AG526" s="39">
        <v>1130.05</v>
      </c>
      <c r="AH526" s="39">
        <v>1127.8599999999999</v>
      </c>
      <c r="AI526" s="39">
        <v>1223.6199999999999</v>
      </c>
      <c r="AJ526" s="39">
        <v>1220.79</v>
      </c>
      <c r="AK526" s="39">
        <v>1223.03</v>
      </c>
      <c r="AL526" s="39">
        <v>1223.43</v>
      </c>
      <c r="AM526" s="39">
        <v>1222.79</v>
      </c>
      <c r="AN526" s="39">
        <v>1222.27</v>
      </c>
      <c r="AO526" s="39">
        <v>1223.1600000000001</v>
      </c>
      <c r="AP526" s="39">
        <v>1222.26</v>
      </c>
      <c r="AQ526" s="39">
        <v>1221.94</v>
      </c>
      <c r="AR526" s="39">
        <v>1222</v>
      </c>
      <c r="AS526" s="39">
        <v>1221.93</v>
      </c>
      <c r="AT526" s="39">
        <v>1222.6099999999999</v>
      </c>
      <c r="AU526" s="39">
        <v>1222.77</v>
      </c>
      <c r="AV526" s="39">
        <v>1220.97</v>
      </c>
      <c r="AW526" s="39">
        <v>1163.92</v>
      </c>
      <c r="AX526" s="40">
        <v>1126.95</v>
      </c>
      <c r="AY526" s="340">
        <v>145.09</v>
      </c>
      <c r="AZ526" s="175">
        <v>3.7577859999999994</v>
      </c>
      <c r="BA526" s="159">
        <v>487.92999999999995</v>
      </c>
    </row>
    <row r="527" spans="1:54">
      <c r="A527" s="47">
        <v>28</v>
      </c>
      <c r="B527" s="170">
        <f t="shared" si="108"/>
        <v>1765.7477859999999</v>
      </c>
      <c r="C527" s="170">
        <f t="shared" si="108"/>
        <v>1768.5577859999999</v>
      </c>
      <c r="D527" s="170">
        <f t="shared" si="108"/>
        <v>1769.1477859999995</v>
      </c>
      <c r="E527" s="170">
        <f t="shared" si="108"/>
        <v>1769.4777859999999</v>
      </c>
      <c r="F527" s="170">
        <f t="shared" si="108"/>
        <v>1768.7077859999999</v>
      </c>
      <c r="G527" s="170">
        <f t="shared" si="108"/>
        <v>1767.0877859999996</v>
      </c>
      <c r="H527" s="170">
        <f t="shared" si="108"/>
        <v>1766.5477859999996</v>
      </c>
      <c r="I527" s="170">
        <f t="shared" si="108"/>
        <v>1874.3277859999998</v>
      </c>
      <c r="J527" s="170">
        <f t="shared" si="108"/>
        <v>1866.4877859999997</v>
      </c>
      <c r="K527" s="170">
        <f t="shared" si="108"/>
        <v>1864.1077859999996</v>
      </c>
      <c r="L527" s="170">
        <f t="shared" si="108"/>
        <v>1865.5077859999997</v>
      </c>
      <c r="M527" s="170">
        <f t="shared" si="108"/>
        <v>1866.7577859999997</v>
      </c>
      <c r="N527" s="170">
        <f t="shared" si="108"/>
        <v>1857.9277859999997</v>
      </c>
      <c r="O527" s="170">
        <f t="shared" si="108"/>
        <v>1859.6477859999995</v>
      </c>
      <c r="P527" s="170">
        <f t="shared" si="108"/>
        <v>1859.2677859999999</v>
      </c>
      <c r="Q527" s="170">
        <f t="shared" si="108"/>
        <v>1856.7977859999996</v>
      </c>
      <c r="R527" s="170">
        <f t="shared" si="110"/>
        <v>1855.2977859999996</v>
      </c>
      <c r="S527" s="170">
        <f t="shared" si="109"/>
        <v>1855.5477859999996</v>
      </c>
      <c r="T527" s="170">
        <f t="shared" si="109"/>
        <v>1853.6577859999998</v>
      </c>
      <c r="U527" s="170">
        <f t="shared" si="109"/>
        <v>1864.4977859999999</v>
      </c>
      <c r="V527" s="170">
        <f t="shared" si="109"/>
        <v>1678.1277859999996</v>
      </c>
      <c r="W527" s="170">
        <f t="shared" si="109"/>
        <v>1669.4477859999997</v>
      </c>
      <c r="X527" s="170">
        <f t="shared" si="109"/>
        <v>1601.7077859999997</v>
      </c>
      <c r="Y527" s="170">
        <f t="shared" si="109"/>
        <v>1500.8077859999999</v>
      </c>
      <c r="Z527" s="37"/>
      <c r="AA527" s="41">
        <v>1128.97</v>
      </c>
      <c r="AB527" s="39">
        <v>1131.78</v>
      </c>
      <c r="AC527" s="39">
        <v>1132.3699999999999</v>
      </c>
      <c r="AD527" s="39">
        <v>1132.7</v>
      </c>
      <c r="AE527" s="39">
        <v>1131.93</v>
      </c>
      <c r="AF527" s="39">
        <v>1130.31</v>
      </c>
      <c r="AG527" s="39">
        <v>1129.77</v>
      </c>
      <c r="AH527" s="39">
        <v>1237.55</v>
      </c>
      <c r="AI527" s="39">
        <v>1229.71</v>
      </c>
      <c r="AJ527" s="39">
        <v>1227.33</v>
      </c>
      <c r="AK527" s="39">
        <v>1228.73</v>
      </c>
      <c r="AL527" s="39">
        <v>1229.98</v>
      </c>
      <c r="AM527" s="39">
        <v>1221.1500000000001</v>
      </c>
      <c r="AN527" s="39">
        <v>1222.8699999999999</v>
      </c>
      <c r="AO527" s="39">
        <v>1222.49</v>
      </c>
      <c r="AP527" s="39">
        <v>1220.02</v>
      </c>
      <c r="AQ527" s="39">
        <v>1218.52</v>
      </c>
      <c r="AR527" s="39">
        <v>1218.77</v>
      </c>
      <c r="AS527" s="39">
        <v>1216.8800000000001</v>
      </c>
      <c r="AT527" s="39">
        <v>1227.72</v>
      </c>
      <c r="AU527" s="39">
        <v>1041.3499999999999</v>
      </c>
      <c r="AV527" s="39">
        <v>1032.67</v>
      </c>
      <c r="AW527" s="39">
        <v>964.93</v>
      </c>
      <c r="AX527" s="40">
        <v>864.03</v>
      </c>
      <c r="AY527" s="340">
        <v>145.09</v>
      </c>
      <c r="AZ527" s="175">
        <v>3.7577859999999994</v>
      </c>
      <c r="BA527" s="159">
        <v>487.92999999999995</v>
      </c>
    </row>
    <row r="528" spans="1:54">
      <c r="A528" s="47">
        <v>29</v>
      </c>
      <c r="B528" s="170">
        <f t="shared" si="108"/>
        <v>1765.4077859999998</v>
      </c>
      <c r="C528" s="170">
        <f t="shared" si="108"/>
        <v>1766.7177859999997</v>
      </c>
      <c r="D528" s="170">
        <f t="shared" si="108"/>
        <v>1768.7577859999997</v>
      </c>
      <c r="E528" s="170">
        <f t="shared" si="108"/>
        <v>1769.6077859999996</v>
      </c>
      <c r="F528" s="170">
        <f t="shared" si="108"/>
        <v>1768.8677859999998</v>
      </c>
      <c r="G528" s="170">
        <f t="shared" si="108"/>
        <v>1768.4477859999997</v>
      </c>
      <c r="H528" s="170">
        <f t="shared" si="108"/>
        <v>1766.9677859999997</v>
      </c>
      <c r="I528" s="170">
        <f t="shared" si="108"/>
        <v>1875.6077859999996</v>
      </c>
      <c r="J528" s="170">
        <f t="shared" si="108"/>
        <v>1864.7577859999997</v>
      </c>
      <c r="K528" s="170">
        <f t="shared" si="108"/>
        <v>1860.9277859999997</v>
      </c>
      <c r="L528" s="170">
        <f t="shared" si="108"/>
        <v>1859.2677859999999</v>
      </c>
      <c r="M528" s="170">
        <f t="shared" si="108"/>
        <v>1859.0277859999997</v>
      </c>
      <c r="N528" s="170">
        <f t="shared" si="108"/>
        <v>1848.417786</v>
      </c>
      <c r="O528" s="170">
        <f t="shared" si="108"/>
        <v>1847.1777859999997</v>
      </c>
      <c r="P528" s="170">
        <f t="shared" si="108"/>
        <v>1847.8377859999996</v>
      </c>
      <c r="Q528" s="170">
        <f t="shared" si="108"/>
        <v>1849.2677859999999</v>
      </c>
      <c r="R528" s="170">
        <f t="shared" si="110"/>
        <v>1850.6577859999998</v>
      </c>
      <c r="S528" s="170">
        <f t="shared" si="109"/>
        <v>1852.6577859999998</v>
      </c>
      <c r="T528" s="170">
        <f t="shared" si="109"/>
        <v>1854.1777859999997</v>
      </c>
      <c r="U528" s="170">
        <f t="shared" si="109"/>
        <v>1864.3077859999999</v>
      </c>
      <c r="V528" s="170">
        <f t="shared" si="109"/>
        <v>1749.5377859999999</v>
      </c>
      <c r="W528" s="170">
        <f t="shared" si="109"/>
        <v>1704.6177859999998</v>
      </c>
      <c r="X528" s="170">
        <f t="shared" si="109"/>
        <v>1625.0977859999998</v>
      </c>
      <c r="Y528" s="170">
        <f t="shared" si="109"/>
        <v>1510.9477859999997</v>
      </c>
      <c r="Z528" s="37"/>
      <c r="AA528" s="41">
        <v>1128.6300000000001</v>
      </c>
      <c r="AB528" s="39">
        <v>1129.94</v>
      </c>
      <c r="AC528" s="39">
        <v>1131.98</v>
      </c>
      <c r="AD528" s="39">
        <v>1132.83</v>
      </c>
      <c r="AE528" s="39">
        <v>1132.0899999999999</v>
      </c>
      <c r="AF528" s="39">
        <v>1131.67</v>
      </c>
      <c r="AG528" s="39">
        <v>1130.19</v>
      </c>
      <c r="AH528" s="39">
        <v>1238.83</v>
      </c>
      <c r="AI528" s="39">
        <v>1227.98</v>
      </c>
      <c r="AJ528" s="39">
        <v>1224.1500000000001</v>
      </c>
      <c r="AK528" s="39">
        <v>1222.49</v>
      </c>
      <c r="AL528" s="39">
        <v>1222.25</v>
      </c>
      <c r="AM528" s="39">
        <v>1211.6400000000001</v>
      </c>
      <c r="AN528" s="39">
        <v>1210.4000000000001</v>
      </c>
      <c r="AO528" s="39">
        <v>1211.06</v>
      </c>
      <c r="AP528" s="39">
        <v>1212.49</v>
      </c>
      <c r="AQ528" s="39">
        <v>1213.8800000000001</v>
      </c>
      <c r="AR528" s="39">
        <v>1215.8800000000001</v>
      </c>
      <c r="AS528" s="39">
        <v>1217.4000000000001</v>
      </c>
      <c r="AT528" s="39">
        <v>1227.53</v>
      </c>
      <c r="AU528" s="39">
        <v>1112.76</v>
      </c>
      <c r="AV528" s="39">
        <v>1067.8399999999999</v>
      </c>
      <c r="AW528" s="39">
        <v>988.32</v>
      </c>
      <c r="AX528" s="40">
        <v>874.17</v>
      </c>
      <c r="AY528" s="340">
        <v>145.09</v>
      </c>
      <c r="AZ528" s="175">
        <v>3.7577859999999994</v>
      </c>
      <c r="BA528" s="159">
        <v>487.92999999999995</v>
      </c>
    </row>
    <row r="529" spans="1:54">
      <c r="A529" s="47">
        <v>30</v>
      </c>
      <c r="B529" s="170">
        <f t="shared" si="108"/>
        <v>1509.6677859999998</v>
      </c>
      <c r="C529" s="170">
        <f t="shared" si="108"/>
        <v>1505.3877859999998</v>
      </c>
      <c r="D529" s="170">
        <f t="shared" si="108"/>
        <v>1504.7977859999996</v>
      </c>
      <c r="E529" s="170">
        <f t="shared" si="108"/>
        <v>1504.8877859999998</v>
      </c>
      <c r="F529" s="170">
        <f t="shared" si="108"/>
        <v>1505.7877859999999</v>
      </c>
      <c r="G529" s="170">
        <f t="shared" si="108"/>
        <v>1509.3177859999996</v>
      </c>
      <c r="H529" s="170">
        <f t="shared" si="108"/>
        <v>1511.9177859999998</v>
      </c>
      <c r="I529" s="170">
        <f t="shared" si="108"/>
        <v>1523.8477859999998</v>
      </c>
      <c r="J529" s="170">
        <f t="shared" si="108"/>
        <v>1618.9077859999998</v>
      </c>
      <c r="K529" s="170">
        <f t="shared" si="108"/>
        <v>1736.917786</v>
      </c>
      <c r="L529" s="170">
        <f t="shared" si="108"/>
        <v>1777.7177859999997</v>
      </c>
      <c r="M529" s="170">
        <f t="shared" si="108"/>
        <v>1778.2977859999996</v>
      </c>
      <c r="N529" s="170">
        <f t="shared" si="108"/>
        <v>1816.917786</v>
      </c>
      <c r="O529" s="170">
        <f t="shared" si="108"/>
        <v>1766.8077859999999</v>
      </c>
      <c r="P529" s="170">
        <f t="shared" si="108"/>
        <v>1765.1077859999996</v>
      </c>
      <c r="Q529" s="170">
        <f t="shared" si="108"/>
        <v>1759.7577859999997</v>
      </c>
      <c r="R529" s="170">
        <f t="shared" si="110"/>
        <v>1759.167786</v>
      </c>
      <c r="S529" s="170">
        <f t="shared" si="109"/>
        <v>1758.9577859999999</v>
      </c>
      <c r="T529" s="170">
        <f t="shared" si="109"/>
        <v>1768.3477859999998</v>
      </c>
      <c r="U529" s="170">
        <f t="shared" si="109"/>
        <v>1779.5177859999999</v>
      </c>
      <c r="V529" s="170">
        <f t="shared" si="109"/>
        <v>1767.4777859999999</v>
      </c>
      <c r="W529" s="170">
        <f t="shared" si="109"/>
        <v>1722.437786</v>
      </c>
      <c r="X529" s="170">
        <f t="shared" si="109"/>
        <v>1726.9277859999997</v>
      </c>
      <c r="Y529" s="170">
        <f t="shared" si="109"/>
        <v>1522.7277859999999</v>
      </c>
      <c r="Z529" s="37"/>
      <c r="AA529" s="41">
        <v>872.89</v>
      </c>
      <c r="AB529" s="39">
        <v>868.61</v>
      </c>
      <c r="AC529" s="39">
        <v>868.02</v>
      </c>
      <c r="AD529" s="39">
        <v>868.11</v>
      </c>
      <c r="AE529" s="39">
        <v>869.01</v>
      </c>
      <c r="AF529" s="39">
        <v>872.54</v>
      </c>
      <c r="AG529" s="39">
        <v>875.14</v>
      </c>
      <c r="AH529" s="39">
        <v>887.07</v>
      </c>
      <c r="AI529" s="39">
        <v>982.13</v>
      </c>
      <c r="AJ529" s="39">
        <v>1100.1400000000001</v>
      </c>
      <c r="AK529" s="39">
        <v>1140.94</v>
      </c>
      <c r="AL529" s="39">
        <v>1141.52</v>
      </c>
      <c r="AM529" s="39">
        <v>1180.1400000000001</v>
      </c>
      <c r="AN529" s="39">
        <v>1130.03</v>
      </c>
      <c r="AO529" s="39">
        <v>1128.33</v>
      </c>
      <c r="AP529" s="39">
        <v>1122.98</v>
      </c>
      <c r="AQ529" s="39">
        <v>1122.3900000000001</v>
      </c>
      <c r="AR529" s="39">
        <v>1122.18</v>
      </c>
      <c r="AS529" s="39">
        <v>1131.57</v>
      </c>
      <c r="AT529" s="39">
        <v>1142.74</v>
      </c>
      <c r="AU529" s="39">
        <v>1130.7</v>
      </c>
      <c r="AV529" s="39">
        <v>1085.6600000000001</v>
      </c>
      <c r="AW529" s="39">
        <v>1090.1500000000001</v>
      </c>
      <c r="AX529" s="40">
        <v>885.95</v>
      </c>
      <c r="AY529" s="340">
        <v>145.09</v>
      </c>
      <c r="AZ529" s="175">
        <v>3.7577859999999994</v>
      </c>
      <c r="BA529" s="159">
        <v>487.92999999999995</v>
      </c>
    </row>
    <row r="530" spans="1:54" ht="13.5" thickBot="1">
      <c r="A530" s="154">
        <v>31</v>
      </c>
      <c r="B530" s="170">
        <f t="shared" si="108"/>
        <v>1506.2877859999999</v>
      </c>
      <c r="C530" s="170">
        <f t="shared" si="108"/>
        <v>1504.5077859999997</v>
      </c>
      <c r="D530" s="170">
        <f t="shared" si="108"/>
        <v>1503.8177859999996</v>
      </c>
      <c r="E530" s="170">
        <f t="shared" si="108"/>
        <v>1492.2277859999999</v>
      </c>
      <c r="F530" s="170">
        <f t="shared" si="108"/>
        <v>1491.2977859999996</v>
      </c>
      <c r="G530" s="170">
        <f t="shared" si="108"/>
        <v>1504.9877859999997</v>
      </c>
      <c r="H530" s="170">
        <f t="shared" si="108"/>
        <v>1508.7377859999997</v>
      </c>
      <c r="I530" s="170">
        <f t="shared" si="108"/>
        <v>1512.8777859999998</v>
      </c>
      <c r="J530" s="170">
        <f t="shared" si="108"/>
        <v>1524.3577859999998</v>
      </c>
      <c r="K530" s="170">
        <f t="shared" si="108"/>
        <v>1651.1377859999998</v>
      </c>
      <c r="L530" s="170">
        <f t="shared" si="108"/>
        <v>1703.1077859999996</v>
      </c>
      <c r="M530" s="170">
        <f t="shared" si="108"/>
        <v>1730.6377859999998</v>
      </c>
      <c r="N530" s="170">
        <f t="shared" si="108"/>
        <v>1753.9477859999997</v>
      </c>
      <c r="O530" s="170">
        <f t="shared" si="108"/>
        <v>1768.8477859999998</v>
      </c>
      <c r="P530" s="170">
        <f t="shared" si="108"/>
        <v>1720.667786</v>
      </c>
      <c r="Q530" s="170">
        <f t="shared" si="108"/>
        <v>1709.9077859999998</v>
      </c>
      <c r="R530" s="170">
        <f t="shared" si="110"/>
        <v>1730.2177859999997</v>
      </c>
      <c r="S530" s="170">
        <f t="shared" si="109"/>
        <v>1721.0577859999999</v>
      </c>
      <c r="T530" s="170">
        <f t="shared" si="109"/>
        <v>1809.6377859999998</v>
      </c>
      <c r="U530" s="170">
        <f t="shared" si="109"/>
        <v>1797.667786</v>
      </c>
      <c r="V530" s="170">
        <f t="shared" si="109"/>
        <v>1778.7677859999999</v>
      </c>
      <c r="W530" s="170">
        <f t="shared" si="109"/>
        <v>1742.3677859999998</v>
      </c>
      <c r="X530" s="170">
        <f t="shared" si="109"/>
        <v>1603.0877859999996</v>
      </c>
      <c r="Y530" s="170">
        <f t="shared" si="109"/>
        <v>1506.8777859999998</v>
      </c>
      <c r="Z530" s="37"/>
      <c r="AA530" s="72">
        <v>869.51</v>
      </c>
      <c r="AB530" s="73">
        <v>867.73</v>
      </c>
      <c r="AC530" s="73">
        <v>867.04</v>
      </c>
      <c r="AD530" s="73">
        <v>855.45</v>
      </c>
      <c r="AE530" s="73">
        <v>854.52</v>
      </c>
      <c r="AF530" s="73">
        <v>868.21</v>
      </c>
      <c r="AG530" s="73">
        <v>871.96</v>
      </c>
      <c r="AH530" s="73">
        <v>876.1</v>
      </c>
      <c r="AI530" s="73">
        <v>887.58</v>
      </c>
      <c r="AJ530" s="73">
        <v>1014.3599999999999</v>
      </c>
      <c r="AK530" s="73">
        <v>1066.33</v>
      </c>
      <c r="AL530" s="73">
        <v>1093.8599999999999</v>
      </c>
      <c r="AM530" s="73">
        <v>1117.17</v>
      </c>
      <c r="AN530" s="73">
        <v>1132.07</v>
      </c>
      <c r="AO530" s="73">
        <v>1083.8900000000001</v>
      </c>
      <c r="AP530" s="73">
        <v>1073.1300000000001</v>
      </c>
      <c r="AQ530" s="73">
        <v>1093.44</v>
      </c>
      <c r="AR530" s="73">
        <v>1084.28</v>
      </c>
      <c r="AS530" s="73">
        <v>1172.8599999999999</v>
      </c>
      <c r="AT530" s="73">
        <v>1160.8900000000001</v>
      </c>
      <c r="AU530" s="73">
        <v>1141.99</v>
      </c>
      <c r="AV530" s="73">
        <v>1105.5899999999999</v>
      </c>
      <c r="AW530" s="73">
        <v>966.31</v>
      </c>
      <c r="AX530" s="130">
        <v>870.1</v>
      </c>
      <c r="AY530" s="341">
        <v>145.09</v>
      </c>
      <c r="AZ530" s="176">
        <v>3.7577859999999994</v>
      </c>
      <c r="BA530" s="160">
        <v>487.92999999999995</v>
      </c>
    </row>
    <row r="531" spans="1:54" ht="13.5" thickBot="1">
      <c r="AA531" s="167">
        <f>SUM(AA500:AX530)</f>
        <v>782630.00000000023</v>
      </c>
      <c r="AB531" s="64"/>
      <c r="AZ531" s="19"/>
    </row>
    <row r="532" spans="1:54" s="242" customFormat="1" ht="39" customHeight="1" thickBot="1">
      <c r="A532" s="529" t="s">
        <v>2</v>
      </c>
      <c r="B532" s="508" t="s">
        <v>179</v>
      </c>
      <c r="C532" s="508"/>
      <c r="D532" s="508"/>
      <c r="E532" s="508"/>
      <c r="F532" s="508"/>
      <c r="G532" s="508"/>
      <c r="H532" s="508"/>
      <c r="I532" s="508"/>
      <c r="J532" s="508"/>
      <c r="K532" s="508"/>
      <c r="L532" s="508"/>
      <c r="M532" s="508"/>
      <c r="N532" s="508"/>
      <c r="O532" s="508"/>
      <c r="P532" s="508"/>
      <c r="Q532" s="508"/>
      <c r="R532" s="508"/>
      <c r="S532" s="508"/>
      <c r="T532" s="508"/>
      <c r="U532" s="508"/>
      <c r="V532" s="508"/>
      <c r="W532" s="508"/>
      <c r="X532" s="508"/>
      <c r="Y532" s="509"/>
      <c r="AA532" s="243" t="s">
        <v>183</v>
      </c>
      <c r="AB532" s="244"/>
      <c r="AC532" s="244"/>
      <c r="AD532" s="244"/>
      <c r="AE532" s="244"/>
      <c r="AF532" s="244"/>
      <c r="AG532" s="244"/>
      <c r="AH532" s="244"/>
      <c r="AI532" s="244"/>
      <c r="AJ532" s="244"/>
      <c r="AK532" s="244"/>
      <c r="AL532" s="244"/>
      <c r="AM532" s="244"/>
      <c r="AN532" s="244"/>
      <c r="AO532" s="244"/>
      <c r="AP532" s="244"/>
      <c r="AQ532" s="244"/>
      <c r="AR532" s="244"/>
      <c r="AS532" s="244"/>
      <c r="AT532" s="244"/>
      <c r="AU532" s="244"/>
      <c r="AV532" s="244"/>
      <c r="AW532" s="244"/>
      <c r="AX532" s="244"/>
      <c r="AY532" s="245"/>
      <c r="AZ532" s="244"/>
      <c r="BA532" s="244"/>
    </row>
    <row r="533" spans="1:54" s="246" customFormat="1" ht="58.5" customHeight="1">
      <c r="A533" s="530"/>
      <c r="B533" s="505" t="s">
        <v>3</v>
      </c>
      <c r="C533" s="505"/>
      <c r="D533" s="505"/>
      <c r="E533" s="505"/>
      <c r="F533" s="505"/>
      <c r="G533" s="505"/>
      <c r="H533" s="505"/>
      <c r="I533" s="505"/>
      <c r="J533" s="505"/>
      <c r="K533" s="505"/>
      <c r="L533" s="505"/>
      <c r="M533" s="505"/>
      <c r="N533" s="505"/>
      <c r="O533" s="505"/>
      <c r="P533" s="505"/>
      <c r="Q533" s="505"/>
      <c r="R533" s="505"/>
      <c r="S533" s="505"/>
      <c r="T533" s="505"/>
      <c r="U533" s="505"/>
      <c r="V533" s="505"/>
      <c r="W533" s="505"/>
      <c r="X533" s="505"/>
      <c r="Y533" s="506"/>
      <c r="AA533" s="510" t="s">
        <v>88</v>
      </c>
      <c r="AB533" s="511"/>
      <c r="AC533" s="511"/>
      <c r="AD533" s="511"/>
      <c r="AE533" s="511"/>
      <c r="AF533" s="511"/>
      <c r="AG533" s="511"/>
      <c r="AH533" s="511"/>
      <c r="AI533" s="511"/>
      <c r="AJ533" s="511"/>
      <c r="AK533" s="511"/>
      <c r="AL533" s="511"/>
      <c r="AM533" s="511"/>
      <c r="AN533" s="511"/>
      <c r="AO533" s="511"/>
      <c r="AP533" s="511"/>
      <c r="AQ533" s="511"/>
      <c r="AR533" s="511"/>
      <c r="AS533" s="511"/>
      <c r="AT533" s="511"/>
      <c r="AU533" s="511"/>
      <c r="AV533" s="511"/>
      <c r="AW533" s="511"/>
      <c r="AX533" s="512"/>
      <c r="AY533" s="560" t="str">
        <f>AY497</f>
        <v>Сбытовая надбавка</v>
      </c>
      <c r="AZ533" s="527" t="s">
        <v>199</v>
      </c>
      <c r="BA533" s="492" t="s">
        <v>193</v>
      </c>
      <c r="BB533" s="494" t="s">
        <v>180</v>
      </c>
    </row>
    <row r="534" spans="1:54" s="246" customFormat="1" ht="50.25" customHeight="1">
      <c r="A534" s="530"/>
      <c r="B534" s="247" t="s">
        <v>4</v>
      </c>
      <c r="C534" s="247" t="s">
        <v>5</v>
      </c>
      <c r="D534" s="247" t="s">
        <v>6</v>
      </c>
      <c r="E534" s="247" t="s">
        <v>7</v>
      </c>
      <c r="F534" s="247" t="s">
        <v>8</v>
      </c>
      <c r="G534" s="247" t="s">
        <v>9</v>
      </c>
      <c r="H534" s="247" t="s">
        <v>10</v>
      </c>
      <c r="I534" s="247" t="s">
        <v>11</v>
      </c>
      <c r="J534" s="247" t="s">
        <v>12</v>
      </c>
      <c r="K534" s="247" t="s">
        <v>13</v>
      </c>
      <c r="L534" s="247" t="s">
        <v>14</v>
      </c>
      <c r="M534" s="247" t="s">
        <v>15</v>
      </c>
      <c r="N534" s="247" t="s">
        <v>16</v>
      </c>
      <c r="O534" s="247" t="s">
        <v>17</v>
      </c>
      <c r="P534" s="247" t="s">
        <v>18</v>
      </c>
      <c r="Q534" s="247" t="s">
        <v>19</v>
      </c>
      <c r="R534" s="247" t="s">
        <v>20</v>
      </c>
      <c r="S534" s="247" t="s">
        <v>21</v>
      </c>
      <c r="T534" s="247" t="s">
        <v>22</v>
      </c>
      <c r="U534" s="247" t="s">
        <v>23</v>
      </c>
      <c r="V534" s="247" t="s">
        <v>24</v>
      </c>
      <c r="W534" s="247" t="s">
        <v>25</v>
      </c>
      <c r="X534" s="247" t="s">
        <v>26</v>
      </c>
      <c r="Y534" s="248" t="s">
        <v>27</v>
      </c>
      <c r="AA534" s="249" t="s">
        <v>4</v>
      </c>
      <c r="AB534" s="247" t="s">
        <v>5</v>
      </c>
      <c r="AC534" s="247" t="s">
        <v>6</v>
      </c>
      <c r="AD534" s="247" t="s">
        <v>7</v>
      </c>
      <c r="AE534" s="247" t="s">
        <v>8</v>
      </c>
      <c r="AF534" s="247" t="s">
        <v>9</v>
      </c>
      <c r="AG534" s="247" t="s">
        <v>10</v>
      </c>
      <c r="AH534" s="247" t="s">
        <v>11</v>
      </c>
      <c r="AI534" s="247" t="s">
        <v>12</v>
      </c>
      <c r="AJ534" s="247" t="s">
        <v>13</v>
      </c>
      <c r="AK534" s="247" t="s">
        <v>14</v>
      </c>
      <c r="AL534" s="247" t="s">
        <v>15</v>
      </c>
      <c r="AM534" s="247" t="s">
        <v>16</v>
      </c>
      <c r="AN534" s="247" t="s">
        <v>17</v>
      </c>
      <c r="AO534" s="247" t="s">
        <v>18</v>
      </c>
      <c r="AP534" s="247" t="s">
        <v>19</v>
      </c>
      <c r="AQ534" s="247" t="s">
        <v>20</v>
      </c>
      <c r="AR534" s="247" t="s">
        <v>21</v>
      </c>
      <c r="AS534" s="247" t="s">
        <v>22</v>
      </c>
      <c r="AT534" s="247" t="s">
        <v>23</v>
      </c>
      <c r="AU534" s="247" t="s">
        <v>24</v>
      </c>
      <c r="AV534" s="247" t="s">
        <v>25</v>
      </c>
      <c r="AW534" s="247" t="s">
        <v>26</v>
      </c>
      <c r="AX534" s="248" t="s">
        <v>27</v>
      </c>
      <c r="AY534" s="471"/>
      <c r="AZ534" s="528"/>
      <c r="BA534" s="493"/>
      <c r="BB534" s="495"/>
    </row>
    <row r="535" spans="1:54" s="251" customFormat="1" ht="16.149999999999999" customHeight="1">
      <c r="A535" s="522" t="s">
        <v>216</v>
      </c>
      <c r="B535" s="523"/>
      <c r="C535" s="523"/>
      <c r="D535" s="523"/>
      <c r="E535" s="523"/>
      <c r="F535" s="523"/>
      <c r="G535" s="523"/>
      <c r="H535" s="523"/>
      <c r="I535" s="523"/>
      <c r="J535" s="523"/>
      <c r="K535" s="523"/>
      <c r="L535" s="523"/>
      <c r="M535" s="523"/>
      <c r="N535" s="523"/>
      <c r="O535" s="523"/>
      <c r="P535" s="523"/>
      <c r="Q535" s="523"/>
      <c r="R535" s="523"/>
      <c r="S535" s="523"/>
      <c r="T535" s="523"/>
      <c r="U535" s="523"/>
      <c r="V535" s="523"/>
      <c r="W535" s="523"/>
      <c r="X535" s="523"/>
      <c r="Y535" s="524"/>
      <c r="AA535" s="502">
        <v>2</v>
      </c>
      <c r="AB535" s="503"/>
      <c r="AC535" s="503"/>
      <c r="AD535" s="503"/>
      <c r="AE535" s="503"/>
      <c r="AF535" s="503"/>
      <c r="AG535" s="503"/>
      <c r="AH535" s="503"/>
      <c r="AI535" s="503"/>
      <c r="AJ535" s="503"/>
      <c r="AK535" s="503"/>
      <c r="AL535" s="503"/>
      <c r="AM535" s="503"/>
      <c r="AN535" s="503"/>
      <c r="AO535" s="503"/>
      <c r="AP535" s="503"/>
      <c r="AQ535" s="503"/>
      <c r="AR535" s="503"/>
      <c r="AS535" s="503"/>
      <c r="AT535" s="503"/>
      <c r="AU535" s="503"/>
      <c r="AV535" s="503"/>
      <c r="AW535" s="503"/>
      <c r="AX535" s="504"/>
      <c r="AY535" s="252">
        <v>3</v>
      </c>
      <c r="AZ535" s="253">
        <v>4</v>
      </c>
      <c r="BA535" s="250">
        <v>5</v>
      </c>
      <c r="BB535" s="254">
        <v>6</v>
      </c>
    </row>
    <row r="536" spans="1:54" s="246" customFormat="1">
      <c r="A536" s="255">
        <v>1</v>
      </c>
      <c r="B536" s="256">
        <f>AA536+$AY536+$AZ536+ROUND($BA536*$BB536,2)</f>
        <v>1061.2077859999999</v>
      </c>
      <c r="C536" s="256">
        <f t="shared" ref="C536:Y551" si="111">AB536+$AY536+$AZ536+ROUND($BA536*$BB536,2)</f>
        <v>1059.8477859999998</v>
      </c>
      <c r="D536" s="256">
        <f t="shared" si="111"/>
        <v>1058.7777859999999</v>
      </c>
      <c r="E536" s="256">
        <f t="shared" si="111"/>
        <v>1057.9077859999998</v>
      </c>
      <c r="F536" s="256">
        <f t="shared" si="111"/>
        <v>1052.5877859999998</v>
      </c>
      <c r="G536" s="256">
        <f t="shared" si="111"/>
        <v>1053.3877859999998</v>
      </c>
      <c r="H536" s="256">
        <f t="shared" si="111"/>
        <v>1057.4577859999999</v>
      </c>
      <c r="I536" s="256">
        <f t="shared" si="111"/>
        <v>1070.5477859999999</v>
      </c>
      <c r="J536" s="256">
        <f t="shared" si="111"/>
        <v>1073.2477859999999</v>
      </c>
      <c r="K536" s="256">
        <f t="shared" si="111"/>
        <v>1073.7977859999999</v>
      </c>
      <c r="L536" s="256">
        <f t="shared" si="111"/>
        <v>1071.677786</v>
      </c>
      <c r="M536" s="256">
        <f t="shared" si="111"/>
        <v>1071.1577859999998</v>
      </c>
      <c r="N536" s="256">
        <f t="shared" si="111"/>
        <v>1069.197786</v>
      </c>
      <c r="O536" s="256">
        <f t="shared" si="111"/>
        <v>1067.917786</v>
      </c>
      <c r="P536" s="256">
        <f t="shared" si="111"/>
        <v>1067.7077859999999</v>
      </c>
      <c r="Q536" s="256">
        <f t="shared" si="111"/>
        <v>1068.187786</v>
      </c>
      <c r="R536" s="256">
        <f t="shared" si="111"/>
        <v>1068.437786</v>
      </c>
      <c r="S536" s="256">
        <f t="shared" si="111"/>
        <v>1069.697786</v>
      </c>
      <c r="T536" s="256">
        <f t="shared" si="111"/>
        <v>1070.687786</v>
      </c>
      <c r="U536" s="256">
        <f t="shared" si="111"/>
        <v>1075.0577859999999</v>
      </c>
      <c r="V536" s="256">
        <f t="shared" si="111"/>
        <v>1165.2277859999999</v>
      </c>
      <c r="W536" s="256">
        <f t="shared" si="111"/>
        <v>1083.9977859999999</v>
      </c>
      <c r="X536" s="256">
        <f t="shared" si="111"/>
        <v>1057.1277859999998</v>
      </c>
      <c r="Y536" s="256">
        <f t="shared" si="111"/>
        <v>1054.0777859999998</v>
      </c>
      <c r="Z536" s="257"/>
      <c r="AA536" s="258">
        <v>912.36</v>
      </c>
      <c r="AB536" s="259">
        <v>911</v>
      </c>
      <c r="AC536" s="259">
        <v>909.93</v>
      </c>
      <c r="AD536" s="259">
        <v>909.06</v>
      </c>
      <c r="AE536" s="259">
        <v>903.74</v>
      </c>
      <c r="AF536" s="259">
        <v>904.54</v>
      </c>
      <c r="AG536" s="259">
        <v>908.61</v>
      </c>
      <c r="AH536" s="259">
        <v>921.7</v>
      </c>
      <c r="AI536" s="259">
        <v>924.4</v>
      </c>
      <c r="AJ536" s="259">
        <v>924.95</v>
      </c>
      <c r="AK536" s="259">
        <v>922.83</v>
      </c>
      <c r="AL536" s="259">
        <v>922.31</v>
      </c>
      <c r="AM536" s="259">
        <v>920.35</v>
      </c>
      <c r="AN536" s="259">
        <v>919.07</v>
      </c>
      <c r="AO536" s="259">
        <v>918.86</v>
      </c>
      <c r="AP536" s="259">
        <v>919.34</v>
      </c>
      <c r="AQ536" s="259">
        <v>919.59</v>
      </c>
      <c r="AR536" s="259">
        <v>920.85</v>
      </c>
      <c r="AS536" s="259">
        <v>921.84</v>
      </c>
      <c r="AT536" s="259">
        <v>926.21</v>
      </c>
      <c r="AU536" s="259">
        <v>1016.3800000000001</v>
      </c>
      <c r="AV536" s="259">
        <v>935.15</v>
      </c>
      <c r="AW536" s="259">
        <v>908.28</v>
      </c>
      <c r="AX536" s="260">
        <v>905.23</v>
      </c>
      <c r="AY536" s="345">
        <v>145.09</v>
      </c>
      <c r="AZ536" s="261">
        <v>3.7577859999999994</v>
      </c>
      <c r="BA536" s="268">
        <v>0</v>
      </c>
      <c r="BB536" s="269">
        <v>0</v>
      </c>
    </row>
    <row r="537" spans="1:54" s="246" customFormat="1">
      <c r="A537" s="255">
        <v>2</v>
      </c>
      <c r="B537" s="256">
        <f t="shared" ref="B537:Q566" si="112">AA537+$AY537+$AZ537+ROUND($BA537*$BB537,2)</f>
        <v>1053.9677859999999</v>
      </c>
      <c r="C537" s="256">
        <f t="shared" si="111"/>
        <v>1051.6077859999998</v>
      </c>
      <c r="D537" s="256">
        <f t="shared" si="111"/>
        <v>1045.0477859999999</v>
      </c>
      <c r="E537" s="256">
        <f t="shared" si="111"/>
        <v>1043.2077859999999</v>
      </c>
      <c r="F537" s="256">
        <f t="shared" si="111"/>
        <v>1041.0577859999999</v>
      </c>
      <c r="G537" s="256">
        <f t="shared" si="111"/>
        <v>1043.5577859999999</v>
      </c>
      <c r="H537" s="256">
        <f t="shared" si="111"/>
        <v>1050.5377859999999</v>
      </c>
      <c r="I537" s="256">
        <f t="shared" si="111"/>
        <v>1052.4877859999999</v>
      </c>
      <c r="J537" s="256">
        <f t="shared" si="111"/>
        <v>1059.9877859999999</v>
      </c>
      <c r="K537" s="256">
        <f t="shared" si="111"/>
        <v>1066.0877859999998</v>
      </c>
      <c r="L537" s="256">
        <f t="shared" si="111"/>
        <v>1066.2577859999999</v>
      </c>
      <c r="M537" s="256">
        <f t="shared" si="111"/>
        <v>1065.5877859999998</v>
      </c>
      <c r="N537" s="256">
        <f t="shared" si="111"/>
        <v>1063.8577859999998</v>
      </c>
      <c r="O537" s="256">
        <f t="shared" si="111"/>
        <v>1055.187786</v>
      </c>
      <c r="P537" s="256">
        <f t="shared" si="111"/>
        <v>1055.1177859999998</v>
      </c>
      <c r="Q537" s="256">
        <f t="shared" si="111"/>
        <v>1055.5077859999999</v>
      </c>
      <c r="R537" s="256">
        <f t="shared" si="111"/>
        <v>1056.0177859999999</v>
      </c>
      <c r="S537" s="256">
        <f t="shared" ref="S537:Y566" si="113">AR537+$AY537+$AZ537+ROUND($BA537*$BB537,2)</f>
        <v>1055.8077859999999</v>
      </c>
      <c r="T537" s="256">
        <f t="shared" si="113"/>
        <v>1064.447786</v>
      </c>
      <c r="U537" s="256">
        <f t="shared" si="113"/>
        <v>1065.427786</v>
      </c>
      <c r="V537" s="256">
        <f t="shared" si="113"/>
        <v>1061.5677859999998</v>
      </c>
      <c r="W537" s="256">
        <f t="shared" si="113"/>
        <v>1055.9577859999999</v>
      </c>
      <c r="X537" s="256">
        <f t="shared" si="113"/>
        <v>1046.6277859999998</v>
      </c>
      <c r="Y537" s="256">
        <f t="shared" si="113"/>
        <v>1039.937786</v>
      </c>
      <c r="Z537" s="257"/>
      <c r="AA537" s="262">
        <v>905.12</v>
      </c>
      <c r="AB537" s="259">
        <v>902.76</v>
      </c>
      <c r="AC537" s="259">
        <v>896.2</v>
      </c>
      <c r="AD537" s="259">
        <v>894.36</v>
      </c>
      <c r="AE537" s="259">
        <v>892.21</v>
      </c>
      <c r="AF537" s="259">
        <v>894.71</v>
      </c>
      <c r="AG537" s="259">
        <v>901.69</v>
      </c>
      <c r="AH537" s="259">
        <v>903.64</v>
      </c>
      <c r="AI537" s="259">
        <v>911.14</v>
      </c>
      <c r="AJ537" s="259">
        <v>917.24</v>
      </c>
      <c r="AK537" s="259">
        <v>917.41</v>
      </c>
      <c r="AL537" s="259">
        <v>916.74</v>
      </c>
      <c r="AM537" s="259">
        <v>915.01</v>
      </c>
      <c r="AN537" s="259">
        <v>906.34</v>
      </c>
      <c r="AO537" s="259">
        <v>906.27</v>
      </c>
      <c r="AP537" s="259">
        <v>906.66</v>
      </c>
      <c r="AQ537" s="259">
        <v>907.17</v>
      </c>
      <c r="AR537" s="259">
        <v>906.96</v>
      </c>
      <c r="AS537" s="259">
        <v>915.6</v>
      </c>
      <c r="AT537" s="259">
        <v>916.58</v>
      </c>
      <c r="AU537" s="259">
        <v>912.72</v>
      </c>
      <c r="AV537" s="259">
        <v>907.11</v>
      </c>
      <c r="AW537" s="259">
        <v>897.78</v>
      </c>
      <c r="AX537" s="260">
        <v>891.09</v>
      </c>
      <c r="AY537" s="345">
        <v>145.09</v>
      </c>
      <c r="AZ537" s="261">
        <v>3.7577859999999994</v>
      </c>
      <c r="BA537" s="261">
        <v>0</v>
      </c>
      <c r="BB537" s="269">
        <v>0</v>
      </c>
    </row>
    <row r="538" spans="1:54" s="246" customFormat="1">
      <c r="A538" s="255">
        <v>3</v>
      </c>
      <c r="B538" s="256">
        <f t="shared" si="112"/>
        <v>1042.917786</v>
      </c>
      <c r="C538" s="256">
        <f t="shared" si="111"/>
        <v>1014.8077860000001</v>
      </c>
      <c r="D538" s="256">
        <f t="shared" si="111"/>
        <v>895.31778600000007</v>
      </c>
      <c r="E538" s="256">
        <f t="shared" si="111"/>
        <v>743.25778600000001</v>
      </c>
      <c r="F538" s="256">
        <f t="shared" si="111"/>
        <v>589.59778600000004</v>
      </c>
      <c r="G538" s="256">
        <f t="shared" si="111"/>
        <v>601.38778600000001</v>
      </c>
      <c r="H538" s="256">
        <f t="shared" si="111"/>
        <v>748.24778600000002</v>
      </c>
      <c r="I538" s="256">
        <f t="shared" si="111"/>
        <v>163.857786</v>
      </c>
      <c r="J538" s="256">
        <f t="shared" si="111"/>
        <v>879.27778599999999</v>
      </c>
      <c r="K538" s="256">
        <f t="shared" si="111"/>
        <v>1018.7877860000001</v>
      </c>
      <c r="L538" s="256">
        <f t="shared" si="111"/>
        <v>1031.7977859999999</v>
      </c>
      <c r="M538" s="256">
        <f t="shared" si="111"/>
        <v>1025.9777859999999</v>
      </c>
      <c r="N538" s="256">
        <f t="shared" si="111"/>
        <v>1006.0377860000001</v>
      </c>
      <c r="O538" s="256">
        <f t="shared" si="111"/>
        <v>980.00778600000001</v>
      </c>
      <c r="P538" s="256">
        <f t="shared" si="111"/>
        <v>966.72778600000004</v>
      </c>
      <c r="Q538" s="256">
        <f t="shared" si="111"/>
        <v>986.897786</v>
      </c>
      <c r="R538" s="256">
        <f t="shared" si="111"/>
        <v>968.50778600000001</v>
      </c>
      <c r="S538" s="256">
        <f t="shared" si="113"/>
        <v>913.18778600000007</v>
      </c>
      <c r="T538" s="256">
        <f t="shared" si="113"/>
        <v>1023.1877860000001</v>
      </c>
      <c r="U538" s="256">
        <f t="shared" si="113"/>
        <v>1049.0977859999998</v>
      </c>
      <c r="V538" s="256">
        <f t="shared" si="113"/>
        <v>1052.417786</v>
      </c>
      <c r="W538" s="256">
        <f t="shared" si="113"/>
        <v>1026.0677860000001</v>
      </c>
      <c r="X538" s="256">
        <f t="shared" si="113"/>
        <v>1013.0577860000001</v>
      </c>
      <c r="Y538" s="256">
        <f t="shared" si="113"/>
        <v>884.43778600000007</v>
      </c>
      <c r="Z538" s="257"/>
      <c r="AA538" s="262">
        <v>894.07</v>
      </c>
      <c r="AB538" s="259">
        <v>865.96</v>
      </c>
      <c r="AC538" s="259">
        <v>746.47</v>
      </c>
      <c r="AD538" s="259">
        <v>594.41</v>
      </c>
      <c r="AE538" s="259">
        <v>440.75</v>
      </c>
      <c r="AF538" s="259">
        <v>452.54</v>
      </c>
      <c r="AG538" s="259">
        <v>599.4</v>
      </c>
      <c r="AH538" s="259">
        <v>15.01</v>
      </c>
      <c r="AI538" s="259">
        <v>730.43</v>
      </c>
      <c r="AJ538" s="259">
        <v>869.94</v>
      </c>
      <c r="AK538" s="259">
        <v>882.95</v>
      </c>
      <c r="AL538" s="259">
        <v>877.13</v>
      </c>
      <c r="AM538" s="259">
        <v>857.19</v>
      </c>
      <c r="AN538" s="259">
        <v>831.16</v>
      </c>
      <c r="AO538" s="259">
        <v>817.88</v>
      </c>
      <c r="AP538" s="259">
        <v>838.05</v>
      </c>
      <c r="AQ538" s="259">
        <v>819.66</v>
      </c>
      <c r="AR538" s="259">
        <v>764.34</v>
      </c>
      <c r="AS538" s="259">
        <v>874.34</v>
      </c>
      <c r="AT538" s="259">
        <v>900.25</v>
      </c>
      <c r="AU538" s="259">
        <v>903.57</v>
      </c>
      <c r="AV538" s="259">
        <v>877.22</v>
      </c>
      <c r="AW538" s="259">
        <v>864.21</v>
      </c>
      <c r="AX538" s="260">
        <v>735.59</v>
      </c>
      <c r="AY538" s="345">
        <v>145.09</v>
      </c>
      <c r="AZ538" s="261">
        <v>3.7577859999999994</v>
      </c>
      <c r="BA538" s="261">
        <v>0</v>
      </c>
      <c r="BB538" s="269">
        <v>0</v>
      </c>
    </row>
    <row r="539" spans="1:54" s="246" customFormat="1">
      <c r="A539" s="255">
        <v>4</v>
      </c>
      <c r="B539" s="256">
        <f t="shared" si="112"/>
        <v>1039.9877859999999</v>
      </c>
      <c r="C539" s="256">
        <f t="shared" si="111"/>
        <v>1039.4077859999998</v>
      </c>
      <c r="D539" s="256">
        <f t="shared" si="111"/>
        <v>1035.5177859999999</v>
      </c>
      <c r="E539" s="256">
        <f t="shared" si="111"/>
        <v>1019.5577860000001</v>
      </c>
      <c r="F539" s="256">
        <f t="shared" si="111"/>
        <v>1001.6777860000001</v>
      </c>
      <c r="G539" s="256">
        <f t="shared" si="111"/>
        <v>1033.3577859999998</v>
      </c>
      <c r="H539" s="256">
        <f t="shared" si="111"/>
        <v>1046.6177859999998</v>
      </c>
      <c r="I539" s="256">
        <f t="shared" si="111"/>
        <v>1049.4977859999999</v>
      </c>
      <c r="J539" s="256">
        <f t="shared" si="111"/>
        <v>1059.4677859999999</v>
      </c>
      <c r="K539" s="256">
        <f t="shared" si="111"/>
        <v>1061.167786</v>
      </c>
      <c r="L539" s="256">
        <f t="shared" si="111"/>
        <v>1058.0677859999998</v>
      </c>
      <c r="M539" s="256">
        <f t="shared" si="111"/>
        <v>1057.927786</v>
      </c>
      <c r="N539" s="256">
        <f t="shared" si="111"/>
        <v>1056.8677859999998</v>
      </c>
      <c r="O539" s="256">
        <f t="shared" si="111"/>
        <v>1055.667786</v>
      </c>
      <c r="P539" s="256">
        <f t="shared" si="111"/>
        <v>1055.4877859999999</v>
      </c>
      <c r="Q539" s="256">
        <f t="shared" si="111"/>
        <v>1055.6377859999998</v>
      </c>
      <c r="R539" s="256">
        <f t="shared" si="111"/>
        <v>1056.1377859999998</v>
      </c>
      <c r="S539" s="256">
        <f t="shared" si="113"/>
        <v>1056.5577859999999</v>
      </c>
      <c r="T539" s="256">
        <f t="shared" si="113"/>
        <v>1057.5577859999999</v>
      </c>
      <c r="U539" s="256">
        <f t="shared" si="113"/>
        <v>1057.7777859999999</v>
      </c>
      <c r="V539" s="256">
        <f t="shared" si="113"/>
        <v>1059.0477859999999</v>
      </c>
      <c r="W539" s="256">
        <f t="shared" si="113"/>
        <v>1055.8777859999998</v>
      </c>
      <c r="X539" s="256">
        <f t="shared" si="113"/>
        <v>1051.8177859999998</v>
      </c>
      <c r="Y539" s="256">
        <f t="shared" si="113"/>
        <v>1039.7177859999999</v>
      </c>
      <c r="Z539" s="257"/>
      <c r="AA539" s="262">
        <v>891.14</v>
      </c>
      <c r="AB539" s="259">
        <v>890.56</v>
      </c>
      <c r="AC539" s="259">
        <v>886.67</v>
      </c>
      <c r="AD539" s="259">
        <v>870.71</v>
      </c>
      <c r="AE539" s="259">
        <v>852.83</v>
      </c>
      <c r="AF539" s="259">
        <v>884.51</v>
      </c>
      <c r="AG539" s="259">
        <v>897.77</v>
      </c>
      <c r="AH539" s="259">
        <v>900.65</v>
      </c>
      <c r="AI539" s="259">
        <v>910.62</v>
      </c>
      <c r="AJ539" s="259">
        <v>912.32</v>
      </c>
      <c r="AK539" s="259">
        <v>909.22</v>
      </c>
      <c r="AL539" s="259">
        <v>909.08</v>
      </c>
      <c r="AM539" s="259">
        <v>908.02</v>
      </c>
      <c r="AN539" s="259">
        <v>906.82</v>
      </c>
      <c r="AO539" s="259">
        <v>906.64</v>
      </c>
      <c r="AP539" s="259">
        <v>906.79</v>
      </c>
      <c r="AQ539" s="259">
        <v>907.29</v>
      </c>
      <c r="AR539" s="259">
        <v>907.71</v>
      </c>
      <c r="AS539" s="259">
        <v>908.71</v>
      </c>
      <c r="AT539" s="259">
        <v>908.93</v>
      </c>
      <c r="AU539" s="259">
        <v>910.2</v>
      </c>
      <c r="AV539" s="259">
        <v>907.03</v>
      </c>
      <c r="AW539" s="259">
        <v>902.97</v>
      </c>
      <c r="AX539" s="260">
        <v>890.87</v>
      </c>
      <c r="AY539" s="345">
        <v>145.09</v>
      </c>
      <c r="AZ539" s="261">
        <v>3.7577859999999994</v>
      </c>
      <c r="BA539" s="261">
        <v>0</v>
      </c>
      <c r="BB539" s="269">
        <v>0</v>
      </c>
    </row>
    <row r="540" spans="1:54" s="246" customFormat="1">
      <c r="A540" s="255">
        <v>5</v>
      </c>
      <c r="B540" s="256">
        <f t="shared" si="112"/>
        <v>1050.4877859999999</v>
      </c>
      <c r="C540" s="256">
        <f t="shared" si="111"/>
        <v>1049.9077859999998</v>
      </c>
      <c r="D540" s="256">
        <f t="shared" si="111"/>
        <v>1048.9777859999999</v>
      </c>
      <c r="E540" s="256">
        <f t="shared" si="111"/>
        <v>1049.1577859999998</v>
      </c>
      <c r="F540" s="256">
        <f t="shared" si="111"/>
        <v>1050.3877859999998</v>
      </c>
      <c r="G540" s="256">
        <f t="shared" si="111"/>
        <v>1052.2677859999999</v>
      </c>
      <c r="H540" s="256">
        <f t="shared" si="111"/>
        <v>1058.3577859999998</v>
      </c>
      <c r="I540" s="256">
        <f t="shared" si="111"/>
        <v>1061.6077859999998</v>
      </c>
      <c r="J540" s="256">
        <f t="shared" si="111"/>
        <v>1065.947786</v>
      </c>
      <c r="K540" s="256">
        <f t="shared" si="111"/>
        <v>1071.2277859999999</v>
      </c>
      <c r="L540" s="256">
        <f t="shared" si="111"/>
        <v>1091.5277859999999</v>
      </c>
      <c r="M540" s="256">
        <f t="shared" si="111"/>
        <v>1067.5577859999999</v>
      </c>
      <c r="N540" s="256">
        <f t="shared" si="111"/>
        <v>1066.2577859999999</v>
      </c>
      <c r="O540" s="256">
        <f t="shared" si="111"/>
        <v>1064.9877859999999</v>
      </c>
      <c r="P540" s="256">
        <f t="shared" si="111"/>
        <v>1064.447786</v>
      </c>
      <c r="Q540" s="256">
        <f t="shared" si="111"/>
        <v>1064.9577859999999</v>
      </c>
      <c r="R540" s="256">
        <f t="shared" si="111"/>
        <v>1066.2177859999999</v>
      </c>
      <c r="S540" s="256">
        <f t="shared" si="113"/>
        <v>1066.6577859999998</v>
      </c>
      <c r="T540" s="256">
        <f t="shared" si="113"/>
        <v>1068.187786</v>
      </c>
      <c r="U540" s="256">
        <f t="shared" si="113"/>
        <v>1066.2977859999999</v>
      </c>
      <c r="V540" s="256">
        <f t="shared" si="113"/>
        <v>1189.2877859999999</v>
      </c>
      <c r="W540" s="256">
        <f t="shared" si="113"/>
        <v>1057.8877859999998</v>
      </c>
      <c r="X540" s="256">
        <f t="shared" si="113"/>
        <v>1052.7777859999999</v>
      </c>
      <c r="Y540" s="256">
        <f t="shared" si="113"/>
        <v>1047.417786</v>
      </c>
      <c r="Z540" s="257"/>
      <c r="AA540" s="262">
        <v>901.64</v>
      </c>
      <c r="AB540" s="259">
        <v>901.06</v>
      </c>
      <c r="AC540" s="259">
        <v>900.13</v>
      </c>
      <c r="AD540" s="259">
        <v>900.31</v>
      </c>
      <c r="AE540" s="259">
        <v>901.54</v>
      </c>
      <c r="AF540" s="259">
        <v>903.42</v>
      </c>
      <c r="AG540" s="259">
        <v>909.51</v>
      </c>
      <c r="AH540" s="259">
        <v>912.76</v>
      </c>
      <c r="AI540" s="259">
        <v>917.1</v>
      </c>
      <c r="AJ540" s="259">
        <v>922.38</v>
      </c>
      <c r="AK540" s="259">
        <v>942.68</v>
      </c>
      <c r="AL540" s="259">
        <v>918.71</v>
      </c>
      <c r="AM540" s="259">
        <v>917.41</v>
      </c>
      <c r="AN540" s="259">
        <v>916.14</v>
      </c>
      <c r="AO540" s="259">
        <v>915.6</v>
      </c>
      <c r="AP540" s="259">
        <v>916.11</v>
      </c>
      <c r="AQ540" s="259">
        <v>917.37</v>
      </c>
      <c r="AR540" s="259">
        <v>917.81</v>
      </c>
      <c r="AS540" s="259">
        <v>919.34</v>
      </c>
      <c r="AT540" s="259">
        <v>917.45</v>
      </c>
      <c r="AU540" s="259">
        <v>1040.44</v>
      </c>
      <c r="AV540" s="259">
        <v>909.04</v>
      </c>
      <c r="AW540" s="259">
        <v>903.93</v>
      </c>
      <c r="AX540" s="260">
        <v>898.57</v>
      </c>
      <c r="AY540" s="345">
        <v>145.09</v>
      </c>
      <c r="AZ540" s="261">
        <v>3.7577859999999994</v>
      </c>
      <c r="BA540" s="261">
        <v>0</v>
      </c>
      <c r="BB540" s="269">
        <v>0</v>
      </c>
    </row>
    <row r="541" spans="1:54" s="246" customFormat="1">
      <c r="A541" s="255">
        <v>6</v>
      </c>
      <c r="B541" s="256">
        <f t="shared" si="112"/>
        <v>1046.0477859999999</v>
      </c>
      <c r="C541" s="256">
        <f t="shared" si="111"/>
        <v>1039.5777859999998</v>
      </c>
      <c r="D541" s="256">
        <f t="shared" si="111"/>
        <v>1036.7977859999999</v>
      </c>
      <c r="E541" s="256">
        <f t="shared" si="111"/>
        <v>1035.4777859999999</v>
      </c>
      <c r="F541" s="256">
        <f t="shared" si="111"/>
        <v>1043.2177859999999</v>
      </c>
      <c r="G541" s="256">
        <f t="shared" si="111"/>
        <v>1053.1377859999998</v>
      </c>
      <c r="H541" s="256">
        <f t="shared" si="111"/>
        <v>1061.3177859999998</v>
      </c>
      <c r="I541" s="256">
        <f t="shared" si="111"/>
        <v>1061.4577859999999</v>
      </c>
      <c r="J541" s="256">
        <f t="shared" si="111"/>
        <v>1168.8777859999998</v>
      </c>
      <c r="K541" s="256">
        <f t="shared" si="111"/>
        <v>1274.9177859999998</v>
      </c>
      <c r="L541" s="256">
        <f t="shared" si="111"/>
        <v>1321.9277859999997</v>
      </c>
      <c r="M541" s="256">
        <f t="shared" si="111"/>
        <v>1310.6177859999998</v>
      </c>
      <c r="N541" s="256">
        <f t="shared" si="111"/>
        <v>1247.4977859999999</v>
      </c>
      <c r="O541" s="256">
        <f t="shared" si="111"/>
        <v>1202.3677859999998</v>
      </c>
      <c r="P541" s="256">
        <f t="shared" si="111"/>
        <v>1195.8277859999998</v>
      </c>
      <c r="Q541" s="256">
        <f t="shared" si="111"/>
        <v>1198.7677859999999</v>
      </c>
      <c r="R541" s="256">
        <f t="shared" si="111"/>
        <v>1206.7877859999999</v>
      </c>
      <c r="S541" s="256">
        <f t="shared" si="113"/>
        <v>1201.3877859999998</v>
      </c>
      <c r="T541" s="256">
        <f t="shared" si="113"/>
        <v>1208.3677859999998</v>
      </c>
      <c r="U541" s="256">
        <f t="shared" si="113"/>
        <v>1207.4277859999997</v>
      </c>
      <c r="V541" s="256">
        <f t="shared" si="113"/>
        <v>1215.9277859999997</v>
      </c>
      <c r="W541" s="256">
        <f t="shared" si="113"/>
        <v>1102.687786</v>
      </c>
      <c r="X541" s="256">
        <f t="shared" si="113"/>
        <v>1049.8777859999998</v>
      </c>
      <c r="Y541" s="256">
        <f t="shared" si="113"/>
        <v>1045.5677859999998</v>
      </c>
      <c r="Z541" s="257"/>
      <c r="AA541" s="262">
        <v>897.2</v>
      </c>
      <c r="AB541" s="259">
        <v>890.73</v>
      </c>
      <c r="AC541" s="259">
        <v>887.95</v>
      </c>
      <c r="AD541" s="259">
        <v>886.63</v>
      </c>
      <c r="AE541" s="259">
        <v>894.37</v>
      </c>
      <c r="AF541" s="259">
        <v>904.29</v>
      </c>
      <c r="AG541" s="259">
        <v>912.47</v>
      </c>
      <c r="AH541" s="259">
        <v>912.61</v>
      </c>
      <c r="AI541" s="259">
        <v>1020.03</v>
      </c>
      <c r="AJ541" s="259">
        <v>1126.07</v>
      </c>
      <c r="AK541" s="259">
        <v>1173.08</v>
      </c>
      <c r="AL541" s="259">
        <v>1161.77</v>
      </c>
      <c r="AM541" s="259">
        <v>1098.6500000000001</v>
      </c>
      <c r="AN541" s="259">
        <v>1053.52</v>
      </c>
      <c r="AO541" s="259">
        <v>1046.98</v>
      </c>
      <c r="AP541" s="259">
        <v>1049.92</v>
      </c>
      <c r="AQ541" s="259">
        <v>1057.94</v>
      </c>
      <c r="AR541" s="259">
        <v>1052.54</v>
      </c>
      <c r="AS541" s="259">
        <v>1059.52</v>
      </c>
      <c r="AT541" s="259">
        <v>1058.58</v>
      </c>
      <c r="AU541" s="259">
        <v>1067.08</v>
      </c>
      <c r="AV541" s="259">
        <v>953.84</v>
      </c>
      <c r="AW541" s="259">
        <v>901.03</v>
      </c>
      <c r="AX541" s="260">
        <v>896.72</v>
      </c>
      <c r="AY541" s="345">
        <v>145.09</v>
      </c>
      <c r="AZ541" s="261">
        <v>3.7577859999999994</v>
      </c>
      <c r="BA541" s="261">
        <v>0</v>
      </c>
      <c r="BB541" s="269">
        <v>0</v>
      </c>
    </row>
    <row r="542" spans="1:54" s="246" customFormat="1">
      <c r="A542" s="255">
        <v>7</v>
      </c>
      <c r="B542" s="256">
        <f t="shared" si="112"/>
        <v>1015.497786</v>
      </c>
      <c r="C542" s="256">
        <f t="shared" si="111"/>
        <v>1007.157786</v>
      </c>
      <c r="D542" s="256">
        <f t="shared" si="111"/>
        <v>1002.277786</v>
      </c>
      <c r="E542" s="256">
        <f t="shared" si="111"/>
        <v>998.94778600000006</v>
      </c>
      <c r="F542" s="256">
        <f t="shared" si="111"/>
        <v>1005.107786</v>
      </c>
      <c r="G542" s="256">
        <f t="shared" si="111"/>
        <v>1014.9577860000001</v>
      </c>
      <c r="H542" s="256">
        <f t="shared" si="111"/>
        <v>1020.0577860000001</v>
      </c>
      <c r="I542" s="256">
        <f t="shared" si="111"/>
        <v>1027.627786</v>
      </c>
      <c r="J542" s="256">
        <f t="shared" si="111"/>
        <v>1030.3677859999998</v>
      </c>
      <c r="K542" s="256">
        <f t="shared" si="111"/>
        <v>1140.8677859999998</v>
      </c>
      <c r="L542" s="256">
        <f t="shared" si="111"/>
        <v>1211.1577859999998</v>
      </c>
      <c r="M542" s="256">
        <f t="shared" si="111"/>
        <v>1210.0977859999998</v>
      </c>
      <c r="N542" s="256">
        <f t="shared" si="111"/>
        <v>1231.3377859999998</v>
      </c>
      <c r="O542" s="256">
        <f t="shared" si="111"/>
        <v>1281.8277859999998</v>
      </c>
      <c r="P542" s="256">
        <f t="shared" si="111"/>
        <v>1220.5577859999999</v>
      </c>
      <c r="Q542" s="256">
        <f t="shared" si="111"/>
        <v>1217.9577859999997</v>
      </c>
      <c r="R542" s="256">
        <f t="shared" si="111"/>
        <v>1216.8077859999999</v>
      </c>
      <c r="S542" s="256">
        <f t="shared" si="113"/>
        <v>1211.1077859999998</v>
      </c>
      <c r="T542" s="256">
        <f t="shared" si="113"/>
        <v>1214.6377859999998</v>
      </c>
      <c r="U542" s="256">
        <f t="shared" si="113"/>
        <v>1149.2177859999999</v>
      </c>
      <c r="V542" s="256">
        <f t="shared" si="113"/>
        <v>1195.4177859999998</v>
      </c>
      <c r="W542" s="256">
        <f t="shared" si="113"/>
        <v>1175.0077859999999</v>
      </c>
      <c r="X542" s="256">
        <f t="shared" si="113"/>
        <v>1041.6577859999998</v>
      </c>
      <c r="Y542" s="256">
        <f t="shared" si="113"/>
        <v>1012.397786</v>
      </c>
      <c r="Z542" s="257"/>
      <c r="AA542" s="262">
        <v>866.65</v>
      </c>
      <c r="AB542" s="259">
        <v>858.31</v>
      </c>
      <c r="AC542" s="259">
        <v>853.43</v>
      </c>
      <c r="AD542" s="259">
        <v>850.1</v>
      </c>
      <c r="AE542" s="259">
        <v>856.26</v>
      </c>
      <c r="AF542" s="259">
        <v>866.11</v>
      </c>
      <c r="AG542" s="259">
        <v>871.21</v>
      </c>
      <c r="AH542" s="259">
        <v>878.78</v>
      </c>
      <c r="AI542" s="259">
        <v>881.52</v>
      </c>
      <c r="AJ542" s="259">
        <v>992.02</v>
      </c>
      <c r="AK542" s="259">
        <v>1062.31</v>
      </c>
      <c r="AL542" s="259">
        <v>1061.25</v>
      </c>
      <c r="AM542" s="259">
        <v>1082.49</v>
      </c>
      <c r="AN542" s="259">
        <v>1132.98</v>
      </c>
      <c r="AO542" s="259">
        <v>1071.71</v>
      </c>
      <c r="AP542" s="259">
        <v>1069.1099999999999</v>
      </c>
      <c r="AQ542" s="259">
        <v>1067.96</v>
      </c>
      <c r="AR542" s="259">
        <v>1062.26</v>
      </c>
      <c r="AS542" s="259">
        <v>1065.79</v>
      </c>
      <c r="AT542" s="259">
        <v>1000.37</v>
      </c>
      <c r="AU542" s="259">
        <v>1046.57</v>
      </c>
      <c r="AV542" s="259">
        <v>1026.1600000000001</v>
      </c>
      <c r="AW542" s="259">
        <v>892.81</v>
      </c>
      <c r="AX542" s="260">
        <v>863.55</v>
      </c>
      <c r="AY542" s="345">
        <v>145.09</v>
      </c>
      <c r="AZ542" s="261">
        <v>3.7577859999999994</v>
      </c>
      <c r="BA542" s="261">
        <v>0</v>
      </c>
      <c r="BB542" s="269">
        <v>0</v>
      </c>
    </row>
    <row r="543" spans="1:54" s="246" customFormat="1">
      <c r="A543" s="255">
        <v>8</v>
      </c>
      <c r="B543" s="256">
        <f t="shared" si="112"/>
        <v>993.58778600000005</v>
      </c>
      <c r="C543" s="256">
        <f t="shared" si="111"/>
        <v>978.17778600000008</v>
      </c>
      <c r="D543" s="256">
        <f t="shared" si="111"/>
        <v>1025.5877860000001</v>
      </c>
      <c r="E543" s="256">
        <f t="shared" si="111"/>
        <v>1026.5377860000001</v>
      </c>
      <c r="F543" s="256">
        <f t="shared" si="111"/>
        <v>1035.1277859999998</v>
      </c>
      <c r="G543" s="256">
        <f t="shared" si="111"/>
        <v>1046.7677859999999</v>
      </c>
      <c r="H543" s="256">
        <f t="shared" si="111"/>
        <v>1055.2277859999999</v>
      </c>
      <c r="I543" s="256">
        <f t="shared" si="111"/>
        <v>1056.9577859999999</v>
      </c>
      <c r="J543" s="256">
        <f t="shared" si="111"/>
        <v>1162.7877859999999</v>
      </c>
      <c r="K543" s="256">
        <f t="shared" si="111"/>
        <v>1171.2877859999999</v>
      </c>
      <c r="L543" s="256">
        <f t="shared" si="111"/>
        <v>1169.2977859999999</v>
      </c>
      <c r="M543" s="256">
        <f t="shared" si="111"/>
        <v>1168.447786</v>
      </c>
      <c r="N543" s="256">
        <f t="shared" si="111"/>
        <v>1214.7477859999999</v>
      </c>
      <c r="O543" s="256">
        <f t="shared" si="111"/>
        <v>1210.1877859999997</v>
      </c>
      <c r="P543" s="256">
        <f t="shared" si="111"/>
        <v>1205.3477859999998</v>
      </c>
      <c r="Q543" s="256">
        <f t="shared" si="111"/>
        <v>1208.3877859999998</v>
      </c>
      <c r="R543" s="256">
        <f t="shared" si="111"/>
        <v>1206.6277859999998</v>
      </c>
      <c r="S543" s="256">
        <f t="shared" si="113"/>
        <v>1176.7477859999999</v>
      </c>
      <c r="T543" s="256">
        <f t="shared" si="113"/>
        <v>1196.0077859999999</v>
      </c>
      <c r="U543" s="256">
        <f t="shared" si="113"/>
        <v>1060.1177859999998</v>
      </c>
      <c r="V543" s="256">
        <f t="shared" si="113"/>
        <v>1189.9877859999999</v>
      </c>
      <c r="W543" s="256">
        <f t="shared" si="113"/>
        <v>1176.7877859999999</v>
      </c>
      <c r="X543" s="256">
        <f t="shared" si="113"/>
        <v>1043.9577859999999</v>
      </c>
      <c r="Y543" s="256">
        <f t="shared" si="113"/>
        <v>1039.917786</v>
      </c>
      <c r="Z543" s="257"/>
      <c r="AA543" s="262">
        <v>844.74</v>
      </c>
      <c r="AB543" s="259">
        <v>829.33</v>
      </c>
      <c r="AC543" s="259">
        <v>876.74</v>
      </c>
      <c r="AD543" s="259">
        <v>877.69</v>
      </c>
      <c r="AE543" s="259">
        <v>886.28</v>
      </c>
      <c r="AF543" s="259">
        <v>897.92</v>
      </c>
      <c r="AG543" s="259">
        <v>906.38</v>
      </c>
      <c r="AH543" s="259">
        <v>908.11</v>
      </c>
      <c r="AI543" s="259">
        <v>1013.94</v>
      </c>
      <c r="AJ543" s="259">
        <v>1022.44</v>
      </c>
      <c r="AK543" s="259">
        <v>1020.45</v>
      </c>
      <c r="AL543" s="259">
        <v>1019.6</v>
      </c>
      <c r="AM543" s="259">
        <v>1065.9000000000001</v>
      </c>
      <c r="AN543" s="259">
        <v>1061.3399999999999</v>
      </c>
      <c r="AO543" s="259">
        <v>1056.5</v>
      </c>
      <c r="AP543" s="259">
        <v>1059.54</v>
      </c>
      <c r="AQ543" s="259">
        <v>1057.78</v>
      </c>
      <c r="AR543" s="259">
        <v>1027.9000000000001</v>
      </c>
      <c r="AS543" s="259">
        <v>1047.1600000000001</v>
      </c>
      <c r="AT543" s="259">
        <v>911.27</v>
      </c>
      <c r="AU543" s="259">
        <v>1041.1400000000001</v>
      </c>
      <c r="AV543" s="259">
        <v>1027.94</v>
      </c>
      <c r="AW543" s="259">
        <v>895.11</v>
      </c>
      <c r="AX543" s="260">
        <v>891.07</v>
      </c>
      <c r="AY543" s="345">
        <v>145.09</v>
      </c>
      <c r="AZ543" s="261">
        <v>3.7577859999999994</v>
      </c>
      <c r="BA543" s="261">
        <v>0</v>
      </c>
      <c r="BB543" s="269">
        <v>0</v>
      </c>
    </row>
    <row r="544" spans="1:54" s="246" customFormat="1">
      <c r="A544" s="255">
        <v>9</v>
      </c>
      <c r="B544" s="256">
        <f t="shared" si="112"/>
        <v>1047.5777859999998</v>
      </c>
      <c r="C544" s="256">
        <f t="shared" si="111"/>
        <v>1045.4877859999999</v>
      </c>
      <c r="D544" s="256">
        <f t="shared" si="111"/>
        <v>1044.7577859999999</v>
      </c>
      <c r="E544" s="256">
        <f t="shared" si="111"/>
        <v>1041.0477859999999</v>
      </c>
      <c r="F544" s="256">
        <f t="shared" si="111"/>
        <v>1042.4977859999999</v>
      </c>
      <c r="G544" s="256">
        <f t="shared" si="111"/>
        <v>1049.4077859999998</v>
      </c>
      <c r="H544" s="256">
        <f t="shared" si="111"/>
        <v>1056.167786</v>
      </c>
      <c r="I544" s="256">
        <f t="shared" si="111"/>
        <v>1058.3677859999998</v>
      </c>
      <c r="J544" s="256">
        <f t="shared" si="111"/>
        <v>1061.8777859999998</v>
      </c>
      <c r="K544" s="256">
        <f t="shared" si="111"/>
        <v>1115.3477859999998</v>
      </c>
      <c r="L544" s="256">
        <f t="shared" si="111"/>
        <v>1226.5677859999998</v>
      </c>
      <c r="M544" s="256">
        <f t="shared" si="111"/>
        <v>1265.9077859999998</v>
      </c>
      <c r="N544" s="256">
        <f t="shared" si="111"/>
        <v>1291.7877859999999</v>
      </c>
      <c r="O544" s="256">
        <f t="shared" si="111"/>
        <v>1287.0777859999998</v>
      </c>
      <c r="P544" s="256">
        <f t="shared" si="111"/>
        <v>1263.2477859999999</v>
      </c>
      <c r="Q544" s="256">
        <f t="shared" si="111"/>
        <v>1256.8077859999999</v>
      </c>
      <c r="R544" s="256">
        <f t="shared" ref="R544:R566" si="114">AQ544+$AY544+$AZ544+ROUND($BA544*$BB544,2)</f>
        <v>1260.9477859999997</v>
      </c>
      <c r="S544" s="256">
        <f t="shared" si="113"/>
        <v>1263.8577859999998</v>
      </c>
      <c r="T544" s="256">
        <f t="shared" si="113"/>
        <v>1265.1877859999997</v>
      </c>
      <c r="U544" s="256">
        <f t="shared" si="113"/>
        <v>1309.0177859999999</v>
      </c>
      <c r="V544" s="256">
        <f t="shared" si="113"/>
        <v>1375.6477859999998</v>
      </c>
      <c r="W544" s="256">
        <f t="shared" si="113"/>
        <v>1275.9477859999997</v>
      </c>
      <c r="X544" s="256">
        <f t="shared" si="113"/>
        <v>1154.5477859999999</v>
      </c>
      <c r="Y544" s="256">
        <f t="shared" si="113"/>
        <v>1047.7577859999999</v>
      </c>
      <c r="Z544" s="257"/>
      <c r="AA544" s="262">
        <v>898.73</v>
      </c>
      <c r="AB544" s="259">
        <v>896.64</v>
      </c>
      <c r="AC544" s="259">
        <v>895.91</v>
      </c>
      <c r="AD544" s="259">
        <v>892.2</v>
      </c>
      <c r="AE544" s="259">
        <v>893.65</v>
      </c>
      <c r="AF544" s="259">
        <v>900.56</v>
      </c>
      <c r="AG544" s="259">
        <v>907.32</v>
      </c>
      <c r="AH544" s="259">
        <v>909.52</v>
      </c>
      <c r="AI544" s="259">
        <v>913.03</v>
      </c>
      <c r="AJ544" s="259">
        <v>966.5</v>
      </c>
      <c r="AK544" s="259">
        <v>1077.72</v>
      </c>
      <c r="AL544" s="259">
        <v>1117.06</v>
      </c>
      <c r="AM544" s="259">
        <v>1142.94</v>
      </c>
      <c r="AN544" s="259">
        <v>1138.23</v>
      </c>
      <c r="AO544" s="259">
        <v>1114.4000000000001</v>
      </c>
      <c r="AP544" s="259">
        <v>1107.96</v>
      </c>
      <c r="AQ544" s="259">
        <v>1112.0999999999999</v>
      </c>
      <c r="AR544" s="259">
        <v>1115.01</v>
      </c>
      <c r="AS544" s="259">
        <v>1116.3399999999999</v>
      </c>
      <c r="AT544" s="259">
        <v>1160.17</v>
      </c>
      <c r="AU544" s="259">
        <v>1226.8</v>
      </c>
      <c r="AV544" s="259">
        <v>1127.0999999999999</v>
      </c>
      <c r="AW544" s="259">
        <v>1005.7</v>
      </c>
      <c r="AX544" s="260">
        <v>898.91</v>
      </c>
      <c r="AY544" s="345">
        <v>145.09</v>
      </c>
      <c r="AZ544" s="261">
        <v>3.7577859999999994</v>
      </c>
      <c r="BA544" s="261">
        <v>0</v>
      </c>
      <c r="BB544" s="269">
        <v>0</v>
      </c>
    </row>
    <row r="545" spans="1:54" s="246" customFormat="1">
      <c r="A545" s="255">
        <v>10</v>
      </c>
      <c r="B545" s="256">
        <f t="shared" si="112"/>
        <v>1141.447786</v>
      </c>
      <c r="C545" s="256">
        <f t="shared" si="111"/>
        <v>1068.4677859999999</v>
      </c>
      <c r="D545" s="256">
        <f t="shared" si="111"/>
        <v>1043.9977859999999</v>
      </c>
      <c r="E545" s="256">
        <f t="shared" si="111"/>
        <v>1036.2277859999999</v>
      </c>
      <c r="F545" s="256">
        <f t="shared" si="111"/>
        <v>1026.627786</v>
      </c>
      <c r="G545" s="256">
        <f t="shared" si="111"/>
        <v>1026.8277860000001</v>
      </c>
      <c r="H545" s="256">
        <f t="shared" si="111"/>
        <v>1037.3477859999998</v>
      </c>
      <c r="I545" s="256">
        <f t="shared" si="111"/>
        <v>1037.7977859999999</v>
      </c>
      <c r="J545" s="256">
        <f t="shared" si="111"/>
        <v>1140.8777859999998</v>
      </c>
      <c r="K545" s="256">
        <f t="shared" si="111"/>
        <v>1233.4677859999997</v>
      </c>
      <c r="L545" s="256">
        <f t="shared" si="111"/>
        <v>1346.3277859999998</v>
      </c>
      <c r="M545" s="256">
        <f t="shared" si="111"/>
        <v>1354.9677859999997</v>
      </c>
      <c r="N545" s="256">
        <f t="shared" si="111"/>
        <v>1340.1377859999998</v>
      </c>
      <c r="O545" s="256">
        <f t="shared" si="111"/>
        <v>1333.5177859999999</v>
      </c>
      <c r="P545" s="256">
        <f t="shared" si="111"/>
        <v>1239.9177859999998</v>
      </c>
      <c r="Q545" s="256">
        <f t="shared" si="111"/>
        <v>1216.8077859999999</v>
      </c>
      <c r="R545" s="256">
        <f t="shared" si="114"/>
        <v>1211.8477859999998</v>
      </c>
      <c r="S545" s="256">
        <f t="shared" si="113"/>
        <v>1232.4477859999997</v>
      </c>
      <c r="T545" s="256">
        <f t="shared" si="113"/>
        <v>1220.8477859999998</v>
      </c>
      <c r="U545" s="256">
        <f t="shared" si="113"/>
        <v>1276.8177859999998</v>
      </c>
      <c r="V545" s="256">
        <f t="shared" si="113"/>
        <v>1403.1677859999998</v>
      </c>
      <c r="W545" s="256">
        <f t="shared" si="113"/>
        <v>1322.8077859999999</v>
      </c>
      <c r="X545" s="256">
        <f t="shared" si="113"/>
        <v>1179.0877859999998</v>
      </c>
      <c r="Y545" s="256">
        <f t="shared" si="113"/>
        <v>1027.927786</v>
      </c>
      <c r="Z545" s="257"/>
      <c r="AA545" s="262">
        <v>992.6</v>
      </c>
      <c r="AB545" s="259">
        <v>919.62</v>
      </c>
      <c r="AC545" s="259">
        <v>895.15</v>
      </c>
      <c r="AD545" s="259">
        <v>887.38</v>
      </c>
      <c r="AE545" s="259">
        <v>877.78</v>
      </c>
      <c r="AF545" s="259">
        <v>877.98</v>
      </c>
      <c r="AG545" s="259">
        <v>888.5</v>
      </c>
      <c r="AH545" s="259">
        <v>888.95</v>
      </c>
      <c r="AI545" s="259">
        <v>992.03</v>
      </c>
      <c r="AJ545" s="259">
        <v>1084.6199999999999</v>
      </c>
      <c r="AK545" s="259">
        <v>1197.48</v>
      </c>
      <c r="AL545" s="259">
        <v>1206.1199999999999</v>
      </c>
      <c r="AM545" s="259">
        <v>1191.29</v>
      </c>
      <c r="AN545" s="259">
        <v>1184.67</v>
      </c>
      <c r="AO545" s="259">
        <v>1091.07</v>
      </c>
      <c r="AP545" s="259">
        <v>1067.96</v>
      </c>
      <c r="AQ545" s="259">
        <v>1063</v>
      </c>
      <c r="AR545" s="259">
        <v>1083.5999999999999</v>
      </c>
      <c r="AS545" s="259">
        <v>1072</v>
      </c>
      <c r="AT545" s="259">
        <v>1127.97</v>
      </c>
      <c r="AU545" s="259">
        <v>1254.32</v>
      </c>
      <c r="AV545" s="259">
        <v>1173.96</v>
      </c>
      <c r="AW545" s="259">
        <v>1030.24</v>
      </c>
      <c r="AX545" s="260">
        <v>879.08</v>
      </c>
      <c r="AY545" s="345">
        <v>145.09</v>
      </c>
      <c r="AZ545" s="261">
        <v>3.7577859999999994</v>
      </c>
      <c r="BA545" s="261">
        <v>0</v>
      </c>
      <c r="BB545" s="269">
        <v>0</v>
      </c>
    </row>
    <row r="546" spans="1:54" s="246" customFormat="1">
      <c r="A546" s="255">
        <v>11</v>
      </c>
      <c r="B546" s="256">
        <f t="shared" si="112"/>
        <v>1059.4577859999999</v>
      </c>
      <c r="C546" s="256">
        <f t="shared" si="111"/>
        <v>1026.5277859999999</v>
      </c>
      <c r="D546" s="256">
        <f t="shared" si="111"/>
        <v>1023.4577860000001</v>
      </c>
      <c r="E546" s="256">
        <f t="shared" si="111"/>
        <v>1022.257786</v>
      </c>
      <c r="F546" s="256">
        <f t="shared" si="111"/>
        <v>1021.847786</v>
      </c>
      <c r="G546" s="256">
        <f t="shared" si="111"/>
        <v>1027.3377860000001</v>
      </c>
      <c r="H546" s="256">
        <f t="shared" si="111"/>
        <v>1053.2477859999999</v>
      </c>
      <c r="I546" s="256">
        <f t="shared" si="111"/>
        <v>1067.7977859999999</v>
      </c>
      <c r="J546" s="256">
        <f t="shared" si="111"/>
        <v>1193.0077859999999</v>
      </c>
      <c r="K546" s="256">
        <f t="shared" si="111"/>
        <v>1352.3177859999998</v>
      </c>
      <c r="L546" s="256">
        <f t="shared" si="111"/>
        <v>1370.2677859999999</v>
      </c>
      <c r="M546" s="256">
        <f t="shared" si="111"/>
        <v>1340.3277859999998</v>
      </c>
      <c r="N546" s="256">
        <f t="shared" si="111"/>
        <v>1335.8577859999998</v>
      </c>
      <c r="O546" s="256">
        <f t="shared" si="111"/>
        <v>1332.5577859999999</v>
      </c>
      <c r="P546" s="256">
        <f t="shared" si="111"/>
        <v>1321.2377859999999</v>
      </c>
      <c r="Q546" s="256">
        <f t="shared" si="111"/>
        <v>1323.1677859999998</v>
      </c>
      <c r="R546" s="256">
        <f t="shared" si="114"/>
        <v>1322.0577859999999</v>
      </c>
      <c r="S546" s="256">
        <f t="shared" si="113"/>
        <v>1322.9077859999998</v>
      </c>
      <c r="T546" s="256">
        <f t="shared" si="113"/>
        <v>1320.7977859999999</v>
      </c>
      <c r="U546" s="256">
        <f t="shared" si="113"/>
        <v>1339.6177859999998</v>
      </c>
      <c r="V546" s="256">
        <f t="shared" si="113"/>
        <v>1429.8777859999998</v>
      </c>
      <c r="W546" s="256">
        <f t="shared" si="113"/>
        <v>1318.4777859999999</v>
      </c>
      <c r="X546" s="256">
        <f t="shared" si="113"/>
        <v>1217.2077859999997</v>
      </c>
      <c r="Y546" s="256">
        <f t="shared" si="113"/>
        <v>1049.5877859999998</v>
      </c>
      <c r="Z546" s="257"/>
      <c r="AA546" s="258">
        <v>910.61</v>
      </c>
      <c r="AB546" s="259">
        <v>877.68</v>
      </c>
      <c r="AC546" s="259">
        <v>874.61</v>
      </c>
      <c r="AD546" s="259">
        <v>873.41</v>
      </c>
      <c r="AE546" s="259">
        <v>873</v>
      </c>
      <c r="AF546" s="259">
        <v>878.49</v>
      </c>
      <c r="AG546" s="259">
        <v>904.4</v>
      </c>
      <c r="AH546" s="259">
        <v>918.95</v>
      </c>
      <c r="AI546" s="259">
        <v>1044.1600000000001</v>
      </c>
      <c r="AJ546" s="259">
        <v>1203.47</v>
      </c>
      <c r="AK546" s="259">
        <v>1221.42</v>
      </c>
      <c r="AL546" s="259">
        <v>1191.48</v>
      </c>
      <c r="AM546" s="259">
        <v>1187.01</v>
      </c>
      <c r="AN546" s="259">
        <v>1183.71</v>
      </c>
      <c r="AO546" s="259">
        <v>1172.3900000000001</v>
      </c>
      <c r="AP546" s="259">
        <v>1174.32</v>
      </c>
      <c r="AQ546" s="259">
        <v>1173.21</v>
      </c>
      <c r="AR546" s="259">
        <v>1174.06</v>
      </c>
      <c r="AS546" s="259">
        <v>1171.95</v>
      </c>
      <c r="AT546" s="259">
        <v>1190.77</v>
      </c>
      <c r="AU546" s="259">
        <v>1281.03</v>
      </c>
      <c r="AV546" s="259">
        <v>1169.6300000000001</v>
      </c>
      <c r="AW546" s="259">
        <v>1068.3599999999999</v>
      </c>
      <c r="AX546" s="260">
        <v>900.74</v>
      </c>
      <c r="AY546" s="345">
        <v>145.09</v>
      </c>
      <c r="AZ546" s="261">
        <v>3.7577859999999994</v>
      </c>
      <c r="BA546" s="261">
        <v>0</v>
      </c>
      <c r="BB546" s="269">
        <v>0</v>
      </c>
    </row>
    <row r="547" spans="1:54" s="246" customFormat="1">
      <c r="A547" s="255">
        <v>12</v>
      </c>
      <c r="B547" s="256">
        <f t="shared" si="112"/>
        <v>1121.3277859999998</v>
      </c>
      <c r="C547" s="256">
        <f t="shared" si="111"/>
        <v>1026.2177859999999</v>
      </c>
      <c r="D547" s="256">
        <f t="shared" si="111"/>
        <v>1024.167786</v>
      </c>
      <c r="E547" s="256">
        <f t="shared" si="111"/>
        <v>1025.0377860000001</v>
      </c>
      <c r="F547" s="256">
        <f t="shared" si="111"/>
        <v>1028.697786</v>
      </c>
      <c r="G547" s="256">
        <f t="shared" si="111"/>
        <v>1065.7177859999999</v>
      </c>
      <c r="H547" s="256">
        <f t="shared" si="111"/>
        <v>1251.8477859999998</v>
      </c>
      <c r="I547" s="256">
        <f t="shared" si="111"/>
        <v>1297.7977859999999</v>
      </c>
      <c r="J547" s="256">
        <f t="shared" si="111"/>
        <v>1557.9877859999999</v>
      </c>
      <c r="K547" s="256">
        <f t="shared" si="111"/>
        <v>1605.4677859999997</v>
      </c>
      <c r="L547" s="256">
        <f t="shared" si="111"/>
        <v>1620.0277859999999</v>
      </c>
      <c r="M547" s="256">
        <f t="shared" si="111"/>
        <v>1621.7577859999999</v>
      </c>
      <c r="N547" s="256">
        <f t="shared" si="111"/>
        <v>1588.3477859999998</v>
      </c>
      <c r="O547" s="256">
        <f t="shared" si="111"/>
        <v>1586.6777859999997</v>
      </c>
      <c r="P547" s="256">
        <f t="shared" si="111"/>
        <v>1573.6277859999998</v>
      </c>
      <c r="Q547" s="256">
        <f t="shared" si="111"/>
        <v>1583.0077859999999</v>
      </c>
      <c r="R547" s="256">
        <f t="shared" si="114"/>
        <v>1568.4477859999997</v>
      </c>
      <c r="S547" s="256">
        <f t="shared" si="113"/>
        <v>1480.5877859999998</v>
      </c>
      <c r="T547" s="256">
        <f t="shared" si="113"/>
        <v>1506.9677859999997</v>
      </c>
      <c r="U547" s="256">
        <f t="shared" si="113"/>
        <v>1436.6177859999998</v>
      </c>
      <c r="V547" s="256">
        <f t="shared" si="113"/>
        <v>1439.6977859999997</v>
      </c>
      <c r="W547" s="256">
        <f t="shared" si="113"/>
        <v>1358.3477859999998</v>
      </c>
      <c r="X547" s="256">
        <f t="shared" si="113"/>
        <v>1234.9977859999999</v>
      </c>
      <c r="Y547" s="256">
        <f t="shared" si="113"/>
        <v>1042.2177859999999</v>
      </c>
      <c r="Z547" s="257"/>
      <c r="AA547" s="258">
        <v>972.48</v>
      </c>
      <c r="AB547" s="259">
        <v>877.37</v>
      </c>
      <c r="AC547" s="259">
        <v>875.32</v>
      </c>
      <c r="AD547" s="259">
        <v>876.19</v>
      </c>
      <c r="AE547" s="259">
        <v>879.85</v>
      </c>
      <c r="AF547" s="259">
        <v>916.87</v>
      </c>
      <c r="AG547" s="259">
        <v>1103</v>
      </c>
      <c r="AH547" s="259">
        <v>1148.95</v>
      </c>
      <c r="AI547" s="259">
        <v>1409.14</v>
      </c>
      <c r="AJ547" s="259">
        <v>1456.62</v>
      </c>
      <c r="AK547" s="259">
        <v>1471.18</v>
      </c>
      <c r="AL547" s="259">
        <v>1472.91</v>
      </c>
      <c r="AM547" s="259">
        <v>1439.5</v>
      </c>
      <c r="AN547" s="259">
        <v>1437.83</v>
      </c>
      <c r="AO547" s="259">
        <v>1424.78</v>
      </c>
      <c r="AP547" s="259">
        <v>1434.16</v>
      </c>
      <c r="AQ547" s="259">
        <v>1419.6</v>
      </c>
      <c r="AR547" s="259">
        <v>1331.74</v>
      </c>
      <c r="AS547" s="259">
        <v>1358.12</v>
      </c>
      <c r="AT547" s="259">
        <v>1287.77</v>
      </c>
      <c r="AU547" s="259">
        <v>1290.8499999999999</v>
      </c>
      <c r="AV547" s="259">
        <v>1209.5</v>
      </c>
      <c r="AW547" s="259">
        <v>1086.1500000000001</v>
      </c>
      <c r="AX547" s="260">
        <v>893.37</v>
      </c>
      <c r="AY547" s="345">
        <v>145.09</v>
      </c>
      <c r="AZ547" s="261">
        <v>3.7577859999999994</v>
      </c>
      <c r="BA547" s="261">
        <v>0</v>
      </c>
      <c r="BB547" s="269">
        <v>0</v>
      </c>
    </row>
    <row r="548" spans="1:54" s="246" customFormat="1">
      <c r="A548" s="255">
        <v>13</v>
      </c>
      <c r="B548" s="256">
        <f t="shared" si="112"/>
        <v>1024.2277859999999</v>
      </c>
      <c r="C548" s="256">
        <f t="shared" si="111"/>
        <v>1013.0877860000001</v>
      </c>
      <c r="D548" s="256">
        <f t="shared" si="111"/>
        <v>1008.5577860000001</v>
      </c>
      <c r="E548" s="256">
        <f t="shared" si="111"/>
        <v>1008.387786</v>
      </c>
      <c r="F548" s="256">
        <f t="shared" si="111"/>
        <v>1014.267786</v>
      </c>
      <c r="G548" s="256">
        <f t="shared" si="111"/>
        <v>1025.5677860000001</v>
      </c>
      <c r="H548" s="256">
        <f t="shared" si="111"/>
        <v>1079.8577859999998</v>
      </c>
      <c r="I548" s="256">
        <f t="shared" si="111"/>
        <v>1097.2877859999999</v>
      </c>
      <c r="J548" s="256">
        <f t="shared" si="111"/>
        <v>1176.5477859999999</v>
      </c>
      <c r="K548" s="256">
        <f t="shared" si="111"/>
        <v>1202.8577859999998</v>
      </c>
      <c r="L548" s="256">
        <f t="shared" si="111"/>
        <v>1268.2377859999999</v>
      </c>
      <c r="M548" s="256">
        <f t="shared" si="111"/>
        <v>1392.4677859999997</v>
      </c>
      <c r="N548" s="256">
        <f t="shared" si="111"/>
        <v>1322.0377859999999</v>
      </c>
      <c r="O548" s="256">
        <f t="shared" si="111"/>
        <v>1323.6477859999998</v>
      </c>
      <c r="P548" s="256">
        <f t="shared" si="111"/>
        <v>1313.8377859999998</v>
      </c>
      <c r="Q548" s="256">
        <f t="shared" si="111"/>
        <v>1324.3877859999998</v>
      </c>
      <c r="R548" s="256">
        <f t="shared" si="114"/>
        <v>1324.9777859999999</v>
      </c>
      <c r="S548" s="256">
        <f t="shared" si="113"/>
        <v>1295.9477859999997</v>
      </c>
      <c r="T548" s="256">
        <f t="shared" si="113"/>
        <v>1343.5377859999999</v>
      </c>
      <c r="U548" s="256">
        <f t="shared" si="113"/>
        <v>1186.2177859999997</v>
      </c>
      <c r="V548" s="256">
        <f t="shared" si="113"/>
        <v>1259.7577859999999</v>
      </c>
      <c r="W548" s="256">
        <f t="shared" si="113"/>
        <v>1272.9177859999998</v>
      </c>
      <c r="X548" s="256">
        <f t="shared" si="113"/>
        <v>1115.8477859999998</v>
      </c>
      <c r="Y548" s="256">
        <f t="shared" si="113"/>
        <v>1028.8477859999998</v>
      </c>
      <c r="Z548" s="257"/>
      <c r="AA548" s="258">
        <v>875.38</v>
      </c>
      <c r="AB548" s="259">
        <v>864.24</v>
      </c>
      <c r="AC548" s="259">
        <v>859.71</v>
      </c>
      <c r="AD548" s="259">
        <v>859.54</v>
      </c>
      <c r="AE548" s="259">
        <v>865.42</v>
      </c>
      <c r="AF548" s="259">
        <v>876.72</v>
      </c>
      <c r="AG548" s="259">
        <v>931.01</v>
      </c>
      <c r="AH548" s="259">
        <v>948.44</v>
      </c>
      <c r="AI548" s="259">
        <v>1027.7</v>
      </c>
      <c r="AJ548" s="259">
        <v>1054.01</v>
      </c>
      <c r="AK548" s="259">
        <v>1119.3900000000001</v>
      </c>
      <c r="AL548" s="259">
        <v>1243.6199999999999</v>
      </c>
      <c r="AM548" s="259">
        <v>1173.19</v>
      </c>
      <c r="AN548" s="259">
        <v>1174.8</v>
      </c>
      <c r="AO548" s="259">
        <v>1164.99</v>
      </c>
      <c r="AP548" s="259">
        <v>1175.54</v>
      </c>
      <c r="AQ548" s="259">
        <v>1176.1300000000001</v>
      </c>
      <c r="AR548" s="259">
        <v>1147.0999999999999</v>
      </c>
      <c r="AS548" s="259">
        <v>1194.69</v>
      </c>
      <c r="AT548" s="259">
        <v>1037.3699999999999</v>
      </c>
      <c r="AU548" s="259">
        <v>1110.9100000000001</v>
      </c>
      <c r="AV548" s="259">
        <v>1124.07</v>
      </c>
      <c r="AW548" s="259">
        <v>967</v>
      </c>
      <c r="AX548" s="260">
        <v>880</v>
      </c>
      <c r="AY548" s="345">
        <v>145.09</v>
      </c>
      <c r="AZ548" s="261">
        <v>3.7577859999999994</v>
      </c>
      <c r="BA548" s="261">
        <v>0</v>
      </c>
      <c r="BB548" s="269">
        <v>0</v>
      </c>
    </row>
    <row r="549" spans="1:54" s="246" customFormat="1">
      <c r="A549" s="255">
        <v>14</v>
      </c>
      <c r="B549" s="256">
        <f t="shared" si="112"/>
        <v>1011.867786</v>
      </c>
      <c r="C549" s="256">
        <f t="shared" si="111"/>
        <v>1000.5777860000001</v>
      </c>
      <c r="D549" s="256">
        <f t="shared" si="111"/>
        <v>997.34778600000004</v>
      </c>
      <c r="E549" s="256">
        <f t="shared" si="111"/>
        <v>1275.6777859999997</v>
      </c>
      <c r="F549" s="256">
        <f t="shared" si="111"/>
        <v>1276.1377859999998</v>
      </c>
      <c r="G549" s="256">
        <f t="shared" si="111"/>
        <v>1297.8277859999998</v>
      </c>
      <c r="H549" s="256">
        <f t="shared" si="111"/>
        <v>1298.6777859999997</v>
      </c>
      <c r="I549" s="256">
        <f t="shared" si="111"/>
        <v>1297.2877859999999</v>
      </c>
      <c r="J549" s="256">
        <f t="shared" si="111"/>
        <v>1290.4377859999997</v>
      </c>
      <c r="K549" s="256">
        <f t="shared" si="111"/>
        <v>1365.5577859999999</v>
      </c>
      <c r="L549" s="256">
        <f t="shared" si="111"/>
        <v>1365.6077859999998</v>
      </c>
      <c r="M549" s="256">
        <f t="shared" si="111"/>
        <v>1365.4177859999998</v>
      </c>
      <c r="N549" s="256">
        <f t="shared" si="111"/>
        <v>1285.2577859999999</v>
      </c>
      <c r="O549" s="256">
        <f t="shared" si="111"/>
        <v>1285.7177859999997</v>
      </c>
      <c r="P549" s="256">
        <f t="shared" si="111"/>
        <v>1289.0777859999998</v>
      </c>
      <c r="Q549" s="256">
        <f t="shared" si="111"/>
        <v>1290.1777859999997</v>
      </c>
      <c r="R549" s="256">
        <f t="shared" si="114"/>
        <v>1371.3977859999998</v>
      </c>
      <c r="S549" s="256">
        <f t="shared" si="113"/>
        <v>1371.7677859999999</v>
      </c>
      <c r="T549" s="256">
        <f t="shared" si="113"/>
        <v>1370.1977859999997</v>
      </c>
      <c r="U549" s="256">
        <f t="shared" si="113"/>
        <v>1373.4577859999997</v>
      </c>
      <c r="V549" s="256">
        <f t="shared" si="113"/>
        <v>1290.2877859999999</v>
      </c>
      <c r="W549" s="256">
        <f t="shared" si="113"/>
        <v>1289.9277859999997</v>
      </c>
      <c r="X549" s="256">
        <f t="shared" si="113"/>
        <v>1293.1677859999998</v>
      </c>
      <c r="Y549" s="256">
        <f t="shared" si="113"/>
        <v>1274.8177859999998</v>
      </c>
      <c r="Z549" s="257"/>
      <c r="AA549" s="258">
        <v>863.02</v>
      </c>
      <c r="AB549" s="259">
        <v>851.73</v>
      </c>
      <c r="AC549" s="259">
        <v>848.5</v>
      </c>
      <c r="AD549" s="259">
        <v>1126.83</v>
      </c>
      <c r="AE549" s="259">
        <v>1127.29</v>
      </c>
      <c r="AF549" s="259">
        <v>1148.98</v>
      </c>
      <c r="AG549" s="259">
        <v>1149.83</v>
      </c>
      <c r="AH549" s="259">
        <v>1148.44</v>
      </c>
      <c r="AI549" s="259">
        <v>1141.5899999999999</v>
      </c>
      <c r="AJ549" s="259">
        <v>1216.71</v>
      </c>
      <c r="AK549" s="259">
        <v>1216.76</v>
      </c>
      <c r="AL549" s="259">
        <v>1216.57</v>
      </c>
      <c r="AM549" s="259">
        <v>1136.4100000000001</v>
      </c>
      <c r="AN549" s="259">
        <v>1136.8699999999999</v>
      </c>
      <c r="AO549" s="259">
        <v>1140.23</v>
      </c>
      <c r="AP549" s="259">
        <v>1141.33</v>
      </c>
      <c r="AQ549" s="259">
        <v>1222.55</v>
      </c>
      <c r="AR549" s="259">
        <v>1222.92</v>
      </c>
      <c r="AS549" s="259">
        <v>1221.3499999999999</v>
      </c>
      <c r="AT549" s="259">
        <v>1224.6099999999999</v>
      </c>
      <c r="AU549" s="259">
        <v>1141.44</v>
      </c>
      <c r="AV549" s="259">
        <v>1141.08</v>
      </c>
      <c r="AW549" s="259">
        <v>1144.32</v>
      </c>
      <c r="AX549" s="260">
        <v>1125.97</v>
      </c>
      <c r="AY549" s="345">
        <v>145.09</v>
      </c>
      <c r="AZ549" s="261">
        <v>3.7577859999999994</v>
      </c>
      <c r="BA549" s="261">
        <v>0</v>
      </c>
      <c r="BB549" s="269">
        <v>0</v>
      </c>
    </row>
    <row r="550" spans="1:54" s="246" customFormat="1">
      <c r="A550" s="255">
        <v>15</v>
      </c>
      <c r="B550" s="256">
        <f t="shared" si="112"/>
        <v>1275.3277859999998</v>
      </c>
      <c r="C550" s="256">
        <f t="shared" si="111"/>
        <v>1274.8377859999998</v>
      </c>
      <c r="D550" s="256">
        <f t="shared" si="111"/>
        <v>1274.5377859999999</v>
      </c>
      <c r="E550" s="256">
        <f t="shared" si="111"/>
        <v>1275.7077859999997</v>
      </c>
      <c r="F550" s="256">
        <f t="shared" si="111"/>
        <v>1273.3977859999998</v>
      </c>
      <c r="G550" s="256">
        <f t="shared" si="111"/>
        <v>1296.2177859999997</v>
      </c>
      <c r="H550" s="256">
        <f t="shared" si="111"/>
        <v>1298.5077859999999</v>
      </c>
      <c r="I550" s="256">
        <f t="shared" si="111"/>
        <v>1297.7677859999999</v>
      </c>
      <c r="J550" s="256">
        <f t="shared" si="111"/>
        <v>1290.0077859999999</v>
      </c>
      <c r="K550" s="256">
        <f t="shared" si="111"/>
        <v>1365.7577859999999</v>
      </c>
      <c r="L550" s="256">
        <f t="shared" si="111"/>
        <v>1363.7577859999999</v>
      </c>
      <c r="M550" s="256">
        <f t="shared" si="111"/>
        <v>1364.2877859999999</v>
      </c>
      <c r="N550" s="256">
        <f t="shared" si="111"/>
        <v>1307.1277859999998</v>
      </c>
      <c r="O550" s="256">
        <f t="shared" si="111"/>
        <v>1304.7577859999999</v>
      </c>
      <c r="P550" s="256">
        <f t="shared" si="111"/>
        <v>1301.3977859999998</v>
      </c>
      <c r="Q550" s="256">
        <f t="shared" si="111"/>
        <v>1285.8777859999998</v>
      </c>
      <c r="R550" s="256">
        <f t="shared" si="114"/>
        <v>1366.4577859999997</v>
      </c>
      <c r="S550" s="256">
        <f t="shared" si="113"/>
        <v>1366.9177859999998</v>
      </c>
      <c r="T550" s="256">
        <f t="shared" si="113"/>
        <v>1366.2977859999999</v>
      </c>
      <c r="U550" s="256">
        <f t="shared" si="113"/>
        <v>1371.1977859999997</v>
      </c>
      <c r="V550" s="256">
        <f t="shared" si="113"/>
        <v>1285.2377859999999</v>
      </c>
      <c r="W550" s="256">
        <f t="shared" si="113"/>
        <v>1284.2177859999997</v>
      </c>
      <c r="X550" s="256">
        <f t="shared" si="113"/>
        <v>1289.2977859999999</v>
      </c>
      <c r="Y550" s="256">
        <f t="shared" si="113"/>
        <v>1274.5177859999999</v>
      </c>
      <c r="Z550" s="257"/>
      <c r="AA550" s="258">
        <v>1126.48</v>
      </c>
      <c r="AB550" s="259">
        <v>1125.99</v>
      </c>
      <c r="AC550" s="259">
        <v>1125.69</v>
      </c>
      <c r="AD550" s="259">
        <v>1126.8599999999999</v>
      </c>
      <c r="AE550" s="259">
        <v>1124.55</v>
      </c>
      <c r="AF550" s="259">
        <v>1147.3699999999999</v>
      </c>
      <c r="AG550" s="259">
        <v>1149.6600000000001</v>
      </c>
      <c r="AH550" s="259">
        <v>1148.92</v>
      </c>
      <c r="AI550" s="259">
        <v>1141.1600000000001</v>
      </c>
      <c r="AJ550" s="259">
        <v>1216.9100000000001</v>
      </c>
      <c r="AK550" s="259">
        <v>1214.9100000000001</v>
      </c>
      <c r="AL550" s="259">
        <v>1215.44</v>
      </c>
      <c r="AM550" s="259">
        <v>1158.28</v>
      </c>
      <c r="AN550" s="259">
        <v>1155.9100000000001</v>
      </c>
      <c r="AO550" s="259">
        <v>1152.55</v>
      </c>
      <c r="AP550" s="259">
        <v>1137.03</v>
      </c>
      <c r="AQ550" s="259">
        <v>1217.6099999999999</v>
      </c>
      <c r="AR550" s="259">
        <v>1218.07</v>
      </c>
      <c r="AS550" s="259">
        <v>1217.45</v>
      </c>
      <c r="AT550" s="259">
        <v>1222.3499999999999</v>
      </c>
      <c r="AU550" s="259">
        <v>1136.3900000000001</v>
      </c>
      <c r="AV550" s="259">
        <v>1135.3699999999999</v>
      </c>
      <c r="AW550" s="259">
        <v>1140.45</v>
      </c>
      <c r="AX550" s="260">
        <v>1125.67</v>
      </c>
      <c r="AY550" s="345">
        <v>145.09</v>
      </c>
      <c r="AZ550" s="261">
        <v>3.7577859999999994</v>
      </c>
      <c r="BA550" s="261">
        <v>0</v>
      </c>
      <c r="BB550" s="269">
        <v>0</v>
      </c>
    </row>
    <row r="551" spans="1:54" s="246" customFormat="1">
      <c r="A551" s="255">
        <v>16</v>
      </c>
      <c r="B551" s="256">
        <f t="shared" si="112"/>
        <v>1274.3177859999998</v>
      </c>
      <c r="C551" s="256">
        <f t="shared" si="111"/>
        <v>1275.3177859999998</v>
      </c>
      <c r="D551" s="256">
        <f t="shared" si="111"/>
        <v>1275.3777859999998</v>
      </c>
      <c r="E551" s="256">
        <f t="shared" si="111"/>
        <v>1275.4577859999997</v>
      </c>
      <c r="F551" s="256">
        <f t="shared" si="111"/>
        <v>1275.9977859999999</v>
      </c>
      <c r="G551" s="256">
        <f t="shared" si="111"/>
        <v>1277.3677859999998</v>
      </c>
      <c r="H551" s="256">
        <f t="shared" si="111"/>
        <v>1298.5577859999999</v>
      </c>
      <c r="I551" s="256">
        <f t="shared" si="111"/>
        <v>1299.0677859999998</v>
      </c>
      <c r="J551" s="256">
        <f t="shared" si="111"/>
        <v>1295.7977859999999</v>
      </c>
      <c r="K551" s="256">
        <f t="shared" si="111"/>
        <v>1370.9477859999997</v>
      </c>
      <c r="L551" s="256">
        <f t="shared" si="111"/>
        <v>1367.6877859999997</v>
      </c>
      <c r="M551" s="256">
        <f t="shared" si="111"/>
        <v>1367.0977859999998</v>
      </c>
      <c r="N551" s="256">
        <f t="shared" si="111"/>
        <v>1321.2477859999999</v>
      </c>
      <c r="O551" s="256">
        <f t="shared" si="111"/>
        <v>1345.1377859999998</v>
      </c>
      <c r="P551" s="256">
        <f t="shared" si="111"/>
        <v>1315.1777859999997</v>
      </c>
      <c r="Q551" s="256">
        <f t="shared" si="111"/>
        <v>1320.1577859999998</v>
      </c>
      <c r="R551" s="256">
        <f t="shared" si="114"/>
        <v>1369.0877859999998</v>
      </c>
      <c r="S551" s="256">
        <f t="shared" si="113"/>
        <v>1368.9977859999999</v>
      </c>
      <c r="T551" s="256">
        <f t="shared" si="113"/>
        <v>1369.7377859999999</v>
      </c>
      <c r="U551" s="256">
        <f t="shared" si="113"/>
        <v>1369.0177859999999</v>
      </c>
      <c r="V551" s="256">
        <f t="shared" si="113"/>
        <v>1341.9977859999999</v>
      </c>
      <c r="W551" s="256">
        <f t="shared" si="113"/>
        <v>1312.0777859999998</v>
      </c>
      <c r="X551" s="256">
        <f t="shared" si="113"/>
        <v>1265.9977859999999</v>
      </c>
      <c r="Y551" s="256">
        <f t="shared" si="113"/>
        <v>1276.2077859999997</v>
      </c>
      <c r="Z551" s="257"/>
      <c r="AA551" s="258">
        <v>1125.47</v>
      </c>
      <c r="AB551" s="259">
        <v>1126.47</v>
      </c>
      <c r="AC551" s="259">
        <v>1126.53</v>
      </c>
      <c r="AD551" s="259">
        <v>1126.6099999999999</v>
      </c>
      <c r="AE551" s="259">
        <v>1127.1500000000001</v>
      </c>
      <c r="AF551" s="259">
        <v>1128.52</v>
      </c>
      <c r="AG551" s="259">
        <v>1149.71</v>
      </c>
      <c r="AH551" s="259">
        <v>1150.22</v>
      </c>
      <c r="AI551" s="259">
        <v>1146.95</v>
      </c>
      <c r="AJ551" s="259">
        <v>1222.0999999999999</v>
      </c>
      <c r="AK551" s="259">
        <v>1218.8399999999999</v>
      </c>
      <c r="AL551" s="259">
        <v>1218.25</v>
      </c>
      <c r="AM551" s="259">
        <v>1172.4000000000001</v>
      </c>
      <c r="AN551" s="259">
        <v>1196.29</v>
      </c>
      <c r="AO551" s="259">
        <v>1166.33</v>
      </c>
      <c r="AP551" s="259">
        <v>1171.31</v>
      </c>
      <c r="AQ551" s="259">
        <v>1220.24</v>
      </c>
      <c r="AR551" s="259">
        <v>1220.1500000000001</v>
      </c>
      <c r="AS551" s="259">
        <v>1220.8900000000001</v>
      </c>
      <c r="AT551" s="259">
        <v>1220.17</v>
      </c>
      <c r="AU551" s="259">
        <v>1193.1500000000001</v>
      </c>
      <c r="AV551" s="259">
        <v>1163.23</v>
      </c>
      <c r="AW551" s="259">
        <v>1117.1500000000001</v>
      </c>
      <c r="AX551" s="260">
        <v>1127.3599999999999</v>
      </c>
      <c r="AY551" s="345">
        <v>145.09</v>
      </c>
      <c r="AZ551" s="261">
        <v>3.7577859999999994</v>
      </c>
      <c r="BA551" s="261">
        <v>0</v>
      </c>
      <c r="BB551" s="269">
        <v>0</v>
      </c>
    </row>
    <row r="552" spans="1:54" s="246" customFormat="1">
      <c r="A552" s="255">
        <v>17</v>
      </c>
      <c r="B552" s="256">
        <f t="shared" si="112"/>
        <v>1039.1177859999998</v>
      </c>
      <c r="C552" s="256">
        <f t="shared" si="112"/>
        <v>1023.9177860000001</v>
      </c>
      <c r="D552" s="256">
        <f t="shared" si="112"/>
        <v>1012.3177860000001</v>
      </c>
      <c r="E552" s="256">
        <f t="shared" si="112"/>
        <v>915.90778599999999</v>
      </c>
      <c r="F552" s="256">
        <f t="shared" si="112"/>
        <v>928.77778599999999</v>
      </c>
      <c r="G552" s="256">
        <f t="shared" si="112"/>
        <v>999.5377860000001</v>
      </c>
      <c r="H552" s="256">
        <f t="shared" si="112"/>
        <v>1037.447786</v>
      </c>
      <c r="I552" s="256">
        <f t="shared" si="112"/>
        <v>1049.167786</v>
      </c>
      <c r="J552" s="256">
        <f t="shared" si="112"/>
        <v>1075.5777859999998</v>
      </c>
      <c r="K552" s="256">
        <f t="shared" si="112"/>
        <v>1220.5977859999998</v>
      </c>
      <c r="L552" s="256">
        <f t="shared" si="112"/>
        <v>1310.5577859999999</v>
      </c>
      <c r="M552" s="256">
        <f t="shared" si="112"/>
        <v>1314.9977859999999</v>
      </c>
      <c r="N552" s="256">
        <f t="shared" si="112"/>
        <v>1292.1677859999998</v>
      </c>
      <c r="O552" s="256">
        <f t="shared" si="112"/>
        <v>1269.7377859999999</v>
      </c>
      <c r="P552" s="256">
        <f t="shared" si="112"/>
        <v>1233.1877859999997</v>
      </c>
      <c r="Q552" s="256">
        <f t="shared" si="112"/>
        <v>1217.7577859999999</v>
      </c>
      <c r="R552" s="256">
        <f t="shared" si="114"/>
        <v>1175.9777859999999</v>
      </c>
      <c r="S552" s="256">
        <f t="shared" si="113"/>
        <v>1126.8077859999999</v>
      </c>
      <c r="T552" s="256">
        <f t="shared" si="113"/>
        <v>1170.5577860000001</v>
      </c>
      <c r="U552" s="256">
        <f t="shared" si="113"/>
        <v>1227.1277859999998</v>
      </c>
      <c r="V552" s="256">
        <f t="shared" si="113"/>
        <v>1294.5177859999999</v>
      </c>
      <c r="W552" s="256">
        <f t="shared" si="113"/>
        <v>1265.7177859999997</v>
      </c>
      <c r="X552" s="256">
        <f t="shared" si="113"/>
        <v>1177.8277859999998</v>
      </c>
      <c r="Y552" s="256">
        <f t="shared" si="113"/>
        <v>1041.8377859999998</v>
      </c>
      <c r="Z552" s="257"/>
      <c r="AA552" s="258">
        <v>890.27</v>
      </c>
      <c r="AB552" s="259">
        <v>875.07</v>
      </c>
      <c r="AC552" s="259">
        <v>863.47</v>
      </c>
      <c r="AD552" s="259">
        <v>767.06</v>
      </c>
      <c r="AE552" s="259">
        <v>779.93</v>
      </c>
      <c r="AF552" s="259">
        <v>850.69</v>
      </c>
      <c r="AG552" s="259">
        <v>888.6</v>
      </c>
      <c r="AH552" s="259">
        <v>900.32</v>
      </c>
      <c r="AI552" s="259">
        <v>926.73</v>
      </c>
      <c r="AJ552" s="259">
        <v>1071.75</v>
      </c>
      <c r="AK552" s="259">
        <v>1161.71</v>
      </c>
      <c r="AL552" s="259">
        <v>1166.1500000000001</v>
      </c>
      <c r="AM552" s="259">
        <v>1143.32</v>
      </c>
      <c r="AN552" s="259">
        <v>1120.8900000000001</v>
      </c>
      <c r="AO552" s="259">
        <v>1084.3399999999999</v>
      </c>
      <c r="AP552" s="259">
        <v>1068.9100000000001</v>
      </c>
      <c r="AQ552" s="259">
        <v>1027.1300000000001</v>
      </c>
      <c r="AR552" s="259">
        <v>977.96</v>
      </c>
      <c r="AS552" s="259">
        <v>1021.7100000000002</v>
      </c>
      <c r="AT552" s="259">
        <v>1078.28</v>
      </c>
      <c r="AU552" s="259">
        <v>1145.67</v>
      </c>
      <c r="AV552" s="259">
        <v>1116.8699999999999</v>
      </c>
      <c r="AW552" s="259">
        <v>1028.98</v>
      </c>
      <c r="AX552" s="260">
        <v>892.99</v>
      </c>
      <c r="AY552" s="345">
        <v>145.09</v>
      </c>
      <c r="AZ552" s="261">
        <v>3.7577859999999994</v>
      </c>
      <c r="BA552" s="261">
        <v>0</v>
      </c>
      <c r="BB552" s="269">
        <v>0</v>
      </c>
    </row>
    <row r="553" spans="1:54" s="246" customFormat="1">
      <c r="A553" s="255">
        <v>18</v>
      </c>
      <c r="B553" s="256">
        <f t="shared" si="112"/>
        <v>1276.7177859999997</v>
      </c>
      <c r="C553" s="256">
        <f t="shared" si="112"/>
        <v>1277.9377859999997</v>
      </c>
      <c r="D553" s="256">
        <f t="shared" si="112"/>
        <v>1277.7877859999999</v>
      </c>
      <c r="E553" s="256">
        <f t="shared" si="112"/>
        <v>1276.3077859999999</v>
      </c>
      <c r="F553" s="256">
        <f t="shared" si="112"/>
        <v>1276.5877859999998</v>
      </c>
      <c r="G553" s="256">
        <f t="shared" si="112"/>
        <v>1278.0277859999999</v>
      </c>
      <c r="H553" s="256">
        <f t="shared" si="112"/>
        <v>1297.8977859999998</v>
      </c>
      <c r="I553" s="256">
        <f t="shared" si="112"/>
        <v>1091.6577859999998</v>
      </c>
      <c r="J553" s="256">
        <f t="shared" si="112"/>
        <v>1256.8877859999998</v>
      </c>
      <c r="K553" s="256">
        <f t="shared" si="112"/>
        <v>1310.1877859999997</v>
      </c>
      <c r="L553" s="256">
        <f t="shared" si="112"/>
        <v>1293.4077859999998</v>
      </c>
      <c r="M553" s="256">
        <f t="shared" si="112"/>
        <v>1342.7577859999999</v>
      </c>
      <c r="N553" s="256">
        <f t="shared" si="112"/>
        <v>1283.0177859999999</v>
      </c>
      <c r="O553" s="256">
        <f t="shared" si="112"/>
        <v>1278.9277859999997</v>
      </c>
      <c r="P553" s="256">
        <f t="shared" si="112"/>
        <v>1246.6977859999997</v>
      </c>
      <c r="Q553" s="256">
        <f t="shared" si="112"/>
        <v>1225.2377859999999</v>
      </c>
      <c r="R553" s="256">
        <f t="shared" si="114"/>
        <v>1225.1077859999998</v>
      </c>
      <c r="S553" s="256">
        <f t="shared" si="113"/>
        <v>1221.2577859999999</v>
      </c>
      <c r="T553" s="256">
        <f t="shared" si="113"/>
        <v>1230.4877859999999</v>
      </c>
      <c r="U553" s="256">
        <f t="shared" si="113"/>
        <v>1222.1477859999998</v>
      </c>
      <c r="V553" s="256">
        <f t="shared" si="113"/>
        <v>1220.0377859999999</v>
      </c>
      <c r="W553" s="256">
        <f t="shared" si="113"/>
        <v>1186.5777859999998</v>
      </c>
      <c r="X553" s="256">
        <f t="shared" si="113"/>
        <v>1268.9977859999999</v>
      </c>
      <c r="Y553" s="256">
        <f t="shared" si="113"/>
        <v>1275.5077859999999</v>
      </c>
      <c r="Z553" s="257"/>
      <c r="AA553" s="258">
        <v>1127.8699999999999</v>
      </c>
      <c r="AB553" s="259">
        <v>1129.0899999999999</v>
      </c>
      <c r="AC553" s="259">
        <v>1128.94</v>
      </c>
      <c r="AD553" s="259">
        <v>1127.46</v>
      </c>
      <c r="AE553" s="259">
        <v>1127.74</v>
      </c>
      <c r="AF553" s="259">
        <v>1129.18</v>
      </c>
      <c r="AG553" s="259">
        <v>1149.05</v>
      </c>
      <c r="AH553" s="259">
        <v>942.81</v>
      </c>
      <c r="AI553" s="259">
        <v>1108.04</v>
      </c>
      <c r="AJ553" s="259">
        <v>1161.3399999999999</v>
      </c>
      <c r="AK553" s="259">
        <v>1144.56</v>
      </c>
      <c r="AL553" s="259">
        <v>1193.9100000000001</v>
      </c>
      <c r="AM553" s="259">
        <v>1134.17</v>
      </c>
      <c r="AN553" s="259">
        <v>1130.08</v>
      </c>
      <c r="AO553" s="259">
        <v>1097.8499999999999</v>
      </c>
      <c r="AP553" s="259">
        <v>1076.3900000000001</v>
      </c>
      <c r="AQ553" s="259">
        <v>1076.26</v>
      </c>
      <c r="AR553" s="259">
        <v>1072.4100000000001</v>
      </c>
      <c r="AS553" s="259">
        <v>1081.6400000000001</v>
      </c>
      <c r="AT553" s="259">
        <v>1073.3</v>
      </c>
      <c r="AU553" s="259">
        <v>1071.19</v>
      </c>
      <c r="AV553" s="259">
        <v>1037.73</v>
      </c>
      <c r="AW553" s="259">
        <v>1120.1500000000001</v>
      </c>
      <c r="AX553" s="260">
        <v>1126.6600000000001</v>
      </c>
      <c r="AY553" s="345">
        <v>145.09</v>
      </c>
      <c r="AZ553" s="261">
        <v>3.7577859999999994</v>
      </c>
      <c r="BA553" s="261">
        <v>0</v>
      </c>
      <c r="BB553" s="269">
        <v>0</v>
      </c>
    </row>
    <row r="554" spans="1:54" s="246" customFormat="1">
      <c r="A554" s="255">
        <v>19</v>
      </c>
      <c r="B554" s="256">
        <f t="shared" si="112"/>
        <v>1275.8777859999998</v>
      </c>
      <c r="C554" s="256">
        <f t="shared" si="112"/>
        <v>1276.0777859999998</v>
      </c>
      <c r="D554" s="256">
        <f t="shared" si="112"/>
        <v>1278.4077859999998</v>
      </c>
      <c r="E554" s="256">
        <f t="shared" si="112"/>
        <v>1285.5477859999999</v>
      </c>
      <c r="F554" s="256">
        <f t="shared" si="112"/>
        <v>1285.4277859999997</v>
      </c>
      <c r="G554" s="256">
        <f t="shared" si="112"/>
        <v>1276.2977859999999</v>
      </c>
      <c r="H554" s="256">
        <f t="shared" si="112"/>
        <v>1296.5177859999999</v>
      </c>
      <c r="I554" s="256">
        <f t="shared" si="112"/>
        <v>1296.0177859999999</v>
      </c>
      <c r="J554" s="256">
        <f t="shared" si="112"/>
        <v>1286.4677859999997</v>
      </c>
      <c r="K554" s="256">
        <f t="shared" si="112"/>
        <v>1342.6477859999998</v>
      </c>
      <c r="L554" s="256">
        <f t="shared" si="112"/>
        <v>1342.1277859999998</v>
      </c>
      <c r="M554" s="256">
        <f t="shared" si="112"/>
        <v>1342.8777859999998</v>
      </c>
      <c r="N554" s="256">
        <f t="shared" si="112"/>
        <v>1315.4677859999997</v>
      </c>
      <c r="O554" s="256">
        <f t="shared" si="112"/>
        <v>1316.2877859999999</v>
      </c>
      <c r="P554" s="256">
        <f t="shared" si="112"/>
        <v>1265.1077859999998</v>
      </c>
      <c r="Q554" s="256">
        <f t="shared" si="112"/>
        <v>1267.7977859999999</v>
      </c>
      <c r="R554" s="256">
        <f t="shared" si="114"/>
        <v>1346.3577859999998</v>
      </c>
      <c r="S554" s="256">
        <f t="shared" si="113"/>
        <v>1347.5777859999998</v>
      </c>
      <c r="T554" s="256">
        <f t="shared" si="113"/>
        <v>1348.8177859999998</v>
      </c>
      <c r="U554" s="256">
        <f t="shared" si="113"/>
        <v>1372.6177859999998</v>
      </c>
      <c r="V554" s="256">
        <f t="shared" si="113"/>
        <v>1287.9577859999997</v>
      </c>
      <c r="W554" s="256">
        <f t="shared" si="113"/>
        <v>1285.3877859999998</v>
      </c>
      <c r="X554" s="256">
        <f t="shared" si="113"/>
        <v>1291.0777859999998</v>
      </c>
      <c r="Y554" s="256">
        <f t="shared" si="113"/>
        <v>1275.4377859999997</v>
      </c>
      <c r="Z554" s="257"/>
      <c r="AA554" s="258">
        <v>1127.03</v>
      </c>
      <c r="AB554" s="259">
        <v>1127.23</v>
      </c>
      <c r="AC554" s="259">
        <v>1129.56</v>
      </c>
      <c r="AD554" s="259">
        <v>1136.7</v>
      </c>
      <c r="AE554" s="259">
        <v>1136.58</v>
      </c>
      <c r="AF554" s="259">
        <v>1127.45</v>
      </c>
      <c r="AG554" s="259">
        <v>1147.67</v>
      </c>
      <c r="AH554" s="259">
        <v>1147.17</v>
      </c>
      <c r="AI554" s="259">
        <v>1137.6199999999999</v>
      </c>
      <c r="AJ554" s="259">
        <v>1193.8</v>
      </c>
      <c r="AK554" s="259">
        <v>1193.28</v>
      </c>
      <c r="AL554" s="259">
        <v>1194.03</v>
      </c>
      <c r="AM554" s="259">
        <v>1166.6199999999999</v>
      </c>
      <c r="AN554" s="259">
        <v>1167.44</v>
      </c>
      <c r="AO554" s="259">
        <v>1116.26</v>
      </c>
      <c r="AP554" s="259">
        <v>1118.95</v>
      </c>
      <c r="AQ554" s="259">
        <v>1197.51</v>
      </c>
      <c r="AR554" s="259">
        <v>1198.73</v>
      </c>
      <c r="AS554" s="259">
        <v>1199.97</v>
      </c>
      <c r="AT554" s="259">
        <v>1223.77</v>
      </c>
      <c r="AU554" s="259">
        <v>1139.1099999999999</v>
      </c>
      <c r="AV554" s="259">
        <v>1136.54</v>
      </c>
      <c r="AW554" s="259">
        <v>1142.23</v>
      </c>
      <c r="AX554" s="260">
        <v>1126.5899999999999</v>
      </c>
      <c r="AY554" s="345">
        <v>145.09</v>
      </c>
      <c r="AZ554" s="261">
        <v>3.7577859999999994</v>
      </c>
      <c r="BA554" s="261">
        <v>0</v>
      </c>
      <c r="BB554" s="269">
        <v>0</v>
      </c>
    </row>
    <row r="555" spans="1:54" s="246" customFormat="1">
      <c r="A555" s="255">
        <v>20</v>
      </c>
      <c r="B555" s="256">
        <f t="shared" si="112"/>
        <v>1275.3877859999998</v>
      </c>
      <c r="C555" s="256">
        <f t="shared" si="112"/>
        <v>976.45778600000006</v>
      </c>
      <c r="D555" s="256">
        <f t="shared" si="112"/>
        <v>935.56778600000007</v>
      </c>
      <c r="E555" s="256">
        <f t="shared" si="112"/>
        <v>770.94778600000006</v>
      </c>
      <c r="F555" s="256">
        <f t="shared" si="112"/>
        <v>784.54778600000009</v>
      </c>
      <c r="G555" s="256">
        <f t="shared" si="112"/>
        <v>1279.6977859999997</v>
      </c>
      <c r="H555" s="256">
        <f t="shared" si="112"/>
        <v>1278.3077859999999</v>
      </c>
      <c r="I555" s="256">
        <f t="shared" si="112"/>
        <v>1277.3377859999998</v>
      </c>
      <c r="J555" s="256">
        <f t="shared" si="112"/>
        <v>1289.6777859999997</v>
      </c>
      <c r="K555" s="256">
        <f t="shared" si="112"/>
        <v>1286.0077859999999</v>
      </c>
      <c r="L555" s="256">
        <f t="shared" si="112"/>
        <v>1285.4777859999999</v>
      </c>
      <c r="M555" s="256">
        <f t="shared" si="112"/>
        <v>1286.5377859999999</v>
      </c>
      <c r="N555" s="256">
        <f t="shared" si="112"/>
        <v>1286.4377859999997</v>
      </c>
      <c r="O555" s="256">
        <f t="shared" si="112"/>
        <v>1286.3577859999998</v>
      </c>
      <c r="P555" s="256">
        <f t="shared" si="112"/>
        <v>1287.1277859999998</v>
      </c>
      <c r="Q555" s="256">
        <f t="shared" si="112"/>
        <v>1154.697786</v>
      </c>
      <c r="R555" s="256">
        <f t="shared" si="114"/>
        <v>1288.3377859999998</v>
      </c>
      <c r="S555" s="256">
        <f t="shared" si="113"/>
        <v>1289.0477859999999</v>
      </c>
      <c r="T555" s="256">
        <f t="shared" si="113"/>
        <v>1287.9377859999997</v>
      </c>
      <c r="U555" s="256">
        <f t="shared" si="113"/>
        <v>1289.3777859999998</v>
      </c>
      <c r="V555" s="256">
        <f t="shared" si="113"/>
        <v>1286.5377859999999</v>
      </c>
      <c r="W555" s="256">
        <f t="shared" si="113"/>
        <v>1284.8377859999998</v>
      </c>
      <c r="X555" s="256">
        <f t="shared" si="113"/>
        <v>1312.7577859999999</v>
      </c>
      <c r="Y555" s="256">
        <f t="shared" si="113"/>
        <v>1005.977786</v>
      </c>
      <c r="Z555" s="257"/>
      <c r="AA555" s="258">
        <v>1126.54</v>
      </c>
      <c r="AB555" s="259">
        <v>827.61</v>
      </c>
      <c r="AC555" s="259">
        <v>786.72</v>
      </c>
      <c r="AD555" s="259">
        <v>622.1</v>
      </c>
      <c r="AE555" s="259">
        <v>635.70000000000005</v>
      </c>
      <c r="AF555" s="259">
        <v>1130.8499999999999</v>
      </c>
      <c r="AG555" s="259">
        <v>1129.46</v>
      </c>
      <c r="AH555" s="259">
        <v>1128.49</v>
      </c>
      <c r="AI555" s="259">
        <v>1140.83</v>
      </c>
      <c r="AJ555" s="259">
        <v>1137.1600000000001</v>
      </c>
      <c r="AK555" s="259">
        <v>1136.6300000000001</v>
      </c>
      <c r="AL555" s="259">
        <v>1137.69</v>
      </c>
      <c r="AM555" s="259">
        <v>1137.5899999999999</v>
      </c>
      <c r="AN555" s="259">
        <v>1137.51</v>
      </c>
      <c r="AO555" s="259">
        <v>1138.28</v>
      </c>
      <c r="AP555" s="259">
        <v>1005.8500000000001</v>
      </c>
      <c r="AQ555" s="259">
        <v>1139.49</v>
      </c>
      <c r="AR555" s="259">
        <v>1140.2</v>
      </c>
      <c r="AS555" s="259">
        <v>1139.0899999999999</v>
      </c>
      <c r="AT555" s="259">
        <v>1140.53</v>
      </c>
      <c r="AU555" s="259">
        <v>1137.69</v>
      </c>
      <c r="AV555" s="259">
        <v>1135.99</v>
      </c>
      <c r="AW555" s="259">
        <v>1163.9100000000001</v>
      </c>
      <c r="AX555" s="260">
        <v>857.13</v>
      </c>
      <c r="AY555" s="345">
        <v>145.09</v>
      </c>
      <c r="AZ555" s="261">
        <v>3.7577859999999994</v>
      </c>
      <c r="BA555" s="261">
        <v>0</v>
      </c>
      <c r="BB555" s="269">
        <v>0</v>
      </c>
    </row>
    <row r="556" spans="1:54" s="246" customFormat="1">
      <c r="A556" s="255">
        <v>21</v>
      </c>
      <c r="B556" s="256">
        <f t="shared" si="112"/>
        <v>1276.8277859999998</v>
      </c>
      <c r="C556" s="256">
        <f t="shared" si="112"/>
        <v>1279.7577859999999</v>
      </c>
      <c r="D556" s="256">
        <f t="shared" si="112"/>
        <v>1282.1377859999998</v>
      </c>
      <c r="E556" s="256">
        <f t="shared" si="112"/>
        <v>1308.0377859999999</v>
      </c>
      <c r="F556" s="256">
        <f t="shared" si="112"/>
        <v>1288.4077859999998</v>
      </c>
      <c r="G556" s="256">
        <f t="shared" si="112"/>
        <v>1281.0277859999999</v>
      </c>
      <c r="H556" s="256">
        <f t="shared" si="112"/>
        <v>1278.6977859999997</v>
      </c>
      <c r="I556" s="256">
        <f t="shared" si="112"/>
        <v>1277.9577859999997</v>
      </c>
      <c r="J556" s="256">
        <f t="shared" si="112"/>
        <v>1351.9077859999998</v>
      </c>
      <c r="K556" s="256">
        <f t="shared" si="112"/>
        <v>1346.2577859999999</v>
      </c>
      <c r="L556" s="256">
        <f t="shared" si="112"/>
        <v>1342.6877859999997</v>
      </c>
      <c r="M556" s="256">
        <f t="shared" si="112"/>
        <v>1283.5177859999999</v>
      </c>
      <c r="N556" s="256">
        <f t="shared" si="112"/>
        <v>1290.1277859999998</v>
      </c>
      <c r="O556" s="256">
        <f t="shared" si="112"/>
        <v>1239.5277859999999</v>
      </c>
      <c r="P556" s="256">
        <f t="shared" si="112"/>
        <v>1181.3377859999998</v>
      </c>
      <c r="Q556" s="256">
        <f t="shared" si="112"/>
        <v>1124.3777859999998</v>
      </c>
      <c r="R556" s="256">
        <f t="shared" si="114"/>
        <v>1075.4777859999999</v>
      </c>
      <c r="S556" s="256">
        <f t="shared" si="113"/>
        <v>1068.8077859999999</v>
      </c>
      <c r="T556" s="256">
        <f t="shared" si="113"/>
        <v>1075.6377859999998</v>
      </c>
      <c r="U556" s="256">
        <f t="shared" si="113"/>
        <v>1060.687786</v>
      </c>
      <c r="V556" s="256">
        <f t="shared" si="113"/>
        <v>1348.2377859999999</v>
      </c>
      <c r="W556" s="256">
        <f t="shared" si="113"/>
        <v>1289.3277859999998</v>
      </c>
      <c r="X556" s="256">
        <f t="shared" si="113"/>
        <v>1312.7577859999999</v>
      </c>
      <c r="Y556" s="256">
        <f t="shared" si="113"/>
        <v>1276.3277859999998</v>
      </c>
      <c r="Z556" s="257"/>
      <c r="AA556" s="258">
        <v>1127.98</v>
      </c>
      <c r="AB556" s="259">
        <v>1130.9100000000001</v>
      </c>
      <c r="AC556" s="259">
        <v>1133.29</v>
      </c>
      <c r="AD556" s="259">
        <v>1159.19</v>
      </c>
      <c r="AE556" s="259">
        <v>1139.56</v>
      </c>
      <c r="AF556" s="259">
        <v>1132.18</v>
      </c>
      <c r="AG556" s="259">
        <v>1129.8499999999999</v>
      </c>
      <c r="AH556" s="259">
        <v>1129.1099999999999</v>
      </c>
      <c r="AI556" s="259">
        <v>1203.06</v>
      </c>
      <c r="AJ556" s="259">
        <v>1197.4100000000001</v>
      </c>
      <c r="AK556" s="259">
        <v>1193.8399999999999</v>
      </c>
      <c r="AL556" s="259">
        <v>1134.67</v>
      </c>
      <c r="AM556" s="259">
        <v>1141.28</v>
      </c>
      <c r="AN556" s="259">
        <v>1090.68</v>
      </c>
      <c r="AO556" s="259">
        <v>1032.49</v>
      </c>
      <c r="AP556" s="259">
        <v>975.53</v>
      </c>
      <c r="AQ556" s="259">
        <v>926.63</v>
      </c>
      <c r="AR556" s="259">
        <v>919.96</v>
      </c>
      <c r="AS556" s="259">
        <v>926.79</v>
      </c>
      <c r="AT556" s="259">
        <v>911.84</v>
      </c>
      <c r="AU556" s="259">
        <v>1199.3900000000001</v>
      </c>
      <c r="AV556" s="259">
        <v>1140.48</v>
      </c>
      <c r="AW556" s="259">
        <v>1163.9100000000001</v>
      </c>
      <c r="AX556" s="260">
        <v>1127.48</v>
      </c>
      <c r="AY556" s="345">
        <v>145.09</v>
      </c>
      <c r="AZ556" s="261">
        <v>3.7577859999999994</v>
      </c>
      <c r="BA556" s="261">
        <v>0</v>
      </c>
      <c r="BB556" s="269">
        <v>0</v>
      </c>
    </row>
    <row r="557" spans="1:54" s="246" customFormat="1">
      <c r="A557" s="255">
        <v>22</v>
      </c>
      <c r="B557" s="256">
        <f t="shared" si="112"/>
        <v>1276.3277859999998</v>
      </c>
      <c r="C557" s="256">
        <f t="shared" si="112"/>
        <v>1278.7677859999999</v>
      </c>
      <c r="D557" s="256">
        <f t="shared" si="112"/>
        <v>1280.5677859999998</v>
      </c>
      <c r="E557" s="256">
        <f t="shared" si="112"/>
        <v>1283.9977859999999</v>
      </c>
      <c r="F557" s="256">
        <f t="shared" si="112"/>
        <v>1284.1177859999998</v>
      </c>
      <c r="G557" s="256">
        <f t="shared" si="112"/>
        <v>1281.6677859999998</v>
      </c>
      <c r="H557" s="256">
        <f t="shared" si="112"/>
        <v>1278.5577859999999</v>
      </c>
      <c r="I557" s="256">
        <f t="shared" si="112"/>
        <v>1275.9677859999997</v>
      </c>
      <c r="J557" s="256">
        <f t="shared" si="112"/>
        <v>1348.9377859999997</v>
      </c>
      <c r="K557" s="256">
        <f t="shared" si="112"/>
        <v>1345.5777859999998</v>
      </c>
      <c r="L557" s="256">
        <f t="shared" si="112"/>
        <v>1346.4377859999997</v>
      </c>
      <c r="M557" s="256">
        <f t="shared" si="112"/>
        <v>1286.6477859999998</v>
      </c>
      <c r="N557" s="256">
        <f t="shared" si="112"/>
        <v>1288.2977859999999</v>
      </c>
      <c r="O557" s="256">
        <f t="shared" si="112"/>
        <v>1025.7277859999999</v>
      </c>
      <c r="P557" s="256">
        <f t="shared" si="112"/>
        <v>1025.197786</v>
      </c>
      <c r="Q557" s="256">
        <f t="shared" si="112"/>
        <v>1025.9777859999999</v>
      </c>
      <c r="R557" s="256">
        <f t="shared" si="114"/>
        <v>1288.8877859999998</v>
      </c>
      <c r="S557" s="256">
        <f t="shared" si="113"/>
        <v>1349.5977859999998</v>
      </c>
      <c r="T557" s="256">
        <f t="shared" si="113"/>
        <v>1349.9877859999999</v>
      </c>
      <c r="U557" s="256">
        <f t="shared" si="113"/>
        <v>1351.2477859999999</v>
      </c>
      <c r="V557" s="256">
        <f t="shared" si="113"/>
        <v>1349.4177859999998</v>
      </c>
      <c r="W557" s="256">
        <f t="shared" si="113"/>
        <v>1023.3077860000001</v>
      </c>
      <c r="X557" s="256">
        <f t="shared" si="113"/>
        <v>1312.7577859999999</v>
      </c>
      <c r="Y557" s="256">
        <f t="shared" si="113"/>
        <v>1275.4977859999999</v>
      </c>
      <c r="Z557" s="257"/>
      <c r="AA557" s="258">
        <v>1127.48</v>
      </c>
      <c r="AB557" s="259">
        <v>1129.92</v>
      </c>
      <c r="AC557" s="259">
        <v>1131.72</v>
      </c>
      <c r="AD557" s="259">
        <v>1135.1500000000001</v>
      </c>
      <c r="AE557" s="259">
        <v>1135.27</v>
      </c>
      <c r="AF557" s="259">
        <v>1132.82</v>
      </c>
      <c r="AG557" s="259">
        <v>1129.71</v>
      </c>
      <c r="AH557" s="259">
        <v>1127.1199999999999</v>
      </c>
      <c r="AI557" s="259">
        <v>1200.0899999999999</v>
      </c>
      <c r="AJ557" s="259">
        <v>1196.73</v>
      </c>
      <c r="AK557" s="259">
        <v>1197.5899999999999</v>
      </c>
      <c r="AL557" s="259">
        <v>1137.8</v>
      </c>
      <c r="AM557" s="259">
        <v>1139.45</v>
      </c>
      <c r="AN557" s="259">
        <v>876.88</v>
      </c>
      <c r="AO557" s="259">
        <v>876.35</v>
      </c>
      <c r="AP557" s="259">
        <v>877.13</v>
      </c>
      <c r="AQ557" s="259">
        <v>1140.04</v>
      </c>
      <c r="AR557" s="259">
        <v>1200.75</v>
      </c>
      <c r="AS557" s="259">
        <v>1201.1400000000001</v>
      </c>
      <c r="AT557" s="259">
        <v>1202.4000000000001</v>
      </c>
      <c r="AU557" s="259">
        <v>1200.57</v>
      </c>
      <c r="AV557" s="259">
        <v>874.46</v>
      </c>
      <c r="AW557" s="259">
        <v>1163.9100000000001</v>
      </c>
      <c r="AX557" s="260">
        <v>1126.6500000000001</v>
      </c>
      <c r="AY557" s="345">
        <v>145.09</v>
      </c>
      <c r="AZ557" s="261">
        <v>3.7577859999999994</v>
      </c>
      <c r="BA557" s="261">
        <v>0</v>
      </c>
      <c r="BB557" s="269">
        <v>0</v>
      </c>
    </row>
    <row r="558" spans="1:54" s="246" customFormat="1">
      <c r="A558" s="255">
        <v>23</v>
      </c>
      <c r="B558" s="256">
        <f t="shared" si="112"/>
        <v>1277.6677859999998</v>
      </c>
      <c r="C558" s="256">
        <f t="shared" si="112"/>
        <v>1279.9977859999999</v>
      </c>
      <c r="D558" s="256">
        <f t="shared" si="112"/>
        <v>1280.4177859999998</v>
      </c>
      <c r="E558" s="256">
        <f t="shared" si="112"/>
        <v>1281.9777859999999</v>
      </c>
      <c r="F558" s="256">
        <f t="shared" si="112"/>
        <v>1282.4177859999998</v>
      </c>
      <c r="G558" s="256">
        <f t="shared" si="112"/>
        <v>1281.6877859999997</v>
      </c>
      <c r="H558" s="256">
        <f t="shared" si="112"/>
        <v>1281.8277859999998</v>
      </c>
      <c r="I558" s="256">
        <f t="shared" si="112"/>
        <v>1281.1477859999998</v>
      </c>
      <c r="J558" s="256">
        <f t="shared" si="112"/>
        <v>1378.4377859999997</v>
      </c>
      <c r="K558" s="256">
        <f t="shared" si="112"/>
        <v>1375.0577859999999</v>
      </c>
      <c r="L558" s="256">
        <f t="shared" si="112"/>
        <v>1372.2077859999997</v>
      </c>
      <c r="M558" s="256">
        <f t="shared" si="112"/>
        <v>1372.2477859999999</v>
      </c>
      <c r="N558" s="256">
        <f t="shared" si="112"/>
        <v>1371.8177859999998</v>
      </c>
      <c r="O558" s="256">
        <f t="shared" si="112"/>
        <v>1372.1177859999998</v>
      </c>
      <c r="P558" s="256">
        <f t="shared" si="112"/>
        <v>1372.4077859999998</v>
      </c>
      <c r="Q558" s="256">
        <f t="shared" si="112"/>
        <v>1372.6077859999998</v>
      </c>
      <c r="R558" s="256">
        <f t="shared" si="114"/>
        <v>1372.6577859999998</v>
      </c>
      <c r="S558" s="256">
        <f t="shared" si="113"/>
        <v>1373.1477859999998</v>
      </c>
      <c r="T558" s="256">
        <f t="shared" si="113"/>
        <v>1372.3677859999998</v>
      </c>
      <c r="U558" s="256">
        <f t="shared" si="113"/>
        <v>1372.0177859999999</v>
      </c>
      <c r="V558" s="256">
        <f t="shared" si="113"/>
        <v>1369.0377859999999</v>
      </c>
      <c r="W558" s="256">
        <f t="shared" si="113"/>
        <v>1287.8477859999998</v>
      </c>
      <c r="X558" s="256">
        <f t="shared" si="113"/>
        <v>1312.7577859999999</v>
      </c>
      <c r="Y558" s="256">
        <f t="shared" si="113"/>
        <v>1276.1477859999998</v>
      </c>
      <c r="Z558" s="257"/>
      <c r="AA558" s="258">
        <v>1128.82</v>
      </c>
      <c r="AB558" s="259">
        <v>1131.1500000000001</v>
      </c>
      <c r="AC558" s="259">
        <v>1131.57</v>
      </c>
      <c r="AD558" s="259">
        <v>1133.1300000000001</v>
      </c>
      <c r="AE558" s="259">
        <v>1133.57</v>
      </c>
      <c r="AF558" s="259">
        <v>1132.8399999999999</v>
      </c>
      <c r="AG558" s="259">
        <v>1132.98</v>
      </c>
      <c r="AH558" s="259">
        <v>1132.3</v>
      </c>
      <c r="AI558" s="259">
        <v>1229.5899999999999</v>
      </c>
      <c r="AJ558" s="259">
        <v>1226.21</v>
      </c>
      <c r="AK558" s="259">
        <v>1223.3599999999999</v>
      </c>
      <c r="AL558" s="259">
        <v>1223.4000000000001</v>
      </c>
      <c r="AM558" s="259">
        <v>1222.97</v>
      </c>
      <c r="AN558" s="259">
        <v>1223.27</v>
      </c>
      <c r="AO558" s="259">
        <v>1223.56</v>
      </c>
      <c r="AP558" s="259">
        <v>1223.76</v>
      </c>
      <c r="AQ558" s="259">
        <v>1223.81</v>
      </c>
      <c r="AR558" s="259">
        <v>1224.3</v>
      </c>
      <c r="AS558" s="259">
        <v>1223.52</v>
      </c>
      <c r="AT558" s="259">
        <v>1223.17</v>
      </c>
      <c r="AU558" s="259">
        <v>1220.19</v>
      </c>
      <c r="AV558" s="259">
        <v>1139</v>
      </c>
      <c r="AW558" s="259">
        <v>1163.9100000000001</v>
      </c>
      <c r="AX558" s="260">
        <v>1127.3</v>
      </c>
      <c r="AY558" s="345">
        <v>145.09</v>
      </c>
      <c r="AZ558" s="261">
        <v>3.7577859999999994</v>
      </c>
      <c r="BA558" s="261">
        <v>0</v>
      </c>
      <c r="BB558" s="269">
        <v>0</v>
      </c>
    </row>
    <row r="559" spans="1:54" s="246" customFormat="1">
      <c r="A559" s="255">
        <v>24</v>
      </c>
      <c r="B559" s="256">
        <f t="shared" si="112"/>
        <v>1006.597786</v>
      </c>
      <c r="C559" s="256">
        <f t="shared" si="112"/>
        <v>972.71778600000005</v>
      </c>
      <c r="D559" s="256">
        <f t="shared" si="112"/>
        <v>942.59778600000004</v>
      </c>
      <c r="E559" s="256">
        <f t="shared" si="112"/>
        <v>901.74778600000002</v>
      </c>
      <c r="F559" s="256">
        <f t="shared" si="112"/>
        <v>775.70778600000006</v>
      </c>
      <c r="G559" s="256">
        <f t="shared" si="112"/>
        <v>907.147786</v>
      </c>
      <c r="H559" s="256">
        <f t="shared" si="112"/>
        <v>970.2877860000001</v>
      </c>
      <c r="I559" s="256">
        <f t="shared" si="112"/>
        <v>987.24778600000002</v>
      </c>
      <c r="J559" s="256">
        <f t="shared" si="112"/>
        <v>956.90778599999999</v>
      </c>
      <c r="K559" s="256">
        <f t="shared" si="112"/>
        <v>1011.9277860000001</v>
      </c>
      <c r="L559" s="256">
        <f t="shared" si="112"/>
        <v>1010.6977860000001</v>
      </c>
      <c r="M559" s="256">
        <f t="shared" si="112"/>
        <v>1024.367786</v>
      </c>
      <c r="N559" s="256">
        <f t="shared" si="112"/>
        <v>1023.017786</v>
      </c>
      <c r="O559" s="256">
        <f t="shared" si="112"/>
        <v>1015.1677860000001</v>
      </c>
      <c r="P559" s="256">
        <f t="shared" si="112"/>
        <v>1009.0777860000001</v>
      </c>
      <c r="Q559" s="256">
        <f t="shared" si="112"/>
        <v>1009.407786</v>
      </c>
      <c r="R559" s="256">
        <f t="shared" si="114"/>
        <v>1010.5477860000001</v>
      </c>
      <c r="S559" s="256">
        <f t="shared" si="113"/>
        <v>1010.867786</v>
      </c>
      <c r="T559" s="256">
        <f t="shared" si="113"/>
        <v>1020.157786</v>
      </c>
      <c r="U559" s="256">
        <f t="shared" si="113"/>
        <v>1023.487786</v>
      </c>
      <c r="V559" s="256">
        <f t="shared" si="113"/>
        <v>1093.3177859999998</v>
      </c>
      <c r="W559" s="256">
        <f t="shared" si="113"/>
        <v>1014.877786</v>
      </c>
      <c r="X559" s="256">
        <f t="shared" si="113"/>
        <v>1015.007786</v>
      </c>
      <c r="Y559" s="256">
        <f t="shared" si="113"/>
        <v>992.94778600000006</v>
      </c>
      <c r="Z559" s="257"/>
      <c r="AA559" s="258">
        <v>857.75</v>
      </c>
      <c r="AB559" s="259">
        <v>823.87</v>
      </c>
      <c r="AC559" s="259">
        <v>793.75</v>
      </c>
      <c r="AD559" s="259">
        <v>752.9</v>
      </c>
      <c r="AE559" s="259">
        <v>626.86</v>
      </c>
      <c r="AF559" s="259">
        <v>758.3</v>
      </c>
      <c r="AG559" s="259">
        <v>821.44</v>
      </c>
      <c r="AH559" s="259">
        <v>838.4</v>
      </c>
      <c r="AI559" s="259">
        <v>808.06</v>
      </c>
      <c r="AJ559" s="259">
        <v>863.08</v>
      </c>
      <c r="AK559" s="259">
        <v>861.85</v>
      </c>
      <c r="AL559" s="259">
        <v>875.52</v>
      </c>
      <c r="AM559" s="259">
        <v>874.17</v>
      </c>
      <c r="AN559" s="259">
        <v>866.32</v>
      </c>
      <c r="AO559" s="259">
        <v>860.23</v>
      </c>
      <c r="AP559" s="259">
        <v>860.56</v>
      </c>
      <c r="AQ559" s="259">
        <v>861.7</v>
      </c>
      <c r="AR559" s="259">
        <v>862.02</v>
      </c>
      <c r="AS559" s="259">
        <v>871.31</v>
      </c>
      <c r="AT559" s="259">
        <v>874.64</v>
      </c>
      <c r="AU559" s="259">
        <v>944.47</v>
      </c>
      <c r="AV559" s="259">
        <v>866.03</v>
      </c>
      <c r="AW559" s="259">
        <v>866.16</v>
      </c>
      <c r="AX559" s="260">
        <v>844.1</v>
      </c>
      <c r="AY559" s="345">
        <v>145.09</v>
      </c>
      <c r="AZ559" s="261">
        <v>3.7577859999999994</v>
      </c>
      <c r="BA559" s="261">
        <v>0</v>
      </c>
      <c r="BB559" s="269">
        <v>0</v>
      </c>
    </row>
    <row r="560" spans="1:54" s="246" customFormat="1">
      <c r="A560" s="255">
        <v>25</v>
      </c>
      <c r="B560" s="256">
        <f t="shared" si="112"/>
        <v>1278.2677859999999</v>
      </c>
      <c r="C560" s="256">
        <f t="shared" si="112"/>
        <v>1281.5977859999998</v>
      </c>
      <c r="D560" s="256">
        <f t="shared" si="112"/>
        <v>1312.3477859999998</v>
      </c>
      <c r="E560" s="256">
        <f t="shared" si="112"/>
        <v>1312.3877859999998</v>
      </c>
      <c r="F560" s="256">
        <f t="shared" si="112"/>
        <v>1312.3777859999998</v>
      </c>
      <c r="G560" s="256">
        <f t="shared" si="112"/>
        <v>1282.0277859999999</v>
      </c>
      <c r="H560" s="256">
        <f t="shared" si="112"/>
        <v>1279.1677859999998</v>
      </c>
      <c r="I560" s="256">
        <f t="shared" si="112"/>
        <v>1278.7577859999999</v>
      </c>
      <c r="J560" s="256">
        <f t="shared" si="112"/>
        <v>1373.2377859999999</v>
      </c>
      <c r="K560" s="256">
        <f t="shared" si="112"/>
        <v>1372.1977859999997</v>
      </c>
      <c r="L560" s="256">
        <f t="shared" si="112"/>
        <v>1369.5177859999999</v>
      </c>
      <c r="M560" s="256">
        <f t="shared" si="112"/>
        <v>1369.7177859999997</v>
      </c>
      <c r="N560" s="256">
        <f t="shared" si="112"/>
        <v>1368.9677859999997</v>
      </c>
      <c r="O560" s="256">
        <f t="shared" si="112"/>
        <v>1368.3877859999998</v>
      </c>
      <c r="P560" s="256">
        <f t="shared" si="112"/>
        <v>1369.7977859999999</v>
      </c>
      <c r="Q560" s="256">
        <f t="shared" si="112"/>
        <v>1370.1577859999998</v>
      </c>
      <c r="R560" s="256">
        <f t="shared" si="114"/>
        <v>1372.2477859999999</v>
      </c>
      <c r="S560" s="256">
        <f t="shared" si="113"/>
        <v>1373.9177859999998</v>
      </c>
      <c r="T560" s="256">
        <f t="shared" si="113"/>
        <v>1374.0377859999999</v>
      </c>
      <c r="U560" s="256">
        <f t="shared" si="113"/>
        <v>1387.0777859999998</v>
      </c>
      <c r="V560" s="256">
        <f t="shared" si="113"/>
        <v>1383.0777859999998</v>
      </c>
      <c r="W560" s="256">
        <f t="shared" si="113"/>
        <v>1377.8777859999998</v>
      </c>
      <c r="X560" s="256">
        <f t="shared" si="113"/>
        <v>1271.1177859999998</v>
      </c>
      <c r="Y560" s="256">
        <f t="shared" si="113"/>
        <v>1275.8977859999998</v>
      </c>
      <c r="Z560" s="257"/>
      <c r="AA560" s="258">
        <v>1129.42</v>
      </c>
      <c r="AB560" s="259">
        <v>1132.75</v>
      </c>
      <c r="AC560" s="259">
        <v>1163.5</v>
      </c>
      <c r="AD560" s="259">
        <v>1163.54</v>
      </c>
      <c r="AE560" s="259">
        <v>1163.53</v>
      </c>
      <c r="AF560" s="259">
        <v>1133.18</v>
      </c>
      <c r="AG560" s="259">
        <v>1130.32</v>
      </c>
      <c r="AH560" s="259">
        <v>1129.9100000000001</v>
      </c>
      <c r="AI560" s="259">
        <v>1224.3900000000001</v>
      </c>
      <c r="AJ560" s="259">
        <v>1223.3499999999999</v>
      </c>
      <c r="AK560" s="259">
        <v>1220.67</v>
      </c>
      <c r="AL560" s="259">
        <v>1220.8699999999999</v>
      </c>
      <c r="AM560" s="259">
        <v>1220.1199999999999</v>
      </c>
      <c r="AN560" s="259">
        <v>1219.54</v>
      </c>
      <c r="AO560" s="259">
        <v>1220.95</v>
      </c>
      <c r="AP560" s="259">
        <v>1221.31</v>
      </c>
      <c r="AQ560" s="259">
        <v>1223.4000000000001</v>
      </c>
      <c r="AR560" s="259">
        <v>1225.07</v>
      </c>
      <c r="AS560" s="259">
        <v>1225.19</v>
      </c>
      <c r="AT560" s="259">
        <v>1238.23</v>
      </c>
      <c r="AU560" s="259">
        <v>1234.23</v>
      </c>
      <c r="AV560" s="259">
        <v>1229.03</v>
      </c>
      <c r="AW560" s="259">
        <v>1122.27</v>
      </c>
      <c r="AX560" s="260">
        <v>1127.05</v>
      </c>
      <c r="AY560" s="345">
        <v>145.09</v>
      </c>
      <c r="AZ560" s="261">
        <v>3.7577859999999994</v>
      </c>
      <c r="BA560" s="261">
        <v>0</v>
      </c>
      <c r="BB560" s="269">
        <v>0</v>
      </c>
    </row>
    <row r="561" spans="1:54" s="246" customFormat="1">
      <c r="A561" s="255">
        <v>26</v>
      </c>
      <c r="B561" s="256">
        <f t="shared" si="112"/>
        <v>1279.1077859999998</v>
      </c>
      <c r="C561" s="256">
        <f t="shared" si="112"/>
        <v>1284.0077859999999</v>
      </c>
      <c r="D561" s="256">
        <f t="shared" si="112"/>
        <v>1312.2277859999999</v>
      </c>
      <c r="E561" s="256">
        <f t="shared" si="112"/>
        <v>1312.2977859999999</v>
      </c>
      <c r="F561" s="256">
        <f t="shared" si="112"/>
        <v>1312.2777859999999</v>
      </c>
      <c r="G561" s="256">
        <f t="shared" si="112"/>
        <v>1284.1477859999998</v>
      </c>
      <c r="H561" s="256">
        <f t="shared" si="112"/>
        <v>1281.9577859999997</v>
      </c>
      <c r="I561" s="256">
        <f t="shared" si="112"/>
        <v>1279.5077859999999</v>
      </c>
      <c r="J561" s="256">
        <f t="shared" si="112"/>
        <v>1376.9277859999997</v>
      </c>
      <c r="K561" s="256">
        <f t="shared" si="112"/>
        <v>1370.9677859999997</v>
      </c>
      <c r="L561" s="256">
        <f t="shared" si="112"/>
        <v>1369.7577859999999</v>
      </c>
      <c r="M561" s="256">
        <f t="shared" si="112"/>
        <v>1371.2877859999999</v>
      </c>
      <c r="N561" s="256">
        <f t="shared" si="112"/>
        <v>1370.7077859999997</v>
      </c>
      <c r="O561" s="256">
        <f t="shared" si="112"/>
        <v>1372.1277859999998</v>
      </c>
      <c r="P561" s="256">
        <f t="shared" si="112"/>
        <v>1371.1777859999997</v>
      </c>
      <c r="Q561" s="256">
        <f t="shared" si="112"/>
        <v>1370.9777859999999</v>
      </c>
      <c r="R561" s="256">
        <f t="shared" si="114"/>
        <v>1373.8977859999998</v>
      </c>
      <c r="S561" s="256">
        <f t="shared" si="113"/>
        <v>1374.0377859999999</v>
      </c>
      <c r="T561" s="256">
        <f t="shared" si="113"/>
        <v>1373.9977859999999</v>
      </c>
      <c r="U561" s="256">
        <f t="shared" si="113"/>
        <v>1376.2477859999999</v>
      </c>
      <c r="V561" s="256">
        <f t="shared" si="113"/>
        <v>1373.5177859999999</v>
      </c>
      <c r="W561" s="256">
        <f t="shared" si="113"/>
        <v>1369.6477859999998</v>
      </c>
      <c r="X561" s="256">
        <f t="shared" si="113"/>
        <v>1272.7577859999999</v>
      </c>
      <c r="Y561" s="256">
        <f t="shared" si="113"/>
        <v>1276.8777859999998</v>
      </c>
      <c r="Z561" s="257"/>
      <c r="AA561" s="258">
        <v>1130.26</v>
      </c>
      <c r="AB561" s="259">
        <v>1135.1600000000001</v>
      </c>
      <c r="AC561" s="259">
        <v>1163.3800000000001</v>
      </c>
      <c r="AD561" s="259">
        <v>1163.45</v>
      </c>
      <c r="AE561" s="259">
        <v>1163.43</v>
      </c>
      <c r="AF561" s="259">
        <v>1135.3</v>
      </c>
      <c r="AG561" s="259">
        <v>1133.1099999999999</v>
      </c>
      <c r="AH561" s="259">
        <v>1130.6600000000001</v>
      </c>
      <c r="AI561" s="259">
        <v>1228.08</v>
      </c>
      <c r="AJ561" s="259">
        <v>1222.1199999999999</v>
      </c>
      <c r="AK561" s="259">
        <v>1220.9100000000001</v>
      </c>
      <c r="AL561" s="259">
        <v>1222.44</v>
      </c>
      <c r="AM561" s="259">
        <v>1221.8599999999999</v>
      </c>
      <c r="AN561" s="259">
        <v>1223.28</v>
      </c>
      <c r="AO561" s="259">
        <v>1222.33</v>
      </c>
      <c r="AP561" s="259">
        <v>1222.1300000000001</v>
      </c>
      <c r="AQ561" s="259">
        <v>1225.05</v>
      </c>
      <c r="AR561" s="259">
        <v>1225.19</v>
      </c>
      <c r="AS561" s="259">
        <v>1225.1500000000001</v>
      </c>
      <c r="AT561" s="259">
        <v>1227.4000000000001</v>
      </c>
      <c r="AU561" s="259">
        <v>1224.67</v>
      </c>
      <c r="AV561" s="259">
        <v>1220.8</v>
      </c>
      <c r="AW561" s="259">
        <v>1123.9100000000001</v>
      </c>
      <c r="AX561" s="260">
        <v>1128.03</v>
      </c>
      <c r="AY561" s="345">
        <v>145.09</v>
      </c>
      <c r="AZ561" s="261">
        <v>3.7577859999999994</v>
      </c>
      <c r="BA561" s="261">
        <v>0</v>
      </c>
      <c r="BB561" s="269">
        <v>0</v>
      </c>
    </row>
    <row r="562" spans="1:54" s="246" customFormat="1">
      <c r="A562" s="255">
        <v>27</v>
      </c>
      <c r="B562" s="256">
        <f t="shared" si="112"/>
        <v>1278.5177859999999</v>
      </c>
      <c r="C562" s="256">
        <f t="shared" si="112"/>
        <v>1281.1477859999998</v>
      </c>
      <c r="D562" s="256">
        <f t="shared" si="112"/>
        <v>1281.6277859999998</v>
      </c>
      <c r="E562" s="256">
        <f t="shared" si="112"/>
        <v>1287.2677859999999</v>
      </c>
      <c r="F562" s="256">
        <f t="shared" si="112"/>
        <v>1281.9977859999999</v>
      </c>
      <c r="G562" s="256">
        <f t="shared" si="112"/>
        <v>1280.2477859999999</v>
      </c>
      <c r="H562" s="256">
        <f t="shared" si="112"/>
        <v>1278.8977859999998</v>
      </c>
      <c r="I562" s="256">
        <f t="shared" si="112"/>
        <v>1276.7077859999997</v>
      </c>
      <c r="J562" s="256">
        <f t="shared" si="112"/>
        <v>1372.4677859999997</v>
      </c>
      <c r="K562" s="256">
        <f t="shared" si="112"/>
        <v>1369.6377859999998</v>
      </c>
      <c r="L562" s="256">
        <f t="shared" si="112"/>
        <v>1371.8777859999998</v>
      </c>
      <c r="M562" s="256">
        <f t="shared" si="112"/>
        <v>1372.2777859999999</v>
      </c>
      <c r="N562" s="256">
        <f t="shared" si="112"/>
        <v>1371.6377859999998</v>
      </c>
      <c r="O562" s="256">
        <f t="shared" si="112"/>
        <v>1371.1177859999998</v>
      </c>
      <c r="P562" s="256">
        <f t="shared" si="112"/>
        <v>1372.0077859999999</v>
      </c>
      <c r="Q562" s="256">
        <f t="shared" si="112"/>
        <v>1371.1077859999998</v>
      </c>
      <c r="R562" s="256">
        <f t="shared" si="114"/>
        <v>1370.7877859999999</v>
      </c>
      <c r="S562" s="256">
        <f t="shared" si="113"/>
        <v>1370.8477859999998</v>
      </c>
      <c r="T562" s="256">
        <f t="shared" si="113"/>
        <v>1370.7777859999999</v>
      </c>
      <c r="U562" s="256">
        <f t="shared" si="113"/>
        <v>1371.4577859999997</v>
      </c>
      <c r="V562" s="256">
        <f t="shared" si="113"/>
        <v>1371.6177859999998</v>
      </c>
      <c r="W562" s="256">
        <f t="shared" si="113"/>
        <v>1369.8177859999998</v>
      </c>
      <c r="X562" s="256">
        <f t="shared" si="113"/>
        <v>1312.7677859999999</v>
      </c>
      <c r="Y562" s="256">
        <f t="shared" si="113"/>
        <v>1275.7977859999999</v>
      </c>
      <c r="Z562" s="257"/>
      <c r="AA562" s="258">
        <v>1129.67</v>
      </c>
      <c r="AB562" s="259">
        <v>1132.3</v>
      </c>
      <c r="AC562" s="259">
        <v>1132.78</v>
      </c>
      <c r="AD562" s="259">
        <v>1138.42</v>
      </c>
      <c r="AE562" s="259">
        <v>1133.1500000000001</v>
      </c>
      <c r="AF562" s="259">
        <v>1131.4000000000001</v>
      </c>
      <c r="AG562" s="259">
        <v>1130.05</v>
      </c>
      <c r="AH562" s="259">
        <v>1127.8599999999999</v>
      </c>
      <c r="AI562" s="259">
        <v>1223.6199999999999</v>
      </c>
      <c r="AJ562" s="259">
        <v>1220.79</v>
      </c>
      <c r="AK562" s="259">
        <v>1223.03</v>
      </c>
      <c r="AL562" s="259">
        <v>1223.43</v>
      </c>
      <c r="AM562" s="259">
        <v>1222.79</v>
      </c>
      <c r="AN562" s="259">
        <v>1222.27</v>
      </c>
      <c r="AO562" s="259">
        <v>1223.1600000000001</v>
      </c>
      <c r="AP562" s="259">
        <v>1222.26</v>
      </c>
      <c r="AQ562" s="259">
        <v>1221.94</v>
      </c>
      <c r="AR562" s="259">
        <v>1222</v>
      </c>
      <c r="AS562" s="259">
        <v>1221.93</v>
      </c>
      <c r="AT562" s="259">
        <v>1222.6099999999999</v>
      </c>
      <c r="AU562" s="259">
        <v>1222.77</v>
      </c>
      <c r="AV562" s="259">
        <v>1220.97</v>
      </c>
      <c r="AW562" s="259">
        <v>1163.92</v>
      </c>
      <c r="AX562" s="260">
        <v>1126.95</v>
      </c>
      <c r="AY562" s="345">
        <v>145.09</v>
      </c>
      <c r="AZ562" s="261">
        <v>3.7577859999999994</v>
      </c>
      <c r="BA562" s="261">
        <v>0</v>
      </c>
      <c r="BB562" s="269">
        <v>0</v>
      </c>
    </row>
    <row r="563" spans="1:54" s="246" customFormat="1">
      <c r="A563" s="255">
        <v>28</v>
      </c>
      <c r="B563" s="256">
        <f t="shared" si="112"/>
        <v>1277.8177859999998</v>
      </c>
      <c r="C563" s="256">
        <f t="shared" si="112"/>
        <v>1280.6277859999998</v>
      </c>
      <c r="D563" s="256">
        <f t="shared" si="112"/>
        <v>1281.2177859999997</v>
      </c>
      <c r="E563" s="256">
        <f t="shared" si="112"/>
        <v>1281.5477859999999</v>
      </c>
      <c r="F563" s="256">
        <f t="shared" si="112"/>
        <v>1280.7777859999999</v>
      </c>
      <c r="G563" s="256">
        <f t="shared" si="112"/>
        <v>1279.1577859999998</v>
      </c>
      <c r="H563" s="256">
        <f t="shared" si="112"/>
        <v>1278.6177859999998</v>
      </c>
      <c r="I563" s="256">
        <f t="shared" si="112"/>
        <v>1386.3977859999998</v>
      </c>
      <c r="J563" s="256">
        <f t="shared" si="112"/>
        <v>1378.5577859999999</v>
      </c>
      <c r="K563" s="256">
        <f t="shared" si="112"/>
        <v>1376.1777859999997</v>
      </c>
      <c r="L563" s="256">
        <f t="shared" si="112"/>
        <v>1377.5777859999998</v>
      </c>
      <c r="M563" s="256">
        <f t="shared" si="112"/>
        <v>1378.8277859999998</v>
      </c>
      <c r="N563" s="256">
        <f t="shared" si="112"/>
        <v>1369.9977859999999</v>
      </c>
      <c r="O563" s="256">
        <f t="shared" si="112"/>
        <v>1371.7177859999997</v>
      </c>
      <c r="P563" s="256">
        <f t="shared" si="112"/>
        <v>1371.3377859999998</v>
      </c>
      <c r="Q563" s="256">
        <f t="shared" si="112"/>
        <v>1368.8677859999998</v>
      </c>
      <c r="R563" s="256">
        <f t="shared" si="114"/>
        <v>1367.3677859999998</v>
      </c>
      <c r="S563" s="256">
        <f t="shared" si="113"/>
        <v>1367.6177859999998</v>
      </c>
      <c r="T563" s="256">
        <f t="shared" si="113"/>
        <v>1365.7277859999999</v>
      </c>
      <c r="U563" s="256">
        <f t="shared" si="113"/>
        <v>1376.5677859999998</v>
      </c>
      <c r="V563" s="256">
        <f t="shared" si="113"/>
        <v>1190.1977859999997</v>
      </c>
      <c r="W563" s="256">
        <f t="shared" si="113"/>
        <v>1181.5177859999999</v>
      </c>
      <c r="X563" s="256">
        <f t="shared" si="113"/>
        <v>1113.7777859999999</v>
      </c>
      <c r="Y563" s="256">
        <f t="shared" si="113"/>
        <v>1012.877786</v>
      </c>
      <c r="Z563" s="257"/>
      <c r="AA563" s="258">
        <v>1128.97</v>
      </c>
      <c r="AB563" s="259">
        <v>1131.78</v>
      </c>
      <c r="AC563" s="259">
        <v>1132.3699999999999</v>
      </c>
      <c r="AD563" s="259">
        <v>1132.7</v>
      </c>
      <c r="AE563" s="259">
        <v>1131.93</v>
      </c>
      <c r="AF563" s="259">
        <v>1130.31</v>
      </c>
      <c r="AG563" s="259">
        <v>1129.77</v>
      </c>
      <c r="AH563" s="259">
        <v>1237.55</v>
      </c>
      <c r="AI563" s="259">
        <v>1229.71</v>
      </c>
      <c r="AJ563" s="259">
        <v>1227.33</v>
      </c>
      <c r="AK563" s="259">
        <v>1228.73</v>
      </c>
      <c r="AL563" s="259">
        <v>1229.98</v>
      </c>
      <c r="AM563" s="259">
        <v>1221.1500000000001</v>
      </c>
      <c r="AN563" s="259">
        <v>1222.8699999999999</v>
      </c>
      <c r="AO563" s="259">
        <v>1222.49</v>
      </c>
      <c r="AP563" s="259">
        <v>1220.02</v>
      </c>
      <c r="AQ563" s="259">
        <v>1218.52</v>
      </c>
      <c r="AR563" s="259">
        <v>1218.77</v>
      </c>
      <c r="AS563" s="259">
        <v>1216.8800000000001</v>
      </c>
      <c r="AT563" s="259">
        <v>1227.72</v>
      </c>
      <c r="AU563" s="259">
        <v>1041.3499999999999</v>
      </c>
      <c r="AV563" s="259">
        <v>1032.67</v>
      </c>
      <c r="AW563" s="259">
        <v>964.93</v>
      </c>
      <c r="AX563" s="260">
        <v>864.03</v>
      </c>
      <c r="AY563" s="345">
        <v>145.09</v>
      </c>
      <c r="AZ563" s="261">
        <v>3.7577859999999994</v>
      </c>
      <c r="BA563" s="261">
        <v>0</v>
      </c>
      <c r="BB563" s="269">
        <v>0</v>
      </c>
    </row>
    <row r="564" spans="1:54" s="246" customFormat="1">
      <c r="A564" s="255">
        <v>29</v>
      </c>
      <c r="B564" s="256">
        <f t="shared" si="112"/>
        <v>1277.4777859999999</v>
      </c>
      <c r="C564" s="256">
        <f t="shared" si="112"/>
        <v>1278.7877859999999</v>
      </c>
      <c r="D564" s="256">
        <f t="shared" si="112"/>
        <v>1280.8277859999998</v>
      </c>
      <c r="E564" s="256">
        <f t="shared" si="112"/>
        <v>1281.6777859999997</v>
      </c>
      <c r="F564" s="256">
        <f t="shared" si="112"/>
        <v>1280.9377859999997</v>
      </c>
      <c r="G564" s="256">
        <f t="shared" si="112"/>
        <v>1280.5177859999999</v>
      </c>
      <c r="H564" s="256">
        <f t="shared" si="112"/>
        <v>1279.0377859999999</v>
      </c>
      <c r="I564" s="256">
        <f t="shared" si="112"/>
        <v>1387.6777859999997</v>
      </c>
      <c r="J564" s="256">
        <f t="shared" si="112"/>
        <v>1376.8277859999998</v>
      </c>
      <c r="K564" s="256">
        <f t="shared" si="112"/>
        <v>1372.9977859999999</v>
      </c>
      <c r="L564" s="256">
        <f t="shared" si="112"/>
        <v>1371.3377859999998</v>
      </c>
      <c r="M564" s="256">
        <f t="shared" si="112"/>
        <v>1371.0977859999998</v>
      </c>
      <c r="N564" s="256">
        <f t="shared" si="112"/>
        <v>1360.4877859999999</v>
      </c>
      <c r="O564" s="256">
        <f t="shared" si="112"/>
        <v>1359.2477859999999</v>
      </c>
      <c r="P564" s="256">
        <f t="shared" si="112"/>
        <v>1359.9077859999998</v>
      </c>
      <c r="Q564" s="256">
        <f t="shared" si="112"/>
        <v>1361.3377859999998</v>
      </c>
      <c r="R564" s="256">
        <f t="shared" si="114"/>
        <v>1362.7277859999999</v>
      </c>
      <c r="S564" s="256">
        <f t="shared" si="113"/>
        <v>1364.7277859999999</v>
      </c>
      <c r="T564" s="256">
        <f t="shared" si="113"/>
        <v>1366.2477859999999</v>
      </c>
      <c r="U564" s="256">
        <f t="shared" si="113"/>
        <v>1376.3777859999998</v>
      </c>
      <c r="V564" s="256">
        <f t="shared" si="113"/>
        <v>1261.6077859999998</v>
      </c>
      <c r="W564" s="256">
        <f t="shared" si="113"/>
        <v>1216.6877859999997</v>
      </c>
      <c r="X564" s="256">
        <f t="shared" si="113"/>
        <v>1137.167786</v>
      </c>
      <c r="Y564" s="256">
        <f t="shared" si="113"/>
        <v>1023.017786</v>
      </c>
      <c r="Z564" s="257"/>
      <c r="AA564" s="258">
        <v>1128.6300000000001</v>
      </c>
      <c r="AB564" s="259">
        <v>1129.94</v>
      </c>
      <c r="AC564" s="259">
        <v>1131.98</v>
      </c>
      <c r="AD564" s="259">
        <v>1132.83</v>
      </c>
      <c r="AE564" s="259">
        <v>1132.0899999999999</v>
      </c>
      <c r="AF564" s="259">
        <v>1131.67</v>
      </c>
      <c r="AG564" s="259">
        <v>1130.19</v>
      </c>
      <c r="AH564" s="259">
        <v>1238.83</v>
      </c>
      <c r="AI564" s="259">
        <v>1227.98</v>
      </c>
      <c r="AJ564" s="259">
        <v>1224.1500000000001</v>
      </c>
      <c r="AK564" s="259">
        <v>1222.49</v>
      </c>
      <c r="AL564" s="259">
        <v>1222.25</v>
      </c>
      <c r="AM564" s="259">
        <v>1211.6400000000001</v>
      </c>
      <c r="AN564" s="259">
        <v>1210.4000000000001</v>
      </c>
      <c r="AO564" s="259">
        <v>1211.06</v>
      </c>
      <c r="AP564" s="259">
        <v>1212.49</v>
      </c>
      <c r="AQ564" s="259">
        <v>1213.8800000000001</v>
      </c>
      <c r="AR564" s="259">
        <v>1215.8800000000001</v>
      </c>
      <c r="AS564" s="259">
        <v>1217.4000000000001</v>
      </c>
      <c r="AT564" s="259">
        <v>1227.53</v>
      </c>
      <c r="AU564" s="259">
        <v>1112.76</v>
      </c>
      <c r="AV564" s="259">
        <v>1067.8399999999999</v>
      </c>
      <c r="AW564" s="259">
        <v>988.32</v>
      </c>
      <c r="AX564" s="260">
        <v>874.17</v>
      </c>
      <c r="AY564" s="345">
        <v>145.09</v>
      </c>
      <c r="AZ564" s="261">
        <v>3.7577859999999994</v>
      </c>
      <c r="BA564" s="261">
        <v>0</v>
      </c>
      <c r="BB564" s="269">
        <v>0</v>
      </c>
    </row>
    <row r="565" spans="1:54" s="246" customFormat="1" ht="13.5" customHeight="1">
      <c r="A565" s="255">
        <v>30</v>
      </c>
      <c r="B565" s="256">
        <f t="shared" si="112"/>
        <v>1021.737786</v>
      </c>
      <c r="C565" s="256">
        <f t="shared" si="112"/>
        <v>1017.4577860000001</v>
      </c>
      <c r="D565" s="256">
        <f t="shared" si="112"/>
        <v>1016.867786</v>
      </c>
      <c r="E565" s="256">
        <f t="shared" si="112"/>
        <v>1016.9577860000001</v>
      </c>
      <c r="F565" s="256">
        <f t="shared" si="112"/>
        <v>1017.857786</v>
      </c>
      <c r="G565" s="256">
        <f t="shared" si="112"/>
        <v>1021.387786</v>
      </c>
      <c r="H565" s="256">
        <f t="shared" si="112"/>
        <v>1023.987786</v>
      </c>
      <c r="I565" s="256">
        <f t="shared" si="112"/>
        <v>1035.917786</v>
      </c>
      <c r="J565" s="256">
        <f t="shared" si="112"/>
        <v>1130.9777859999999</v>
      </c>
      <c r="K565" s="256">
        <f t="shared" si="112"/>
        <v>1248.9877859999999</v>
      </c>
      <c r="L565" s="256">
        <f t="shared" si="112"/>
        <v>1289.7877859999999</v>
      </c>
      <c r="M565" s="256">
        <f t="shared" si="112"/>
        <v>1290.3677859999998</v>
      </c>
      <c r="N565" s="256">
        <f t="shared" si="112"/>
        <v>1328.9877859999999</v>
      </c>
      <c r="O565" s="256">
        <f t="shared" si="112"/>
        <v>1278.8777859999998</v>
      </c>
      <c r="P565" s="256">
        <f t="shared" si="112"/>
        <v>1277.1777859999997</v>
      </c>
      <c r="Q565" s="256">
        <f t="shared" si="112"/>
        <v>1271.8277859999998</v>
      </c>
      <c r="R565" s="256">
        <f t="shared" si="114"/>
        <v>1271.2377859999999</v>
      </c>
      <c r="S565" s="256">
        <f t="shared" si="113"/>
        <v>1271.0277859999999</v>
      </c>
      <c r="T565" s="256">
        <f t="shared" si="113"/>
        <v>1280.4177859999998</v>
      </c>
      <c r="U565" s="256">
        <f t="shared" si="113"/>
        <v>1291.5877859999998</v>
      </c>
      <c r="V565" s="256">
        <f t="shared" si="113"/>
        <v>1279.5477859999999</v>
      </c>
      <c r="W565" s="256">
        <f t="shared" si="113"/>
        <v>1234.5077859999999</v>
      </c>
      <c r="X565" s="256">
        <f t="shared" si="113"/>
        <v>1238.9977859999999</v>
      </c>
      <c r="Y565" s="256">
        <f t="shared" si="113"/>
        <v>1034.7977859999999</v>
      </c>
      <c r="Z565" s="257"/>
      <c r="AA565" s="258">
        <v>872.89</v>
      </c>
      <c r="AB565" s="259">
        <v>868.61</v>
      </c>
      <c r="AC565" s="259">
        <v>868.02</v>
      </c>
      <c r="AD565" s="259">
        <v>868.11</v>
      </c>
      <c r="AE565" s="259">
        <v>869.01</v>
      </c>
      <c r="AF565" s="259">
        <v>872.54</v>
      </c>
      <c r="AG565" s="259">
        <v>875.14</v>
      </c>
      <c r="AH565" s="259">
        <v>887.07</v>
      </c>
      <c r="AI565" s="259">
        <v>982.13</v>
      </c>
      <c r="AJ565" s="259">
        <v>1100.1400000000001</v>
      </c>
      <c r="AK565" s="259">
        <v>1140.94</v>
      </c>
      <c r="AL565" s="259">
        <v>1141.52</v>
      </c>
      <c r="AM565" s="259">
        <v>1180.1400000000001</v>
      </c>
      <c r="AN565" s="259">
        <v>1130.03</v>
      </c>
      <c r="AO565" s="259">
        <v>1128.33</v>
      </c>
      <c r="AP565" s="259">
        <v>1122.98</v>
      </c>
      <c r="AQ565" s="259">
        <v>1122.3900000000001</v>
      </c>
      <c r="AR565" s="259">
        <v>1122.18</v>
      </c>
      <c r="AS565" s="259">
        <v>1131.57</v>
      </c>
      <c r="AT565" s="259">
        <v>1142.74</v>
      </c>
      <c r="AU565" s="259">
        <v>1130.7</v>
      </c>
      <c r="AV565" s="259">
        <v>1085.6600000000001</v>
      </c>
      <c r="AW565" s="259">
        <v>1090.1500000000001</v>
      </c>
      <c r="AX565" s="260">
        <v>885.95</v>
      </c>
      <c r="AY565" s="345">
        <v>145.09</v>
      </c>
      <c r="AZ565" s="261">
        <v>3.7577859999999994</v>
      </c>
      <c r="BA565" s="261">
        <v>0</v>
      </c>
      <c r="BB565" s="269">
        <v>0</v>
      </c>
    </row>
    <row r="566" spans="1:54" s="246" customFormat="1" ht="13.5" thickBot="1">
      <c r="A566" s="263">
        <v>31</v>
      </c>
      <c r="B566" s="256">
        <f t="shared" si="112"/>
        <v>1018.357786</v>
      </c>
      <c r="C566" s="256">
        <f t="shared" si="112"/>
        <v>1016.5777860000001</v>
      </c>
      <c r="D566" s="256">
        <f t="shared" si="112"/>
        <v>1015.887786</v>
      </c>
      <c r="E566" s="256">
        <f t="shared" si="112"/>
        <v>1004.2977860000001</v>
      </c>
      <c r="F566" s="256">
        <f t="shared" si="112"/>
        <v>1003.367786</v>
      </c>
      <c r="G566" s="256">
        <f t="shared" si="112"/>
        <v>1017.0577860000001</v>
      </c>
      <c r="H566" s="256">
        <f t="shared" si="112"/>
        <v>1020.8077860000001</v>
      </c>
      <c r="I566" s="256">
        <f t="shared" si="112"/>
        <v>1024.947786</v>
      </c>
      <c r="J566" s="256">
        <f t="shared" si="112"/>
        <v>1036.427786</v>
      </c>
      <c r="K566" s="256">
        <f t="shared" si="112"/>
        <v>1163.2077859999997</v>
      </c>
      <c r="L566" s="256">
        <f t="shared" si="112"/>
        <v>1215.1777859999997</v>
      </c>
      <c r="M566" s="256">
        <f t="shared" si="112"/>
        <v>1242.7077859999997</v>
      </c>
      <c r="N566" s="256">
        <f t="shared" si="112"/>
        <v>1266.0177859999999</v>
      </c>
      <c r="O566" s="256">
        <f t="shared" si="112"/>
        <v>1280.9177859999998</v>
      </c>
      <c r="P566" s="256">
        <f t="shared" si="112"/>
        <v>1232.7377859999999</v>
      </c>
      <c r="Q566" s="256">
        <f t="shared" si="112"/>
        <v>1221.9777859999999</v>
      </c>
      <c r="R566" s="256">
        <f t="shared" si="114"/>
        <v>1242.2877859999999</v>
      </c>
      <c r="S566" s="256">
        <f t="shared" si="113"/>
        <v>1233.1277859999998</v>
      </c>
      <c r="T566" s="256">
        <f t="shared" si="113"/>
        <v>1321.7077859999997</v>
      </c>
      <c r="U566" s="256">
        <f t="shared" si="113"/>
        <v>1309.7377859999999</v>
      </c>
      <c r="V566" s="256">
        <f t="shared" si="113"/>
        <v>1290.8377859999998</v>
      </c>
      <c r="W566" s="256">
        <f t="shared" si="113"/>
        <v>1254.4377859999997</v>
      </c>
      <c r="X566" s="256">
        <f t="shared" si="113"/>
        <v>1115.1577859999998</v>
      </c>
      <c r="Y566" s="256">
        <f t="shared" si="113"/>
        <v>1018.9477860000001</v>
      </c>
      <c r="Z566" s="257"/>
      <c r="AA566" s="264">
        <v>869.51</v>
      </c>
      <c r="AB566" s="265">
        <v>867.73</v>
      </c>
      <c r="AC566" s="265">
        <v>867.04</v>
      </c>
      <c r="AD566" s="265">
        <v>855.45</v>
      </c>
      <c r="AE566" s="265">
        <v>854.52</v>
      </c>
      <c r="AF566" s="265">
        <v>868.21</v>
      </c>
      <c r="AG566" s="265">
        <v>871.96</v>
      </c>
      <c r="AH566" s="265">
        <v>876.1</v>
      </c>
      <c r="AI566" s="265">
        <v>887.58</v>
      </c>
      <c r="AJ566" s="265">
        <v>1014.3599999999999</v>
      </c>
      <c r="AK566" s="265">
        <v>1066.33</v>
      </c>
      <c r="AL566" s="265">
        <v>1093.8599999999999</v>
      </c>
      <c r="AM566" s="265">
        <v>1117.17</v>
      </c>
      <c r="AN566" s="265">
        <v>1132.07</v>
      </c>
      <c r="AO566" s="265">
        <v>1083.8900000000001</v>
      </c>
      <c r="AP566" s="265">
        <v>1073.1300000000001</v>
      </c>
      <c r="AQ566" s="265">
        <v>1093.44</v>
      </c>
      <c r="AR566" s="265">
        <v>1084.28</v>
      </c>
      <c r="AS566" s="265">
        <v>1172.8599999999999</v>
      </c>
      <c r="AT566" s="265">
        <v>1160.8900000000001</v>
      </c>
      <c r="AU566" s="265">
        <v>1141.99</v>
      </c>
      <c r="AV566" s="265">
        <v>1105.5899999999999</v>
      </c>
      <c r="AW566" s="265">
        <v>966.31</v>
      </c>
      <c r="AX566" s="266">
        <v>870.1</v>
      </c>
      <c r="AY566" s="346">
        <v>145.09</v>
      </c>
      <c r="AZ566" s="267">
        <v>3.7577859999999994</v>
      </c>
      <c r="BA566" s="267">
        <v>0</v>
      </c>
      <c r="BB566" s="270">
        <v>0</v>
      </c>
    </row>
    <row r="567" spans="1:54" s="246" customFormat="1" ht="13.5" thickBot="1">
      <c r="A567" s="273"/>
      <c r="B567" s="274"/>
      <c r="C567" s="274"/>
      <c r="D567" s="274"/>
      <c r="E567" s="274"/>
      <c r="F567" s="274"/>
      <c r="G567" s="274"/>
      <c r="H567" s="274"/>
      <c r="I567" s="274"/>
      <c r="J567" s="274"/>
      <c r="K567" s="274"/>
      <c r="L567" s="274"/>
      <c r="M567" s="274"/>
      <c r="N567" s="274"/>
      <c r="O567" s="274"/>
      <c r="P567" s="274"/>
      <c r="Q567" s="274"/>
      <c r="R567" s="274"/>
      <c r="S567" s="274"/>
      <c r="T567" s="274"/>
      <c r="U567" s="274"/>
      <c r="V567" s="274"/>
      <c r="W567" s="274"/>
      <c r="X567" s="274"/>
      <c r="Y567" s="274"/>
      <c r="Z567" s="257"/>
      <c r="AA567" s="275"/>
      <c r="AB567" s="275"/>
      <c r="AC567" s="275"/>
      <c r="AD567" s="275"/>
      <c r="AE567" s="275"/>
      <c r="AF567" s="275"/>
      <c r="AG567" s="275"/>
      <c r="AH567" s="275"/>
      <c r="AI567" s="275"/>
      <c r="AJ567" s="275"/>
      <c r="AK567" s="275"/>
      <c r="AL567" s="275"/>
      <c r="AM567" s="275"/>
      <c r="AN567" s="275"/>
      <c r="AO567" s="275"/>
      <c r="AP567" s="275"/>
      <c r="AQ567" s="275"/>
      <c r="AR567" s="275"/>
      <c r="AS567" s="275"/>
      <c r="AT567" s="275"/>
      <c r="AU567" s="275"/>
      <c r="AV567" s="275"/>
      <c r="AW567" s="275"/>
      <c r="AX567" s="275"/>
      <c r="AY567" s="276"/>
      <c r="AZ567" s="277"/>
      <c r="BA567" s="277"/>
      <c r="BB567" s="276"/>
    </row>
    <row r="568" spans="1:54" s="242" customFormat="1" ht="39" customHeight="1" thickBot="1">
      <c r="A568" s="529" t="s">
        <v>2</v>
      </c>
      <c r="B568" s="508" t="s">
        <v>189</v>
      </c>
      <c r="C568" s="508"/>
      <c r="D568" s="508"/>
      <c r="E568" s="508"/>
      <c r="F568" s="508"/>
      <c r="G568" s="508"/>
      <c r="H568" s="508"/>
      <c r="I568" s="508"/>
      <c r="J568" s="508"/>
      <c r="K568" s="508"/>
      <c r="L568" s="508"/>
      <c r="M568" s="508"/>
      <c r="N568" s="508"/>
      <c r="O568" s="508"/>
      <c r="P568" s="508"/>
      <c r="Q568" s="508"/>
      <c r="R568" s="508"/>
      <c r="S568" s="508"/>
      <c r="T568" s="508"/>
      <c r="U568" s="508"/>
      <c r="V568" s="508"/>
      <c r="W568" s="508"/>
      <c r="X568" s="508"/>
      <c r="Y568" s="509"/>
      <c r="AA568" s="243" t="s">
        <v>183</v>
      </c>
      <c r="AB568" s="244"/>
      <c r="AC568" s="244"/>
      <c r="AD568" s="244"/>
      <c r="AE568" s="244"/>
      <c r="AF568" s="244"/>
      <c r="AG568" s="244"/>
      <c r="AH568" s="244"/>
      <c r="AI568" s="244"/>
      <c r="AJ568" s="244"/>
      <c r="AK568" s="244"/>
      <c r="AL568" s="244"/>
      <c r="AM568" s="244"/>
      <c r="AN568" s="244"/>
      <c r="AO568" s="244"/>
      <c r="AP568" s="244"/>
      <c r="AQ568" s="244"/>
      <c r="AR568" s="244"/>
      <c r="AS568" s="244"/>
      <c r="AT568" s="244"/>
      <c r="AU568" s="244"/>
      <c r="AV568" s="244"/>
      <c r="AW568" s="244"/>
      <c r="AX568" s="244"/>
      <c r="AY568" s="245"/>
      <c r="AZ568" s="244"/>
      <c r="BA568" s="244"/>
    </row>
    <row r="569" spans="1:54" s="246" customFormat="1" ht="58.5" customHeight="1">
      <c r="A569" s="530"/>
      <c r="B569" s="505" t="s">
        <v>3</v>
      </c>
      <c r="C569" s="505"/>
      <c r="D569" s="505"/>
      <c r="E569" s="505"/>
      <c r="F569" s="505"/>
      <c r="G569" s="505"/>
      <c r="H569" s="505"/>
      <c r="I569" s="505"/>
      <c r="J569" s="505"/>
      <c r="K569" s="505"/>
      <c r="L569" s="505"/>
      <c r="M569" s="505"/>
      <c r="N569" s="505"/>
      <c r="O569" s="505"/>
      <c r="P569" s="505"/>
      <c r="Q569" s="505"/>
      <c r="R569" s="505"/>
      <c r="S569" s="505"/>
      <c r="T569" s="505"/>
      <c r="U569" s="505"/>
      <c r="V569" s="505"/>
      <c r="W569" s="505"/>
      <c r="X569" s="505"/>
      <c r="Y569" s="506"/>
      <c r="AA569" s="510" t="s">
        <v>88</v>
      </c>
      <c r="AB569" s="511"/>
      <c r="AC569" s="511"/>
      <c r="AD569" s="511"/>
      <c r="AE569" s="511"/>
      <c r="AF569" s="511"/>
      <c r="AG569" s="511"/>
      <c r="AH569" s="511"/>
      <c r="AI569" s="511"/>
      <c r="AJ569" s="511"/>
      <c r="AK569" s="511"/>
      <c r="AL569" s="511"/>
      <c r="AM569" s="511"/>
      <c r="AN569" s="511"/>
      <c r="AO569" s="511"/>
      <c r="AP569" s="511"/>
      <c r="AQ569" s="511"/>
      <c r="AR569" s="511"/>
      <c r="AS569" s="511"/>
      <c r="AT569" s="511"/>
      <c r="AU569" s="511"/>
      <c r="AV569" s="511"/>
      <c r="AW569" s="511"/>
      <c r="AX569" s="512"/>
      <c r="AY569" s="560" t="str">
        <f>AY533</f>
        <v>Сбытовая надбавка</v>
      </c>
      <c r="AZ569" s="527" t="s">
        <v>199</v>
      </c>
      <c r="BA569" s="492" t="s">
        <v>193</v>
      </c>
      <c r="BB569" s="494" t="s">
        <v>180</v>
      </c>
    </row>
    <row r="570" spans="1:54" s="246" customFormat="1" ht="51" customHeight="1">
      <c r="A570" s="530"/>
      <c r="B570" s="247" t="s">
        <v>4</v>
      </c>
      <c r="C570" s="247" t="s">
        <v>5</v>
      </c>
      <c r="D570" s="247" t="s">
        <v>6</v>
      </c>
      <c r="E570" s="247" t="s">
        <v>7</v>
      </c>
      <c r="F570" s="247" t="s">
        <v>8</v>
      </c>
      <c r="G570" s="247" t="s">
        <v>9</v>
      </c>
      <c r="H570" s="247" t="s">
        <v>10</v>
      </c>
      <c r="I570" s="247" t="s">
        <v>11</v>
      </c>
      <c r="J570" s="247" t="s">
        <v>12</v>
      </c>
      <c r="K570" s="247" t="s">
        <v>13</v>
      </c>
      <c r="L570" s="247" t="s">
        <v>14</v>
      </c>
      <c r="M570" s="247" t="s">
        <v>15</v>
      </c>
      <c r="N570" s="247" t="s">
        <v>16</v>
      </c>
      <c r="O570" s="247" t="s">
        <v>17</v>
      </c>
      <c r="P570" s="247" t="s">
        <v>18</v>
      </c>
      <c r="Q570" s="247" t="s">
        <v>19</v>
      </c>
      <c r="R570" s="247" t="s">
        <v>20</v>
      </c>
      <c r="S570" s="247" t="s">
        <v>21</v>
      </c>
      <c r="T570" s="247" t="s">
        <v>22</v>
      </c>
      <c r="U570" s="247" t="s">
        <v>23</v>
      </c>
      <c r="V570" s="247" t="s">
        <v>24</v>
      </c>
      <c r="W570" s="247" t="s">
        <v>25</v>
      </c>
      <c r="X570" s="247" t="s">
        <v>26</v>
      </c>
      <c r="Y570" s="248" t="s">
        <v>27</v>
      </c>
      <c r="AA570" s="249" t="s">
        <v>4</v>
      </c>
      <c r="AB570" s="247" t="s">
        <v>5</v>
      </c>
      <c r="AC570" s="247" t="s">
        <v>6</v>
      </c>
      <c r="AD570" s="247" t="s">
        <v>7</v>
      </c>
      <c r="AE570" s="247" t="s">
        <v>8</v>
      </c>
      <c r="AF570" s="247" t="s">
        <v>9</v>
      </c>
      <c r="AG570" s="247" t="s">
        <v>10</v>
      </c>
      <c r="AH570" s="247" t="s">
        <v>11</v>
      </c>
      <c r="AI570" s="247" t="s">
        <v>12</v>
      </c>
      <c r="AJ570" s="247" t="s">
        <v>13</v>
      </c>
      <c r="AK570" s="247" t="s">
        <v>14</v>
      </c>
      <c r="AL570" s="247" t="s">
        <v>15</v>
      </c>
      <c r="AM570" s="247" t="s">
        <v>16</v>
      </c>
      <c r="AN570" s="247" t="s">
        <v>17</v>
      </c>
      <c r="AO570" s="247" t="s">
        <v>18</v>
      </c>
      <c r="AP570" s="247" t="s">
        <v>19</v>
      </c>
      <c r="AQ570" s="247" t="s">
        <v>20</v>
      </c>
      <c r="AR570" s="247" t="s">
        <v>21</v>
      </c>
      <c r="AS570" s="247" t="s">
        <v>22</v>
      </c>
      <c r="AT570" s="247" t="s">
        <v>23</v>
      </c>
      <c r="AU570" s="247" t="s">
        <v>24</v>
      </c>
      <c r="AV570" s="247" t="s">
        <v>25</v>
      </c>
      <c r="AW570" s="247" t="s">
        <v>26</v>
      </c>
      <c r="AX570" s="248" t="s">
        <v>27</v>
      </c>
      <c r="AY570" s="471"/>
      <c r="AZ570" s="528"/>
      <c r="BA570" s="493"/>
      <c r="BB570" s="495"/>
    </row>
    <row r="571" spans="1:54" s="251" customFormat="1" ht="16.149999999999999" customHeight="1">
      <c r="A571" s="522" t="s">
        <v>216</v>
      </c>
      <c r="B571" s="523"/>
      <c r="C571" s="523"/>
      <c r="D571" s="523"/>
      <c r="E571" s="523"/>
      <c r="F571" s="523"/>
      <c r="G571" s="523"/>
      <c r="H571" s="523"/>
      <c r="I571" s="523"/>
      <c r="J571" s="523"/>
      <c r="K571" s="523"/>
      <c r="L571" s="523"/>
      <c r="M571" s="523"/>
      <c r="N571" s="523"/>
      <c r="O571" s="523"/>
      <c r="P571" s="523"/>
      <c r="Q571" s="523"/>
      <c r="R571" s="523"/>
      <c r="S571" s="523"/>
      <c r="T571" s="523"/>
      <c r="U571" s="523"/>
      <c r="V571" s="523"/>
      <c r="W571" s="523"/>
      <c r="X571" s="523"/>
      <c r="Y571" s="524"/>
      <c r="AA571" s="502">
        <v>2</v>
      </c>
      <c r="AB571" s="503"/>
      <c r="AC571" s="503"/>
      <c r="AD571" s="503"/>
      <c r="AE571" s="503"/>
      <c r="AF571" s="503"/>
      <c r="AG571" s="503"/>
      <c r="AH571" s="503"/>
      <c r="AI571" s="503"/>
      <c r="AJ571" s="503"/>
      <c r="AK571" s="503"/>
      <c r="AL571" s="503"/>
      <c r="AM571" s="503"/>
      <c r="AN571" s="503"/>
      <c r="AO571" s="503"/>
      <c r="AP571" s="503"/>
      <c r="AQ571" s="503"/>
      <c r="AR571" s="503"/>
      <c r="AS571" s="503"/>
      <c r="AT571" s="503"/>
      <c r="AU571" s="503"/>
      <c r="AV571" s="503"/>
      <c r="AW571" s="503"/>
      <c r="AX571" s="504"/>
      <c r="AY571" s="252">
        <v>3</v>
      </c>
      <c r="AZ571" s="253">
        <v>4</v>
      </c>
      <c r="BA571" s="306">
        <v>5</v>
      </c>
      <c r="BB571" s="254">
        <v>6</v>
      </c>
    </row>
    <row r="572" spans="1:54" s="246" customFormat="1">
      <c r="A572" s="255">
        <v>1</v>
      </c>
      <c r="B572" s="256">
        <f>AA572+$AY572+$AZ572+ROUND($BA572*$BB572,2)</f>
        <v>1061.2077859999999</v>
      </c>
      <c r="C572" s="256">
        <f t="shared" ref="C572:Y587" si="115">AB572+$AY572+$AZ572+ROUND($BA572*$BB572,2)</f>
        <v>1059.8477859999998</v>
      </c>
      <c r="D572" s="256">
        <f t="shared" si="115"/>
        <v>1058.7777859999999</v>
      </c>
      <c r="E572" s="256">
        <f t="shared" si="115"/>
        <v>1057.9077859999998</v>
      </c>
      <c r="F572" s="256">
        <f t="shared" si="115"/>
        <v>1052.5877859999998</v>
      </c>
      <c r="G572" s="256">
        <f t="shared" si="115"/>
        <v>1053.3877859999998</v>
      </c>
      <c r="H572" s="256">
        <f t="shared" si="115"/>
        <v>1057.4577859999999</v>
      </c>
      <c r="I572" s="256">
        <f t="shared" si="115"/>
        <v>1070.5477859999999</v>
      </c>
      <c r="J572" s="256">
        <f t="shared" si="115"/>
        <v>1073.2477859999999</v>
      </c>
      <c r="K572" s="256">
        <f t="shared" si="115"/>
        <v>1073.7977859999999</v>
      </c>
      <c r="L572" s="256">
        <f t="shared" si="115"/>
        <v>1071.677786</v>
      </c>
      <c r="M572" s="256">
        <f t="shared" si="115"/>
        <v>1071.1577859999998</v>
      </c>
      <c r="N572" s="256">
        <f t="shared" si="115"/>
        <v>1069.197786</v>
      </c>
      <c r="O572" s="256">
        <f t="shared" si="115"/>
        <v>1067.917786</v>
      </c>
      <c r="P572" s="256">
        <f t="shared" si="115"/>
        <v>1067.7077859999999</v>
      </c>
      <c r="Q572" s="256">
        <f t="shared" si="115"/>
        <v>1068.187786</v>
      </c>
      <c r="R572" s="256">
        <f t="shared" si="115"/>
        <v>1068.437786</v>
      </c>
      <c r="S572" s="256">
        <f t="shared" si="115"/>
        <v>1069.697786</v>
      </c>
      <c r="T572" s="256">
        <f t="shared" si="115"/>
        <v>1070.687786</v>
      </c>
      <c r="U572" s="256">
        <f t="shared" si="115"/>
        <v>1075.0577859999999</v>
      </c>
      <c r="V572" s="256">
        <f t="shared" si="115"/>
        <v>1165.2277859999999</v>
      </c>
      <c r="W572" s="256">
        <f t="shared" si="115"/>
        <v>1083.9977859999999</v>
      </c>
      <c r="X572" s="256">
        <f t="shared" si="115"/>
        <v>1057.1277859999998</v>
      </c>
      <c r="Y572" s="256">
        <f t="shared" si="115"/>
        <v>1054.0777859999998</v>
      </c>
      <c r="Z572" s="257"/>
      <c r="AA572" s="258">
        <v>912.36</v>
      </c>
      <c r="AB572" s="259">
        <v>911</v>
      </c>
      <c r="AC572" s="259">
        <v>909.93</v>
      </c>
      <c r="AD572" s="259">
        <v>909.06</v>
      </c>
      <c r="AE572" s="259">
        <v>903.74</v>
      </c>
      <c r="AF572" s="259">
        <v>904.54</v>
      </c>
      <c r="AG572" s="259">
        <v>908.61</v>
      </c>
      <c r="AH572" s="259">
        <v>921.7</v>
      </c>
      <c r="AI572" s="259">
        <v>924.4</v>
      </c>
      <c r="AJ572" s="259">
        <v>924.95</v>
      </c>
      <c r="AK572" s="259">
        <v>922.83</v>
      </c>
      <c r="AL572" s="259">
        <v>922.31</v>
      </c>
      <c r="AM572" s="259">
        <v>920.35</v>
      </c>
      <c r="AN572" s="259">
        <v>919.07</v>
      </c>
      <c r="AO572" s="259">
        <v>918.86</v>
      </c>
      <c r="AP572" s="259">
        <v>919.34</v>
      </c>
      <c r="AQ572" s="259">
        <v>919.59</v>
      </c>
      <c r="AR572" s="259">
        <v>920.85</v>
      </c>
      <c r="AS572" s="259">
        <v>921.84</v>
      </c>
      <c r="AT572" s="259">
        <v>926.21</v>
      </c>
      <c r="AU572" s="259">
        <v>1016.3800000000001</v>
      </c>
      <c r="AV572" s="259">
        <v>935.15</v>
      </c>
      <c r="AW572" s="259">
        <v>908.28</v>
      </c>
      <c r="AX572" s="260">
        <v>905.23</v>
      </c>
      <c r="AY572" s="345">
        <v>145.09</v>
      </c>
      <c r="AZ572" s="261">
        <v>3.7577859999999994</v>
      </c>
      <c r="BA572" s="268">
        <v>0</v>
      </c>
      <c r="BB572" s="269">
        <v>0</v>
      </c>
    </row>
    <row r="573" spans="1:54" s="246" customFormat="1">
      <c r="A573" s="255">
        <v>2</v>
      </c>
      <c r="B573" s="256">
        <f t="shared" ref="B573:Q602" si="116">AA573+$AY573+$AZ573+ROUND($BA573*$BB573,2)</f>
        <v>1053.9677859999999</v>
      </c>
      <c r="C573" s="256">
        <f t="shared" si="115"/>
        <v>1051.6077859999998</v>
      </c>
      <c r="D573" s="256">
        <f t="shared" si="115"/>
        <v>1045.0477859999999</v>
      </c>
      <c r="E573" s="256">
        <f t="shared" si="115"/>
        <v>1043.2077859999999</v>
      </c>
      <c r="F573" s="256">
        <f t="shared" si="115"/>
        <v>1041.0577859999999</v>
      </c>
      <c r="G573" s="256">
        <f t="shared" si="115"/>
        <v>1043.5577859999999</v>
      </c>
      <c r="H573" s="256">
        <f t="shared" si="115"/>
        <v>1050.5377859999999</v>
      </c>
      <c r="I573" s="256">
        <f t="shared" si="115"/>
        <v>1052.4877859999999</v>
      </c>
      <c r="J573" s="256">
        <f t="shared" si="115"/>
        <v>1059.9877859999999</v>
      </c>
      <c r="K573" s="256">
        <f t="shared" si="115"/>
        <v>1066.0877859999998</v>
      </c>
      <c r="L573" s="256">
        <f t="shared" si="115"/>
        <v>1066.2577859999999</v>
      </c>
      <c r="M573" s="256">
        <f t="shared" si="115"/>
        <v>1065.5877859999998</v>
      </c>
      <c r="N573" s="256">
        <f t="shared" si="115"/>
        <v>1063.8577859999998</v>
      </c>
      <c r="O573" s="256">
        <f t="shared" si="115"/>
        <v>1055.187786</v>
      </c>
      <c r="P573" s="256">
        <f t="shared" si="115"/>
        <v>1055.1177859999998</v>
      </c>
      <c r="Q573" s="256">
        <f t="shared" si="115"/>
        <v>1055.5077859999999</v>
      </c>
      <c r="R573" s="256">
        <f t="shared" si="115"/>
        <v>1056.0177859999999</v>
      </c>
      <c r="S573" s="256">
        <f t="shared" ref="S573:Y602" si="117">AR573+$AY573+$AZ573+ROUND($BA573*$BB573,2)</f>
        <v>1055.8077859999999</v>
      </c>
      <c r="T573" s="256">
        <f t="shared" si="117"/>
        <v>1064.447786</v>
      </c>
      <c r="U573" s="256">
        <f t="shared" si="117"/>
        <v>1065.427786</v>
      </c>
      <c r="V573" s="256">
        <f t="shared" si="117"/>
        <v>1061.5677859999998</v>
      </c>
      <c r="W573" s="256">
        <f t="shared" si="117"/>
        <v>1055.9577859999999</v>
      </c>
      <c r="X573" s="256">
        <f t="shared" si="117"/>
        <v>1046.6277859999998</v>
      </c>
      <c r="Y573" s="256">
        <f t="shared" si="117"/>
        <v>1039.937786</v>
      </c>
      <c r="Z573" s="257"/>
      <c r="AA573" s="262">
        <v>905.12</v>
      </c>
      <c r="AB573" s="259">
        <v>902.76</v>
      </c>
      <c r="AC573" s="259">
        <v>896.2</v>
      </c>
      <c r="AD573" s="259">
        <v>894.36</v>
      </c>
      <c r="AE573" s="259">
        <v>892.21</v>
      </c>
      <c r="AF573" s="259">
        <v>894.71</v>
      </c>
      <c r="AG573" s="259">
        <v>901.69</v>
      </c>
      <c r="AH573" s="259">
        <v>903.64</v>
      </c>
      <c r="AI573" s="259">
        <v>911.14</v>
      </c>
      <c r="AJ573" s="259">
        <v>917.24</v>
      </c>
      <c r="AK573" s="259">
        <v>917.41</v>
      </c>
      <c r="AL573" s="259">
        <v>916.74</v>
      </c>
      <c r="AM573" s="259">
        <v>915.01</v>
      </c>
      <c r="AN573" s="259">
        <v>906.34</v>
      </c>
      <c r="AO573" s="259">
        <v>906.27</v>
      </c>
      <c r="AP573" s="259">
        <v>906.66</v>
      </c>
      <c r="AQ573" s="259">
        <v>907.17</v>
      </c>
      <c r="AR573" s="259">
        <v>906.96</v>
      </c>
      <c r="AS573" s="259">
        <v>915.6</v>
      </c>
      <c r="AT573" s="259">
        <v>916.58</v>
      </c>
      <c r="AU573" s="259">
        <v>912.72</v>
      </c>
      <c r="AV573" s="259">
        <v>907.11</v>
      </c>
      <c r="AW573" s="259">
        <v>897.78</v>
      </c>
      <c r="AX573" s="260">
        <v>891.09</v>
      </c>
      <c r="AY573" s="345">
        <v>145.09</v>
      </c>
      <c r="AZ573" s="261">
        <v>3.7577859999999994</v>
      </c>
      <c r="BA573" s="261">
        <v>0</v>
      </c>
      <c r="BB573" s="269">
        <v>0</v>
      </c>
    </row>
    <row r="574" spans="1:54" s="246" customFormat="1">
      <c r="A574" s="255">
        <v>3</v>
      </c>
      <c r="B574" s="256">
        <f t="shared" si="116"/>
        <v>1042.917786</v>
      </c>
      <c r="C574" s="256">
        <f t="shared" si="115"/>
        <v>1014.8077860000001</v>
      </c>
      <c r="D574" s="256">
        <f t="shared" si="115"/>
        <v>895.31778600000007</v>
      </c>
      <c r="E574" s="256">
        <f t="shared" si="115"/>
        <v>743.25778600000001</v>
      </c>
      <c r="F574" s="256">
        <f t="shared" si="115"/>
        <v>589.59778600000004</v>
      </c>
      <c r="G574" s="256">
        <f t="shared" si="115"/>
        <v>601.38778600000001</v>
      </c>
      <c r="H574" s="256">
        <f t="shared" si="115"/>
        <v>748.24778600000002</v>
      </c>
      <c r="I574" s="256">
        <f t="shared" si="115"/>
        <v>163.857786</v>
      </c>
      <c r="J574" s="256">
        <f t="shared" si="115"/>
        <v>879.27778599999999</v>
      </c>
      <c r="K574" s="256">
        <f t="shared" si="115"/>
        <v>1018.7877860000001</v>
      </c>
      <c r="L574" s="256">
        <f t="shared" si="115"/>
        <v>1031.7977859999999</v>
      </c>
      <c r="M574" s="256">
        <f t="shared" si="115"/>
        <v>1025.9777859999999</v>
      </c>
      <c r="N574" s="256">
        <f t="shared" si="115"/>
        <v>1006.0377860000001</v>
      </c>
      <c r="O574" s="256">
        <f t="shared" si="115"/>
        <v>980.00778600000001</v>
      </c>
      <c r="P574" s="256">
        <f t="shared" si="115"/>
        <v>966.72778600000004</v>
      </c>
      <c r="Q574" s="256">
        <f t="shared" si="115"/>
        <v>986.897786</v>
      </c>
      <c r="R574" s="256">
        <f t="shared" si="115"/>
        <v>968.50778600000001</v>
      </c>
      <c r="S574" s="256">
        <f t="shared" si="117"/>
        <v>913.18778600000007</v>
      </c>
      <c r="T574" s="256">
        <f t="shared" si="117"/>
        <v>1023.1877860000001</v>
      </c>
      <c r="U574" s="256">
        <f t="shared" si="117"/>
        <v>1049.0977859999998</v>
      </c>
      <c r="V574" s="256">
        <f t="shared" si="117"/>
        <v>1052.417786</v>
      </c>
      <c r="W574" s="256">
        <f t="shared" si="117"/>
        <v>1026.0677860000001</v>
      </c>
      <c r="X574" s="256">
        <f t="shared" si="117"/>
        <v>1013.0577860000001</v>
      </c>
      <c r="Y574" s="256">
        <f t="shared" si="117"/>
        <v>884.43778600000007</v>
      </c>
      <c r="Z574" s="257"/>
      <c r="AA574" s="262">
        <v>894.07</v>
      </c>
      <c r="AB574" s="259">
        <v>865.96</v>
      </c>
      <c r="AC574" s="259">
        <v>746.47</v>
      </c>
      <c r="AD574" s="259">
        <v>594.41</v>
      </c>
      <c r="AE574" s="259">
        <v>440.75</v>
      </c>
      <c r="AF574" s="259">
        <v>452.54</v>
      </c>
      <c r="AG574" s="259">
        <v>599.4</v>
      </c>
      <c r="AH574" s="259">
        <v>15.01</v>
      </c>
      <c r="AI574" s="259">
        <v>730.43</v>
      </c>
      <c r="AJ574" s="259">
        <v>869.94</v>
      </c>
      <c r="AK574" s="259">
        <v>882.95</v>
      </c>
      <c r="AL574" s="259">
        <v>877.13</v>
      </c>
      <c r="AM574" s="259">
        <v>857.19</v>
      </c>
      <c r="AN574" s="259">
        <v>831.16</v>
      </c>
      <c r="AO574" s="259">
        <v>817.88</v>
      </c>
      <c r="AP574" s="259">
        <v>838.05</v>
      </c>
      <c r="AQ574" s="259">
        <v>819.66</v>
      </c>
      <c r="AR574" s="259">
        <v>764.34</v>
      </c>
      <c r="AS574" s="259">
        <v>874.34</v>
      </c>
      <c r="AT574" s="259">
        <v>900.25</v>
      </c>
      <c r="AU574" s="259">
        <v>903.57</v>
      </c>
      <c r="AV574" s="259">
        <v>877.22</v>
      </c>
      <c r="AW574" s="259">
        <v>864.21</v>
      </c>
      <c r="AX574" s="260">
        <v>735.59</v>
      </c>
      <c r="AY574" s="345">
        <v>145.09</v>
      </c>
      <c r="AZ574" s="261">
        <v>3.7577859999999994</v>
      </c>
      <c r="BA574" s="261">
        <v>0</v>
      </c>
      <c r="BB574" s="269">
        <v>0</v>
      </c>
    </row>
    <row r="575" spans="1:54" s="246" customFormat="1">
      <c r="A575" s="255">
        <v>4</v>
      </c>
      <c r="B575" s="256">
        <f t="shared" si="116"/>
        <v>1039.9877859999999</v>
      </c>
      <c r="C575" s="256">
        <f t="shared" si="115"/>
        <v>1039.4077859999998</v>
      </c>
      <c r="D575" s="256">
        <f t="shared" si="115"/>
        <v>1035.5177859999999</v>
      </c>
      <c r="E575" s="256">
        <f t="shared" si="115"/>
        <v>1019.5577860000001</v>
      </c>
      <c r="F575" s="256">
        <f t="shared" si="115"/>
        <v>1001.6777860000001</v>
      </c>
      <c r="G575" s="256">
        <f t="shared" si="115"/>
        <v>1033.3577859999998</v>
      </c>
      <c r="H575" s="256">
        <f t="shared" si="115"/>
        <v>1046.6177859999998</v>
      </c>
      <c r="I575" s="256">
        <f t="shared" si="115"/>
        <v>1049.4977859999999</v>
      </c>
      <c r="J575" s="256">
        <f t="shared" si="115"/>
        <v>1059.4677859999999</v>
      </c>
      <c r="K575" s="256">
        <f t="shared" si="115"/>
        <v>1061.167786</v>
      </c>
      <c r="L575" s="256">
        <f t="shared" si="115"/>
        <v>1058.0677859999998</v>
      </c>
      <c r="M575" s="256">
        <f t="shared" si="115"/>
        <v>1057.927786</v>
      </c>
      <c r="N575" s="256">
        <f t="shared" si="115"/>
        <v>1056.8677859999998</v>
      </c>
      <c r="O575" s="256">
        <f t="shared" si="115"/>
        <v>1055.667786</v>
      </c>
      <c r="P575" s="256">
        <f t="shared" si="115"/>
        <v>1055.4877859999999</v>
      </c>
      <c r="Q575" s="256">
        <f t="shared" si="115"/>
        <v>1055.6377859999998</v>
      </c>
      <c r="R575" s="256">
        <f t="shared" si="115"/>
        <v>1056.1377859999998</v>
      </c>
      <c r="S575" s="256">
        <f t="shared" si="117"/>
        <v>1056.5577859999999</v>
      </c>
      <c r="T575" s="256">
        <f t="shared" si="117"/>
        <v>1057.5577859999999</v>
      </c>
      <c r="U575" s="256">
        <f t="shared" si="117"/>
        <v>1057.7777859999999</v>
      </c>
      <c r="V575" s="256">
        <f t="shared" si="117"/>
        <v>1059.0477859999999</v>
      </c>
      <c r="W575" s="256">
        <f t="shared" si="117"/>
        <v>1055.8777859999998</v>
      </c>
      <c r="X575" s="256">
        <f t="shared" si="117"/>
        <v>1051.8177859999998</v>
      </c>
      <c r="Y575" s="256">
        <f t="shared" si="117"/>
        <v>1039.7177859999999</v>
      </c>
      <c r="Z575" s="257"/>
      <c r="AA575" s="262">
        <v>891.14</v>
      </c>
      <c r="AB575" s="259">
        <v>890.56</v>
      </c>
      <c r="AC575" s="259">
        <v>886.67</v>
      </c>
      <c r="AD575" s="259">
        <v>870.71</v>
      </c>
      <c r="AE575" s="259">
        <v>852.83</v>
      </c>
      <c r="AF575" s="259">
        <v>884.51</v>
      </c>
      <c r="AG575" s="259">
        <v>897.77</v>
      </c>
      <c r="AH575" s="259">
        <v>900.65</v>
      </c>
      <c r="AI575" s="259">
        <v>910.62</v>
      </c>
      <c r="AJ575" s="259">
        <v>912.32</v>
      </c>
      <c r="AK575" s="259">
        <v>909.22</v>
      </c>
      <c r="AL575" s="259">
        <v>909.08</v>
      </c>
      <c r="AM575" s="259">
        <v>908.02</v>
      </c>
      <c r="AN575" s="259">
        <v>906.82</v>
      </c>
      <c r="AO575" s="259">
        <v>906.64</v>
      </c>
      <c r="AP575" s="259">
        <v>906.79</v>
      </c>
      <c r="AQ575" s="259">
        <v>907.29</v>
      </c>
      <c r="AR575" s="259">
        <v>907.71</v>
      </c>
      <c r="AS575" s="259">
        <v>908.71</v>
      </c>
      <c r="AT575" s="259">
        <v>908.93</v>
      </c>
      <c r="AU575" s="259">
        <v>910.2</v>
      </c>
      <c r="AV575" s="259">
        <v>907.03</v>
      </c>
      <c r="AW575" s="259">
        <v>902.97</v>
      </c>
      <c r="AX575" s="260">
        <v>890.87</v>
      </c>
      <c r="AY575" s="345">
        <v>145.09</v>
      </c>
      <c r="AZ575" s="261">
        <v>3.7577859999999994</v>
      </c>
      <c r="BA575" s="261">
        <v>0</v>
      </c>
      <c r="BB575" s="269">
        <v>0</v>
      </c>
    </row>
    <row r="576" spans="1:54" s="246" customFormat="1">
      <c r="A576" s="255">
        <v>5</v>
      </c>
      <c r="B576" s="256">
        <f t="shared" si="116"/>
        <v>1050.4877859999999</v>
      </c>
      <c r="C576" s="256">
        <f t="shared" si="115"/>
        <v>1049.9077859999998</v>
      </c>
      <c r="D576" s="256">
        <f t="shared" si="115"/>
        <v>1048.9777859999999</v>
      </c>
      <c r="E576" s="256">
        <f t="shared" si="115"/>
        <v>1049.1577859999998</v>
      </c>
      <c r="F576" s="256">
        <f t="shared" si="115"/>
        <v>1050.3877859999998</v>
      </c>
      <c r="G576" s="256">
        <f t="shared" si="115"/>
        <v>1052.2677859999999</v>
      </c>
      <c r="H576" s="256">
        <f t="shared" si="115"/>
        <v>1058.3577859999998</v>
      </c>
      <c r="I576" s="256">
        <f t="shared" si="115"/>
        <v>1061.6077859999998</v>
      </c>
      <c r="J576" s="256">
        <f t="shared" si="115"/>
        <v>1065.947786</v>
      </c>
      <c r="K576" s="256">
        <f t="shared" si="115"/>
        <v>1071.2277859999999</v>
      </c>
      <c r="L576" s="256">
        <f t="shared" si="115"/>
        <v>1091.5277859999999</v>
      </c>
      <c r="M576" s="256">
        <f t="shared" si="115"/>
        <v>1067.5577859999999</v>
      </c>
      <c r="N576" s="256">
        <f t="shared" si="115"/>
        <v>1066.2577859999999</v>
      </c>
      <c r="O576" s="256">
        <f t="shared" si="115"/>
        <v>1064.9877859999999</v>
      </c>
      <c r="P576" s="256">
        <f t="shared" si="115"/>
        <v>1064.447786</v>
      </c>
      <c r="Q576" s="256">
        <f t="shared" si="115"/>
        <v>1064.9577859999999</v>
      </c>
      <c r="R576" s="256">
        <f t="shared" si="115"/>
        <v>1066.2177859999999</v>
      </c>
      <c r="S576" s="256">
        <f t="shared" si="117"/>
        <v>1066.6577859999998</v>
      </c>
      <c r="T576" s="256">
        <f t="shared" si="117"/>
        <v>1068.187786</v>
      </c>
      <c r="U576" s="256">
        <f t="shared" si="117"/>
        <v>1066.2977859999999</v>
      </c>
      <c r="V576" s="256">
        <f t="shared" si="117"/>
        <v>1189.2877859999999</v>
      </c>
      <c r="W576" s="256">
        <f t="shared" si="117"/>
        <v>1057.8877859999998</v>
      </c>
      <c r="X576" s="256">
        <f t="shared" si="117"/>
        <v>1052.7777859999999</v>
      </c>
      <c r="Y576" s="256">
        <f t="shared" si="117"/>
        <v>1047.417786</v>
      </c>
      <c r="Z576" s="257"/>
      <c r="AA576" s="262">
        <v>901.64</v>
      </c>
      <c r="AB576" s="259">
        <v>901.06</v>
      </c>
      <c r="AC576" s="259">
        <v>900.13</v>
      </c>
      <c r="AD576" s="259">
        <v>900.31</v>
      </c>
      <c r="AE576" s="259">
        <v>901.54</v>
      </c>
      <c r="AF576" s="259">
        <v>903.42</v>
      </c>
      <c r="AG576" s="259">
        <v>909.51</v>
      </c>
      <c r="AH576" s="259">
        <v>912.76</v>
      </c>
      <c r="AI576" s="259">
        <v>917.1</v>
      </c>
      <c r="AJ576" s="259">
        <v>922.38</v>
      </c>
      <c r="AK576" s="259">
        <v>942.68</v>
      </c>
      <c r="AL576" s="259">
        <v>918.71</v>
      </c>
      <c r="AM576" s="259">
        <v>917.41</v>
      </c>
      <c r="AN576" s="259">
        <v>916.14</v>
      </c>
      <c r="AO576" s="259">
        <v>915.6</v>
      </c>
      <c r="AP576" s="259">
        <v>916.11</v>
      </c>
      <c r="AQ576" s="259">
        <v>917.37</v>
      </c>
      <c r="AR576" s="259">
        <v>917.81</v>
      </c>
      <c r="AS576" s="259">
        <v>919.34</v>
      </c>
      <c r="AT576" s="259">
        <v>917.45</v>
      </c>
      <c r="AU576" s="259">
        <v>1040.44</v>
      </c>
      <c r="AV576" s="259">
        <v>909.04</v>
      </c>
      <c r="AW576" s="259">
        <v>903.93</v>
      </c>
      <c r="AX576" s="260">
        <v>898.57</v>
      </c>
      <c r="AY576" s="345">
        <v>145.09</v>
      </c>
      <c r="AZ576" s="261">
        <v>3.7577859999999994</v>
      </c>
      <c r="BA576" s="261">
        <v>0</v>
      </c>
      <c r="BB576" s="269">
        <v>0</v>
      </c>
    </row>
    <row r="577" spans="1:54" s="246" customFormat="1">
      <c r="A577" s="255">
        <v>6</v>
      </c>
      <c r="B577" s="256">
        <f t="shared" si="116"/>
        <v>1046.0477859999999</v>
      </c>
      <c r="C577" s="256">
        <f t="shared" si="115"/>
        <v>1039.5777859999998</v>
      </c>
      <c r="D577" s="256">
        <f t="shared" si="115"/>
        <v>1036.7977859999999</v>
      </c>
      <c r="E577" s="256">
        <f t="shared" si="115"/>
        <v>1035.4777859999999</v>
      </c>
      <c r="F577" s="256">
        <f t="shared" si="115"/>
        <v>1043.2177859999999</v>
      </c>
      <c r="G577" s="256">
        <f t="shared" si="115"/>
        <v>1053.1377859999998</v>
      </c>
      <c r="H577" s="256">
        <f t="shared" si="115"/>
        <v>1061.3177859999998</v>
      </c>
      <c r="I577" s="256">
        <f t="shared" si="115"/>
        <v>1061.4577859999999</v>
      </c>
      <c r="J577" s="256">
        <f t="shared" si="115"/>
        <v>1168.8777859999998</v>
      </c>
      <c r="K577" s="256">
        <f t="shared" si="115"/>
        <v>1274.9177859999998</v>
      </c>
      <c r="L577" s="256">
        <f t="shared" si="115"/>
        <v>1321.9277859999997</v>
      </c>
      <c r="M577" s="256">
        <f t="shared" si="115"/>
        <v>1310.6177859999998</v>
      </c>
      <c r="N577" s="256">
        <f t="shared" si="115"/>
        <v>1247.4977859999999</v>
      </c>
      <c r="O577" s="256">
        <f t="shared" si="115"/>
        <v>1202.3677859999998</v>
      </c>
      <c r="P577" s="256">
        <f t="shared" si="115"/>
        <v>1195.8277859999998</v>
      </c>
      <c r="Q577" s="256">
        <f t="shared" si="115"/>
        <v>1198.7677859999999</v>
      </c>
      <c r="R577" s="256">
        <f t="shared" si="115"/>
        <v>1206.7877859999999</v>
      </c>
      <c r="S577" s="256">
        <f t="shared" si="117"/>
        <v>1201.3877859999998</v>
      </c>
      <c r="T577" s="256">
        <f t="shared" si="117"/>
        <v>1208.3677859999998</v>
      </c>
      <c r="U577" s="256">
        <f t="shared" si="117"/>
        <v>1207.4277859999997</v>
      </c>
      <c r="V577" s="256">
        <f t="shared" si="117"/>
        <v>1215.9277859999997</v>
      </c>
      <c r="W577" s="256">
        <f t="shared" si="117"/>
        <v>1102.687786</v>
      </c>
      <c r="X577" s="256">
        <f t="shared" si="117"/>
        <v>1049.8777859999998</v>
      </c>
      <c r="Y577" s="256">
        <f t="shared" si="117"/>
        <v>1045.5677859999998</v>
      </c>
      <c r="Z577" s="257"/>
      <c r="AA577" s="262">
        <v>897.2</v>
      </c>
      <c r="AB577" s="259">
        <v>890.73</v>
      </c>
      <c r="AC577" s="259">
        <v>887.95</v>
      </c>
      <c r="AD577" s="259">
        <v>886.63</v>
      </c>
      <c r="AE577" s="259">
        <v>894.37</v>
      </c>
      <c r="AF577" s="259">
        <v>904.29</v>
      </c>
      <c r="AG577" s="259">
        <v>912.47</v>
      </c>
      <c r="AH577" s="259">
        <v>912.61</v>
      </c>
      <c r="AI577" s="259">
        <v>1020.03</v>
      </c>
      <c r="AJ577" s="259">
        <v>1126.07</v>
      </c>
      <c r="AK577" s="259">
        <v>1173.08</v>
      </c>
      <c r="AL577" s="259">
        <v>1161.77</v>
      </c>
      <c r="AM577" s="259">
        <v>1098.6500000000001</v>
      </c>
      <c r="AN577" s="259">
        <v>1053.52</v>
      </c>
      <c r="AO577" s="259">
        <v>1046.98</v>
      </c>
      <c r="AP577" s="259">
        <v>1049.92</v>
      </c>
      <c r="AQ577" s="259">
        <v>1057.94</v>
      </c>
      <c r="AR577" s="259">
        <v>1052.54</v>
      </c>
      <c r="AS577" s="259">
        <v>1059.52</v>
      </c>
      <c r="AT577" s="259">
        <v>1058.58</v>
      </c>
      <c r="AU577" s="259">
        <v>1067.08</v>
      </c>
      <c r="AV577" s="259">
        <v>953.84</v>
      </c>
      <c r="AW577" s="259">
        <v>901.03</v>
      </c>
      <c r="AX577" s="260">
        <v>896.72</v>
      </c>
      <c r="AY577" s="345">
        <v>145.09</v>
      </c>
      <c r="AZ577" s="261">
        <v>3.7577859999999994</v>
      </c>
      <c r="BA577" s="261">
        <v>0</v>
      </c>
      <c r="BB577" s="269">
        <v>0</v>
      </c>
    </row>
    <row r="578" spans="1:54" s="246" customFormat="1">
      <c r="A578" s="255">
        <v>7</v>
      </c>
      <c r="B578" s="256">
        <f t="shared" si="116"/>
        <v>1015.497786</v>
      </c>
      <c r="C578" s="256">
        <f t="shared" si="115"/>
        <v>1007.157786</v>
      </c>
      <c r="D578" s="256">
        <f t="shared" si="115"/>
        <v>1002.277786</v>
      </c>
      <c r="E578" s="256">
        <f t="shared" si="115"/>
        <v>998.94778600000006</v>
      </c>
      <c r="F578" s="256">
        <f t="shared" si="115"/>
        <v>1005.107786</v>
      </c>
      <c r="G578" s="256">
        <f t="shared" si="115"/>
        <v>1014.9577860000001</v>
      </c>
      <c r="H578" s="256">
        <f t="shared" si="115"/>
        <v>1020.0577860000001</v>
      </c>
      <c r="I578" s="256">
        <f t="shared" si="115"/>
        <v>1027.627786</v>
      </c>
      <c r="J578" s="256">
        <f t="shared" si="115"/>
        <v>1030.3677859999998</v>
      </c>
      <c r="K578" s="256">
        <f t="shared" si="115"/>
        <v>1140.8677859999998</v>
      </c>
      <c r="L578" s="256">
        <f t="shared" si="115"/>
        <v>1211.1577859999998</v>
      </c>
      <c r="M578" s="256">
        <f t="shared" si="115"/>
        <v>1210.0977859999998</v>
      </c>
      <c r="N578" s="256">
        <f t="shared" si="115"/>
        <v>1231.3377859999998</v>
      </c>
      <c r="O578" s="256">
        <f t="shared" si="115"/>
        <v>1281.8277859999998</v>
      </c>
      <c r="P578" s="256">
        <f t="shared" si="115"/>
        <v>1220.5577859999999</v>
      </c>
      <c r="Q578" s="256">
        <f t="shared" si="115"/>
        <v>1217.9577859999997</v>
      </c>
      <c r="R578" s="256">
        <f t="shared" si="115"/>
        <v>1216.8077859999999</v>
      </c>
      <c r="S578" s="256">
        <f t="shared" si="117"/>
        <v>1211.1077859999998</v>
      </c>
      <c r="T578" s="256">
        <f t="shared" si="117"/>
        <v>1214.6377859999998</v>
      </c>
      <c r="U578" s="256">
        <f t="shared" si="117"/>
        <v>1149.2177859999999</v>
      </c>
      <c r="V578" s="256">
        <f t="shared" si="117"/>
        <v>1195.4177859999998</v>
      </c>
      <c r="W578" s="256">
        <f t="shared" si="117"/>
        <v>1175.0077859999999</v>
      </c>
      <c r="X578" s="256">
        <f t="shared" si="117"/>
        <v>1041.6577859999998</v>
      </c>
      <c r="Y578" s="256">
        <f t="shared" si="117"/>
        <v>1012.397786</v>
      </c>
      <c r="Z578" s="257"/>
      <c r="AA578" s="262">
        <v>866.65</v>
      </c>
      <c r="AB578" s="259">
        <v>858.31</v>
      </c>
      <c r="AC578" s="259">
        <v>853.43</v>
      </c>
      <c r="AD578" s="259">
        <v>850.1</v>
      </c>
      <c r="AE578" s="259">
        <v>856.26</v>
      </c>
      <c r="AF578" s="259">
        <v>866.11</v>
      </c>
      <c r="AG578" s="259">
        <v>871.21</v>
      </c>
      <c r="AH578" s="259">
        <v>878.78</v>
      </c>
      <c r="AI578" s="259">
        <v>881.52</v>
      </c>
      <c r="AJ578" s="259">
        <v>992.02</v>
      </c>
      <c r="AK578" s="259">
        <v>1062.31</v>
      </c>
      <c r="AL578" s="259">
        <v>1061.25</v>
      </c>
      <c r="AM578" s="259">
        <v>1082.49</v>
      </c>
      <c r="AN578" s="259">
        <v>1132.98</v>
      </c>
      <c r="AO578" s="259">
        <v>1071.71</v>
      </c>
      <c r="AP578" s="259">
        <v>1069.1099999999999</v>
      </c>
      <c r="AQ578" s="259">
        <v>1067.96</v>
      </c>
      <c r="AR578" s="259">
        <v>1062.26</v>
      </c>
      <c r="AS578" s="259">
        <v>1065.79</v>
      </c>
      <c r="AT578" s="259">
        <v>1000.37</v>
      </c>
      <c r="AU578" s="259">
        <v>1046.57</v>
      </c>
      <c r="AV578" s="259">
        <v>1026.1600000000001</v>
      </c>
      <c r="AW578" s="259">
        <v>892.81</v>
      </c>
      <c r="AX578" s="260">
        <v>863.55</v>
      </c>
      <c r="AY578" s="345">
        <v>145.09</v>
      </c>
      <c r="AZ578" s="261">
        <v>3.7577859999999994</v>
      </c>
      <c r="BA578" s="261">
        <v>0</v>
      </c>
      <c r="BB578" s="269">
        <v>0</v>
      </c>
    </row>
    <row r="579" spans="1:54" s="246" customFormat="1">
      <c r="A579" s="255">
        <v>8</v>
      </c>
      <c r="B579" s="256">
        <f t="shared" si="116"/>
        <v>993.58778600000005</v>
      </c>
      <c r="C579" s="256">
        <f t="shared" si="115"/>
        <v>978.17778600000008</v>
      </c>
      <c r="D579" s="256">
        <f t="shared" si="115"/>
        <v>1025.5877860000001</v>
      </c>
      <c r="E579" s="256">
        <f t="shared" si="115"/>
        <v>1026.5377860000001</v>
      </c>
      <c r="F579" s="256">
        <f t="shared" si="115"/>
        <v>1035.1277859999998</v>
      </c>
      <c r="G579" s="256">
        <f t="shared" si="115"/>
        <v>1046.7677859999999</v>
      </c>
      <c r="H579" s="256">
        <f t="shared" si="115"/>
        <v>1055.2277859999999</v>
      </c>
      <c r="I579" s="256">
        <f t="shared" si="115"/>
        <v>1056.9577859999999</v>
      </c>
      <c r="J579" s="256">
        <f t="shared" si="115"/>
        <v>1162.7877859999999</v>
      </c>
      <c r="K579" s="256">
        <f t="shared" si="115"/>
        <v>1171.2877859999999</v>
      </c>
      <c r="L579" s="256">
        <f t="shared" si="115"/>
        <v>1169.2977859999999</v>
      </c>
      <c r="M579" s="256">
        <f t="shared" si="115"/>
        <v>1168.447786</v>
      </c>
      <c r="N579" s="256">
        <f t="shared" si="115"/>
        <v>1214.7477859999999</v>
      </c>
      <c r="O579" s="256">
        <f t="shared" si="115"/>
        <v>1210.1877859999997</v>
      </c>
      <c r="P579" s="256">
        <f t="shared" si="115"/>
        <v>1205.3477859999998</v>
      </c>
      <c r="Q579" s="256">
        <f t="shared" si="115"/>
        <v>1208.3877859999998</v>
      </c>
      <c r="R579" s="256">
        <f t="shared" si="115"/>
        <v>1206.6277859999998</v>
      </c>
      <c r="S579" s="256">
        <f t="shared" si="117"/>
        <v>1176.7477859999999</v>
      </c>
      <c r="T579" s="256">
        <f t="shared" si="117"/>
        <v>1196.0077859999999</v>
      </c>
      <c r="U579" s="256">
        <f t="shared" si="117"/>
        <v>1060.1177859999998</v>
      </c>
      <c r="V579" s="256">
        <f t="shared" si="117"/>
        <v>1189.9877859999999</v>
      </c>
      <c r="W579" s="256">
        <f t="shared" si="117"/>
        <v>1176.7877859999999</v>
      </c>
      <c r="X579" s="256">
        <f t="shared" si="117"/>
        <v>1043.9577859999999</v>
      </c>
      <c r="Y579" s="256">
        <f t="shared" si="117"/>
        <v>1039.917786</v>
      </c>
      <c r="Z579" s="257"/>
      <c r="AA579" s="262">
        <v>844.74</v>
      </c>
      <c r="AB579" s="259">
        <v>829.33</v>
      </c>
      <c r="AC579" s="259">
        <v>876.74</v>
      </c>
      <c r="AD579" s="259">
        <v>877.69</v>
      </c>
      <c r="AE579" s="259">
        <v>886.28</v>
      </c>
      <c r="AF579" s="259">
        <v>897.92</v>
      </c>
      <c r="AG579" s="259">
        <v>906.38</v>
      </c>
      <c r="AH579" s="259">
        <v>908.11</v>
      </c>
      <c r="AI579" s="259">
        <v>1013.94</v>
      </c>
      <c r="AJ579" s="259">
        <v>1022.44</v>
      </c>
      <c r="AK579" s="259">
        <v>1020.45</v>
      </c>
      <c r="AL579" s="259">
        <v>1019.6</v>
      </c>
      <c r="AM579" s="259">
        <v>1065.9000000000001</v>
      </c>
      <c r="AN579" s="259">
        <v>1061.3399999999999</v>
      </c>
      <c r="AO579" s="259">
        <v>1056.5</v>
      </c>
      <c r="AP579" s="259">
        <v>1059.54</v>
      </c>
      <c r="AQ579" s="259">
        <v>1057.78</v>
      </c>
      <c r="AR579" s="259">
        <v>1027.9000000000001</v>
      </c>
      <c r="AS579" s="259">
        <v>1047.1600000000001</v>
      </c>
      <c r="AT579" s="259">
        <v>911.27</v>
      </c>
      <c r="AU579" s="259">
        <v>1041.1400000000001</v>
      </c>
      <c r="AV579" s="259">
        <v>1027.94</v>
      </c>
      <c r="AW579" s="259">
        <v>895.11</v>
      </c>
      <c r="AX579" s="260">
        <v>891.07</v>
      </c>
      <c r="AY579" s="345">
        <v>145.09</v>
      </c>
      <c r="AZ579" s="261">
        <v>3.7577859999999994</v>
      </c>
      <c r="BA579" s="261">
        <v>0</v>
      </c>
      <c r="BB579" s="269">
        <v>0</v>
      </c>
    </row>
    <row r="580" spans="1:54" s="246" customFormat="1">
      <c r="A580" s="255">
        <v>9</v>
      </c>
      <c r="B580" s="256">
        <f t="shared" si="116"/>
        <v>1047.5777859999998</v>
      </c>
      <c r="C580" s="256">
        <f t="shared" si="115"/>
        <v>1045.4877859999999</v>
      </c>
      <c r="D580" s="256">
        <f t="shared" si="115"/>
        <v>1044.7577859999999</v>
      </c>
      <c r="E580" s="256">
        <f t="shared" si="115"/>
        <v>1041.0477859999999</v>
      </c>
      <c r="F580" s="256">
        <f t="shared" si="115"/>
        <v>1042.4977859999999</v>
      </c>
      <c r="G580" s="256">
        <f t="shared" si="115"/>
        <v>1049.4077859999998</v>
      </c>
      <c r="H580" s="256">
        <f t="shared" si="115"/>
        <v>1056.167786</v>
      </c>
      <c r="I580" s="256">
        <f t="shared" si="115"/>
        <v>1058.3677859999998</v>
      </c>
      <c r="J580" s="256">
        <f t="shared" si="115"/>
        <v>1061.8777859999998</v>
      </c>
      <c r="K580" s="256">
        <f t="shared" si="115"/>
        <v>1115.3477859999998</v>
      </c>
      <c r="L580" s="256">
        <f t="shared" si="115"/>
        <v>1226.5677859999998</v>
      </c>
      <c r="M580" s="256">
        <f t="shared" si="115"/>
        <v>1265.9077859999998</v>
      </c>
      <c r="N580" s="256">
        <f t="shared" si="115"/>
        <v>1291.7877859999999</v>
      </c>
      <c r="O580" s="256">
        <f t="shared" si="115"/>
        <v>1287.0777859999998</v>
      </c>
      <c r="P580" s="256">
        <f t="shared" si="115"/>
        <v>1263.2477859999999</v>
      </c>
      <c r="Q580" s="256">
        <f t="shared" si="115"/>
        <v>1256.8077859999999</v>
      </c>
      <c r="R580" s="256">
        <f t="shared" ref="R580:R602" si="118">AQ580+$AY580+$AZ580+ROUND($BA580*$BB580,2)</f>
        <v>1260.9477859999997</v>
      </c>
      <c r="S580" s="256">
        <f t="shared" si="117"/>
        <v>1263.8577859999998</v>
      </c>
      <c r="T580" s="256">
        <f t="shared" si="117"/>
        <v>1265.1877859999997</v>
      </c>
      <c r="U580" s="256">
        <f t="shared" si="117"/>
        <v>1309.0177859999999</v>
      </c>
      <c r="V580" s="256">
        <f t="shared" si="117"/>
        <v>1375.6477859999998</v>
      </c>
      <c r="W580" s="256">
        <f t="shared" si="117"/>
        <v>1275.9477859999997</v>
      </c>
      <c r="X580" s="256">
        <f t="shared" si="117"/>
        <v>1154.5477859999999</v>
      </c>
      <c r="Y580" s="256">
        <f t="shared" si="117"/>
        <v>1047.7577859999999</v>
      </c>
      <c r="Z580" s="257"/>
      <c r="AA580" s="262">
        <v>898.73</v>
      </c>
      <c r="AB580" s="259">
        <v>896.64</v>
      </c>
      <c r="AC580" s="259">
        <v>895.91</v>
      </c>
      <c r="AD580" s="259">
        <v>892.2</v>
      </c>
      <c r="AE580" s="259">
        <v>893.65</v>
      </c>
      <c r="AF580" s="259">
        <v>900.56</v>
      </c>
      <c r="AG580" s="259">
        <v>907.32</v>
      </c>
      <c r="AH580" s="259">
        <v>909.52</v>
      </c>
      <c r="AI580" s="259">
        <v>913.03</v>
      </c>
      <c r="AJ580" s="259">
        <v>966.5</v>
      </c>
      <c r="AK580" s="259">
        <v>1077.72</v>
      </c>
      <c r="AL580" s="259">
        <v>1117.06</v>
      </c>
      <c r="AM580" s="259">
        <v>1142.94</v>
      </c>
      <c r="AN580" s="259">
        <v>1138.23</v>
      </c>
      <c r="AO580" s="259">
        <v>1114.4000000000001</v>
      </c>
      <c r="AP580" s="259">
        <v>1107.96</v>
      </c>
      <c r="AQ580" s="259">
        <v>1112.0999999999999</v>
      </c>
      <c r="AR580" s="259">
        <v>1115.01</v>
      </c>
      <c r="AS580" s="259">
        <v>1116.3399999999999</v>
      </c>
      <c r="AT580" s="259">
        <v>1160.17</v>
      </c>
      <c r="AU580" s="259">
        <v>1226.8</v>
      </c>
      <c r="AV580" s="259">
        <v>1127.0999999999999</v>
      </c>
      <c r="AW580" s="259">
        <v>1005.7</v>
      </c>
      <c r="AX580" s="260">
        <v>898.91</v>
      </c>
      <c r="AY580" s="345">
        <v>145.09</v>
      </c>
      <c r="AZ580" s="261">
        <v>3.7577859999999994</v>
      </c>
      <c r="BA580" s="261">
        <v>0</v>
      </c>
      <c r="BB580" s="269">
        <v>0</v>
      </c>
    </row>
    <row r="581" spans="1:54" s="246" customFormat="1">
      <c r="A581" s="255">
        <v>10</v>
      </c>
      <c r="B581" s="256">
        <f t="shared" si="116"/>
        <v>1141.447786</v>
      </c>
      <c r="C581" s="256">
        <f t="shared" si="115"/>
        <v>1068.4677859999999</v>
      </c>
      <c r="D581" s="256">
        <f t="shared" si="115"/>
        <v>1043.9977859999999</v>
      </c>
      <c r="E581" s="256">
        <f t="shared" si="115"/>
        <v>1036.2277859999999</v>
      </c>
      <c r="F581" s="256">
        <f t="shared" si="115"/>
        <v>1026.627786</v>
      </c>
      <c r="G581" s="256">
        <f t="shared" si="115"/>
        <v>1026.8277860000001</v>
      </c>
      <c r="H581" s="256">
        <f t="shared" si="115"/>
        <v>1037.3477859999998</v>
      </c>
      <c r="I581" s="256">
        <f t="shared" si="115"/>
        <v>1037.7977859999999</v>
      </c>
      <c r="J581" s="256">
        <f t="shared" si="115"/>
        <v>1140.8777859999998</v>
      </c>
      <c r="K581" s="256">
        <f t="shared" si="115"/>
        <v>1233.4677859999997</v>
      </c>
      <c r="L581" s="256">
        <f t="shared" si="115"/>
        <v>1346.3277859999998</v>
      </c>
      <c r="M581" s="256">
        <f t="shared" si="115"/>
        <v>1354.9677859999997</v>
      </c>
      <c r="N581" s="256">
        <f t="shared" si="115"/>
        <v>1340.1377859999998</v>
      </c>
      <c r="O581" s="256">
        <f t="shared" si="115"/>
        <v>1333.5177859999999</v>
      </c>
      <c r="P581" s="256">
        <f t="shared" si="115"/>
        <v>1239.9177859999998</v>
      </c>
      <c r="Q581" s="256">
        <f t="shared" si="115"/>
        <v>1216.8077859999999</v>
      </c>
      <c r="R581" s="256">
        <f t="shared" si="118"/>
        <v>1211.8477859999998</v>
      </c>
      <c r="S581" s="256">
        <f t="shared" si="117"/>
        <v>1232.4477859999997</v>
      </c>
      <c r="T581" s="256">
        <f t="shared" si="117"/>
        <v>1220.8477859999998</v>
      </c>
      <c r="U581" s="256">
        <f t="shared" si="117"/>
        <v>1276.8177859999998</v>
      </c>
      <c r="V581" s="256">
        <f t="shared" si="117"/>
        <v>1403.1677859999998</v>
      </c>
      <c r="W581" s="256">
        <f t="shared" si="117"/>
        <v>1322.8077859999999</v>
      </c>
      <c r="X581" s="256">
        <f t="shared" si="117"/>
        <v>1179.0877859999998</v>
      </c>
      <c r="Y581" s="256">
        <f t="shared" si="117"/>
        <v>1027.927786</v>
      </c>
      <c r="Z581" s="257"/>
      <c r="AA581" s="262">
        <v>992.6</v>
      </c>
      <c r="AB581" s="259">
        <v>919.62</v>
      </c>
      <c r="AC581" s="259">
        <v>895.15</v>
      </c>
      <c r="AD581" s="259">
        <v>887.38</v>
      </c>
      <c r="AE581" s="259">
        <v>877.78</v>
      </c>
      <c r="AF581" s="259">
        <v>877.98</v>
      </c>
      <c r="AG581" s="259">
        <v>888.5</v>
      </c>
      <c r="AH581" s="259">
        <v>888.95</v>
      </c>
      <c r="AI581" s="259">
        <v>992.03</v>
      </c>
      <c r="AJ581" s="259">
        <v>1084.6199999999999</v>
      </c>
      <c r="AK581" s="259">
        <v>1197.48</v>
      </c>
      <c r="AL581" s="259">
        <v>1206.1199999999999</v>
      </c>
      <c r="AM581" s="259">
        <v>1191.29</v>
      </c>
      <c r="AN581" s="259">
        <v>1184.67</v>
      </c>
      <c r="AO581" s="259">
        <v>1091.07</v>
      </c>
      <c r="AP581" s="259">
        <v>1067.96</v>
      </c>
      <c r="AQ581" s="259">
        <v>1063</v>
      </c>
      <c r="AR581" s="259">
        <v>1083.5999999999999</v>
      </c>
      <c r="AS581" s="259">
        <v>1072</v>
      </c>
      <c r="AT581" s="259">
        <v>1127.97</v>
      </c>
      <c r="AU581" s="259">
        <v>1254.32</v>
      </c>
      <c r="AV581" s="259">
        <v>1173.96</v>
      </c>
      <c r="AW581" s="259">
        <v>1030.24</v>
      </c>
      <c r="AX581" s="260">
        <v>879.08</v>
      </c>
      <c r="AY581" s="345">
        <v>145.09</v>
      </c>
      <c r="AZ581" s="261">
        <v>3.7577859999999994</v>
      </c>
      <c r="BA581" s="261">
        <v>0</v>
      </c>
      <c r="BB581" s="269">
        <v>0</v>
      </c>
    </row>
    <row r="582" spans="1:54" s="246" customFormat="1">
      <c r="A582" s="255">
        <v>11</v>
      </c>
      <c r="B582" s="256">
        <f t="shared" si="116"/>
        <v>1059.4577859999999</v>
      </c>
      <c r="C582" s="256">
        <f t="shared" si="115"/>
        <v>1026.5277859999999</v>
      </c>
      <c r="D582" s="256">
        <f t="shared" si="115"/>
        <v>1023.4577860000001</v>
      </c>
      <c r="E582" s="256">
        <f t="shared" si="115"/>
        <v>1022.257786</v>
      </c>
      <c r="F582" s="256">
        <f t="shared" si="115"/>
        <v>1021.847786</v>
      </c>
      <c r="G582" s="256">
        <f t="shared" si="115"/>
        <v>1027.3377860000001</v>
      </c>
      <c r="H582" s="256">
        <f t="shared" si="115"/>
        <v>1053.2477859999999</v>
      </c>
      <c r="I582" s="256">
        <f t="shared" si="115"/>
        <v>1067.7977859999999</v>
      </c>
      <c r="J582" s="256">
        <f t="shared" si="115"/>
        <v>1193.0077859999999</v>
      </c>
      <c r="K582" s="256">
        <f t="shared" si="115"/>
        <v>1352.3177859999998</v>
      </c>
      <c r="L582" s="256">
        <f t="shared" si="115"/>
        <v>1370.2677859999999</v>
      </c>
      <c r="M582" s="256">
        <f t="shared" si="115"/>
        <v>1340.3277859999998</v>
      </c>
      <c r="N582" s="256">
        <f t="shared" si="115"/>
        <v>1335.8577859999998</v>
      </c>
      <c r="O582" s="256">
        <f t="shared" si="115"/>
        <v>1332.5577859999999</v>
      </c>
      <c r="P582" s="256">
        <f t="shared" si="115"/>
        <v>1321.2377859999999</v>
      </c>
      <c r="Q582" s="256">
        <f t="shared" si="115"/>
        <v>1323.1677859999998</v>
      </c>
      <c r="R582" s="256">
        <f t="shared" si="118"/>
        <v>1322.0577859999999</v>
      </c>
      <c r="S582" s="256">
        <f t="shared" si="117"/>
        <v>1322.9077859999998</v>
      </c>
      <c r="T582" s="256">
        <f t="shared" si="117"/>
        <v>1320.7977859999999</v>
      </c>
      <c r="U582" s="256">
        <f t="shared" si="117"/>
        <v>1339.6177859999998</v>
      </c>
      <c r="V582" s="256">
        <f t="shared" si="117"/>
        <v>1429.8777859999998</v>
      </c>
      <c r="W582" s="256">
        <f t="shared" si="117"/>
        <v>1318.4777859999999</v>
      </c>
      <c r="X582" s="256">
        <f t="shared" si="117"/>
        <v>1217.2077859999997</v>
      </c>
      <c r="Y582" s="256">
        <f t="shared" si="117"/>
        <v>1049.5877859999998</v>
      </c>
      <c r="Z582" s="257"/>
      <c r="AA582" s="258">
        <v>910.61</v>
      </c>
      <c r="AB582" s="259">
        <v>877.68</v>
      </c>
      <c r="AC582" s="259">
        <v>874.61</v>
      </c>
      <c r="AD582" s="259">
        <v>873.41</v>
      </c>
      <c r="AE582" s="259">
        <v>873</v>
      </c>
      <c r="AF582" s="259">
        <v>878.49</v>
      </c>
      <c r="AG582" s="259">
        <v>904.4</v>
      </c>
      <c r="AH582" s="259">
        <v>918.95</v>
      </c>
      <c r="AI582" s="259">
        <v>1044.1600000000001</v>
      </c>
      <c r="AJ582" s="259">
        <v>1203.47</v>
      </c>
      <c r="AK582" s="259">
        <v>1221.42</v>
      </c>
      <c r="AL582" s="259">
        <v>1191.48</v>
      </c>
      <c r="AM582" s="259">
        <v>1187.01</v>
      </c>
      <c r="AN582" s="259">
        <v>1183.71</v>
      </c>
      <c r="AO582" s="259">
        <v>1172.3900000000001</v>
      </c>
      <c r="AP582" s="259">
        <v>1174.32</v>
      </c>
      <c r="AQ582" s="259">
        <v>1173.21</v>
      </c>
      <c r="AR582" s="259">
        <v>1174.06</v>
      </c>
      <c r="AS582" s="259">
        <v>1171.95</v>
      </c>
      <c r="AT582" s="259">
        <v>1190.77</v>
      </c>
      <c r="AU582" s="259">
        <v>1281.03</v>
      </c>
      <c r="AV582" s="259">
        <v>1169.6300000000001</v>
      </c>
      <c r="AW582" s="259">
        <v>1068.3599999999999</v>
      </c>
      <c r="AX582" s="260">
        <v>900.74</v>
      </c>
      <c r="AY582" s="345">
        <v>145.09</v>
      </c>
      <c r="AZ582" s="261">
        <v>3.7577859999999994</v>
      </c>
      <c r="BA582" s="261">
        <v>0</v>
      </c>
      <c r="BB582" s="269">
        <v>0</v>
      </c>
    </row>
    <row r="583" spans="1:54" s="246" customFormat="1">
      <c r="A583" s="255">
        <v>12</v>
      </c>
      <c r="B583" s="256">
        <f t="shared" si="116"/>
        <v>1121.3277859999998</v>
      </c>
      <c r="C583" s="256">
        <f t="shared" si="115"/>
        <v>1026.2177859999999</v>
      </c>
      <c r="D583" s="256">
        <f t="shared" si="115"/>
        <v>1024.167786</v>
      </c>
      <c r="E583" s="256">
        <f t="shared" si="115"/>
        <v>1025.0377860000001</v>
      </c>
      <c r="F583" s="256">
        <f t="shared" si="115"/>
        <v>1028.697786</v>
      </c>
      <c r="G583" s="256">
        <f t="shared" si="115"/>
        <v>1065.7177859999999</v>
      </c>
      <c r="H583" s="256">
        <f t="shared" si="115"/>
        <v>1251.8477859999998</v>
      </c>
      <c r="I583" s="256">
        <f t="shared" si="115"/>
        <v>1297.7977859999999</v>
      </c>
      <c r="J583" s="256">
        <f t="shared" si="115"/>
        <v>1557.9877859999999</v>
      </c>
      <c r="K583" s="256">
        <f t="shared" si="115"/>
        <v>1605.4677859999997</v>
      </c>
      <c r="L583" s="256">
        <f t="shared" si="115"/>
        <v>1620.0277859999999</v>
      </c>
      <c r="M583" s="256">
        <f t="shared" si="115"/>
        <v>1621.7577859999999</v>
      </c>
      <c r="N583" s="256">
        <f t="shared" si="115"/>
        <v>1588.3477859999998</v>
      </c>
      <c r="O583" s="256">
        <f t="shared" si="115"/>
        <v>1586.6777859999997</v>
      </c>
      <c r="P583" s="256">
        <f t="shared" si="115"/>
        <v>1573.6277859999998</v>
      </c>
      <c r="Q583" s="256">
        <f t="shared" si="115"/>
        <v>1583.0077859999999</v>
      </c>
      <c r="R583" s="256">
        <f t="shared" si="118"/>
        <v>1568.4477859999997</v>
      </c>
      <c r="S583" s="256">
        <f t="shared" si="117"/>
        <v>1480.5877859999998</v>
      </c>
      <c r="T583" s="256">
        <f t="shared" si="117"/>
        <v>1506.9677859999997</v>
      </c>
      <c r="U583" s="256">
        <f t="shared" si="117"/>
        <v>1436.6177859999998</v>
      </c>
      <c r="V583" s="256">
        <f t="shared" si="117"/>
        <v>1439.6977859999997</v>
      </c>
      <c r="W583" s="256">
        <f t="shared" si="117"/>
        <v>1358.3477859999998</v>
      </c>
      <c r="X583" s="256">
        <f t="shared" si="117"/>
        <v>1234.9977859999999</v>
      </c>
      <c r="Y583" s="256">
        <f t="shared" si="117"/>
        <v>1042.2177859999999</v>
      </c>
      <c r="Z583" s="257"/>
      <c r="AA583" s="258">
        <v>972.48</v>
      </c>
      <c r="AB583" s="259">
        <v>877.37</v>
      </c>
      <c r="AC583" s="259">
        <v>875.32</v>
      </c>
      <c r="AD583" s="259">
        <v>876.19</v>
      </c>
      <c r="AE583" s="259">
        <v>879.85</v>
      </c>
      <c r="AF583" s="259">
        <v>916.87</v>
      </c>
      <c r="AG583" s="259">
        <v>1103</v>
      </c>
      <c r="AH583" s="259">
        <v>1148.95</v>
      </c>
      <c r="AI583" s="259">
        <v>1409.14</v>
      </c>
      <c r="AJ583" s="259">
        <v>1456.62</v>
      </c>
      <c r="AK583" s="259">
        <v>1471.18</v>
      </c>
      <c r="AL583" s="259">
        <v>1472.91</v>
      </c>
      <c r="AM583" s="259">
        <v>1439.5</v>
      </c>
      <c r="AN583" s="259">
        <v>1437.83</v>
      </c>
      <c r="AO583" s="259">
        <v>1424.78</v>
      </c>
      <c r="AP583" s="259">
        <v>1434.16</v>
      </c>
      <c r="AQ583" s="259">
        <v>1419.6</v>
      </c>
      <c r="AR583" s="259">
        <v>1331.74</v>
      </c>
      <c r="AS583" s="259">
        <v>1358.12</v>
      </c>
      <c r="AT583" s="259">
        <v>1287.77</v>
      </c>
      <c r="AU583" s="259">
        <v>1290.8499999999999</v>
      </c>
      <c r="AV583" s="259">
        <v>1209.5</v>
      </c>
      <c r="AW583" s="259">
        <v>1086.1500000000001</v>
      </c>
      <c r="AX583" s="260">
        <v>893.37</v>
      </c>
      <c r="AY583" s="345">
        <v>145.09</v>
      </c>
      <c r="AZ583" s="261">
        <v>3.7577859999999994</v>
      </c>
      <c r="BA583" s="261">
        <v>0</v>
      </c>
      <c r="BB583" s="269">
        <v>0</v>
      </c>
    </row>
    <row r="584" spans="1:54" s="246" customFormat="1">
      <c r="A584" s="255">
        <v>13</v>
      </c>
      <c r="B584" s="256">
        <f t="shared" si="116"/>
        <v>1024.2277859999999</v>
      </c>
      <c r="C584" s="256">
        <f t="shared" si="115"/>
        <v>1013.0877860000001</v>
      </c>
      <c r="D584" s="256">
        <f t="shared" si="115"/>
        <v>1008.5577860000001</v>
      </c>
      <c r="E584" s="256">
        <f t="shared" si="115"/>
        <v>1008.387786</v>
      </c>
      <c r="F584" s="256">
        <f t="shared" si="115"/>
        <v>1014.267786</v>
      </c>
      <c r="G584" s="256">
        <f t="shared" si="115"/>
        <v>1025.5677860000001</v>
      </c>
      <c r="H584" s="256">
        <f t="shared" si="115"/>
        <v>1079.8577859999998</v>
      </c>
      <c r="I584" s="256">
        <f t="shared" si="115"/>
        <v>1097.2877859999999</v>
      </c>
      <c r="J584" s="256">
        <f t="shared" si="115"/>
        <v>1176.5477859999999</v>
      </c>
      <c r="K584" s="256">
        <f t="shared" si="115"/>
        <v>1202.8577859999998</v>
      </c>
      <c r="L584" s="256">
        <f t="shared" si="115"/>
        <v>1268.2377859999999</v>
      </c>
      <c r="M584" s="256">
        <f t="shared" si="115"/>
        <v>1392.4677859999997</v>
      </c>
      <c r="N584" s="256">
        <f t="shared" si="115"/>
        <v>1322.0377859999999</v>
      </c>
      <c r="O584" s="256">
        <f t="shared" si="115"/>
        <v>1323.6477859999998</v>
      </c>
      <c r="P584" s="256">
        <f t="shared" si="115"/>
        <v>1313.8377859999998</v>
      </c>
      <c r="Q584" s="256">
        <f t="shared" si="115"/>
        <v>1324.3877859999998</v>
      </c>
      <c r="R584" s="256">
        <f t="shared" si="118"/>
        <v>1324.9777859999999</v>
      </c>
      <c r="S584" s="256">
        <f t="shared" si="117"/>
        <v>1295.9477859999997</v>
      </c>
      <c r="T584" s="256">
        <f t="shared" si="117"/>
        <v>1343.5377859999999</v>
      </c>
      <c r="U584" s="256">
        <f t="shared" si="117"/>
        <v>1186.2177859999997</v>
      </c>
      <c r="V584" s="256">
        <f t="shared" si="117"/>
        <v>1259.7577859999999</v>
      </c>
      <c r="W584" s="256">
        <f t="shared" si="117"/>
        <v>1272.9177859999998</v>
      </c>
      <c r="X584" s="256">
        <f t="shared" si="117"/>
        <v>1115.8477859999998</v>
      </c>
      <c r="Y584" s="256">
        <f t="shared" si="117"/>
        <v>1028.8477859999998</v>
      </c>
      <c r="Z584" s="257"/>
      <c r="AA584" s="258">
        <v>875.38</v>
      </c>
      <c r="AB584" s="259">
        <v>864.24</v>
      </c>
      <c r="AC584" s="259">
        <v>859.71</v>
      </c>
      <c r="AD584" s="259">
        <v>859.54</v>
      </c>
      <c r="AE584" s="259">
        <v>865.42</v>
      </c>
      <c r="AF584" s="259">
        <v>876.72</v>
      </c>
      <c r="AG584" s="259">
        <v>931.01</v>
      </c>
      <c r="AH584" s="259">
        <v>948.44</v>
      </c>
      <c r="AI584" s="259">
        <v>1027.7</v>
      </c>
      <c r="AJ584" s="259">
        <v>1054.01</v>
      </c>
      <c r="AK584" s="259">
        <v>1119.3900000000001</v>
      </c>
      <c r="AL584" s="259">
        <v>1243.6199999999999</v>
      </c>
      <c r="AM584" s="259">
        <v>1173.19</v>
      </c>
      <c r="AN584" s="259">
        <v>1174.8</v>
      </c>
      <c r="AO584" s="259">
        <v>1164.99</v>
      </c>
      <c r="AP584" s="259">
        <v>1175.54</v>
      </c>
      <c r="AQ584" s="259">
        <v>1176.1300000000001</v>
      </c>
      <c r="AR584" s="259">
        <v>1147.0999999999999</v>
      </c>
      <c r="AS584" s="259">
        <v>1194.69</v>
      </c>
      <c r="AT584" s="259">
        <v>1037.3699999999999</v>
      </c>
      <c r="AU584" s="259">
        <v>1110.9100000000001</v>
      </c>
      <c r="AV584" s="259">
        <v>1124.07</v>
      </c>
      <c r="AW584" s="259">
        <v>967</v>
      </c>
      <c r="AX584" s="260">
        <v>880</v>
      </c>
      <c r="AY584" s="345">
        <v>145.09</v>
      </c>
      <c r="AZ584" s="261">
        <v>3.7577859999999994</v>
      </c>
      <c r="BA584" s="261">
        <v>0</v>
      </c>
      <c r="BB584" s="269">
        <v>0</v>
      </c>
    </row>
    <row r="585" spans="1:54" s="246" customFormat="1">
      <c r="A585" s="255">
        <v>14</v>
      </c>
      <c r="B585" s="256">
        <f t="shared" si="116"/>
        <v>1011.867786</v>
      </c>
      <c r="C585" s="256">
        <f t="shared" si="115"/>
        <v>1000.5777860000001</v>
      </c>
      <c r="D585" s="256">
        <f t="shared" si="115"/>
        <v>997.34778600000004</v>
      </c>
      <c r="E585" s="256">
        <f t="shared" si="115"/>
        <v>1275.6777859999997</v>
      </c>
      <c r="F585" s="256">
        <f t="shared" si="115"/>
        <v>1276.1377859999998</v>
      </c>
      <c r="G585" s="256">
        <f t="shared" si="115"/>
        <v>1297.8277859999998</v>
      </c>
      <c r="H585" s="256">
        <f t="shared" si="115"/>
        <v>1298.6777859999997</v>
      </c>
      <c r="I585" s="256">
        <f t="shared" si="115"/>
        <v>1297.2877859999999</v>
      </c>
      <c r="J585" s="256">
        <f t="shared" si="115"/>
        <v>1290.4377859999997</v>
      </c>
      <c r="K585" s="256">
        <f t="shared" si="115"/>
        <v>1365.5577859999999</v>
      </c>
      <c r="L585" s="256">
        <f t="shared" si="115"/>
        <v>1365.6077859999998</v>
      </c>
      <c r="M585" s="256">
        <f t="shared" si="115"/>
        <v>1365.4177859999998</v>
      </c>
      <c r="N585" s="256">
        <f t="shared" si="115"/>
        <v>1285.2577859999999</v>
      </c>
      <c r="O585" s="256">
        <f t="shared" si="115"/>
        <v>1285.7177859999997</v>
      </c>
      <c r="P585" s="256">
        <f t="shared" si="115"/>
        <v>1289.0777859999998</v>
      </c>
      <c r="Q585" s="256">
        <f t="shared" si="115"/>
        <v>1290.1777859999997</v>
      </c>
      <c r="R585" s="256">
        <f t="shared" si="118"/>
        <v>1371.3977859999998</v>
      </c>
      <c r="S585" s="256">
        <f t="shared" si="117"/>
        <v>1371.7677859999999</v>
      </c>
      <c r="T585" s="256">
        <f t="shared" si="117"/>
        <v>1370.1977859999997</v>
      </c>
      <c r="U585" s="256">
        <f t="shared" si="117"/>
        <v>1373.4577859999997</v>
      </c>
      <c r="V585" s="256">
        <f t="shared" si="117"/>
        <v>1290.2877859999999</v>
      </c>
      <c r="W585" s="256">
        <f t="shared" si="117"/>
        <v>1289.9277859999997</v>
      </c>
      <c r="X585" s="256">
        <f t="shared" si="117"/>
        <v>1293.1677859999998</v>
      </c>
      <c r="Y585" s="256">
        <f t="shared" si="117"/>
        <v>1274.8177859999998</v>
      </c>
      <c r="Z585" s="257"/>
      <c r="AA585" s="258">
        <v>863.02</v>
      </c>
      <c r="AB585" s="259">
        <v>851.73</v>
      </c>
      <c r="AC585" s="259">
        <v>848.5</v>
      </c>
      <c r="AD585" s="259">
        <v>1126.83</v>
      </c>
      <c r="AE585" s="259">
        <v>1127.29</v>
      </c>
      <c r="AF585" s="259">
        <v>1148.98</v>
      </c>
      <c r="AG585" s="259">
        <v>1149.83</v>
      </c>
      <c r="AH585" s="259">
        <v>1148.44</v>
      </c>
      <c r="AI585" s="259">
        <v>1141.5899999999999</v>
      </c>
      <c r="AJ585" s="259">
        <v>1216.71</v>
      </c>
      <c r="AK585" s="259">
        <v>1216.76</v>
      </c>
      <c r="AL585" s="259">
        <v>1216.57</v>
      </c>
      <c r="AM585" s="259">
        <v>1136.4100000000001</v>
      </c>
      <c r="AN585" s="259">
        <v>1136.8699999999999</v>
      </c>
      <c r="AO585" s="259">
        <v>1140.23</v>
      </c>
      <c r="AP585" s="259">
        <v>1141.33</v>
      </c>
      <c r="AQ585" s="259">
        <v>1222.55</v>
      </c>
      <c r="AR585" s="259">
        <v>1222.92</v>
      </c>
      <c r="AS585" s="259">
        <v>1221.3499999999999</v>
      </c>
      <c r="AT585" s="259">
        <v>1224.6099999999999</v>
      </c>
      <c r="AU585" s="259">
        <v>1141.44</v>
      </c>
      <c r="AV585" s="259">
        <v>1141.08</v>
      </c>
      <c r="AW585" s="259">
        <v>1144.32</v>
      </c>
      <c r="AX585" s="260">
        <v>1125.97</v>
      </c>
      <c r="AY585" s="345">
        <v>145.09</v>
      </c>
      <c r="AZ585" s="261">
        <v>3.7577859999999994</v>
      </c>
      <c r="BA585" s="261">
        <v>0</v>
      </c>
      <c r="BB585" s="269">
        <v>0</v>
      </c>
    </row>
    <row r="586" spans="1:54" s="246" customFormat="1">
      <c r="A586" s="255">
        <v>15</v>
      </c>
      <c r="B586" s="256">
        <f t="shared" si="116"/>
        <v>1275.3277859999998</v>
      </c>
      <c r="C586" s="256">
        <f t="shared" si="115"/>
        <v>1274.8377859999998</v>
      </c>
      <c r="D586" s="256">
        <f t="shared" si="115"/>
        <v>1274.5377859999999</v>
      </c>
      <c r="E586" s="256">
        <f t="shared" si="115"/>
        <v>1275.7077859999997</v>
      </c>
      <c r="F586" s="256">
        <f t="shared" si="115"/>
        <v>1273.3977859999998</v>
      </c>
      <c r="G586" s="256">
        <f t="shared" si="115"/>
        <v>1296.2177859999997</v>
      </c>
      <c r="H586" s="256">
        <f t="shared" si="115"/>
        <v>1298.5077859999999</v>
      </c>
      <c r="I586" s="256">
        <f t="shared" si="115"/>
        <v>1297.7677859999999</v>
      </c>
      <c r="J586" s="256">
        <f t="shared" si="115"/>
        <v>1290.0077859999999</v>
      </c>
      <c r="K586" s="256">
        <f t="shared" si="115"/>
        <v>1365.7577859999999</v>
      </c>
      <c r="L586" s="256">
        <f t="shared" si="115"/>
        <v>1363.7577859999999</v>
      </c>
      <c r="M586" s="256">
        <f t="shared" si="115"/>
        <v>1364.2877859999999</v>
      </c>
      <c r="N586" s="256">
        <f t="shared" si="115"/>
        <v>1307.1277859999998</v>
      </c>
      <c r="O586" s="256">
        <f t="shared" si="115"/>
        <v>1304.7577859999999</v>
      </c>
      <c r="P586" s="256">
        <f t="shared" si="115"/>
        <v>1301.3977859999998</v>
      </c>
      <c r="Q586" s="256">
        <f t="shared" si="115"/>
        <v>1285.8777859999998</v>
      </c>
      <c r="R586" s="256">
        <f t="shared" si="118"/>
        <v>1366.4577859999997</v>
      </c>
      <c r="S586" s="256">
        <f t="shared" si="117"/>
        <v>1366.9177859999998</v>
      </c>
      <c r="T586" s="256">
        <f t="shared" si="117"/>
        <v>1366.2977859999999</v>
      </c>
      <c r="U586" s="256">
        <f t="shared" si="117"/>
        <v>1371.1977859999997</v>
      </c>
      <c r="V586" s="256">
        <f t="shared" si="117"/>
        <v>1285.2377859999999</v>
      </c>
      <c r="W586" s="256">
        <f t="shared" si="117"/>
        <v>1284.2177859999997</v>
      </c>
      <c r="X586" s="256">
        <f t="shared" si="117"/>
        <v>1289.2977859999999</v>
      </c>
      <c r="Y586" s="256">
        <f t="shared" si="117"/>
        <v>1274.5177859999999</v>
      </c>
      <c r="Z586" s="257"/>
      <c r="AA586" s="258">
        <v>1126.48</v>
      </c>
      <c r="AB586" s="259">
        <v>1125.99</v>
      </c>
      <c r="AC586" s="259">
        <v>1125.69</v>
      </c>
      <c r="AD586" s="259">
        <v>1126.8599999999999</v>
      </c>
      <c r="AE586" s="259">
        <v>1124.55</v>
      </c>
      <c r="AF586" s="259">
        <v>1147.3699999999999</v>
      </c>
      <c r="AG586" s="259">
        <v>1149.6600000000001</v>
      </c>
      <c r="AH586" s="259">
        <v>1148.92</v>
      </c>
      <c r="AI586" s="259">
        <v>1141.1600000000001</v>
      </c>
      <c r="AJ586" s="259">
        <v>1216.9100000000001</v>
      </c>
      <c r="AK586" s="259">
        <v>1214.9100000000001</v>
      </c>
      <c r="AL586" s="259">
        <v>1215.44</v>
      </c>
      <c r="AM586" s="259">
        <v>1158.28</v>
      </c>
      <c r="AN586" s="259">
        <v>1155.9100000000001</v>
      </c>
      <c r="AO586" s="259">
        <v>1152.55</v>
      </c>
      <c r="AP586" s="259">
        <v>1137.03</v>
      </c>
      <c r="AQ586" s="259">
        <v>1217.6099999999999</v>
      </c>
      <c r="AR586" s="259">
        <v>1218.07</v>
      </c>
      <c r="AS586" s="259">
        <v>1217.45</v>
      </c>
      <c r="AT586" s="259">
        <v>1222.3499999999999</v>
      </c>
      <c r="AU586" s="259">
        <v>1136.3900000000001</v>
      </c>
      <c r="AV586" s="259">
        <v>1135.3699999999999</v>
      </c>
      <c r="AW586" s="259">
        <v>1140.45</v>
      </c>
      <c r="AX586" s="260">
        <v>1125.67</v>
      </c>
      <c r="AY586" s="345">
        <v>145.09</v>
      </c>
      <c r="AZ586" s="261">
        <v>3.7577859999999994</v>
      </c>
      <c r="BA586" s="261">
        <v>0</v>
      </c>
      <c r="BB586" s="269">
        <v>0</v>
      </c>
    </row>
    <row r="587" spans="1:54" s="246" customFormat="1">
      <c r="A587" s="255">
        <v>16</v>
      </c>
      <c r="B587" s="256">
        <f t="shared" si="116"/>
        <v>1274.3177859999998</v>
      </c>
      <c r="C587" s="256">
        <f t="shared" si="115"/>
        <v>1275.3177859999998</v>
      </c>
      <c r="D587" s="256">
        <f t="shared" si="115"/>
        <v>1275.3777859999998</v>
      </c>
      <c r="E587" s="256">
        <f t="shared" si="115"/>
        <v>1275.4577859999997</v>
      </c>
      <c r="F587" s="256">
        <f t="shared" si="115"/>
        <v>1275.9977859999999</v>
      </c>
      <c r="G587" s="256">
        <f t="shared" si="115"/>
        <v>1277.3677859999998</v>
      </c>
      <c r="H587" s="256">
        <f t="shared" si="115"/>
        <v>1298.5577859999999</v>
      </c>
      <c r="I587" s="256">
        <f t="shared" si="115"/>
        <v>1299.0677859999998</v>
      </c>
      <c r="J587" s="256">
        <f t="shared" si="115"/>
        <v>1295.7977859999999</v>
      </c>
      <c r="K587" s="256">
        <f t="shared" si="115"/>
        <v>1370.9477859999997</v>
      </c>
      <c r="L587" s="256">
        <f t="shared" si="115"/>
        <v>1367.6877859999997</v>
      </c>
      <c r="M587" s="256">
        <f t="shared" si="115"/>
        <v>1367.0977859999998</v>
      </c>
      <c r="N587" s="256">
        <f t="shared" si="115"/>
        <v>1321.2477859999999</v>
      </c>
      <c r="O587" s="256">
        <f t="shared" si="115"/>
        <v>1345.1377859999998</v>
      </c>
      <c r="P587" s="256">
        <f t="shared" si="115"/>
        <v>1315.1777859999997</v>
      </c>
      <c r="Q587" s="256">
        <f t="shared" si="115"/>
        <v>1320.1577859999998</v>
      </c>
      <c r="R587" s="256">
        <f t="shared" si="118"/>
        <v>1369.0877859999998</v>
      </c>
      <c r="S587" s="256">
        <f t="shared" si="117"/>
        <v>1368.9977859999999</v>
      </c>
      <c r="T587" s="256">
        <f t="shared" si="117"/>
        <v>1369.7377859999999</v>
      </c>
      <c r="U587" s="256">
        <f t="shared" si="117"/>
        <v>1369.0177859999999</v>
      </c>
      <c r="V587" s="256">
        <f t="shared" si="117"/>
        <v>1341.9977859999999</v>
      </c>
      <c r="W587" s="256">
        <f t="shared" si="117"/>
        <v>1312.0777859999998</v>
      </c>
      <c r="X587" s="256">
        <f t="shared" si="117"/>
        <v>1265.9977859999999</v>
      </c>
      <c r="Y587" s="256">
        <f t="shared" si="117"/>
        <v>1276.2077859999997</v>
      </c>
      <c r="Z587" s="257"/>
      <c r="AA587" s="258">
        <v>1125.47</v>
      </c>
      <c r="AB587" s="259">
        <v>1126.47</v>
      </c>
      <c r="AC587" s="259">
        <v>1126.53</v>
      </c>
      <c r="AD587" s="259">
        <v>1126.6099999999999</v>
      </c>
      <c r="AE587" s="259">
        <v>1127.1500000000001</v>
      </c>
      <c r="AF587" s="259">
        <v>1128.52</v>
      </c>
      <c r="AG587" s="259">
        <v>1149.71</v>
      </c>
      <c r="AH587" s="259">
        <v>1150.22</v>
      </c>
      <c r="AI587" s="259">
        <v>1146.95</v>
      </c>
      <c r="AJ587" s="259">
        <v>1222.0999999999999</v>
      </c>
      <c r="AK587" s="259">
        <v>1218.8399999999999</v>
      </c>
      <c r="AL587" s="259">
        <v>1218.25</v>
      </c>
      <c r="AM587" s="259">
        <v>1172.4000000000001</v>
      </c>
      <c r="AN587" s="259">
        <v>1196.29</v>
      </c>
      <c r="AO587" s="259">
        <v>1166.33</v>
      </c>
      <c r="AP587" s="259">
        <v>1171.31</v>
      </c>
      <c r="AQ587" s="259">
        <v>1220.24</v>
      </c>
      <c r="AR587" s="259">
        <v>1220.1500000000001</v>
      </c>
      <c r="AS587" s="259">
        <v>1220.8900000000001</v>
      </c>
      <c r="AT587" s="259">
        <v>1220.17</v>
      </c>
      <c r="AU587" s="259">
        <v>1193.1500000000001</v>
      </c>
      <c r="AV587" s="259">
        <v>1163.23</v>
      </c>
      <c r="AW587" s="259">
        <v>1117.1500000000001</v>
      </c>
      <c r="AX587" s="260">
        <v>1127.3599999999999</v>
      </c>
      <c r="AY587" s="345">
        <v>145.09</v>
      </c>
      <c r="AZ587" s="261">
        <v>3.7577859999999994</v>
      </c>
      <c r="BA587" s="261">
        <v>0</v>
      </c>
      <c r="BB587" s="269">
        <v>0</v>
      </c>
    </row>
    <row r="588" spans="1:54" s="246" customFormat="1">
      <c r="A588" s="255">
        <v>17</v>
      </c>
      <c r="B588" s="256">
        <f t="shared" si="116"/>
        <v>1039.1177859999998</v>
      </c>
      <c r="C588" s="256">
        <f t="shared" si="116"/>
        <v>1023.9177860000001</v>
      </c>
      <c r="D588" s="256">
        <f t="shared" si="116"/>
        <v>1012.3177860000001</v>
      </c>
      <c r="E588" s="256">
        <f t="shared" si="116"/>
        <v>915.90778599999999</v>
      </c>
      <c r="F588" s="256">
        <f t="shared" si="116"/>
        <v>928.77778599999999</v>
      </c>
      <c r="G588" s="256">
        <f t="shared" si="116"/>
        <v>999.5377860000001</v>
      </c>
      <c r="H588" s="256">
        <f t="shared" si="116"/>
        <v>1037.447786</v>
      </c>
      <c r="I588" s="256">
        <f t="shared" si="116"/>
        <v>1049.167786</v>
      </c>
      <c r="J588" s="256">
        <f t="shared" si="116"/>
        <v>1075.5777859999998</v>
      </c>
      <c r="K588" s="256">
        <f t="shared" si="116"/>
        <v>1220.5977859999998</v>
      </c>
      <c r="L588" s="256">
        <f t="shared" si="116"/>
        <v>1310.5577859999999</v>
      </c>
      <c r="M588" s="256">
        <f t="shared" si="116"/>
        <v>1314.9977859999999</v>
      </c>
      <c r="N588" s="256">
        <f t="shared" si="116"/>
        <v>1292.1677859999998</v>
      </c>
      <c r="O588" s="256">
        <f t="shared" si="116"/>
        <v>1269.7377859999999</v>
      </c>
      <c r="P588" s="256">
        <f t="shared" si="116"/>
        <v>1233.1877859999997</v>
      </c>
      <c r="Q588" s="256">
        <f t="shared" si="116"/>
        <v>1217.7577859999999</v>
      </c>
      <c r="R588" s="256">
        <f t="shared" si="118"/>
        <v>1175.9777859999999</v>
      </c>
      <c r="S588" s="256">
        <f t="shared" si="117"/>
        <v>1126.8077859999999</v>
      </c>
      <c r="T588" s="256">
        <f t="shared" si="117"/>
        <v>1170.5577860000001</v>
      </c>
      <c r="U588" s="256">
        <f t="shared" si="117"/>
        <v>1227.1277859999998</v>
      </c>
      <c r="V588" s="256">
        <f t="shared" si="117"/>
        <v>1294.5177859999999</v>
      </c>
      <c r="W588" s="256">
        <f t="shared" si="117"/>
        <v>1265.7177859999997</v>
      </c>
      <c r="X588" s="256">
        <f t="shared" si="117"/>
        <v>1177.8277859999998</v>
      </c>
      <c r="Y588" s="256">
        <f t="shared" si="117"/>
        <v>1041.8377859999998</v>
      </c>
      <c r="Z588" s="257"/>
      <c r="AA588" s="258">
        <v>890.27</v>
      </c>
      <c r="AB588" s="259">
        <v>875.07</v>
      </c>
      <c r="AC588" s="259">
        <v>863.47</v>
      </c>
      <c r="AD588" s="259">
        <v>767.06</v>
      </c>
      <c r="AE588" s="259">
        <v>779.93</v>
      </c>
      <c r="AF588" s="259">
        <v>850.69</v>
      </c>
      <c r="AG588" s="259">
        <v>888.6</v>
      </c>
      <c r="AH588" s="259">
        <v>900.32</v>
      </c>
      <c r="AI588" s="259">
        <v>926.73</v>
      </c>
      <c r="AJ588" s="259">
        <v>1071.75</v>
      </c>
      <c r="AK588" s="259">
        <v>1161.71</v>
      </c>
      <c r="AL588" s="259">
        <v>1166.1500000000001</v>
      </c>
      <c r="AM588" s="259">
        <v>1143.32</v>
      </c>
      <c r="AN588" s="259">
        <v>1120.8900000000001</v>
      </c>
      <c r="AO588" s="259">
        <v>1084.3399999999999</v>
      </c>
      <c r="AP588" s="259">
        <v>1068.9100000000001</v>
      </c>
      <c r="AQ588" s="259">
        <v>1027.1300000000001</v>
      </c>
      <c r="AR588" s="259">
        <v>977.96</v>
      </c>
      <c r="AS588" s="259">
        <v>1021.7100000000002</v>
      </c>
      <c r="AT588" s="259">
        <v>1078.28</v>
      </c>
      <c r="AU588" s="259">
        <v>1145.67</v>
      </c>
      <c r="AV588" s="259">
        <v>1116.8699999999999</v>
      </c>
      <c r="AW588" s="259">
        <v>1028.98</v>
      </c>
      <c r="AX588" s="260">
        <v>892.99</v>
      </c>
      <c r="AY588" s="345">
        <v>145.09</v>
      </c>
      <c r="AZ588" s="261">
        <v>3.7577859999999994</v>
      </c>
      <c r="BA588" s="261">
        <v>0</v>
      </c>
      <c r="BB588" s="269">
        <v>0</v>
      </c>
    </row>
    <row r="589" spans="1:54" s="246" customFormat="1">
      <c r="A589" s="255">
        <v>18</v>
      </c>
      <c r="B589" s="256">
        <f t="shared" si="116"/>
        <v>1276.7177859999997</v>
      </c>
      <c r="C589" s="256">
        <f t="shared" si="116"/>
        <v>1277.9377859999997</v>
      </c>
      <c r="D589" s="256">
        <f t="shared" si="116"/>
        <v>1277.7877859999999</v>
      </c>
      <c r="E589" s="256">
        <f t="shared" si="116"/>
        <v>1276.3077859999999</v>
      </c>
      <c r="F589" s="256">
        <f t="shared" si="116"/>
        <v>1276.5877859999998</v>
      </c>
      <c r="G589" s="256">
        <f t="shared" si="116"/>
        <v>1278.0277859999999</v>
      </c>
      <c r="H589" s="256">
        <f t="shared" si="116"/>
        <v>1297.8977859999998</v>
      </c>
      <c r="I589" s="256">
        <f t="shared" si="116"/>
        <v>1091.6577859999998</v>
      </c>
      <c r="J589" s="256">
        <f t="shared" si="116"/>
        <v>1256.8877859999998</v>
      </c>
      <c r="K589" s="256">
        <f t="shared" si="116"/>
        <v>1310.1877859999997</v>
      </c>
      <c r="L589" s="256">
        <f t="shared" si="116"/>
        <v>1293.4077859999998</v>
      </c>
      <c r="M589" s="256">
        <f t="shared" si="116"/>
        <v>1342.7577859999999</v>
      </c>
      <c r="N589" s="256">
        <f t="shared" si="116"/>
        <v>1283.0177859999999</v>
      </c>
      <c r="O589" s="256">
        <f t="shared" si="116"/>
        <v>1278.9277859999997</v>
      </c>
      <c r="P589" s="256">
        <f t="shared" si="116"/>
        <v>1246.6977859999997</v>
      </c>
      <c r="Q589" s="256">
        <f t="shared" si="116"/>
        <v>1225.2377859999999</v>
      </c>
      <c r="R589" s="256">
        <f t="shared" si="118"/>
        <v>1225.1077859999998</v>
      </c>
      <c r="S589" s="256">
        <f t="shared" si="117"/>
        <v>1221.2577859999999</v>
      </c>
      <c r="T589" s="256">
        <f t="shared" si="117"/>
        <v>1230.4877859999999</v>
      </c>
      <c r="U589" s="256">
        <f t="shared" si="117"/>
        <v>1222.1477859999998</v>
      </c>
      <c r="V589" s="256">
        <f t="shared" si="117"/>
        <v>1220.0377859999999</v>
      </c>
      <c r="W589" s="256">
        <f t="shared" si="117"/>
        <v>1186.5777859999998</v>
      </c>
      <c r="X589" s="256">
        <f t="shared" si="117"/>
        <v>1268.9977859999999</v>
      </c>
      <c r="Y589" s="256">
        <f t="shared" si="117"/>
        <v>1275.5077859999999</v>
      </c>
      <c r="Z589" s="257"/>
      <c r="AA589" s="258">
        <v>1127.8699999999999</v>
      </c>
      <c r="AB589" s="259">
        <v>1129.0899999999999</v>
      </c>
      <c r="AC589" s="259">
        <v>1128.94</v>
      </c>
      <c r="AD589" s="259">
        <v>1127.46</v>
      </c>
      <c r="AE589" s="259">
        <v>1127.74</v>
      </c>
      <c r="AF589" s="259">
        <v>1129.18</v>
      </c>
      <c r="AG589" s="259">
        <v>1149.05</v>
      </c>
      <c r="AH589" s="259">
        <v>942.81</v>
      </c>
      <c r="AI589" s="259">
        <v>1108.04</v>
      </c>
      <c r="AJ589" s="259">
        <v>1161.3399999999999</v>
      </c>
      <c r="AK589" s="259">
        <v>1144.56</v>
      </c>
      <c r="AL589" s="259">
        <v>1193.9100000000001</v>
      </c>
      <c r="AM589" s="259">
        <v>1134.17</v>
      </c>
      <c r="AN589" s="259">
        <v>1130.08</v>
      </c>
      <c r="AO589" s="259">
        <v>1097.8499999999999</v>
      </c>
      <c r="AP589" s="259">
        <v>1076.3900000000001</v>
      </c>
      <c r="AQ589" s="259">
        <v>1076.26</v>
      </c>
      <c r="AR589" s="259">
        <v>1072.4100000000001</v>
      </c>
      <c r="AS589" s="259">
        <v>1081.6400000000001</v>
      </c>
      <c r="AT589" s="259">
        <v>1073.3</v>
      </c>
      <c r="AU589" s="259">
        <v>1071.19</v>
      </c>
      <c r="AV589" s="259">
        <v>1037.73</v>
      </c>
      <c r="AW589" s="259">
        <v>1120.1500000000001</v>
      </c>
      <c r="AX589" s="260">
        <v>1126.6600000000001</v>
      </c>
      <c r="AY589" s="345">
        <v>145.09</v>
      </c>
      <c r="AZ589" s="261">
        <v>3.7577859999999994</v>
      </c>
      <c r="BA589" s="261">
        <v>0</v>
      </c>
      <c r="BB589" s="269">
        <v>0</v>
      </c>
    </row>
    <row r="590" spans="1:54" s="246" customFormat="1">
      <c r="A590" s="255">
        <v>19</v>
      </c>
      <c r="B590" s="256">
        <f t="shared" si="116"/>
        <v>1275.8777859999998</v>
      </c>
      <c r="C590" s="256">
        <f t="shared" si="116"/>
        <v>1276.0777859999998</v>
      </c>
      <c r="D590" s="256">
        <f t="shared" si="116"/>
        <v>1278.4077859999998</v>
      </c>
      <c r="E590" s="256">
        <f t="shared" si="116"/>
        <v>1285.5477859999999</v>
      </c>
      <c r="F590" s="256">
        <f t="shared" si="116"/>
        <v>1285.4277859999997</v>
      </c>
      <c r="G590" s="256">
        <f t="shared" si="116"/>
        <v>1276.2977859999999</v>
      </c>
      <c r="H590" s="256">
        <f t="shared" si="116"/>
        <v>1296.5177859999999</v>
      </c>
      <c r="I590" s="256">
        <f t="shared" si="116"/>
        <v>1296.0177859999999</v>
      </c>
      <c r="J590" s="256">
        <f t="shared" si="116"/>
        <v>1286.4677859999997</v>
      </c>
      <c r="K590" s="256">
        <f t="shared" si="116"/>
        <v>1342.6477859999998</v>
      </c>
      <c r="L590" s="256">
        <f t="shared" si="116"/>
        <v>1342.1277859999998</v>
      </c>
      <c r="M590" s="256">
        <f t="shared" si="116"/>
        <v>1342.8777859999998</v>
      </c>
      <c r="N590" s="256">
        <f t="shared" si="116"/>
        <v>1315.4677859999997</v>
      </c>
      <c r="O590" s="256">
        <f t="shared" si="116"/>
        <v>1316.2877859999999</v>
      </c>
      <c r="P590" s="256">
        <f t="shared" si="116"/>
        <v>1265.1077859999998</v>
      </c>
      <c r="Q590" s="256">
        <f t="shared" si="116"/>
        <v>1267.7977859999999</v>
      </c>
      <c r="R590" s="256">
        <f t="shared" si="118"/>
        <v>1346.3577859999998</v>
      </c>
      <c r="S590" s="256">
        <f t="shared" si="117"/>
        <v>1347.5777859999998</v>
      </c>
      <c r="T590" s="256">
        <f t="shared" si="117"/>
        <v>1348.8177859999998</v>
      </c>
      <c r="U590" s="256">
        <f t="shared" si="117"/>
        <v>1372.6177859999998</v>
      </c>
      <c r="V590" s="256">
        <f t="shared" si="117"/>
        <v>1287.9577859999997</v>
      </c>
      <c r="W590" s="256">
        <f t="shared" si="117"/>
        <v>1285.3877859999998</v>
      </c>
      <c r="X590" s="256">
        <f t="shared" si="117"/>
        <v>1291.0777859999998</v>
      </c>
      <c r="Y590" s="256">
        <f t="shared" si="117"/>
        <v>1275.4377859999997</v>
      </c>
      <c r="Z590" s="257"/>
      <c r="AA590" s="258">
        <v>1127.03</v>
      </c>
      <c r="AB590" s="259">
        <v>1127.23</v>
      </c>
      <c r="AC590" s="259">
        <v>1129.56</v>
      </c>
      <c r="AD590" s="259">
        <v>1136.7</v>
      </c>
      <c r="AE590" s="259">
        <v>1136.58</v>
      </c>
      <c r="AF590" s="259">
        <v>1127.45</v>
      </c>
      <c r="AG590" s="259">
        <v>1147.67</v>
      </c>
      <c r="AH590" s="259">
        <v>1147.17</v>
      </c>
      <c r="AI590" s="259">
        <v>1137.6199999999999</v>
      </c>
      <c r="AJ590" s="259">
        <v>1193.8</v>
      </c>
      <c r="AK590" s="259">
        <v>1193.28</v>
      </c>
      <c r="AL590" s="259">
        <v>1194.03</v>
      </c>
      <c r="AM590" s="259">
        <v>1166.6199999999999</v>
      </c>
      <c r="AN590" s="259">
        <v>1167.44</v>
      </c>
      <c r="AO590" s="259">
        <v>1116.26</v>
      </c>
      <c r="AP590" s="259">
        <v>1118.95</v>
      </c>
      <c r="AQ590" s="259">
        <v>1197.51</v>
      </c>
      <c r="AR590" s="259">
        <v>1198.73</v>
      </c>
      <c r="AS590" s="259">
        <v>1199.97</v>
      </c>
      <c r="AT590" s="259">
        <v>1223.77</v>
      </c>
      <c r="AU590" s="259">
        <v>1139.1099999999999</v>
      </c>
      <c r="AV590" s="259">
        <v>1136.54</v>
      </c>
      <c r="AW590" s="259">
        <v>1142.23</v>
      </c>
      <c r="AX590" s="260">
        <v>1126.5899999999999</v>
      </c>
      <c r="AY590" s="345">
        <v>145.09</v>
      </c>
      <c r="AZ590" s="261">
        <v>3.7577859999999994</v>
      </c>
      <c r="BA590" s="261">
        <v>0</v>
      </c>
      <c r="BB590" s="269">
        <v>0</v>
      </c>
    </row>
    <row r="591" spans="1:54" s="246" customFormat="1">
      <c r="A591" s="255">
        <v>20</v>
      </c>
      <c r="B591" s="256">
        <f t="shared" si="116"/>
        <v>1275.3877859999998</v>
      </c>
      <c r="C591" s="256">
        <f t="shared" si="116"/>
        <v>976.45778600000006</v>
      </c>
      <c r="D591" s="256">
        <f t="shared" si="116"/>
        <v>935.56778600000007</v>
      </c>
      <c r="E591" s="256">
        <f t="shared" si="116"/>
        <v>770.94778600000006</v>
      </c>
      <c r="F591" s="256">
        <f t="shared" si="116"/>
        <v>784.54778600000009</v>
      </c>
      <c r="G591" s="256">
        <f t="shared" si="116"/>
        <v>1279.6977859999997</v>
      </c>
      <c r="H591" s="256">
        <f t="shared" si="116"/>
        <v>1278.3077859999999</v>
      </c>
      <c r="I591" s="256">
        <f t="shared" si="116"/>
        <v>1277.3377859999998</v>
      </c>
      <c r="J591" s="256">
        <f t="shared" si="116"/>
        <v>1289.6777859999997</v>
      </c>
      <c r="K591" s="256">
        <f t="shared" si="116"/>
        <v>1286.0077859999999</v>
      </c>
      <c r="L591" s="256">
        <f t="shared" si="116"/>
        <v>1285.4777859999999</v>
      </c>
      <c r="M591" s="256">
        <f t="shared" si="116"/>
        <v>1286.5377859999999</v>
      </c>
      <c r="N591" s="256">
        <f t="shared" si="116"/>
        <v>1286.4377859999997</v>
      </c>
      <c r="O591" s="256">
        <f t="shared" si="116"/>
        <v>1286.3577859999998</v>
      </c>
      <c r="P591" s="256">
        <f t="shared" si="116"/>
        <v>1287.1277859999998</v>
      </c>
      <c r="Q591" s="256">
        <f t="shared" si="116"/>
        <v>1154.697786</v>
      </c>
      <c r="R591" s="256">
        <f t="shared" si="118"/>
        <v>1288.3377859999998</v>
      </c>
      <c r="S591" s="256">
        <f t="shared" si="117"/>
        <v>1289.0477859999999</v>
      </c>
      <c r="T591" s="256">
        <f t="shared" si="117"/>
        <v>1287.9377859999997</v>
      </c>
      <c r="U591" s="256">
        <f t="shared" si="117"/>
        <v>1289.3777859999998</v>
      </c>
      <c r="V591" s="256">
        <f t="shared" si="117"/>
        <v>1286.5377859999999</v>
      </c>
      <c r="W591" s="256">
        <f t="shared" si="117"/>
        <v>1284.8377859999998</v>
      </c>
      <c r="X591" s="256">
        <f t="shared" si="117"/>
        <v>1312.7577859999999</v>
      </c>
      <c r="Y591" s="256">
        <f t="shared" si="117"/>
        <v>1005.977786</v>
      </c>
      <c r="Z591" s="257"/>
      <c r="AA591" s="258">
        <v>1126.54</v>
      </c>
      <c r="AB591" s="259">
        <v>827.61</v>
      </c>
      <c r="AC591" s="259">
        <v>786.72</v>
      </c>
      <c r="AD591" s="259">
        <v>622.1</v>
      </c>
      <c r="AE591" s="259">
        <v>635.70000000000005</v>
      </c>
      <c r="AF591" s="259">
        <v>1130.8499999999999</v>
      </c>
      <c r="AG591" s="259">
        <v>1129.46</v>
      </c>
      <c r="AH591" s="259">
        <v>1128.49</v>
      </c>
      <c r="AI591" s="259">
        <v>1140.83</v>
      </c>
      <c r="AJ591" s="259">
        <v>1137.1600000000001</v>
      </c>
      <c r="AK591" s="259">
        <v>1136.6300000000001</v>
      </c>
      <c r="AL591" s="259">
        <v>1137.69</v>
      </c>
      <c r="AM591" s="259">
        <v>1137.5899999999999</v>
      </c>
      <c r="AN591" s="259">
        <v>1137.51</v>
      </c>
      <c r="AO591" s="259">
        <v>1138.28</v>
      </c>
      <c r="AP591" s="259">
        <v>1005.8500000000001</v>
      </c>
      <c r="AQ591" s="259">
        <v>1139.49</v>
      </c>
      <c r="AR591" s="259">
        <v>1140.2</v>
      </c>
      <c r="AS591" s="259">
        <v>1139.0899999999999</v>
      </c>
      <c r="AT591" s="259">
        <v>1140.53</v>
      </c>
      <c r="AU591" s="259">
        <v>1137.69</v>
      </c>
      <c r="AV591" s="259">
        <v>1135.99</v>
      </c>
      <c r="AW591" s="259">
        <v>1163.9100000000001</v>
      </c>
      <c r="AX591" s="260">
        <v>857.13</v>
      </c>
      <c r="AY591" s="345">
        <v>145.09</v>
      </c>
      <c r="AZ591" s="261">
        <v>3.7577859999999994</v>
      </c>
      <c r="BA591" s="261">
        <v>0</v>
      </c>
      <c r="BB591" s="269">
        <v>0</v>
      </c>
    </row>
    <row r="592" spans="1:54" s="246" customFormat="1">
      <c r="A592" s="255">
        <v>21</v>
      </c>
      <c r="B592" s="256">
        <f t="shared" si="116"/>
        <v>1276.8277859999998</v>
      </c>
      <c r="C592" s="256">
        <f t="shared" si="116"/>
        <v>1279.7577859999999</v>
      </c>
      <c r="D592" s="256">
        <f t="shared" si="116"/>
        <v>1282.1377859999998</v>
      </c>
      <c r="E592" s="256">
        <f t="shared" si="116"/>
        <v>1308.0377859999999</v>
      </c>
      <c r="F592" s="256">
        <f t="shared" si="116"/>
        <v>1288.4077859999998</v>
      </c>
      <c r="G592" s="256">
        <f t="shared" si="116"/>
        <v>1281.0277859999999</v>
      </c>
      <c r="H592" s="256">
        <f t="shared" si="116"/>
        <v>1278.6977859999997</v>
      </c>
      <c r="I592" s="256">
        <f t="shared" si="116"/>
        <v>1277.9577859999997</v>
      </c>
      <c r="J592" s="256">
        <f t="shared" si="116"/>
        <v>1351.9077859999998</v>
      </c>
      <c r="K592" s="256">
        <f t="shared" si="116"/>
        <v>1346.2577859999999</v>
      </c>
      <c r="L592" s="256">
        <f t="shared" si="116"/>
        <v>1342.6877859999997</v>
      </c>
      <c r="M592" s="256">
        <f t="shared" si="116"/>
        <v>1283.5177859999999</v>
      </c>
      <c r="N592" s="256">
        <f t="shared" si="116"/>
        <v>1290.1277859999998</v>
      </c>
      <c r="O592" s="256">
        <f t="shared" si="116"/>
        <v>1239.5277859999999</v>
      </c>
      <c r="P592" s="256">
        <f t="shared" si="116"/>
        <v>1181.3377859999998</v>
      </c>
      <c r="Q592" s="256">
        <f t="shared" si="116"/>
        <v>1124.3777859999998</v>
      </c>
      <c r="R592" s="256">
        <f t="shared" si="118"/>
        <v>1075.4777859999999</v>
      </c>
      <c r="S592" s="256">
        <f t="shared" si="117"/>
        <v>1068.8077859999999</v>
      </c>
      <c r="T592" s="256">
        <f t="shared" si="117"/>
        <v>1075.6377859999998</v>
      </c>
      <c r="U592" s="256">
        <f t="shared" si="117"/>
        <v>1060.687786</v>
      </c>
      <c r="V592" s="256">
        <f t="shared" si="117"/>
        <v>1348.2377859999999</v>
      </c>
      <c r="W592" s="256">
        <f t="shared" si="117"/>
        <v>1289.3277859999998</v>
      </c>
      <c r="X592" s="256">
        <f t="shared" si="117"/>
        <v>1312.7577859999999</v>
      </c>
      <c r="Y592" s="256">
        <f t="shared" si="117"/>
        <v>1276.3277859999998</v>
      </c>
      <c r="Z592" s="257"/>
      <c r="AA592" s="258">
        <v>1127.98</v>
      </c>
      <c r="AB592" s="259">
        <v>1130.9100000000001</v>
      </c>
      <c r="AC592" s="259">
        <v>1133.29</v>
      </c>
      <c r="AD592" s="259">
        <v>1159.19</v>
      </c>
      <c r="AE592" s="259">
        <v>1139.56</v>
      </c>
      <c r="AF592" s="259">
        <v>1132.18</v>
      </c>
      <c r="AG592" s="259">
        <v>1129.8499999999999</v>
      </c>
      <c r="AH592" s="259">
        <v>1129.1099999999999</v>
      </c>
      <c r="AI592" s="259">
        <v>1203.06</v>
      </c>
      <c r="AJ592" s="259">
        <v>1197.4100000000001</v>
      </c>
      <c r="AK592" s="259">
        <v>1193.8399999999999</v>
      </c>
      <c r="AL592" s="259">
        <v>1134.67</v>
      </c>
      <c r="AM592" s="259">
        <v>1141.28</v>
      </c>
      <c r="AN592" s="259">
        <v>1090.68</v>
      </c>
      <c r="AO592" s="259">
        <v>1032.49</v>
      </c>
      <c r="AP592" s="259">
        <v>975.53</v>
      </c>
      <c r="AQ592" s="259">
        <v>926.63</v>
      </c>
      <c r="AR592" s="259">
        <v>919.96</v>
      </c>
      <c r="AS592" s="259">
        <v>926.79</v>
      </c>
      <c r="AT592" s="259">
        <v>911.84</v>
      </c>
      <c r="AU592" s="259">
        <v>1199.3900000000001</v>
      </c>
      <c r="AV592" s="259">
        <v>1140.48</v>
      </c>
      <c r="AW592" s="259">
        <v>1163.9100000000001</v>
      </c>
      <c r="AX592" s="260">
        <v>1127.48</v>
      </c>
      <c r="AY592" s="345">
        <v>145.09</v>
      </c>
      <c r="AZ592" s="261">
        <v>3.7577859999999994</v>
      </c>
      <c r="BA592" s="261">
        <v>0</v>
      </c>
      <c r="BB592" s="269">
        <v>0</v>
      </c>
    </row>
    <row r="593" spans="1:54" s="246" customFormat="1">
      <c r="A593" s="255">
        <v>22</v>
      </c>
      <c r="B593" s="256">
        <f t="shared" si="116"/>
        <v>1276.3277859999998</v>
      </c>
      <c r="C593" s="256">
        <f t="shared" si="116"/>
        <v>1278.7677859999999</v>
      </c>
      <c r="D593" s="256">
        <f t="shared" si="116"/>
        <v>1280.5677859999998</v>
      </c>
      <c r="E593" s="256">
        <f t="shared" si="116"/>
        <v>1283.9977859999999</v>
      </c>
      <c r="F593" s="256">
        <f t="shared" si="116"/>
        <v>1284.1177859999998</v>
      </c>
      <c r="G593" s="256">
        <f t="shared" si="116"/>
        <v>1281.6677859999998</v>
      </c>
      <c r="H593" s="256">
        <f t="shared" si="116"/>
        <v>1278.5577859999999</v>
      </c>
      <c r="I593" s="256">
        <f t="shared" si="116"/>
        <v>1275.9677859999997</v>
      </c>
      <c r="J593" s="256">
        <f t="shared" si="116"/>
        <v>1348.9377859999997</v>
      </c>
      <c r="K593" s="256">
        <f t="shared" si="116"/>
        <v>1345.5777859999998</v>
      </c>
      <c r="L593" s="256">
        <f t="shared" si="116"/>
        <v>1346.4377859999997</v>
      </c>
      <c r="M593" s="256">
        <f t="shared" si="116"/>
        <v>1286.6477859999998</v>
      </c>
      <c r="N593" s="256">
        <f t="shared" si="116"/>
        <v>1288.2977859999999</v>
      </c>
      <c r="O593" s="256">
        <f t="shared" si="116"/>
        <v>1025.7277859999999</v>
      </c>
      <c r="P593" s="256">
        <f t="shared" si="116"/>
        <v>1025.197786</v>
      </c>
      <c r="Q593" s="256">
        <f t="shared" si="116"/>
        <v>1025.9777859999999</v>
      </c>
      <c r="R593" s="256">
        <f t="shared" si="118"/>
        <v>1288.8877859999998</v>
      </c>
      <c r="S593" s="256">
        <f t="shared" si="117"/>
        <v>1349.5977859999998</v>
      </c>
      <c r="T593" s="256">
        <f t="shared" si="117"/>
        <v>1349.9877859999999</v>
      </c>
      <c r="U593" s="256">
        <f t="shared" si="117"/>
        <v>1351.2477859999999</v>
      </c>
      <c r="V593" s="256">
        <f t="shared" si="117"/>
        <v>1349.4177859999998</v>
      </c>
      <c r="W593" s="256">
        <f t="shared" si="117"/>
        <v>1023.3077860000001</v>
      </c>
      <c r="X593" s="256">
        <f t="shared" si="117"/>
        <v>1312.7577859999999</v>
      </c>
      <c r="Y593" s="256">
        <f t="shared" si="117"/>
        <v>1275.4977859999999</v>
      </c>
      <c r="Z593" s="257"/>
      <c r="AA593" s="258">
        <v>1127.48</v>
      </c>
      <c r="AB593" s="259">
        <v>1129.92</v>
      </c>
      <c r="AC593" s="259">
        <v>1131.72</v>
      </c>
      <c r="AD593" s="259">
        <v>1135.1500000000001</v>
      </c>
      <c r="AE593" s="259">
        <v>1135.27</v>
      </c>
      <c r="AF593" s="259">
        <v>1132.82</v>
      </c>
      <c r="AG593" s="259">
        <v>1129.71</v>
      </c>
      <c r="AH593" s="259">
        <v>1127.1199999999999</v>
      </c>
      <c r="AI593" s="259">
        <v>1200.0899999999999</v>
      </c>
      <c r="AJ593" s="259">
        <v>1196.73</v>
      </c>
      <c r="AK593" s="259">
        <v>1197.5899999999999</v>
      </c>
      <c r="AL593" s="259">
        <v>1137.8</v>
      </c>
      <c r="AM593" s="259">
        <v>1139.45</v>
      </c>
      <c r="AN593" s="259">
        <v>876.88</v>
      </c>
      <c r="AO593" s="259">
        <v>876.35</v>
      </c>
      <c r="AP593" s="259">
        <v>877.13</v>
      </c>
      <c r="AQ593" s="259">
        <v>1140.04</v>
      </c>
      <c r="AR593" s="259">
        <v>1200.75</v>
      </c>
      <c r="AS593" s="259">
        <v>1201.1400000000001</v>
      </c>
      <c r="AT593" s="259">
        <v>1202.4000000000001</v>
      </c>
      <c r="AU593" s="259">
        <v>1200.57</v>
      </c>
      <c r="AV593" s="259">
        <v>874.46</v>
      </c>
      <c r="AW593" s="259">
        <v>1163.9100000000001</v>
      </c>
      <c r="AX593" s="260">
        <v>1126.6500000000001</v>
      </c>
      <c r="AY593" s="345">
        <v>145.09</v>
      </c>
      <c r="AZ593" s="261">
        <v>3.7577859999999994</v>
      </c>
      <c r="BA593" s="261">
        <v>0</v>
      </c>
      <c r="BB593" s="269">
        <v>0</v>
      </c>
    </row>
    <row r="594" spans="1:54" s="246" customFormat="1">
      <c r="A594" s="255">
        <v>23</v>
      </c>
      <c r="B594" s="256">
        <f t="shared" si="116"/>
        <v>1277.6677859999998</v>
      </c>
      <c r="C594" s="256">
        <f t="shared" si="116"/>
        <v>1279.9977859999999</v>
      </c>
      <c r="D594" s="256">
        <f t="shared" si="116"/>
        <v>1280.4177859999998</v>
      </c>
      <c r="E594" s="256">
        <f t="shared" si="116"/>
        <v>1281.9777859999999</v>
      </c>
      <c r="F594" s="256">
        <f t="shared" si="116"/>
        <v>1282.4177859999998</v>
      </c>
      <c r="G594" s="256">
        <f t="shared" si="116"/>
        <v>1281.6877859999997</v>
      </c>
      <c r="H594" s="256">
        <f t="shared" si="116"/>
        <v>1281.8277859999998</v>
      </c>
      <c r="I594" s="256">
        <f t="shared" si="116"/>
        <v>1281.1477859999998</v>
      </c>
      <c r="J594" s="256">
        <f t="shared" si="116"/>
        <v>1378.4377859999997</v>
      </c>
      <c r="K594" s="256">
        <f t="shared" si="116"/>
        <v>1375.0577859999999</v>
      </c>
      <c r="L594" s="256">
        <f t="shared" si="116"/>
        <v>1372.2077859999997</v>
      </c>
      <c r="M594" s="256">
        <f t="shared" si="116"/>
        <v>1372.2477859999999</v>
      </c>
      <c r="N594" s="256">
        <f t="shared" si="116"/>
        <v>1371.8177859999998</v>
      </c>
      <c r="O594" s="256">
        <f t="shared" si="116"/>
        <v>1372.1177859999998</v>
      </c>
      <c r="P594" s="256">
        <f t="shared" si="116"/>
        <v>1372.4077859999998</v>
      </c>
      <c r="Q594" s="256">
        <f t="shared" si="116"/>
        <v>1372.6077859999998</v>
      </c>
      <c r="R594" s="256">
        <f t="shared" si="118"/>
        <v>1372.6577859999998</v>
      </c>
      <c r="S594" s="256">
        <f t="shared" si="117"/>
        <v>1373.1477859999998</v>
      </c>
      <c r="T594" s="256">
        <f t="shared" si="117"/>
        <v>1372.3677859999998</v>
      </c>
      <c r="U594" s="256">
        <f t="shared" si="117"/>
        <v>1372.0177859999999</v>
      </c>
      <c r="V594" s="256">
        <f t="shared" si="117"/>
        <v>1369.0377859999999</v>
      </c>
      <c r="W594" s="256">
        <f t="shared" si="117"/>
        <v>1287.8477859999998</v>
      </c>
      <c r="X594" s="256">
        <f t="shared" si="117"/>
        <v>1312.7577859999999</v>
      </c>
      <c r="Y594" s="256">
        <f t="shared" si="117"/>
        <v>1276.1477859999998</v>
      </c>
      <c r="Z594" s="257"/>
      <c r="AA594" s="258">
        <v>1128.82</v>
      </c>
      <c r="AB594" s="259">
        <v>1131.1500000000001</v>
      </c>
      <c r="AC594" s="259">
        <v>1131.57</v>
      </c>
      <c r="AD594" s="259">
        <v>1133.1300000000001</v>
      </c>
      <c r="AE594" s="259">
        <v>1133.57</v>
      </c>
      <c r="AF594" s="259">
        <v>1132.8399999999999</v>
      </c>
      <c r="AG594" s="259">
        <v>1132.98</v>
      </c>
      <c r="AH594" s="259">
        <v>1132.3</v>
      </c>
      <c r="AI594" s="259">
        <v>1229.5899999999999</v>
      </c>
      <c r="AJ594" s="259">
        <v>1226.21</v>
      </c>
      <c r="AK594" s="259">
        <v>1223.3599999999999</v>
      </c>
      <c r="AL594" s="259">
        <v>1223.4000000000001</v>
      </c>
      <c r="AM594" s="259">
        <v>1222.97</v>
      </c>
      <c r="AN594" s="259">
        <v>1223.27</v>
      </c>
      <c r="AO594" s="259">
        <v>1223.56</v>
      </c>
      <c r="AP594" s="259">
        <v>1223.76</v>
      </c>
      <c r="AQ594" s="259">
        <v>1223.81</v>
      </c>
      <c r="AR594" s="259">
        <v>1224.3</v>
      </c>
      <c r="AS594" s="259">
        <v>1223.52</v>
      </c>
      <c r="AT594" s="259">
        <v>1223.17</v>
      </c>
      <c r="AU594" s="259">
        <v>1220.19</v>
      </c>
      <c r="AV594" s="259">
        <v>1139</v>
      </c>
      <c r="AW594" s="259">
        <v>1163.9100000000001</v>
      </c>
      <c r="AX594" s="260">
        <v>1127.3</v>
      </c>
      <c r="AY594" s="345">
        <v>145.09</v>
      </c>
      <c r="AZ594" s="261">
        <v>3.7577859999999994</v>
      </c>
      <c r="BA594" s="261">
        <v>0</v>
      </c>
      <c r="BB594" s="269">
        <v>0</v>
      </c>
    </row>
    <row r="595" spans="1:54" s="246" customFormat="1">
      <c r="A595" s="255">
        <v>24</v>
      </c>
      <c r="B595" s="256">
        <f t="shared" si="116"/>
        <v>1006.597786</v>
      </c>
      <c r="C595" s="256">
        <f t="shared" si="116"/>
        <v>972.71778600000005</v>
      </c>
      <c r="D595" s="256">
        <f t="shared" si="116"/>
        <v>942.59778600000004</v>
      </c>
      <c r="E595" s="256">
        <f t="shared" si="116"/>
        <v>901.74778600000002</v>
      </c>
      <c r="F595" s="256">
        <f t="shared" si="116"/>
        <v>775.70778600000006</v>
      </c>
      <c r="G595" s="256">
        <f t="shared" si="116"/>
        <v>907.147786</v>
      </c>
      <c r="H595" s="256">
        <f t="shared" si="116"/>
        <v>970.2877860000001</v>
      </c>
      <c r="I595" s="256">
        <f t="shared" si="116"/>
        <v>987.24778600000002</v>
      </c>
      <c r="J595" s="256">
        <f t="shared" si="116"/>
        <v>956.90778599999999</v>
      </c>
      <c r="K595" s="256">
        <f t="shared" si="116"/>
        <v>1011.9277860000001</v>
      </c>
      <c r="L595" s="256">
        <f t="shared" si="116"/>
        <v>1010.6977860000001</v>
      </c>
      <c r="M595" s="256">
        <f t="shared" si="116"/>
        <v>1024.367786</v>
      </c>
      <c r="N595" s="256">
        <f t="shared" si="116"/>
        <v>1023.017786</v>
      </c>
      <c r="O595" s="256">
        <f t="shared" si="116"/>
        <v>1015.1677860000001</v>
      </c>
      <c r="P595" s="256">
        <f t="shared" si="116"/>
        <v>1009.0777860000001</v>
      </c>
      <c r="Q595" s="256">
        <f t="shared" si="116"/>
        <v>1009.407786</v>
      </c>
      <c r="R595" s="256">
        <f t="shared" si="118"/>
        <v>1010.5477860000001</v>
      </c>
      <c r="S595" s="256">
        <f t="shared" si="117"/>
        <v>1010.867786</v>
      </c>
      <c r="T595" s="256">
        <f t="shared" si="117"/>
        <v>1020.157786</v>
      </c>
      <c r="U595" s="256">
        <f t="shared" si="117"/>
        <v>1023.487786</v>
      </c>
      <c r="V595" s="256">
        <f t="shared" si="117"/>
        <v>1093.3177859999998</v>
      </c>
      <c r="W595" s="256">
        <f t="shared" si="117"/>
        <v>1014.877786</v>
      </c>
      <c r="X595" s="256">
        <f t="shared" si="117"/>
        <v>1015.007786</v>
      </c>
      <c r="Y595" s="256">
        <f t="shared" si="117"/>
        <v>992.94778600000006</v>
      </c>
      <c r="Z595" s="257"/>
      <c r="AA595" s="258">
        <v>857.75</v>
      </c>
      <c r="AB595" s="259">
        <v>823.87</v>
      </c>
      <c r="AC595" s="259">
        <v>793.75</v>
      </c>
      <c r="AD595" s="259">
        <v>752.9</v>
      </c>
      <c r="AE595" s="259">
        <v>626.86</v>
      </c>
      <c r="AF595" s="259">
        <v>758.3</v>
      </c>
      <c r="AG595" s="259">
        <v>821.44</v>
      </c>
      <c r="AH595" s="259">
        <v>838.4</v>
      </c>
      <c r="AI595" s="259">
        <v>808.06</v>
      </c>
      <c r="AJ595" s="259">
        <v>863.08</v>
      </c>
      <c r="AK595" s="259">
        <v>861.85</v>
      </c>
      <c r="AL595" s="259">
        <v>875.52</v>
      </c>
      <c r="AM595" s="259">
        <v>874.17</v>
      </c>
      <c r="AN595" s="259">
        <v>866.32</v>
      </c>
      <c r="AO595" s="259">
        <v>860.23</v>
      </c>
      <c r="AP595" s="259">
        <v>860.56</v>
      </c>
      <c r="AQ595" s="259">
        <v>861.7</v>
      </c>
      <c r="AR595" s="259">
        <v>862.02</v>
      </c>
      <c r="AS595" s="259">
        <v>871.31</v>
      </c>
      <c r="AT595" s="259">
        <v>874.64</v>
      </c>
      <c r="AU595" s="259">
        <v>944.47</v>
      </c>
      <c r="AV595" s="259">
        <v>866.03</v>
      </c>
      <c r="AW595" s="259">
        <v>866.16</v>
      </c>
      <c r="AX595" s="260">
        <v>844.1</v>
      </c>
      <c r="AY595" s="345">
        <v>145.09</v>
      </c>
      <c r="AZ595" s="261">
        <v>3.7577859999999994</v>
      </c>
      <c r="BA595" s="261">
        <v>0</v>
      </c>
      <c r="BB595" s="269">
        <v>0</v>
      </c>
    </row>
    <row r="596" spans="1:54" s="246" customFormat="1">
      <c r="A596" s="255">
        <v>25</v>
      </c>
      <c r="B596" s="256">
        <f t="shared" si="116"/>
        <v>1278.2677859999999</v>
      </c>
      <c r="C596" s="256">
        <f t="shared" si="116"/>
        <v>1281.5977859999998</v>
      </c>
      <c r="D596" s="256">
        <f t="shared" si="116"/>
        <v>1312.3477859999998</v>
      </c>
      <c r="E596" s="256">
        <f t="shared" si="116"/>
        <v>1312.3877859999998</v>
      </c>
      <c r="F596" s="256">
        <f t="shared" si="116"/>
        <v>1312.3777859999998</v>
      </c>
      <c r="G596" s="256">
        <f t="shared" si="116"/>
        <v>1282.0277859999999</v>
      </c>
      <c r="H596" s="256">
        <f t="shared" si="116"/>
        <v>1279.1677859999998</v>
      </c>
      <c r="I596" s="256">
        <f t="shared" si="116"/>
        <v>1278.7577859999999</v>
      </c>
      <c r="J596" s="256">
        <f t="shared" si="116"/>
        <v>1373.2377859999999</v>
      </c>
      <c r="K596" s="256">
        <f t="shared" si="116"/>
        <v>1372.1977859999997</v>
      </c>
      <c r="L596" s="256">
        <f t="shared" si="116"/>
        <v>1369.5177859999999</v>
      </c>
      <c r="M596" s="256">
        <f t="shared" si="116"/>
        <v>1369.7177859999997</v>
      </c>
      <c r="N596" s="256">
        <f t="shared" si="116"/>
        <v>1368.9677859999997</v>
      </c>
      <c r="O596" s="256">
        <f t="shared" si="116"/>
        <v>1368.3877859999998</v>
      </c>
      <c r="P596" s="256">
        <f t="shared" si="116"/>
        <v>1369.7977859999999</v>
      </c>
      <c r="Q596" s="256">
        <f t="shared" si="116"/>
        <v>1370.1577859999998</v>
      </c>
      <c r="R596" s="256">
        <f t="shared" si="118"/>
        <v>1372.2477859999999</v>
      </c>
      <c r="S596" s="256">
        <f t="shared" si="117"/>
        <v>1373.9177859999998</v>
      </c>
      <c r="T596" s="256">
        <f t="shared" si="117"/>
        <v>1374.0377859999999</v>
      </c>
      <c r="U596" s="256">
        <f t="shared" si="117"/>
        <v>1387.0777859999998</v>
      </c>
      <c r="V596" s="256">
        <f t="shared" si="117"/>
        <v>1383.0777859999998</v>
      </c>
      <c r="W596" s="256">
        <f t="shared" si="117"/>
        <v>1377.8777859999998</v>
      </c>
      <c r="X596" s="256">
        <f t="shared" si="117"/>
        <v>1271.1177859999998</v>
      </c>
      <c r="Y596" s="256">
        <f t="shared" si="117"/>
        <v>1275.8977859999998</v>
      </c>
      <c r="Z596" s="257"/>
      <c r="AA596" s="258">
        <v>1129.42</v>
      </c>
      <c r="AB596" s="259">
        <v>1132.75</v>
      </c>
      <c r="AC596" s="259">
        <v>1163.5</v>
      </c>
      <c r="AD596" s="259">
        <v>1163.54</v>
      </c>
      <c r="AE596" s="259">
        <v>1163.53</v>
      </c>
      <c r="AF596" s="259">
        <v>1133.18</v>
      </c>
      <c r="AG596" s="259">
        <v>1130.32</v>
      </c>
      <c r="AH596" s="259">
        <v>1129.9100000000001</v>
      </c>
      <c r="AI596" s="259">
        <v>1224.3900000000001</v>
      </c>
      <c r="AJ596" s="259">
        <v>1223.3499999999999</v>
      </c>
      <c r="AK596" s="259">
        <v>1220.67</v>
      </c>
      <c r="AL596" s="259">
        <v>1220.8699999999999</v>
      </c>
      <c r="AM596" s="259">
        <v>1220.1199999999999</v>
      </c>
      <c r="AN596" s="259">
        <v>1219.54</v>
      </c>
      <c r="AO596" s="259">
        <v>1220.95</v>
      </c>
      <c r="AP596" s="259">
        <v>1221.31</v>
      </c>
      <c r="AQ596" s="259">
        <v>1223.4000000000001</v>
      </c>
      <c r="AR596" s="259">
        <v>1225.07</v>
      </c>
      <c r="AS596" s="259">
        <v>1225.19</v>
      </c>
      <c r="AT596" s="259">
        <v>1238.23</v>
      </c>
      <c r="AU596" s="259">
        <v>1234.23</v>
      </c>
      <c r="AV596" s="259">
        <v>1229.03</v>
      </c>
      <c r="AW596" s="259">
        <v>1122.27</v>
      </c>
      <c r="AX596" s="260">
        <v>1127.05</v>
      </c>
      <c r="AY596" s="345">
        <v>145.09</v>
      </c>
      <c r="AZ596" s="261">
        <v>3.7577859999999994</v>
      </c>
      <c r="BA596" s="261">
        <v>0</v>
      </c>
      <c r="BB596" s="269">
        <v>0</v>
      </c>
    </row>
    <row r="597" spans="1:54" s="246" customFormat="1">
      <c r="A597" s="255">
        <v>26</v>
      </c>
      <c r="B597" s="256">
        <f t="shared" si="116"/>
        <v>1279.1077859999998</v>
      </c>
      <c r="C597" s="256">
        <f t="shared" si="116"/>
        <v>1284.0077859999999</v>
      </c>
      <c r="D597" s="256">
        <f t="shared" si="116"/>
        <v>1312.2277859999999</v>
      </c>
      <c r="E597" s="256">
        <f t="shared" si="116"/>
        <v>1312.2977859999999</v>
      </c>
      <c r="F597" s="256">
        <f t="shared" si="116"/>
        <v>1312.2777859999999</v>
      </c>
      <c r="G597" s="256">
        <f t="shared" si="116"/>
        <v>1284.1477859999998</v>
      </c>
      <c r="H597" s="256">
        <f t="shared" si="116"/>
        <v>1281.9577859999997</v>
      </c>
      <c r="I597" s="256">
        <f t="shared" si="116"/>
        <v>1279.5077859999999</v>
      </c>
      <c r="J597" s="256">
        <f t="shared" si="116"/>
        <v>1376.9277859999997</v>
      </c>
      <c r="K597" s="256">
        <f t="shared" si="116"/>
        <v>1370.9677859999997</v>
      </c>
      <c r="L597" s="256">
        <f t="shared" si="116"/>
        <v>1369.7577859999999</v>
      </c>
      <c r="M597" s="256">
        <f t="shared" si="116"/>
        <v>1371.2877859999999</v>
      </c>
      <c r="N597" s="256">
        <f t="shared" si="116"/>
        <v>1370.7077859999997</v>
      </c>
      <c r="O597" s="256">
        <f t="shared" si="116"/>
        <v>1372.1277859999998</v>
      </c>
      <c r="P597" s="256">
        <f t="shared" si="116"/>
        <v>1371.1777859999997</v>
      </c>
      <c r="Q597" s="256">
        <f t="shared" si="116"/>
        <v>1370.9777859999999</v>
      </c>
      <c r="R597" s="256">
        <f t="shared" si="118"/>
        <v>1373.8977859999998</v>
      </c>
      <c r="S597" s="256">
        <f t="shared" si="117"/>
        <v>1374.0377859999999</v>
      </c>
      <c r="T597" s="256">
        <f t="shared" si="117"/>
        <v>1373.9977859999999</v>
      </c>
      <c r="U597" s="256">
        <f t="shared" si="117"/>
        <v>1376.2477859999999</v>
      </c>
      <c r="V597" s="256">
        <f t="shared" si="117"/>
        <v>1373.5177859999999</v>
      </c>
      <c r="W597" s="256">
        <f t="shared" si="117"/>
        <v>1369.6477859999998</v>
      </c>
      <c r="X597" s="256">
        <f t="shared" si="117"/>
        <v>1272.7577859999999</v>
      </c>
      <c r="Y597" s="256">
        <f t="shared" si="117"/>
        <v>1276.8777859999998</v>
      </c>
      <c r="Z597" s="257"/>
      <c r="AA597" s="258">
        <v>1130.26</v>
      </c>
      <c r="AB597" s="259">
        <v>1135.1600000000001</v>
      </c>
      <c r="AC597" s="259">
        <v>1163.3800000000001</v>
      </c>
      <c r="AD597" s="259">
        <v>1163.45</v>
      </c>
      <c r="AE597" s="259">
        <v>1163.43</v>
      </c>
      <c r="AF597" s="259">
        <v>1135.3</v>
      </c>
      <c r="AG597" s="259">
        <v>1133.1099999999999</v>
      </c>
      <c r="AH597" s="259">
        <v>1130.6600000000001</v>
      </c>
      <c r="AI597" s="259">
        <v>1228.08</v>
      </c>
      <c r="AJ597" s="259">
        <v>1222.1199999999999</v>
      </c>
      <c r="AK597" s="259">
        <v>1220.9100000000001</v>
      </c>
      <c r="AL597" s="259">
        <v>1222.44</v>
      </c>
      <c r="AM597" s="259">
        <v>1221.8599999999999</v>
      </c>
      <c r="AN597" s="259">
        <v>1223.28</v>
      </c>
      <c r="AO597" s="259">
        <v>1222.33</v>
      </c>
      <c r="AP597" s="259">
        <v>1222.1300000000001</v>
      </c>
      <c r="AQ597" s="259">
        <v>1225.05</v>
      </c>
      <c r="AR597" s="259">
        <v>1225.19</v>
      </c>
      <c r="AS597" s="259">
        <v>1225.1500000000001</v>
      </c>
      <c r="AT597" s="259">
        <v>1227.4000000000001</v>
      </c>
      <c r="AU597" s="259">
        <v>1224.67</v>
      </c>
      <c r="AV597" s="259">
        <v>1220.8</v>
      </c>
      <c r="AW597" s="259">
        <v>1123.9100000000001</v>
      </c>
      <c r="AX597" s="260">
        <v>1128.03</v>
      </c>
      <c r="AY597" s="345">
        <v>145.09</v>
      </c>
      <c r="AZ597" s="261">
        <v>3.7577859999999994</v>
      </c>
      <c r="BA597" s="261">
        <v>0</v>
      </c>
      <c r="BB597" s="269">
        <v>0</v>
      </c>
    </row>
    <row r="598" spans="1:54" s="246" customFormat="1">
      <c r="A598" s="255">
        <v>27</v>
      </c>
      <c r="B598" s="256">
        <f t="shared" si="116"/>
        <v>1278.5177859999999</v>
      </c>
      <c r="C598" s="256">
        <f t="shared" si="116"/>
        <v>1281.1477859999998</v>
      </c>
      <c r="D598" s="256">
        <f t="shared" si="116"/>
        <v>1281.6277859999998</v>
      </c>
      <c r="E598" s="256">
        <f t="shared" si="116"/>
        <v>1287.2677859999999</v>
      </c>
      <c r="F598" s="256">
        <f t="shared" si="116"/>
        <v>1281.9977859999999</v>
      </c>
      <c r="G598" s="256">
        <f t="shared" si="116"/>
        <v>1280.2477859999999</v>
      </c>
      <c r="H598" s="256">
        <f t="shared" si="116"/>
        <v>1278.8977859999998</v>
      </c>
      <c r="I598" s="256">
        <f t="shared" si="116"/>
        <v>1276.7077859999997</v>
      </c>
      <c r="J598" s="256">
        <f t="shared" si="116"/>
        <v>1372.4677859999997</v>
      </c>
      <c r="K598" s="256">
        <f t="shared" si="116"/>
        <v>1369.6377859999998</v>
      </c>
      <c r="L598" s="256">
        <f t="shared" si="116"/>
        <v>1371.8777859999998</v>
      </c>
      <c r="M598" s="256">
        <f t="shared" si="116"/>
        <v>1372.2777859999999</v>
      </c>
      <c r="N598" s="256">
        <f t="shared" si="116"/>
        <v>1371.6377859999998</v>
      </c>
      <c r="O598" s="256">
        <f t="shared" si="116"/>
        <v>1371.1177859999998</v>
      </c>
      <c r="P598" s="256">
        <f t="shared" si="116"/>
        <v>1372.0077859999999</v>
      </c>
      <c r="Q598" s="256">
        <f t="shared" si="116"/>
        <v>1371.1077859999998</v>
      </c>
      <c r="R598" s="256">
        <f t="shared" si="118"/>
        <v>1370.7877859999999</v>
      </c>
      <c r="S598" s="256">
        <f t="shared" si="117"/>
        <v>1370.8477859999998</v>
      </c>
      <c r="T598" s="256">
        <f t="shared" si="117"/>
        <v>1370.7777859999999</v>
      </c>
      <c r="U598" s="256">
        <f t="shared" si="117"/>
        <v>1371.4577859999997</v>
      </c>
      <c r="V598" s="256">
        <f t="shared" si="117"/>
        <v>1371.6177859999998</v>
      </c>
      <c r="W598" s="256">
        <f t="shared" si="117"/>
        <v>1369.8177859999998</v>
      </c>
      <c r="X598" s="256">
        <f t="shared" si="117"/>
        <v>1312.7677859999999</v>
      </c>
      <c r="Y598" s="256">
        <f t="shared" si="117"/>
        <v>1275.7977859999999</v>
      </c>
      <c r="Z598" s="257"/>
      <c r="AA598" s="258">
        <v>1129.67</v>
      </c>
      <c r="AB598" s="259">
        <v>1132.3</v>
      </c>
      <c r="AC598" s="259">
        <v>1132.78</v>
      </c>
      <c r="AD598" s="259">
        <v>1138.42</v>
      </c>
      <c r="AE598" s="259">
        <v>1133.1500000000001</v>
      </c>
      <c r="AF598" s="259">
        <v>1131.4000000000001</v>
      </c>
      <c r="AG598" s="259">
        <v>1130.05</v>
      </c>
      <c r="AH598" s="259">
        <v>1127.8599999999999</v>
      </c>
      <c r="AI598" s="259">
        <v>1223.6199999999999</v>
      </c>
      <c r="AJ598" s="259">
        <v>1220.79</v>
      </c>
      <c r="AK598" s="259">
        <v>1223.03</v>
      </c>
      <c r="AL598" s="259">
        <v>1223.43</v>
      </c>
      <c r="AM598" s="259">
        <v>1222.79</v>
      </c>
      <c r="AN598" s="259">
        <v>1222.27</v>
      </c>
      <c r="AO598" s="259">
        <v>1223.1600000000001</v>
      </c>
      <c r="AP598" s="259">
        <v>1222.26</v>
      </c>
      <c r="AQ598" s="259">
        <v>1221.94</v>
      </c>
      <c r="AR598" s="259">
        <v>1222</v>
      </c>
      <c r="AS598" s="259">
        <v>1221.93</v>
      </c>
      <c r="AT598" s="259">
        <v>1222.6099999999999</v>
      </c>
      <c r="AU598" s="259">
        <v>1222.77</v>
      </c>
      <c r="AV598" s="259">
        <v>1220.97</v>
      </c>
      <c r="AW598" s="259">
        <v>1163.92</v>
      </c>
      <c r="AX598" s="260">
        <v>1126.95</v>
      </c>
      <c r="AY598" s="345">
        <v>145.09</v>
      </c>
      <c r="AZ598" s="261">
        <v>3.7577859999999994</v>
      </c>
      <c r="BA598" s="261">
        <v>0</v>
      </c>
      <c r="BB598" s="269">
        <v>0</v>
      </c>
    </row>
    <row r="599" spans="1:54" s="246" customFormat="1">
      <c r="A599" s="255">
        <v>28</v>
      </c>
      <c r="B599" s="256">
        <f t="shared" si="116"/>
        <v>1277.8177859999998</v>
      </c>
      <c r="C599" s="256">
        <f t="shared" si="116"/>
        <v>1280.6277859999998</v>
      </c>
      <c r="D599" s="256">
        <f t="shared" si="116"/>
        <v>1281.2177859999997</v>
      </c>
      <c r="E599" s="256">
        <f t="shared" si="116"/>
        <v>1281.5477859999999</v>
      </c>
      <c r="F599" s="256">
        <f t="shared" si="116"/>
        <v>1280.7777859999999</v>
      </c>
      <c r="G599" s="256">
        <f t="shared" si="116"/>
        <v>1279.1577859999998</v>
      </c>
      <c r="H599" s="256">
        <f t="shared" si="116"/>
        <v>1278.6177859999998</v>
      </c>
      <c r="I599" s="256">
        <f t="shared" si="116"/>
        <v>1386.3977859999998</v>
      </c>
      <c r="J599" s="256">
        <f t="shared" si="116"/>
        <v>1378.5577859999999</v>
      </c>
      <c r="K599" s="256">
        <f t="shared" si="116"/>
        <v>1376.1777859999997</v>
      </c>
      <c r="L599" s="256">
        <f t="shared" si="116"/>
        <v>1377.5777859999998</v>
      </c>
      <c r="M599" s="256">
        <f t="shared" si="116"/>
        <v>1378.8277859999998</v>
      </c>
      <c r="N599" s="256">
        <f t="shared" si="116"/>
        <v>1369.9977859999999</v>
      </c>
      <c r="O599" s="256">
        <f t="shared" si="116"/>
        <v>1371.7177859999997</v>
      </c>
      <c r="P599" s="256">
        <f t="shared" si="116"/>
        <v>1371.3377859999998</v>
      </c>
      <c r="Q599" s="256">
        <f t="shared" si="116"/>
        <v>1368.8677859999998</v>
      </c>
      <c r="R599" s="256">
        <f t="shared" si="118"/>
        <v>1367.3677859999998</v>
      </c>
      <c r="S599" s="256">
        <f t="shared" si="117"/>
        <v>1367.6177859999998</v>
      </c>
      <c r="T599" s="256">
        <f t="shared" si="117"/>
        <v>1365.7277859999999</v>
      </c>
      <c r="U599" s="256">
        <f t="shared" si="117"/>
        <v>1376.5677859999998</v>
      </c>
      <c r="V599" s="256">
        <f t="shared" si="117"/>
        <v>1190.1977859999997</v>
      </c>
      <c r="W599" s="256">
        <f t="shared" si="117"/>
        <v>1181.5177859999999</v>
      </c>
      <c r="X599" s="256">
        <f t="shared" si="117"/>
        <v>1113.7777859999999</v>
      </c>
      <c r="Y599" s="256">
        <f t="shared" si="117"/>
        <v>1012.877786</v>
      </c>
      <c r="Z599" s="257"/>
      <c r="AA599" s="258">
        <v>1128.97</v>
      </c>
      <c r="AB599" s="259">
        <v>1131.78</v>
      </c>
      <c r="AC599" s="259">
        <v>1132.3699999999999</v>
      </c>
      <c r="AD599" s="259">
        <v>1132.7</v>
      </c>
      <c r="AE599" s="259">
        <v>1131.93</v>
      </c>
      <c r="AF599" s="259">
        <v>1130.31</v>
      </c>
      <c r="AG599" s="259">
        <v>1129.77</v>
      </c>
      <c r="AH599" s="259">
        <v>1237.55</v>
      </c>
      <c r="AI599" s="259">
        <v>1229.71</v>
      </c>
      <c r="AJ599" s="259">
        <v>1227.33</v>
      </c>
      <c r="AK599" s="259">
        <v>1228.73</v>
      </c>
      <c r="AL599" s="259">
        <v>1229.98</v>
      </c>
      <c r="AM599" s="259">
        <v>1221.1500000000001</v>
      </c>
      <c r="AN599" s="259">
        <v>1222.8699999999999</v>
      </c>
      <c r="AO599" s="259">
        <v>1222.49</v>
      </c>
      <c r="AP599" s="259">
        <v>1220.02</v>
      </c>
      <c r="AQ599" s="259">
        <v>1218.52</v>
      </c>
      <c r="AR599" s="259">
        <v>1218.77</v>
      </c>
      <c r="AS599" s="259">
        <v>1216.8800000000001</v>
      </c>
      <c r="AT599" s="259">
        <v>1227.72</v>
      </c>
      <c r="AU599" s="259">
        <v>1041.3499999999999</v>
      </c>
      <c r="AV599" s="259">
        <v>1032.67</v>
      </c>
      <c r="AW599" s="259">
        <v>964.93</v>
      </c>
      <c r="AX599" s="260">
        <v>864.03</v>
      </c>
      <c r="AY599" s="345">
        <v>145.09</v>
      </c>
      <c r="AZ599" s="261">
        <v>3.7577859999999994</v>
      </c>
      <c r="BA599" s="261">
        <v>0</v>
      </c>
      <c r="BB599" s="269">
        <v>0</v>
      </c>
    </row>
    <row r="600" spans="1:54" s="246" customFormat="1">
      <c r="A600" s="255">
        <v>29</v>
      </c>
      <c r="B600" s="256">
        <f t="shared" si="116"/>
        <v>1277.4777859999999</v>
      </c>
      <c r="C600" s="256">
        <f t="shared" si="116"/>
        <v>1278.7877859999999</v>
      </c>
      <c r="D600" s="256">
        <f t="shared" si="116"/>
        <v>1280.8277859999998</v>
      </c>
      <c r="E600" s="256">
        <f t="shared" si="116"/>
        <v>1281.6777859999997</v>
      </c>
      <c r="F600" s="256">
        <f t="shared" si="116"/>
        <v>1280.9377859999997</v>
      </c>
      <c r="G600" s="256">
        <f t="shared" si="116"/>
        <v>1280.5177859999999</v>
      </c>
      <c r="H600" s="256">
        <f t="shared" si="116"/>
        <v>1279.0377859999999</v>
      </c>
      <c r="I600" s="256">
        <f t="shared" si="116"/>
        <v>1387.6777859999997</v>
      </c>
      <c r="J600" s="256">
        <f t="shared" si="116"/>
        <v>1376.8277859999998</v>
      </c>
      <c r="K600" s="256">
        <f t="shared" si="116"/>
        <v>1372.9977859999999</v>
      </c>
      <c r="L600" s="256">
        <f t="shared" si="116"/>
        <v>1371.3377859999998</v>
      </c>
      <c r="M600" s="256">
        <f t="shared" si="116"/>
        <v>1371.0977859999998</v>
      </c>
      <c r="N600" s="256">
        <f t="shared" si="116"/>
        <v>1360.4877859999999</v>
      </c>
      <c r="O600" s="256">
        <f t="shared" si="116"/>
        <v>1359.2477859999999</v>
      </c>
      <c r="P600" s="256">
        <f t="shared" si="116"/>
        <v>1359.9077859999998</v>
      </c>
      <c r="Q600" s="256">
        <f t="shared" si="116"/>
        <v>1361.3377859999998</v>
      </c>
      <c r="R600" s="256">
        <f t="shared" si="118"/>
        <v>1362.7277859999999</v>
      </c>
      <c r="S600" s="256">
        <f t="shared" si="117"/>
        <v>1364.7277859999999</v>
      </c>
      <c r="T600" s="256">
        <f t="shared" si="117"/>
        <v>1366.2477859999999</v>
      </c>
      <c r="U600" s="256">
        <f t="shared" si="117"/>
        <v>1376.3777859999998</v>
      </c>
      <c r="V600" s="256">
        <f t="shared" si="117"/>
        <v>1261.6077859999998</v>
      </c>
      <c r="W600" s="256">
        <f t="shared" si="117"/>
        <v>1216.6877859999997</v>
      </c>
      <c r="X600" s="256">
        <f t="shared" si="117"/>
        <v>1137.167786</v>
      </c>
      <c r="Y600" s="256">
        <f t="shared" si="117"/>
        <v>1023.017786</v>
      </c>
      <c r="Z600" s="257"/>
      <c r="AA600" s="258">
        <v>1128.6300000000001</v>
      </c>
      <c r="AB600" s="259">
        <v>1129.94</v>
      </c>
      <c r="AC600" s="259">
        <v>1131.98</v>
      </c>
      <c r="AD600" s="259">
        <v>1132.83</v>
      </c>
      <c r="AE600" s="259">
        <v>1132.0899999999999</v>
      </c>
      <c r="AF600" s="259">
        <v>1131.67</v>
      </c>
      <c r="AG600" s="259">
        <v>1130.19</v>
      </c>
      <c r="AH600" s="259">
        <v>1238.83</v>
      </c>
      <c r="AI600" s="259">
        <v>1227.98</v>
      </c>
      <c r="AJ600" s="259">
        <v>1224.1500000000001</v>
      </c>
      <c r="AK600" s="259">
        <v>1222.49</v>
      </c>
      <c r="AL600" s="259">
        <v>1222.25</v>
      </c>
      <c r="AM600" s="259">
        <v>1211.6400000000001</v>
      </c>
      <c r="AN600" s="259">
        <v>1210.4000000000001</v>
      </c>
      <c r="AO600" s="259">
        <v>1211.06</v>
      </c>
      <c r="AP600" s="259">
        <v>1212.49</v>
      </c>
      <c r="AQ600" s="259">
        <v>1213.8800000000001</v>
      </c>
      <c r="AR600" s="259">
        <v>1215.8800000000001</v>
      </c>
      <c r="AS600" s="259">
        <v>1217.4000000000001</v>
      </c>
      <c r="AT600" s="259">
        <v>1227.53</v>
      </c>
      <c r="AU600" s="259">
        <v>1112.76</v>
      </c>
      <c r="AV600" s="259">
        <v>1067.8399999999999</v>
      </c>
      <c r="AW600" s="259">
        <v>988.32</v>
      </c>
      <c r="AX600" s="260">
        <v>874.17</v>
      </c>
      <c r="AY600" s="345">
        <v>145.09</v>
      </c>
      <c r="AZ600" s="261">
        <v>3.7577859999999994</v>
      </c>
      <c r="BA600" s="261">
        <v>0</v>
      </c>
      <c r="BB600" s="269">
        <v>0</v>
      </c>
    </row>
    <row r="601" spans="1:54" s="246" customFormat="1" ht="13.5" customHeight="1">
      <c r="A601" s="255">
        <v>30</v>
      </c>
      <c r="B601" s="256">
        <f t="shared" si="116"/>
        <v>1021.737786</v>
      </c>
      <c r="C601" s="256">
        <f t="shared" si="116"/>
        <v>1017.4577860000001</v>
      </c>
      <c r="D601" s="256">
        <f t="shared" si="116"/>
        <v>1016.867786</v>
      </c>
      <c r="E601" s="256">
        <f t="shared" si="116"/>
        <v>1016.9577860000001</v>
      </c>
      <c r="F601" s="256">
        <f t="shared" si="116"/>
        <v>1017.857786</v>
      </c>
      <c r="G601" s="256">
        <f t="shared" si="116"/>
        <v>1021.387786</v>
      </c>
      <c r="H601" s="256">
        <f t="shared" si="116"/>
        <v>1023.987786</v>
      </c>
      <c r="I601" s="256">
        <f t="shared" si="116"/>
        <v>1035.917786</v>
      </c>
      <c r="J601" s="256">
        <f t="shared" si="116"/>
        <v>1130.9777859999999</v>
      </c>
      <c r="K601" s="256">
        <f t="shared" si="116"/>
        <v>1248.9877859999999</v>
      </c>
      <c r="L601" s="256">
        <f t="shared" si="116"/>
        <v>1289.7877859999999</v>
      </c>
      <c r="M601" s="256">
        <f t="shared" si="116"/>
        <v>1290.3677859999998</v>
      </c>
      <c r="N601" s="256">
        <f t="shared" si="116"/>
        <v>1328.9877859999999</v>
      </c>
      <c r="O601" s="256">
        <f t="shared" si="116"/>
        <v>1278.8777859999998</v>
      </c>
      <c r="P601" s="256">
        <f t="shared" si="116"/>
        <v>1277.1777859999997</v>
      </c>
      <c r="Q601" s="256">
        <f t="shared" si="116"/>
        <v>1271.8277859999998</v>
      </c>
      <c r="R601" s="256">
        <f t="shared" si="118"/>
        <v>1271.2377859999999</v>
      </c>
      <c r="S601" s="256">
        <f t="shared" si="117"/>
        <v>1271.0277859999999</v>
      </c>
      <c r="T601" s="256">
        <f t="shared" si="117"/>
        <v>1280.4177859999998</v>
      </c>
      <c r="U601" s="256">
        <f t="shared" si="117"/>
        <v>1291.5877859999998</v>
      </c>
      <c r="V601" s="256">
        <f t="shared" si="117"/>
        <v>1279.5477859999999</v>
      </c>
      <c r="W601" s="256">
        <f t="shared" si="117"/>
        <v>1234.5077859999999</v>
      </c>
      <c r="X601" s="256">
        <f t="shared" si="117"/>
        <v>1238.9977859999999</v>
      </c>
      <c r="Y601" s="256">
        <f t="shared" si="117"/>
        <v>1034.7977859999999</v>
      </c>
      <c r="Z601" s="257"/>
      <c r="AA601" s="258">
        <v>872.89</v>
      </c>
      <c r="AB601" s="259">
        <v>868.61</v>
      </c>
      <c r="AC601" s="259">
        <v>868.02</v>
      </c>
      <c r="AD601" s="259">
        <v>868.11</v>
      </c>
      <c r="AE601" s="259">
        <v>869.01</v>
      </c>
      <c r="AF601" s="259">
        <v>872.54</v>
      </c>
      <c r="AG601" s="259">
        <v>875.14</v>
      </c>
      <c r="AH601" s="259">
        <v>887.07</v>
      </c>
      <c r="AI601" s="259">
        <v>982.13</v>
      </c>
      <c r="AJ601" s="259">
        <v>1100.1400000000001</v>
      </c>
      <c r="AK601" s="259">
        <v>1140.94</v>
      </c>
      <c r="AL601" s="259">
        <v>1141.52</v>
      </c>
      <c r="AM601" s="259">
        <v>1180.1400000000001</v>
      </c>
      <c r="AN601" s="259">
        <v>1130.03</v>
      </c>
      <c r="AO601" s="259">
        <v>1128.33</v>
      </c>
      <c r="AP601" s="259">
        <v>1122.98</v>
      </c>
      <c r="AQ601" s="259">
        <v>1122.3900000000001</v>
      </c>
      <c r="AR601" s="259">
        <v>1122.18</v>
      </c>
      <c r="AS601" s="259">
        <v>1131.57</v>
      </c>
      <c r="AT601" s="259">
        <v>1142.74</v>
      </c>
      <c r="AU601" s="259">
        <v>1130.7</v>
      </c>
      <c r="AV601" s="259">
        <v>1085.6600000000001</v>
      </c>
      <c r="AW601" s="259">
        <v>1090.1500000000001</v>
      </c>
      <c r="AX601" s="260">
        <v>885.95</v>
      </c>
      <c r="AY601" s="345">
        <v>145.09</v>
      </c>
      <c r="AZ601" s="261">
        <v>3.7577859999999994</v>
      </c>
      <c r="BA601" s="261">
        <v>0</v>
      </c>
      <c r="BB601" s="269">
        <v>0</v>
      </c>
    </row>
    <row r="602" spans="1:54" s="246" customFormat="1" ht="13.5" thickBot="1">
      <c r="A602" s="263">
        <v>31</v>
      </c>
      <c r="B602" s="256">
        <f t="shared" si="116"/>
        <v>1018.357786</v>
      </c>
      <c r="C602" s="256">
        <f t="shared" si="116"/>
        <v>1016.5777860000001</v>
      </c>
      <c r="D602" s="256">
        <f t="shared" si="116"/>
        <v>1015.887786</v>
      </c>
      <c r="E602" s="256">
        <f t="shared" si="116"/>
        <v>1004.2977860000001</v>
      </c>
      <c r="F602" s="256">
        <f t="shared" si="116"/>
        <v>1003.367786</v>
      </c>
      <c r="G602" s="256">
        <f t="shared" si="116"/>
        <v>1017.0577860000001</v>
      </c>
      <c r="H602" s="256">
        <f t="shared" si="116"/>
        <v>1020.8077860000001</v>
      </c>
      <c r="I602" s="256">
        <f t="shared" si="116"/>
        <v>1024.947786</v>
      </c>
      <c r="J602" s="256">
        <f t="shared" si="116"/>
        <v>1036.427786</v>
      </c>
      <c r="K602" s="256">
        <f t="shared" si="116"/>
        <v>1163.2077859999997</v>
      </c>
      <c r="L602" s="256">
        <f t="shared" si="116"/>
        <v>1215.1777859999997</v>
      </c>
      <c r="M602" s="256">
        <f t="shared" si="116"/>
        <v>1242.7077859999997</v>
      </c>
      <c r="N602" s="256">
        <f t="shared" si="116"/>
        <v>1266.0177859999999</v>
      </c>
      <c r="O602" s="256">
        <f t="shared" si="116"/>
        <v>1280.9177859999998</v>
      </c>
      <c r="P602" s="256">
        <f t="shared" si="116"/>
        <v>1232.7377859999999</v>
      </c>
      <c r="Q602" s="256">
        <f t="shared" si="116"/>
        <v>1221.9777859999999</v>
      </c>
      <c r="R602" s="256">
        <f t="shared" si="118"/>
        <v>1242.2877859999999</v>
      </c>
      <c r="S602" s="256">
        <f t="shared" si="117"/>
        <v>1233.1277859999998</v>
      </c>
      <c r="T602" s="256">
        <f t="shared" si="117"/>
        <v>1321.7077859999997</v>
      </c>
      <c r="U602" s="256">
        <f t="shared" si="117"/>
        <v>1309.7377859999999</v>
      </c>
      <c r="V602" s="256">
        <f t="shared" si="117"/>
        <v>1290.8377859999998</v>
      </c>
      <c r="W602" s="256">
        <f t="shared" si="117"/>
        <v>1254.4377859999997</v>
      </c>
      <c r="X602" s="256">
        <f t="shared" si="117"/>
        <v>1115.1577859999998</v>
      </c>
      <c r="Y602" s="256">
        <f t="shared" si="117"/>
        <v>1018.9477860000001</v>
      </c>
      <c r="Z602" s="257"/>
      <c r="AA602" s="264">
        <v>869.51</v>
      </c>
      <c r="AB602" s="265">
        <v>867.73</v>
      </c>
      <c r="AC602" s="265">
        <v>867.04</v>
      </c>
      <c r="AD602" s="265">
        <v>855.45</v>
      </c>
      <c r="AE602" s="265">
        <v>854.52</v>
      </c>
      <c r="AF602" s="265">
        <v>868.21</v>
      </c>
      <c r="AG602" s="265">
        <v>871.96</v>
      </c>
      <c r="AH602" s="265">
        <v>876.1</v>
      </c>
      <c r="AI602" s="265">
        <v>887.58</v>
      </c>
      <c r="AJ602" s="265">
        <v>1014.3599999999999</v>
      </c>
      <c r="AK602" s="265">
        <v>1066.33</v>
      </c>
      <c r="AL602" s="265">
        <v>1093.8599999999999</v>
      </c>
      <c r="AM602" s="265">
        <v>1117.17</v>
      </c>
      <c r="AN602" s="265">
        <v>1132.07</v>
      </c>
      <c r="AO602" s="265">
        <v>1083.8900000000001</v>
      </c>
      <c r="AP602" s="265">
        <v>1073.1300000000001</v>
      </c>
      <c r="AQ602" s="265">
        <v>1093.44</v>
      </c>
      <c r="AR602" s="265">
        <v>1084.28</v>
      </c>
      <c r="AS602" s="265">
        <v>1172.8599999999999</v>
      </c>
      <c r="AT602" s="265">
        <v>1160.8900000000001</v>
      </c>
      <c r="AU602" s="265">
        <v>1141.99</v>
      </c>
      <c r="AV602" s="265">
        <v>1105.5899999999999</v>
      </c>
      <c r="AW602" s="265">
        <v>966.31</v>
      </c>
      <c r="AX602" s="266">
        <v>870.1</v>
      </c>
      <c r="AY602" s="346">
        <v>145.09</v>
      </c>
      <c r="AZ602" s="267">
        <v>3.7577859999999994</v>
      </c>
      <c r="BA602" s="267">
        <v>0</v>
      </c>
      <c r="BB602" s="270">
        <v>0</v>
      </c>
    </row>
    <row r="603" spans="1:54" s="246" customFormat="1">
      <c r="A603" s="273"/>
      <c r="B603" s="274"/>
      <c r="C603" s="274"/>
      <c r="D603" s="274"/>
      <c r="E603" s="274"/>
      <c r="F603" s="274"/>
      <c r="G603" s="274"/>
      <c r="H603" s="274"/>
      <c r="I603" s="274"/>
      <c r="J603" s="274"/>
      <c r="K603" s="274"/>
      <c r="L603" s="274"/>
      <c r="M603" s="274"/>
      <c r="N603" s="274"/>
      <c r="O603" s="274"/>
      <c r="P603" s="274"/>
      <c r="Q603" s="274"/>
      <c r="R603" s="274"/>
      <c r="S603" s="274"/>
      <c r="T603" s="274"/>
      <c r="U603" s="274"/>
      <c r="V603" s="274"/>
      <c r="W603" s="274"/>
      <c r="X603" s="274"/>
      <c r="Y603" s="274"/>
      <c r="Z603" s="257"/>
      <c r="AA603" s="275"/>
      <c r="AB603" s="275"/>
      <c r="AC603" s="275"/>
      <c r="AD603" s="275"/>
      <c r="AE603" s="275"/>
      <c r="AF603" s="275"/>
      <c r="AG603" s="275"/>
      <c r="AH603" s="275"/>
      <c r="AI603" s="275"/>
      <c r="AJ603" s="275"/>
      <c r="AK603" s="275"/>
      <c r="AL603" s="275"/>
      <c r="AM603" s="275"/>
      <c r="AN603" s="275"/>
      <c r="AO603" s="275"/>
      <c r="AP603" s="275"/>
      <c r="AQ603" s="275"/>
      <c r="AR603" s="275"/>
      <c r="AS603" s="275"/>
      <c r="AT603" s="275"/>
      <c r="AU603" s="275"/>
      <c r="AV603" s="275"/>
      <c r="AW603" s="275"/>
      <c r="AX603" s="275"/>
      <c r="AY603" s="276"/>
      <c r="AZ603" s="277"/>
      <c r="BA603" s="277"/>
      <c r="BB603" s="276"/>
    </row>
    <row r="604" spans="1:54">
      <c r="AA604" s="167"/>
      <c r="AB604" s="64"/>
      <c r="AZ604" s="19"/>
    </row>
    <row r="605" spans="1:54">
      <c r="A605" s="290" t="s">
        <v>160</v>
      </c>
      <c r="B605" s="25" t="s">
        <v>85</v>
      </c>
      <c r="C605" s="25"/>
      <c r="D605" s="25"/>
      <c r="E605" s="25"/>
      <c r="F605" s="25"/>
      <c r="G605" s="25"/>
      <c r="H605" s="25"/>
      <c r="I605" s="25"/>
      <c r="J605" s="25"/>
      <c r="K605" s="25"/>
      <c r="L605" s="293"/>
      <c r="M605" s="293"/>
      <c r="N605" s="25"/>
      <c r="O605" s="25"/>
      <c r="P605" s="25"/>
      <c r="Q605" s="25"/>
      <c r="R605" s="25"/>
      <c r="S605" s="17"/>
      <c r="T605" s="17"/>
      <c r="U605" s="17"/>
      <c r="V605" s="17"/>
      <c r="W605" s="17"/>
      <c r="X605" s="17"/>
      <c r="Y605" s="17"/>
    </row>
    <row r="606" spans="1:54" ht="13.5" thickBot="1">
      <c r="AA606" s="168"/>
      <c r="AB606" s="64"/>
    </row>
    <row r="607" spans="1:54" ht="51" customHeight="1">
      <c r="A607" s="499" t="s">
        <v>35</v>
      </c>
      <c r="B607" s="500"/>
      <c r="C607" s="500"/>
      <c r="D607" s="500"/>
      <c r="E607" s="500"/>
      <c r="F607" s="501" t="s">
        <v>0</v>
      </c>
      <c r="G607" s="501"/>
      <c r="H607" s="74"/>
      <c r="I607" s="74"/>
      <c r="J607" s="74"/>
      <c r="K607" s="74"/>
      <c r="L607" s="74"/>
      <c r="M607" s="74"/>
      <c r="N607" s="74"/>
      <c r="O607" s="74"/>
      <c r="P607" s="74"/>
      <c r="Q607" s="74"/>
      <c r="R607" s="74"/>
      <c r="S607" s="74"/>
      <c r="T607" s="74"/>
      <c r="U607" s="4"/>
      <c r="V607" s="62"/>
      <c r="W607" s="62"/>
      <c r="X607" s="62"/>
      <c r="Y607" s="62"/>
      <c r="Z607" s="63"/>
      <c r="AB607" s="137"/>
      <c r="AC607" s="137"/>
      <c r="AD607" s="464"/>
      <c r="AE607" s="464"/>
      <c r="AF607" s="464"/>
      <c r="AG607" s="464"/>
      <c r="AH607" s="464"/>
      <c r="AI607" s="464"/>
      <c r="AJ607" s="464"/>
      <c r="AK607" s="464"/>
      <c r="AL607" s="464"/>
      <c r="AM607" s="464"/>
      <c r="AN607" s="464"/>
      <c r="AO607" s="464"/>
      <c r="AP607" s="464"/>
      <c r="AQ607" s="464"/>
      <c r="AR607" s="464"/>
      <c r="AS607" s="464"/>
      <c r="AT607" s="19"/>
      <c r="AU607" s="4"/>
      <c r="AV607" s="6"/>
      <c r="AW607" s="19"/>
      <c r="AX607" s="4"/>
      <c r="BA607" s="4"/>
      <c r="BB607" s="4"/>
    </row>
    <row r="608" spans="1:54" s="8" customFormat="1" ht="17.45" customHeight="1">
      <c r="A608" s="497">
        <v>1</v>
      </c>
      <c r="B608" s="498"/>
      <c r="C608" s="498"/>
      <c r="D608" s="498"/>
      <c r="E608" s="498"/>
      <c r="F608" s="463">
        <v>2</v>
      </c>
      <c r="G608" s="463"/>
      <c r="H608" s="135"/>
      <c r="I608" s="135"/>
      <c r="J608" s="135"/>
      <c r="K608" s="135"/>
      <c r="L608" s="135"/>
      <c r="M608" s="135"/>
      <c r="N608" s="135"/>
      <c r="O608" s="135"/>
      <c r="P608" s="135"/>
      <c r="Q608" s="135"/>
      <c r="R608" s="135"/>
      <c r="S608" s="135"/>
      <c r="T608" s="135"/>
      <c r="V608" s="138"/>
      <c r="W608" s="138"/>
      <c r="X608" s="138"/>
      <c r="Y608" s="138"/>
      <c r="Z608" s="138"/>
      <c r="AA608" s="138"/>
      <c r="AB608" s="139"/>
      <c r="AC608" s="139"/>
      <c r="AD608" s="136"/>
      <c r="AE608" s="136"/>
      <c r="AF608" s="136"/>
      <c r="AG608" s="136"/>
      <c r="AH608" s="136"/>
      <c r="AI608" s="136"/>
      <c r="AJ608" s="136"/>
      <c r="AK608" s="136"/>
      <c r="AL608" s="136"/>
      <c r="AM608" s="136"/>
      <c r="AN608" s="136"/>
      <c r="AO608" s="136"/>
      <c r="AP608" s="136"/>
      <c r="AQ608" s="136"/>
      <c r="AR608" s="136"/>
      <c r="AS608" s="136"/>
      <c r="AT608" s="162"/>
      <c r="AV608" s="31"/>
      <c r="AW608" s="162"/>
    </row>
    <row r="609" spans="1:54" ht="35.25" customHeight="1" thickBot="1">
      <c r="A609" s="513" t="s">
        <v>102</v>
      </c>
      <c r="B609" s="514"/>
      <c r="C609" s="514"/>
      <c r="D609" s="514"/>
      <c r="E609" s="514"/>
      <c r="F609" s="438">
        <f>'1_ЦК'!H27</f>
        <v>974890.63</v>
      </c>
      <c r="G609" s="439"/>
      <c r="H609" s="75"/>
      <c r="I609" s="75"/>
      <c r="J609" s="75"/>
      <c r="K609" s="75"/>
      <c r="L609" s="75"/>
      <c r="M609" s="75"/>
      <c r="N609" s="75"/>
      <c r="O609" s="75"/>
      <c r="P609" s="75"/>
      <c r="Q609" s="75"/>
      <c r="R609" s="75"/>
      <c r="S609" s="75"/>
      <c r="T609" s="75"/>
      <c r="U609" s="42"/>
      <c r="V609" s="63"/>
      <c r="W609" s="63"/>
      <c r="X609" s="63"/>
      <c r="Y609" s="63"/>
      <c r="Z609" s="63"/>
      <c r="AB609" s="140"/>
      <c r="AC609" s="141"/>
      <c r="AD609" s="458"/>
      <c r="AE609" s="458"/>
      <c r="AF609" s="458"/>
      <c r="AG609" s="458"/>
      <c r="AH609" s="458"/>
      <c r="AI609" s="458"/>
      <c r="AJ609" s="458"/>
      <c r="AK609" s="458"/>
      <c r="AL609" s="458"/>
      <c r="AM609" s="458"/>
      <c r="AN609" s="458"/>
      <c r="AO609" s="458"/>
      <c r="AP609" s="458"/>
      <c r="AQ609" s="458"/>
      <c r="AR609" s="458"/>
      <c r="AS609" s="458"/>
      <c r="AT609" s="19"/>
      <c r="AU609" s="4"/>
      <c r="AV609" s="6"/>
      <c r="AW609" s="19"/>
      <c r="AX609" s="4"/>
      <c r="BA609" s="4"/>
      <c r="BB609" s="4"/>
    </row>
    <row r="611" spans="1:54" ht="13.5" thickBot="1">
      <c r="A611" s="290" t="s">
        <v>161</v>
      </c>
      <c r="B611" s="17"/>
      <c r="C611" s="17"/>
      <c r="D611" s="17"/>
      <c r="E611" s="17"/>
      <c r="F611" s="17"/>
      <c r="G611" s="17"/>
      <c r="H611" s="17"/>
      <c r="I611" s="17"/>
      <c r="J611" s="17"/>
      <c r="K611" s="17"/>
      <c r="L611" s="295"/>
      <c r="M611" s="295"/>
      <c r="N611" s="17"/>
      <c r="O611" s="17"/>
      <c r="P611" s="17"/>
      <c r="Q611" s="17"/>
      <c r="R611" s="17"/>
      <c r="S611" s="17"/>
      <c r="T611" s="17"/>
      <c r="U611" s="17"/>
      <c r="V611" s="17"/>
      <c r="W611" s="17"/>
      <c r="X611" s="17"/>
      <c r="Y611" s="17"/>
    </row>
    <row r="612" spans="1:54" ht="15" customHeight="1">
      <c r="A612" s="499"/>
      <c r="B612" s="500"/>
      <c r="C612" s="500"/>
      <c r="D612" s="500"/>
      <c r="E612" s="500"/>
      <c r="F612" s="519" t="s">
        <v>34</v>
      </c>
      <c r="G612" s="519"/>
      <c r="H612" s="519"/>
      <c r="I612" s="519"/>
      <c r="J612" s="519"/>
      <c r="K612" s="519"/>
      <c r="L612" s="519"/>
      <c r="M612" s="519"/>
      <c r="N612" s="519"/>
      <c r="O612" s="519"/>
      <c r="P612" s="519"/>
      <c r="Q612" s="519"/>
      <c r="R612" s="519"/>
      <c r="S612" s="519"/>
      <c r="T612" s="519"/>
      <c r="U612" s="519"/>
      <c r="V612" s="519"/>
      <c r="W612" s="519"/>
      <c r="X612" s="519"/>
      <c r="Y612" s="520"/>
      <c r="AE612" s="62"/>
      <c r="AF612" s="62"/>
      <c r="AG612" s="62"/>
      <c r="AH612" s="62"/>
      <c r="AI612" s="62"/>
      <c r="AJ612" s="62"/>
      <c r="AK612" s="62"/>
      <c r="AL612" s="62"/>
      <c r="AM612" s="62"/>
      <c r="AN612" s="62"/>
      <c r="AO612" s="62"/>
    </row>
    <row r="613" spans="1:54">
      <c r="A613" s="518"/>
      <c r="B613" s="507"/>
      <c r="C613" s="507"/>
      <c r="D613" s="507"/>
      <c r="E613" s="507"/>
      <c r="F613" s="507" t="s">
        <v>29</v>
      </c>
      <c r="G613" s="507"/>
      <c r="H613" s="507"/>
      <c r="I613" s="507"/>
      <c r="J613" s="507" t="s">
        <v>30</v>
      </c>
      <c r="K613" s="507"/>
      <c r="L613" s="507"/>
      <c r="M613" s="507"/>
      <c r="N613" s="507" t="s">
        <v>31</v>
      </c>
      <c r="O613" s="507"/>
      <c r="P613" s="507"/>
      <c r="Q613" s="507"/>
      <c r="R613" s="507" t="s">
        <v>32</v>
      </c>
      <c r="S613" s="507"/>
      <c r="T613" s="507"/>
      <c r="U613" s="507"/>
      <c r="V613" s="507" t="s">
        <v>33</v>
      </c>
      <c r="W613" s="507"/>
      <c r="X613" s="507"/>
      <c r="Y613" s="521"/>
      <c r="AA613" s="69"/>
      <c r="AB613" s="69"/>
      <c r="AC613" s="69"/>
      <c r="AD613" s="69"/>
      <c r="AE613" s="132"/>
      <c r="AF613" s="132"/>
      <c r="AG613" s="132"/>
      <c r="AH613" s="132"/>
      <c r="AI613" s="132"/>
      <c r="AJ613" s="132"/>
      <c r="AK613" s="132"/>
      <c r="AL613" s="132"/>
      <c r="AM613" s="132"/>
      <c r="AN613" s="132"/>
      <c r="AO613" s="132"/>
      <c r="AP613" s="132"/>
      <c r="AQ613" s="132"/>
      <c r="AR613" s="132"/>
      <c r="AS613" s="132"/>
      <c r="AT613" s="132"/>
      <c r="AU613" s="132"/>
      <c r="AV613" s="132"/>
      <c r="AW613" s="132"/>
      <c r="AX613" s="132"/>
    </row>
    <row r="614" spans="1:54" ht="58.5" customHeight="1" thickBot="1">
      <c r="A614" s="525" t="str">
        <f>A306</f>
        <v>Тарифы на услуги по передаче электроэнергии - ставка за содержание электрических сетей</v>
      </c>
      <c r="B614" s="526"/>
      <c r="C614" s="526"/>
      <c r="D614" s="526"/>
      <c r="E614" s="526"/>
      <c r="F614" s="496">
        <v>953428.55999999994</v>
      </c>
      <c r="G614" s="496"/>
      <c r="H614" s="496"/>
      <c r="I614" s="496"/>
      <c r="J614" s="496">
        <v>0</v>
      </c>
      <c r="K614" s="496"/>
      <c r="L614" s="496"/>
      <c r="M614" s="496"/>
      <c r="N614" s="496">
        <v>1330322.98</v>
      </c>
      <c r="O614" s="496"/>
      <c r="P614" s="496"/>
      <c r="Q614" s="496"/>
      <c r="R614" s="496">
        <v>1478490.6</v>
      </c>
      <c r="S614" s="496"/>
      <c r="T614" s="496"/>
      <c r="U614" s="496"/>
      <c r="V614" s="496">
        <v>717085.1</v>
      </c>
      <c r="W614" s="496"/>
      <c r="X614" s="496"/>
      <c r="Y614" s="496"/>
      <c r="AA614" s="64"/>
      <c r="AB614" s="64"/>
      <c r="AC614" s="64"/>
      <c r="AD614" s="64"/>
      <c r="AE614" s="458"/>
      <c r="AF614" s="458"/>
      <c r="AG614" s="458"/>
      <c r="AH614" s="458"/>
      <c r="AI614" s="458"/>
      <c r="AJ614" s="458"/>
      <c r="AK614" s="458"/>
      <c r="AL614" s="458"/>
      <c r="AM614" s="458"/>
      <c r="AN614" s="458"/>
      <c r="AO614" s="458"/>
      <c r="AP614" s="458"/>
      <c r="AQ614" s="458"/>
      <c r="AR614" s="458"/>
      <c r="AS614" s="458"/>
      <c r="AT614" s="458"/>
      <c r="AU614" s="458"/>
      <c r="AV614" s="458"/>
      <c r="AW614" s="458"/>
      <c r="AX614" s="458"/>
    </row>
    <row r="615" spans="1:54" ht="24" customHeight="1">
      <c r="A615" s="76"/>
      <c r="B615" s="76"/>
      <c r="C615" s="76"/>
      <c r="D615" s="76"/>
      <c r="E615" s="76"/>
      <c r="F615" s="77"/>
      <c r="G615" s="77"/>
      <c r="H615" s="77"/>
      <c r="I615" s="77"/>
      <c r="J615" s="77"/>
      <c r="K615" s="77"/>
      <c r="L615" s="77"/>
      <c r="M615" s="77"/>
      <c r="N615" s="77"/>
      <c r="O615" s="77"/>
      <c r="P615" s="77"/>
      <c r="Q615" s="77"/>
      <c r="R615" s="77"/>
      <c r="S615" s="77"/>
      <c r="T615" s="77"/>
      <c r="U615" s="77"/>
      <c r="V615" s="77"/>
      <c r="W615" s="77"/>
      <c r="X615" s="77"/>
      <c r="Y615" s="77"/>
      <c r="AA615" s="64"/>
      <c r="AB615" s="64"/>
      <c r="AC615" s="64"/>
      <c r="AD615" s="64"/>
      <c r="AE615" s="131"/>
      <c r="AF615" s="131"/>
      <c r="AG615" s="131"/>
      <c r="AH615" s="131"/>
      <c r="AI615" s="131"/>
      <c r="AJ615" s="131"/>
      <c r="AK615" s="131"/>
      <c r="AL615" s="131"/>
      <c r="AM615" s="131"/>
      <c r="AN615" s="131"/>
      <c r="AO615" s="131"/>
      <c r="AP615" s="131"/>
      <c r="AQ615" s="131"/>
      <c r="AR615" s="131"/>
      <c r="AS615" s="131"/>
      <c r="AT615" s="131"/>
      <c r="AU615" s="131"/>
      <c r="AV615" s="131"/>
      <c r="AW615" s="131"/>
      <c r="AX615" s="131"/>
    </row>
    <row r="616" spans="1:54" ht="13.5" thickBot="1">
      <c r="A616" s="290" t="s">
        <v>168</v>
      </c>
      <c r="B616" s="17"/>
      <c r="C616" s="17"/>
      <c r="D616" s="17"/>
      <c r="E616" s="17"/>
      <c r="F616" s="17"/>
      <c r="G616" s="17"/>
      <c r="H616" s="17"/>
      <c r="I616" s="17"/>
      <c r="J616" s="17"/>
      <c r="K616" s="17"/>
      <c r="L616" s="295"/>
      <c r="M616" s="295"/>
      <c r="N616" s="17"/>
      <c r="O616" s="17"/>
      <c r="P616" s="17"/>
      <c r="Q616" s="17"/>
      <c r="R616" s="17"/>
      <c r="S616" s="17"/>
      <c r="T616" s="17"/>
      <c r="U616" s="17"/>
      <c r="V616" s="17"/>
      <c r="W616" s="17"/>
      <c r="X616" s="17"/>
      <c r="Y616" s="17"/>
    </row>
    <row r="617" spans="1:54" ht="15.75">
      <c r="A617" s="515" t="s">
        <v>190</v>
      </c>
      <c r="B617" s="516"/>
      <c r="C617" s="516"/>
      <c r="D617" s="516"/>
      <c r="E617" s="516"/>
      <c r="F617" s="516"/>
      <c r="G617" s="516"/>
      <c r="H617" s="516"/>
      <c r="I617" s="517"/>
    </row>
    <row r="618" spans="1:54" ht="12.75" customHeight="1">
      <c r="A618" s="537" t="s">
        <v>191</v>
      </c>
      <c r="B618" s="538"/>
      <c r="C618" s="538"/>
      <c r="D618" s="538"/>
      <c r="E618" s="539"/>
      <c r="F618" s="531">
        <f>ФСК</f>
        <v>0</v>
      </c>
      <c r="G618" s="532"/>
      <c r="H618" s="532"/>
      <c r="I618" s="533"/>
      <c r="J618" s="17"/>
      <c r="K618" s="17"/>
      <c r="L618" s="17"/>
      <c r="M618" s="17"/>
      <c r="N618" s="17"/>
      <c r="O618" s="17"/>
      <c r="P618" s="17"/>
      <c r="Q618" s="17"/>
      <c r="R618" s="17"/>
      <c r="S618" s="17"/>
      <c r="T618" s="17"/>
      <c r="U618" s="17"/>
      <c r="V618" s="17"/>
      <c r="W618" s="17"/>
      <c r="X618" s="17"/>
      <c r="Y618" s="17"/>
    </row>
    <row r="619" spans="1:54" ht="45" customHeight="1" thickBot="1">
      <c r="A619" s="540"/>
      <c r="B619" s="541"/>
      <c r="C619" s="541"/>
      <c r="D619" s="541"/>
      <c r="E619" s="542"/>
      <c r="F619" s="534"/>
      <c r="G619" s="535"/>
      <c r="H619" s="535"/>
      <c r="I619" s="536"/>
      <c r="J619" s="17"/>
      <c r="K619" s="17"/>
      <c r="L619" s="17"/>
      <c r="M619" s="17"/>
      <c r="N619" s="17"/>
      <c r="O619" s="17"/>
      <c r="P619" s="17"/>
      <c r="Q619" s="17"/>
      <c r="R619" s="17"/>
      <c r="S619" s="17"/>
      <c r="T619" s="17"/>
      <c r="U619" s="17"/>
      <c r="V619" s="17"/>
      <c r="W619" s="17"/>
      <c r="X619" s="17"/>
      <c r="Y619" s="17"/>
    </row>
    <row r="620" spans="1:54">
      <c r="AZ620" s="19"/>
    </row>
    <row r="621" spans="1:54" ht="27.75" customHeight="1">
      <c r="A621" s="468" t="s">
        <v>218</v>
      </c>
      <c r="B621" s="468"/>
      <c r="C621" s="468"/>
      <c r="D621" s="468"/>
      <c r="E621" s="468"/>
      <c r="F621" s="468"/>
      <c r="G621" s="468"/>
      <c r="H621" s="468"/>
      <c r="I621" s="468"/>
      <c r="J621" s="468"/>
      <c r="K621" s="468"/>
      <c r="L621" s="468"/>
      <c r="M621" s="468"/>
      <c r="N621" s="468"/>
      <c r="O621" s="468"/>
      <c r="P621" s="468"/>
      <c r="Q621" s="468"/>
      <c r="R621" s="468"/>
      <c r="S621" s="468"/>
      <c r="T621" s="468"/>
      <c r="U621" s="468"/>
      <c r="V621" s="468"/>
      <c r="W621" s="468"/>
      <c r="X621" s="468"/>
      <c r="Y621" s="468"/>
      <c r="AA621" s="289" t="s">
        <v>124</v>
      </c>
      <c r="BA621" s="35"/>
      <c r="BB621" s="4"/>
    </row>
    <row r="622" spans="1:54" ht="15" customHeight="1">
      <c r="A622" s="290" t="s">
        <v>162</v>
      </c>
      <c r="B622" s="17"/>
      <c r="C622" s="17"/>
      <c r="D622" s="17"/>
      <c r="E622" s="17"/>
      <c r="F622" s="17"/>
      <c r="G622" s="17"/>
      <c r="H622" s="17"/>
      <c r="I622" s="17"/>
      <c r="J622" s="17"/>
      <c r="K622" s="17"/>
      <c r="L622" s="17"/>
      <c r="M622" s="17"/>
      <c r="N622" s="17"/>
      <c r="O622" s="17"/>
      <c r="P622" s="17"/>
      <c r="Q622" s="17"/>
      <c r="R622" s="17"/>
      <c r="S622" s="17"/>
      <c r="T622" s="17"/>
      <c r="U622" s="17"/>
      <c r="V622" s="17"/>
      <c r="W622" s="17"/>
      <c r="X622" s="17"/>
      <c r="Y622" s="17"/>
      <c r="AZ622" s="19"/>
      <c r="BB622" s="4"/>
    </row>
    <row r="623" spans="1:54" ht="13.5" thickBot="1">
      <c r="A623" s="164"/>
      <c r="AZ623" s="19"/>
    </row>
    <row r="624" spans="1:54" s="8" customFormat="1" ht="22.5" customHeight="1" thickBot="1">
      <c r="A624" s="440" t="s">
        <v>2</v>
      </c>
      <c r="B624" s="442" t="s">
        <v>107</v>
      </c>
      <c r="C624" s="442"/>
      <c r="D624" s="442"/>
      <c r="E624" s="442"/>
      <c r="F624" s="442"/>
      <c r="G624" s="442"/>
      <c r="H624" s="442"/>
      <c r="I624" s="442"/>
      <c r="J624" s="442"/>
      <c r="K624" s="442"/>
      <c r="L624" s="442"/>
      <c r="M624" s="442"/>
      <c r="N624" s="442"/>
      <c r="O624" s="442"/>
      <c r="P624" s="442"/>
      <c r="Q624" s="442"/>
      <c r="R624" s="442"/>
      <c r="S624" s="442"/>
      <c r="T624" s="442"/>
      <c r="U624" s="442"/>
      <c r="V624" s="442"/>
      <c r="W624" s="442"/>
      <c r="X624" s="442"/>
      <c r="Y624" s="443"/>
      <c r="Z624" s="4"/>
      <c r="AA624" s="148" t="s">
        <v>183</v>
      </c>
      <c r="AB624" s="158"/>
      <c r="AC624" s="158"/>
      <c r="AD624" s="158"/>
      <c r="AE624" s="158"/>
      <c r="AF624" s="158"/>
      <c r="AG624" s="158"/>
      <c r="AH624" s="158"/>
      <c r="AI624" s="158"/>
      <c r="AJ624" s="158"/>
      <c r="AK624" s="158"/>
      <c r="AL624" s="158"/>
      <c r="AM624" s="158"/>
      <c r="AN624" s="158"/>
      <c r="AO624" s="158"/>
      <c r="AP624" s="158"/>
      <c r="AQ624" s="158"/>
      <c r="AR624" s="158"/>
      <c r="AS624" s="158"/>
      <c r="AT624" s="158"/>
      <c r="AU624" s="158"/>
      <c r="AV624" s="158"/>
      <c r="AW624" s="158"/>
      <c r="AX624" s="158"/>
      <c r="AY624" s="232"/>
      <c r="AZ624" s="158"/>
      <c r="BA624" s="166"/>
    </row>
    <row r="625" spans="1:54" ht="32.25" customHeight="1">
      <c r="A625" s="441"/>
      <c r="B625" s="433" t="s">
        <v>3</v>
      </c>
      <c r="C625" s="433"/>
      <c r="D625" s="433"/>
      <c r="E625" s="433"/>
      <c r="F625" s="433"/>
      <c r="G625" s="433"/>
      <c r="H625" s="433"/>
      <c r="I625" s="433"/>
      <c r="J625" s="433"/>
      <c r="K625" s="433"/>
      <c r="L625" s="433"/>
      <c r="M625" s="433"/>
      <c r="N625" s="433"/>
      <c r="O625" s="433"/>
      <c r="P625" s="433"/>
      <c r="Q625" s="433"/>
      <c r="R625" s="433"/>
      <c r="S625" s="433"/>
      <c r="T625" s="433"/>
      <c r="U625" s="433"/>
      <c r="V625" s="433"/>
      <c r="W625" s="433"/>
      <c r="X625" s="433"/>
      <c r="Y625" s="434"/>
      <c r="AA625" s="455" t="s">
        <v>88</v>
      </c>
      <c r="AB625" s="456"/>
      <c r="AC625" s="456"/>
      <c r="AD625" s="456"/>
      <c r="AE625" s="456"/>
      <c r="AF625" s="456"/>
      <c r="AG625" s="456"/>
      <c r="AH625" s="456"/>
      <c r="AI625" s="456"/>
      <c r="AJ625" s="456"/>
      <c r="AK625" s="456"/>
      <c r="AL625" s="456"/>
      <c r="AM625" s="456"/>
      <c r="AN625" s="456"/>
      <c r="AO625" s="456"/>
      <c r="AP625" s="456"/>
      <c r="AQ625" s="456"/>
      <c r="AR625" s="456"/>
      <c r="AS625" s="456"/>
      <c r="AT625" s="456"/>
      <c r="AU625" s="456"/>
      <c r="AV625" s="456"/>
      <c r="AW625" s="456"/>
      <c r="AX625" s="457"/>
      <c r="AY625" s="431" t="str">
        <f>AY497</f>
        <v>Сбытовая надбавка</v>
      </c>
      <c r="AZ625" s="466" t="s">
        <v>199</v>
      </c>
      <c r="BA625" s="484"/>
    </row>
    <row r="626" spans="1:54" ht="54.75" customHeight="1">
      <c r="A626" s="441"/>
      <c r="B626" s="48" t="s">
        <v>4</v>
      </c>
      <c r="C626" s="48" t="s">
        <v>5</v>
      </c>
      <c r="D626" s="48" t="s">
        <v>6</v>
      </c>
      <c r="E626" s="48" t="s">
        <v>7</v>
      </c>
      <c r="F626" s="48" t="s">
        <v>8</v>
      </c>
      <c r="G626" s="48" t="s">
        <v>9</v>
      </c>
      <c r="H626" s="48" t="s">
        <v>10</v>
      </c>
      <c r="I626" s="48" t="s">
        <v>11</v>
      </c>
      <c r="J626" s="48" t="s">
        <v>12</v>
      </c>
      <c r="K626" s="48" t="s">
        <v>13</v>
      </c>
      <c r="L626" s="48" t="s">
        <v>14</v>
      </c>
      <c r="M626" s="48" t="s">
        <v>15</v>
      </c>
      <c r="N626" s="48" t="s">
        <v>16</v>
      </c>
      <c r="O626" s="48" t="s">
        <v>17</v>
      </c>
      <c r="P626" s="48" t="s">
        <v>18</v>
      </c>
      <c r="Q626" s="48" t="s">
        <v>19</v>
      </c>
      <c r="R626" s="48" t="s">
        <v>20</v>
      </c>
      <c r="S626" s="48" t="s">
        <v>21</v>
      </c>
      <c r="T626" s="48" t="s">
        <v>22</v>
      </c>
      <c r="U626" s="48" t="s">
        <v>23</v>
      </c>
      <c r="V626" s="48" t="s">
        <v>24</v>
      </c>
      <c r="W626" s="48" t="s">
        <v>25</v>
      </c>
      <c r="X626" s="48" t="s">
        <v>26</v>
      </c>
      <c r="Y626" s="49" t="s">
        <v>27</v>
      </c>
      <c r="AA626" s="60" t="s">
        <v>4</v>
      </c>
      <c r="AB626" s="61" t="s">
        <v>5</v>
      </c>
      <c r="AC626" s="61" t="s">
        <v>6</v>
      </c>
      <c r="AD626" s="61" t="s">
        <v>7</v>
      </c>
      <c r="AE626" s="61" t="s">
        <v>8</v>
      </c>
      <c r="AF626" s="61" t="s">
        <v>9</v>
      </c>
      <c r="AG626" s="61" t="s">
        <v>10</v>
      </c>
      <c r="AH626" s="61" t="s">
        <v>11</v>
      </c>
      <c r="AI626" s="61" t="s">
        <v>12</v>
      </c>
      <c r="AJ626" s="61" t="s">
        <v>13</v>
      </c>
      <c r="AK626" s="61" t="s">
        <v>14</v>
      </c>
      <c r="AL626" s="61" t="s">
        <v>15</v>
      </c>
      <c r="AM626" s="61" t="s">
        <v>16</v>
      </c>
      <c r="AN626" s="61" t="s">
        <v>17</v>
      </c>
      <c r="AO626" s="61" t="s">
        <v>18</v>
      </c>
      <c r="AP626" s="61" t="s">
        <v>19</v>
      </c>
      <c r="AQ626" s="61" t="s">
        <v>20</v>
      </c>
      <c r="AR626" s="61" t="s">
        <v>21</v>
      </c>
      <c r="AS626" s="61" t="s">
        <v>22</v>
      </c>
      <c r="AT626" s="61" t="s">
        <v>23</v>
      </c>
      <c r="AU626" s="61" t="s">
        <v>24</v>
      </c>
      <c r="AV626" s="61" t="s">
        <v>25</v>
      </c>
      <c r="AW626" s="61" t="s">
        <v>26</v>
      </c>
      <c r="AX626" s="129" t="s">
        <v>27</v>
      </c>
      <c r="AY626" s="432"/>
      <c r="AZ626" s="467"/>
      <c r="BA626" s="484"/>
    </row>
    <row r="627" spans="1:54" s="173" customFormat="1" ht="16.149999999999999" customHeight="1">
      <c r="A627" s="447" t="s">
        <v>206</v>
      </c>
      <c r="B627" s="448"/>
      <c r="C627" s="448"/>
      <c r="D627" s="448"/>
      <c r="E627" s="448"/>
      <c r="F627" s="448"/>
      <c r="G627" s="448"/>
      <c r="H627" s="448"/>
      <c r="I627" s="448"/>
      <c r="J627" s="448"/>
      <c r="K627" s="448"/>
      <c r="L627" s="448"/>
      <c r="M627" s="448"/>
      <c r="N627" s="448"/>
      <c r="O627" s="448"/>
      <c r="P627" s="448"/>
      <c r="Q627" s="448"/>
      <c r="R627" s="448"/>
      <c r="S627" s="448"/>
      <c r="T627" s="448"/>
      <c r="U627" s="448"/>
      <c r="V627" s="448"/>
      <c r="W627" s="448"/>
      <c r="X627" s="448"/>
      <c r="Y627" s="449"/>
      <c r="AA627" s="452">
        <v>2</v>
      </c>
      <c r="AB627" s="453"/>
      <c r="AC627" s="453"/>
      <c r="AD627" s="453"/>
      <c r="AE627" s="453"/>
      <c r="AF627" s="453"/>
      <c r="AG627" s="453"/>
      <c r="AH627" s="453"/>
      <c r="AI627" s="453"/>
      <c r="AJ627" s="453"/>
      <c r="AK627" s="453"/>
      <c r="AL627" s="453"/>
      <c r="AM627" s="453"/>
      <c r="AN627" s="453"/>
      <c r="AO627" s="453"/>
      <c r="AP627" s="453"/>
      <c r="AQ627" s="453"/>
      <c r="AR627" s="453"/>
      <c r="AS627" s="453"/>
      <c r="AT627" s="453"/>
      <c r="AU627" s="453"/>
      <c r="AV627" s="453"/>
      <c r="AW627" s="453"/>
      <c r="AX627" s="454"/>
      <c r="AY627" s="184">
        <v>3</v>
      </c>
      <c r="AZ627" s="185">
        <v>4</v>
      </c>
      <c r="BA627" s="171"/>
    </row>
    <row r="628" spans="1:54">
      <c r="A628" s="47">
        <v>1</v>
      </c>
      <c r="B628" s="170">
        <f>AA628+$AZ628+$AY628</f>
        <v>1074.7377860000001</v>
      </c>
      <c r="C628" s="170">
        <f t="shared" ref="C628:Y643" si="119">AB628+$AZ628+$AY628</f>
        <v>1073.377786</v>
      </c>
      <c r="D628" s="170">
        <f t="shared" si="119"/>
        <v>1072.3077859999999</v>
      </c>
      <c r="E628" s="170">
        <f t="shared" si="119"/>
        <v>1071.437786</v>
      </c>
      <c r="F628" s="170">
        <f t="shared" si="119"/>
        <v>1066.117786</v>
      </c>
      <c r="G628" s="170">
        <f t="shared" si="119"/>
        <v>1066.917786</v>
      </c>
      <c r="H628" s="170">
        <f t="shared" si="119"/>
        <v>1070.9877860000001</v>
      </c>
      <c r="I628" s="170">
        <f t="shared" si="119"/>
        <v>1084.0777860000001</v>
      </c>
      <c r="J628" s="170">
        <f t="shared" si="119"/>
        <v>1086.7777860000001</v>
      </c>
      <c r="K628" s="170">
        <f t="shared" si="119"/>
        <v>1087.3277860000001</v>
      </c>
      <c r="L628" s="170">
        <f t="shared" si="119"/>
        <v>1085.2077859999999</v>
      </c>
      <c r="M628" s="170">
        <f t="shared" si="119"/>
        <v>1084.687786</v>
      </c>
      <c r="N628" s="170">
        <f t="shared" si="119"/>
        <v>1082.7277859999999</v>
      </c>
      <c r="O628" s="170">
        <f t="shared" si="119"/>
        <v>1081.4477860000002</v>
      </c>
      <c r="P628" s="170">
        <f t="shared" si="119"/>
        <v>1081.2377860000001</v>
      </c>
      <c r="Q628" s="170">
        <f t="shared" si="119"/>
        <v>1081.7177860000002</v>
      </c>
      <c r="R628" s="170">
        <f t="shared" si="119"/>
        <v>1081.9677860000002</v>
      </c>
      <c r="S628" s="170">
        <f t="shared" si="119"/>
        <v>1083.2277859999999</v>
      </c>
      <c r="T628" s="170">
        <f t="shared" si="119"/>
        <v>1084.2177860000002</v>
      </c>
      <c r="U628" s="170">
        <f t="shared" si="119"/>
        <v>1088.5877860000001</v>
      </c>
      <c r="V628" s="170">
        <f t="shared" si="119"/>
        <v>1178.7577860000001</v>
      </c>
      <c r="W628" s="170">
        <f t="shared" si="119"/>
        <v>1097.5277860000001</v>
      </c>
      <c r="X628" s="170">
        <f t="shared" si="119"/>
        <v>1070.657786</v>
      </c>
      <c r="Y628" s="170">
        <f t="shared" si="119"/>
        <v>1067.607786</v>
      </c>
      <c r="Z628" s="37"/>
      <c r="AA628" s="41">
        <v>912.36</v>
      </c>
      <c r="AB628" s="39">
        <v>911</v>
      </c>
      <c r="AC628" s="39">
        <v>909.93</v>
      </c>
      <c r="AD628" s="39">
        <v>909.06</v>
      </c>
      <c r="AE628" s="39">
        <v>903.74</v>
      </c>
      <c r="AF628" s="39">
        <v>904.54</v>
      </c>
      <c r="AG628" s="39">
        <v>908.61</v>
      </c>
      <c r="AH628" s="39">
        <v>921.7</v>
      </c>
      <c r="AI628" s="39">
        <v>924.4</v>
      </c>
      <c r="AJ628" s="39">
        <v>924.95</v>
      </c>
      <c r="AK628" s="39">
        <v>922.83</v>
      </c>
      <c r="AL628" s="39">
        <v>922.31</v>
      </c>
      <c r="AM628" s="39">
        <v>920.35</v>
      </c>
      <c r="AN628" s="39">
        <v>919.07</v>
      </c>
      <c r="AO628" s="39">
        <v>918.86</v>
      </c>
      <c r="AP628" s="39">
        <v>919.34</v>
      </c>
      <c r="AQ628" s="39">
        <v>919.59</v>
      </c>
      <c r="AR628" s="39">
        <v>920.85</v>
      </c>
      <c r="AS628" s="39">
        <v>921.84</v>
      </c>
      <c r="AT628" s="39">
        <v>926.21</v>
      </c>
      <c r="AU628" s="39">
        <v>1016.3800000000001</v>
      </c>
      <c r="AV628" s="39">
        <v>935.15</v>
      </c>
      <c r="AW628" s="39">
        <v>908.28</v>
      </c>
      <c r="AX628" s="40">
        <v>905.23</v>
      </c>
      <c r="AY628" s="339">
        <v>158.62</v>
      </c>
      <c r="AZ628" s="159">
        <v>3.7577859999999994</v>
      </c>
      <c r="BA628" s="143"/>
    </row>
    <row r="629" spans="1:54">
      <c r="A629" s="47">
        <v>2</v>
      </c>
      <c r="B629" s="170">
        <f t="shared" ref="B629:Q658" si="120">AA629+$AZ629+$AY629</f>
        <v>1067.4977859999999</v>
      </c>
      <c r="C629" s="170">
        <f t="shared" si="119"/>
        <v>1065.137786</v>
      </c>
      <c r="D629" s="170">
        <f t="shared" si="119"/>
        <v>1058.5777860000001</v>
      </c>
      <c r="E629" s="170">
        <f t="shared" si="119"/>
        <v>1056.7377860000001</v>
      </c>
      <c r="F629" s="170">
        <f t="shared" si="119"/>
        <v>1054.5877860000001</v>
      </c>
      <c r="G629" s="170">
        <f t="shared" si="119"/>
        <v>1057.0877860000001</v>
      </c>
      <c r="H629" s="170">
        <f t="shared" si="119"/>
        <v>1064.0677860000001</v>
      </c>
      <c r="I629" s="170">
        <f t="shared" si="119"/>
        <v>1066.0177859999999</v>
      </c>
      <c r="J629" s="170">
        <f t="shared" si="119"/>
        <v>1073.5177859999999</v>
      </c>
      <c r="K629" s="170">
        <f t="shared" si="119"/>
        <v>1079.617786</v>
      </c>
      <c r="L629" s="170">
        <f t="shared" si="119"/>
        <v>1079.7877859999999</v>
      </c>
      <c r="M629" s="170">
        <f t="shared" si="119"/>
        <v>1079.117786</v>
      </c>
      <c r="N629" s="170">
        <f t="shared" si="119"/>
        <v>1077.387786</v>
      </c>
      <c r="O629" s="170">
        <f t="shared" si="119"/>
        <v>1068.7177860000002</v>
      </c>
      <c r="P629" s="170">
        <f t="shared" si="119"/>
        <v>1068.647786</v>
      </c>
      <c r="Q629" s="170">
        <f t="shared" si="119"/>
        <v>1069.0377859999999</v>
      </c>
      <c r="R629" s="170">
        <f t="shared" si="119"/>
        <v>1069.5477860000001</v>
      </c>
      <c r="S629" s="170">
        <f t="shared" ref="S629:Y658" si="121">AR629+$AZ629+$AY629</f>
        <v>1069.3377860000001</v>
      </c>
      <c r="T629" s="170">
        <f t="shared" si="121"/>
        <v>1077.9777859999999</v>
      </c>
      <c r="U629" s="170">
        <f t="shared" si="121"/>
        <v>1078.9577859999999</v>
      </c>
      <c r="V629" s="170">
        <f t="shared" si="121"/>
        <v>1075.097786</v>
      </c>
      <c r="W629" s="170">
        <f t="shared" si="121"/>
        <v>1069.4877860000001</v>
      </c>
      <c r="X629" s="170">
        <f t="shared" si="121"/>
        <v>1060.157786</v>
      </c>
      <c r="Y629" s="170">
        <f t="shared" si="121"/>
        <v>1053.4677860000002</v>
      </c>
      <c r="Z629" s="37"/>
      <c r="AA629" s="38">
        <v>905.12</v>
      </c>
      <c r="AB629" s="39">
        <v>902.76</v>
      </c>
      <c r="AC629" s="39">
        <v>896.2</v>
      </c>
      <c r="AD629" s="39">
        <v>894.36</v>
      </c>
      <c r="AE629" s="39">
        <v>892.21</v>
      </c>
      <c r="AF629" s="39">
        <v>894.71</v>
      </c>
      <c r="AG629" s="39">
        <v>901.69</v>
      </c>
      <c r="AH629" s="39">
        <v>903.64</v>
      </c>
      <c r="AI629" s="39">
        <v>911.14</v>
      </c>
      <c r="AJ629" s="39">
        <v>917.24</v>
      </c>
      <c r="AK629" s="39">
        <v>917.41</v>
      </c>
      <c r="AL629" s="39">
        <v>916.74</v>
      </c>
      <c r="AM629" s="39">
        <v>915.01</v>
      </c>
      <c r="AN629" s="39">
        <v>906.34</v>
      </c>
      <c r="AO629" s="39">
        <v>906.27</v>
      </c>
      <c r="AP629" s="39">
        <v>906.66</v>
      </c>
      <c r="AQ629" s="39">
        <v>907.17</v>
      </c>
      <c r="AR629" s="39">
        <v>906.96</v>
      </c>
      <c r="AS629" s="39">
        <v>915.6</v>
      </c>
      <c r="AT629" s="39">
        <v>916.58</v>
      </c>
      <c r="AU629" s="39">
        <v>912.72</v>
      </c>
      <c r="AV629" s="39">
        <v>907.11</v>
      </c>
      <c r="AW629" s="39">
        <v>897.78</v>
      </c>
      <c r="AX629" s="40">
        <v>891.09</v>
      </c>
      <c r="AY629" s="340">
        <v>158.62</v>
      </c>
      <c r="AZ629" s="159">
        <v>3.7577859999999994</v>
      </c>
      <c r="BA629" s="143"/>
    </row>
    <row r="630" spans="1:54">
      <c r="A630" s="47">
        <v>3</v>
      </c>
      <c r="B630" s="170">
        <f t="shared" si="120"/>
        <v>1056.4477860000002</v>
      </c>
      <c r="C630" s="170">
        <f t="shared" si="119"/>
        <v>1028.3377860000001</v>
      </c>
      <c r="D630" s="170">
        <f t="shared" si="119"/>
        <v>908.84778600000004</v>
      </c>
      <c r="E630" s="170">
        <f t="shared" si="119"/>
        <v>756.78778599999998</v>
      </c>
      <c r="F630" s="170">
        <f t="shared" si="119"/>
        <v>603.12778600000001</v>
      </c>
      <c r="G630" s="170">
        <f t="shared" si="119"/>
        <v>614.91778599999998</v>
      </c>
      <c r="H630" s="170">
        <f t="shared" si="119"/>
        <v>761.77778599999999</v>
      </c>
      <c r="I630" s="170">
        <f t="shared" si="119"/>
        <v>177.38778600000001</v>
      </c>
      <c r="J630" s="170">
        <f t="shared" si="119"/>
        <v>892.80778599999996</v>
      </c>
      <c r="K630" s="170">
        <f t="shared" si="119"/>
        <v>1032.3177860000001</v>
      </c>
      <c r="L630" s="170">
        <f t="shared" si="119"/>
        <v>1045.3277860000001</v>
      </c>
      <c r="M630" s="170">
        <f t="shared" si="119"/>
        <v>1039.5077860000001</v>
      </c>
      <c r="N630" s="170">
        <f t="shared" si="119"/>
        <v>1019.5677860000001</v>
      </c>
      <c r="O630" s="170">
        <f t="shared" si="119"/>
        <v>993.53778599999998</v>
      </c>
      <c r="P630" s="170">
        <f t="shared" si="119"/>
        <v>980.25778600000001</v>
      </c>
      <c r="Q630" s="170">
        <f t="shared" si="119"/>
        <v>1000.427786</v>
      </c>
      <c r="R630" s="170">
        <f t="shared" si="119"/>
        <v>982.03778599999998</v>
      </c>
      <c r="S630" s="170">
        <f t="shared" si="121"/>
        <v>926.71778600000005</v>
      </c>
      <c r="T630" s="170">
        <f t="shared" si="121"/>
        <v>1036.7177860000002</v>
      </c>
      <c r="U630" s="170">
        <f t="shared" si="121"/>
        <v>1062.627786</v>
      </c>
      <c r="V630" s="170">
        <f t="shared" si="121"/>
        <v>1065.9477860000002</v>
      </c>
      <c r="W630" s="170">
        <f t="shared" si="121"/>
        <v>1039.597786</v>
      </c>
      <c r="X630" s="170">
        <f t="shared" si="121"/>
        <v>1026.5877860000001</v>
      </c>
      <c r="Y630" s="170">
        <f t="shared" si="121"/>
        <v>897.96778600000005</v>
      </c>
      <c r="Z630" s="37"/>
      <c r="AA630" s="38">
        <v>894.07</v>
      </c>
      <c r="AB630" s="39">
        <v>865.96</v>
      </c>
      <c r="AC630" s="39">
        <v>746.47</v>
      </c>
      <c r="AD630" s="39">
        <v>594.41</v>
      </c>
      <c r="AE630" s="39">
        <v>440.75</v>
      </c>
      <c r="AF630" s="39">
        <v>452.54</v>
      </c>
      <c r="AG630" s="39">
        <v>599.4</v>
      </c>
      <c r="AH630" s="39">
        <v>15.01</v>
      </c>
      <c r="AI630" s="39">
        <v>730.43</v>
      </c>
      <c r="AJ630" s="39">
        <v>869.94</v>
      </c>
      <c r="AK630" s="39">
        <v>882.95</v>
      </c>
      <c r="AL630" s="39">
        <v>877.13</v>
      </c>
      <c r="AM630" s="39">
        <v>857.19</v>
      </c>
      <c r="AN630" s="39">
        <v>831.16</v>
      </c>
      <c r="AO630" s="39">
        <v>817.88</v>
      </c>
      <c r="AP630" s="39">
        <v>838.05</v>
      </c>
      <c r="AQ630" s="39">
        <v>819.66</v>
      </c>
      <c r="AR630" s="39">
        <v>764.34</v>
      </c>
      <c r="AS630" s="39">
        <v>874.34</v>
      </c>
      <c r="AT630" s="39">
        <v>900.25</v>
      </c>
      <c r="AU630" s="39">
        <v>903.57</v>
      </c>
      <c r="AV630" s="39">
        <v>877.22</v>
      </c>
      <c r="AW630" s="39">
        <v>864.21</v>
      </c>
      <c r="AX630" s="40">
        <v>735.59</v>
      </c>
      <c r="AY630" s="340">
        <v>158.62</v>
      </c>
      <c r="AZ630" s="159">
        <v>3.7577859999999994</v>
      </c>
      <c r="BA630" s="143"/>
    </row>
    <row r="631" spans="1:54">
      <c r="A631" s="47">
        <v>4</v>
      </c>
      <c r="B631" s="170">
        <f t="shared" si="120"/>
        <v>1053.5177859999999</v>
      </c>
      <c r="C631" s="170">
        <f t="shared" si="119"/>
        <v>1052.937786</v>
      </c>
      <c r="D631" s="170">
        <f t="shared" si="119"/>
        <v>1049.0477860000001</v>
      </c>
      <c r="E631" s="170">
        <f t="shared" si="119"/>
        <v>1033.0877860000001</v>
      </c>
      <c r="F631" s="170">
        <f t="shared" si="119"/>
        <v>1015.2077860000001</v>
      </c>
      <c r="G631" s="170">
        <f t="shared" si="119"/>
        <v>1046.887786</v>
      </c>
      <c r="H631" s="170">
        <f t="shared" si="119"/>
        <v>1060.147786</v>
      </c>
      <c r="I631" s="170">
        <f t="shared" si="119"/>
        <v>1063.0277860000001</v>
      </c>
      <c r="J631" s="170">
        <f t="shared" si="119"/>
        <v>1072.9977859999999</v>
      </c>
      <c r="K631" s="170">
        <f t="shared" si="119"/>
        <v>1074.6977860000002</v>
      </c>
      <c r="L631" s="170">
        <f t="shared" si="119"/>
        <v>1071.597786</v>
      </c>
      <c r="M631" s="170">
        <f t="shared" si="119"/>
        <v>1071.4577859999999</v>
      </c>
      <c r="N631" s="170">
        <f t="shared" si="119"/>
        <v>1070.397786</v>
      </c>
      <c r="O631" s="170">
        <f t="shared" si="119"/>
        <v>1069.1977860000002</v>
      </c>
      <c r="P631" s="170">
        <f t="shared" si="119"/>
        <v>1069.0177859999999</v>
      </c>
      <c r="Q631" s="170">
        <f t="shared" si="119"/>
        <v>1069.167786</v>
      </c>
      <c r="R631" s="170">
        <f t="shared" si="119"/>
        <v>1069.667786</v>
      </c>
      <c r="S631" s="170">
        <f t="shared" si="121"/>
        <v>1070.0877860000001</v>
      </c>
      <c r="T631" s="170">
        <f t="shared" si="121"/>
        <v>1071.0877860000001</v>
      </c>
      <c r="U631" s="170">
        <f t="shared" si="121"/>
        <v>1071.3077859999999</v>
      </c>
      <c r="V631" s="170">
        <f t="shared" si="121"/>
        <v>1072.5777860000001</v>
      </c>
      <c r="W631" s="170">
        <f t="shared" si="121"/>
        <v>1069.407786</v>
      </c>
      <c r="X631" s="170">
        <f t="shared" si="121"/>
        <v>1065.347786</v>
      </c>
      <c r="Y631" s="170">
        <f t="shared" si="121"/>
        <v>1053.2477859999999</v>
      </c>
      <c r="Z631" s="37"/>
      <c r="AA631" s="38">
        <v>891.14</v>
      </c>
      <c r="AB631" s="39">
        <v>890.56</v>
      </c>
      <c r="AC631" s="39">
        <v>886.67</v>
      </c>
      <c r="AD631" s="39">
        <v>870.71</v>
      </c>
      <c r="AE631" s="39">
        <v>852.83</v>
      </c>
      <c r="AF631" s="39">
        <v>884.51</v>
      </c>
      <c r="AG631" s="39">
        <v>897.77</v>
      </c>
      <c r="AH631" s="39">
        <v>900.65</v>
      </c>
      <c r="AI631" s="39">
        <v>910.62</v>
      </c>
      <c r="AJ631" s="39">
        <v>912.32</v>
      </c>
      <c r="AK631" s="39">
        <v>909.22</v>
      </c>
      <c r="AL631" s="39">
        <v>909.08</v>
      </c>
      <c r="AM631" s="39">
        <v>908.02</v>
      </c>
      <c r="AN631" s="39">
        <v>906.82</v>
      </c>
      <c r="AO631" s="39">
        <v>906.64</v>
      </c>
      <c r="AP631" s="39">
        <v>906.79</v>
      </c>
      <c r="AQ631" s="39">
        <v>907.29</v>
      </c>
      <c r="AR631" s="39">
        <v>907.71</v>
      </c>
      <c r="AS631" s="39">
        <v>908.71</v>
      </c>
      <c r="AT631" s="39">
        <v>908.93</v>
      </c>
      <c r="AU631" s="39">
        <v>910.2</v>
      </c>
      <c r="AV631" s="39">
        <v>907.03</v>
      </c>
      <c r="AW631" s="39">
        <v>902.97</v>
      </c>
      <c r="AX631" s="40">
        <v>890.87</v>
      </c>
      <c r="AY631" s="340">
        <v>158.62</v>
      </c>
      <c r="AZ631" s="159">
        <v>3.7577859999999994</v>
      </c>
      <c r="BA631" s="143"/>
    </row>
    <row r="632" spans="1:54">
      <c r="A632" s="47">
        <v>5</v>
      </c>
      <c r="B632" s="170">
        <f t="shared" si="120"/>
        <v>1064.0177859999999</v>
      </c>
      <c r="C632" s="170">
        <f t="shared" si="119"/>
        <v>1063.437786</v>
      </c>
      <c r="D632" s="170">
        <f t="shared" si="119"/>
        <v>1062.5077860000001</v>
      </c>
      <c r="E632" s="170">
        <f t="shared" si="119"/>
        <v>1062.687786</v>
      </c>
      <c r="F632" s="170">
        <f t="shared" si="119"/>
        <v>1063.917786</v>
      </c>
      <c r="G632" s="170">
        <f t="shared" si="119"/>
        <v>1065.7977860000001</v>
      </c>
      <c r="H632" s="170">
        <f t="shared" si="119"/>
        <v>1071.887786</v>
      </c>
      <c r="I632" s="170">
        <f t="shared" si="119"/>
        <v>1075.137786</v>
      </c>
      <c r="J632" s="170">
        <f t="shared" si="119"/>
        <v>1079.4777859999999</v>
      </c>
      <c r="K632" s="170">
        <f t="shared" si="119"/>
        <v>1084.7577860000001</v>
      </c>
      <c r="L632" s="170">
        <f t="shared" si="119"/>
        <v>1105.0577859999999</v>
      </c>
      <c r="M632" s="170">
        <f t="shared" si="119"/>
        <v>1081.0877860000001</v>
      </c>
      <c r="N632" s="170">
        <f t="shared" si="119"/>
        <v>1079.7877859999999</v>
      </c>
      <c r="O632" s="170">
        <f t="shared" si="119"/>
        <v>1078.5177859999999</v>
      </c>
      <c r="P632" s="170">
        <f t="shared" si="119"/>
        <v>1077.9777859999999</v>
      </c>
      <c r="Q632" s="170">
        <f t="shared" si="119"/>
        <v>1078.4877860000001</v>
      </c>
      <c r="R632" s="170">
        <f t="shared" si="119"/>
        <v>1079.7477859999999</v>
      </c>
      <c r="S632" s="170">
        <f t="shared" si="121"/>
        <v>1080.187786</v>
      </c>
      <c r="T632" s="170">
        <f t="shared" si="121"/>
        <v>1081.7177860000002</v>
      </c>
      <c r="U632" s="170">
        <f t="shared" si="121"/>
        <v>1079.8277860000001</v>
      </c>
      <c r="V632" s="170">
        <f t="shared" si="121"/>
        <v>1202.8177860000001</v>
      </c>
      <c r="W632" s="170">
        <f t="shared" si="121"/>
        <v>1071.417786</v>
      </c>
      <c r="X632" s="170">
        <f t="shared" si="121"/>
        <v>1066.3077859999999</v>
      </c>
      <c r="Y632" s="170">
        <f t="shared" si="121"/>
        <v>1060.9477860000002</v>
      </c>
      <c r="Z632" s="37"/>
      <c r="AA632" s="38">
        <v>901.64</v>
      </c>
      <c r="AB632" s="39">
        <v>901.06</v>
      </c>
      <c r="AC632" s="39">
        <v>900.13</v>
      </c>
      <c r="AD632" s="39">
        <v>900.31</v>
      </c>
      <c r="AE632" s="39">
        <v>901.54</v>
      </c>
      <c r="AF632" s="39">
        <v>903.42</v>
      </c>
      <c r="AG632" s="39">
        <v>909.51</v>
      </c>
      <c r="AH632" s="39">
        <v>912.76</v>
      </c>
      <c r="AI632" s="39">
        <v>917.1</v>
      </c>
      <c r="AJ632" s="39">
        <v>922.38</v>
      </c>
      <c r="AK632" s="39">
        <v>942.68</v>
      </c>
      <c r="AL632" s="39">
        <v>918.71</v>
      </c>
      <c r="AM632" s="39">
        <v>917.41</v>
      </c>
      <c r="AN632" s="39">
        <v>916.14</v>
      </c>
      <c r="AO632" s="39">
        <v>915.6</v>
      </c>
      <c r="AP632" s="39">
        <v>916.11</v>
      </c>
      <c r="AQ632" s="39">
        <v>917.37</v>
      </c>
      <c r="AR632" s="39">
        <v>917.81</v>
      </c>
      <c r="AS632" s="39">
        <v>919.34</v>
      </c>
      <c r="AT632" s="39">
        <v>917.45</v>
      </c>
      <c r="AU632" s="39">
        <v>1040.44</v>
      </c>
      <c r="AV632" s="39">
        <v>909.04</v>
      </c>
      <c r="AW632" s="39">
        <v>903.93</v>
      </c>
      <c r="AX632" s="40">
        <v>898.57</v>
      </c>
      <c r="AY632" s="340">
        <v>158.62</v>
      </c>
      <c r="AZ632" s="159">
        <v>3.7577859999999994</v>
      </c>
      <c r="BA632" s="143"/>
    </row>
    <row r="633" spans="1:54">
      <c r="A633" s="47">
        <v>6</v>
      </c>
      <c r="B633" s="170">
        <f t="shared" si="120"/>
        <v>1059.5777860000001</v>
      </c>
      <c r="C633" s="170">
        <f t="shared" si="119"/>
        <v>1053.107786</v>
      </c>
      <c r="D633" s="170">
        <f t="shared" si="119"/>
        <v>1050.3277860000001</v>
      </c>
      <c r="E633" s="170">
        <f t="shared" si="119"/>
        <v>1049.0077860000001</v>
      </c>
      <c r="F633" s="170">
        <f t="shared" si="119"/>
        <v>1056.7477859999999</v>
      </c>
      <c r="G633" s="170">
        <f t="shared" si="119"/>
        <v>1066.667786</v>
      </c>
      <c r="H633" s="170">
        <f t="shared" si="119"/>
        <v>1074.847786</v>
      </c>
      <c r="I633" s="170">
        <f t="shared" si="119"/>
        <v>1074.9877860000001</v>
      </c>
      <c r="J633" s="170">
        <f t="shared" si="119"/>
        <v>1182.407786</v>
      </c>
      <c r="K633" s="170">
        <f t="shared" si="119"/>
        <v>1288.4477859999997</v>
      </c>
      <c r="L633" s="170">
        <f t="shared" si="119"/>
        <v>1335.4577859999999</v>
      </c>
      <c r="M633" s="170">
        <f t="shared" si="119"/>
        <v>1324.147786</v>
      </c>
      <c r="N633" s="170">
        <f t="shared" si="119"/>
        <v>1261.0277860000001</v>
      </c>
      <c r="O633" s="170">
        <f t="shared" si="119"/>
        <v>1215.897786</v>
      </c>
      <c r="P633" s="170">
        <f t="shared" si="119"/>
        <v>1209.357786</v>
      </c>
      <c r="Q633" s="170">
        <f t="shared" si="119"/>
        <v>1212.2977860000001</v>
      </c>
      <c r="R633" s="170">
        <f t="shared" si="119"/>
        <v>1220.3177860000001</v>
      </c>
      <c r="S633" s="170">
        <f t="shared" si="121"/>
        <v>1214.917786</v>
      </c>
      <c r="T633" s="170">
        <f t="shared" si="121"/>
        <v>1221.897786</v>
      </c>
      <c r="U633" s="170">
        <f t="shared" si="121"/>
        <v>1220.9577859999999</v>
      </c>
      <c r="V633" s="170">
        <f t="shared" si="121"/>
        <v>1229.4577859999999</v>
      </c>
      <c r="W633" s="170">
        <f t="shared" si="121"/>
        <v>1116.2177860000002</v>
      </c>
      <c r="X633" s="170">
        <f t="shared" si="121"/>
        <v>1063.407786</v>
      </c>
      <c r="Y633" s="170">
        <f t="shared" si="121"/>
        <v>1059.097786</v>
      </c>
      <c r="Z633" s="37"/>
      <c r="AA633" s="38">
        <v>897.2</v>
      </c>
      <c r="AB633" s="39">
        <v>890.73</v>
      </c>
      <c r="AC633" s="39">
        <v>887.95</v>
      </c>
      <c r="AD633" s="39">
        <v>886.63</v>
      </c>
      <c r="AE633" s="39">
        <v>894.37</v>
      </c>
      <c r="AF633" s="39">
        <v>904.29</v>
      </c>
      <c r="AG633" s="39">
        <v>912.47</v>
      </c>
      <c r="AH633" s="39">
        <v>912.61</v>
      </c>
      <c r="AI633" s="39">
        <v>1020.03</v>
      </c>
      <c r="AJ633" s="39">
        <v>1126.07</v>
      </c>
      <c r="AK633" s="39">
        <v>1173.08</v>
      </c>
      <c r="AL633" s="39">
        <v>1161.77</v>
      </c>
      <c r="AM633" s="39">
        <v>1098.6500000000001</v>
      </c>
      <c r="AN633" s="39">
        <v>1053.52</v>
      </c>
      <c r="AO633" s="39">
        <v>1046.98</v>
      </c>
      <c r="AP633" s="39">
        <v>1049.92</v>
      </c>
      <c r="AQ633" s="39">
        <v>1057.94</v>
      </c>
      <c r="AR633" s="39">
        <v>1052.54</v>
      </c>
      <c r="AS633" s="39">
        <v>1059.52</v>
      </c>
      <c r="AT633" s="39">
        <v>1058.58</v>
      </c>
      <c r="AU633" s="39">
        <v>1067.08</v>
      </c>
      <c r="AV633" s="39">
        <v>953.84</v>
      </c>
      <c r="AW633" s="39">
        <v>901.03</v>
      </c>
      <c r="AX633" s="40">
        <v>896.72</v>
      </c>
      <c r="AY633" s="340">
        <v>158.62</v>
      </c>
      <c r="AZ633" s="159">
        <v>3.7577859999999994</v>
      </c>
      <c r="BA633" s="143"/>
    </row>
    <row r="634" spans="1:54">
      <c r="A634" s="47">
        <v>7</v>
      </c>
      <c r="B634" s="170">
        <f t="shared" si="120"/>
        <v>1029.0277860000001</v>
      </c>
      <c r="C634" s="170">
        <f t="shared" si="119"/>
        <v>1020.687786</v>
      </c>
      <c r="D634" s="170">
        <f t="shared" si="119"/>
        <v>1015.807786</v>
      </c>
      <c r="E634" s="170">
        <f t="shared" si="119"/>
        <v>1012.477786</v>
      </c>
      <c r="F634" s="170">
        <f t="shared" si="119"/>
        <v>1018.637786</v>
      </c>
      <c r="G634" s="170">
        <f t="shared" si="119"/>
        <v>1028.4877860000001</v>
      </c>
      <c r="H634" s="170">
        <f t="shared" si="119"/>
        <v>1033.5877860000001</v>
      </c>
      <c r="I634" s="170">
        <f t="shared" si="119"/>
        <v>1041.157786</v>
      </c>
      <c r="J634" s="170">
        <f t="shared" si="119"/>
        <v>1043.897786</v>
      </c>
      <c r="K634" s="170">
        <f t="shared" si="119"/>
        <v>1154.397786</v>
      </c>
      <c r="L634" s="170">
        <f t="shared" si="119"/>
        <v>1224.687786</v>
      </c>
      <c r="M634" s="170">
        <f t="shared" si="119"/>
        <v>1223.627786</v>
      </c>
      <c r="N634" s="170">
        <f t="shared" si="119"/>
        <v>1244.8677859999998</v>
      </c>
      <c r="O634" s="170">
        <f t="shared" si="119"/>
        <v>1295.357786</v>
      </c>
      <c r="P634" s="170">
        <f t="shared" si="119"/>
        <v>1234.0877860000001</v>
      </c>
      <c r="Q634" s="170">
        <f t="shared" si="119"/>
        <v>1231.4877859999997</v>
      </c>
      <c r="R634" s="170">
        <f t="shared" si="119"/>
        <v>1230.3377860000001</v>
      </c>
      <c r="S634" s="170">
        <f t="shared" si="121"/>
        <v>1224.6377859999998</v>
      </c>
      <c r="T634" s="170">
        <f t="shared" si="121"/>
        <v>1228.167786</v>
      </c>
      <c r="U634" s="170">
        <f t="shared" si="121"/>
        <v>1162.7477859999999</v>
      </c>
      <c r="V634" s="170">
        <f t="shared" si="121"/>
        <v>1208.9477859999997</v>
      </c>
      <c r="W634" s="170">
        <f t="shared" si="121"/>
        <v>1188.5377859999999</v>
      </c>
      <c r="X634" s="170">
        <f t="shared" si="121"/>
        <v>1055.187786</v>
      </c>
      <c r="Y634" s="170">
        <f t="shared" si="121"/>
        <v>1025.927786</v>
      </c>
      <c r="Z634" s="37"/>
      <c r="AA634" s="38">
        <v>866.65</v>
      </c>
      <c r="AB634" s="39">
        <v>858.31</v>
      </c>
      <c r="AC634" s="39">
        <v>853.43</v>
      </c>
      <c r="AD634" s="39">
        <v>850.1</v>
      </c>
      <c r="AE634" s="39">
        <v>856.26</v>
      </c>
      <c r="AF634" s="39">
        <v>866.11</v>
      </c>
      <c r="AG634" s="39">
        <v>871.21</v>
      </c>
      <c r="AH634" s="39">
        <v>878.78</v>
      </c>
      <c r="AI634" s="39">
        <v>881.52</v>
      </c>
      <c r="AJ634" s="39">
        <v>992.02</v>
      </c>
      <c r="AK634" s="39">
        <v>1062.31</v>
      </c>
      <c r="AL634" s="39">
        <v>1061.25</v>
      </c>
      <c r="AM634" s="39">
        <v>1082.49</v>
      </c>
      <c r="AN634" s="39">
        <v>1132.98</v>
      </c>
      <c r="AO634" s="39">
        <v>1071.71</v>
      </c>
      <c r="AP634" s="39">
        <v>1069.1099999999999</v>
      </c>
      <c r="AQ634" s="39">
        <v>1067.96</v>
      </c>
      <c r="AR634" s="39">
        <v>1062.26</v>
      </c>
      <c r="AS634" s="39">
        <v>1065.79</v>
      </c>
      <c r="AT634" s="39">
        <v>1000.37</v>
      </c>
      <c r="AU634" s="39">
        <v>1046.57</v>
      </c>
      <c r="AV634" s="39">
        <v>1026.1600000000001</v>
      </c>
      <c r="AW634" s="39">
        <v>892.81</v>
      </c>
      <c r="AX634" s="40">
        <v>863.55</v>
      </c>
      <c r="AY634" s="340">
        <v>158.62</v>
      </c>
      <c r="AZ634" s="159">
        <v>3.7577859999999994</v>
      </c>
      <c r="BA634" s="143"/>
    </row>
    <row r="635" spans="1:54">
      <c r="A635" s="47">
        <v>8</v>
      </c>
      <c r="B635" s="170">
        <f t="shared" si="120"/>
        <v>1007.117786</v>
      </c>
      <c r="C635" s="170">
        <f t="shared" si="119"/>
        <v>991.70778600000006</v>
      </c>
      <c r="D635" s="170">
        <f t="shared" si="119"/>
        <v>1039.117786</v>
      </c>
      <c r="E635" s="170">
        <f t="shared" si="119"/>
        <v>1040.0677860000001</v>
      </c>
      <c r="F635" s="170">
        <f t="shared" si="119"/>
        <v>1048.657786</v>
      </c>
      <c r="G635" s="170">
        <f t="shared" si="119"/>
        <v>1060.2977860000001</v>
      </c>
      <c r="H635" s="170">
        <f t="shared" si="119"/>
        <v>1068.7577860000001</v>
      </c>
      <c r="I635" s="170">
        <f t="shared" si="119"/>
        <v>1070.4877860000001</v>
      </c>
      <c r="J635" s="170">
        <f t="shared" si="119"/>
        <v>1176.3177860000001</v>
      </c>
      <c r="K635" s="170">
        <f t="shared" si="119"/>
        <v>1184.8177860000001</v>
      </c>
      <c r="L635" s="170">
        <f t="shared" si="119"/>
        <v>1182.8277859999998</v>
      </c>
      <c r="M635" s="170">
        <f t="shared" si="119"/>
        <v>1181.9777859999999</v>
      </c>
      <c r="N635" s="170">
        <f t="shared" si="119"/>
        <v>1228.2777860000001</v>
      </c>
      <c r="O635" s="170">
        <f t="shared" si="119"/>
        <v>1223.7177859999997</v>
      </c>
      <c r="P635" s="170">
        <f t="shared" si="119"/>
        <v>1218.877786</v>
      </c>
      <c r="Q635" s="170">
        <f t="shared" si="119"/>
        <v>1221.917786</v>
      </c>
      <c r="R635" s="170">
        <f t="shared" si="119"/>
        <v>1220.1577859999998</v>
      </c>
      <c r="S635" s="170">
        <f t="shared" si="121"/>
        <v>1190.2777860000001</v>
      </c>
      <c r="T635" s="170">
        <f t="shared" si="121"/>
        <v>1209.5377859999999</v>
      </c>
      <c r="U635" s="170">
        <f t="shared" si="121"/>
        <v>1073.647786</v>
      </c>
      <c r="V635" s="170">
        <f t="shared" si="121"/>
        <v>1203.5177859999999</v>
      </c>
      <c r="W635" s="170">
        <f t="shared" si="121"/>
        <v>1190.3177860000001</v>
      </c>
      <c r="X635" s="170">
        <f t="shared" si="121"/>
        <v>1057.4877860000001</v>
      </c>
      <c r="Y635" s="170">
        <f t="shared" si="121"/>
        <v>1053.4477860000002</v>
      </c>
      <c r="Z635" s="37"/>
      <c r="AA635" s="38">
        <v>844.74</v>
      </c>
      <c r="AB635" s="39">
        <v>829.33</v>
      </c>
      <c r="AC635" s="39">
        <v>876.74</v>
      </c>
      <c r="AD635" s="39">
        <v>877.69</v>
      </c>
      <c r="AE635" s="39">
        <v>886.28</v>
      </c>
      <c r="AF635" s="39">
        <v>897.92</v>
      </c>
      <c r="AG635" s="39">
        <v>906.38</v>
      </c>
      <c r="AH635" s="39">
        <v>908.11</v>
      </c>
      <c r="AI635" s="39">
        <v>1013.94</v>
      </c>
      <c r="AJ635" s="39">
        <v>1022.44</v>
      </c>
      <c r="AK635" s="39">
        <v>1020.45</v>
      </c>
      <c r="AL635" s="39">
        <v>1019.6</v>
      </c>
      <c r="AM635" s="39">
        <v>1065.9000000000001</v>
      </c>
      <c r="AN635" s="39">
        <v>1061.3399999999999</v>
      </c>
      <c r="AO635" s="39">
        <v>1056.5</v>
      </c>
      <c r="AP635" s="39">
        <v>1059.54</v>
      </c>
      <c r="AQ635" s="39">
        <v>1057.78</v>
      </c>
      <c r="AR635" s="39">
        <v>1027.9000000000001</v>
      </c>
      <c r="AS635" s="39">
        <v>1047.1600000000001</v>
      </c>
      <c r="AT635" s="39">
        <v>911.27</v>
      </c>
      <c r="AU635" s="39">
        <v>1041.1400000000001</v>
      </c>
      <c r="AV635" s="39">
        <v>1027.94</v>
      </c>
      <c r="AW635" s="39">
        <v>895.11</v>
      </c>
      <c r="AX635" s="40">
        <v>891.07</v>
      </c>
      <c r="AY635" s="340">
        <v>158.62</v>
      </c>
      <c r="AZ635" s="159">
        <v>3.7577859999999994</v>
      </c>
      <c r="BA635" s="143"/>
    </row>
    <row r="636" spans="1:54">
      <c r="A636" s="47">
        <v>9</v>
      </c>
      <c r="B636" s="170">
        <f t="shared" si="120"/>
        <v>1061.107786</v>
      </c>
      <c r="C636" s="170">
        <f t="shared" si="119"/>
        <v>1059.0177859999999</v>
      </c>
      <c r="D636" s="170">
        <f t="shared" si="119"/>
        <v>1058.2877859999999</v>
      </c>
      <c r="E636" s="170">
        <f t="shared" si="119"/>
        <v>1054.5777860000001</v>
      </c>
      <c r="F636" s="170">
        <f t="shared" si="119"/>
        <v>1056.0277860000001</v>
      </c>
      <c r="G636" s="170">
        <f t="shared" si="119"/>
        <v>1062.937786</v>
      </c>
      <c r="H636" s="170">
        <f t="shared" si="119"/>
        <v>1069.6977860000002</v>
      </c>
      <c r="I636" s="170">
        <f t="shared" si="119"/>
        <v>1071.897786</v>
      </c>
      <c r="J636" s="170">
        <f t="shared" si="119"/>
        <v>1075.407786</v>
      </c>
      <c r="K636" s="170">
        <f t="shared" si="119"/>
        <v>1128.877786</v>
      </c>
      <c r="L636" s="170">
        <f t="shared" si="119"/>
        <v>1240.0977859999998</v>
      </c>
      <c r="M636" s="170">
        <f t="shared" si="119"/>
        <v>1279.437786</v>
      </c>
      <c r="N636" s="170">
        <f t="shared" si="119"/>
        <v>1305.3177860000001</v>
      </c>
      <c r="O636" s="170">
        <f t="shared" si="119"/>
        <v>1300.607786</v>
      </c>
      <c r="P636" s="170">
        <f t="shared" si="119"/>
        <v>1276.7777860000001</v>
      </c>
      <c r="Q636" s="170">
        <f t="shared" si="119"/>
        <v>1270.3377860000001</v>
      </c>
      <c r="R636" s="170">
        <f t="shared" ref="R636:R658" si="122">AQ636+$AZ636+$AY636</f>
        <v>1274.4777859999999</v>
      </c>
      <c r="S636" s="170">
        <f t="shared" si="121"/>
        <v>1277.3877859999998</v>
      </c>
      <c r="T636" s="170">
        <f t="shared" si="121"/>
        <v>1278.7177859999997</v>
      </c>
      <c r="U636" s="170">
        <f t="shared" si="121"/>
        <v>1322.5477860000001</v>
      </c>
      <c r="V636" s="170">
        <f t="shared" si="121"/>
        <v>1389.1777859999997</v>
      </c>
      <c r="W636" s="170">
        <f t="shared" si="121"/>
        <v>1289.4777859999999</v>
      </c>
      <c r="X636" s="170">
        <f t="shared" si="121"/>
        <v>1168.0777860000001</v>
      </c>
      <c r="Y636" s="170">
        <f t="shared" si="121"/>
        <v>1061.2877859999999</v>
      </c>
      <c r="Z636" s="37"/>
      <c r="AA636" s="38">
        <v>898.73</v>
      </c>
      <c r="AB636" s="39">
        <v>896.64</v>
      </c>
      <c r="AC636" s="39">
        <v>895.91</v>
      </c>
      <c r="AD636" s="39">
        <v>892.2</v>
      </c>
      <c r="AE636" s="39">
        <v>893.65</v>
      </c>
      <c r="AF636" s="39">
        <v>900.56</v>
      </c>
      <c r="AG636" s="39">
        <v>907.32</v>
      </c>
      <c r="AH636" s="39">
        <v>909.52</v>
      </c>
      <c r="AI636" s="39">
        <v>913.03</v>
      </c>
      <c r="AJ636" s="39">
        <v>966.5</v>
      </c>
      <c r="AK636" s="39">
        <v>1077.72</v>
      </c>
      <c r="AL636" s="39">
        <v>1117.06</v>
      </c>
      <c r="AM636" s="39">
        <v>1142.94</v>
      </c>
      <c r="AN636" s="39">
        <v>1138.23</v>
      </c>
      <c r="AO636" s="39">
        <v>1114.4000000000001</v>
      </c>
      <c r="AP636" s="39">
        <v>1107.96</v>
      </c>
      <c r="AQ636" s="39">
        <v>1112.0999999999999</v>
      </c>
      <c r="AR636" s="39">
        <v>1115.01</v>
      </c>
      <c r="AS636" s="39">
        <v>1116.3399999999999</v>
      </c>
      <c r="AT636" s="39">
        <v>1160.17</v>
      </c>
      <c r="AU636" s="39">
        <v>1226.8</v>
      </c>
      <c r="AV636" s="39">
        <v>1127.0999999999999</v>
      </c>
      <c r="AW636" s="39">
        <v>1005.7</v>
      </c>
      <c r="AX636" s="40">
        <v>898.91</v>
      </c>
      <c r="AY636" s="340">
        <v>158.62</v>
      </c>
      <c r="AZ636" s="159">
        <v>3.7577859999999994</v>
      </c>
      <c r="BA636" s="143"/>
    </row>
    <row r="637" spans="1:54">
      <c r="A637" s="47">
        <v>10</v>
      </c>
      <c r="B637" s="170">
        <f t="shared" si="120"/>
        <v>1154.9777859999999</v>
      </c>
      <c r="C637" s="170">
        <f t="shared" si="119"/>
        <v>1081.9977859999999</v>
      </c>
      <c r="D637" s="170">
        <f t="shared" si="119"/>
        <v>1057.5277860000001</v>
      </c>
      <c r="E637" s="170">
        <f t="shared" si="119"/>
        <v>1049.7577860000001</v>
      </c>
      <c r="F637" s="170">
        <f t="shared" si="119"/>
        <v>1040.157786</v>
      </c>
      <c r="G637" s="170">
        <f t="shared" si="119"/>
        <v>1040.357786</v>
      </c>
      <c r="H637" s="170">
        <f t="shared" si="119"/>
        <v>1050.877786</v>
      </c>
      <c r="I637" s="170">
        <f t="shared" si="119"/>
        <v>1051.3277860000001</v>
      </c>
      <c r="J637" s="170">
        <f t="shared" si="119"/>
        <v>1154.407786</v>
      </c>
      <c r="K637" s="170">
        <f t="shared" si="119"/>
        <v>1246.9977859999999</v>
      </c>
      <c r="L637" s="170">
        <f t="shared" si="119"/>
        <v>1359.857786</v>
      </c>
      <c r="M637" s="170">
        <f t="shared" si="119"/>
        <v>1368.4977859999999</v>
      </c>
      <c r="N637" s="170">
        <f t="shared" si="119"/>
        <v>1353.667786</v>
      </c>
      <c r="O637" s="170">
        <f t="shared" si="119"/>
        <v>1347.0477860000001</v>
      </c>
      <c r="P637" s="170">
        <f t="shared" si="119"/>
        <v>1253.4477859999997</v>
      </c>
      <c r="Q637" s="170">
        <f t="shared" si="119"/>
        <v>1230.3377860000001</v>
      </c>
      <c r="R637" s="170">
        <f t="shared" si="122"/>
        <v>1225.377786</v>
      </c>
      <c r="S637" s="170">
        <f t="shared" si="121"/>
        <v>1245.9777859999999</v>
      </c>
      <c r="T637" s="170">
        <f t="shared" si="121"/>
        <v>1234.377786</v>
      </c>
      <c r="U637" s="170">
        <f t="shared" si="121"/>
        <v>1290.3477859999998</v>
      </c>
      <c r="V637" s="170">
        <f t="shared" si="121"/>
        <v>1416.6977859999997</v>
      </c>
      <c r="W637" s="170">
        <f t="shared" si="121"/>
        <v>1336.3377860000001</v>
      </c>
      <c r="X637" s="170">
        <f t="shared" si="121"/>
        <v>1192.6177859999998</v>
      </c>
      <c r="Y637" s="170">
        <f t="shared" si="121"/>
        <v>1041.4577859999999</v>
      </c>
      <c r="Z637" s="37"/>
      <c r="AA637" s="38">
        <v>992.6</v>
      </c>
      <c r="AB637" s="39">
        <v>919.62</v>
      </c>
      <c r="AC637" s="39">
        <v>895.15</v>
      </c>
      <c r="AD637" s="39">
        <v>887.38</v>
      </c>
      <c r="AE637" s="39">
        <v>877.78</v>
      </c>
      <c r="AF637" s="39">
        <v>877.98</v>
      </c>
      <c r="AG637" s="39">
        <v>888.5</v>
      </c>
      <c r="AH637" s="39">
        <v>888.95</v>
      </c>
      <c r="AI637" s="39">
        <v>992.03</v>
      </c>
      <c r="AJ637" s="39">
        <v>1084.6199999999999</v>
      </c>
      <c r="AK637" s="39">
        <v>1197.48</v>
      </c>
      <c r="AL637" s="39">
        <v>1206.1199999999999</v>
      </c>
      <c r="AM637" s="39">
        <v>1191.29</v>
      </c>
      <c r="AN637" s="39">
        <v>1184.67</v>
      </c>
      <c r="AO637" s="39">
        <v>1091.07</v>
      </c>
      <c r="AP637" s="39">
        <v>1067.96</v>
      </c>
      <c r="AQ637" s="39">
        <v>1063</v>
      </c>
      <c r="AR637" s="39">
        <v>1083.5999999999999</v>
      </c>
      <c r="AS637" s="39">
        <v>1072</v>
      </c>
      <c r="AT637" s="39">
        <v>1127.97</v>
      </c>
      <c r="AU637" s="39">
        <v>1254.32</v>
      </c>
      <c r="AV637" s="39">
        <v>1173.96</v>
      </c>
      <c r="AW637" s="39">
        <v>1030.24</v>
      </c>
      <c r="AX637" s="40">
        <v>879.08</v>
      </c>
      <c r="AY637" s="340">
        <v>158.62</v>
      </c>
      <c r="AZ637" s="159">
        <v>3.7577859999999994</v>
      </c>
      <c r="BA637" s="143"/>
      <c r="BB637" s="4"/>
    </row>
    <row r="638" spans="1:54">
      <c r="A638" s="47">
        <v>11</v>
      </c>
      <c r="B638" s="170">
        <f t="shared" si="120"/>
        <v>1072.9877860000001</v>
      </c>
      <c r="C638" s="170">
        <f t="shared" si="119"/>
        <v>1040.0577859999999</v>
      </c>
      <c r="D638" s="170">
        <f t="shared" si="119"/>
        <v>1036.9877860000001</v>
      </c>
      <c r="E638" s="170">
        <f t="shared" si="119"/>
        <v>1035.7877859999999</v>
      </c>
      <c r="F638" s="170">
        <f t="shared" si="119"/>
        <v>1035.377786</v>
      </c>
      <c r="G638" s="170">
        <f t="shared" si="119"/>
        <v>1040.867786</v>
      </c>
      <c r="H638" s="170">
        <f t="shared" si="119"/>
        <v>1066.7777860000001</v>
      </c>
      <c r="I638" s="170">
        <f t="shared" si="119"/>
        <v>1081.3277860000001</v>
      </c>
      <c r="J638" s="170">
        <f t="shared" si="119"/>
        <v>1206.5377859999999</v>
      </c>
      <c r="K638" s="170">
        <f t="shared" si="119"/>
        <v>1365.8477859999998</v>
      </c>
      <c r="L638" s="170">
        <f t="shared" si="119"/>
        <v>1383.7977860000001</v>
      </c>
      <c r="M638" s="170">
        <f t="shared" si="119"/>
        <v>1353.857786</v>
      </c>
      <c r="N638" s="170">
        <f t="shared" si="119"/>
        <v>1349.3877859999998</v>
      </c>
      <c r="O638" s="170">
        <f t="shared" si="119"/>
        <v>1346.0877860000001</v>
      </c>
      <c r="P638" s="170">
        <f t="shared" si="119"/>
        <v>1334.7677859999999</v>
      </c>
      <c r="Q638" s="170">
        <f t="shared" si="119"/>
        <v>1336.6977859999997</v>
      </c>
      <c r="R638" s="170">
        <f t="shared" si="122"/>
        <v>1335.5877860000001</v>
      </c>
      <c r="S638" s="170">
        <f t="shared" si="121"/>
        <v>1336.437786</v>
      </c>
      <c r="T638" s="170">
        <f t="shared" si="121"/>
        <v>1334.3277859999998</v>
      </c>
      <c r="U638" s="170">
        <f t="shared" si="121"/>
        <v>1353.147786</v>
      </c>
      <c r="V638" s="170">
        <f t="shared" si="121"/>
        <v>1443.4077859999998</v>
      </c>
      <c r="W638" s="170">
        <f t="shared" si="121"/>
        <v>1332.0077860000001</v>
      </c>
      <c r="X638" s="170">
        <f t="shared" si="121"/>
        <v>1230.7377859999997</v>
      </c>
      <c r="Y638" s="170">
        <f t="shared" si="121"/>
        <v>1063.117786</v>
      </c>
      <c r="Z638" s="37"/>
      <c r="AA638" s="41">
        <v>910.61</v>
      </c>
      <c r="AB638" s="39">
        <v>877.68</v>
      </c>
      <c r="AC638" s="39">
        <v>874.61</v>
      </c>
      <c r="AD638" s="39">
        <v>873.41</v>
      </c>
      <c r="AE638" s="39">
        <v>873</v>
      </c>
      <c r="AF638" s="39">
        <v>878.49</v>
      </c>
      <c r="AG638" s="39">
        <v>904.4</v>
      </c>
      <c r="AH638" s="39">
        <v>918.95</v>
      </c>
      <c r="AI638" s="39">
        <v>1044.1600000000001</v>
      </c>
      <c r="AJ638" s="39">
        <v>1203.47</v>
      </c>
      <c r="AK638" s="39">
        <v>1221.42</v>
      </c>
      <c r="AL638" s="39">
        <v>1191.48</v>
      </c>
      <c r="AM638" s="39">
        <v>1187.01</v>
      </c>
      <c r="AN638" s="39">
        <v>1183.71</v>
      </c>
      <c r="AO638" s="39">
        <v>1172.3900000000001</v>
      </c>
      <c r="AP638" s="39">
        <v>1174.32</v>
      </c>
      <c r="AQ638" s="39">
        <v>1173.21</v>
      </c>
      <c r="AR638" s="39">
        <v>1174.06</v>
      </c>
      <c r="AS638" s="39">
        <v>1171.95</v>
      </c>
      <c r="AT638" s="39">
        <v>1190.77</v>
      </c>
      <c r="AU638" s="39">
        <v>1281.03</v>
      </c>
      <c r="AV638" s="39">
        <v>1169.6300000000001</v>
      </c>
      <c r="AW638" s="39">
        <v>1068.3599999999999</v>
      </c>
      <c r="AX638" s="40">
        <v>900.74</v>
      </c>
      <c r="AY638" s="340">
        <v>158.62</v>
      </c>
      <c r="AZ638" s="159">
        <v>3.7577859999999994</v>
      </c>
      <c r="BA638" s="143"/>
      <c r="BB638" s="4"/>
    </row>
    <row r="639" spans="1:54">
      <c r="A639" s="47">
        <v>12</v>
      </c>
      <c r="B639" s="170">
        <f t="shared" si="120"/>
        <v>1134.857786</v>
      </c>
      <c r="C639" s="170">
        <f t="shared" si="119"/>
        <v>1039.7477859999999</v>
      </c>
      <c r="D639" s="170">
        <f t="shared" si="119"/>
        <v>1037.6977860000002</v>
      </c>
      <c r="E639" s="170">
        <f t="shared" si="119"/>
        <v>1038.5677860000001</v>
      </c>
      <c r="F639" s="170">
        <f t="shared" si="119"/>
        <v>1042.2277859999999</v>
      </c>
      <c r="G639" s="170">
        <f t="shared" si="119"/>
        <v>1079.2477859999999</v>
      </c>
      <c r="H639" s="170">
        <f t="shared" si="119"/>
        <v>1265.377786</v>
      </c>
      <c r="I639" s="170">
        <f t="shared" si="119"/>
        <v>1311.3277859999998</v>
      </c>
      <c r="J639" s="170">
        <f t="shared" si="119"/>
        <v>1571.5177859999999</v>
      </c>
      <c r="K639" s="170">
        <f t="shared" si="119"/>
        <v>1618.9977859999999</v>
      </c>
      <c r="L639" s="170">
        <f t="shared" si="119"/>
        <v>1633.5577859999999</v>
      </c>
      <c r="M639" s="170">
        <f t="shared" si="119"/>
        <v>1635.2877859999999</v>
      </c>
      <c r="N639" s="170">
        <f t="shared" si="119"/>
        <v>1601.877786</v>
      </c>
      <c r="O639" s="170">
        <f t="shared" si="119"/>
        <v>1600.2077859999999</v>
      </c>
      <c r="P639" s="170">
        <f t="shared" si="119"/>
        <v>1587.1577859999998</v>
      </c>
      <c r="Q639" s="170">
        <f t="shared" si="119"/>
        <v>1596.5377859999999</v>
      </c>
      <c r="R639" s="170">
        <f t="shared" si="122"/>
        <v>1581.9777859999999</v>
      </c>
      <c r="S639" s="170">
        <f t="shared" si="121"/>
        <v>1494.1177859999998</v>
      </c>
      <c r="T639" s="170">
        <f t="shared" si="121"/>
        <v>1520.4977859999999</v>
      </c>
      <c r="U639" s="170">
        <f t="shared" si="121"/>
        <v>1450.147786</v>
      </c>
      <c r="V639" s="170">
        <f t="shared" si="121"/>
        <v>1453.2277859999999</v>
      </c>
      <c r="W639" s="170">
        <f t="shared" si="121"/>
        <v>1371.877786</v>
      </c>
      <c r="X639" s="170">
        <f t="shared" si="121"/>
        <v>1248.5277860000001</v>
      </c>
      <c r="Y639" s="170">
        <f t="shared" si="121"/>
        <v>1055.7477859999999</v>
      </c>
      <c r="Z639" s="37"/>
      <c r="AA639" s="41">
        <v>972.48</v>
      </c>
      <c r="AB639" s="39">
        <v>877.37</v>
      </c>
      <c r="AC639" s="39">
        <v>875.32</v>
      </c>
      <c r="AD639" s="39">
        <v>876.19</v>
      </c>
      <c r="AE639" s="39">
        <v>879.85</v>
      </c>
      <c r="AF639" s="39">
        <v>916.87</v>
      </c>
      <c r="AG639" s="39">
        <v>1103</v>
      </c>
      <c r="AH639" s="39">
        <v>1148.95</v>
      </c>
      <c r="AI639" s="39">
        <v>1409.14</v>
      </c>
      <c r="AJ639" s="39">
        <v>1456.62</v>
      </c>
      <c r="AK639" s="39">
        <v>1471.18</v>
      </c>
      <c r="AL639" s="39">
        <v>1472.91</v>
      </c>
      <c r="AM639" s="39">
        <v>1439.5</v>
      </c>
      <c r="AN639" s="39">
        <v>1437.83</v>
      </c>
      <c r="AO639" s="39">
        <v>1424.78</v>
      </c>
      <c r="AP639" s="39">
        <v>1434.16</v>
      </c>
      <c r="AQ639" s="39">
        <v>1419.6</v>
      </c>
      <c r="AR639" s="39">
        <v>1331.74</v>
      </c>
      <c r="AS639" s="39">
        <v>1358.12</v>
      </c>
      <c r="AT639" s="39">
        <v>1287.77</v>
      </c>
      <c r="AU639" s="39">
        <v>1290.8499999999999</v>
      </c>
      <c r="AV639" s="39">
        <v>1209.5</v>
      </c>
      <c r="AW639" s="39">
        <v>1086.1500000000001</v>
      </c>
      <c r="AX639" s="40">
        <v>893.37</v>
      </c>
      <c r="AY639" s="340">
        <v>158.62</v>
      </c>
      <c r="AZ639" s="159">
        <v>3.7577859999999994</v>
      </c>
      <c r="BA639" s="143"/>
      <c r="BB639" s="4"/>
    </row>
    <row r="640" spans="1:54">
      <c r="A640" s="47">
        <v>13</v>
      </c>
      <c r="B640" s="170">
        <f t="shared" si="120"/>
        <v>1037.7577860000001</v>
      </c>
      <c r="C640" s="170">
        <f t="shared" si="119"/>
        <v>1026.617786</v>
      </c>
      <c r="D640" s="170">
        <f t="shared" si="119"/>
        <v>1022.0877860000001</v>
      </c>
      <c r="E640" s="170">
        <f t="shared" si="119"/>
        <v>1021.917786</v>
      </c>
      <c r="F640" s="170">
        <f t="shared" si="119"/>
        <v>1027.7977860000001</v>
      </c>
      <c r="G640" s="170">
        <f t="shared" si="119"/>
        <v>1039.097786</v>
      </c>
      <c r="H640" s="170">
        <f t="shared" si="119"/>
        <v>1093.387786</v>
      </c>
      <c r="I640" s="170">
        <f t="shared" si="119"/>
        <v>1110.8177860000001</v>
      </c>
      <c r="J640" s="170">
        <f t="shared" si="119"/>
        <v>1190.0777859999998</v>
      </c>
      <c r="K640" s="170">
        <f t="shared" si="119"/>
        <v>1216.3877859999998</v>
      </c>
      <c r="L640" s="170">
        <f t="shared" si="119"/>
        <v>1281.7677859999999</v>
      </c>
      <c r="M640" s="170">
        <f t="shared" si="119"/>
        <v>1405.9977859999999</v>
      </c>
      <c r="N640" s="170">
        <f t="shared" si="119"/>
        <v>1335.5677860000001</v>
      </c>
      <c r="O640" s="170">
        <f t="shared" si="119"/>
        <v>1337.1777859999997</v>
      </c>
      <c r="P640" s="170">
        <f t="shared" si="119"/>
        <v>1327.3677859999998</v>
      </c>
      <c r="Q640" s="170">
        <f t="shared" si="119"/>
        <v>1337.917786</v>
      </c>
      <c r="R640" s="170">
        <f t="shared" si="122"/>
        <v>1338.5077860000001</v>
      </c>
      <c r="S640" s="170">
        <f t="shared" si="121"/>
        <v>1309.4777859999999</v>
      </c>
      <c r="T640" s="170">
        <f t="shared" si="121"/>
        <v>1357.0677860000001</v>
      </c>
      <c r="U640" s="170">
        <f t="shared" si="121"/>
        <v>1199.7477859999999</v>
      </c>
      <c r="V640" s="170">
        <f t="shared" si="121"/>
        <v>1273.2877859999999</v>
      </c>
      <c r="W640" s="170">
        <f t="shared" si="121"/>
        <v>1286.4477859999997</v>
      </c>
      <c r="X640" s="170">
        <f t="shared" si="121"/>
        <v>1129.377786</v>
      </c>
      <c r="Y640" s="170">
        <f t="shared" si="121"/>
        <v>1042.377786</v>
      </c>
      <c r="Z640" s="37"/>
      <c r="AA640" s="41">
        <v>875.38</v>
      </c>
      <c r="AB640" s="39">
        <v>864.24</v>
      </c>
      <c r="AC640" s="39">
        <v>859.71</v>
      </c>
      <c r="AD640" s="39">
        <v>859.54</v>
      </c>
      <c r="AE640" s="39">
        <v>865.42</v>
      </c>
      <c r="AF640" s="39">
        <v>876.72</v>
      </c>
      <c r="AG640" s="39">
        <v>931.01</v>
      </c>
      <c r="AH640" s="39">
        <v>948.44</v>
      </c>
      <c r="AI640" s="39">
        <v>1027.7</v>
      </c>
      <c r="AJ640" s="39">
        <v>1054.01</v>
      </c>
      <c r="AK640" s="39">
        <v>1119.3900000000001</v>
      </c>
      <c r="AL640" s="39">
        <v>1243.6199999999999</v>
      </c>
      <c r="AM640" s="39">
        <v>1173.19</v>
      </c>
      <c r="AN640" s="39">
        <v>1174.8</v>
      </c>
      <c r="AO640" s="39">
        <v>1164.99</v>
      </c>
      <c r="AP640" s="39">
        <v>1175.54</v>
      </c>
      <c r="AQ640" s="39">
        <v>1176.1300000000001</v>
      </c>
      <c r="AR640" s="39">
        <v>1147.0999999999999</v>
      </c>
      <c r="AS640" s="39">
        <v>1194.69</v>
      </c>
      <c r="AT640" s="39">
        <v>1037.3699999999999</v>
      </c>
      <c r="AU640" s="39">
        <v>1110.9100000000001</v>
      </c>
      <c r="AV640" s="39">
        <v>1124.07</v>
      </c>
      <c r="AW640" s="39">
        <v>967</v>
      </c>
      <c r="AX640" s="40">
        <v>880</v>
      </c>
      <c r="AY640" s="340">
        <v>158.62</v>
      </c>
      <c r="AZ640" s="159">
        <v>3.7577859999999994</v>
      </c>
      <c r="BA640" s="143"/>
      <c r="BB640" s="4"/>
    </row>
    <row r="641" spans="1:54">
      <c r="A641" s="47">
        <v>14</v>
      </c>
      <c r="B641" s="170">
        <f t="shared" si="120"/>
        <v>1025.397786</v>
      </c>
      <c r="C641" s="170">
        <f t="shared" si="119"/>
        <v>1014.107786</v>
      </c>
      <c r="D641" s="170">
        <f t="shared" si="119"/>
        <v>1010.877786</v>
      </c>
      <c r="E641" s="170">
        <f t="shared" si="119"/>
        <v>1289.2077859999999</v>
      </c>
      <c r="F641" s="170">
        <f t="shared" si="119"/>
        <v>1289.667786</v>
      </c>
      <c r="G641" s="170">
        <f t="shared" si="119"/>
        <v>1311.357786</v>
      </c>
      <c r="H641" s="170">
        <f t="shared" si="119"/>
        <v>1312.2077859999999</v>
      </c>
      <c r="I641" s="170">
        <f t="shared" si="119"/>
        <v>1310.8177860000001</v>
      </c>
      <c r="J641" s="170">
        <f t="shared" si="119"/>
        <v>1303.9677859999997</v>
      </c>
      <c r="K641" s="170">
        <f t="shared" si="119"/>
        <v>1379.0877860000001</v>
      </c>
      <c r="L641" s="170">
        <f t="shared" si="119"/>
        <v>1379.1377859999998</v>
      </c>
      <c r="M641" s="170">
        <f t="shared" si="119"/>
        <v>1378.9477859999997</v>
      </c>
      <c r="N641" s="170">
        <f t="shared" si="119"/>
        <v>1298.7877859999999</v>
      </c>
      <c r="O641" s="170">
        <f t="shared" si="119"/>
        <v>1299.2477859999999</v>
      </c>
      <c r="P641" s="170">
        <f t="shared" si="119"/>
        <v>1302.607786</v>
      </c>
      <c r="Q641" s="170">
        <f t="shared" si="119"/>
        <v>1303.7077859999999</v>
      </c>
      <c r="R641" s="170">
        <f t="shared" si="122"/>
        <v>1384.9277859999997</v>
      </c>
      <c r="S641" s="170">
        <f t="shared" si="121"/>
        <v>1385.2977860000001</v>
      </c>
      <c r="T641" s="170">
        <f t="shared" si="121"/>
        <v>1383.7277859999999</v>
      </c>
      <c r="U641" s="170">
        <f t="shared" si="121"/>
        <v>1386.9877859999997</v>
      </c>
      <c r="V641" s="170">
        <f t="shared" si="121"/>
        <v>1303.8177860000001</v>
      </c>
      <c r="W641" s="170">
        <f t="shared" si="121"/>
        <v>1303.4577859999999</v>
      </c>
      <c r="X641" s="170">
        <f t="shared" si="121"/>
        <v>1306.6977859999997</v>
      </c>
      <c r="Y641" s="170">
        <f t="shared" si="121"/>
        <v>1288.3477859999998</v>
      </c>
      <c r="Z641" s="37"/>
      <c r="AA641" s="41">
        <v>863.02</v>
      </c>
      <c r="AB641" s="39">
        <v>851.73</v>
      </c>
      <c r="AC641" s="39">
        <v>848.5</v>
      </c>
      <c r="AD641" s="39">
        <v>1126.83</v>
      </c>
      <c r="AE641" s="39">
        <v>1127.29</v>
      </c>
      <c r="AF641" s="39">
        <v>1148.98</v>
      </c>
      <c r="AG641" s="39">
        <v>1149.83</v>
      </c>
      <c r="AH641" s="39">
        <v>1148.44</v>
      </c>
      <c r="AI641" s="39">
        <v>1141.5899999999999</v>
      </c>
      <c r="AJ641" s="39">
        <v>1216.71</v>
      </c>
      <c r="AK641" s="39">
        <v>1216.76</v>
      </c>
      <c r="AL641" s="39">
        <v>1216.57</v>
      </c>
      <c r="AM641" s="39">
        <v>1136.4100000000001</v>
      </c>
      <c r="AN641" s="39">
        <v>1136.8699999999999</v>
      </c>
      <c r="AO641" s="39">
        <v>1140.23</v>
      </c>
      <c r="AP641" s="39">
        <v>1141.33</v>
      </c>
      <c r="AQ641" s="39">
        <v>1222.55</v>
      </c>
      <c r="AR641" s="39">
        <v>1222.92</v>
      </c>
      <c r="AS641" s="39">
        <v>1221.3499999999999</v>
      </c>
      <c r="AT641" s="39">
        <v>1224.6099999999999</v>
      </c>
      <c r="AU641" s="39">
        <v>1141.44</v>
      </c>
      <c r="AV641" s="39">
        <v>1141.08</v>
      </c>
      <c r="AW641" s="39">
        <v>1144.32</v>
      </c>
      <c r="AX641" s="40">
        <v>1125.97</v>
      </c>
      <c r="AY641" s="340">
        <v>158.62</v>
      </c>
      <c r="AZ641" s="159">
        <v>3.7577859999999994</v>
      </c>
      <c r="BA641" s="143"/>
      <c r="BB641" s="4"/>
    </row>
    <row r="642" spans="1:54">
      <c r="A642" s="47">
        <v>15</v>
      </c>
      <c r="B642" s="170">
        <f t="shared" si="120"/>
        <v>1288.857786</v>
      </c>
      <c r="C642" s="170">
        <f t="shared" si="119"/>
        <v>1288.3677859999998</v>
      </c>
      <c r="D642" s="170">
        <f t="shared" si="119"/>
        <v>1288.0677860000001</v>
      </c>
      <c r="E642" s="170">
        <f t="shared" si="119"/>
        <v>1289.2377859999997</v>
      </c>
      <c r="F642" s="170">
        <f t="shared" si="119"/>
        <v>1286.9277859999997</v>
      </c>
      <c r="G642" s="170">
        <f t="shared" si="119"/>
        <v>1309.7477859999999</v>
      </c>
      <c r="H642" s="170">
        <f t="shared" si="119"/>
        <v>1312.0377859999999</v>
      </c>
      <c r="I642" s="170">
        <f t="shared" si="119"/>
        <v>1311.2977860000001</v>
      </c>
      <c r="J642" s="170">
        <f t="shared" si="119"/>
        <v>1303.5377859999999</v>
      </c>
      <c r="K642" s="170">
        <f t="shared" si="119"/>
        <v>1379.2877859999999</v>
      </c>
      <c r="L642" s="170">
        <f t="shared" si="119"/>
        <v>1377.2877859999999</v>
      </c>
      <c r="M642" s="170">
        <f t="shared" si="119"/>
        <v>1377.8177860000001</v>
      </c>
      <c r="N642" s="170">
        <f t="shared" si="119"/>
        <v>1320.6577859999998</v>
      </c>
      <c r="O642" s="170">
        <f t="shared" si="119"/>
        <v>1318.2877859999999</v>
      </c>
      <c r="P642" s="170">
        <f t="shared" si="119"/>
        <v>1314.9277859999997</v>
      </c>
      <c r="Q642" s="170">
        <f t="shared" si="119"/>
        <v>1299.4077859999998</v>
      </c>
      <c r="R642" s="170">
        <f t="shared" si="122"/>
        <v>1379.9877859999997</v>
      </c>
      <c r="S642" s="170">
        <f t="shared" si="121"/>
        <v>1380.4477859999997</v>
      </c>
      <c r="T642" s="170">
        <f t="shared" si="121"/>
        <v>1379.8277859999998</v>
      </c>
      <c r="U642" s="170">
        <f t="shared" si="121"/>
        <v>1384.7277859999999</v>
      </c>
      <c r="V642" s="170">
        <f t="shared" si="121"/>
        <v>1298.7677859999999</v>
      </c>
      <c r="W642" s="170">
        <f t="shared" si="121"/>
        <v>1297.7477859999999</v>
      </c>
      <c r="X642" s="170">
        <f t="shared" si="121"/>
        <v>1302.8277859999998</v>
      </c>
      <c r="Y642" s="170">
        <f t="shared" si="121"/>
        <v>1288.0477860000001</v>
      </c>
      <c r="Z642" s="37"/>
      <c r="AA642" s="41">
        <v>1126.48</v>
      </c>
      <c r="AB642" s="39">
        <v>1125.99</v>
      </c>
      <c r="AC642" s="39">
        <v>1125.69</v>
      </c>
      <c r="AD642" s="39">
        <v>1126.8599999999999</v>
      </c>
      <c r="AE642" s="39">
        <v>1124.55</v>
      </c>
      <c r="AF642" s="39">
        <v>1147.3699999999999</v>
      </c>
      <c r="AG642" s="39">
        <v>1149.6600000000001</v>
      </c>
      <c r="AH642" s="39">
        <v>1148.92</v>
      </c>
      <c r="AI642" s="39">
        <v>1141.1600000000001</v>
      </c>
      <c r="AJ642" s="39">
        <v>1216.9100000000001</v>
      </c>
      <c r="AK642" s="39">
        <v>1214.9100000000001</v>
      </c>
      <c r="AL642" s="39">
        <v>1215.44</v>
      </c>
      <c r="AM642" s="39">
        <v>1158.28</v>
      </c>
      <c r="AN642" s="39">
        <v>1155.9100000000001</v>
      </c>
      <c r="AO642" s="39">
        <v>1152.55</v>
      </c>
      <c r="AP642" s="39">
        <v>1137.03</v>
      </c>
      <c r="AQ642" s="39">
        <v>1217.6099999999999</v>
      </c>
      <c r="AR642" s="39">
        <v>1218.07</v>
      </c>
      <c r="AS642" s="39">
        <v>1217.45</v>
      </c>
      <c r="AT642" s="39">
        <v>1222.3499999999999</v>
      </c>
      <c r="AU642" s="39">
        <v>1136.3900000000001</v>
      </c>
      <c r="AV642" s="39">
        <v>1135.3699999999999</v>
      </c>
      <c r="AW642" s="39">
        <v>1140.45</v>
      </c>
      <c r="AX642" s="40">
        <v>1125.67</v>
      </c>
      <c r="AY642" s="340">
        <v>158.62</v>
      </c>
      <c r="AZ642" s="159">
        <v>3.7577859999999994</v>
      </c>
      <c r="BA642" s="143"/>
      <c r="BB642" s="4"/>
    </row>
    <row r="643" spans="1:54">
      <c r="A643" s="47">
        <v>16</v>
      </c>
      <c r="B643" s="170">
        <f t="shared" si="120"/>
        <v>1287.8477859999998</v>
      </c>
      <c r="C643" s="170">
        <f t="shared" si="119"/>
        <v>1288.8477859999998</v>
      </c>
      <c r="D643" s="170">
        <f t="shared" si="119"/>
        <v>1288.9077859999998</v>
      </c>
      <c r="E643" s="170">
        <f t="shared" si="119"/>
        <v>1288.9877859999997</v>
      </c>
      <c r="F643" s="170">
        <f t="shared" si="119"/>
        <v>1289.5277860000001</v>
      </c>
      <c r="G643" s="170">
        <f t="shared" si="119"/>
        <v>1290.897786</v>
      </c>
      <c r="H643" s="170">
        <f t="shared" si="119"/>
        <v>1312.0877860000001</v>
      </c>
      <c r="I643" s="170">
        <f t="shared" si="119"/>
        <v>1312.5977859999998</v>
      </c>
      <c r="J643" s="170">
        <f t="shared" si="119"/>
        <v>1309.3277859999998</v>
      </c>
      <c r="K643" s="170">
        <f t="shared" si="119"/>
        <v>1384.4777859999999</v>
      </c>
      <c r="L643" s="170">
        <f t="shared" si="119"/>
        <v>1381.2177859999997</v>
      </c>
      <c r="M643" s="170">
        <f t="shared" si="119"/>
        <v>1380.627786</v>
      </c>
      <c r="N643" s="170">
        <f t="shared" si="119"/>
        <v>1334.7777860000001</v>
      </c>
      <c r="O643" s="170">
        <f t="shared" si="119"/>
        <v>1358.667786</v>
      </c>
      <c r="P643" s="170">
        <f t="shared" si="119"/>
        <v>1328.7077859999999</v>
      </c>
      <c r="Q643" s="170">
        <f t="shared" si="119"/>
        <v>1333.687786</v>
      </c>
      <c r="R643" s="170">
        <f t="shared" si="122"/>
        <v>1382.6177859999998</v>
      </c>
      <c r="S643" s="170">
        <f t="shared" si="121"/>
        <v>1382.5277860000001</v>
      </c>
      <c r="T643" s="170">
        <f t="shared" si="121"/>
        <v>1383.2677859999999</v>
      </c>
      <c r="U643" s="170">
        <f t="shared" si="121"/>
        <v>1382.5477860000001</v>
      </c>
      <c r="V643" s="170">
        <f t="shared" si="121"/>
        <v>1355.5277860000001</v>
      </c>
      <c r="W643" s="170">
        <f t="shared" si="121"/>
        <v>1325.607786</v>
      </c>
      <c r="X643" s="170">
        <f t="shared" si="121"/>
        <v>1279.5277860000001</v>
      </c>
      <c r="Y643" s="170">
        <f t="shared" si="121"/>
        <v>1289.7377859999997</v>
      </c>
      <c r="Z643" s="37"/>
      <c r="AA643" s="41">
        <v>1125.47</v>
      </c>
      <c r="AB643" s="39">
        <v>1126.47</v>
      </c>
      <c r="AC643" s="39">
        <v>1126.53</v>
      </c>
      <c r="AD643" s="39">
        <v>1126.6099999999999</v>
      </c>
      <c r="AE643" s="39">
        <v>1127.1500000000001</v>
      </c>
      <c r="AF643" s="39">
        <v>1128.52</v>
      </c>
      <c r="AG643" s="39">
        <v>1149.71</v>
      </c>
      <c r="AH643" s="39">
        <v>1150.22</v>
      </c>
      <c r="AI643" s="39">
        <v>1146.95</v>
      </c>
      <c r="AJ643" s="39">
        <v>1222.0999999999999</v>
      </c>
      <c r="AK643" s="39">
        <v>1218.8399999999999</v>
      </c>
      <c r="AL643" s="39">
        <v>1218.25</v>
      </c>
      <c r="AM643" s="39">
        <v>1172.4000000000001</v>
      </c>
      <c r="AN643" s="39">
        <v>1196.29</v>
      </c>
      <c r="AO643" s="39">
        <v>1166.33</v>
      </c>
      <c r="AP643" s="39">
        <v>1171.31</v>
      </c>
      <c r="AQ643" s="39">
        <v>1220.24</v>
      </c>
      <c r="AR643" s="39">
        <v>1220.1500000000001</v>
      </c>
      <c r="AS643" s="39">
        <v>1220.8900000000001</v>
      </c>
      <c r="AT643" s="39">
        <v>1220.17</v>
      </c>
      <c r="AU643" s="39">
        <v>1193.1500000000001</v>
      </c>
      <c r="AV643" s="39">
        <v>1163.23</v>
      </c>
      <c r="AW643" s="39">
        <v>1117.1500000000001</v>
      </c>
      <c r="AX643" s="40">
        <v>1127.3599999999999</v>
      </c>
      <c r="AY643" s="340">
        <v>158.62</v>
      </c>
      <c r="AZ643" s="159">
        <v>3.7577859999999994</v>
      </c>
      <c r="BA643" s="143"/>
      <c r="BB643" s="4"/>
    </row>
    <row r="644" spans="1:54">
      <c r="A644" s="47">
        <v>17</v>
      </c>
      <c r="B644" s="170">
        <f t="shared" si="120"/>
        <v>1052.647786</v>
      </c>
      <c r="C644" s="170">
        <f t="shared" si="120"/>
        <v>1037.4477860000002</v>
      </c>
      <c r="D644" s="170">
        <f t="shared" si="120"/>
        <v>1025.847786</v>
      </c>
      <c r="E644" s="170">
        <f t="shared" si="120"/>
        <v>929.43778599999996</v>
      </c>
      <c r="F644" s="170">
        <f t="shared" si="120"/>
        <v>942.30778599999996</v>
      </c>
      <c r="G644" s="170">
        <f t="shared" si="120"/>
        <v>1013.0677860000001</v>
      </c>
      <c r="H644" s="170">
        <f t="shared" si="120"/>
        <v>1050.9777859999999</v>
      </c>
      <c r="I644" s="170">
        <f t="shared" si="120"/>
        <v>1062.6977860000002</v>
      </c>
      <c r="J644" s="170">
        <f t="shared" si="120"/>
        <v>1089.107786</v>
      </c>
      <c r="K644" s="170">
        <f t="shared" si="120"/>
        <v>1234.127786</v>
      </c>
      <c r="L644" s="170">
        <f t="shared" si="120"/>
        <v>1324.0877860000001</v>
      </c>
      <c r="M644" s="170">
        <f t="shared" si="120"/>
        <v>1328.5277860000001</v>
      </c>
      <c r="N644" s="170">
        <f t="shared" si="120"/>
        <v>1305.6977859999997</v>
      </c>
      <c r="O644" s="170">
        <f t="shared" si="120"/>
        <v>1283.2677859999999</v>
      </c>
      <c r="P644" s="170">
        <f t="shared" si="120"/>
        <v>1246.7177859999997</v>
      </c>
      <c r="Q644" s="170">
        <f t="shared" si="120"/>
        <v>1231.2877859999999</v>
      </c>
      <c r="R644" s="170">
        <f t="shared" si="122"/>
        <v>1189.5077860000001</v>
      </c>
      <c r="S644" s="170">
        <f t="shared" si="121"/>
        <v>1140.3377860000001</v>
      </c>
      <c r="T644" s="170">
        <f t="shared" si="121"/>
        <v>1184.0877860000001</v>
      </c>
      <c r="U644" s="170">
        <f t="shared" si="121"/>
        <v>1240.6577859999998</v>
      </c>
      <c r="V644" s="170">
        <f t="shared" si="121"/>
        <v>1308.0477860000001</v>
      </c>
      <c r="W644" s="170">
        <f t="shared" si="121"/>
        <v>1279.2477859999999</v>
      </c>
      <c r="X644" s="170">
        <f t="shared" si="121"/>
        <v>1191.357786</v>
      </c>
      <c r="Y644" s="170">
        <f t="shared" si="121"/>
        <v>1055.367786</v>
      </c>
      <c r="Z644" s="37"/>
      <c r="AA644" s="41">
        <v>890.27</v>
      </c>
      <c r="AB644" s="39">
        <v>875.07</v>
      </c>
      <c r="AC644" s="39">
        <v>863.47</v>
      </c>
      <c r="AD644" s="39">
        <v>767.06</v>
      </c>
      <c r="AE644" s="39">
        <v>779.93</v>
      </c>
      <c r="AF644" s="39">
        <v>850.69</v>
      </c>
      <c r="AG644" s="39">
        <v>888.6</v>
      </c>
      <c r="AH644" s="39">
        <v>900.32</v>
      </c>
      <c r="AI644" s="39">
        <v>926.73</v>
      </c>
      <c r="AJ644" s="39">
        <v>1071.75</v>
      </c>
      <c r="AK644" s="39">
        <v>1161.71</v>
      </c>
      <c r="AL644" s="39">
        <v>1166.1500000000001</v>
      </c>
      <c r="AM644" s="39">
        <v>1143.32</v>
      </c>
      <c r="AN644" s="39">
        <v>1120.8900000000001</v>
      </c>
      <c r="AO644" s="39">
        <v>1084.3399999999999</v>
      </c>
      <c r="AP644" s="39">
        <v>1068.9100000000001</v>
      </c>
      <c r="AQ644" s="39">
        <v>1027.1300000000001</v>
      </c>
      <c r="AR644" s="39">
        <v>977.96</v>
      </c>
      <c r="AS644" s="39">
        <v>1021.7100000000002</v>
      </c>
      <c r="AT644" s="39">
        <v>1078.28</v>
      </c>
      <c r="AU644" s="39">
        <v>1145.67</v>
      </c>
      <c r="AV644" s="39">
        <v>1116.8699999999999</v>
      </c>
      <c r="AW644" s="39">
        <v>1028.98</v>
      </c>
      <c r="AX644" s="40">
        <v>892.99</v>
      </c>
      <c r="AY644" s="340">
        <v>158.62</v>
      </c>
      <c r="AZ644" s="159">
        <v>3.7577859999999994</v>
      </c>
      <c r="BA644" s="143"/>
      <c r="BB644" s="4"/>
    </row>
    <row r="645" spans="1:54">
      <c r="A645" s="47">
        <v>18</v>
      </c>
      <c r="B645" s="170">
        <f t="shared" si="120"/>
        <v>1290.2477859999999</v>
      </c>
      <c r="C645" s="170">
        <f t="shared" si="120"/>
        <v>1291.4677859999997</v>
      </c>
      <c r="D645" s="170">
        <f t="shared" si="120"/>
        <v>1291.3177860000001</v>
      </c>
      <c r="E645" s="170">
        <f t="shared" si="120"/>
        <v>1289.8377860000001</v>
      </c>
      <c r="F645" s="170">
        <f t="shared" si="120"/>
        <v>1290.1177859999998</v>
      </c>
      <c r="G645" s="170">
        <f t="shared" si="120"/>
        <v>1291.5577859999999</v>
      </c>
      <c r="H645" s="170">
        <f t="shared" si="120"/>
        <v>1311.4277859999997</v>
      </c>
      <c r="I645" s="170">
        <f t="shared" si="120"/>
        <v>1105.187786</v>
      </c>
      <c r="J645" s="170">
        <f t="shared" si="120"/>
        <v>1270.417786</v>
      </c>
      <c r="K645" s="170">
        <f t="shared" si="120"/>
        <v>1323.7177859999997</v>
      </c>
      <c r="L645" s="170">
        <f t="shared" si="120"/>
        <v>1306.937786</v>
      </c>
      <c r="M645" s="170">
        <f t="shared" si="120"/>
        <v>1356.2877859999999</v>
      </c>
      <c r="N645" s="170">
        <f t="shared" si="120"/>
        <v>1296.5477860000001</v>
      </c>
      <c r="O645" s="170">
        <f t="shared" si="120"/>
        <v>1292.4577859999999</v>
      </c>
      <c r="P645" s="170">
        <f t="shared" si="120"/>
        <v>1260.2277859999999</v>
      </c>
      <c r="Q645" s="170">
        <f t="shared" si="120"/>
        <v>1238.7677859999999</v>
      </c>
      <c r="R645" s="170">
        <f t="shared" si="122"/>
        <v>1238.6377859999998</v>
      </c>
      <c r="S645" s="170">
        <f t="shared" si="121"/>
        <v>1234.7877859999999</v>
      </c>
      <c r="T645" s="170">
        <f t="shared" si="121"/>
        <v>1244.0177859999999</v>
      </c>
      <c r="U645" s="170">
        <f t="shared" si="121"/>
        <v>1235.6777859999997</v>
      </c>
      <c r="V645" s="170">
        <f t="shared" si="121"/>
        <v>1233.5677860000001</v>
      </c>
      <c r="W645" s="170">
        <f t="shared" si="121"/>
        <v>1200.107786</v>
      </c>
      <c r="X645" s="170">
        <f t="shared" si="121"/>
        <v>1282.5277860000001</v>
      </c>
      <c r="Y645" s="170">
        <f t="shared" si="121"/>
        <v>1289.0377859999999</v>
      </c>
      <c r="Z645" s="37"/>
      <c r="AA645" s="41">
        <v>1127.8699999999999</v>
      </c>
      <c r="AB645" s="39">
        <v>1129.0899999999999</v>
      </c>
      <c r="AC645" s="39">
        <v>1128.94</v>
      </c>
      <c r="AD645" s="39">
        <v>1127.46</v>
      </c>
      <c r="AE645" s="39">
        <v>1127.74</v>
      </c>
      <c r="AF645" s="39">
        <v>1129.18</v>
      </c>
      <c r="AG645" s="39">
        <v>1149.05</v>
      </c>
      <c r="AH645" s="39">
        <v>942.81</v>
      </c>
      <c r="AI645" s="39">
        <v>1108.04</v>
      </c>
      <c r="AJ645" s="39">
        <v>1161.3399999999999</v>
      </c>
      <c r="AK645" s="39">
        <v>1144.56</v>
      </c>
      <c r="AL645" s="39">
        <v>1193.9100000000001</v>
      </c>
      <c r="AM645" s="39">
        <v>1134.17</v>
      </c>
      <c r="AN645" s="39">
        <v>1130.08</v>
      </c>
      <c r="AO645" s="39">
        <v>1097.8499999999999</v>
      </c>
      <c r="AP645" s="39">
        <v>1076.3900000000001</v>
      </c>
      <c r="AQ645" s="39">
        <v>1076.26</v>
      </c>
      <c r="AR645" s="39">
        <v>1072.4100000000001</v>
      </c>
      <c r="AS645" s="39">
        <v>1081.6400000000001</v>
      </c>
      <c r="AT645" s="39">
        <v>1073.3</v>
      </c>
      <c r="AU645" s="39">
        <v>1071.19</v>
      </c>
      <c r="AV645" s="39">
        <v>1037.73</v>
      </c>
      <c r="AW645" s="39">
        <v>1120.1500000000001</v>
      </c>
      <c r="AX645" s="40">
        <v>1126.6600000000001</v>
      </c>
      <c r="AY645" s="340">
        <v>158.62</v>
      </c>
      <c r="AZ645" s="159">
        <v>3.7577859999999994</v>
      </c>
      <c r="BA645" s="143"/>
      <c r="BB645" s="4"/>
    </row>
    <row r="646" spans="1:54">
      <c r="A646" s="47">
        <v>19</v>
      </c>
      <c r="B646" s="170">
        <f t="shared" si="120"/>
        <v>1289.4077859999998</v>
      </c>
      <c r="C646" s="170">
        <f t="shared" si="120"/>
        <v>1289.607786</v>
      </c>
      <c r="D646" s="170">
        <f t="shared" si="120"/>
        <v>1291.937786</v>
      </c>
      <c r="E646" s="170">
        <f t="shared" si="120"/>
        <v>1299.0777859999998</v>
      </c>
      <c r="F646" s="170">
        <f t="shared" si="120"/>
        <v>1298.9577859999999</v>
      </c>
      <c r="G646" s="170">
        <f t="shared" si="120"/>
        <v>1289.8277859999998</v>
      </c>
      <c r="H646" s="170">
        <f t="shared" si="120"/>
        <v>1310.0477860000001</v>
      </c>
      <c r="I646" s="170">
        <f t="shared" si="120"/>
        <v>1309.5477860000001</v>
      </c>
      <c r="J646" s="170">
        <f t="shared" si="120"/>
        <v>1299.9977859999999</v>
      </c>
      <c r="K646" s="170">
        <f t="shared" si="120"/>
        <v>1356.1777859999997</v>
      </c>
      <c r="L646" s="170">
        <f t="shared" si="120"/>
        <v>1355.6577859999998</v>
      </c>
      <c r="M646" s="170">
        <f t="shared" si="120"/>
        <v>1356.4077859999998</v>
      </c>
      <c r="N646" s="170">
        <f t="shared" si="120"/>
        <v>1328.9977859999999</v>
      </c>
      <c r="O646" s="170">
        <f t="shared" si="120"/>
        <v>1329.8177860000001</v>
      </c>
      <c r="P646" s="170">
        <f t="shared" si="120"/>
        <v>1278.6377859999998</v>
      </c>
      <c r="Q646" s="170">
        <f t="shared" si="120"/>
        <v>1281.3277859999998</v>
      </c>
      <c r="R646" s="170">
        <f t="shared" si="122"/>
        <v>1359.8877859999998</v>
      </c>
      <c r="S646" s="170">
        <f t="shared" si="121"/>
        <v>1361.107786</v>
      </c>
      <c r="T646" s="170">
        <f t="shared" si="121"/>
        <v>1362.3477859999998</v>
      </c>
      <c r="U646" s="170">
        <f t="shared" si="121"/>
        <v>1386.147786</v>
      </c>
      <c r="V646" s="170">
        <f t="shared" si="121"/>
        <v>1301.4877859999997</v>
      </c>
      <c r="W646" s="170">
        <f t="shared" si="121"/>
        <v>1298.917786</v>
      </c>
      <c r="X646" s="170">
        <f t="shared" si="121"/>
        <v>1304.607786</v>
      </c>
      <c r="Y646" s="170">
        <f t="shared" si="121"/>
        <v>1288.9677859999997</v>
      </c>
      <c r="Z646" s="37"/>
      <c r="AA646" s="41">
        <v>1127.03</v>
      </c>
      <c r="AB646" s="39">
        <v>1127.23</v>
      </c>
      <c r="AC646" s="39">
        <v>1129.56</v>
      </c>
      <c r="AD646" s="39">
        <v>1136.7</v>
      </c>
      <c r="AE646" s="39">
        <v>1136.58</v>
      </c>
      <c r="AF646" s="39">
        <v>1127.45</v>
      </c>
      <c r="AG646" s="39">
        <v>1147.67</v>
      </c>
      <c r="AH646" s="39">
        <v>1147.17</v>
      </c>
      <c r="AI646" s="39">
        <v>1137.6199999999999</v>
      </c>
      <c r="AJ646" s="39">
        <v>1193.8</v>
      </c>
      <c r="AK646" s="39">
        <v>1193.28</v>
      </c>
      <c r="AL646" s="39">
        <v>1194.03</v>
      </c>
      <c r="AM646" s="39">
        <v>1166.6199999999999</v>
      </c>
      <c r="AN646" s="39">
        <v>1167.44</v>
      </c>
      <c r="AO646" s="39">
        <v>1116.26</v>
      </c>
      <c r="AP646" s="39">
        <v>1118.95</v>
      </c>
      <c r="AQ646" s="39">
        <v>1197.51</v>
      </c>
      <c r="AR646" s="39">
        <v>1198.73</v>
      </c>
      <c r="AS646" s="39">
        <v>1199.97</v>
      </c>
      <c r="AT646" s="39">
        <v>1223.77</v>
      </c>
      <c r="AU646" s="39">
        <v>1139.1099999999999</v>
      </c>
      <c r="AV646" s="39">
        <v>1136.54</v>
      </c>
      <c r="AW646" s="39">
        <v>1142.23</v>
      </c>
      <c r="AX646" s="40">
        <v>1126.5899999999999</v>
      </c>
      <c r="AY646" s="340">
        <v>158.62</v>
      </c>
      <c r="AZ646" s="159">
        <v>3.7577859999999994</v>
      </c>
      <c r="BA646" s="143"/>
      <c r="BB646" s="4"/>
    </row>
    <row r="647" spans="1:54">
      <c r="A647" s="47">
        <v>20</v>
      </c>
      <c r="B647" s="170">
        <f t="shared" si="120"/>
        <v>1288.917786</v>
      </c>
      <c r="C647" s="170">
        <f t="shared" si="120"/>
        <v>989.98778600000003</v>
      </c>
      <c r="D647" s="170">
        <f t="shared" si="120"/>
        <v>949.09778600000004</v>
      </c>
      <c r="E647" s="170">
        <f t="shared" si="120"/>
        <v>784.47778600000004</v>
      </c>
      <c r="F647" s="170">
        <f t="shared" si="120"/>
        <v>798.07778600000006</v>
      </c>
      <c r="G647" s="170">
        <f t="shared" si="120"/>
        <v>1293.2277859999999</v>
      </c>
      <c r="H647" s="170">
        <f t="shared" si="120"/>
        <v>1291.8377860000001</v>
      </c>
      <c r="I647" s="170">
        <f t="shared" si="120"/>
        <v>1290.8677859999998</v>
      </c>
      <c r="J647" s="170">
        <f t="shared" si="120"/>
        <v>1303.2077859999999</v>
      </c>
      <c r="K647" s="170">
        <f t="shared" si="120"/>
        <v>1299.5377859999999</v>
      </c>
      <c r="L647" s="170">
        <f t="shared" si="120"/>
        <v>1299.0077860000001</v>
      </c>
      <c r="M647" s="170">
        <f t="shared" si="120"/>
        <v>1300.0677860000001</v>
      </c>
      <c r="N647" s="170">
        <f t="shared" si="120"/>
        <v>1299.9677859999997</v>
      </c>
      <c r="O647" s="170">
        <f t="shared" si="120"/>
        <v>1299.8877859999998</v>
      </c>
      <c r="P647" s="170">
        <f t="shared" si="120"/>
        <v>1300.6577859999998</v>
      </c>
      <c r="Q647" s="170">
        <f t="shared" si="120"/>
        <v>1168.2277860000002</v>
      </c>
      <c r="R647" s="170">
        <f t="shared" si="122"/>
        <v>1301.8677859999998</v>
      </c>
      <c r="S647" s="170">
        <f t="shared" si="121"/>
        <v>1302.5777859999998</v>
      </c>
      <c r="T647" s="170">
        <f t="shared" si="121"/>
        <v>1301.4677859999997</v>
      </c>
      <c r="U647" s="170">
        <f t="shared" si="121"/>
        <v>1302.9077859999998</v>
      </c>
      <c r="V647" s="170">
        <f t="shared" si="121"/>
        <v>1300.0677860000001</v>
      </c>
      <c r="W647" s="170">
        <f t="shared" si="121"/>
        <v>1298.3677859999998</v>
      </c>
      <c r="X647" s="170">
        <f t="shared" si="121"/>
        <v>1326.2877859999999</v>
      </c>
      <c r="Y647" s="170">
        <f t="shared" si="121"/>
        <v>1019.507786</v>
      </c>
      <c r="Z647" s="37"/>
      <c r="AA647" s="41">
        <v>1126.54</v>
      </c>
      <c r="AB647" s="39">
        <v>827.61</v>
      </c>
      <c r="AC647" s="39">
        <v>786.72</v>
      </c>
      <c r="AD647" s="39">
        <v>622.1</v>
      </c>
      <c r="AE647" s="39">
        <v>635.70000000000005</v>
      </c>
      <c r="AF647" s="39">
        <v>1130.8499999999999</v>
      </c>
      <c r="AG647" s="39">
        <v>1129.46</v>
      </c>
      <c r="AH647" s="39">
        <v>1128.49</v>
      </c>
      <c r="AI647" s="39">
        <v>1140.83</v>
      </c>
      <c r="AJ647" s="39">
        <v>1137.1600000000001</v>
      </c>
      <c r="AK647" s="39">
        <v>1136.6300000000001</v>
      </c>
      <c r="AL647" s="39">
        <v>1137.69</v>
      </c>
      <c r="AM647" s="39">
        <v>1137.5899999999999</v>
      </c>
      <c r="AN647" s="39">
        <v>1137.51</v>
      </c>
      <c r="AO647" s="39">
        <v>1138.28</v>
      </c>
      <c r="AP647" s="39">
        <v>1005.8500000000001</v>
      </c>
      <c r="AQ647" s="39">
        <v>1139.49</v>
      </c>
      <c r="AR647" s="39">
        <v>1140.2</v>
      </c>
      <c r="AS647" s="39">
        <v>1139.0899999999999</v>
      </c>
      <c r="AT647" s="39">
        <v>1140.53</v>
      </c>
      <c r="AU647" s="39">
        <v>1137.69</v>
      </c>
      <c r="AV647" s="39">
        <v>1135.99</v>
      </c>
      <c r="AW647" s="39">
        <v>1163.9100000000001</v>
      </c>
      <c r="AX647" s="40">
        <v>857.13</v>
      </c>
      <c r="AY647" s="340">
        <v>158.62</v>
      </c>
      <c r="AZ647" s="159">
        <v>3.7577859999999994</v>
      </c>
      <c r="BA647" s="143"/>
      <c r="BB647" s="4"/>
    </row>
    <row r="648" spans="1:54">
      <c r="A648" s="47">
        <v>21</v>
      </c>
      <c r="B648" s="170">
        <f t="shared" si="120"/>
        <v>1290.357786</v>
      </c>
      <c r="C648" s="170">
        <f t="shared" si="120"/>
        <v>1293.2877859999999</v>
      </c>
      <c r="D648" s="170">
        <f t="shared" si="120"/>
        <v>1295.667786</v>
      </c>
      <c r="E648" s="170">
        <f t="shared" si="120"/>
        <v>1321.5677860000001</v>
      </c>
      <c r="F648" s="170">
        <f t="shared" si="120"/>
        <v>1301.937786</v>
      </c>
      <c r="G648" s="170">
        <f t="shared" si="120"/>
        <v>1294.5577859999999</v>
      </c>
      <c r="H648" s="170">
        <f t="shared" si="120"/>
        <v>1292.2277859999999</v>
      </c>
      <c r="I648" s="170">
        <f t="shared" si="120"/>
        <v>1291.4877859999997</v>
      </c>
      <c r="J648" s="170">
        <f t="shared" si="120"/>
        <v>1365.437786</v>
      </c>
      <c r="K648" s="170">
        <f t="shared" si="120"/>
        <v>1359.7877859999999</v>
      </c>
      <c r="L648" s="170">
        <f t="shared" si="120"/>
        <v>1356.2177859999997</v>
      </c>
      <c r="M648" s="170">
        <f t="shared" si="120"/>
        <v>1297.0477860000001</v>
      </c>
      <c r="N648" s="170">
        <f t="shared" si="120"/>
        <v>1303.6577859999998</v>
      </c>
      <c r="O648" s="170">
        <f t="shared" si="120"/>
        <v>1253.0577859999999</v>
      </c>
      <c r="P648" s="170">
        <f t="shared" si="120"/>
        <v>1194.8677859999998</v>
      </c>
      <c r="Q648" s="170">
        <f t="shared" si="120"/>
        <v>1137.907786</v>
      </c>
      <c r="R648" s="170">
        <f t="shared" si="122"/>
        <v>1089.0077860000001</v>
      </c>
      <c r="S648" s="170">
        <f t="shared" si="121"/>
        <v>1082.3377860000001</v>
      </c>
      <c r="T648" s="170">
        <f t="shared" si="121"/>
        <v>1089.167786</v>
      </c>
      <c r="U648" s="170">
        <f t="shared" si="121"/>
        <v>1074.2177860000002</v>
      </c>
      <c r="V648" s="170">
        <f t="shared" si="121"/>
        <v>1361.7677859999999</v>
      </c>
      <c r="W648" s="170">
        <f t="shared" si="121"/>
        <v>1302.857786</v>
      </c>
      <c r="X648" s="170">
        <f t="shared" si="121"/>
        <v>1326.2877859999999</v>
      </c>
      <c r="Y648" s="170">
        <f t="shared" si="121"/>
        <v>1289.857786</v>
      </c>
      <c r="Z648" s="37"/>
      <c r="AA648" s="41">
        <v>1127.98</v>
      </c>
      <c r="AB648" s="39">
        <v>1130.9100000000001</v>
      </c>
      <c r="AC648" s="39">
        <v>1133.29</v>
      </c>
      <c r="AD648" s="39">
        <v>1159.19</v>
      </c>
      <c r="AE648" s="39">
        <v>1139.56</v>
      </c>
      <c r="AF648" s="39">
        <v>1132.18</v>
      </c>
      <c r="AG648" s="39">
        <v>1129.8499999999999</v>
      </c>
      <c r="AH648" s="39">
        <v>1129.1099999999999</v>
      </c>
      <c r="AI648" s="39">
        <v>1203.06</v>
      </c>
      <c r="AJ648" s="39">
        <v>1197.4100000000001</v>
      </c>
      <c r="AK648" s="39">
        <v>1193.8399999999999</v>
      </c>
      <c r="AL648" s="39">
        <v>1134.67</v>
      </c>
      <c r="AM648" s="39">
        <v>1141.28</v>
      </c>
      <c r="AN648" s="39">
        <v>1090.68</v>
      </c>
      <c r="AO648" s="39">
        <v>1032.49</v>
      </c>
      <c r="AP648" s="39">
        <v>975.53</v>
      </c>
      <c r="AQ648" s="39">
        <v>926.63</v>
      </c>
      <c r="AR648" s="39">
        <v>919.96</v>
      </c>
      <c r="AS648" s="39">
        <v>926.79</v>
      </c>
      <c r="AT648" s="39">
        <v>911.84</v>
      </c>
      <c r="AU648" s="39">
        <v>1199.3900000000001</v>
      </c>
      <c r="AV648" s="39">
        <v>1140.48</v>
      </c>
      <c r="AW648" s="39">
        <v>1163.9100000000001</v>
      </c>
      <c r="AX648" s="40">
        <v>1127.48</v>
      </c>
      <c r="AY648" s="340">
        <v>158.62</v>
      </c>
      <c r="AZ648" s="159">
        <v>3.7577859999999994</v>
      </c>
      <c r="BA648" s="143"/>
      <c r="BB648" s="4"/>
    </row>
    <row r="649" spans="1:54">
      <c r="A649" s="47">
        <v>22</v>
      </c>
      <c r="B649" s="170">
        <f t="shared" si="120"/>
        <v>1289.857786</v>
      </c>
      <c r="C649" s="170">
        <f t="shared" si="120"/>
        <v>1292.2977860000001</v>
      </c>
      <c r="D649" s="170">
        <f t="shared" si="120"/>
        <v>1294.0977859999998</v>
      </c>
      <c r="E649" s="170">
        <f t="shared" si="120"/>
        <v>1297.5277860000001</v>
      </c>
      <c r="F649" s="170">
        <f t="shared" si="120"/>
        <v>1297.647786</v>
      </c>
      <c r="G649" s="170">
        <f t="shared" si="120"/>
        <v>1295.1977859999997</v>
      </c>
      <c r="H649" s="170">
        <f t="shared" si="120"/>
        <v>1292.0877860000001</v>
      </c>
      <c r="I649" s="170">
        <f t="shared" si="120"/>
        <v>1289.4977859999999</v>
      </c>
      <c r="J649" s="170">
        <f t="shared" si="120"/>
        <v>1362.4677859999997</v>
      </c>
      <c r="K649" s="170">
        <f t="shared" si="120"/>
        <v>1359.107786</v>
      </c>
      <c r="L649" s="170">
        <f t="shared" si="120"/>
        <v>1359.9677859999997</v>
      </c>
      <c r="M649" s="170">
        <f t="shared" si="120"/>
        <v>1300.1777859999997</v>
      </c>
      <c r="N649" s="170">
        <f t="shared" si="120"/>
        <v>1301.8277859999998</v>
      </c>
      <c r="O649" s="170">
        <f t="shared" si="120"/>
        <v>1039.2577860000001</v>
      </c>
      <c r="P649" s="170">
        <f t="shared" si="120"/>
        <v>1038.7277859999999</v>
      </c>
      <c r="Q649" s="170">
        <f t="shared" si="120"/>
        <v>1039.5077860000001</v>
      </c>
      <c r="R649" s="170">
        <f t="shared" si="122"/>
        <v>1302.417786</v>
      </c>
      <c r="S649" s="170">
        <f t="shared" si="121"/>
        <v>1363.127786</v>
      </c>
      <c r="T649" s="170">
        <f t="shared" si="121"/>
        <v>1363.5177859999999</v>
      </c>
      <c r="U649" s="170">
        <f t="shared" si="121"/>
        <v>1364.7777860000001</v>
      </c>
      <c r="V649" s="170">
        <f t="shared" si="121"/>
        <v>1362.9477859999997</v>
      </c>
      <c r="W649" s="170">
        <f t="shared" si="121"/>
        <v>1036.8377860000001</v>
      </c>
      <c r="X649" s="170">
        <f t="shared" si="121"/>
        <v>1326.2877859999999</v>
      </c>
      <c r="Y649" s="170">
        <f t="shared" si="121"/>
        <v>1289.0277860000001</v>
      </c>
      <c r="Z649" s="37"/>
      <c r="AA649" s="41">
        <v>1127.48</v>
      </c>
      <c r="AB649" s="39">
        <v>1129.92</v>
      </c>
      <c r="AC649" s="39">
        <v>1131.72</v>
      </c>
      <c r="AD649" s="39">
        <v>1135.1500000000001</v>
      </c>
      <c r="AE649" s="39">
        <v>1135.27</v>
      </c>
      <c r="AF649" s="39">
        <v>1132.82</v>
      </c>
      <c r="AG649" s="39">
        <v>1129.71</v>
      </c>
      <c r="AH649" s="39">
        <v>1127.1199999999999</v>
      </c>
      <c r="AI649" s="39">
        <v>1200.0899999999999</v>
      </c>
      <c r="AJ649" s="39">
        <v>1196.73</v>
      </c>
      <c r="AK649" s="39">
        <v>1197.5899999999999</v>
      </c>
      <c r="AL649" s="39">
        <v>1137.8</v>
      </c>
      <c r="AM649" s="39">
        <v>1139.45</v>
      </c>
      <c r="AN649" s="39">
        <v>876.88</v>
      </c>
      <c r="AO649" s="39">
        <v>876.35</v>
      </c>
      <c r="AP649" s="39">
        <v>877.13</v>
      </c>
      <c r="AQ649" s="39">
        <v>1140.04</v>
      </c>
      <c r="AR649" s="39">
        <v>1200.75</v>
      </c>
      <c r="AS649" s="39">
        <v>1201.1400000000001</v>
      </c>
      <c r="AT649" s="39">
        <v>1202.4000000000001</v>
      </c>
      <c r="AU649" s="39">
        <v>1200.57</v>
      </c>
      <c r="AV649" s="39">
        <v>874.46</v>
      </c>
      <c r="AW649" s="39">
        <v>1163.9100000000001</v>
      </c>
      <c r="AX649" s="40">
        <v>1126.6500000000001</v>
      </c>
      <c r="AY649" s="340">
        <v>158.62</v>
      </c>
      <c r="AZ649" s="159">
        <v>3.7577859999999994</v>
      </c>
      <c r="BA649" s="143"/>
      <c r="BB649" s="4"/>
    </row>
    <row r="650" spans="1:54">
      <c r="A650" s="47">
        <v>23</v>
      </c>
      <c r="B650" s="170">
        <f t="shared" si="120"/>
        <v>1291.1977859999997</v>
      </c>
      <c r="C650" s="170">
        <f t="shared" si="120"/>
        <v>1293.5277860000001</v>
      </c>
      <c r="D650" s="170">
        <f t="shared" si="120"/>
        <v>1293.9477859999997</v>
      </c>
      <c r="E650" s="170">
        <f t="shared" si="120"/>
        <v>1295.5077860000001</v>
      </c>
      <c r="F650" s="170">
        <f t="shared" si="120"/>
        <v>1295.9477859999997</v>
      </c>
      <c r="G650" s="170">
        <f t="shared" si="120"/>
        <v>1295.2177859999997</v>
      </c>
      <c r="H650" s="170">
        <f t="shared" si="120"/>
        <v>1295.357786</v>
      </c>
      <c r="I650" s="170">
        <f t="shared" si="120"/>
        <v>1294.6777859999997</v>
      </c>
      <c r="J650" s="170">
        <f t="shared" si="120"/>
        <v>1391.9677859999997</v>
      </c>
      <c r="K650" s="170">
        <f t="shared" si="120"/>
        <v>1388.5877860000001</v>
      </c>
      <c r="L650" s="170">
        <f t="shared" si="120"/>
        <v>1385.7377859999997</v>
      </c>
      <c r="M650" s="170">
        <f t="shared" si="120"/>
        <v>1385.7777860000001</v>
      </c>
      <c r="N650" s="170">
        <f t="shared" si="120"/>
        <v>1385.3477859999998</v>
      </c>
      <c r="O650" s="170">
        <f t="shared" si="120"/>
        <v>1385.647786</v>
      </c>
      <c r="P650" s="170">
        <f t="shared" si="120"/>
        <v>1385.937786</v>
      </c>
      <c r="Q650" s="170">
        <f t="shared" si="120"/>
        <v>1386.1377859999998</v>
      </c>
      <c r="R650" s="170">
        <f t="shared" si="122"/>
        <v>1386.187786</v>
      </c>
      <c r="S650" s="170">
        <f t="shared" si="121"/>
        <v>1386.6777859999997</v>
      </c>
      <c r="T650" s="170">
        <f t="shared" si="121"/>
        <v>1385.897786</v>
      </c>
      <c r="U650" s="170">
        <f t="shared" si="121"/>
        <v>1385.5477860000001</v>
      </c>
      <c r="V650" s="170">
        <f t="shared" si="121"/>
        <v>1382.5677860000001</v>
      </c>
      <c r="W650" s="170">
        <f t="shared" si="121"/>
        <v>1301.377786</v>
      </c>
      <c r="X650" s="170">
        <f t="shared" si="121"/>
        <v>1326.2877859999999</v>
      </c>
      <c r="Y650" s="170">
        <f t="shared" si="121"/>
        <v>1289.6777859999997</v>
      </c>
      <c r="Z650" s="37"/>
      <c r="AA650" s="41">
        <v>1128.82</v>
      </c>
      <c r="AB650" s="39">
        <v>1131.1500000000001</v>
      </c>
      <c r="AC650" s="39">
        <v>1131.57</v>
      </c>
      <c r="AD650" s="39">
        <v>1133.1300000000001</v>
      </c>
      <c r="AE650" s="39">
        <v>1133.57</v>
      </c>
      <c r="AF650" s="39">
        <v>1132.8399999999999</v>
      </c>
      <c r="AG650" s="39">
        <v>1132.98</v>
      </c>
      <c r="AH650" s="39">
        <v>1132.3</v>
      </c>
      <c r="AI650" s="39">
        <v>1229.5899999999999</v>
      </c>
      <c r="AJ650" s="39">
        <v>1226.21</v>
      </c>
      <c r="AK650" s="39">
        <v>1223.3599999999999</v>
      </c>
      <c r="AL650" s="39">
        <v>1223.4000000000001</v>
      </c>
      <c r="AM650" s="39">
        <v>1222.97</v>
      </c>
      <c r="AN650" s="39">
        <v>1223.27</v>
      </c>
      <c r="AO650" s="39">
        <v>1223.56</v>
      </c>
      <c r="AP650" s="39">
        <v>1223.76</v>
      </c>
      <c r="AQ650" s="39">
        <v>1223.81</v>
      </c>
      <c r="AR650" s="39">
        <v>1224.3</v>
      </c>
      <c r="AS650" s="39">
        <v>1223.52</v>
      </c>
      <c r="AT650" s="39">
        <v>1223.17</v>
      </c>
      <c r="AU650" s="39">
        <v>1220.19</v>
      </c>
      <c r="AV650" s="39">
        <v>1139</v>
      </c>
      <c r="AW650" s="39">
        <v>1163.9100000000001</v>
      </c>
      <c r="AX650" s="40">
        <v>1127.3</v>
      </c>
      <c r="AY650" s="340">
        <v>158.62</v>
      </c>
      <c r="AZ650" s="159">
        <v>3.7577859999999994</v>
      </c>
      <c r="BA650" s="143"/>
      <c r="BB650" s="4"/>
    </row>
    <row r="651" spans="1:54">
      <c r="A651" s="47">
        <v>24</v>
      </c>
      <c r="B651" s="170">
        <f t="shared" si="120"/>
        <v>1020.127786</v>
      </c>
      <c r="C651" s="170">
        <f t="shared" si="120"/>
        <v>986.24778600000002</v>
      </c>
      <c r="D651" s="170">
        <f t="shared" si="120"/>
        <v>956.12778600000001</v>
      </c>
      <c r="E651" s="170">
        <f t="shared" si="120"/>
        <v>915.27778599999999</v>
      </c>
      <c r="F651" s="170">
        <f t="shared" si="120"/>
        <v>789.23778600000003</v>
      </c>
      <c r="G651" s="170">
        <f t="shared" si="120"/>
        <v>920.67778599999997</v>
      </c>
      <c r="H651" s="170">
        <f t="shared" si="120"/>
        <v>983.81778600000007</v>
      </c>
      <c r="I651" s="170">
        <f t="shared" si="120"/>
        <v>1000.777786</v>
      </c>
      <c r="J651" s="170">
        <f t="shared" si="120"/>
        <v>970.43778599999996</v>
      </c>
      <c r="K651" s="170">
        <f t="shared" si="120"/>
        <v>1025.4577859999999</v>
      </c>
      <c r="L651" s="170">
        <f t="shared" si="120"/>
        <v>1024.2277859999999</v>
      </c>
      <c r="M651" s="170">
        <f t="shared" si="120"/>
        <v>1037.897786</v>
      </c>
      <c r="N651" s="170">
        <f t="shared" si="120"/>
        <v>1036.5477860000001</v>
      </c>
      <c r="O651" s="170">
        <f t="shared" si="120"/>
        <v>1028.6977860000002</v>
      </c>
      <c r="P651" s="170">
        <f t="shared" si="120"/>
        <v>1022.607786</v>
      </c>
      <c r="Q651" s="170">
        <f t="shared" si="120"/>
        <v>1022.937786</v>
      </c>
      <c r="R651" s="170">
        <f t="shared" si="122"/>
        <v>1024.0777860000001</v>
      </c>
      <c r="S651" s="170">
        <f t="shared" si="121"/>
        <v>1024.397786</v>
      </c>
      <c r="T651" s="170">
        <f t="shared" si="121"/>
        <v>1033.687786</v>
      </c>
      <c r="U651" s="170">
        <f t="shared" si="121"/>
        <v>1037.0177859999999</v>
      </c>
      <c r="V651" s="170">
        <f t="shared" si="121"/>
        <v>1106.847786</v>
      </c>
      <c r="W651" s="170">
        <f t="shared" si="121"/>
        <v>1028.407786</v>
      </c>
      <c r="X651" s="170">
        <f t="shared" si="121"/>
        <v>1028.5377859999999</v>
      </c>
      <c r="Y651" s="170">
        <f t="shared" si="121"/>
        <v>1006.477786</v>
      </c>
      <c r="Z651" s="37"/>
      <c r="AA651" s="41">
        <v>857.75</v>
      </c>
      <c r="AB651" s="39">
        <v>823.87</v>
      </c>
      <c r="AC651" s="39">
        <v>793.75</v>
      </c>
      <c r="AD651" s="39">
        <v>752.9</v>
      </c>
      <c r="AE651" s="39">
        <v>626.86</v>
      </c>
      <c r="AF651" s="39">
        <v>758.3</v>
      </c>
      <c r="AG651" s="39">
        <v>821.44</v>
      </c>
      <c r="AH651" s="39">
        <v>838.4</v>
      </c>
      <c r="AI651" s="39">
        <v>808.06</v>
      </c>
      <c r="AJ651" s="39">
        <v>863.08</v>
      </c>
      <c r="AK651" s="39">
        <v>861.85</v>
      </c>
      <c r="AL651" s="39">
        <v>875.52</v>
      </c>
      <c r="AM651" s="39">
        <v>874.17</v>
      </c>
      <c r="AN651" s="39">
        <v>866.32</v>
      </c>
      <c r="AO651" s="39">
        <v>860.23</v>
      </c>
      <c r="AP651" s="39">
        <v>860.56</v>
      </c>
      <c r="AQ651" s="39">
        <v>861.7</v>
      </c>
      <c r="AR651" s="39">
        <v>862.02</v>
      </c>
      <c r="AS651" s="39">
        <v>871.31</v>
      </c>
      <c r="AT651" s="39">
        <v>874.64</v>
      </c>
      <c r="AU651" s="39">
        <v>944.47</v>
      </c>
      <c r="AV651" s="39">
        <v>866.03</v>
      </c>
      <c r="AW651" s="39">
        <v>866.16</v>
      </c>
      <c r="AX651" s="40">
        <v>844.1</v>
      </c>
      <c r="AY651" s="340">
        <v>158.62</v>
      </c>
      <c r="AZ651" s="159">
        <v>3.7577859999999994</v>
      </c>
      <c r="BA651" s="143"/>
      <c r="BB651" s="4"/>
    </row>
    <row r="652" spans="1:54">
      <c r="A652" s="47">
        <v>25</v>
      </c>
      <c r="B652" s="170">
        <f t="shared" si="120"/>
        <v>1291.7977860000001</v>
      </c>
      <c r="C652" s="170">
        <f t="shared" si="120"/>
        <v>1295.127786</v>
      </c>
      <c r="D652" s="170">
        <f t="shared" si="120"/>
        <v>1325.877786</v>
      </c>
      <c r="E652" s="170">
        <f t="shared" si="120"/>
        <v>1325.917786</v>
      </c>
      <c r="F652" s="170">
        <f t="shared" si="120"/>
        <v>1325.9077859999998</v>
      </c>
      <c r="G652" s="170">
        <f t="shared" si="120"/>
        <v>1295.5577859999999</v>
      </c>
      <c r="H652" s="170">
        <f t="shared" si="120"/>
        <v>1292.6977859999997</v>
      </c>
      <c r="I652" s="170">
        <f t="shared" si="120"/>
        <v>1292.2877859999999</v>
      </c>
      <c r="J652" s="170">
        <f t="shared" si="120"/>
        <v>1386.7677859999999</v>
      </c>
      <c r="K652" s="170">
        <f t="shared" si="120"/>
        <v>1385.7277859999999</v>
      </c>
      <c r="L652" s="170">
        <f t="shared" si="120"/>
        <v>1383.0477860000001</v>
      </c>
      <c r="M652" s="170">
        <f t="shared" si="120"/>
        <v>1383.2477859999999</v>
      </c>
      <c r="N652" s="170">
        <f t="shared" si="120"/>
        <v>1382.4977859999999</v>
      </c>
      <c r="O652" s="170">
        <f t="shared" si="120"/>
        <v>1381.917786</v>
      </c>
      <c r="P652" s="170">
        <f t="shared" si="120"/>
        <v>1383.3277859999998</v>
      </c>
      <c r="Q652" s="170">
        <f t="shared" si="120"/>
        <v>1383.687786</v>
      </c>
      <c r="R652" s="170">
        <f t="shared" si="122"/>
        <v>1385.7777860000001</v>
      </c>
      <c r="S652" s="170">
        <f t="shared" si="121"/>
        <v>1387.4477859999997</v>
      </c>
      <c r="T652" s="170">
        <f t="shared" si="121"/>
        <v>1387.5677860000001</v>
      </c>
      <c r="U652" s="170">
        <f t="shared" si="121"/>
        <v>1400.607786</v>
      </c>
      <c r="V652" s="170">
        <f t="shared" si="121"/>
        <v>1396.607786</v>
      </c>
      <c r="W652" s="170">
        <f t="shared" si="121"/>
        <v>1391.4077859999998</v>
      </c>
      <c r="X652" s="170">
        <f t="shared" si="121"/>
        <v>1284.647786</v>
      </c>
      <c r="Y652" s="170">
        <f t="shared" si="121"/>
        <v>1289.4277859999997</v>
      </c>
      <c r="Z652" s="37"/>
      <c r="AA652" s="41">
        <v>1129.42</v>
      </c>
      <c r="AB652" s="39">
        <v>1132.75</v>
      </c>
      <c r="AC652" s="39">
        <v>1163.5</v>
      </c>
      <c r="AD652" s="39">
        <v>1163.54</v>
      </c>
      <c r="AE652" s="39">
        <v>1163.53</v>
      </c>
      <c r="AF652" s="39">
        <v>1133.18</v>
      </c>
      <c r="AG652" s="39">
        <v>1130.32</v>
      </c>
      <c r="AH652" s="39">
        <v>1129.9100000000001</v>
      </c>
      <c r="AI652" s="39">
        <v>1224.3900000000001</v>
      </c>
      <c r="AJ652" s="39">
        <v>1223.3499999999999</v>
      </c>
      <c r="AK652" s="39">
        <v>1220.67</v>
      </c>
      <c r="AL652" s="39">
        <v>1220.8699999999999</v>
      </c>
      <c r="AM652" s="39">
        <v>1220.1199999999999</v>
      </c>
      <c r="AN652" s="39">
        <v>1219.54</v>
      </c>
      <c r="AO652" s="39">
        <v>1220.95</v>
      </c>
      <c r="AP652" s="39">
        <v>1221.31</v>
      </c>
      <c r="AQ652" s="39">
        <v>1223.4000000000001</v>
      </c>
      <c r="AR652" s="39">
        <v>1225.07</v>
      </c>
      <c r="AS652" s="39">
        <v>1225.19</v>
      </c>
      <c r="AT652" s="39">
        <v>1238.23</v>
      </c>
      <c r="AU652" s="39">
        <v>1234.23</v>
      </c>
      <c r="AV652" s="39">
        <v>1229.03</v>
      </c>
      <c r="AW652" s="39">
        <v>1122.27</v>
      </c>
      <c r="AX652" s="40">
        <v>1127.05</v>
      </c>
      <c r="AY652" s="340">
        <v>158.62</v>
      </c>
      <c r="AZ652" s="159">
        <v>3.7577859999999994</v>
      </c>
      <c r="BA652" s="143"/>
      <c r="BB652" s="4"/>
    </row>
    <row r="653" spans="1:54">
      <c r="A653" s="47">
        <v>26</v>
      </c>
      <c r="B653" s="170">
        <f t="shared" si="120"/>
        <v>1292.6377859999998</v>
      </c>
      <c r="C653" s="170">
        <f t="shared" si="120"/>
        <v>1297.5377859999999</v>
      </c>
      <c r="D653" s="170">
        <f t="shared" si="120"/>
        <v>1325.7577860000001</v>
      </c>
      <c r="E653" s="170">
        <f t="shared" si="120"/>
        <v>1325.8277859999998</v>
      </c>
      <c r="F653" s="170">
        <f t="shared" si="120"/>
        <v>1325.8077859999999</v>
      </c>
      <c r="G653" s="170">
        <f t="shared" si="120"/>
        <v>1297.6777859999997</v>
      </c>
      <c r="H653" s="170">
        <f t="shared" si="120"/>
        <v>1295.4877859999997</v>
      </c>
      <c r="I653" s="170">
        <f t="shared" si="120"/>
        <v>1293.0377859999999</v>
      </c>
      <c r="J653" s="170">
        <f t="shared" si="120"/>
        <v>1390.4577859999999</v>
      </c>
      <c r="K653" s="170">
        <f t="shared" si="120"/>
        <v>1384.4977859999999</v>
      </c>
      <c r="L653" s="170">
        <f t="shared" si="120"/>
        <v>1383.2877859999999</v>
      </c>
      <c r="M653" s="170">
        <f t="shared" si="120"/>
        <v>1384.8177860000001</v>
      </c>
      <c r="N653" s="170">
        <f t="shared" si="120"/>
        <v>1384.2377859999997</v>
      </c>
      <c r="O653" s="170">
        <f t="shared" si="120"/>
        <v>1385.6577859999998</v>
      </c>
      <c r="P653" s="170">
        <f t="shared" si="120"/>
        <v>1384.7077859999999</v>
      </c>
      <c r="Q653" s="170">
        <f t="shared" si="120"/>
        <v>1384.5077860000001</v>
      </c>
      <c r="R653" s="170">
        <f t="shared" si="122"/>
        <v>1387.4277859999997</v>
      </c>
      <c r="S653" s="170">
        <f t="shared" si="121"/>
        <v>1387.5677860000001</v>
      </c>
      <c r="T653" s="170">
        <f t="shared" si="121"/>
        <v>1387.5277860000001</v>
      </c>
      <c r="U653" s="170">
        <f t="shared" si="121"/>
        <v>1389.7777860000001</v>
      </c>
      <c r="V653" s="170">
        <f t="shared" si="121"/>
        <v>1387.0477860000001</v>
      </c>
      <c r="W653" s="170">
        <f t="shared" si="121"/>
        <v>1383.1777859999997</v>
      </c>
      <c r="X653" s="170">
        <f t="shared" si="121"/>
        <v>1286.2877859999999</v>
      </c>
      <c r="Y653" s="170">
        <f t="shared" si="121"/>
        <v>1290.4077859999998</v>
      </c>
      <c r="Z653" s="37"/>
      <c r="AA653" s="41">
        <v>1130.26</v>
      </c>
      <c r="AB653" s="39">
        <v>1135.1600000000001</v>
      </c>
      <c r="AC653" s="39">
        <v>1163.3800000000001</v>
      </c>
      <c r="AD653" s="39">
        <v>1163.45</v>
      </c>
      <c r="AE653" s="39">
        <v>1163.43</v>
      </c>
      <c r="AF653" s="39">
        <v>1135.3</v>
      </c>
      <c r="AG653" s="39">
        <v>1133.1099999999999</v>
      </c>
      <c r="AH653" s="39">
        <v>1130.6600000000001</v>
      </c>
      <c r="AI653" s="39">
        <v>1228.08</v>
      </c>
      <c r="AJ653" s="39">
        <v>1222.1199999999999</v>
      </c>
      <c r="AK653" s="39">
        <v>1220.9100000000001</v>
      </c>
      <c r="AL653" s="39">
        <v>1222.44</v>
      </c>
      <c r="AM653" s="39">
        <v>1221.8599999999999</v>
      </c>
      <c r="AN653" s="39">
        <v>1223.28</v>
      </c>
      <c r="AO653" s="39">
        <v>1222.33</v>
      </c>
      <c r="AP653" s="39">
        <v>1222.1300000000001</v>
      </c>
      <c r="AQ653" s="39">
        <v>1225.05</v>
      </c>
      <c r="AR653" s="39">
        <v>1225.19</v>
      </c>
      <c r="AS653" s="39">
        <v>1225.1500000000001</v>
      </c>
      <c r="AT653" s="39">
        <v>1227.4000000000001</v>
      </c>
      <c r="AU653" s="39">
        <v>1224.67</v>
      </c>
      <c r="AV653" s="39">
        <v>1220.8</v>
      </c>
      <c r="AW653" s="39">
        <v>1123.9100000000001</v>
      </c>
      <c r="AX653" s="40">
        <v>1128.03</v>
      </c>
      <c r="AY653" s="340">
        <v>158.62</v>
      </c>
      <c r="AZ653" s="159">
        <v>3.7577859999999994</v>
      </c>
      <c r="BA653" s="143"/>
    </row>
    <row r="654" spans="1:54">
      <c r="A654" s="47">
        <v>27</v>
      </c>
      <c r="B654" s="170">
        <f t="shared" si="120"/>
        <v>1292.0477860000001</v>
      </c>
      <c r="C654" s="170">
        <f t="shared" si="120"/>
        <v>1294.6777859999997</v>
      </c>
      <c r="D654" s="170">
        <f t="shared" si="120"/>
        <v>1295.1577859999998</v>
      </c>
      <c r="E654" s="170">
        <f t="shared" si="120"/>
        <v>1300.7977860000001</v>
      </c>
      <c r="F654" s="170">
        <f t="shared" si="120"/>
        <v>1295.5277860000001</v>
      </c>
      <c r="G654" s="170">
        <f t="shared" si="120"/>
        <v>1293.7777860000001</v>
      </c>
      <c r="H654" s="170">
        <f t="shared" si="120"/>
        <v>1292.4277859999997</v>
      </c>
      <c r="I654" s="170">
        <f t="shared" si="120"/>
        <v>1290.2377859999997</v>
      </c>
      <c r="J654" s="170">
        <f t="shared" si="120"/>
        <v>1385.9977859999999</v>
      </c>
      <c r="K654" s="170">
        <f t="shared" si="120"/>
        <v>1383.167786</v>
      </c>
      <c r="L654" s="170">
        <f t="shared" si="120"/>
        <v>1385.4077859999998</v>
      </c>
      <c r="M654" s="170">
        <f t="shared" si="120"/>
        <v>1385.8077859999999</v>
      </c>
      <c r="N654" s="170">
        <f t="shared" si="120"/>
        <v>1385.167786</v>
      </c>
      <c r="O654" s="170">
        <f t="shared" si="120"/>
        <v>1384.647786</v>
      </c>
      <c r="P654" s="170">
        <f t="shared" si="120"/>
        <v>1385.5377859999999</v>
      </c>
      <c r="Q654" s="170">
        <f t="shared" si="120"/>
        <v>1384.6377859999998</v>
      </c>
      <c r="R654" s="170">
        <f t="shared" si="122"/>
        <v>1384.3177860000001</v>
      </c>
      <c r="S654" s="170">
        <f t="shared" si="121"/>
        <v>1384.377786</v>
      </c>
      <c r="T654" s="170">
        <f t="shared" si="121"/>
        <v>1384.3077859999999</v>
      </c>
      <c r="U654" s="170">
        <f t="shared" si="121"/>
        <v>1384.9877859999997</v>
      </c>
      <c r="V654" s="170">
        <f t="shared" si="121"/>
        <v>1385.147786</v>
      </c>
      <c r="W654" s="170">
        <f t="shared" si="121"/>
        <v>1383.3477859999998</v>
      </c>
      <c r="X654" s="170">
        <f t="shared" si="121"/>
        <v>1326.2977860000001</v>
      </c>
      <c r="Y654" s="170">
        <f t="shared" si="121"/>
        <v>1289.3277859999998</v>
      </c>
      <c r="Z654" s="37"/>
      <c r="AA654" s="41">
        <v>1129.67</v>
      </c>
      <c r="AB654" s="39">
        <v>1132.3</v>
      </c>
      <c r="AC654" s="39">
        <v>1132.78</v>
      </c>
      <c r="AD654" s="39">
        <v>1138.42</v>
      </c>
      <c r="AE654" s="39">
        <v>1133.1500000000001</v>
      </c>
      <c r="AF654" s="39">
        <v>1131.4000000000001</v>
      </c>
      <c r="AG654" s="39">
        <v>1130.05</v>
      </c>
      <c r="AH654" s="39">
        <v>1127.8599999999999</v>
      </c>
      <c r="AI654" s="39">
        <v>1223.6199999999999</v>
      </c>
      <c r="AJ654" s="39">
        <v>1220.79</v>
      </c>
      <c r="AK654" s="39">
        <v>1223.03</v>
      </c>
      <c r="AL654" s="39">
        <v>1223.43</v>
      </c>
      <c r="AM654" s="39">
        <v>1222.79</v>
      </c>
      <c r="AN654" s="39">
        <v>1222.27</v>
      </c>
      <c r="AO654" s="39">
        <v>1223.1600000000001</v>
      </c>
      <c r="AP654" s="39">
        <v>1222.26</v>
      </c>
      <c r="AQ654" s="39">
        <v>1221.94</v>
      </c>
      <c r="AR654" s="39">
        <v>1222</v>
      </c>
      <c r="AS654" s="39">
        <v>1221.93</v>
      </c>
      <c r="AT654" s="39">
        <v>1222.6099999999999</v>
      </c>
      <c r="AU654" s="39">
        <v>1222.77</v>
      </c>
      <c r="AV654" s="39">
        <v>1220.97</v>
      </c>
      <c r="AW654" s="39">
        <v>1163.92</v>
      </c>
      <c r="AX654" s="40">
        <v>1126.95</v>
      </c>
      <c r="AY654" s="340">
        <v>158.62</v>
      </c>
      <c r="AZ654" s="159">
        <v>3.7577859999999994</v>
      </c>
      <c r="BA654" s="143"/>
    </row>
    <row r="655" spans="1:54">
      <c r="A655" s="47">
        <v>28</v>
      </c>
      <c r="B655" s="170">
        <f t="shared" si="120"/>
        <v>1291.3477859999998</v>
      </c>
      <c r="C655" s="170">
        <f t="shared" si="120"/>
        <v>1294.1577859999998</v>
      </c>
      <c r="D655" s="170">
        <f t="shared" si="120"/>
        <v>1294.7477859999999</v>
      </c>
      <c r="E655" s="170">
        <f t="shared" si="120"/>
        <v>1295.0777859999998</v>
      </c>
      <c r="F655" s="170">
        <f t="shared" si="120"/>
        <v>1294.3077859999999</v>
      </c>
      <c r="G655" s="170">
        <f t="shared" si="120"/>
        <v>1292.687786</v>
      </c>
      <c r="H655" s="170">
        <f t="shared" si="120"/>
        <v>1292.147786</v>
      </c>
      <c r="I655" s="170">
        <f t="shared" si="120"/>
        <v>1399.9277859999997</v>
      </c>
      <c r="J655" s="170">
        <f t="shared" si="120"/>
        <v>1392.0877860000001</v>
      </c>
      <c r="K655" s="170">
        <f t="shared" si="120"/>
        <v>1389.7077859999999</v>
      </c>
      <c r="L655" s="170">
        <f t="shared" si="120"/>
        <v>1391.107786</v>
      </c>
      <c r="M655" s="170">
        <f t="shared" si="120"/>
        <v>1392.357786</v>
      </c>
      <c r="N655" s="170">
        <f t="shared" si="120"/>
        <v>1383.5277860000001</v>
      </c>
      <c r="O655" s="170">
        <f t="shared" si="120"/>
        <v>1385.2477859999999</v>
      </c>
      <c r="P655" s="170">
        <f t="shared" si="120"/>
        <v>1384.8677859999998</v>
      </c>
      <c r="Q655" s="170">
        <f t="shared" si="120"/>
        <v>1382.397786</v>
      </c>
      <c r="R655" s="170">
        <f t="shared" si="122"/>
        <v>1380.897786</v>
      </c>
      <c r="S655" s="170">
        <f t="shared" si="121"/>
        <v>1381.147786</v>
      </c>
      <c r="T655" s="170">
        <f t="shared" si="121"/>
        <v>1379.2577860000001</v>
      </c>
      <c r="U655" s="170">
        <f t="shared" si="121"/>
        <v>1390.0977859999998</v>
      </c>
      <c r="V655" s="170">
        <f t="shared" si="121"/>
        <v>1203.7277859999999</v>
      </c>
      <c r="W655" s="170">
        <f t="shared" si="121"/>
        <v>1195.0477860000001</v>
      </c>
      <c r="X655" s="170">
        <f t="shared" si="121"/>
        <v>1127.3077859999999</v>
      </c>
      <c r="Y655" s="170">
        <f t="shared" si="121"/>
        <v>1026.407786</v>
      </c>
      <c r="Z655" s="37"/>
      <c r="AA655" s="41">
        <v>1128.97</v>
      </c>
      <c r="AB655" s="39">
        <v>1131.78</v>
      </c>
      <c r="AC655" s="39">
        <v>1132.3699999999999</v>
      </c>
      <c r="AD655" s="39">
        <v>1132.7</v>
      </c>
      <c r="AE655" s="39">
        <v>1131.93</v>
      </c>
      <c r="AF655" s="39">
        <v>1130.31</v>
      </c>
      <c r="AG655" s="39">
        <v>1129.77</v>
      </c>
      <c r="AH655" s="39">
        <v>1237.55</v>
      </c>
      <c r="AI655" s="39">
        <v>1229.71</v>
      </c>
      <c r="AJ655" s="39">
        <v>1227.33</v>
      </c>
      <c r="AK655" s="39">
        <v>1228.73</v>
      </c>
      <c r="AL655" s="39">
        <v>1229.98</v>
      </c>
      <c r="AM655" s="39">
        <v>1221.1500000000001</v>
      </c>
      <c r="AN655" s="39">
        <v>1222.8699999999999</v>
      </c>
      <c r="AO655" s="39">
        <v>1222.49</v>
      </c>
      <c r="AP655" s="39">
        <v>1220.02</v>
      </c>
      <c r="AQ655" s="39">
        <v>1218.52</v>
      </c>
      <c r="AR655" s="39">
        <v>1218.77</v>
      </c>
      <c r="AS655" s="39">
        <v>1216.8800000000001</v>
      </c>
      <c r="AT655" s="39">
        <v>1227.72</v>
      </c>
      <c r="AU655" s="39">
        <v>1041.3499999999999</v>
      </c>
      <c r="AV655" s="39">
        <v>1032.67</v>
      </c>
      <c r="AW655" s="39">
        <v>964.93</v>
      </c>
      <c r="AX655" s="40">
        <v>864.03</v>
      </c>
      <c r="AY655" s="340">
        <v>158.62</v>
      </c>
      <c r="AZ655" s="159">
        <v>3.7577859999999994</v>
      </c>
      <c r="BA655" s="143"/>
    </row>
    <row r="656" spans="1:54">
      <c r="A656" s="47">
        <v>29</v>
      </c>
      <c r="B656" s="170">
        <f t="shared" si="120"/>
        <v>1291.0077860000001</v>
      </c>
      <c r="C656" s="170">
        <f t="shared" si="120"/>
        <v>1292.3177860000001</v>
      </c>
      <c r="D656" s="170">
        <f t="shared" si="120"/>
        <v>1294.357786</v>
      </c>
      <c r="E656" s="170">
        <f t="shared" si="120"/>
        <v>1295.2077859999999</v>
      </c>
      <c r="F656" s="170">
        <f t="shared" si="120"/>
        <v>1294.4677859999997</v>
      </c>
      <c r="G656" s="170">
        <f t="shared" si="120"/>
        <v>1294.0477860000001</v>
      </c>
      <c r="H656" s="170">
        <f t="shared" si="120"/>
        <v>1292.5677860000001</v>
      </c>
      <c r="I656" s="170">
        <f t="shared" si="120"/>
        <v>1401.2077859999999</v>
      </c>
      <c r="J656" s="170">
        <f t="shared" si="120"/>
        <v>1390.357786</v>
      </c>
      <c r="K656" s="170">
        <f t="shared" si="120"/>
        <v>1386.5277860000001</v>
      </c>
      <c r="L656" s="170">
        <f t="shared" si="120"/>
        <v>1384.8677859999998</v>
      </c>
      <c r="M656" s="170">
        <f t="shared" si="120"/>
        <v>1384.627786</v>
      </c>
      <c r="N656" s="170">
        <f t="shared" si="120"/>
        <v>1374.0177859999999</v>
      </c>
      <c r="O656" s="170">
        <f t="shared" si="120"/>
        <v>1372.7777860000001</v>
      </c>
      <c r="P656" s="170">
        <f t="shared" si="120"/>
        <v>1373.437786</v>
      </c>
      <c r="Q656" s="170">
        <f t="shared" si="120"/>
        <v>1374.8677859999998</v>
      </c>
      <c r="R656" s="170">
        <f t="shared" si="122"/>
        <v>1376.2577860000001</v>
      </c>
      <c r="S656" s="170">
        <f t="shared" si="121"/>
        <v>1378.2577860000001</v>
      </c>
      <c r="T656" s="170">
        <f t="shared" si="121"/>
        <v>1379.7777860000001</v>
      </c>
      <c r="U656" s="170">
        <f t="shared" si="121"/>
        <v>1389.9077859999998</v>
      </c>
      <c r="V656" s="170">
        <f t="shared" si="121"/>
        <v>1275.1377859999998</v>
      </c>
      <c r="W656" s="170">
        <f t="shared" si="121"/>
        <v>1230.2177859999997</v>
      </c>
      <c r="X656" s="170">
        <f t="shared" si="121"/>
        <v>1150.6977860000002</v>
      </c>
      <c r="Y656" s="170">
        <f t="shared" si="121"/>
        <v>1036.5477860000001</v>
      </c>
      <c r="Z656" s="37"/>
      <c r="AA656" s="41">
        <v>1128.6300000000001</v>
      </c>
      <c r="AB656" s="39">
        <v>1129.94</v>
      </c>
      <c r="AC656" s="39">
        <v>1131.98</v>
      </c>
      <c r="AD656" s="39">
        <v>1132.83</v>
      </c>
      <c r="AE656" s="39">
        <v>1132.0899999999999</v>
      </c>
      <c r="AF656" s="39">
        <v>1131.67</v>
      </c>
      <c r="AG656" s="39">
        <v>1130.19</v>
      </c>
      <c r="AH656" s="39">
        <v>1238.83</v>
      </c>
      <c r="AI656" s="39">
        <v>1227.98</v>
      </c>
      <c r="AJ656" s="39">
        <v>1224.1500000000001</v>
      </c>
      <c r="AK656" s="39">
        <v>1222.49</v>
      </c>
      <c r="AL656" s="39">
        <v>1222.25</v>
      </c>
      <c r="AM656" s="39">
        <v>1211.6400000000001</v>
      </c>
      <c r="AN656" s="39">
        <v>1210.4000000000001</v>
      </c>
      <c r="AO656" s="39">
        <v>1211.06</v>
      </c>
      <c r="AP656" s="39">
        <v>1212.49</v>
      </c>
      <c r="AQ656" s="39">
        <v>1213.8800000000001</v>
      </c>
      <c r="AR656" s="39">
        <v>1215.8800000000001</v>
      </c>
      <c r="AS656" s="39">
        <v>1217.4000000000001</v>
      </c>
      <c r="AT656" s="39">
        <v>1227.53</v>
      </c>
      <c r="AU656" s="39">
        <v>1112.76</v>
      </c>
      <c r="AV656" s="39">
        <v>1067.8399999999999</v>
      </c>
      <c r="AW656" s="39">
        <v>988.32</v>
      </c>
      <c r="AX656" s="40">
        <v>874.17</v>
      </c>
      <c r="AY656" s="340">
        <v>158.62</v>
      </c>
      <c r="AZ656" s="159">
        <v>3.7577859999999994</v>
      </c>
      <c r="BA656" s="143"/>
    </row>
    <row r="657" spans="1:54">
      <c r="A657" s="47">
        <v>30</v>
      </c>
      <c r="B657" s="170">
        <f t="shared" si="120"/>
        <v>1035.2677859999999</v>
      </c>
      <c r="C657" s="170">
        <f t="shared" si="120"/>
        <v>1030.9877860000001</v>
      </c>
      <c r="D657" s="170">
        <f t="shared" si="120"/>
        <v>1030.397786</v>
      </c>
      <c r="E657" s="170">
        <f t="shared" si="120"/>
        <v>1030.4877860000001</v>
      </c>
      <c r="F657" s="170">
        <f t="shared" si="120"/>
        <v>1031.387786</v>
      </c>
      <c r="G657" s="170">
        <f t="shared" si="120"/>
        <v>1034.917786</v>
      </c>
      <c r="H657" s="170">
        <f t="shared" si="120"/>
        <v>1037.5177859999999</v>
      </c>
      <c r="I657" s="170">
        <f t="shared" si="120"/>
        <v>1049.4477860000002</v>
      </c>
      <c r="J657" s="170">
        <f t="shared" si="120"/>
        <v>1144.5077860000001</v>
      </c>
      <c r="K657" s="170">
        <f t="shared" si="120"/>
        <v>1262.5177859999999</v>
      </c>
      <c r="L657" s="170">
        <f t="shared" si="120"/>
        <v>1303.3177860000001</v>
      </c>
      <c r="M657" s="170">
        <f t="shared" si="120"/>
        <v>1303.897786</v>
      </c>
      <c r="N657" s="170">
        <f t="shared" si="120"/>
        <v>1342.5177859999999</v>
      </c>
      <c r="O657" s="170">
        <f t="shared" si="120"/>
        <v>1292.4077859999998</v>
      </c>
      <c r="P657" s="170">
        <f t="shared" si="120"/>
        <v>1290.7077859999999</v>
      </c>
      <c r="Q657" s="170">
        <f t="shared" si="120"/>
        <v>1285.357786</v>
      </c>
      <c r="R657" s="170">
        <f t="shared" si="122"/>
        <v>1284.7677859999999</v>
      </c>
      <c r="S657" s="170">
        <f t="shared" si="121"/>
        <v>1284.5577859999999</v>
      </c>
      <c r="T657" s="170">
        <f t="shared" si="121"/>
        <v>1293.9477859999997</v>
      </c>
      <c r="U657" s="170">
        <f t="shared" si="121"/>
        <v>1305.1177859999998</v>
      </c>
      <c r="V657" s="170">
        <f t="shared" si="121"/>
        <v>1293.0777859999998</v>
      </c>
      <c r="W657" s="170">
        <f t="shared" si="121"/>
        <v>1248.0377859999999</v>
      </c>
      <c r="X657" s="170">
        <f t="shared" si="121"/>
        <v>1252.5277860000001</v>
      </c>
      <c r="Y657" s="170">
        <f t="shared" si="121"/>
        <v>1048.3277860000001</v>
      </c>
      <c r="Z657" s="37"/>
      <c r="AA657" s="41">
        <v>872.89</v>
      </c>
      <c r="AB657" s="39">
        <v>868.61</v>
      </c>
      <c r="AC657" s="39">
        <v>868.02</v>
      </c>
      <c r="AD657" s="39">
        <v>868.11</v>
      </c>
      <c r="AE657" s="39">
        <v>869.01</v>
      </c>
      <c r="AF657" s="39">
        <v>872.54</v>
      </c>
      <c r="AG657" s="39">
        <v>875.14</v>
      </c>
      <c r="AH657" s="39">
        <v>887.07</v>
      </c>
      <c r="AI657" s="39">
        <v>982.13</v>
      </c>
      <c r="AJ657" s="39">
        <v>1100.1400000000001</v>
      </c>
      <c r="AK657" s="39">
        <v>1140.94</v>
      </c>
      <c r="AL657" s="39">
        <v>1141.52</v>
      </c>
      <c r="AM657" s="39">
        <v>1180.1400000000001</v>
      </c>
      <c r="AN657" s="39">
        <v>1130.03</v>
      </c>
      <c r="AO657" s="39">
        <v>1128.33</v>
      </c>
      <c r="AP657" s="39">
        <v>1122.98</v>
      </c>
      <c r="AQ657" s="39">
        <v>1122.3900000000001</v>
      </c>
      <c r="AR657" s="39">
        <v>1122.18</v>
      </c>
      <c r="AS657" s="39">
        <v>1131.57</v>
      </c>
      <c r="AT657" s="39">
        <v>1142.74</v>
      </c>
      <c r="AU657" s="39">
        <v>1130.7</v>
      </c>
      <c r="AV657" s="39">
        <v>1085.6600000000001</v>
      </c>
      <c r="AW657" s="39">
        <v>1090.1500000000001</v>
      </c>
      <c r="AX657" s="40">
        <v>885.95</v>
      </c>
      <c r="AY657" s="340">
        <v>158.62</v>
      </c>
      <c r="AZ657" s="159">
        <v>3.7577859999999994</v>
      </c>
      <c r="BA657" s="143"/>
    </row>
    <row r="658" spans="1:54" ht="13.5" thickBot="1">
      <c r="A658" s="154">
        <v>31</v>
      </c>
      <c r="B658" s="170">
        <f t="shared" si="120"/>
        <v>1031.887786</v>
      </c>
      <c r="C658" s="170">
        <f t="shared" si="120"/>
        <v>1030.107786</v>
      </c>
      <c r="D658" s="170">
        <f t="shared" si="120"/>
        <v>1029.417786</v>
      </c>
      <c r="E658" s="170">
        <f t="shared" si="120"/>
        <v>1017.8277860000001</v>
      </c>
      <c r="F658" s="170">
        <f t="shared" si="120"/>
        <v>1016.897786</v>
      </c>
      <c r="G658" s="170">
        <f t="shared" si="120"/>
        <v>1030.5877860000001</v>
      </c>
      <c r="H658" s="170">
        <f t="shared" si="120"/>
        <v>1034.3377860000001</v>
      </c>
      <c r="I658" s="170">
        <f t="shared" si="120"/>
        <v>1038.4777859999999</v>
      </c>
      <c r="J658" s="170">
        <f t="shared" si="120"/>
        <v>1049.9577859999999</v>
      </c>
      <c r="K658" s="170">
        <f t="shared" si="120"/>
        <v>1176.7377859999999</v>
      </c>
      <c r="L658" s="170">
        <f t="shared" si="120"/>
        <v>1228.7077859999999</v>
      </c>
      <c r="M658" s="170">
        <f t="shared" si="120"/>
        <v>1256.2377859999997</v>
      </c>
      <c r="N658" s="170">
        <f t="shared" si="120"/>
        <v>1279.5477860000001</v>
      </c>
      <c r="O658" s="170">
        <f t="shared" si="120"/>
        <v>1294.4477859999997</v>
      </c>
      <c r="P658" s="170">
        <f t="shared" si="120"/>
        <v>1246.2677859999999</v>
      </c>
      <c r="Q658" s="170">
        <f t="shared" si="120"/>
        <v>1235.5077860000001</v>
      </c>
      <c r="R658" s="170">
        <f t="shared" si="122"/>
        <v>1255.8177860000001</v>
      </c>
      <c r="S658" s="170">
        <f t="shared" si="121"/>
        <v>1246.6577859999998</v>
      </c>
      <c r="T658" s="170">
        <f t="shared" si="121"/>
        <v>1335.2377859999997</v>
      </c>
      <c r="U658" s="170">
        <f t="shared" si="121"/>
        <v>1323.2677859999999</v>
      </c>
      <c r="V658" s="170">
        <f t="shared" si="121"/>
        <v>1304.3677859999998</v>
      </c>
      <c r="W658" s="170">
        <f t="shared" si="121"/>
        <v>1267.9677859999997</v>
      </c>
      <c r="X658" s="170">
        <f t="shared" si="121"/>
        <v>1128.687786</v>
      </c>
      <c r="Y658" s="170">
        <f t="shared" si="121"/>
        <v>1032.4777859999999</v>
      </c>
      <c r="Z658" s="37"/>
      <c r="AA658" s="72">
        <v>869.51</v>
      </c>
      <c r="AB658" s="73">
        <v>867.73</v>
      </c>
      <c r="AC658" s="73">
        <v>867.04</v>
      </c>
      <c r="AD658" s="73">
        <v>855.45</v>
      </c>
      <c r="AE658" s="73">
        <v>854.52</v>
      </c>
      <c r="AF658" s="73">
        <v>868.21</v>
      </c>
      <c r="AG658" s="73">
        <v>871.96</v>
      </c>
      <c r="AH658" s="73">
        <v>876.1</v>
      </c>
      <c r="AI658" s="73">
        <v>887.58</v>
      </c>
      <c r="AJ658" s="73">
        <v>1014.3599999999999</v>
      </c>
      <c r="AK658" s="73">
        <v>1066.33</v>
      </c>
      <c r="AL658" s="73">
        <v>1093.8599999999999</v>
      </c>
      <c r="AM658" s="73">
        <v>1117.17</v>
      </c>
      <c r="AN658" s="73">
        <v>1132.07</v>
      </c>
      <c r="AO658" s="73">
        <v>1083.8900000000001</v>
      </c>
      <c r="AP658" s="73">
        <v>1073.1300000000001</v>
      </c>
      <c r="AQ658" s="73">
        <v>1093.44</v>
      </c>
      <c r="AR658" s="73">
        <v>1084.28</v>
      </c>
      <c r="AS658" s="73">
        <v>1172.8599999999999</v>
      </c>
      <c r="AT658" s="73">
        <v>1160.8900000000001</v>
      </c>
      <c r="AU658" s="73">
        <v>1141.99</v>
      </c>
      <c r="AV658" s="73">
        <v>1105.5899999999999</v>
      </c>
      <c r="AW658" s="73">
        <v>966.31</v>
      </c>
      <c r="AX658" s="130">
        <v>870.1</v>
      </c>
      <c r="AY658" s="341">
        <v>158.62</v>
      </c>
      <c r="AZ658" s="160">
        <v>3.7577859999999994</v>
      </c>
      <c r="BA658" s="147"/>
    </row>
    <row r="659" spans="1:54" ht="13.5" customHeight="1" thickBot="1">
      <c r="A659" s="58"/>
      <c r="B659" s="292" t="s">
        <v>119</v>
      </c>
      <c r="C659" s="59"/>
      <c r="D659" s="59"/>
      <c r="E659" s="59"/>
      <c r="F659" s="59"/>
      <c r="G659" s="59"/>
      <c r="H659" s="59"/>
      <c r="I659" s="59"/>
      <c r="J659" s="59"/>
      <c r="K659" s="59"/>
      <c r="L659" s="59"/>
      <c r="M659" s="59"/>
      <c r="N659" s="59"/>
      <c r="O659" s="59"/>
      <c r="P659" s="59"/>
      <c r="Q659" s="59"/>
      <c r="R659" s="59"/>
      <c r="S659" s="59"/>
      <c r="T659" s="59"/>
      <c r="U659" s="59"/>
      <c r="V659" s="59"/>
      <c r="W659" s="59"/>
      <c r="X659" s="59"/>
      <c r="Y659" s="59"/>
      <c r="AA659" s="167">
        <f>SUM(AA628:AX658)</f>
        <v>782630.00000000023</v>
      </c>
      <c r="AB659" s="168"/>
      <c r="AZ659" s="19"/>
    </row>
    <row r="660" spans="1:54" s="8" customFormat="1" ht="23.25" customHeight="1" thickBot="1">
      <c r="A660" s="440" t="s">
        <v>2</v>
      </c>
      <c r="B660" s="442" t="s">
        <v>137</v>
      </c>
      <c r="C660" s="442"/>
      <c r="D660" s="442"/>
      <c r="E660" s="442"/>
      <c r="F660" s="442"/>
      <c r="G660" s="442"/>
      <c r="H660" s="442"/>
      <c r="I660" s="442"/>
      <c r="J660" s="442"/>
      <c r="K660" s="442"/>
      <c r="L660" s="442"/>
      <c r="M660" s="442"/>
      <c r="N660" s="442"/>
      <c r="O660" s="442"/>
      <c r="P660" s="442"/>
      <c r="Q660" s="442"/>
      <c r="R660" s="442"/>
      <c r="S660" s="442"/>
      <c r="T660" s="442"/>
      <c r="U660" s="442"/>
      <c r="V660" s="442"/>
      <c r="W660" s="442"/>
      <c r="X660" s="442"/>
      <c r="Y660" s="443"/>
      <c r="AA660" s="148" t="s">
        <v>183</v>
      </c>
      <c r="AB660" s="166"/>
      <c r="AC660" s="166"/>
      <c r="AD660" s="166"/>
      <c r="AE660" s="166"/>
      <c r="AF660" s="166"/>
      <c r="AG660" s="166"/>
      <c r="AH660" s="166"/>
      <c r="AI660" s="166"/>
      <c r="AJ660" s="166"/>
      <c r="AK660" s="166"/>
      <c r="AL660" s="166"/>
      <c r="AM660" s="166"/>
      <c r="AN660" s="166"/>
      <c r="AO660" s="166"/>
      <c r="AP660" s="166"/>
      <c r="AQ660" s="166"/>
      <c r="AR660" s="166"/>
      <c r="AS660" s="166"/>
      <c r="AT660" s="166"/>
      <c r="AU660" s="166"/>
      <c r="AV660" s="166"/>
      <c r="AW660" s="166"/>
      <c r="AX660" s="166"/>
      <c r="AY660" s="232"/>
      <c r="AZ660" s="166"/>
      <c r="BA660" s="166"/>
    </row>
    <row r="661" spans="1:54" ht="96.75" customHeight="1">
      <c r="A661" s="441"/>
      <c r="B661" s="433" t="s">
        <v>3</v>
      </c>
      <c r="C661" s="433"/>
      <c r="D661" s="433"/>
      <c r="E661" s="433"/>
      <c r="F661" s="433"/>
      <c r="G661" s="433"/>
      <c r="H661" s="433"/>
      <c r="I661" s="433"/>
      <c r="J661" s="433"/>
      <c r="K661" s="433"/>
      <c r="L661" s="433"/>
      <c r="M661" s="433"/>
      <c r="N661" s="433"/>
      <c r="O661" s="433"/>
      <c r="P661" s="433"/>
      <c r="Q661" s="433"/>
      <c r="R661" s="433"/>
      <c r="S661" s="433"/>
      <c r="T661" s="433"/>
      <c r="U661" s="433"/>
      <c r="V661" s="433"/>
      <c r="W661" s="433"/>
      <c r="X661" s="433"/>
      <c r="Y661" s="434"/>
      <c r="AA661" s="455" t="s">
        <v>88</v>
      </c>
      <c r="AB661" s="456"/>
      <c r="AC661" s="456"/>
      <c r="AD661" s="456"/>
      <c r="AE661" s="456"/>
      <c r="AF661" s="456"/>
      <c r="AG661" s="456"/>
      <c r="AH661" s="456"/>
      <c r="AI661" s="456"/>
      <c r="AJ661" s="456"/>
      <c r="AK661" s="456"/>
      <c r="AL661" s="456"/>
      <c r="AM661" s="456"/>
      <c r="AN661" s="456"/>
      <c r="AO661" s="456"/>
      <c r="AP661" s="456"/>
      <c r="AQ661" s="456"/>
      <c r="AR661" s="456"/>
      <c r="AS661" s="456"/>
      <c r="AT661" s="456"/>
      <c r="AU661" s="456"/>
      <c r="AV661" s="456"/>
      <c r="AW661" s="456"/>
      <c r="AX661" s="457"/>
      <c r="AY661" s="431" t="str">
        <f>AY625</f>
        <v>Сбытовая надбавка</v>
      </c>
      <c r="AZ661" s="450" t="s">
        <v>199</v>
      </c>
      <c r="BA661" s="229" t="str">
        <f>BA497</f>
        <v>Тарифы на услуги по передаче электроэнергии, 
 ставка  на оплату  технологического расхода  (потерь) в электрических сетях</v>
      </c>
      <c r="BB661" s="4"/>
    </row>
    <row r="662" spans="1:54" ht="45" customHeight="1">
      <c r="A662" s="441"/>
      <c r="B662" s="48" t="s">
        <v>4</v>
      </c>
      <c r="C662" s="48" t="s">
        <v>5</v>
      </c>
      <c r="D662" s="48" t="s">
        <v>6</v>
      </c>
      <c r="E662" s="48" t="s">
        <v>7</v>
      </c>
      <c r="F662" s="48" t="s">
        <v>8</v>
      </c>
      <c r="G662" s="48" t="s">
        <v>9</v>
      </c>
      <c r="H662" s="48" t="s">
        <v>10</v>
      </c>
      <c r="I662" s="48" t="s">
        <v>11</v>
      </c>
      <c r="J662" s="48" t="s">
        <v>12</v>
      </c>
      <c r="K662" s="48" t="s">
        <v>13</v>
      </c>
      <c r="L662" s="48" t="s">
        <v>14</v>
      </c>
      <c r="M662" s="48" t="s">
        <v>15</v>
      </c>
      <c r="N662" s="48" t="s">
        <v>16</v>
      </c>
      <c r="O662" s="48" t="s">
        <v>17</v>
      </c>
      <c r="P662" s="48" t="s">
        <v>18</v>
      </c>
      <c r="Q662" s="48" t="s">
        <v>19</v>
      </c>
      <c r="R662" s="48" t="s">
        <v>20</v>
      </c>
      <c r="S662" s="48" t="s">
        <v>21</v>
      </c>
      <c r="T662" s="48" t="s">
        <v>22</v>
      </c>
      <c r="U662" s="48" t="s">
        <v>23</v>
      </c>
      <c r="V662" s="48" t="s">
        <v>24</v>
      </c>
      <c r="W662" s="48" t="s">
        <v>25</v>
      </c>
      <c r="X662" s="48" t="s">
        <v>26</v>
      </c>
      <c r="Y662" s="49" t="s">
        <v>27</v>
      </c>
      <c r="AA662" s="60" t="s">
        <v>4</v>
      </c>
      <c r="AB662" s="61" t="s">
        <v>5</v>
      </c>
      <c r="AC662" s="61" t="s">
        <v>6</v>
      </c>
      <c r="AD662" s="61" t="s">
        <v>7</v>
      </c>
      <c r="AE662" s="61" t="s">
        <v>8</v>
      </c>
      <c r="AF662" s="61" t="s">
        <v>9</v>
      </c>
      <c r="AG662" s="61" t="s">
        <v>10</v>
      </c>
      <c r="AH662" s="61" t="s">
        <v>11</v>
      </c>
      <c r="AI662" s="61" t="s">
        <v>12</v>
      </c>
      <c r="AJ662" s="61" t="s">
        <v>13</v>
      </c>
      <c r="AK662" s="61" t="s">
        <v>14</v>
      </c>
      <c r="AL662" s="61" t="s">
        <v>15</v>
      </c>
      <c r="AM662" s="61" t="s">
        <v>16</v>
      </c>
      <c r="AN662" s="61" t="s">
        <v>17</v>
      </c>
      <c r="AO662" s="61" t="s">
        <v>18</v>
      </c>
      <c r="AP662" s="61" t="s">
        <v>19</v>
      </c>
      <c r="AQ662" s="61" t="s">
        <v>20</v>
      </c>
      <c r="AR662" s="61" t="s">
        <v>21</v>
      </c>
      <c r="AS662" s="61" t="s">
        <v>22</v>
      </c>
      <c r="AT662" s="61" t="s">
        <v>23</v>
      </c>
      <c r="AU662" s="61" t="s">
        <v>24</v>
      </c>
      <c r="AV662" s="61" t="s">
        <v>25</v>
      </c>
      <c r="AW662" s="61" t="s">
        <v>26</v>
      </c>
      <c r="AX662" s="129" t="s">
        <v>27</v>
      </c>
      <c r="AY662" s="471"/>
      <c r="AZ662" s="451"/>
      <c r="BA662" s="177" t="s">
        <v>29</v>
      </c>
      <c r="BB662" s="4"/>
    </row>
    <row r="663" spans="1:54" s="173" customFormat="1" ht="16.149999999999999" customHeight="1">
      <c r="A663" s="447" t="s">
        <v>207</v>
      </c>
      <c r="B663" s="448"/>
      <c r="C663" s="448"/>
      <c r="D663" s="448"/>
      <c r="E663" s="448"/>
      <c r="F663" s="448"/>
      <c r="G663" s="448"/>
      <c r="H663" s="448"/>
      <c r="I663" s="448"/>
      <c r="J663" s="448"/>
      <c r="K663" s="448"/>
      <c r="L663" s="448"/>
      <c r="M663" s="448"/>
      <c r="N663" s="448"/>
      <c r="O663" s="448"/>
      <c r="P663" s="448"/>
      <c r="Q663" s="448"/>
      <c r="R663" s="448"/>
      <c r="S663" s="448"/>
      <c r="T663" s="448"/>
      <c r="U663" s="448"/>
      <c r="V663" s="448"/>
      <c r="W663" s="448"/>
      <c r="X663" s="448"/>
      <c r="Y663" s="449"/>
      <c r="AA663" s="452">
        <v>2</v>
      </c>
      <c r="AB663" s="453"/>
      <c r="AC663" s="453"/>
      <c r="AD663" s="453"/>
      <c r="AE663" s="453"/>
      <c r="AF663" s="453"/>
      <c r="AG663" s="453"/>
      <c r="AH663" s="453"/>
      <c r="AI663" s="453"/>
      <c r="AJ663" s="453"/>
      <c r="AK663" s="453"/>
      <c r="AL663" s="453"/>
      <c r="AM663" s="453"/>
      <c r="AN663" s="453"/>
      <c r="AO663" s="453"/>
      <c r="AP663" s="453"/>
      <c r="AQ663" s="453"/>
      <c r="AR663" s="453"/>
      <c r="AS663" s="453"/>
      <c r="AT663" s="453"/>
      <c r="AU663" s="453"/>
      <c r="AV663" s="453"/>
      <c r="AW663" s="453"/>
      <c r="AX663" s="454"/>
      <c r="AY663" s="184">
        <v>3</v>
      </c>
      <c r="AZ663" s="186">
        <v>4</v>
      </c>
      <c r="BA663" s="187">
        <v>5</v>
      </c>
    </row>
    <row r="664" spans="1:54">
      <c r="A664" s="47">
        <v>1</v>
      </c>
      <c r="B664" s="170">
        <f>AA664+$BA664+$AZ664+$AY664</f>
        <v>1149.9577859999999</v>
      </c>
      <c r="C664" s="170">
        <f t="shared" ref="C664:Y679" si="123">AB664+$BA664+$AZ664+$AY664</f>
        <v>1148.597786</v>
      </c>
      <c r="D664" s="170">
        <f t="shared" si="123"/>
        <v>1147.5277860000001</v>
      </c>
      <c r="E664" s="170">
        <f t="shared" si="123"/>
        <v>1146.657786</v>
      </c>
      <c r="F664" s="170">
        <f t="shared" si="123"/>
        <v>1141.3377860000001</v>
      </c>
      <c r="G664" s="170">
        <f t="shared" si="123"/>
        <v>1142.137786</v>
      </c>
      <c r="H664" s="170">
        <f t="shared" si="123"/>
        <v>1146.2077859999999</v>
      </c>
      <c r="I664" s="170">
        <f t="shared" si="123"/>
        <v>1159.2977860000001</v>
      </c>
      <c r="J664" s="170">
        <f t="shared" si="123"/>
        <v>1161.9977859999999</v>
      </c>
      <c r="K664" s="170">
        <f t="shared" si="123"/>
        <v>1162.5477860000001</v>
      </c>
      <c r="L664" s="170">
        <f t="shared" si="123"/>
        <v>1160.4277860000002</v>
      </c>
      <c r="M664" s="170">
        <f t="shared" si="123"/>
        <v>1159.907786</v>
      </c>
      <c r="N664" s="170">
        <f t="shared" si="123"/>
        <v>1157.9477860000002</v>
      </c>
      <c r="O664" s="170">
        <f t="shared" si="123"/>
        <v>1156.667786</v>
      </c>
      <c r="P664" s="170">
        <f t="shared" si="123"/>
        <v>1156.4577859999999</v>
      </c>
      <c r="Q664" s="170">
        <f t="shared" si="123"/>
        <v>1156.937786</v>
      </c>
      <c r="R664" s="170">
        <f t="shared" si="123"/>
        <v>1157.187786</v>
      </c>
      <c r="S664" s="170">
        <f t="shared" si="123"/>
        <v>1158.4477860000002</v>
      </c>
      <c r="T664" s="170">
        <f t="shared" si="123"/>
        <v>1159.437786</v>
      </c>
      <c r="U664" s="170">
        <f t="shared" si="123"/>
        <v>1163.8077860000001</v>
      </c>
      <c r="V664" s="170">
        <f t="shared" si="123"/>
        <v>1253.9777859999999</v>
      </c>
      <c r="W664" s="170">
        <f t="shared" si="123"/>
        <v>1172.7477859999999</v>
      </c>
      <c r="X664" s="170">
        <f t="shared" si="123"/>
        <v>1145.877786</v>
      </c>
      <c r="Y664" s="170">
        <f t="shared" si="123"/>
        <v>1142.8277860000001</v>
      </c>
      <c r="Z664" s="37"/>
      <c r="AA664" s="41">
        <v>912.36</v>
      </c>
      <c r="AB664" s="39">
        <v>911</v>
      </c>
      <c r="AC664" s="39">
        <v>909.93</v>
      </c>
      <c r="AD664" s="39">
        <v>909.06</v>
      </c>
      <c r="AE664" s="39">
        <v>903.74</v>
      </c>
      <c r="AF664" s="39">
        <v>904.54</v>
      </c>
      <c r="AG664" s="39">
        <v>908.61</v>
      </c>
      <c r="AH664" s="39">
        <v>921.7</v>
      </c>
      <c r="AI664" s="39">
        <v>924.4</v>
      </c>
      <c r="AJ664" s="39">
        <v>924.95</v>
      </c>
      <c r="AK664" s="39">
        <v>922.83</v>
      </c>
      <c r="AL664" s="39">
        <v>922.31</v>
      </c>
      <c r="AM664" s="39">
        <v>920.35</v>
      </c>
      <c r="AN664" s="39">
        <v>919.07</v>
      </c>
      <c r="AO664" s="39">
        <v>918.86</v>
      </c>
      <c r="AP664" s="39">
        <v>919.34</v>
      </c>
      <c r="AQ664" s="39">
        <v>919.59</v>
      </c>
      <c r="AR664" s="39">
        <v>920.85</v>
      </c>
      <c r="AS664" s="39">
        <v>921.84</v>
      </c>
      <c r="AT664" s="39">
        <v>926.21</v>
      </c>
      <c r="AU664" s="39">
        <v>1016.3800000000001</v>
      </c>
      <c r="AV664" s="39">
        <v>935.15</v>
      </c>
      <c r="AW664" s="39">
        <v>908.28</v>
      </c>
      <c r="AX664" s="40">
        <v>905.23</v>
      </c>
      <c r="AY664" s="339">
        <v>158.62</v>
      </c>
      <c r="AZ664" s="175">
        <v>3.7577859999999994</v>
      </c>
      <c r="BA664" s="178">
        <v>75.22</v>
      </c>
    </row>
    <row r="665" spans="1:54">
      <c r="A665" s="47">
        <v>2</v>
      </c>
      <c r="B665" s="170">
        <f t="shared" ref="B665:Q694" si="124">AA665+$BA665+$AZ665+$AY665</f>
        <v>1142.7177860000002</v>
      </c>
      <c r="C665" s="170">
        <f t="shared" si="123"/>
        <v>1140.357786</v>
      </c>
      <c r="D665" s="170">
        <f t="shared" si="123"/>
        <v>1133.7977860000001</v>
      </c>
      <c r="E665" s="170">
        <f t="shared" si="123"/>
        <v>1131.9577859999999</v>
      </c>
      <c r="F665" s="170">
        <f t="shared" si="123"/>
        <v>1129.8077860000001</v>
      </c>
      <c r="G665" s="170">
        <f t="shared" si="123"/>
        <v>1132.3077860000001</v>
      </c>
      <c r="H665" s="170">
        <f t="shared" si="123"/>
        <v>1139.2877860000001</v>
      </c>
      <c r="I665" s="170">
        <f t="shared" si="123"/>
        <v>1141.2377860000001</v>
      </c>
      <c r="J665" s="170">
        <f t="shared" si="123"/>
        <v>1148.7377860000001</v>
      </c>
      <c r="K665" s="170">
        <f t="shared" si="123"/>
        <v>1154.8377860000001</v>
      </c>
      <c r="L665" s="170">
        <f t="shared" si="123"/>
        <v>1155.0077860000001</v>
      </c>
      <c r="M665" s="170">
        <f t="shared" si="123"/>
        <v>1154.3377860000001</v>
      </c>
      <c r="N665" s="170">
        <f t="shared" si="123"/>
        <v>1152.607786</v>
      </c>
      <c r="O665" s="170">
        <f t="shared" si="123"/>
        <v>1143.937786</v>
      </c>
      <c r="P665" s="170">
        <f t="shared" si="123"/>
        <v>1143.867786</v>
      </c>
      <c r="Q665" s="170">
        <f t="shared" si="123"/>
        <v>1144.2577860000001</v>
      </c>
      <c r="R665" s="170">
        <f t="shared" si="123"/>
        <v>1144.7677859999999</v>
      </c>
      <c r="S665" s="170">
        <f t="shared" ref="S665:Y694" si="125">AR665+$BA665+$AZ665+$AY665</f>
        <v>1144.5577860000001</v>
      </c>
      <c r="T665" s="170">
        <f t="shared" si="125"/>
        <v>1153.1977860000002</v>
      </c>
      <c r="U665" s="170">
        <f t="shared" si="125"/>
        <v>1154.1777860000002</v>
      </c>
      <c r="V665" s="170">
        <f t="shared" si="125"/>
        <v>1150.3177860000001</v>
      </c>
      <c r="W665" s="170">
        <f t="shared" si="125"/>
        <v>1144.7077859999999</v>
      </c>
      <c r="X665" s="170">
        <f t="shared" si="125"/>
        <v>1135.377786</v>
      </c>
      <c r="Y665" s="170">
        <f t="shared" si="125"/>
        <v>1128.687786</v>
      </c>
      <c r="Z665" s="37"/>
      <c r="AA665" s="38">
        <v>905.12</v>
      </c>
      <c r="AB665" s="39">
        <v>902.76</v>
      </c>
      <c r="AC665" s="39">
        <v>896.2</v>
      </c>
      <c r="AD665" s="39">
        <v>894.36</v>
      </c>
      <c r="AE665" s="39">
        <v>892.21</v>
      </c>
      <c r="AF665" s="39">
        <v>894.71</v>
      </c>
      <c r="AG665" s="39">
        <v>901.69</v>
      </c>
      <c r="AH665" s="39">
        <v>903.64</v>
      </c>
      <c r="AI665" s="39">
        <v>911.14</v>
      </c>
      <c r="AJ665" s="39">
        <v>917.24</v>
      </c>
      <c r="AK665" s="39">
        <v>917.41</v>
      </c>
      <c r="AL665" s="39">
        <v>916.74</v>
      </c>
      <c r="AM665" s="39">
        <v>915.01</v>
      </c>
      <c r="AN665" s="39">
        <v>906.34</v>
      </c>
      <c r="AO665" s="39">
        <v>906.27</v>
      </c>
      <c r="AP665" s="39">
        <v>906.66</v>
      </c>
      <c r="AQ665" s="39">
        <v>907.17</v>
      </c>
      <c r="AR665" s="39">
        <v>906.96</v>
      </c>
      <c r="AS665" s="39">
        <v>915.6</v>
      </c>
      <c r="AT665" s="39">
        <v>916.58</v>
      </c>
      <c r="AU665" s="39">
        <v>912.72</v>
      </c>
      <c r="AV665" s="39">
        <v>907.11</v>
      </c>
      <c r="AW665" s="39">
        <v>897.78</v>
      </c>
      <c r="AX665" s="40">
        <v>891.09</v>
      </c>
      <c r="AY665" s="340">
        <v>158.62</v>
      </c>
      <c r="AZ665" s="175">
        <v>3.7577859999999994</v>
      </c>
      <c r="BA665" s="159">
        <v>75.22</v>
      </c>
    </row>
    <row r="666" spans="1:54">
      <c r="A666" s="47">
        <v>3</v>
      </c>
      <c r="B666" s="170">
        <f t="shared" si="124"/>
        <v>1131.667786</v>
      </c>
      <c r="C666" s="170">
        <f t="shared" si="123"/>
        <v>1103.5577860000001</v>
      </c>
      <c r="D666" s="170">
        <f t="shared" si="123"/>
        <v>984.06778600000007</v>
      </c>
      <c r="E666" s="170">
        <f t="shared" si="123"/>
        <v>832.00778600000001</v>
      </c>
      <c r="F666" s="170">
        <f t="shared" si="123"/>
        <v>678.34778600000004</v>
      </c>
      <c r="G666" s="170">
        <f t="shared" si="123"/>
        <v>690.13778600000001</v>
      </c>
      <c r="H666" s="170">
        <f t="shared" si="123"/>
        <v>836.99778600000002</v>
      </c>
      <c r="I666" s="170">
        <f t="shared" si="123"/>
        <v>252.607786</v>
      </c>
      <c r="J666" s="170">
        <f t="shared" si="123"/>
        <v>968.02778599999999</v>
      </c>
      <c r="K666" s="170">
        <f t="shared" si="123"/>
        <v>1107.5377860000001</v>
      </c>
      <c r="L666" s="170">
        <f t="shared" si="123"/>
        <v>1120.5477860000001</v>
      </c>
      <c r="M666" s="170">
        <f t="shared" si="123"/>
        <v>1114.7277859999999</v>
      </c>
      <c r="N666" s="170">
        <f t="shared" si="123"/>
        <v>1094.7877860000001</v>
      </c>
      <c r="O666" s="170">
        <f t="shared" si="123"/>
        <v>1068.7577860000001</v>
      </c>
      <c r="P666" s="170">
        <f t="shared" si="123"/>
        <v>1055.4777859999999</v>
      </c>
      <c r="Q666" s="170">
        <f t="shared" si="123"/>
        <v>1075.647786</v>
      </c>
      <c r="R666" s="170">
        <f t="shared" si="123"/>
        <v>1057.2577860000001</v>
      </c>
      <c r="S666" s="170">
        <f t="shared" si="125"/>
        <v>1001.9377860000001</v>
      </c>
      <c r="T666" s="170">
        <f t="shared" si="125"/>
        <v>1111.937786</v>
      </c>
      <c r="U666" s="170">
        <f t="shared" si="125"/>
        <v>1137.847786</v>
      </c>
      <c r="V666" s="170">
        <f t="shared" si="125"/>
        <v>1141.167786</v>
      </c>
      <c r="W666" s="170">
        <f t="shared" si="125"/>
        <v>1114.8177860000001</v>
      </c>
      <c r="X666" s="170">
        <f t="shared" si="125"/>
        <v>1101.8077860000001</v>
      </c>
      <c r="Y666" s="170">
        <f t="shared" si="125"/>
        <v>973.18778600000007</v>
      </c>
      <c r="Z666" s="37"/>
      <c r="AA666" s="38">
        <v>894.07</v>
      </c>
      <c r="AB666" s="39">
        <v>865.96</v>
      </c>
      <c r="AC666" s="39">
        <v>746.47</v>
      </c>
      <c r="AD666" s="39">
        <v>594.41</v>
      </c>
      <c r="AE666" s="39">
        <v>440.75</v>
      </c>
      <c r="AF666" s="39">
        <v>452.54</v>
      </c>
      <c r="AG666" s="39">
        <v>599.4</v>
      </c>
      <c r="AH666" s="39">
        <v>15.01</v>
      </c>
      <c r="AI666" s="39">
        <v>730.43</v>
      </c>
      <c r="AJ666" s="39">
        <v>869.94</v>
      </c>
      <c r="AK666" s="39">
        <v>882.95</v>
      </c>
      <c r="AL666" s="39">
        <v>877.13</v>
      </c>
      <c r="AM666" s="39">
        <v>857.19</v>
      </c>
      <c r="AN666" s="39">
        <v>831.16</v>
      </c>
      <c r="AO666" s="39">
        <v>817.88</v>
      </c>
      <c r="AP666" s="39">
        <v>838.05</v>
      </c>
      <c r="AQ666" s="39">
        <v>819.66</v>
      </c>
      <c r="AR666" s="39">
        <v>764.34</v>
      </c>
      <c r="AS666" s="39">
        <v>874.34</v>
      </c>
      <c r="AT666" s="39">
        <v>900.25</v>
      </c>
      <c r="AU666" s="39">
        <v>903.57</v>
      </c>
      <c r="AV666" s="39">
        <v>877.22</v>
      </c>
      <c r="AW666" s="39">
        <v>864.21</v>
      </c>
      <c r="AX666" s="40">
        <v>735.59</v>
      </c>
      <c r="AY666" s="340">
        <v>158.62</v>
      </c>
      <c r="AZ666" s="175">
        <v>3.7577859999999994</v>
      </c>
      <c r="BA666" s="159">
        <v>75.22</v>
      </c>
    </row>
    <row r="667" spans="1:54">
      <c r="A667" s="47">
        <v>4</v>
      </c>
      <c r="B667" s="170">
        <f t="shared" si="124"/>
        <v>1128.7377860000001</v>
      </c>
      <c r="C667" s="170">
        <f t="shared" si="123"/>
        <v>1128.157786</v>
      </c>
      <c r="D667" s="170">
        <f t="shared" si="123"/>
        <v>1124.2677859999999</v>
      </c>
      <c r="E667" s="170">
        <f t="shared" si="123"/>
        <v>1108.3077860000001</v>
      </c>
      <c r="F667" s="170">
        <f t="shared" si="123"/>
        <v>1090.4277860000002</v>
      </c>
      <c r="G667" s="170">
        <f t="shared" si="123"/>
        <v>1122.107786</v>
      </c>
      <c r="H667" s="170">
        <f t="shared" si="123"/>
        <v>1135.367786</v>
      </c>
      <c r="I667" s="170">
        <f t="shared" si="123"/>
        <v>1138.2477859999999</v>
      </c>
      <c r="J667" s="170">
        <f t="shared" si="123"/>
        <v>1148.2177860000002</v>
      </c>
      <c r="K667" s="170">
        <f t="shared" si="123"/>
        <v>1149.917786</v>
      </c>
      <c r="L667" s="170">
        <f t="shared" si="123"/>
        <v>1146.8177860000001</v>
      </c>
      <c r="M667" s="170">
        <f t="shared" si="123"/>
        <v>1146.6777860000002</v>
      </c>
      <c r="N667" s="170">
        <f t="shared" si="123"/>
        <v>1145.617786</v>
      </c>
      <c r="O667" s="170">
        <f t="shared" si="123"/>
        <v>1144.417786</v>
      </c>
      <c r="P667" s="170">
        <f t="shared" si="123"/>
        <v>1144.2377860000001</v>
      </c>
      <c r="Q667" s="170">
        <f t="shared" si="123"/>
        <v>1144.387786</v>
      </c>
      <c r="R667" s="170">
        <f t="shared" si="123"/>
        <v>1144.887786</v>
      </c>
      <c r="S667" s="170">
        <f t="shared" si="125"/>
        <v>1145.3077860000001</v>
      </c>
      <c r="T667" s="170">
        <f t="shared" si="125"/>
        <v>1146.3077860000001</v>
      </c>
      <c r="U667" s="170">
        <f t="shared" si="125"/>
        <v>1146.5277860000001</v>
      </c>
      <c r="V667" s="170">
        <f t="shared" si="125"/>
        <v>1147.7977860000001</v>
      </c>
      <c r="W667" s="170">
        <f t="shared" si="125"/>
        <v>1144.627786</v>
      </c>
      <c r="X667" s="170">
        <f t="shared" si="125"/>
        <v>1140.5677860000001</v>
      </c>
      <c r="Y667" s="170">
        <f t="shared" si="125"/>
        <v>1128.4677860000002</v>
      </c>
      <c r="Z667" s="37"/>
      <c r="AA667" s="38">
        <v>891.14</v>
      </c>
      <c r="AB667" s="39">
        <v>890.56</v>
      </c>
      <c r="AC667" s="39">
        <v>886.67</v>
      </c>
      <c r="AD667" s="39">
        <v>870.71</v>
      </c>
      <c r="AE667" s="39">
        <v>852.83</v>
      </c>
      <c r="AF667" s="39">
        <v>884.51</v>
      </c>
      <c r="AG667" s="39">
        <v>897.77</v>
      </c>
      <c r="AH667" s="39">
        <v>900.65</v>
      </c>
      <c r="AI667" s="39">
        <v>910.62</v>
      </c>
      <c r="AJ667" s="39">
        <v>912.32</v>
      </c>
      <c r="AK667" s="39">
        <v>909.22</v>
      </c>
      <c r="AL667" s="39">
        <v>909.08</v>
      </c>
      <c r="AM667" s="39">
        <v>908.02</v>
      </c>
      <c r="AN667" s="39">
        <v>906.82</v>
      </c>
      <c r="AO667" s="39">
        <v>906.64</v>
      </c>
      <c r="AP667" s="39">
        <v>906.79</v>
      </c>
      <c r="AQ667" s="39">
        <v>907.29</v>
      </c>
      <c r="AR667" s="39">
        <v>907.71</v>
      </c>
      <c r="AS667" s="39">
        <v>908.71</v>
      </c>
      <c r="AT667" s="39">
        <v>908.93</v>
      </c>
      <c r="AU667" s="39">
        <v>910.2</v>
      </c>
      <c r="AV667" s="39">
        <v>907.03</v>
      </c>
      <c r="AW667" s="39">
        <v>902.97</v>
      </c>
      <c r="AX667" s="40">
        <v>890.87</v>
      </c>
      <c r="AY667" s="340">
        <v>158.62</v>
      </c>
      <c r="AZ667" s="175">
        <v>3.7577859999999994</v>
      </c>
      <c r="BA667" s="159">
        <v>75.22</v>
      </c>
    </row>
    <row r="668" spans="1:54">
      <c r="A668" s="47">
        <v>5</v>
      </c>
      <c r="B668" s="170">
        <f t="shared" si="124"/>
        <v>1139.2377860000001</v>
      </c>
      <c r="C668" s="170">
        <f t="shared" si="123"/>
        <v>1138.657786</v>
      </c>
      <c r="D668" s="170">
        <f t="shared" si="123"/>
        <v>1137.7277859999999</v>
      </c>
      <c r="E668" s="170">
        <f t="shared" si="123"/>
        <v>1137.907786</v>
      </c>
      <c r="F668" s="170">
        <f t="shared" si="123"/>
        <v>1139.137786</v>
      </c>
      <c r="G668" s="170">
        <f t="shared" si="123"/>
        <v>1141.0177859999999</v>
      </c>
      <c r="H668" s="170">
        <f t="shared" si="123"/>
        <v>1147.107786</v>
      </c>
      <c r="I668" s="170">
        <f t="shared" si="123"/>
        <v>1150.357786</v>
      </c>
      <c r="J668" s="170">
        <f t="shared" si="123"/>
        <v>1154.6977860000002</v>
      </c>
      <c r="K668" s="170">
        <f t="shared" si="123"/>
        <v>1159.9777859999999</v>
      </c>
      <c r="L668" s="170">
        <f t="shared" si="123"/>
        <v>1180.2777860000001</v>
      </c>
      <c r="M668" s="170">
        <f t="shared" si="123"/>
        <v>1156.3077860000001</v>
      </c>
      <c r="N668" s="170">
        <f t="shared" si="123"/>
        <v>1155.0077860000001</v>
      </c>
      <c r="O668" s="170">
        <f t="shared" si="123"/>
        <v>1153.7377860000001</v>
      </c>
      <c r="P668" s="170">
        <f t="shared" si="123"/>
        <v>1153.1977860000002</v>
      </c>
      <c r="Q668" s="170">
        <f t="shared" si="123"/>
        <v>1153.7077859999999</v>
      </c>
      <c r="R668" s="170">
        <f t="shared" si="123"/>
        <v>1154.9677860000002</v>
      </c>
      <c r="S668" s="170">
        <f t="shared" si="125"/>
        <v>1155.407786</v>
      </c>
      <c r="T668" s="170">
        <f t="shared" si="125"/>
        <v>1156.937786</v>
      </c>
      <c r="U668" s="170">
        <f t="shared" si="125"/>
        <v>1155.0477860000001</v>
      </c>
      <c r="V668" s="170">
        <f t="shared" si="125"/>
        <v>1278.0377859999999</v>
      </c>
      <c r="W668" s="170">
        <f t="shared" si="125"/>
        <v>1146.637786</v>
      </c>
      <c r="X668" s="170">
        <f t="shared" si="125"/>
        <v>1141.5277860000001</v>
      </c>
      <c r="Y668" s="170">
        <f t="shared" si="125"/>
        <v>1136.167786</v>
      </c>
      <c r="Z668" s="37"/>
      <c r="AA668" s="38">
        <v>901.64</v>
      </c>
      <c r="AB668" s="39">
        <v>901.06</v>
      </c>
      <c r="AC668" s="39">
        <v>900.13</v>
      </c>
      <c r="AD668" s="39">
        <v>900.31</v>
      </c>
      <c r="AE668" s="39">
        <v>901.54</v>
      </c>
      <c r="AF668" s="39">
        <v>903.42</v>
      </c>
      <c r="AG668" s="39">
        <v>909.51</v>
      </c>
      <c r="AH668" s="39">
        <v>912.76</v>
      </c>
      <c r="AI668" s="39">
        <v>917.1</v>
      </c>
      <c r="AJ668" s="39">
        <v>922.38</v>
      </c>
      <c r="AK668" s="39">
        <v>942.68</v>
      </c>
      <c r="AL668" s="39">
        <v>918.71</v>
      </c>
      <c r="AM668" s="39">
        <v>917.41</v>
      </c>
      <c r="AN668" s="39">
        <v>916.14</v>
      </c>
      <c r="AO668" s="39">
        <v>915.6</v>
      </c>
      <c r="AP668" s="39">
        <v>916.11</v>
      </c>
      <c r="AQ668" s="39">
        <v>917.37</v>
      </c>
      <c r="AR668" s="39">
        <v>917.81</v>
      </c>
      <c r="AS668" s="39">
        <v>919.34</v>
      </c>
      <c r="AT668" s="39">
        <v>917.45</v>
      </c>
      <c r="AU668" s="39">
        <v>1040.44</v>
      </c>
      <c r="AV668" s="39">
        <v>909.04</v>
      </c>
      <c r="AW668" s="39">
        <v>903.93</v>
      </c>
      <c r="AX668" s="40">
        <v>898.57</v>
      </c>
      <c r="AY668" s="340">
        <v>158.62</v>
      </c>
      <c r="AZ668" s="175">
        <v>3.7577859999999994</v>
      </c>
      <c r="BA668" s="159">
        <v>75.22</v>
      </c>
    </row>
    <row r="669" spans="1:54">
      <c r="A669" s="47">
        <v>6</v>
      </c>
      <c r="B669" s="170">
        <f t="shared" si="124"/>
        <v>1134.7977860000001</v>
      </c>
      <c r="C669" s="170">
        <f t="shared" si="123"/>
        <v>1128.3277860000001</v>
      </c>
      <c r="D669" s="170">
        <f t="shared" si="123"/>
        <v>1125.5477860000001</v>
      </c>
      <c r="E669" s="170">
        <f t="shared" si="123"/>
        <v>1124.2277859999999</v>
      </c>
      <c r="F669" s="170">
        <f t="shared" si="123"/>
        <v>1131.9677860000002</v>
      </c>
      <c r="G669" s="170">
        <f t="shared" si="123"/>
        <v>1141.887786</v>
      </c>
      <c r="H669" s="170">
        <f t="shared" si="123"/>
        <v>1150.0677860000001</v>
      </c>
      <c r="I669" s="170">
        <f t="shared" si="123"/>
        <v>1150.2077859999999</v>
      </c>
      <c r="J669" s="170">
        <f t="shared" si="123"/>
        <v>1257.627786</v>
      </c>
      <c r="K669" s="170">
        <f t="shared" si="123"/>
        <v>1363.667786</v>
      </c>
      <c r="L669" s="170">
        <f t="shared" si="123"/>
        <v>1410.6777859999997</v>
      </c>
      <c r="M669" s="170">
        <f t="shared" si="123"/>
        <v>1399.3677859999998</v>
      </c>
      <c r="N669" s="170">
        <f t="shared" si="123"/>
        <v>1336.2477859999999</v>
      </c>
      <c r="O669" s="170">
        <f t="shared" si="123"/>
        <v>1291.1177859999998</v>
      </c>
      <c r="P669" s="170">
        <f t="shared" si="123"/>
        <v>1284.5777859999998</v>
      </c>
      <c r="Q669" s="170">
        <f t="shared" si="123"/>
        <v>1287.5177859999999</v>
      </c>
      <c r="R669" s="170">
        <f t="shared" si="123"/>
        <v>1295.5377859999999</v>
      </c>
      <c r="S669" s="170">
        <f t="shared" si="125"/>
        <v>1290.1377859999998</v>
      </c>
      <c r="T669" s="170">
        <f t="shared" si="125"/>
        <v>1297.1177859999998</v>
      </c>
      <c r="U669" s="170">
        <f t="shared" si="125"/>
        <v>1296.1777859999997</v>
      </c>
      <c r="V669" s="170">
        <f t="shared" si="125"/>
        <v>1304.6777859999997</v>
      </c>
      <c r="W669" s="170">
        <f t="shared" si="125"/>
        <v>1191.437786</v>
      </c>
      <c r="X669" s="170">
        <f t="shared" si="125"/>
        <v>1138.627786</v>
      </c>
      <c r="Y669" s="170">
        <f t="shared" si="125"/>
        <v>1134.3177860000001</v>
      </c>
      <c r="Z669" s="37"/>
      <c r="AA669" s="38">
        <v>897.2</v>
      </c>
      <c r="AB669" s="39">
        <v>890.73</v>
      </c>
      <c r="AC669" s="39">
        <v>887.95</v>
      </c>
      <c r="AD669" s="39">
        <v>886.63</v>
      </c>
      <c r="AE669" s="39">
        <v>894.37</v>
      </c>
      <c r="AF669" s="39">
        <v>904.29</v>
      </c>
      <c r="AG669" s="39">
        <v>912.47</v>
      </c>
      <c r="AH669" s="39">
        <v>912.61</v>
      </c>
      <c r="AI669" s="39">
        <v>1020.03</v>
      </c>
      <c r="AJ669" s="39">
        <v>1126.07</v>
      </c>
      <c r="AK669" s="39">
        <v>1173.08</v>
      </c>
      <c r="AL669" s="39">
        <v>1161.77</v>
      </c>
      <c r="AM669" s="39">
        <v>1098.6500000000001</v>
      </c>
      <c r="AN669" s="39">
        <v>1053.52</v>
      </c>
      <c r="AO669" s="39">
        <v>1046.98</v>
      </c>
      <c r="AP669" s="39">
        <v>1049.92</v>
      </c>
      <c r="AQ669" s="39">
        <v>1057.94</v>
      </c>
      <c r="AR669" s="39">
        <v>1052.54</v>
      </c>
      <c r="AS669" s="39">
        <v>1059.52</v>
      </c>
      <c r="AT669" s="39">
        <v>1058.58</v>
      </c>
      <c r="AU669" s="39">
        <v>1067.08</v>
      </c>
      <c r="AV669" s="39">
        <v>953.84</v>
      </c>
      <c r="AW669" s="39">
        <v>901.03</v>
      </c>
      <c r="AX669" s="40">
        <v>896.72</v>
      </c>
      <c r="AY669" s="340">
        <v>158.62</v>
      </c>
      <c r="AZ669" s="175">
        <v>3.7577859999999994</v>
      </c>
      <c r="BA669" s="159">
        <v>75.22</v>
      </c>
    </row>
    <row r="670" spans="1:54">
      <c r="A670" s="47">
        <v>7</v>
      </c>
      <c r="B670" s="170">
        <f t="shared" si="124"/>
        <v>1104.2477859999999</v>
      </c>
      <c r="C670" s="170">
        <f t="shared" si="123"/>
        <v>1095.907786</v>
      </c>
      <c r="D670" s="170">
        <f t="shared" si="123"/>
        <v>1091.0277860000001</v>
      </c>
      <c r="E670" s="170">
        <f t="shared" si="123"/>
        <v>1087.6977860000002</v>
      </c>
      <c r="F670" s="170">
        <f t="shared" si="123"/>
        <v>1093.857786</v>
      </c>
      <c r="G670" s="170">
        <f t="shared" si="123"/>
        <v>1103.7077859999999</v>
      </c>
      <c r="H670" s="170">
        <f t="shared" si="123"/>
        <v>1108.8077860000001</v>
      </c>
      <c r="I670" s="170">
        <f t="shared" si="123"/>
        <v>1116.377786</v>
      </c>
      <c r="J670" s="170">
        <f t="shared" si="123"/>
        <v>1119.117786</v>
      </c>
      <c r="K670" s="170">
        <f t="shared" si="123"/>
        <v>1229.6177859999998</v>
      </c>
      <c r="L670" s="170">
        <f t="shared" si="123"/>
        <v>1299.9077859999998</v>
      </c>
      <c r="M670" s="170">
        <f t="shared" si="123"/>
        <v>1298.8477859999998</v>
      </c>
      <c r="N670" s="170">
        <f t="shared" si="123"/>
        <v>1320.0877860000001</v>
      </c>
      <c r="O670" s="170">
        <f t="shared" si="123"/>
        <v>1370.5777859999998</v>
      </c>
      <c r="P670" s="170">
        <f t="shared" si="123"/>
        <v>1309.3077859999999</v>
      </c>
      <c r="Q670" s="170">
        <f t="shared" si="123"/>
        <v>1306.7077859999999</v>
      </c>
      <c r="R670" s="170">
        <f t="shared" si="123"/>
        <v>1305.5577859999999</v>
      </c>
      <c r="S670" s="170">
        <f t="shared" si="125"/>
        <v>1299.857786</v>
      </c>
      <c r="T670" s="170">
        <f t="shared" si="125"/>
        <v>1303.3877859999998</v>
      </c>
      <c r="U670" s="170">
        <f t="shared" si="125"/>
        <v>1237.9677859999997</v>
      </c>
      <c r="V670" s="170">
        <f t="shared" si="125"/>
        <v>1284.167786</v>
      </c>
      <c r="W670" s="170">
        <f t="shared" si="125"/>
        <v>1263.7577860000001</v>
      </c>
      <c r="X670" s="170">
        <f t="shared" si="125"/>
        <v>1130.407786</v>
      </c>
      <c r="Y670" s="170">
        <f t="shared" si="125"/>
        <v>1101.147786</v>
      </c>
      <c r="Z670" s="37"/>
      <c r="AA670" s="38">
        <v>866.65</v>
      </c>
      <c r="AB670" s="39">
        <v>858.31</v>
      </c>
      <c r="AC670" s="39">
        <v>853.43</v>
      </c>
      <c r="AD670" s="39">
        <v>850.1</v>
      </c>
      <c r="AE670" s="39">
        <v>856.26</v>
      </c>
      <c r="AF670" s="39">
        <v>866.11</v>
      </c>
      <c r="AG670" s="39">
        <v>871.21</v>
      </c>
      <c r="AH670" s="39">
        <v>878.78</v>
      </c>
      <c r="AI670" s="39">
        <v>881.52</v>
      </c>
      <c r="AJ670" s="39">
        <v>992.02</v>
      </c>
      <c r="AK670" s="39">
        <v>1062.31</v>
      </c>
      <c r="AL670" s="39">
        <v>1061.25</v>
      </c>
      <c r="AM670" s="39">
        <v>1082.49</v>
      </c>
      <c r="AN670" s="39">
        <v>1132.98</v>
      </c>
      <c r="AO670" s="39">
        <v>1071.71</v>
      </c>
      <c r="AP670" s="39">
        <v>1069.1099999999999</v>
      </c>
      <c r="AQ670" s="39">
        <v>1067.96</v>
      </c>
      <c r="AR670" s="39">
        <v>1062.26</v>
      </c>
      <c r="AS670" s="39">
        <v>1065.79</v>
      </c>
      <c r="AT670" s="39">
        <v>1000.37</v>
      </c>
      <c r="AU670" s="39">
        <v>1046.57</v>
      </c>
      <c r="AV670" s="39">
        <v>1026.1600000000001</v>
      </c>
      <c r="AW670" s="39">
        <v>892.81</v>
      </c>
      <c r="AX670" s="40">
        <v>863.55</v>
      </c>
      <c r="AY670" s="340">
        <v>158.62</v>
      </c>
      <c r="AZ670" s="175">
        <v>3.7577859999999994</v>
      </c>
      <c r="BA670" s="159">
        <v>75.22</v>
      </c>
      <c r="BB670" s="4"/>
    </row>
    <row r="671" spans="1:54">
      <c r="A671" s="47">
        <v>8</v>
      </c>
      <c r="B671" s="170">
        <f t="shared" si="124"/>
        <v>1082.3377860000001</v>
      </c>
      <c r="C671" s="170">
        <f t="shared" si="123"/>
        <v>1066.9277860000002</v>
      </c>
      <c r="D671" s="170">
        <f t="shared" si="123"/>
        <v>1114.3377860000001</v>
      </c>
      <c r="E671" s="170">
        <f t="shared" si="123"/>
        <v>1115.2877860000001</v>
      </c>
      <c r="F671" s="170">
        <f t="shared" si="123"/>
        <v>1123.877786</v>
      </c>
      <c r="G671" s="170">
        <f t="shared" si="123"/>
        <v>1135.5177859999999</v>
      </c>
      <c r="H671" s="170">
        <f t="shared" si="123"/>
        <v>1143.9777859999999</v>
      </c>
      <c r="I671" s="170">
        <f t="shared" si="123"/>
        <v>1145.7077859999999</v>
      </c>
      <c r="J671" s="170">
        <f t="shared" si="123"/>
        <v>1251.5377859999999</v>
      </c>
      <c r="K671" s="170">
        <f t="shared" si="123"/>
        <v>1260.0377859999999</v>
      </c>
      <c r="L671" s="170">
        <f t="shared" si="123"/>
        <v>1258.0477860000001</v>
      </c>
      <c r="M671" s="170">
        <f t="shared" si="123"/>
        <v>1257.1977859999997</v>
      </c>
      <c r="N671" s="170">
        <f t="shared" si="123"/>
        <v>1303.4977859999999</v>
      </c>
      <c r="O671" s="170">
        <f t="shared" si="123"/>
        <v>1298.937786</v>
      </c>
      <c r="P671" s="170">
        <f t="shared" si="123"/>
        <v>1294.0977859999998</v>
      </c>
      <c r="Q671" s="170">
        <f t="shared" si="123"/>
        <v>1297.1377859999998</v>
      </c>
      <c r="R671" s="170">
        <f t="shared" si="123"/>
        <v>1295.377786</v>
      </c>
      <c r="S671" s="170">
        <f t="shared" si="125"/>
        <v>1265.4977859999999</v>
      </c>
      <c r="T671" s="170">
        <f t="shared" si="125"/>
        <v>1284.7577860000001</v>
      </c>
      <c r="U671" s="170">
        <f t="shared" si="125"/>
        <v>1148.867786</v>
      </c>
      <c r="V671" s="170">
        <f t="shared" si="125"/>
        <v>1278.7377860000001</v>
      </c>
      <c r="W671" s="170">
        <f t="shared" si="125"/>
        <v>1265.5377859999999</v>
      </c>
      <c r="X671" s="170">
        <f t="shared" si="125"/>
        <v>1132.7077859999999</v>
      </c>
      <c r="Y671" s="170">
        <f t="shared" si="125"/>
        <v>1128.667786</v>
      </c>
      <c r="Z671" s="37"/>
      <c r="AA671" s="38">
        <v>844.74</v>
      </c>
      <c r="AB671" s="39">
        <v>829.33</v>
      </c>
      <c r="AC671" s="39">
        <v>876.74</v>
      </c>
      <c r="AD671" s="39">
        <v>877.69</v>
      </c>
      <c r="AE671" s="39">
        <v>886.28</v>
      </c>
      <c r="AF671" s="39">
        <v>897.92</v>
      </c>
      <c r="AG671" s="39">
        <v>906.38</v>
      </c>
      <c r="AH671" s="39">
        <v>908.11</v>
      </c>
      <c r="AI671" s="39">
        <v>1013.94</v>
      </c>
      <c r="AJ671" s="39">
        <v>1022.44</v>
      </c>
      <c r="AK671" s="39">
        <v>1020.45</v>
      </c>
      <c r="AL671" s="39">
        <v>1019.6</v>
      </c>
      <c r="AM671" s="39">
        <v>1065.9000000000001</v>
      </c>
      <c r="AN671" s="39">
        <v>1061.3399999999999</v>
      </c>
      <c r="AO671" s="39">
        <v>1056.5</v>
      </c>
      <c r="AP671" s="39">
        <v>1059.54</v>
      </c>
      <c r="AQ671" s="39">
        <v>1057.78</v>
      </c>
      <c r="AR671" s="39">
        <v>1027.9000000000001</v>
      </c>
      <c r="AS671" s="39">
        <v>1047.1600000000001</v>
      </c>
      <c r="AT671" s="39">
        <v>911.27</v>
      </c>
      <c r="AU671" s="39">
        <v>1041.1400000000001</v>
      </c>
      <c r="AV671" s="39">
        <v>1027.94</v>
      </c>
      <c r="AW671" s="39">
        <v>895.11</v>
      </c>
      <c r="AX671" s="40">
        <v>891.07</v>
      </c>
      <c r="AY671" s="340">
        <v>158.62</v>
      </c>
      <c r="AZ671" s="175">
        <v>3.7577859999999994</v>
      </c>
      <c r="BA671" s="159">
        <v>75.22</v>
      </c>
      <c r="BB671" s="4"/>
    </row>
    <row r="672" spans="1:54">
      <c r="A672" s="47">
        <v>9</v>
      </c>
      <c r="B672" s="170">
        <f t="shared" si="124"/>
        <v>1136.3277860000001</v>
      </c>
      <c r="C672" s="170">
        <f t="shared" si="123"/>
        <v>1134.2377860000001</v>
      </c>
      <c r="D672" s="170">
        <f t="shared" si="123"/>
        <v>1133.5077860000001</v>
      </c>
      <c r="E672" s="170">
        <f t="shared" si="123"/>
        <v>1129.7977860000001</v>
      </c>
      <c r="F672" s="170">
        <f t="shared" si="123"/>
        <v>1131.2477859999999</v>
      </c>
      <c r="G672" s="170">
        <f t="shared" si="123"/>
        <v>1138.157786</v>
      </c>
      <c r="H672" s="170">
        <f t="shared" si="123"/>
        <v>1144.917786</v>
      </c>
      <c r="I672" s="170">
        <f t="shared" si="123"/>
        <v>1147.117786</v>
      </c>
      <c r="J672" s="170">
        <f t="shared" si="123"/>
        <v>1150.627786</v>
      </c>
      <c r="K672" s="170">
        <f t="shared" si="123"/>
        <v>1204.0977859999998</v>
      </c>
      <c r="L672" s="170">
        <f t="shared" si="123"/>
        <v>1315.3177860000001</v>
      </c>
      <c r="M672" s="170">
        <f t="shared" si="123"/>
        <v>1354.6577859999998</v>
      </c>
      <c r="N672" s="170">
        <f t="shared" si="123"/>
        <v>1380.5377859999999</v>
      </c>
      <c r="O672" s="170">
        <f t="shared" si="123"/>
        <v>1375.8277859999998</v>
      </c>
      <c r="P672" s="170">
        <f t="shared" si="123"/>
        <v>1351.9977859999999</v>
      </c>
      <c r="Q672" s="170">
        <f t="shared" si="123"/>
        <v>1345.5577859999999</v>
      </c>
      <c r="R672" s="170">
        <f t="shared" ref="R672:R694" si="126">AQ672+$BA672+$AZ672+$AY672</f>
        <v>1349.6977859999997</v>
      </c>
      <c r="S672" s="170">
        <f t="shared" si="125"/>
        <v>1352.607786</v>
      </c>
      <c r="T672" s="170">
        <f t="shared" si="125"/>
        <v>1353.937786</v>
      </c>
      <c r="U672" s="170">
        <f t="shared" si="125"/>
        <v>1397.7677859999999</v>
      </c>
      <c r="V672" s="170">
        <f t="shared" si="125"/>
        <v>1464.397786</v>
      </c>
      <c r="W672" s="170">
        <f t="shared" si="125"/>
        <v>1364.6977859999997</v>
      </c>
      <c r="X672" s="170">
        <f t="shared" si="125"/>
        <v>1243.2977860000001</v>
      </c>
      <c r="Y672" s="170">
        <f t="shared" si="125"/>
        <v>1136.5077860000001</v>
      </c>
      <c r="Z672" s="37"/>
      <c r="AA672" s="38">
        <v>898.73</v>
      </c>
      <c r="AB672" s="39">
        <v>896.64</v>
      </c>
      <c r="AC672" s="39">
        <v>895.91</v>
      </c>
      <c r="AD672" s="39">
        <v>892.2</v>
      </c>
      <c r="AE672" s="39">
        <v>893.65</v>
      </c>
      <c r="AF672" s="39">
        <v>900.56</v>
      </c>
      <c r="AG672" s="39">
        <v>907.32</v>
      </c>
      <c r="AH672" s="39">
        <v>909.52</v>
      </c>
      <c r="AI672" s="39">
        <v>913.03</v>
      </c>
      <c r="AJ672" s="39">
        <v>966.5</v>
      </c>
      <c r="AK672" s="39">
        <v>1077.72</v>
      </c>
      <c r="AL672" s="39">
        <v>1117.06</v>
      </c>
      <c r="AM672" s="39">
        <v>1142.94</v>
      </c>
      <c r="AN672" s="39">
        <v>1138.23</v>
      </c>
      <c r="AO672" s="39">
        <v>1114.4000000000001</v>
      </c>
      <c r="AP672" s="39">
        <v>1107.96</v>
      </c>
      <c r="AQ672" s="39">
        <v>1112.0999999999999</v>
      </c>
      <c r="AR672" s="39">
        <v>1115.01</v>
      </c>
      <c r="AS672" s="39">
        <v>1116.3399999999999</v>
      </c>
      <c r="AT672" s="39">
        <v>1160.17</v>
      </c>
      <c r="AU672" s="39">
        <v>1226.8</v>
      </c>
      <c r="AV672" s="39">
        <v>1127.0999999999999</v>
      </c>
      <c r="AW672" s="39">
        <v>1005.7</v>
      </c>
      <c r="AX672" s="40">
        <v>898.91</v>
      </c>
      <c r="AY672" s="340">
        <v>158.62</v>
      </c>
      <c r="AZ672" s="175">
        <v>3.7577859999999994</v>
      </c>
      <c r="BA672" s="159">
        <v>75.22</v>
      </c>
      <c r="BB672" s="4"/>
    </row>
    <row r="673" spans="1:54">
      <c r="A673" s="47">
        <v>10</v>
      </c>
      <c r="B673" s="170">
        <f t="shared" si="124"/>
        <v>1230.1977859999997</v>
      </c>
      <c r="C673" s="170">
        <f t="shared" si="123"/>
        <v>1157.2177860000002</v>
      </c>
      <c r="D673" s="170">
        <f t="shared" si="123"/>
        <v>1132.7477859999999</v>
      </c>
      <c r="E673" s="170">
        <f t="shared" si="123"/>
        <v>1124.9777859999999</v>
      </c>
      <c r="F673" s="170">
        <f t="shared" si="123"/>
        <v>1115.377786</v>
      </c>
      <c r="G673" s="170">
        <f t="shared" si="123"/>
        <v>1115.5777860000001</v>
      </c>
      <c r="H673" s="170">
        <f t="shared" si="123"/>
        <v>1126.097786</v>
      </c>
      <c r="I673" s="170">
        <f t="shared" si="123"/>
        <v>1126.5477860000001</v>
      </c>
      <c r="J673" s="170">
        <f t="shared" si="123"/>
        <v>1229.627786</v>
      </c>
      <c r="K673" s="170">
        <f t="shared" si="123"/>
        <v>1322.2177859999997</v>
      </c>
      <c r="L673" s="170">
        <f t="shared" si="123"/>
        <v>1435.0777859999998</v>
      </c>
      <c r="M673" s="170">
        <f t="shared" si="123"/>
        <v>1443.7177859999997</v>
      </c>
      <c r="N673" s="170">
        <f t="shared" si="123"/>
        <v>1428.8877859999998</v>
      </c>
      <c r="O673" s="170">
        <f t="shared" si="123"/>
        <v>1422.2677859999999</v>
      </c>
      <c r="P673" s="170">
        <f t="shared" si="123"/>
        <v>1328.667786</v>
      </c>
      <c r="Q673" s="170">
        <f t="shared" si="123"/>
        <v>1305.5577859999999</v>
      </c>
      <c r="R673" s="170">
        <f t="shared" si="126"/>
        <v>1300.5977859999998</v>
      </c>
      <c r="S673" s="170">
        <f t="shared" si="125"/>
        <v>1321.1977859999997</v>
      </c>
      <c r="T673" s="170">
        <f t="shared" si="125"/>
        <v>1309.5977859999998</v>
      </c>
      <c r="U673" s="170">
        <f t="shared" si="125"/>
        <v>1365.5677860000001</v>
      </c>
      <c r="V673" s="170">
        <f t="shared" si="125"/>
        <v>1491.917786</v>
      </c>
      <c r="W673" s="170">
        <f t="shared" si="125"/>
        <v>1411.5577859999999</v>
      </c>
      <c r="X673" s="170">
        <f t="shared" si="125"/>
        <v>1267.8377860000001</v>
      </c>
      <c r="Y673" s="170">
        <f t="shared" si="125"/>
        <v>1116.6777860000002</v>
      </c>
      <c r="Z673" s="37"/>
      <c r="AA673" s="38">
        <v>992.6</v>
      </c>
      <c r="AB673" s="39">
        <v>919.62</v>
      </c>
      <c r="AC673" s="39">
        <v>895.15</v>
      </c>
      <c r="AD673" s="39">
        <v>887.38</v>
      </c>
      <c r="AE673" s="39">
        <v>877.78</v>
      </c>
      <c r="AF673" s="39">
        <v>877.98</v>
      </c>
      <c r="AG673" s="39">
        <v>888.5</v>
      </c>
      <c r="AH673" s="39">
        <v>888.95</v>
      </c>
      <c r="AI673" s="39">
        <v>992.03</v>
      </c>
      <c r="AJ673" s="39">
        <v>1084.6199999999999</v>
      </c>
      <c r="AK673" s="39">
        <v>1197.48</v>
      </c>
      <c r="AL673" s="39">
        <v>1206.1199999999999</v>
      </c>
      <c r="AM673" s="39">
        <v>1191.29</v>
      </c>
      <c r="AN673" s="39">
        <v>1184.67</v>
      </c>
      <c r="AO673" s="39">
        <v>1091.07</v>
      </c>
      <c r="AP673" s="39">
        <v>1067.96</v>
      </c>
      <c r="AQ673" s="39">
        <v>1063</v>
      </c>
      <c r="AR673" s="39">
        <v>1083.5999999999999</v>
      </c>
      <c r="AS673" s="39">
        <v>1072</v>
      </c>
      <c r="AT673" s="39">
        <v>1127.97</v>
      </c>
      <c r="AU673" s="39">
        <v>1254.32</v>
      </c>
      <c r="AV673" s="39">
        <v>1173.96</v>
      </c>
      <c r="AW673" s="39">
        <v>1030.24</v>
      </c>
      <c r="AX673" s="40">
        <v>879.08</v>
      </c>
      <c r="AY673" s="340">
        <v>158.62</v>
      </c>
      <c r="AZ673" s="175">
        <v>3.7577859999999994</v>
      </c>
      <c r="BA673" s="159">
        <v>75.22</v>
      </c>
      <c r="BB673" s="4"/>
    </row>
    <row r="674" spans="1:54">
      <c r="A674" s="47">
        <v>11</v>
      </c>
      <c r="B674" s="170">
        <f t="shared" si="124"/>
        <v>1148.2077859999999</v>
      </c>
      <c r="C674" s="170">
        <f t="shared" si="123"/>
        <v>1115.2777860000001</v>
      </c>
      <c r="D674" s="170">
        <f t="shared" si="123"/>
        <v>1112.2077859999999</v>
      </c>
      <c r="E674" s="170">
        <f t="shared" si="123"/>
        <v>1111.0077860000001</v>
      </c>
      <c r="F674" s="170">
        <f t="shared" si="123"/>
        <v>1110.597786</v>
      </c>
      <c r="G674" s="170">
        <f t="shared" si="123"/>
        <v>1116.0877860000001</v>
      </c>
      <c r="H674" s="170">
        <f t="shared" si="123"/>
        <v>1141.9977859999999</v>
      </c>
      <c r="I674" s="170">
        <f t="shared" si="123"/>
        <v>1156.5477860000001</v>
      </c>
      <c r="J674" s="170">
        <f t="shared" si="123"/>
        <v>1281.7577860000001</v>
      </c>
      <c r="K674" s="170">
        <f t="shared" si="123"/>
        <v>1441.0677860000001</v>
      </c>
      <c r="L674" s="170">
        <f t="shared" si="123"/>
        <v>1459.0177859999999</v>
      </c>
      <c r="M674" s="170">
        <f t="shared" si="123"/>
        <v>1429.0777859999998</v>
      </c>
      <c r="N674" s="170">
        <f t="shared" si="123"/>
        <v>1424.607786</v>
      </c>
      <c r="O674" s="170">
        <f t="shared" si="123"/>
        <v>1421.3077859999999</v>
      </c>
      <c r="P674" s="170">
        <f t="shared" si="123"/>
        <v>1409.9877860000001</v>
      </c>
      <c r="Q674" s="170">
        <f t="shared" si="123"/>
        <v>1411.917786</v>
      </c>
      <c r="R674" s="170">
        <f t="shared" si="126"/>
        <v>1410.8077859999999</v>
      </c>
      <c r="S674" s="170">
        <f t="shared" si="125"/>
        <v>1411.6577859999998</v>
      </c>
      <c r="T674" s="170">
        <f t="shared" si="125"/>
        <v>1409.5477860000001</v>
      </c>
      <c r="U674" s="170">
        <f t="shared" si="125"/>
        <v>1428.3677859999998</v>
      </c>
      <c r="V674" s="170">
        <f t="shared" si="125"/>
        <v>1518.627786</v>
      </c>
      <c r="W674" s="170">
        <f t="shared" si="125"/>
        <v>1407.2277859999999</v>
      </c>
      <c r="X674" s="170">
        <f t="shared" si="125"/>
        <v>1305.9577859999999</v>
      </c>
      <c r="Y674" s="170">
        <f t="shared" si="125"/>
        <v>1138.3377860000001</v>
      </c>
      <c r="Z674" s="37"/>
      <c r="AA674" s="41">
        <v>910.61</v>
      </c>
      <c r="AB674" s="39">
        <v>877.68</v>
      </c>
      <c r="AC674" s="39">
        <v>874.61</v>
      </c>
      <c r="AD674" s="39">
        <v>873.41</v>
      </c>
      <c r="AE674" s="39">
        <v>873</v>
      </c>
      <c r="AF674" s="39">
        <v>878.49</v>
      </c>
      <c r="AG674" s="39">
        <v>904.4</v>
      </c>
      <c r="AH674" s="39">
        <v>918.95</v>
      </c>
      <c r="AI674" s="39">
        <v>1044.1600000000001</v>
      </c>
      <c r="AJ674" s="39">
        <v>1203.47</v>
      </c>
      <c r="AK674" s="39">
        <v>1221.42</v>
      </c>
      <c r="AL674" s="39">
        <v>1191.48</v>
      </c>
      <c r="AM674" s="39">
        <v>1187.01</v>
      </c>
      <c r="AN674" s="39">
        <v>1183.71</v>
      </c>
      <c r="AO674" s="39">
        <v>1172.3900000000001</v>
      </c>
      <c r="AP674" s="39">
        <v>1174.32</v>
      </c>
      <c r="AQ674" s="39">
        <v>1173.21</v>
      </c>
      <c r="AR674" s="39">
        <v>1174.06</v>
      </c>
      <c r="AS674" s="39">
        <v>1171.95</v>
      </c>
      <c r="AT674" s="39">
        <v>1190.77</v>
      </c>
      <c r="AU674" s="39">
        <v>1281.03</v>
      </c>
      <c r="AV674" s="39">
        <v>1169.6300000000001</v>
      </c>
      <c r="AW674" s="39">
        <v>1068.3599999999999</v>
      </c>
      <c r="AX674" s="40">
        <v>900.74</v>
      </c>
      <c r="AY674" s="340">
        <v>158.62</v>
      </c>
      <c r="AZ674" s="175">
        <v>3.7577859999999994</v>
      </c>
      <c r="BA674" s="159">
        <v>75.22</v>
      </c>
      <c r="BB674" s="4"/>
    </row>
    <row r="675" spans="1:54">
      <c r="A675" s="47">
        <v>12</v>
      </c>
      <c r="B675" s="170">
        <f t="shared" si="124"/>
        <v>1210.0777859999998</v>
      </c>
      <c r="C675" s="170">
        <f t="shared" si="123"/>
        <v>1114.9677860000002</v>
      </c>
      <c r="D675" s="170">
        <f t="shared" si="123"/>
        <v>1112.917786</v>
      </c>
      <c r="E675" s="170">
        <f t="shared" si="123"/>
        <v>1113.7877860000001</v>
      </c>
      <c r="F675" s="170">
        <f t="shared" si="123"/>
        <v>1117.4477860000002</v>
      </c>
      <c r="G675" s="170">
        <f t="shared" si="123"/>
        <v>1154.4677860000002</v>
      </c>
      <c r="H675" s="170">
        <f t="shared" si="123"/>
        <v>1340.5977859999998</v>
      </c>
      <c r="I675" s="170">
        <f t="shared" si="123"/>
        <v>1386.5477860000001</v>
      </c>
      <c r="J675" s="170">
        <f t="shared" si="123"/>
        <v>1646.7377860000001</v>
      </c>
      <c r="K675" s="170">
        <f t="shared" si="123"/>
        <v>1694.2177859999997</v>
      </c>
      <c r="L675" s="170">
        <f t="shared" si="123"/>
        <v>1708.7777860000001</v>
      </c>
      <c r="M675" s="170">
        <f t="shared" si="123"/>
        <v>1710.5077860000001</v>
      </c>
      <c r="N675" s="170">
        <f t="shared" si="123"/>
        <v>1677.0977859999998</v>
      </c>
      <c r="O675" s="170">
        <f t="shared" si="123"/>
        <v>1675.4277859999997</v>
      </c>
      <c r="P675" s="170">
        <f t="shared" si="123"/>
        <v>1662.377786</v>
      </c>
      <c r="Q675" s="170">
        <f t="shared" si="123"/>
        <v>1671.7577860000001</v>
      </c>
      <c r="R675" s="170">
        <f t="shared" si="126"/>
        <v>1657.1977859999997</v>
      </c>
      <c r="S675" s="170">
        <f t="shared" si="125"/>
        <v>1569.3377860000001</v>
      </c>
      <c r="T675" s="170">
        <f t="shared" si="125"/>
        <v>1595.7177859999997</v>
      </c>
      <c r="U675" s="170">
        <f t="shared" si="125"/>
        <v>1525.3677859999998</v>
      </c>
      <c r="V675" s="170">
        <f t="shared" si="125"/>
        <v>1528.4477859999997</v>
      </c>
      <c r="W675" s="170">
        <f t="shared" si="125"/>
        <v>1447.0977859999998</v>
      </c>
      <c r="X675" s="170">
        <f t="shared" si="125"/>
        <v>1323.7477859999999</v>
      </c>
      <c r="Y675" s="170">
        <f t="shared" si="125"/>
        <v>1130.9677860000002</v>
      </c>
      <c r="Z675" s="37"/>
      <c r="AA675" s="41">
        <v>972.48</v>
      </c>
      <c r="AB675" s="39">
        <v>877.37</v>
      </c>
      <c r="AC675" s="39">
        <v>875.32</v>
      </c>
      <c r="AD675" s="39">
        <v>876.19</v>
      </c>
      <c r="AE675" s="39">
        <v>879.85</v>
      </c>
      <c r="AF675" s="39">
        <v>916.87</v>
      </c>
      <c r="AG675" s="39">
        <v>1103</v>
      </c>
      <c r="AH675" s="39">
        <v>1148.95</v>
      </c>
      <c r="AI675" s="39">
        <v>1409.14</v>
      </c>
      <c r="AJ675" s="39">
        <v>1456.62</v>
      </c>
      <c r="AK675" s="39">
        <v>1471.18</v>
      </c>
      <c r="AL675" s="39">
        <v>1472.91</v>
      </c>
      <c r="AM675" s="39">
        <v>1439.5</v>
      </c>
      <c r="AN675" s="39">
        <v>1437.83</v>
      </c>
      <c r="AO675" s="39">
        <v>1424.78</v>
      </c>
      <c r="AP675" s="39">
        <v>1434.16</v>
      </c>
      <c r="AQ675" s="39">
        <v>1419.6</v>
      </c>
      <c r="AR675" s="39">
        <v>1331.74</v>
      </c>
      <c r="AS675" s="39">
        <v>1358.12</v>
      </c>
      <c r="AT675" s="39">
        <v>1287.77</v>
      </c>
      <c r="AU675" s="39">
        <v>1290.8499999999999</v>
      </c>
      <c r="AV675" s="39">
        <v>1209.5</v>
      </c>
      <c r="AW675" s="39">
        <v>1086.1500000000001</v>
      </c>
      <c r="AX675" s="40">
        <v>893.37</v>
      </c>
      <c r="AY675" s="340">
        <v>158.62</v>
      </c>
      <c r="AZ675" s="175">
        <v>3.7577859999999994</v>
      </c>
      <c r="BA675" s="159">
        <v>75.22</v>
      </c>
      <c r="BB675" s="4"/>
    </row>
    <row r="676" spans="1:54">
      <c r="A676" s="47">
        <v>13</v>
      </c>
      <c r="B676" s="170">
        <f t="shared" si="124"/>
        <v>1112.9777859999999</v>
      </c>
      <c r="C676" s="170">
        <f t="shared" si="123"/>
        <v>1101.8377860000001</v>
      </c>
      <c r="D676" s="170">
        <f t="shared" si="123"/>
        <v>1097.3077860000001</v>
      </c>
      <c r="E676" s="170">
        <f t="shared" si="123"/>
        <v>1097.137786</v>
      </c>
      <c r="F676" s="170">
        <f t="shared" si="123"/>
        <v>1103.0177859999999</v>
      </c>
      <c r="G676" s="170">
        <f t="shared" si="123"/>
        <v>1114.3177860000001</v>
      </c>
      <c r="H676" s="170">
        <f t="shared" si="123"/>
        <v>1168.607786</v>
      </c>
      <c r="I676" s="170">
        <f t="shared" si="123"/>
        <v>1186.0377859999999</v>
      </c>
      <c r="J676" s="170">
        <f t="shared" si="123"/>
        <v>1265.2977860000001</v>
      </c>
      <c r="K676" s="170">
        <f t="shared" si="123"/>
        <v>1291.607786</v>
      </c>
      <c r="L676" s="170">
        <f t="shared" si="123"/>
        <v>1356.9877860000001</v>
      </c>
      <c r="M676" s="170">
        <f t="shared" si="123"/>
        <v>1481.2177859999997</v>
      </c>
      <c r="N676" s="170">
        <f t="shared" si="123"/>
        <v>1410.7877859999999</v>
      </c>
      <c r="O676" s="170">
        <f t="shared" si="123"/>
        <v>1412.397786</v>
      </c>
      <c r="P676" s="170">
        <f t="shared" si="123"/>
        <v>1402.5877860000001</v>
      </c>
      <c r="Q676" s="170">
        <f t="shared" si="123"/>
        <v>1413.1377859999998</v>
      </c>
      <c r="R676" s="170">
        <f t="shared" si="126"/>
        <v>1413.7277859999999</v>
      </c>
      <c r="S676" s="170">
        <f t="shared" si="125"/>
        <v>1384.6977859999997</v>
      </c>
      <c r="T676" s="170">
        <f t="shared" si="125"/>
        <v>1432.2877859999999</v>
      </c>
      <c r="U676" s="170">
        <f t="shared" si="125"/>
        <v>1274.9677859999997</v>
      </c>
      <c r="V676" s="170">
        <f t="shared" si="125"/>
        <v>1348.5077860000001</v>
      </c>
      <c r="W676" s="170">
        <f t="shared" si="125"/>
        <v>1361.667786</v>
      </c>
      <c r="X676" s="170">
        <f t="shared" si="125"/>
        <v>1204.5977859999998</v>
      </c>
      <c r="Y676" s="170">
        <f t="shared" si="125"/>
        <v>1117.597786</v>
      </c>
      <c r="Z676" s="37"/>
      <c r="AA676" s="41">
        <v>875.38</v>
      </c>
      <c r="AB676" s="39">
        <v>864.24</v>
      </c>
      <c r="AC676" s="39">
        <v>859.71</v>
      </c>
      <c r="AD676" s="39">
        <v>859.54</v>
      </c>
      <c r="AE676" s="39">
        <v>865.42</v>
      </c>
      <c r="AF676" s="39">
        <v>876.72</v>
      </c>
      <c r="AG676" s="39">
        <v>931.01</v>
      </c>
      <c r="AH676" s="39">
        <v>948.44</v>
      </c>
      <c r="AI676" s="39">
        <v>1027.7</v>
      </c>
      <c r="AJ676" s="39">
        <v>1054.01</v>
      </c>
      <c r="AK676" s="39">
        <v>1119.3900000000001</v>
      </c>
      <c r="AL676" s="39">
        <v>1243.6199999999999</v>
      </c>
      <c r="AM676" s="39">
        <v>1173.19</v>
      </c>
      <c r="AN676" s="39">
        <v>1174.8</v>
      </c>
      <c r="AO676" s="39">
        <v>1164.99</v>
      </c>
      <c r="AP676" s="39">
        <v>1175.54</v>
      </c>
      <c r="AQ676" s="39">
        <v>1176.1300000000001</v>
      </c>
      <c r="AR676" s="39">
        <v>1147.0999999999999</v>
      </c>
      <c r="AS676" s="39">
        <v>1194.69</v>
      </c>
      <c r="AT676" s="39">
        <v>1037.3699999999999</v>
      </c>
      <c r="AU676" s="39">
        <v>1110.9100000000001</v>
      </c>
      <c r="AV676" s="39">
        <v>1124.07</v>
      </c>
      <c r="AW676" s="39">
        <v>967</v>
      </c>
      <c r="AX676" s="40">
        <v>880</v>
      </c>
      <c r="AY676" s="340">
        <v>158.62</v>
      </c>
      <c r="AZ676" s="175">
        <v>3.7577859999999994</v>
      </c>
      <c r="BA676" s="159">
        <v>75.22</v>
      </c>
      <c r="BB676" s="4"/>
    </row>
    <row r="677" spans="1:54">
      <c r="A677" s="47">
        <v>14</v>
      </c>
      <c r="B677" s="170">
        <f t="shared" si="124"/>
        <v>1100.617786</v>
      </c>
      <c r="C677" s="170">
        <f t="shared" si="123"/>
        <v>1089.3277860000001</v>
      </c>
      <c r="D677" s="170">
        <f t="shared" si="123"/>
        <v>1086.097786</v>
      </c>
      <c r="E677" s="170">
        <f t="shared" si="123"/>
        <v>1364.4277859999997</v>
      </c>
      <c r="F677" s="170">
        <f t="shared" si="123"/>
        <v>1364.8877859999998</v>
      </c>
      <c r="G677" s="170">
        <f t="shared" si="123"/>
        <v>1386.5777859999998</v>
      </c>
      <c r="H677" s="170">
        <f t="shared" si="123"/>
        <v>1387.4277859999997</v>
      </c>
      <c r="I677" s="170">
        <f t="shared" si="123"/>
        <v>1386.0377859999999</v>
      </c>
      <c r="J677" s="170">
        <f t="shared" si="123"/>
        <v>1379.187786</v>
      </c>
      <c r="K677" s="170">
        <f t="shared" si="123"/>
        <v>1454.3077859999999</v>
      </c>
      <c r="L677" s="170">
        <f t="shared" si="123"/>
        <v>1454.357786</v>
      </c>
      <c r="M677" s="170">
        <f t="shared" si="123"/>
        <v>1454.167786</v>
      </c>
      <c r="N677" s="170">
        <f t="shared" si="123"/>
        <v>1374.0077860000001</v>
      </c>
      <c r="O677" s="170">
        <f t="shared" si="123"/>
        <v>1374.4677859999997</v>
      </c>
      <c r="P677" s="170">
        <f t="shared" si="123"/>
        <v>1377.8277859999998</v>
      </c>
      <c r="Q677" s="170">
        <f t="shared" si="123"/>
        <v>1378.9277859999997</v>
      </c>
      <c r="R677" s="170">
        <f t="shared" si="126"/>
        <v>1460.147786</v>
      </c>
      <c r="S677" s="170">
        <f t="shared" si="125"/>
        <v>1460.5177859999999</v>
      </c>
      <c r="T677" s="170">
        <f t="shared" si="125"/>
        <v>1458.9477859999997</v>
      </c>
      <c r="U677" s="170">
        <f t="shared" si="125"/>
        <v>1462.2077859999999</v>
      </c>
      <c r="V677" s="170">
        <f t="shared" si="125"/>
        <v>1379.0377859999999</v>
      </c>
      <c r="W677" s="170">
        <f t="shared" si="125"/>
        <v>1378.6777859999997</v>
      </c>
      <c r="X677" s="170">
        <f t="shared" si="125"/>
        <v>1381.917786</v>
      </c>
      <c r="Y677" s="170">
        <f t="shared" si="125"/>
        <v>1363.5677860000001</v>
      </c>
      <c r="Z677" s="37"/>
      <c r="AA677" s="41">
        <v>863.02</v>
      </c>
      <c r="AB677" s="39">
        <v>851.73</v>
      </c>
      <c r="AC677" s="39">
        <v>848.5</v>
      </c>
      <c r="AD677" s="39">
        <v>1126.83</v>
      </c>
      <c r="AE677" s="39">
        <v>1127.29</v>
      </c>
      <c r="AF677" s="39">
        <v>1148.98</v>
      </c>
      <c r="AG677" s="39">
        <v>1149.83</v>
      </c>
      <c r="AH677" s="39">
        <v>1148.44</v>
      </c>
      <c r="AI677" s="39">
        <v>1141.5899999999999</v>
      </c>
      <c r="AJ677" s="39">
        <v>1216.71</v>
      </c>
      <c r="AK677" s="39">
        <v>1216.76</v>
      </c>
      <c r="AL677" s="39">
        <v>1216.57</v>
      </c>
      <c r="AM677" s="39">
        <v>1136.4100000000001</v>
      </c>
      <c r="AN677" s="39">
        <v>1136.8699999999999</v>
      </c>
      <c r="AO677" s="39">
        <v>1140.23</v>
      </c>
      <c r="AP677" s="39">
        <v>1141.33</v>
      </c>
      <c r="AQ677" s="39">
        <v>1222.55</v>
      </c>
      <c r="AR677" s="39">
        <v>1222.92</v>
      </c>
      <c r="AS677" s="39">
        <v>1221.3499999999999</v>
      </c>
      <c r="AT677" s="39">
        <v>1224.6099999999999</v>
      </c>
      <c r="AU677" s="39">
        <v>1141.44</v>
      </c>
      <c r="AV677" s="39">
        <v>1141.08</v>
      </c>
      <c r="AW677" s="39">
        <v>1144.32</v>
      </c>
      <c r="AX677" s="40">
        <v>1125.97</v>
      </c>
      <c r="AY677" s="340">
        <v>158.62</v>
      </c>
      <c r="AZ677" s="175">
        <v>3.7577859999999994</v>
      </c>
      <c r="BA677" s="159">
        <v>75.22</v>
      </c>
      <c r="BB677" s="4"/>
    </row>
    <row r="678" spans="1:54">
      <c r="A678" s="47">
        <v>15</v>
      </c>
      <c r="B678" s="170">
        <f t="shared" si="124"/>
        <v>1364.0777859999998</v>
      </c>
      <c r="C678" s="170">
        <f t="shared" si="123"/>
        <v>1363.5877860000001</v>
      </c>
      <c r="D678" s="170">
        <f t="shared" si="123"/>
        <v>1363.2877859999999</v>
      </c>
      <c r="E678" s="170">
        <f t="shared" si="123"/>
        <v>1364.4577859999999</v>
      </c>
      <c r="F678" s="170">
        <f t="shared" si="123"/>
        <v>1362.147786</v>
      </c>
      <c r="G678" s="170">
        <f t="shared" si="123"/>
        <v>1384.9677859999997</v>
      </c>
      <c r="H678" s="170">
        <f t="shared" si="123"/>
        <v>1387.2577860000001</v>
      </c>
      <c r="I678" s="170">
        <f t="shared" si="123"/>
        <v>1386.5177859999999</v>
      </c>
      <c r="J678" s="170">
        <f t="shared" si="123"/>
        <v>1378.7577860000001</v>
      </c>
      <c r="K678" s="170">
        <f t="shared" si="123"/>
        <v>1454.5077860000001</v>
      </c>
      <c r="L678" s="170">
        <f t="shared" si="123"/>
        <v>1452.5077860000001</v>
      </c>
      <c r="M678" s="170">
        <f t="shared" si="123"/>
        <v>1453.0377859999999</v>
      </c>
      <c r="N678" s="170">
        <f t="shared" si="123"/>
        <v>1395.877786</v>
      </c>
      <c r="O678" s="170">
        <f t="shared" si="123"/>
        <v>1393.5077860000001</v>
      </c>
      <c r="P678" s="170">
        <f t="shared" si="123"/>
        <v>1390.147786</v>
      </c>
      <c r="Q678" s="170">
        <f t="shared" si="123"/>
        <v>1374.627786</v>
      </c>
      <c r="R678" s="170">
        <f t="shared" si="126"/>
        <v>1455.2077859999999</v>
      </c>
      <c r="S678" s="170">
        <f t="shared" si="125"/>
        <v>1455.667786</v>
      </c>
      <c r="T678" s="170">
        <f t="shared" si="125"/>
        <v>1455.0477860000001</v>
      </c>
      <c r="U678" s="170">
        <f t="shared" si="125"/>
        <v>1459.9477859999997</v>
      </c>
      <c r="V678" s="170">
        <f t="shared" si="125"/>
        <v>1373.9877860000001</v>
      </c>
      <c r="W678" s="170">
        <f t="shared" si="125"/>
        <v>1372.9677859999997</v>
      </c>
      <c r="X678" s="170">
        <f t="shared" si="125"/>
        <v>1378.0477860000001</v>
      </c>
      <c r="Y678" s="170">
        <f t="shared" si="125"/>
        <v>1363.2677859999999</v>
      </c>
      <c r="Z678" s="37"/>
      <c r="AA678" s="41">
        <v>1126.48</v>
      </c>
      <c r="AB678" s="39">
        <v>1125.99</v>
      </c>
      <c r="AC678" s="39">
        <v>1125.69</v>
      </c>
      <c r="AD678" s="39">
        <v>1126.8599999999999</v>
      </c>
      <c r="AE678" s="39">
        <v>1124.55</v>
      </c>
      <c r="AF678" s="39">
        <v>1147.3699999999999</v>
      </c>
      <c r="AG678" s="39">
        <v>1149.6600000000001</v>
      </c>
      <c r="AH678" s="39">
        <v>1148.92</v>
      </c>
      <c r="AI678" s="39">
        <v>1141.1600000000001</v>
      </c>
      <c r="AJ678" s="39">
        <v>1216.9100000000001</v>
      </c>
      <c r="AK678" s="39">
        <v>1214.9100000000001</v>
      </c>
      <c r="AL678" s="39">
        <v>1215.44</v>
      </c>
      <c r="AM678" s="39">
        <v>1158.28</v>
      </c>
      <c r="AN678" s="39">
        <v>1155.9100000000001</v>
      </c>
      <c r="AO678" s="39">
        <v>1152.55</v>
      </c>
      <c r="AP678" s="39">
        <v>1137.03</v>
      </c>
      <c r="AQ678" s="39">
        <v>1217.6099999999999</v>
      </c>
      <c r="AR678" s="39">
        <v>1218.07</v>
      </c>
      <c r="AS678" s="39">
        <v>1217.45</v>
      </c>
      <c r="AT678" s="39">
        <v>1222.3499999999999</v>
      </c>
      <c r="AU678" s="39">
        <v>1136.3900000000001</v>
      </c>
      <c r="AV678" s="39">
        <v>1135.3699999999999</v>
      </c>
      <c r="AW678" s="39">
        <v>1140.45</v>
      </c>
      <c r="AX678" s="40">
        <v>1125.67</v>
      </c>
      <c r="AY678" s="340">
        <v>158.62</v>
      </c>
      <c r="AZ678" s="175">
        <v>3.7577859999999994</v>
      </c>
      <c r="BA678" s="159">
        <v>75.22</v>
      </c>
      <c r="BB678" s="4"/>
    </row>
    <row r="679" spans="1:54">
      <c r="A679" s="47">
        <v>16</v>
      </c>
      <c r="B679" s="170">
        <f t="shared" si="124"/>
        <v>1363.0677860000001</v>
      </c>
      <c r="C679" s="170">
        <f t="shared" si="123"/>
        <v>1364.0677860000001</v>
      </c>
      <c r="D679" s="170">
        <f t="shared" si="123"/>
        <v>1364.127786</v>
      </c>
      <c r="E679" s="170">
        <f t="shared" si="123"/>
        <v>1364.2077859999999</v>
      </c>
      <c r="F679" s="170">
        <f t="shared" si="123"/>
        <v>1364.7477859999999</v>
      </c>
      <c r="G679" s="170">
        <f t="shared" si="123"/>
        <v>1366.1177859999998</v>
      </c>
      <c r="H679" s="170">
        <f t="shared" si="123"/>
        <v>1387.3077859999999</v>
      </c>
      <c r="I679" s="170">
        <f t="shared" si="123"/>
        <v>1387.8177860000001</v>
      </c>
      <c r="J679" s="170">
        <f t="shared" si="123"/>
        <v>1384.5477860000001</v>
      </c>
      <c r="K679" s="170">
        <f t="shared" si="123"/>
        <v>1459.6977859999997</v>
      </c>
      <c r="L679" s="170">
        <f t="shared" si="123"/>
        <v>1456.437786</v>
      </c>
      <c r="M679" s="170">
        <f t="shared" si="123"/>
        <v>1455.8477859999998</v>
      </c>
      <c r="N679" s="170">
        <f t="shared" si="123"/>
        <v>1409.9977859999999</v>
      </c>
      <c r="O679" s="170">
        <f t="shared" si="123"/>
        <v>1433.8877859999998</v>
      </c>
      <c r="P679" s="170">
        <f t="shared" si="123"/>
        <v>1403.9277859999997</v>
      </c>
      <c r="Q679" s="170">
        <f t="shared" si="123"/>
        <v>1408.9077859999998</v>
      </c>
      <c r="R679" s="170">
        <f t="shared" si="126"/>
        <v>1457.8377860000001</v>
      </c>
      <c r="S679" s="170">
        <f t="shared" si="125"/>
        <v>1457.7477859999999</v>
      </c>
      <c r="T679" s="170">
        <f t="shared" si="125"/>
        <v>1458.4877860000001</v>
      </c>
      <c r="U679" s="170">
        <f t="shared" si="125"/>
        <v>1457.7677859999999</v>
      </c>
      <c r="V679" s="170">
        <f t="shared" si="125"/>
        <v>1430.7477859999999</v>
      </c>
      <c r="W679" s="170">
        <f t="shared" si="125"/>
        <v>1400.8277859999998</v>
      </c>
      <c r="X679" s="170">
        <f t="shared" si="125"/>
        <v>1354.7477859999999</v>
      </c>
      <c r="Y679" s="170">
        <f t="shared" si="125"/>
        <v>1364.9577859999999</v>
      </c>
      <c r="Z679" s="37"/>
      <c r="AA679" s="41">
        <v>1125.47</v>
      </c>
      <c r="AB679" s="39">
        <v>1126.47</v>
      </c>
      <c r="AC679" s="39">
        <v>1126.53</v>
      </c>
      <c r="AD679" s="39">
        <v>1126.6099999999999</v>
      </c>
      <c r="AE679" s="39">
        <v>1127.1500000000001</v>
      </c>
      <c r="AF679" s="39">
        <v>1128.52</v>
      </c>
      <c r="AG679" s="39">
        <v>1149.71</v>
      </c>
      <c r="AH679" s="39">
        <v>1150.22</v>
      </c>
      <c r="AI679" s="39">
        <v>1146.95</v>
      </c>
      <c r="AJ679" s="39">
        <v>1222.0999999999999</v>
      </c>
      <c r="AK679" s="39">
        <v>1218.8399999999999</v>
      </c>
      <c r="AL679" s="39">
        <v>1218.25</v>
      </c>
      <c r="AM679" s="39">
        <v>1172.4000000000001</v>
      </c>
      <c r="AN679" s="39">
        <v>1196.29</v>
      </c>
      <c r="AO679" s="39">
        <v>1166.33</v>
      </c>
      <c r="AP679" s="39">
        <v>1171.31</v>
      </c>
      <c r="AQ679" s="39">
        <v>1220.24</v>
      </c>
      <c r="AR679" s="39">
        <v>1220.1500000000001</v>
      </c>
      <c r="AS679" s="39">
        <v>1220.8900000000001</v>
      </c>
      <c r="AT679" s="39">
        <v>1220.17</v>
      </c>
      <c r="AU679" s="39">
        <v>1193.1500000000001</v>
      </c>
      <c r="AV679" s="39">
        <v>1163.23</v>
      </c>
      <c r="AW679" s="39">
        <v>1117.1500000000001</v>
      </c>
      <c r="AX679" s="40">
        <v>1127.3599999999999</v>
      </c>
      <c r="AY679" s="340">
        <v>158.62</v>
      </c>
      <c r="AZ679" s="175">
        <v>3.7577859999999994</v>
      </c>
      <c r="BA679" s="159">
        <v>75.22</v>
      </c>
      <c r="BB679" s="4"/>
    </row>
    <row r="680" spans="1:54">
      <c r="A680" s="47">
        <v>17</v>
      </c>
      <c r="B680" s="170">
        <f t="shared" si="124"/>
        <v>1127.867786</v>
      </c>
      <c r="C680" s="170">
        <f t="shared" si="124"/>
        <v>1112.667786</v>
      </c>
      <c r="D680" s="170">
        <f t="shared" si="124"/>
        <v>1101.0677860000001</v>
      </c>
      <c r="E680" s="170">
        <f t="shared" si="124"/>
        <v>1004.657786</v>
      </c>
      <c r="F680" s="170">
        <f t="shared" si="124"/>
        <v>1017.527786</v>
      </c>
      <c r="G680" s="170">
        <f t="shared" si="124"/>
        <v>1088.2877860000001</v>
      </c>
      <c r="H680" s="170">
        <f t="shared" si="124"/>
        <v>1126.1977860000002</v>
      </c>
      <c r="I680" s="170">
        <f t="shared" si="124"/>
        <v>1137.917786</v>
      </c>
      <c r="J680" s="170">
        <f t="shared" si="124"/>
        <v>1164.3277860000001</v>
      </c>
      <c r="K680" s="170">
        <f t="shared" si="124"/>
        <v>1309.3477859999998</v>
      </c>
      <c r="L680" s="170">
        <f t="shared" si="124"/>
        <v>1399.3077859999999</v>
      </c>
      <c r="M680" s="170">
        <f t="shared" si="124"/>
        <v>1403.7477859999999</v>
      </c>
      <c r="N680" s="170">
        <f t="shared" si="124"/>
        <v>1380.917786</v>
      </c>
      <c r="O680" s="170">
        <f t="shared" si="124"/>
        <v>1358.4877860000001</v>
      </c>
      <c r="P680" s="170">
        <f t="shared" si="124"/>
        <v>1321.937786</v>
      </c>
      <c r="Q680" s="170">
        <f t="shared" si="124"/>
        <v>1306.5077860000001</v>
      </c>
      <c r="R680" s="170">
        <f t="shared" si="126"/>
        <v>1264.7277859999999</v>
      </c>
      <c r="S680" s="170">
        <f t="shared" si="125"/>
        <v>1215.5577859999999</v>
      </c>
      <c r="T680" s="170">
        <f t="shared" si="125"/>
        <v>1259.3077859999999</v>
      </c>
      <c r="U680" s="170">
        <f t="shared" si="125"/>
        <v>1315.877786</v>
      </c>
      <c r="V680" s="170">
        <f t="shared" si="125"/>
        <v>1383.2677859999999</v>
      </c>
      <c r="W680" s="170">
        <f t="shared" si="125"/>
        <v>1354.4677859999997</v>
      </c>
      <c r="X680" s="170">
        <f t="shared" si="125"/>
        <v>1266.5777859999998</v>
      </c>
      <c r="Y680" s="170">
        <f t="shared" si="125"/>
        <v>1130.5877860000001</v>
      </c>
      <c r="Z680" s="37"/>
      <c r="AA680" s="41">
        <v>890.27</v>
      </c>
      <c r="AB680" s="39">
        <v>875.07</v>
      </c>
      <c r="AC680" s="39">
        <v>863.47</v>
      </c>
      <c r="AD680" s="39">
        <v>767.06</v>
      </c>
      <c r="AE680" s="39">
        <v>779.93</v>
      </c>
      <c r="AF680" s="39">
        <v>850.69</v>
      </c>
      <c r="AG680" s="39">
        <v>888.6</v>
      </c>
      <c r="AH680" s="39">
        <v>900.32</v>
      </c>
      <c r="AI680" s="39">
        <v>926.73</v>
      </c>
      <c r="AJ680" s="39">
        <v>1071.75</v>
      </c>
      <c r="AK680" s="39">
        <v>1161.71</v>
      </c>
      <c r="AL680" s="39">
        <v>1166.1500000000001</v>
      </c>
      <c r="AM680" s="39">
        <v>1143.32</v>
      </c>
      <c r="AN680" s="39">
        <v>1120.8900000000001</v>
      </c>
      <c r="AO680" s="39">
        <v>1084.3399999999999</v>
      </c>
      <c r="AP680" s="39">
        <v>1068.9100000000001</v>
      </c>
      <c r="AQ680" s="39">
        <v>1027.1300000000001</v>
      </c>
      <c r="AR680" s="39">
        <v>977.96</v>
      </c>
      <c r="AS680" s="39">
        <v>1021.7100000000002</v>
      </c>
      <c r="AT680" s="39">
        <v>1078.28</v>
      </c>
      <c r="AU680" s="39">
        <v>1145.67</v>
      </c>
      <c r="AV680" s="39">
        <v>1116.8699999999999</v>
      </c>
      <c r="AW680" s="39">
        <v>1028.98</v>
      </c>
      <c r="AX680" s="40">
        <v>892.99</v>
      </c>
      <c r="AY680" s="340">
        <v>158.62</v>
      </c>
      <c r="AZ680" s="175">
        <v>3.7577859999999994</v>
      </c>
      <c r="BA680" s="159">
        <v>75.22</v>
      </c>
      <c r="BB680" s="4"/>
    </row>
    <row r="681" spans="1:54">
      <c r="A681" s="47">
        <v>18</v>
      </c>
      <c r="B681" s="170">
        <f t="shared" si="124"/>
        <v>1365.4677859999997</v>
      </c>
      <c r="C681" s="170">
        <f t="shared" si="124"/>
        <v>1366.687786</v>
      </c>
      <c r="D681" s="170">
        <f t="shared" si="124"/>
        <v>1366.5377859999999</v>
      </c>
      <c r="E681" s="170">
        <f t="shared" si="124"/>
        <v>1365.0577859999999</v>
      </c>
      <c r="F681" s="170">
        <f t="shared" si="124"/>
        <v>1365.3377860000001</v>
      </c>
      <c r="G681" s="170">
        <f t="shared" si="124"/>
        <v>1366.7777860000001</v>
      </c>
      <c r="H681" s="170">
        <f t="shared" si="124"/>
        <v>1386.647786</v>
      </c>
      <c r="I681" s="170">
        <f t="shared" si="124"/>
        <v>1180.407786</v>
      </c>
      <c r="J681" s="170">
        <f t="shared" si="124"/>
        <v>1345.6377859999998</v>
      </c>
      <c r="K681" s="170">
        <f t="shared" si="124"/>
        <v>1398.937786</v>
      </c>
      <c r="L681" s="170">
        <f t="shared" si="124"/>
        <v>1382.1577859999998</v>
      </c>
      <c r="M681" s="170">
        <f t="shared" si="124"/>
        <v>1431.5077860000001</v>
      </c>
      <c r="N681" s="170">
        <f t="shared" si="124"/>
        <v>1371.7677859999999</v>
      </c>
      <c r="O681" s="170">
        <f t="shared" si="124"/>
        <v>1367.6777859999997</v>
      </c>
      <c r="P681" s="170">
        <f t="shared" si="124"/>
        <v>1335.4477859999997</v>
      </c>
      <c r="Q681" s="170">
        <f t="shared" si="124"/>
        <v>1313.9877860000001</v>
      </c>
      <c r="R681" s="170">
        <f t="shared" si="126"/>
        <v>1313.857786</v>
      </c>
      <c r="S681" s="170">
        <f t="shared" si="125"/>
        <v>1310.0077860000001</v>
      </c>
      <c r="T681" s="170">
        <f t="shared" si="125"/>
        <v>1319.2377860000001</v>
      </c>
      <c r="U681" s="170">
        <f t="shared" si="125"/>
        <v>1310.897786</v>
      </c>
      <c r="V681" s="170">
        <f t="shared" si="125"/>
        <v>1308.7877859999999</v>
      </c>
      <c r="W681" s="170">
        <f t="shared" si="125"/>
        <v>1275.3277859999998</v>
      </c>
      <c r="X681" s="170">
        <f t="shared" si="125"/>
        <v>1357.7477859999999</v>
      </c>
      <c r="Y681" s="170">
        <f t="shared" si="125"/>
        <v>1364.2577860000001</v>
      </c>
      <c r="Z681" s="37"/>
      <c r="AA681" s="41">
        <v>1127.8699999999999</v>
      </c>
      <c r="AB681" s="39">
        <v>1129.0899999999999</v>
      </c>
      <c r="AC681" s="39">
        <v>1128.94</v>
      </c>
      <c r="AD681" s="39">
        <v>1127.46</v>
      </c>
      <c r="AE681" s="39">
        <v>1127.74</v>
      </c>
      <c r="AF681" s="39">
        <v>1129.18</v>
      </c>
      <c r="AG681" s="39">
        <v>1149.05</v>
      </c>
      <c r="AH681" s="39">
        <v>942.81</v>
      </c>
      <c r="AI681" s="39">
        <v>1108.04</v>
      </c>
      <c r="AJ681" s="39">
        <v>1161.3399999999999</v>
      </c>
      <c r="AK681" s="39">
        <v>1144.56</v>
      </c>
      <c r="AL681" s="39">
        <v>1193.9100000000001</v>
      </c>
      <c r="AM681" s="39">
        <v>1134.17</v>
      </c>
      <c r="AN681" s="39">
        <v>1130.08</v>
      </c>
      <c r="AO681" s="39">
        <v>1097.8499999999999</v>
      </c>
      <c r="AP681" s="39">
        <v>1076.3900000000001</v>
      </c>
      <c r="AQ681" s="39">
        <v>1076.26</v>
      </c>
      <c r="AR681" s="39">
        <v>1072.4100000000001</v>
      </c>
      <c r="AS681" s="39">
        <v>1081.6400000000001</v>
      </c>
      <c r="AT681" s="39">
        <v>1073.3</v>
      </c>
      <c r="AU681" s="39">
        <v>1071.19</v>
      </c>
      <c r="AV681" s="39">
        <v>1037.73</v>
      </c>
      <c r="AW681" s="39">
        <v>1120.1500000000001</v>
      </c>
      <c r="AX681" s="40">
        <v>1126.6600000000001</v>
      </c>
      <c r="AY681" s="340">
        <v>158.62</v>
      </c>
      <c r="AZ681" s="175">
        <v>3.7577859999999994</v>
      </c>
      <c r="BA681" s="159">
        <v>75.22</v>
      </c>
      <c r="BB681" s="4"/>
    </row>
    <row r="682" spans="1:54">
      <c r="A682" s="47">
        <v>19</v>
      </c>
      <c r="B682" s="170">
        <f t="shared" si="124"/>
        <v>1364.627786</v>
      </c>
      <c r="C682" s="170">
        <f t="shared" si="124"/>
        <v>1364.8277859999998</v>
      </c>
      <c r="D682" s="170">
        <f t="shared" si="124"/>
        <v>1367.1577859999998</v>
      </c>
      <c r="E682" s="170">
        <f t="shared" si="124"/>
        <v>1374.2977860000001</v>
      </c>
      <c r="F682" s="170">
        <f t="shared" si="124"/>
        <v>1374.1777859999997</v>
      </c>
      <c r="G682" s="170">
        <f t="shared" si="124"/>
        <v>1365.0477860000001</v>
      </c>
      <c r="H682" s="170">
        <f t="shared" si="124"/>
        <v>1385.2677859999999</v>
      </c>
      <c r="I682" s="170">
        <f t="shared" si="124"/>
        <v>1384.7677859999999</v>
      </c>
      <c r="J682" s="170">
        <f t="shared" si="124"/>
        <v>1375.2177859999997</v>
      </c>
      <c r="K682" s="170">
        <f t="shared" si="124"/>
        <v>1431.397786</v>
      </c>
      <c r="L682" s="170">
        <f t="shared" si="124"/>
        <v>1430.877786</v>
      </c>
      <c r="M682" s="170">
        <f t="shared" si="124"/>
        <v>1431.627786</v>
      </c>
      <c r="N682" s="170">
        <f t="shared" si="124"/>
        <v>1404.2177859999997</v>
      </c>
      <c r="O682" s="170">
        <f t="shared" si="124"/>
        <v>1405.0377859999999</v>
      </c>
      <c r="P682" s="170">
        <f t="shared" si="124"/>
        <v>1353.857786</v>
      </c>
      <c r="Q682" s="170">
        <f t="shared" si="124"/>
        <v>1356.5477860000001</v>
      </c>
      <c r="R682" s="170">
        <f t="shared" si="126"/>
        <v>1435.107786</v>
      </c>
      <c r="S682" s="170">
        <f t="shared" si="125"/>
        <v>1436.3277859999998</v>
      </c>
      <c r="T682" s="170">
        <f t="shared" si="125"/>
        <v>1437.5677860000001</v>
      </c>
      <c r="U682" s="170">
        <f t="shared" si="125"/>
        <v>1461.3677859999998</v>
      </c>
      <c r="V682" s="170">
        <f t="shared" si="125"/>
        <v>1376.7077859999999</v>
      </c>
      <c r="W682" s="170">
        <f t="shared" si="125"/>
        <v>1374.1377859999998</v>
      </c>
      <c r="X682" s="170">
        <f t="shared" si="125"/>
        <v>1379.8277859999998</v>
      </c>
      <c r="Y682" s="170">
        <f t="shared" si="125"/>
        <v>1364.187786</v>
      </c>
      <c r="Z682" s="37"/>
      <c r="AA682" s="41">
        <v>1127.03</v>
      </c>
      <c r="AB682" s="39">
        <v>1127.23</v>
      </c>
      <c r="AC682" s="39">
        <v>1129.56</v>
      </c>
      <c r="AD682" s="39">
        <v>1136.7</v>
      </c>
      <c r="AE682" s="39">
        <v>1136.58</v>
      </c>
      <c r="AF682" s="39">
        <v>1127.45</v>
      </c>
      <c r="AG682" s="39">
        <v>1147.67</v>
      </c>
      <c r="AH682" s="39">
        <v>1147.17</v>
      </c>
      <c r="AI682" s="39">
        <v>1137.6199999999999</v>
      </c>
      <c r="AJ682" s="39">
        <v>1193.8</v>
      </c>
      <c r="AK682" s="39">
        <v>1193.28</v>
      </c>
      <c r="AL682" s="39">
        <v>1194.03</v>
      </c>
      <c r="AM682" s="39">
        <v>1166.6199999999999</v>
      </c>
      <c r="AN682" s="39">
        <v>1167.44</v>
      </c>
      <c r="AO682" s="39">
        <v>1116.26</v>
      </c>
      <c r="AP682" s="39">
        <v>1118.95</v>
      </c>
      <c r="AQ682" s="39">
        <v>1197.51</v>
      </c>
      <c r="AR682" s="39">
        <v>1198.73</v>
      </c>
      <c r="AS682" s="39">
        <v>1199.97</v>
      </c>
      <c r="AT682" s="39">
        <v>1223.77</v>
      </c>
      <c r="AU682" s="39">
        <v>1139.1099999999999</v>
      </c>
      <c r="AV682" s="39">
        <v>1136.54</v>
      </c>
      <c r="AW682" s="39">
        <v>1142.23</v>
      </c>
      <c r="AX682" s="40">
        <v>1126.5899999999999</v>
      </c>
      <c r="AY682" s="340">
        <v>158.62</v>
      </c>
      <c r="AZ682" s="175">
        <v>3.7577859999999994</v>
      </c>
      <c r="BA682" s="159">
        <v>75.22</v>
      </c>
      <c r="BB682" s="4"/>
    </row>
    <row r="683" spans="1:54">
      <c r="A683" s="47">
        <v>20</v>
      </c>
      <c r="B683" s="170">
        <f t="shared" si="124"/>
        <v>1364.1377859999998</v>
      </c>
      <c r="C683" s="170">
        <f t="shared" si="124"/>
        <v>1065.2077859999999</v>
      </c>
      <c r="D683" s="170">
        <f t="shared" si="124"/>
        <v>1024.3177860000001</v>
      </c>
      <c r="E683" s="170">
        <f t="shared" si="124"/>
        <v>859.69778600000006</v>
      </c>
      <c r="F683" s="170">
        <f t="shared" si="124"/>
        <v>873.29778600000009</v>
      </c>
      <c r="G683" s="170">
        <f t="shared" si="124"/>
        <v>1368.4477859999997</v>
      </c>
      <c r="H683" s="170">
        <f t="shared" si="124"/>
        <v>1367.0577859999999</v>
      </c>
      <c r="I683" s="170">
        <f t="shared" si="124"/>
        <v>1366.0877860000001</v>
      </c>
      <c r="J683" s="170">
        <f t="shared" si="124"/>
        <v>1378.4277859999997</v>
      </c>
      <c r="K683" s="170">
        <f t="shared" si="124"/>
        <v>1374.7577860000001</v>
      </c>
      <c r="L683" s="170">
        <f t="shared" si="124"/>
        <v>1374.2277859999999</v>
      </c>
      <c r="M683" s="170">
        <f t="shared" si="124"/>
        <v>1375.2877859999999</v>
      </c>
      <c r="N683" s="170">
        <f t="shared" si="124"/>
        <v>1375.187786</v>
      </c>
      <c r="O683" s="170">
        <f t="shared" si="124"/>
        <v>1375.107786</v>
      </c>
      <c r="P683" s="170">
        <f t="shared" si="124"/>
        <v>1375.877786</v>
      </c>
      <c r="Q683" s="170">
        <f t="shared" si="124"/>
        <v>1243.4477860000002</v>
      </c>
      <c r="R683" s="170">
        <f t="shared" si="126"/>
        <v>1377.0877860000001</v>
      </c>
      <c r="S683" s="170">
        <f t="shared" si="125"/>
        <v>1377.7977860000001</v>
      </c>
      <c r="T683" s="170">
        <f t="shared" si="125"/>
        <v>1376.687786</v>
      </c>
      <c r="U683" s="170">
        <f t="shared" si="125"/>
        <v>1378.127786</v>
      </c>
      <c r="V683" s="170">
        <f t="shared" si="125"/>
        <v>1375.2877859999999</v>
      </c>
      <c r="W683" s="170">
        <f t="shared" si="125"/>
        <v>1373.5877860000001</v>
      </c>
      <c r="X683" s="170">
        <f t="shared" si="125"/>
        <v>1401.5077860000001</v>
      </c>
      <c r="Y683" s="170">
        <f t="shared" si="125"/>
        <v>1094.7277859999999</v>
      </c>
      <c r="Z683" s="37"/>
      <c r="AA683" s="41">
        <v>1126.54</v>
      </c>
      <c r="AB683" s="39">
        <v>827.61</v>
      </c>
      <c r="AC683" s="39">
        <v>786.72</v>
      </c>
      <c r="AD683" s="39">
        <v>622.1</v>
      </c>
      <c r="AE683" s="39">
        <v>635.70000000000005</v>
      </c>
      <c r="AF683" s="39">
        <v>1130.8499999999999</v>
      </c>
      <c r="AG683" s="39">
        <v>1129.46</v>
      </c>
      <c r="AH683" s="39">
        <v>1128.49</v>
      </c>
      <c r="AI683" s="39">
        <v>1140.83</v>
      </c>
      <c r="AJ683" s="39">
        <v>1137.1600000000001</v>
      </c>
      <c r="AK683" s="39">
        <v>1136.6300000000001</v>
      </c>
      <c r="AL683" s="39">
        <v>1137.69</v>
      </c>
      <c r="AM683" s="39">
        <v>1137.5899999999999</v>
      </c>
      <c r="AN683" s="39">
        <v>1137.51</v>
      </c>
      <c r="AO683" s="39">
        <v>1138.28</v>
      </c>
      <c r="AP683" s="39">
        <v>1005.8500000000001</v>
      </c>
      <c r="AQ683" s="39">
        <v>1139.49</v>
      </c>
      <c r="AR683" s="39">
        <v>1140.2</v>
      </c>
      <c r="AS683" s="39">
        <v>1139.0899999999999</v>
      </c>
      <c r="AT683" s="39">
        <v>1140.53</v>
      </c>
      <c r="AU683" s="39">
        <v>1137.69</v>
      </c>
      <c r="AV683" s="39">
        <v>1135.99</v>
      </c>
      <c r="AW683" s="39">
        <v>1163.9100000000001</v>
      </c>
      <c r="AX683" s="40">
        <v>857.13</v>
      </c>
      <c r="AY683" s="340">
        <v>158.62</v>
      </c>
      <c r="AZ683" s="175">
        <v>3.7577859999999994</v>
      </c>
      <c r="BA683" s="159">
        <v>75.22</v>
      </c>
      <c r="BB683" s="4"/>
    </row>
    <row r="684" spans="1:54">
      <c r="A684" s="47">
        <v>21</v>
      </c>
      <c r="B684" s="170">
        <f t="shared" si="124"/>
        <v>1365.5777859999998</v>
      </c>
      <c r="C684" s="170">
        <f t="shared" si="124"/>
        <v>1368.5077860000001</v>
      </c>
      <c r="D684" s="170">
        <f t="shared" si="124"/>
        <v>1370.8877859999998</v>
      </c>
      <c r="E684" s="170">
        <f t="shared" si="124"/>
        <v>1396.7877859999999</v>
      </c>
      <c r="F684" s="170">
        <f t="shared" si="124"/>
        <v>1377.1577859999998</v>
      </c>
      <c r="G684" s="170">
        <f t="shared" si="124"/>
        <v>1369.7777860000001</v>
      </c>
      <c r="H684" s="170">
        <f t="shared" si="124"/>
        <v>1367.4477859999997</v>
      </c>
      <c r="I684" s="170">
        <f t="shared" si="124"/>
        <v>1366.7077859999999</v>
      </c>
      <c r="J684" s="170">
        <f t="shared" si="124"/>
        <v>1440.6577859999998</v>
      </c>
      <c r="K684" s="170">
        <f t="shared" si="124"/>
        <v>1435.0077860000001</v>
      </c>
      <c r="L684" s="170">
        <f t="shared" si="124"/>
        <v>1431.437786</v>
      </c>
      <c r="M684" s="170">
        <f t="shared" si="124"/>
        <v>1372.2677859999999</v>
      </c>
      <c r="N684" s="170">
        <f t="shared" si="124"/>
        <v>1378.877786</v>
      </c>
      <c r="O684" s="170">
        <f t="shared" si="124"/>
        <v>1328.2777860000001</v>
      </c>
      <c r="P684" s="170">
        <f t="shared" si="124"/>
        <v>1270.0877860000001</v>
      </c>
      <c r="Q684" s="170">
        <f t="shared" si="124"/>
        <v>1213.127786</v>
      </c>
      <c r="R684" s="170">
        <f t="shared" si="126"/>
        <v>1164.2277859999999</v>
      </c>
      <c r="S684" s="170">
        <f t="shared" si="125"/>
        <v>1157.5577860000001</v>
      </c>
      <c r="T684" s="170">
        <f t="shared" si="125"/>
        <v>1164.387786</v>
      </c>
      <c r="U684" s="170">
        <f t="shared" si="125"/>
        <v>1149.437786</v>
      </c>
      <c r="V684" s="170">
        <f t="shared" si="125"/>
        <v>1436.9877860000001</v>
      </c>
      <c r="W684" s="170">
        <f t="shared" si="125"/>
        <v>1378.0777859999998</v>
      </c>
      <c r="X684" s="170">
        <f t="shared" si="125"/>
        <v>1401.5077860000001</v>
      </c>
      <c r="Y684" s="170">
        <f t="shared" si="125"/>
        <v>1365.0777859999998</v>
      </c>
      <c r="Z684" s="37"/>
      <c r="AA684" s="41">
        <v>1127.98</v>
      </c>
      <c r="AB684" s="39">
        <v>1130.9100000000001</v>
      </c>
      <c r="AC684" s="39">
        <v>1133.29</v>
      </c>
      <c r="AD684" s="39">
        <v>1159.19</v>
      </c>
      <c r="AE684" s="39">
        <v>1139.56</v>
      </c>
      <c r="AF684" s="39">
        <v>1132.18</v>
      </c>
      <c r="AG684" s="39">
        <v>1129.8499999999999</v>
      </c>
      <c r="AH684" s="39">
        <v>1129.1099999999999</v>
      </c>
      <c r="AI684" s="39">
        <v>1203.06</v>
      </c>
      <c r="AJ684" s="39">
        <v>1197.4100000000001</v>
      </c>
      <c r="AK684" s="39">
        <v>1193.8399999999999</v>
      </c>
      <c r="AL684" s="39">
        <v>1134.67</v>
      </c>
      <c r="AM684" s="39">
        <v>1141.28</v>
      </c>
      <c r="AN684" s="39">
        <v>1090.68</v>
      </c>
      <c r="AO684" s="39">
        <v>1032.49</v>
      </c>
      <c r="AP684" s="39">
        <v>975.53</v>
      </c>
      <c r="AQ684" s="39">
        <v>926.63</v>
      </c>
      <c r="AR684" s="39">
        <v>919.96</v>
      </c>
      <c r="AS684" s="39">
        <v>926.79</v>
      </c>
      <c r="AT684" s="39">
        <v>911.84</v>
      </c>
      <c r="AU684" s="39">
        <v>1199.3900000000001</v>
      </c>
      <c r="AV684" s="39">
        <v>1140.48</v>
      </c>
      <c r="AW684" s="39">
        <v>1163.9100000000001</v>
      </c>
      <c r="AX684" s="40">
        <v>1127.48</v>
      </c>
      <c r="AY684" s="340">
        <v>158.62</v>
      </c>
      <c r="AZ684" s="175">
        <v>3.7577859999999994</v>
      </c>
      <c r="BA684" s="159">
        <v>75.22</v>
      </c>
      <c r="BB684" s="4"/>
    </row>
    <row r="685" spans="1:54">
      <c r="A685" s="47">
        <v>22</v>
      </c>
      <c r="B685" s="170">
        <f t="shared" si="124"/>
        <v>1365.0777859999998</v>
      </c>
      <c r="C685" s="170">
        <f t="shared" si="124"/>
        <v>1367.5177859999999</v>
      </c>
      <c r="D685" s="170">
        <f t="shared" si="124"/>
        <v>1369.3177860000001</v>
      </c>
      <c r="E685" s="170">
        <f t="shared" si="124"/>
        <v>1372.7477859999999</v>
      </c>
      <c r="F685" s="170">
        <f t="shared" si="124"/>
        <v>1372.8677859999998</v>
      </c>
      <c r="G685" s="170">
        <f t="shared" si="124"/>
        <v>1370.417786</v>
      </c>
      <c r="H685" s="170">
        <f t="shared" si="124"/>
        <v>1367.3077859999999</v>
      </c>
      <c r="I685" s="170">
        <f t="shared" si="124"/>
        <v>1364.7177859999997</v>
      </c>
      <c r="J685" s="170">
        <f t="shared" si="124"/>
        <v>1437.687786</v>
      </c>
      <c r="K685" s="170">
        <f t="shared" si="124"/>
        <v>1434.3277859999998</v>
      </c>
      <c r="L685" s="170">
        <f t="shared" si="124"/>
        <v>1435.187786</v>
      </c>
      <c r="M685" s="170">
        <f t="shared" si="124"/>
        <v>1375.397786</v>
      </c>
      <c r="N685" s="170">
        <f t="shared" si="124"/>
        <v>1377.0477860000001</v>
      </c>
      <c r="O685" s="170">
        <f t="shared" si="124"/>
        <v>1114.4777859999999</v>
      </c>
      <c r="P685" s="170">
        <f t="shared" si="124"/>
        <v>1113.9477860000002</v>
      </c>
      <c r="Q685" s="170">
        <f t="shared" si="124"/>
        <v>1114.7277859999999</v>
      </c>
      <c r="R685" s="170">
        <f t="shared" si="126"/>
        <v>1377.6377859999998</v>
      </c>
      <c r="S685" s="170">
        <f t="shared" si="125"/>
        <v>1438.3477859999998</v>
      </c>
      <c r="T685" s="170">
        <f t="shared" si="125"/>
        <v>1438.7377860000001</v>
      </c>
      <c r="U685" s="170">
        <f t="shared" si="125"/>
        <v>1439.9977859999999</v>
      </c>
      <c r="V685" s="170">
        <f t="shared" si="125"/>
        <v>1438.167786</v>
      </c>
      <c r="W685" s="170">
        <f t="shared" si="125"/>
        <v>1112.0577860000001</v>
      </c>
      <c r="X685" s="170">
        <f t="shared" si="125"/>
        <v>1401.5077860000001</v>
      </c>
      <c r="Y685" s="170">
        <f t="shared" si="125"/>
        <v>1364.2477859999999</v>
      </c>
      <c r="Z685" s="37"/>
      <c r="AA685" s="41">
        <v>1127.48</v>
      </c>
      <c r="AB685" s="39">
        <v>1129.92</v>
      </c>
      <c r="AC685" s="39">
        <v>1131.72</v>
      </c>
      <c r="AD685" s="39">
        <v>1135.1500000000001</v>
      </c>
      <c r="AE685" s="39">
        <v>1135.27</v>
      </c>
      <c r="AF685" s="39">
        <v>1132.82</v>
      </c>
      <c r="AG685" s="39">
        <v>1129.71</v>
      </c>
      <c r="AH685" s="39">
        <v>1127.1199999999999</v>
      </c>
      <c r="AI685" s="39">
        <v>1200.0899999999999</v>
      </c>
      <c r="AJ685" s="39">
        <v>1196.73</v>
      </c>
      <c r="AK685" s="39">
        <v>1197.5899999999999</v>
      </c>
      <c r="AL685" s="39">
        <v>1137.8</v>
      </c>
      <c r="AM685" s="39">
        <v>1139.45</v>
      </c>
      <c r="AN685" s="39">
        <v>876.88</v>
      </c>
      <c r="AO685" s="39">
        <v>876.35</v>
      </c>
      <c r="AP685" s="39">
        <v>877.13</v>
      </c>
      <c r="AQ685" s="39">
        <v>1140.04</v>
      </c>
      <c r="AR685" s="39">
        <v>1200.75</v>
      </c>
      <c r="AS685" s="39">
        <v>1201.1400000000001</v>
      </c>
      <c r="AT685" s="39">
        <v>1202.4000000000001</v>
      </c>
      <c r="AU685" s="39">
        <v>1200.57</v>
      </c>
      <c r="AV685" s="39">
        <v>874.46</v>
      </c>
      <c r="AW685" s="39">
        <v>1163.9100000000001</v>
      </c>
      <c r="AX685" s="40">
        <v>1126.6500000000001</v>
      </c>
      <c r="AY685" s="340">
        <v>158.62</v>
      </c>
      <c r="AZ685" s="175">
        <v>3.7577859999999994</v>
      </c>
      <c r="BA685" s="159">
        <v>75.22</v>
      </c>
      <c r="BB685" s="4"/>
    </row>
    <row r="686" spans="1:54">
      <c r="A686" s="47">
        <v>23</v>
      </c>
      <c r="B686" s="170">
        <f t="shared" si="124"/>
        <v>1366.417786</v>
      </c>
      <c r="C686" s="170">
        <f t="shared" si="124"/>
        <v>1368.7477859999999</v>
      </c>
      <c r="D686" s="170">
        <f t="shared" si="124"/>
        <v>1369.167786</v>
      </c>
      <c r="E686" s="170">
        <f t="shared" si="124"/>
        <v>1370.7277859999999</v>
      </c>
      <c r="F686" s="170">
        <f t="shared" si="124"/>
        <v>1371.167786</v>
      </c>
      <c r="G686" s="170">
        <f t="shared" si="124"/>
        <v>1370.437786</v>
      </c>
      <c r="H686" s="170">
        <f t="shared" si="124"/>
        <v>1370.5777859999998</v>
      </c>
      <c r="I686" s="170">
        <f t="shared" si="124"/>
        <v>1369.897786</v>
      </c>
      <c r="J686" s="170">
        <f t="shared" si="124"/>
        <v>1467.187786</v>
      </c>
      <c r="K686" s="170">
        <f t="shared" si="124"/>
        <v>1463.8077859999999</v>
      </c>
      <c r="L686" s="170">
        <f t="shared" si="124"/>
        <v>1460.9577859999999</v>
      </c>
      <c r="M686" s="170">
        <f t="shared" si="124"/>
        <v>1460.9977859999999</v>
      </c>
      <c r="N686" s="170">
        <f t="shared" si="124"/>
        <v>1460.5677860000001</v>
      </c>
      <c r="O686" s="170">
        <f t="shared" si="124"/>
        <v>1460.8677859999998</v>
      </c>
      <c r="P686" s="170">
        <f t="shared" si="124"/>
        <v>1461.1577859999998</v>
      </c>
      <c r="Q686" s="170">
        <f t="shared" si="124"/>
        <v>1461.357786</v>
      </c>
      <c r="R686" s="170">
        <f t="shared" si="126"/>
        <v>1461.4077859999998</v>
      </c>
      <c r="S686" s="170">
        <f t="shared" si="125"/>
        <v>1461.897786</v>
      </c>
      <c r="T686" s="170">
        <f t="shared" si="125"/>
        <v>1461.1177859999998</v>
      </c>
      <c r="U686" s="170">
        <f t="shared" si="125"/>
        <v>1460.7677859999999</v>
      </c>
      <c r="V686" s="170">
        <f t="shared" si="125"/>
        <v>1457.7877859999999</v>
      </c>
      <c r="W686" s="170">
        <f t="shared" si="125"/>
        <v>1376.5977859999998</v>
      </c>
      <c r="X686" s="170">
        <f t="shared" si="125"/>
        <v>1401.5077860000001</v>
      </c>
      <c r="Y686" s="170">
        <f t="shared" si="125"/>
        <v>1364.897786</v>
      </c>
      <c r="Z686" s="37"/>
      <c r="AA686" s="41">
        <v>1128.82</v>
      </c>
      <c r="AB686" s="39">
        <v>1131.1500000000001</v>
      </c>
      <c r="AC686" s="39">
        <v>1131.57</v>
      </c>
      <c r="AD686" s="39">
        <v>1133.1300000000001</v>
      </c>
      <c r="AE686" s="39">
        <v>1133.57</v>
      </c>
      <c r="AF686" s="39">
        <v>1132.8399999999999</v>
      </c>
      <c r="AG686" s="39">
        <v>1132.98</v>
      </c>
      <c r="AH686" s="39">
        <v>1132.3</v>
      </c>
      <c r="AI686" s="39">
        <v>1229.5899999999999</v>
      </c>
      <c r="AJ686" s="39">
        <v>1226.21</v>
      </c>
      <c r="AK686" s="39">
        <v>1223.3599999999999</v>
      </c>
      <c r="AL686" s="39">
        <v>1223.4000000000001</v>
      </c>
      <c r="AM686" s="39">
        <v>1222.97</v>
      </c>
      <c r="AN686" s="39">
        <v>1223.27</v>
      </c>
      <c r="AO686" s="39">
        <v>1223.56</v>
      </c>
      <c r="AP686" s="39">
        <v>1223.76</v>
      </c>
      <c r="AQ686" s="39">
        <v>1223.81</v>
      </c>
      <c r="AR686" s="39">
        <v>1224.3</v>
      </c>
      <c r="AS686" s="39">
        <v>1223.52</v>
      </c>
      <c r="AT686" s="39">
        <v>1223.17</v>
      </c>
      <c r="AU686" s="39">
        <v>1220.19</v>
      </c>
      <c r="AV686" s="39">
        <v>1139</v>
      </c>
      <c r="AW686" s="39">
        <v>1163.9100000000001</v>
      </c>
      <c r="AX686" s="40">
        <v>1127.3</v>
      </c>
      <c r="AY686" s="340">
        <v>158.62</v>
      </c>
      <c r="AZ686" s="175">
        <v>3.7577859999999994</v>
      </c>
      <c r="BA686" s="159">
        <v>75.22</v>
      </c>
    </row>
    <row r="687" spans="1:54">
      <c r="A687" s="47">
        <v>24</v>
      </c>
      <c r="B687" s="170">
        <f t="shared" si="124"/>
        <v>1095.347786</v>
      </c>
      <c r="C687" s="170">
        <f t="shared" si="124"/>
        <v>1061.4677860000002</v>
      </c>
      <c r="D687" s="170">
        <f t="shared" si="124"/>
        <v>1031.347786</v>
      </c>
      <c r="E687" s="170">
        <f t="shared" si="124"/>
        <v>990.49778600000002</v>
      </c>
      <c r="F687" s="170">
        <f t="shared" si="124"/>
        <v>864.45778600000006</v>
      </c>
      <c r="G687" s="170">
        <f t="shared" si="124"/>
        <v>995.897786</v>
      </c>
      <c r="H687" s="170">
        <f t="shared" si="124"/>
        <v>1059.0377860000001</v>
      </c>
      <c r="I687" s="170">
        <f t="shared" si="124"/>
        <v>1075.9977859999999</v>
      </c>
      <c r="J687" s="170">
        <f t="shared" si="124"/>
        <v>1045.657786</v>
      </c>
      <c r="K687" s="170">
        <f t="shared" si="124"/>
        <v>1100.6777860000002</v>
      </c>
      <c r="L687" s="170">
        <f t="shared" si="124"/>
        <v>1099.4477860000002</v>
      </c>
      <c r="M687" s="170">
        <f t="shared" si="124"/>
        <v>1113.117786</v>
      </c>
      <c r="N687" s="170">
        <f t="shared" si="124"/>
        <v>1111.7677859999999</v>
      </c>
      <c r="O687" s="170">
        <f t="shared" si="124"/>
        <v>1103.917786</v>
      </c>
      <c r="P687" s="170">
        <f t="shared" si="124"/>
        <v>1097.8277860000001</v>
      </c>
      <c r="Q687" s="170">
        <f t="shared" si="124"/>
        <v>1098.157786</v>
      </c>
      <c r="R687" s="170">
        <f t="shared" si="126"/>
        <v>1099.2977860000001</v>
      </c>
      <c r="S687" s="170">
        <f t="shared" si="125"/>
        <v>1099.617786</v>
      </c>
      <c r="T687" s="170">
        <f t="shared" si="125"/>
        <v>1108.907786</v>
      </c>
      <c r="U687" s="170">
        <f t="shared" si="125"/>
        <v>1112.2377860000001</v>
      </c>
      <c r="V687" s="170">
        <f t="shared" si="125"/>
        <v>1182.0677860000001</v>
      </c>
      <c r="W687" s="170">
        <f t="shared" si="125"/>
        <v>1103.627786</v>
      </c>
      <c r="X687" s="170">
        <f t="shared" si="125"/>
        <v>1103.7577860000001</v>
      </c>
      <c r="Y687" s="170">
        <f t="shared" si="125"/>
        <v>1081.6977860000002</v>
      </c>
      <c r="Z687" s="37"/>
      <c r="AA687" s="41">
        <v>857.75</v>
      </c>
      <c r="AB687" s="39">
        <v>823.87</v>
      </c>
      <c r="AC687" s="39">
        <v>793.75</v>
      </c>
      <c r="AD687" s="39">
        <v>752.9</v>
      </c>
      <c r="AE687" s="39">
        <v>626.86</v>
      </c>
      <c r="AF687" s="39">
        <v>758.3</v>
      </c>
      <c r="AG687" s="39">
        <v>821.44</v>
      </c>
      <c r="AH687" s="39">
        <v>838.4</v>
      </c>
      <c r="AI687" s="39">
        <v>808.06</v>
      </c>
      <c r="AJ687" s="39">
        <v>863.08</v>
      </c>
      <c r="AK687" s="39">
        <v>861.85</v>
      </c>
      <c r="AL687" s="39">
        <v>875.52</v>
      </c>
      <c r="AM687" s="39">
        <v>874.17</v>
      </c>
      <c r="AN687" s="39">
        <v>866.32</v>
      </c>
      <c r="AO687" s="39">
        <v>860.23</v>
      </c>
      <c r="AP687" s="39">
        <v>860.56</v>
      </c>
      <c r="AQ687" s="39">
        <v>861.7</v>
      </c>
      <c r="AR687" s="39">
        <v>862.02</v>
      </c>
      <c r="AS687" s="39">
        <v>871.31</v>
      </c>
      <c r="AT687" s="39">
        <v>874.64</v>
      </c>
      <c r="AU687" s="39">
        <v>944.47</v>
      </c>
      <c r="AV687" s="39">
        <v>866.03</v>
      </c>
      <c r="AW687" s="39">
        <v>866.16</v>
      </c>
      <c r="AX687" s="40">
        <v>844.1</v>
      </c>
      <c r="AY687" s="340">
        <v>158.62</v>
      </c>
      <c r="AZ687" s="175">
        <v>3.7577859999999994</v>
      </c>
      <c r="BA687" s="159">
        <v>75.22</v>
      </c>
    </row>
    <row r="688" spans="1:54">
      <c r="A688" s="47">
        <v>25</v>
      </c>
      <c r="B688" s="170">
        <f t="shared" si="124"/>
        <v>1367.0177859999999</v>
      </c>
      <c r="C688" s="170">
        <f t="shared" si="124"/>
        <v>1370.3477859999998</v>
      </c>
      <c r="D688" s="170">
        <f t="shared" si="124"/>
        <v>1401.0977859999998</v>
      </c>
      <c r="E688" s="170">
        <f t="shared" si="124"/>
        <v>1401.1377859999998</v>
      </c>
      <c r="F688" s="170">
        <f t="shared" si="124"/>
        <v>1401.127786</v>
      </c>
      <c r="G688" s="170">
        <f t="shared" si="124"/>
        <v>1370.7777860000001</v>
      </c>
      <c r="H688" s="170">
        <f t="shared" si="124"/>
        <v>1367.917786</v>
      </c>
      <c r="I688" s="170">
        <f t="shared" si="124"/>
        <v>1367.5077860000001</v>
      </c>
      <c r="J688" s="170">
        <f t="shared" si="124"/>
        <v>1461.9877860000001</v>
      </c>
      <c r="K688" s="170">
        <f t="shared" si="124"/>
        <v>1460.9477859999997</v>
      </c>
      <c r="L688" s="170">
        <f t="shared" si="124"/>
        <v>1458.2677859999999</v>
      </c>
      <c r="M688" s="170">
        <f t="shared" si="124"/>
        <v>1458.4677859999997</v>
      </c>
      <c r="N688" s="170">
        <f t="shared" si="124"/>
        <v>1457.7177859999997</v>
      </c>
      <c r="O688" s="170">
        <f t="shared" si="124"/>
        <v>1457.1377859999998</v>
      </c>
      <c r="P688" s="170">
        <f t="shared" si="124"/>
        <v>1458.5477860000001</v>
      </c>
      <c r="Q688" s="170">
        <f t="shared" si="124"/>
        <v>1458.9077859999998</v>
      </c>
      <c r="R688" s="170">
        <f t="shared" si="126"/>
        <v>1460.9977859999999</v>
      </c>
      <c r="S688" s="170">
        <f t="shared" si="125"/>
        <v>1462.667786</v>
      </c>
      <c r="T688" s="170">
        <f t="shared" si="125"/>
        <v>1462.7877859999999</v>
      </c>
      <c r="U688" s="170">
        <f t="shared" si="125"/>
        <v>1475.8277859999998</v>
      </c>
      <c r="V688" s="170">
        <f t="shared" si="125"/>
        <v>1471.8277859999998</v>
      </c>
      <c r="W688" s="170">
        <f t="shared" si="125"/>
        <v>1466.627786</v>
      </c>
      <c r="X688" s="170">
        <f t="shared" si="125"/>
        <v>1359.8677859999998</v>
      </c>
      <c r="Y688" s="170">
        <f t="shared" si="125"/>
        <v>1364.647786</v>
      </c>
      <c r="Z688" s="37"/>
      <c r="AA688" s="41">
        <v>1129.42</v>
      </c>
      <c r="AB688" s="39">
        <v>1132.75</v>
      </c>
      <c r="AC688" s="39">
        <v>1163.5</v>
      </c>
      <c r="AD688" s="39">
        <v>1163.54</v>
      </c>
      <c r="AE688" s="39">
        <v>1163.53</v>
      </c>
      <c r="AF688" s="39">
        <v>1133.18</v>
      </c>
      <c r="AG688" s="39">
        <v>1130.32</v>
      </c>
      <c r="AH688" s="39">
        <v>1129.9100000000001</v>
      </c>
      <c r="AI688" s="39">
        <v>1224.3900000000001</v>
      </c>
      <c r="AJ688" s="39">
        <v>1223.3499999999999</v>
      </c>
      <c r="AK688" s="39">
        <v>1220.67</v>
      </c>
      <c r="AL688" s="39">
        <v>1220.8699999999999</v>
      </c>
      <c r="AM688" s="39">
        <v>1220.1199999999999</v>
      </c>
      <c r="AN688" s="39">
        <v>1219.54</v>
      </c>
      <c r="AO688" s="39">
        <v>1220.95</v>
      </c>
      <c r="AP688" s="39">
        <v>1221.31</v>
      </c>
      <c r="AQ688" s="39">
        <v>1223.4000000000001</v>
      </c>
      <c r="AR688" s="39">
        <v>1225.07</v>
      </c>
      <c r="AS688" s="39">
        <v>1225.19</v>
      </c>
      <c r="AT688" s="39">
        <v>1238.23</v>
      </c>
      <c r="AU688" s="39">
        <v>1234.23</v>
      </c>
      <c r="AV688" s="39">
        <v>1229.03</v>
      </c>
      <c r="AW688" s="39">
        <v>1122.27</v>
      </c>
      <c r="AX688" s="40">
        <v>1127.05</v>
      </c>
      <c r="AY688" s="340">
        <v>158.62</v>
      </c>
      <c r="AZ688" s="175">
        <v>3.7577859999999994</v>
      </c>
      <c r="BA688" s="159">
        <v>75.22</v>
      </c>
    </row>
    <row r="689" spans="1:54">
      <c r="A689" s="47">
        <v>26</v>
      </c>
      <c r="B689" s="170">
        <f t="shared" si="124"/>
        <v>1367.857786</v>
      </c>
      <c r="C689" s="170">
        <f t="shared" si="124"/>
        <v>1372.7577860000001</v>
      </c>
      <c r="D689" s="170">
        <f t="shared" si="124"/>
        <v>1400.9777859999999</v>
      </c>
      <c r="E689" s="170">
        <f t="shared" si="124"/>
        <v>1401.0477860000001</v>
      </c>
      <c r="F689" s="170">
        <f t="shared" si="124"/>
        <v>1401.0277860000001</v>
      </c>
      <c r="G689" s="170">
        <f t="shared" si="124"/>
        <v>1372.897786</v>
      </c>
      <c r="H689" s="170">
        <f t="shared" si="124"/>
        <v>1370.7077859999999</v>
      </c>
      <c r="I689" s="170">
        <f t="shared" si="124"/>
        <v>1368.2577860000001</v>
      </c>
      <c r="J689" s="170">
        <f t="shared" si="124"/>
        <v>1465.6777859999997</v>
      </c>
      <c r="K689" s="170">
        <f t="shared" si="124"/>
        <v>1459.7177859999997</v>
      </c>
      <c r="L689" s="170">
        <f t="shared" si="124"/>
        <v>1458.5077860000001</v>
      </c>
      <c r="M689" s="170">
        <f t="shared" si="124"/>
        <v>1460.0377859999999</v>
      </c>
      <c r="N689" s="170">
        <f t="shared" si="124"/>
        <v>1459.4577859999999</v>
      </c>
      <c r="O689" s="170">
        <f t="shared" si="124"/>
        <v>1460.877786</v>
      </c>
      <c r="P689" s="170">
        <f t="shared" si="124"/>
        <v>1459.9277859999997</v>
      </c>
      <c r="Q689" s="170">
        <f t="shared" si="124"/>
        <v>1459.7277859999999</v>
      </c>
      <c r="R689" s="170">
        <f t="shared" si="126"/>
        <v>1462.647786</v>
      </c>
      <c r="S689" s="170">
        <f t="shared" si="125"/>
        <v>1462.7877859999999</v>
      </c>
      <c r="T689" s="170">
        <f t="shared" si="125"/>
        <v>1462.7477859999999</v>
      </c>
      <c r="U689" s="170">
        <f t="shared" si="125"/>
        <v>1464.9977859999999</v>
      </c>
      <c r="V689" s="170">
        <f t="shared" si="125"/>
        <v>1462.2677859999999</v>
      </c>
      <c r="W689" s="170">
        <f t="shared" si="125"/>
        <v>1458.397786</v>
      </c>
      <c r="X689" s="170">
        <f t="shared" si="125"/>
        <v>1361.5077860000001</v>
      </c>
      <c r="Y689" s="170">
        <f t="shared" si="125"/>
        <v>1365.627786</v>
      </c>
      <c r="Z689" s="37"/>
      <c r="AA689" s="41">
        <v>1130.26</v>
      </c>
      <c r="AB689" s="39">
        <v>1135.1600000000001</v>
      </c>
      <c r="AC689" s="39">
        <v>1163.3800000000001</v>
      </c>
      <c r="AD689" s="39">
        <v>1163.45</v>
      </c>
      <c r="AE689" s="39">
        <v>1163.43</v>
      </c>
      <c r="AF689" s="39">
        <v>1135.3</v>
      </c>
      <c r="AG689" s="39">
        <v>1133.1099999999999</v>
      </c>
      <c r="AH689" s="39">
        <v>1130.6600000000001</v>
      </c>
      <c r="AI689" s="39">
        <v>1228.08</v>
      </c>
      <c r="AJ689" s="39">
        <v>1222.1199999999999</v>
      </c>
      <c r="AK689" s="39">
        <v>1220.9100000000001</v>
      </c>
      <c r="AL689" s="39">
        <v>1222.44</v>
      </c>
      <c r="AM689" s="39">
        <v>1221.8599999999999</v>
      </c>
      <c r="AN689" s="39">
        <v>1223.28</v>
      </c>
      <c r="AO689" s="39">
        <v>1222.33</v>
      </c>
      <c r="AP689" s="39">
        <v>1222.1300000000001</v>
      </c>
      <c r="AQ689" s="39">
        <v>1225.05</v>
      </c>
      <c r="AR689" s="39">
        <v>1225.19</v>
      </c>
      <c r="AS689" s="39">
        <v>1225.1500000000001</v>
      </c>
      <c r="AT689" s="39">
        <v>1227.4000000000001</v>
      </c>
      <c r="AU689" s="39">
        <v>1224.67</v>
      </c>
      <c r="AV689" s="39">
        <v>1220.8</v>
      </c>
      <c r="AW689" s="39">
        <v>1123.9100000000001</v>
      </c>
      <c r="AX689" s="40">
        <v>1128.03</v>
      </c>
      <c r="AY689" s="340">
        <v>158.62</v>
      </c>
      <c r="AZ689" s="175">
        <v>3.7577859999999994</v>
      </c>
      <c r="BA689" s="159">
        <v>75.22</v>
      </c>
    </row>
    <row r="690" spans="1:54">
      <c r="A690" s="47">
        <v>27</v>
      </c>
      <c r="B690" s="170">
        <f t="shared" si="124"/>
        <v>1367.2677859999999</v>
      </c>
      <c r="C690" s="170">
        <f t="shared" si="124"/>
        <v>1369.897786</v>
      </c>
      <c r="D690" s="170">
        <f t="shared" si="124"/>
        <v>1370.377786</v>
      </c>
      <c r="E690" s="170">
        <f t="shared" si="124"/>
        <v>1376.0177859999999</v>
      </c>
      <c r="F690" s="170">
        <f t="shared" si="124"/>
        <v>1370.7477859999999</v>
      </c>
      <c r="G690" s="170">
        <f t="shared" si="124"/>
        <v>1368.9977859999999</v>
      </c>
      <c r="H690" s="170">
        <f t="shared" si="124"/>
        <v>1367.647786</v>
      </c>
      <c r="I690" s="170">
        <f t="shared" si="124"/>
        <v>1365.4577859999999</v>
      </c>
      <c r="J690" s="170">
        <f t="shared" si="124"/>
        <v>1461.2177859999997</v>
      </c>
      <c r="K690" s="170">
        <f t="shared" si="124"/>
        <v>1458.3877859999998</v>
      </c>
      <c r="L690" s="170">
        <f t="shared" si="124"/>
        <v>1460.627786</v>
      </c>
      <c r="M690" s="170">
        <f t="shared" si="124"/>
        <v>1461.0277860000001</v>
      </c>
      <c r="N690" s="170">
        <f t="shared" si="124"/>
        <v>1460.3877859999998</v>
      </c>
      <c r="O690" s="170">
        <f t="shared" si="124"/>
        <v>1459.8677859999998</v>
      </c>
      <c r="P690" s="170">
        <f t="shared" si="124"/>
        <v>1460.7577860000001</v>
      </c>
      <c r="Q690" s="170">
        <f t="shared" si="124"/>
        <v>1459.857786</v>
      </c>
      <c r="R690" s="170">
        <f t="shared" si="126"/>
        <v>1459.5377859999999</v>
      </c>
      <c r="S690" s="170">
        <f t="shared" si="125"/>
        <v>1459.5977859999998</v>
      </c>
      <c r="T690" s="170">
        <f t="shared" si="125"/>
        <v>1459.5277860000001</v>
      </c>
      <c r="U690" s="170">
        <f t="shared" si="125"/>
        <v>1460.2077859999999</v>
      </c>
      <c r="V690" s="170">
        <f t="shared" si="125"/>
        <v>1460.3677859999998</v>
      </c>
      <c r="W690" s="170">
        <f t="shared" si="125"/>
        <v>1458.5677860000001</v>
      </c>
      <c r="X690" s="170">
        <f t="shared" si="125"/>
        <v>1401.5177859999999</v>
      </c>
      <c r="Y690" s="170">
        <f t="shared" si="125"/>
        <v>1364.5477860000001</v>
      </c>
      <c r="Z690" s="37"/>
      <c r="AA690" s="41">
        <v>1129.67</v>
      </c>
      <c r="AB690" s="39">
        <v>1132.3</v>
      </c>
      <c r="AC690" s="39">
        <v>1132.78</v>
      </c>
      <c r="AD690" s="39">
        <v>1138.42</v>
      </c>
      <c r="AE690" s="39">
        <v>1133.1500000000001</v>
      </c>
      <c r="AF690" s="39">
        <v>1131.4000000000001</v>
      </c>
      <c r="AG690" s="39">
        <v>1130.05</v>
      </c>
      <c r="AH690" s="39">
        <v>1127.8599999999999</v>
      </c>
      <c r="AI690" s="39">
        <v>1223.6199999999999</v>
      </c>
      <c r="AJ690" s="39">
        <v>1220.79</v>
      </c>
      <c r="AK690" s="39">
        <v>1223.03</v>
      </c>
      <c r="AL690" s="39">
        <v>1223.43</v>
      </c>
      <c r="AM690" s="39">
        <v>1222.79</v>
      </c>
      <c r="AN690" s="39">
        <v>1222.27</v>
      </c>
      <c r="AO690" s="39">
        <v>1223.1600000000001</v>
      </c>
      <c r="AP690" s="39">
        <v>1222.26</v>
      </c>
      <c r="AQ690" s="39">
        <v>1221.94</v>
      </c>
      <c r="AR690" s="39">
        <v>1222</v>
      </c>
      <c r="AS690" s="39">
        <v>1221.93</v>
      </c>
      <c r="AT690" s="39">
        <v>1222.6099999999999</v>
      </c>
      <c r="AU690" s="39">
        <v>1222.77</v>
      </c>
      <c r="AV690" s="39">
        <v>1220.97</v>
      </c>
      <c r="AW690" s="39">
        <v>1163.92</v>
      </c>
      <c r="AX690" s="40">
        <v>1126.95</v>
      </c>
      <c r="AY690" s="340">
        <v>158.62</v>
      </c>
      <c r="AZ690" s="175">
        <v>3.7577859999999994</v>
      </c>
      <c r="BA690" s="159">
        <v>75.22</v>
      </c>
    </row>
    <row r="691" spans="1:54">
      <c r="A691" s="47">
        <v>28</v>
      </c>
      <c r="B691" s="170">
        <f t="shared" si="124"/>
        <v>1366.5677860000001</v>
      </c>
      <c r="C691" s="170">
        <f t="shared" si="124"/>
        <v>1369.377786</v>
      </c>
      <c r="D691" s="170">
        <f t="shared" si="124"/>
        <v>1369.9677859999997</v>
      </c>
      <c r="E691" s="170">
        <f t="shared" si="124"/>
        <v>1370.2977860000001</v>
      </c>
      <c r="F691" s="170">
        <f t="shared" si="124"/>
        <v>1369.5277860000001</v>
      </c>
      <c r="G691" s="170">
        <f t="shared" si="124"/>
        <v>1367.9077859999998</v>
      </c>
      <c r="H691" s="170">
        <f t="shared" si="124"/>
        <v>1367.3677859999998</v>
      </c>
      <c r="I691" s="170">
        <f t="shared" si="124"/>
        <v>1475.147786</v>
      </c>
      <c r="J691" s="170">
        <f t="shared" si="124"/>
        <v>1467.3077859999999</v>
      </c>
      <c r="K691" s="170">
        <f t="shared" si="124"/>
        <v>1464.9277859999997</v>
      </c>
      <c r="L691" s="170">
        <f t="shared" si="124"/>
        <v>1466.3277859999998</v>
      </c>
      <c r="M691" s="170">
        <f t="shared" si="124"/>
        <v>1467.5777859999998</v>
      </c>
      <c r="N691" s="170">
        <f t="shared" si="124"/>
        <v>1458.7477859999999</v>
      </c>
      <c r="O691" s="170">
        <f t="shared" si="124"/>
        <v>1460.4677859999997</v>
      </c>
      <c r="P691" s="170">
        <f t="shared" si="124"/>
        <v>1460.0877860000001</v>
      </c>
      <c r="Q691" s="170">
        <f t="shared" si="124"/>
        <v>1457.6177859999998</v>
      </c>
      <c r="R691" s="170">
        <f t="shared" si="126"/>
        <v>1456.1177859999998</v>
      </c>
      <c r="S691" s="170">
        <f t="shared" si="125"/>
        <v>1456.3677859999998</v>
      </c>
      <c r="T691" s="170">
        <f t="shared" si="125"/>
        <v>1454.4777859999999</v>
      </c>
      <c r="U691" s="170">
        <f t="shared" si="125"/>
        <v>1465.3177860000001</v>
      </c>
      <c r="V691" s="170">
        <f t="shared" si="125"/>
        <v>1278.9477859999997</v>
      </c>
      <c r="W691" s="170">
        <f t="shared" si="125"/>
        <v>1270.2677859999999</v>
      </c>
      <c r="X691" s="170">
        <f t="shared" si="125"/>
        <v>1202.5277859999997</v>
      </c>
      <c r="Y691" s="170">
        <f t="shared" si="125"/>
        <v>1101.627786</v>
      </c>
      <c r="Z691" s="37"/>
      <c r="AA691" s="41">
        <v>1128.97</v>
      </c>
      <c r="AB691" s="39">
        <v>1131.78</v>
      </c>
      <c r="AC691" s="39">
        <v>1132.3699999999999</v>
      </c>
      <c r="AD691" s="39">
        <v>1132.7</v>
      </c>
      <c r="AE691" s="39">
        <v>1131.93</v>
      </c>
      <c r="AF691" s="39">
        <v>1130.31</v>
      </c>
      <c r="AG691" s="39">
        <v>1129.77</v>
      </c>
      <c r="AH691" s="39">
        <v>1237.55</v>
      </c>
      <c r="AI691" s="39">
        <v>1229.71</v>
      </c>
      <c r="AJ691" s="39">
        <v>1227.33</v>
      </c>
      <c r="AK691" s="39">
        <v>1228.73</v>
      </c>
      <c r="AL691" s="39">
        <v>1229.98</v>
      </c>
      <c r="AM691" s="39">
        <v>1221.1500000000001</v>
      </c>
      <c r="AN691" s="39">
        <v>1222.8699999999999</v>
      </c>
      <c r="AO691" s="39">
        <v>1222.49</v>
      </c>
      <c r="AP691" s="39">
        <v>1220.02</v>
      </c>
      <c r="AQ691" s="39">
        <v>1218.52</v>
      </c>
      <c r="AR691" s="39">
        <v>1218.77</v>
      </c>
      <c r="AS691" s="39">
        <v>1216.8800000000001</v>
      </c>
      <c r="AT691" s="39">
        <v>1227.72</v>
      </c>
      <c r="AU691" s="39">
        <v>1041.3499999999999</v>
      </c>
      <c r="AV691" s="39">
        <v>1032.67</v>
      </c>
      <c r="AW691" s="39">
        <v>964.93</v>
      </c>
      <c r="AX691" s="40">
        <v>864.03</v>
      </c>
      <c r="AY691" s="340">
        <v>158.62</v>
      </c>
      <c r="AZ691" s="175">
        <v>3.7577859999999994</v>
      </c>
      <c r="BA691" s="159">
        <v>75.22</v>
      </c>
    </row>
    <row r="692" spans="1:54">
      <c r="A692" s="47">
        <v>29</v>
      </c>
      <c r="B692" s="170">
        <f t="shared" si="124"/>
        <v>1366.2277859999999</v>
      </c>
      <c r="C692" s="170">
        <f t="shared" si="124"/>
        <v>1367.5377859999999</v>
      </c>
      <c r="D692" s="170">
        <f t="shared" si="124"/>
        <v>1369.5777859999998</v>
      </c>
      <c r="E692" s="170">
        <f t="shared" si="124"/>
        <v>1370.4277859999997</v>
      </c>
      <c r="F692" s="170">
        <f t="shared" si="124"/>
        <v>1369.687786</v>
      </c>
      <c r="G692" s="170">
        <f t="shared" si="124"/>
        <v>1369.2677859999999</v>
      </c>
      <c r="H692" s="170">
        <f t="shared" si="124"/>
        <v>1367.7877859999999</v>
      </c>
      <c r="I692" s="170">
        <f t="shared" si="124"/>
        <v>1476.4277859999997</v>
      </c>
      <c r="J692" s="170">
        <f t="shared" si="124"/>
        <v>1465.5777859999998</v>
      </c>
      <c r="K692" s="170">
        <f t="shared" si="124"/>
        <v>1461.7477859999999</v>
      </c>
      <c r="L692" s="170">
        <f t="shared" si="124"/>
        <v>1460.0877860000001</v>
      </c>
      <c r="M692" s="170">
        <f t="shared" si="124"/>
        <v>1459.8477859999998</v>
      </c>
      <c r="N692" s="170">
        <f t="shared" si="124"/>
        <v>1449.2377860000001</v>
      </c>
      <c r="O692" s="170">
        <f t="shared" si="124"/>
        <v>1447.9977859999999</v>
      </c>
      <c r="P692" s="170">
        <f t="shared" si="124"/>
        <v>1448.6577859999998</v>
      </c>
      <c r="Q692" s="170">
        <f t="shared" si="124"/>
        <v>1450.0877860000001</v>
      </c>
      <c r="R692" s="170">
        <f t="shared" si="126"/>
        <v>1451.4777859999999</v>
      </c>
      <c r="S692" s="170">
        <f t="shared" si="125"/>
        <v>1453.4777859999999</v>
      </c>
      <c r="T692" s="170">
        <f t="shared" si="125"/>
        <v>1454.9977859999999</v>
      </c>
      <c r="U692" s="170">
        <f t="shared" si="125"/>
        <v>1465.127786</v>
      </c>
      <c r="V692" s="170">
        <f t="shared" si="125"/>
        <v>1350.357786</v>
      </c>
      <c r="W692" s="170">
        <f t="shared" si="125"/>
        <v>1305.437786</v>
      </c>
      <c r="X692" s="170">
        <f t="shared" si="125"/>
        <v>1225.917786</v>
      </c>
      <c r="Y692" s="170">
        <f t="shared" si="125"/>
        <v>1111.7677859999999</v>
      </c>
      <c r="Z692" s="37"/>
      <c r="AA692" s="41">
        <v>1128.6300000000001</v>
      </c>
      <c r="AB692" s="39">
        <v>1129.94</v>
      </c>
      <c r="AC692" s="39">
        <v>1131.98</v>
      </c>
      <c r="AD692" s="39">
        <v>1132.83</v>
      </c>
      <c r="AE692" s="39">
        <v>1132.0899999999999</v>
      </c>
      <c r="AF692" s="39">
        <v>1131.67</v>
      </c>
      <c r="AG692" s="39">
        <v>1130.19</v>
      </c>
      <c r="AH692" s="39">
        <v>1238.83</v>
      </c>
      <c r="AI692" s="39">
        <v>1227.98</v>
      </c>
      <c r="AJ692" s="39">
        <v>1224.1500000000001</v>
      </c>
      <c r="AK692" s="39">
        <v>1222.49</v>
      </c>
      <c r="AL692" s="39">
        <v>1222.25</v>
      </c>
      <c r="AM692" s="39">
        <v>1211.6400000000001</v>
      </c>
      <c r="AN692" s="39">
        <v>1210.4000000000001</v>
      </c>
      <c r="AO692" s="39">
        <v>1211.06</v>
      </c>
      <c r="AP692" s="39">
        <v>1212.49</v>
      </c>
      <c r="AQ692" s="39">
        <v>1213.8800000000001</v>
      </c>
      <c r="AR692" s="39">
        <v>1215.8800000000001</v>
      </c>
      <c r="AS692" s="39">
        <v>1217.4000000000001</v>
      </c>
      <c r="AT692" s="39">
        <v>1227.53</v>
      </c>
      <c r="AU692" s="39">
        <v>1112.76</v>
      </c>
      <c r="AV692" s="39">
        <v>1067.8399999999999</v>
      </c>
      <c r="AW692" s="39">
        <v>988.32</v>
      </c>
      <c r="AX692" s="40">
        <v>874.17</v>
      </c>
      <c r="AY692" s="340">
        <v>158.62</v>
      </c>
      <c r="AZ692" s="175">
        <v>3.7577859999999994</v>
      </c>
      <c r="BA692" s="159">
        <v>75.22</v>
      </c>
    </row>
    <row r="693" spans="1:54">
      <c r="A693" s="47">
        <v>30</v>
      </c>
      <c r="B693" s="170">
        <f t="shared" si="124"/>
        <v>1110.4877860000001</v>
      </c>
      <c r="C693" s="170">
        <f t="shared" si="124"/>
        <v>1106.2077859999999</v>
      </c>
      <c r="D693" s="170">
        <f t="shared" si="124"/>
        <v>1105.617786</v>
      </c>
      <c r="E693" s="170">
        <f t="shared" si="124"/>
        <v>1105.7077859999999</v>
      </c>
      <c r="F693" s="170">
        <f t="shared" si="124"/>
        <v>1106.607786</v>
      </c>
      <c r="G693" s="170">
        <f t="shared" si="124"/>
        <v>1110.137786</v>
      </c>
      <c r="H693" s="170">
        <f t="shared" si="124"/>
        <v>1112.7377860000001</v>
      </c>
      <c r="I693" s="170">
        <f t="shared" si="124"/>
        <v>1124.667786</v>
      </c>
      <c r="J693" s="170">
        <f t="shared" si="124"/>
        <v>1219.7277859999999</v>
      </c>
      <c r="K693" s="170">
        <f t="shared" si="124"/>
        <v>1337.7377860000001</v>
      </c>
      <c r="L693" s="170">
        <f t="shared" si="124"/>
        <v>1378.5377859999999</v>
      </c>
      <c r="M693" s="170">
        <f t="shared" si="124"/>
        <v>1379.1177859999998</v>
      </c>
      <c r="N693" s="170">
        <f t="shared" si="124"/>
        <v>1417.7377860000001</v>
      </c>
      <c r="O693" s="170">
        <f t="shared" si="124"/>
        <v>1367.627786</v>
      </c>
      <c r="P693" s="170">
        <f t="shared" si="124"/>
        <v>1365.9277859999997</v>
      </c>
      <c r="Q693" s="170">
        <f t="shared" si="124"/>
        <v>1360.5777859999998</v>
      </c>
      <c r="R693" s="170">
        <f t="shared" si="126"/>
        <v>1359.9877860000001</v>
      </c>
      <c r="S693" s="170">
        <f t="shared" si="125"/>
        <v>1359.7777860000001</v>
      </c>
      <c r="T693" s="170">
        <f t="shared" si="125"/>
        <v>1369.167786</v>
      </c>
      <c r="U693" s="170">
        <f t="shared" si="125"/>
        <v>1380.3377860000001</v>
      </c>
      <c r="V693" s="170">
        <f t="shared" si="125"/>
        <v>1368.2977860000001</v>
      </c>
      <c r="W693" s="170">
        <f t="shared" si="125"/>
        <v>1323.2577860000001</v>
      </c>
      <c r="X693" s="170">
        <f t="shared" si="125"/>
        <v>1327.7477859999999</v>
      </c>
      <c r="Y693" s="170">
        <f t="shared" si="125"/>
        <v>1123.5477860000001</v>
      </c>
      <c r="Z693" s="37"/>
      <c r="AA693" s="41">
        <v>872.89</v>
      </c>
      <c r="AB693" s="39">
        <v>868.61</v>
      </c>
      <c r="AC693" s="39">
        <v>868.02</v>
      </c>
      <c r="AD693" s="39">
        <v>868.11</v>
      </c>
      <c r="AE693" s="39">
        <v>869.01</v>
      </c>
      <c r="AF693" s="39">
        <v>872.54</v>
      </c>
      <c r="AG693" s="39">
        <v>875.14</v>
      </c>
      <c r="AH693" s="39">
        <v>887.07</v>
      </c>
      <c r="AI693" s="39">
        <v>982.13</v>
      </c>
      <c r="AJ693" s="39">
        <v>1100.1400000000001</v>
      </c>
      <c r="AK693" s="39">
        <v>1140.94</v>
      </c>
      <c r="AL693" s="39">
        <v>1141.52</v>
      </c>
      <c r="AM693" s="39">
        <v>1180.1400000000001</v>
      </c>
      <c r="AN693" s="39">
        <v>1130.03</v>
      </c>
      <c r="AO693" s="39">
        <v>1128.33</v>
      </c>
      <c r="AP693" s="39">
        <v>1122.98</v>
      </c>
      <c r="AQ693" s="39">
        <v>1122.3900000000001</v>
      </c>
      <c r="AR693" s="39">
        <v>1122.18</v>
      </c>
      <c r="AS693" s="39">
        <v>1131.57</v>
      </c>
      <c r="AT693" s="39">
        <v>1142.74</v>
      </c>
      <c r="AU693" s="39">
        <v>1130.7</v>
      </c>
      <c r="AV693" s="39">
        <v>1085.6600000000001</v>
      </c>
      <c r="AW693" s="39">
        <v>1090.1500000000001</v>
      </c>
      <c r="AX693" s="40">
        <v>885.95</v>
      </c>
      <c r="AY693" s="340">
        <v>158.62</v>
      </c>
      <c r="AZ693" s="175">
        <v>3.7577859999999994</v>
      </c>
      <c r="BA693" s="159">
        <v>75.22</v>
      </c>
    </row>
    <row r="694" spans="1:54" ht="13.5" thickBot="1">
      <c r="A694" s="154">
        <v>31</v>
      </c>
      <c r="B694" s="170">
        <f t="shared" si="124"/>
        <v>1107.107786</v>
      </c>
      <c r="C694" s="170">
        <f t="shared" si="124"/>
        <v>1105.3277860000001</v>
      </c>
      <c r="D694" s="170">
        <f t="shared" si="124"/>
        <v>1104.637786</v>
      </c>
      <c r="E694" s="170">
        <f t="shared" si="124"/>
        <v>1093.0477860000001</v>
      </c>
      <c r="F694" s="170">
        <f t="shared" si="124"/>
        <v>1092.117786</v>
      </c>
      <c r="G694" s="170">
        <f t="shared" si="124"/>
        <v>1105.8077860000001</v>
      </c>
      <c r="H694" s="170">
        <f t="shared" si="124"/>
        <v>1109.5577860000001</v>
      </c>
      <c r="I694" s="170">
        <f t="shared" si="124"/>
        <v>1113.6977860000002</v>
      </c>
      <c r="J694" s="170">
        <f t="shared" si="124"/>
        <v>1125.1777860000002</v>
      </c>
      <c r="K694" s="170">
        <f t="shared" si="124"/>
        <v>1251.9577859999999</v>
      </c>
      <c r="L694" s="170">
        <f t="shared" si="124"/>
        <v>1303.9277859999997</v>
      </c>
      <c r="M694" s="170">
        <f t="shared" si="124"/>
        <v>1331.4577859999999</v>
      </c>
      <c r="N694" s="170">
        <f t="shared" si="124"/>
        <v>1354.7677859999999</v>
      </c>
      <c r="O694" s="170">
        <f t="shared" si="124"/>
        <v>1369.667786</v>
      </c>
      <c r="P694" s="170">
        <f t="shared" si="124"/>
        <v>1321.4877860000001</v>
      </c>
      <c r="Q694" s="170">
        <f t="shared" si="124"/>
        <v>1310.7277859999999</v>
      </c>
      <c r="R694" s="170">
        <f t="shared" si="126"/>
        <v>1331.0377859999999</v>
      </c>
      <c r="S694" s="170">
        <f t="shared" si="125"/>
        <v>1321.877786</v>
      </c>
      <c r="T694" s="170">
        <f t="shared" si="125"/>
        <v>1410.4577859999999</v>
      </c>
      <c r="U694" s="170">
        <f t="shared" si="125"/>
        <v>1398.4877860000001</v>
      </c>
      <c r="V694" s="170">
        <f t="shared" si="125"/>
        <v>1379.5877860000001</v>
      </c>
      <c r="W694" s="170">
        <f t="shared" si="125"/>
        <v>1343.187786</v>
      </c>
      <c r="X694" s="170">
        <f t="shared" si="125"/>
        <v>1203.9077859999998</v>
      </c>
      <c r="Y694" s="170">
        <f t="shared" si="125"/>
        <v>1107.6977860000002</v>
      </c>
      <c r="Z694" s="37"/>
      <c r="AA694" s="72">
        <v>869.51</v>
      </c>
      <c r="AB694" s="73">
        <v>867.73</v>
      </c>
      <c r="AC694" s="73">
        <v>867.04</v>
      </c>
      <c r="AD694" s="73">
        <v>855.45</v>
      </c>
      <c r="AE694" s="73">
        <v>854.52</v>
      </c>
      <c r="AF694" s="73">
        <v>868.21</v>
      </c>
      <c r="AG694" s="73">
        <v>871.96</v>
      </c>
      <c r="AH694" s="73">
        <v>876.1</v>
      </c>
      <c r="AI694" s="73">
        <v>887.58</v>
      </c>
      <c r="AJ694" s="73">
        <v>1014.3599999999999</v>
      </c>
      <c r="AK694" s="73">
        <v>1066.33</v>
      </c>
      <c r="AL694" s="73">
        <v>1093.8599999999999</v>
      </c>
      <c r="AM694" s="73">
        <v>1117.17</v>
      </c>
      <c r="AN694" s="73">
        <v>1132.07</v>
      </c>
      <c r="AO694" s="73">
        <v>1083.8900000000001</v>
      </c>
      <c r="AP694" s="73">
        <v>1073.1300000000001</v>
      </c>
      <c r="AQ694" s="73">
        <v>1093.44</v>
      </c>
      <c r="AR694" s="73">
        <v>1084.28</v>
      </c>
      <c r="AS694" s="73">
        <v>1172.8599999999999</v>
      </c>
      <c r="AT694" s="73">
        <v>1160.8900000000001</v>
      </c>
      <c r="AU694" s="73">
        <v>1141.99</v>
      </c>
      <c r="AV694" s="73">
        <v>1105.5899999999999</v>
      </c>
      <c r="AW694" s="73">
        <v>966.31</v>
      </c>
      <c r="AX694" s="130">
        <v>870.1</v>
      </c>
      <c r="AY694" s="341">
        <v>158.62</v>
      </c>
      <c r="AZ694" s="176">
        <v>3.7577859999999994</v>
      </c>
      <c r="BA694" s="160">
        <v>75.22</v>
      </c>
    </row>
    <row r="695" spans="1:54" ht="13.5" thickBot="1">
      <c r="A695" s="45"/>
      <c r="B695" s="46"/>
      <c r="C695" s="46"/>
      <c r="D695" s="46"/>
      <c r="E695" s="46"/>
      <c r="F695" s="46"/>
      <c r="G695" s="46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  <c r="S695" s="46"/>
      <c r="T695" s="46"/>
      <c r="U695" s="46"/>
      <c r="V695" s="46"/>
      <c r="W695" s="46"/>
      <c r="X695" s="46"/>
      <c r="Y695" s="46"/>
      <c r="AA695" s="167">
        <f>SUM(AA664:AX694)</f>
        <v>782630.00000000023</v>
      </c>
      <c r="AZ695" s="19"/>
    </row>
    <row r="696" spans="1:54" s="8" customFormat="1" ht="25.5" customHeight="1" thickBot="1">
      <c r="A696" s="440" t="s">
        <v>2</v>
      </c>
      <c r="B696" s="442" t="s">
        <v>136</v>
      </c>
      <c r="C696" s="442"/>
      <c r="D696" s="442"/>
      <c r="E696" s="442"/>
      <c r="F696" s="442"/>
      <c r="G696" s="442"/>
      <c r="H696" s="442"/>
      <c r="I696" s="442"/>
      <c r="J696" s="442"/>
      <c r="K696" s="442"/>
      <c r="L696" s="442"/>
      <c r="M696" s="442"/>
      <c r="N696" s="442"/>
      <c r="O696" s="442"/>
      <c r="P696" s="442"/>
      <c r="Q696" s="442"/>
      <c r="R696" s="442"/>
      <c r="S696" s="442"/>
      <c r="T696" s="442"/>
      <c r="U696" s="442"/>
      <c r="V696" s="442"/>
      <c r="W696" s="442"/>
      <c r="X696" s="442"/>
      <c r="Y696" s="443"/>
      <c r="AA696" s="148" t="s">
        <v>183</v>
      </c>
      <c r="AB696" s="166"/>
      <c r="AC696" s="166"/>
      <c r="AD696" s="166"/>
      <c r="AE696" s="166"/>
      <c r="AF696" s="166"/>
      <c r="AG696" s="166"/>
      <c r="AH696" s="166"/>
      <c r="AI696" s="166"/>
      <c r="AJ696" s="166"/>
      <c r="AK696" s="166"/>
      <c r="AL696" s="166"/>
      <c r="AM696" s="166"/>
      <c r="AN696" s="166"/>
      <c r="AO696" s="166"/>
      <c r="AP696" s="166"/>
      <c r="AQ696" s="166"/>
      <c r="AR696" s="166"/>
      <c r="AS696" s="166"/>
      <c r="AT696" s="166"/>
      <c r="AU696" s="166"/>
      <c r="AV696" s="166"/>
      <c r="AW696" s="166"/>
      <c r="AX696" s="166"/>
      <c r="AY696" s="232"/>
      <c r="AZ696" s="166"/>
      <c r="BA696" s="166"/>
    </row>
    <row r="697" spans="1:54" ht="94.5" customHeight="1">
      <c r="A697" s="441"/>
      <c r="B697" s="433" t="s">
        <v>3</v>
      </c>
      <c r="C697" s="433"/>
      <c r="D697" s="433"/>
      <c r="E697" s="433"/>
      <c r="F697" s="433"/>
      <c r="G697" s="433"/>
      <c r="H697" s="433"/>
      <c r="I697" s="433"/>
      <c r="J697" s="433"/>
      <c r="K697" s="433"/>
      <c r="L697" s="433"/>
      <c r="M697" s="433"/>
      <c r="N697" s="433"/>
      <c r="O697" s="433"/>
      <c r="P697" s="433"/>
      <c r="Q697" s="433"/>
      <c r="R697" s="433"/>
      <c r="S697" s="433"/>
      <c r="T697" s="433"/>
      <c r="U697" s="433"/>
      <c r="V697" s="433"/>
      <c r="W697" s="433"/>
      <c r="X697" s="433"/>
      <c r="Y697" s="434"/>
      <c r="AA697" s="455" t="s">
        <v>88</v>
      </c>
      <c r="AB697" s="456"/>
      <c r="AC697" s="456"/>
      <c r="AD697" s="456"/>
      <c r="AE697" s="456"/>
      <c r="AF697" s="456"/>
      <c r="AG697" s="456"/>
      <c r="AH697" s="456"/>
      <c r="AI697" s="456"/>
      <c r="AJ697" s="456"/>
      <c r="AK697" s="456"/>
      <c r="AL697" s="456"/>
      <c r="AM697" s="456"/>
      <c r="AN697" s="456"/>
      <c r="AO697" s="456"/>
      <c r="AP697" s="456"/>
      <c r="AQ697" s="456"/>
      <c r="AR697" s="456"/>
      <c r="AS697" s="456"/>
      <c r="AT697" s="456"/>
      <c r="AU697" s="456"/>
      <c r="AV697" s="456"/>
      <c r="AW697" s="456"/>
      <c r="AX697" s="457"/>
      <c r="AY697" s="431" t="str">
        <f>AY661</f>
        <v>Сбытовая надбавка</v>
      </c>
      <c r="AZ697" s="450" t="s">
        <v>199</v>
      </c>
      <c r="BA697" s="229" t="str">
        <f>BA661</f>
        <v>Тарифы на услуги по передаче электроэнергии, 
 ставка  на оплату  технологического расхода  (потерь) в электрических сетях</v>
      </c>
      <c r="BB697" s="4"/>
    </row>
    <row r="698" spans="1:54" ht="40.5" customHeight="1">
      <c r="A698" s="441"/>
      <c r="B698" s="48" t="s">
        <v>4</v>
      </c>
      <c r="C698" s="48" t="s">
        <v>5</v>
      </c>
      <c r="D698" s="48" t="s">
        <v>6</v>
      </c>
      <c r="E698" s="48" t="s">
        <v>7</v>
      </c>
      <c r="F698" s="48" t="s">
        <v>8</v>
      </c>
      <c r="G698" s="48" t="s">
        <v>9</v>
      </c>
      <c r="H698" s="48" t="s">
        <v>10</v>
      </c>
      <c r="I698" s="48" t="s">
        <v>11</v>
      </c>
      <c r="J698" s="48" t="s">
        <v>12</v>
      </c>
      <c r="K698" s="48" t="s">
        <v>13</v>
      </c>
      <c r="L698" s="48" t="s">
        <v>14</v>
      </c>
      <c r="M698" s="48" t="s">
        <v>15</v>
      </c>
      <c r="N698" s="48" t="s">
        <v>16</v>
      </c>
      <c r="O698" s="48" t="s">
        <v>17</v>
      </c>
      <c r="P698" s="48" t="s">
        <v>18</v>
      </c>
      <c r="Q698" s="48" t="s">
        <v>19</v>
      </c>
      <c r="R698" s="48" t="s">
        <v>20</v>
      </c>
      <c r="S698" s="48" t="s">
        <v>21</v>
      </c>
      <c r="T698" s="48" t="s">
        <v>22</v>
      </c>
      <c r="U698" s="48" t="s">
        <v>23</v>
      </c>
      <c r="V698" s="48" t="s">
        <v>24</v>
      </c>
      <c r="W698" s="48" t="s">
        <v>25</v>
      </c>
      <c r="X698" s="48" t="s">
        <v>26</v>
      </c>
      <c r="Y698" s="49" t="s">
        <v>27</v>
      </c>
      <c r="AA698" s="60" t="s">
        <v>4</v>
      </c>
      <c r="AB698" s="61" t="s">
        <v>5</v>
      </c>
      <c r="AC698" s="61" t="s">
        <v>6</v>
      </c>
      <c r="AD698" s="61" t="s">
        <v>7</v>
      </c>
      <c r="AE698" s="61" t="s">
        <v>8</v>
      </c>
      <c r="AF698" s="61" t="s">
        <v>9</v>
      </c>
      <c r="AG698" s="61" t="s">
        <v>10</v>
      </c>
      <c r="AH698" s="61" t="s">
        <v>11</v>
      </c>
      <c r="AI698" s="61" t="s">
        <v>12</v>
      </c>
      <c r="AJ698" s="61" t="s">
        <v>13</v>
      </c>
      <c r="AK698" s="61" t="s">
        <v>14</v>
      </c>
      <c r="AL698" s="61" t="s">
        <v>15</v>
      </c>
      <c r="AM698" s="61" t="s">
        <v>16</v>
      </c>
      <c r="AN698" s="61" t="s">
        <v>17</v>
      </c>
      <c r="AO698" s="61" t="s">
        <v>18</v>
      </c>
      <c r="AP698" s="61" t="s">
        <v>19</v>
      </c>
      <c r="AQ698" s="61" t="s">
        <v>20</v>
      </c>
      <c r="AR698" s="61" t="s">
        <v>21</v>
      </c>
      <c r="AS698" s="61" t="s">
        <v>22</v>
      </c>
      <c r="AT698" s="61" t="s">
        <v>23</v>
      </c>
      <c r="AU698" s="61" t="s">
        <v>24</v>
      </c>
      <c r="AV698" s="61" t="s">
        <v>25</v>
      </c>
      <c r="AW698" s="61" t="s">
        <v>26</v>
      </c>
      <c r="AX698" s="129" t="s">
        <v>27</v>
      </c>
      <c r="AY698" s="471"/>
      <c r="AZ698" s="451"/>
      <c r="BA698" s="177" t="s">
        <v>30</v>
      </c>
      <c r="BB698" s="4"/>
    </row>
    <row r="699" spans="1:54" s="173" customFormat="1" ht="16.149999999999999" customHeight="1">
      <c r="A699" s="447" t="s">
        <v>207</v>
      </c>
      <c r="B699" s="448"/>
      <c r="C699" s="448"/>
      <c r="D699" s="448"/>
      <c r="E699" s="448"/>
      <c r="F699" s="448"/>
      <c r="G699" s="448"/>
      <c r="H699" s="448"/>
      <c r="I699" s="448"/>
      <c r="J699" s="448"/>
      <c r="K699" s="448"/>
      <c r="L699" s="448"/>
      <c r="M699" s="448"/>
      <c r="N699" s="448"/>
      <c r="O699" s="448"/>
      <c r="P699" s="448"/>
      <c r="Q699" s="448"/>
      <c r="R699" s="448"/>
      <c r="S699" s="448"/>
      <c r="T699" s="448"/>
      <c r="U699" s="448"/>
      <c r="V699" s="448"/>
      <c r="W699" s="448"/>
      <c r="X699" s="448"/>
      <c r="Y699" s="449"/>
      <c r="AA699" s="452">
        <v>2</v>
      </c>
      <c r="AB699" s="453"/>
      <c r="AC699" s="453"/>
      <c r="AD699" s="453"/>
      <c r="AE699" s="453"/>
      <c r="AF699" s="453"/>
      <c r="AG699" s="453"/>
      <c r="AH699" s="453"/>
      <c r="AI699" s="453"/>
      <c r="AJ699" s="453"/>
      <c r="AK699" s="453"/>
      <c r="AL699" s="453"/>
      <c r="AM699" s="453"/>
      <c r="AN699" s="453"/>
      <c r="AO699" s="453"/>
      <c r="AP699" s="453"/>
      <c r="AQ699" s="453"/>
      <c r="AR699" s="453"/>
      <c r="AS699" s="453"/>
      <c r="AT699" s="453"/>
      <c r="AU699" s="453"/>
      <c r="AV699" s="453"/>
      <c r="AW699" s="453"/>
      <c r="AX699" s="454"/>
      <c r="AY699" s="184">
        <v>3</v>
      </c>
      <c r="AZ699" s="186">
        <v>4</v>
      </c>
      <c r="BA699" s="187">
        <v>5</v>
      </c>
    </row>
    <row r="700" spans="1:54">
      <c r="A700" s="47">
        <v>1</v>
      </c>
      <c r="B700" s="170">
        <f>AA700+$BA700+$AZ700+$AY700</f>
        <v>1074.7377860000001</v>
      </c>
      <c r="C700" s="170">
        <f t="shared" ref="C700:Y715" si="127">AB700+$BA700+$AZ700+$AY700</f>
        <v>1073.377786</v>
      </c>
      <c r="D700" s="170">
        <f t="shared" si="127"/>
        <v>1072.3077859999999</v>
      </c>
      <c r="E700" s="170">
        <f t="shared" si="127"/>
        <v>1071.437786</v>
      </c>
      <c r="F700" s="170">
        <f t="shared" si="127"/>
        <v>1066.117786</v>
      </c>
      <c r="G700" s="170">
        <f t="shared" si="127"/>
        <v>1066.917786</v>
      </c>
      <c r="H700" s="170">
        <f t="shared" si="127"/>
        <v>1070.9877860000001</v>
      </c>
      <c r="I700" s="170">
        <f t="shared" si="127"/>
        <v>1084.0777860000001</v>
      </c>
      <c r="J700" s="170">
        <f t="shared" si="127"/>
        <v>1086.7777860000001</v>
      </c>
      <c r="K700" s="170">
        <f t="shared" si="127"/>
        <v>1087.3277860000001</v>
      </c>
      <c r="L700" s="170">
        <f t="shared" si="127"/>
        <v>1085.2077859999999</v>
      </c>
      <c r="M700" s="170">
        <f t="shared" si="127"/>
        <v>1084.687786</v>
      </c>
      <c r="N700" s="170">
        <f t="shared" si="127"/>
        <v>1082.7277859999999</v>
      </c>
      <c r="O700" s="170">
        <f t="shared" si="127"/>
        <v>1081.4477860000002</v>
      </c>
      <c r="P700" s="170">
        <f t="shared" si="127"/>
        <v>1081.2377860000001</v>
      </c>
      <c r="Q700" s="170">
        <f t="shared" si="127"/>
        <v>1081.7177860000002</v>
      </c>
      <c r="R700" s="170">
        <f t="shared" si="127"/>
        <v>1081.9677860000002</v>
      </c>
      <c r="S700" s="170">
        <f t="shared" si="127"/>
        <v>1083.2277859999999</v>
      </c>
      <c r="T700" s="170">
        <f t="shared" si="127"/>
        <v>1084.2177860000002</v>
      </c>
      <c r="U700" s="170">
        <f t="shared" si="127"/>
        <v>1088.5877860000001</v>
      </c>
      <c r="V700" s="170">
        <f t="shared" si="127"/>
        <v>1178.7577860000001</v>
      </c>
      <c r="W700" s="170">
        <f t="shared" si="127"/>
        <v>1097.5277860000001</v>
      </c>
      <c r="X700" s="170">
        <f t="shared" si="127"/>
        <v>1070.657786</v>
      </c>
      <c r="Y700" s="170">
        <f t="shared" si="127"/>
        <v>1067.607786</v>
      </c>
      <c r="Z700" s="37"/>
      <c r="AA700" s="41">
        <v>912.36</v>
      </c>
      <c r="AB700" s="39">
        <v>911</v>
      </c>
      <c r="AC700" s="39">
        <v>909.93</v>
      </c>
      <c r="AD700" s="39">
        <v>909.06</v>
      </c>
      <c r="AE700" s="39">
        <v>903.74</v>
      </c>
      <c r="AF700" s="39">
        <v>904.54</v>
      </c>
      <c r="AG700" s="39">
        <v>908.61</v>
      </c>
      <c r="AH700" s="39">
        <v>921.7</v>
      </c>
      <c r="AI700" s="39">
        <v>924.4</v>
      </c>
      <c r="AJ700" s="39">
        <v>924.95</v>
      </c>
      <c r="AK700" s="39">
        <v>922.83</v>
      </c>
      <c r="AL700" s="39">
        <v>922.31</v>
      </c>
      <c r="AM700" s="39">
        <v>920.35</v>
      </c>
      <c r="AN700" s="39">
        <v>919.07</v>
      </c>
      <c r="AO700" s="39">
        <v>918.86</v>
      </c>
      <c r="AP700" s="39">
        <v>919.34</v>
      </c>
      <c r="AQ700" s="39">
        <v>919.59</v>
      </c>
      <c r="AR700" s="39">
        <v>920.85</v>
      </c>
      <c r="AS700" s="39">
        <v>921.84</v>
      </c>
      <c r="AT700" s="39">
        <v>926.21</v>
      </c>
      <c r="AU700" s="39">
        <v>1016.3800000000001</v>
      </c>
      <c r="AV700" s="39">
        <v>935.15</v>
      </c>
      <c r="AW700" s="39">
        <v>908.28</v>
      </c>
      <c r="AX700" s="40">
        <v>905.23</v>
      </c>
      <c r="AY700" s="339">
        <v>158.62</v>
      </c>
      <c r="AZ700" s="175">
        <v>3.7577859999999994</v>
      </c>
      <c r="BA700" s="178">
        <v>0</v>
      </c>
    </row>
    <row r="701" spans="1:54">
      <c r="A701" s="47">
        <v>2</v>
      </c>
      <c r="B701" s="170">
        <f t="shared" ref="B701:Q730" si="128">AA701+$BA701+$AZ701+$AY701</f>
        <v>1067.4977859999999</v>
      </c>
      <c r="C701" s="170">
        <f t="shared" si="127"/>
        <v>1065.137786</v>
      </c>
      <c r="D701" s="170">
        <f t="shared" si="127"/>
        <v>1058.5777860000001</v>
      </c>
      <c r="E701" s="170">
        <f t="shared" si="127"/>
        <v>1056.7377860000001</v>
      </c>
      <c r="F701" s="170">
        <f t="shared" si="127"/>
        <v>1054.5877860000001</v>
      </c>
      <c r="G701" s="170">
        <f t="shared" si="127"/>
        <v>1057.0877860000001</v>
      </c>
      <c r="H701" s="170">
        <f t="shared" si="127"/>
        <v>1064.0677860000001</v>
      </c>
      <c r="I701" s="170">
        <f t="shared" si="127"/>
        <v>1066.0177859999999</v>
      </c>
      <c r="J701" s="170">
        <f t="shared" si="127"/>
        <v>1073.5177859999999</v>
      </c>
      <c r="K701" s="170">
        <f t="shared" si="127"/>
        <v>1079.617786</v>
      </c>
      <c r="L701" s="170">
        <f t="shared" si="127"/>
        <v>1079.7877859999999</v>
      </c>
      <c r="M701" s="170">
        <f t="shared" si="127"/>
        <v>1079.117786</v>
      </c>
      <c r="N701" s="170">
        <f t="shared" si="127"/>
        <v>1077.387786</v>
      </c>
      <c r="O701" s="170">
        <f t="shared" si="127"/>
        <v>1068.7177860000002</v>
      </c>
      <c r="P701" s="170">
        <f t="shared" si="127"/>
        <v>1068.647786</v>
      </c>
      <c r="Q701" s="170">
        <f t="shared" si="127"/>
        <v>1069.0377859999999</v>
      </c>
      <c r="R701" s="170">
        <f t="shared" si="127"/>
        <v>1069.5477860000001</v>
      </c>
      <c r="S701" s="170">
        <f t="shared" ref="S701:Y730" si="129">AR701+$BA701+$AZ701+$AY701</f>
        <v>1069.3377860000001</v>
      </c>
      <c r="T701" s="170">
        <f t="shared" si="129"/>
        <v>1077.9777859999999</v>
      </c>
      <c r="U701" s="170">
        <f t="shared" si="129"/>
        <v>1078.9577859999999</v>
      </c>
      <c r="V701" s="170">
        <f t="shared" si="129"/>
        <v>1075.097786</v>
      </c>
      <c r="W701" s="170">
        <f t="shared" si="129"/>
        <v>1069.4877860000001</v>
      </c>
      <c r="X701" s="170">
        <f t="shared" si="129"/>
        <v>1060.157786</v>
      </c>
      <c r="Y701" s="170">
        <f t="shared" si="129"/>
        <v>1053.4677860000002</v>
      </c>
      <c r="Z701" s="37"/>
      <c r="AA701" s="38">
        <v>905.12</v>
      </c>
      <c r="AB701" s="39">
        <v>902.76</v>
      </c>
      <c r="AC701" s="39">
        <v>896.2</v>
      </c>
      <c r="AD701" s="39">
        <v>894.36</v>
      </c>
      <c r="AE701" s="39">
        <v>892.21</v>
      </c>
      <c r="AF701" s="39">
        <v>894.71</v>
      </c>
      <c r="AG701" s="39">
        <v>901.69</v>
      </c>
      <c r="AH701" s="39">
        <v>903.64</v>
      </c>
      <c r="AI701" s="39">
        <v>911.14</v>
      </c>
      <c r="AJ701" s="39">
        <v>917.24</v>
      </c>
      <c r="AK701" s="39">
        <v>917.41</v>
      </c>
      <c r="AL701" s="39">
        <v>916.74</v>
      </c>
      <c r="AM701" s="39">
        <v>915.01</v>
      </c>
      <c r="AN701" s="39">
        <v>906.34</v>
      </c>
      <c r="AO701" s="39">
        <v>906.27</v>
      </c>
      <c r="AP701" s="39">
        <v>906.66</v>
      </c>
      <c r="AQ701" s="39">
        <v>907.17</v>
      </c>
      <c r="AR701" s="39">
        <v>906.96</v>
      </c>
      <c r="AS701" s="39">
        <v>915.6</v>
      </c>
      <c r="AT701" s="39">
        <v>916.58</v>
      </c>
      <c r="AU701" s="39">
        <v>912.72</v>
      </c>
      <c r="AV701" s="39">
        <v>907.11</v>
      </c>
      <c r="AW701" s="39">
        <v>897.78</v>
      </c>
      <c r="AX701" s="40">
        <v>891.09</v>
      </c>
      <c r="AY701" s="340">
        <v>158.62</v>
      </c>
      <c r="AZ701" s="175">
        <v>3.7577859999999994</v>
      </c>
      <c r="BA701" s="159">
        <v>0</v>
      </c>
    </row>
    <row r="702" spans="1:54">
      <c r="A702" s="47">
        <v>3</v>
      </c>
      <c r="B702" s="170">
        <f t="shared" si="128"/>
        <v>1056.4477860000002</v>
      </c>
      <c r="C702" s="170">
        <f t="shared" si="127"/>
        <v>1028.3377860000001</v>
      </c>
      <c r="D702" s="170">
        <f t="shared" si="127"/>
        <v>908.84778600000004</v>
      </c>
      <c r="E702" s="170">
        <f t="shared" si="127"/>
        <v>756.78778599999998</v>
      </c>
      <c r="F702" s="170">
        <f t="shared" si="127"/>
        <v>603.12778600000001</v>
      </c>
      <c r="G702" s="170">
        <f t="shared" si="127"/>
        <v>614.91778599999998</v>
      </c>
      <c r="H702" s="170">
        <f t="shared" si="127"/>
        <v>761.77778599999999</v>
      </c>
      <c r="I702" s="170">
        <f t="shared" si="127"/>
        <v>177.38778600000001</v>
      </c>
      <c r="J702" s="170">
        <f t="shared" si="127"/>
        <v>892.80778599999996</v>
      </c>
      <c r="K702" s="170">
        <f t="shared" si="127"/>
        <v>1032.3177860000001</v>
      </c>
      <c r="L702" s="170">
        <f t="shared" si="127"/>
        <v>1045.3277860000001</v>
      </c>
      <c r="M702" s="170">
        <f t="shared" si="127"/>
        <v>1039.5077860000001</v>
      </c>
      <c r="N702" s="170">
        <f t="shared" si="127"/>
        <v>1019.5677860000001</v>
      </c>
      <c r="O702" s="170">
        <f t="shared" si="127"/>
        <v>993.53778599999998</v>
      </c>
      <c r="P702" s="170">
        <f t="shared" si="127"/>
        <v>980.25778600000001</v>
      </c>
      <c r="Q702" s="170">
        <f t="shared" si="127"/>
        <v>1000.427786</v>
      </c>
      <c r="R702" s="170">
        <f t="shared" si="127"/>
        <v>982.03778599999998</v>
      </c>
      <c r="S702" s="170">
        <f t="shared" si="129"/>
        <v>926.71778600000005</v>
      </c>
      <c r="T702" s="170">
        <f t="shared" si="129"/>
        <v>1036.7177860000002</v>
      </c>
      <c r="U702" s="170">
        <f t="shared" si="129"/>
        <v>1062.627786</v>
      </c>
      <c r="V702" s="170">
        <f t="shared" si="129"/>
        <v>1065.9477860000002</v>
      </c>
      <c r="W702" s="170">
        <f t="shared" si="129"/>
        <v>1039.597786</v>
      </c>
      <c r="X702" s="170">
        <f t="shared" si="129"/>
        <v>1026.5877860000001</v>
      </c>
      <c r="Y702" s="170">
        <f t="shared" si="129"/>
        <v>897.96778600000005</v>
      </c>
      <c r="Z702" s="37"/>
      <c r="AA702" s="38">
        <v>894.07</v>
      </c>
      <c r="AB702" s="39">
        <v>865.96</v>
      </c>
      <c r="AC702" s="39">
        <v>746.47</v>
      </c>
      <c r="AD702" s="39">
        <v>594.41</v>
      </c>
      <c r="AE702" s="39">
        <v>440.75</v>
      </c>
      <c r="AF702" s="39">
        <v>452.54</v>
      </c>
      <c r="AG702" s="39">
        <v>599.4</v>
      </c>
      <c r="AH702" s="39">
        <v>15.01</v>
      </c>
      <c r="AI702" s="39">
        <v>730.43</v>
      </c>
      <c r="AJ702" s="39">
        <v>869.94</v>
      </c>
      <c r="AK702" s="39">
        <v>882.95</v>
      </c>
      <c r="AL702" s="39">
        <v>877.13</v>
      </c>
      <c r="AM702" s="39">
        <v>857.19</v>
      </c>
      <c r="AN702" s="39">
        <v>831.16</v>
      </c>
      <c r="AO702" s="39">
        <v>817.88</v>
      </c>
      <c r="AP702" s="39">
        <v>838.05</v>
      </c>
      <c r="AQ702" s="39">
        <v>819.66</v>
      </c>
      <c r="AR702" s="39">
        <v>764.34</v>
      </c>
      <c r="AS702" s="39">
        <v>874.34</v>
      </c>
      <c r="AT702" s="39">
        <v>900.25</v>
      </c>
      <c r="AU702" s="39">
        <v>903.57</v>
      </c>
      <c r="AV702" s="39">
        <v>877.22</v>
      </c>
      <c r="AW702" s="39">
        <v>864.21</v>
      </c>
      <c r="AX702" s="40">
        <v>735.59</v>
      </c>
      <c r="AY702" s="340">
        <v>158.62</v>
      </c>
      <c r="AZ702" s="175">
        <v>3.7577859999999994</v>
      </c>
      <c r="BA702" s="159">
        <v>0</v>
      </c>
    </row>
    <row r="703" spans="1:54">
      <c r="A703" s="47">
        <v>4</v>
      </c>
      <c r="B703" s="170">
        <f t="shared" si="128"/>
        <v>1053.5177859999999</v>
      </c>
      <c r="C703" s="170">
        <f t="shared" si="127"/>
        <v>1052.937786</v>
      </c>
      <c r="D703" s="170">
        <f t="shared" si="127"/>
        <v>1049.0477860000001</v>
      </c>
      <c r="E703" s="170">
        <f t="shared" si="127"/>
        <v>1033.0877860000001</v>
      </c>
      <c r="F703" s="170">
        <f t="shared" si="127"/>
        <v>1015.2077860000001</v>
      </c>
      <c r="G703" s="170">
        <f t="shared" si="127"/>
        <v>1046.887786</v>
      </c>
      <c r="H703" s="170">
        <f t="shared" si="127"/>
        <v>1060.147786</v>
      </c>
      <c r="I703" s="170">
        <f t="shared" si="127"/>
        <v>1063.0277860000001</v>
      </c>
      <c r="J703" s="170">
        <f t="shared" si="127"/>
        <v>1072.9977859999999</v>
      </c>
      <c r="K703" s="170">
        <f t="shared" si="127"/>
        <v>1074.6977860000002</v>
      </c>
      <c r="L703" s="170">
        <f t="shared" si="127"/>
        <v>1071.597786</v>
      </c>
      <c r="M703" s="170">
        <f t="shared" si="127"/>
        <v>1071.4577859999999</v>
      </c>
      <c r="N703" s="170">
        <f t="shared" si="127"/>
        <v>1070.397786</v>
      </c>
      <c r="O703" s="170">
        <f t="shared" si="127"/>
        <v>1069.1977860000002</v>
      </c>
      <c r="P703" s="170">
        <f t="shared" si="127"/>
        <v>1069.0177859999999</v>
      </c>
      <c r="Q703" s="170">
        <f t="shared" si="127"/>
        <v>1069.167786</v>
      </c>
      <c r="R703" s="170">
        <f t="shared" si="127"/>
        <v>1069.667786</v>
      </c>
      <c r="S703" s="170">
        <f t="shared" si="129"/>
        <v>1070.0877860000001</v>
      </c>
      <c r="T703" s="170">
        <f t="shared" si="129"/>
        <v>1071.0877860000001</v>
      </c>
      <c r="U703" s="170">
        <f t="shared" si="129"/>
        <v>1071.3077859999999</v>
      </c>
      <c r="V703" s="170">
        <f t="shared" si="129"/>
        <v>1072.5777860000001</v>
      </c>
      <c r="W703" s="170">
        <f t="shared" si="129"/>
        <v>1069.407786</v>
      </c>
      <c r="X703" s="170">
        <f t="shared" si="129"/>
        <v>1065.347786</v>
      </c>
      <c r="Y703" s="170">
        <f t="shared" si="129"/>
        <v>1053.2477859999999</v>
      </c>
      <c r="Z703" s="37"/>
      <c r="AA703" s="38">
        <v>891.14</v>
      </c>
      <c r="AB703" s="39">
        <v>890.56</v>
      </c>
      <c r="AC703" s="39">
        <v>886.67</v>
      </c>
      <c r="AD703" s="39">
        <v>870.71</v>
      </c>
      <c r="AE703" s="39">
        <v>852.83</v>
      </c>
      <c r="AF703" s="39">
        <v>884.51</v>
      </c>
      <c r="AG703" s="39">
        <v>897.77</v>
      </c>
      <c r="AH703" s="39">
        <v>900.65</v>
      </c>
      <c r="AI703" s="39">
        <v>910.62</v>
      </c>
      <c r="AJ703" s="39">
        <v>912.32</v>
      </c>
      <c r="AK703" s="39">
        <v>909.22</v>
      </c>
      <c r="AL703" s="39">
        <v>909.08</v>
      </c>
      <c r="AM703" s="39">
        <v>908.02</v>
      </c>
      <c r="AN703" s="39">
        <v>906.82</v>
      </c>
      <c r="AO703" s="39">
        <v>906.64</v>
      </c>
      <c r="AP703" s="39">
        <v>906.79</v>
      </c>
      <c r="AQ703" s="39">
        <v>907.29</v>
      </c>
      <c r="AR703" s="39">
        <v>907.71</v>
      </c>
      <c r="AS703" s="39">
        <v>908.71</v>
      </c>
      <c r="AT703" s="39">
        <v>908.93</v>
      </c>
      <c r="AU703" s="39">
        <v>910.2</v>
      </c>
      <c r="AV703" s="39">
        <v>907.03</v>
      </c>
      <c r="AW703" s="39">
        <v>902.97</v>
      </c>
      <c r="AX703" s="40">
        <v>890.87</v>
      </c>
      <c r="AY703" s="340">
        <v>158.62</v>
      </c>
      <c r="AZ703" s="175">
        <v>3.7577859999999994</v>
      </c>
      <c r="BA703" s="159">
        <v>0</v>
      </c>
      <c r="BB703" s="4"/>
    </row>
    <row r="704" spans="1:54">
      <c r="A704" s="47">
        <v>5</v>
      </c>
      <c r="B704" s="170">
        <f t="shared" si="128"/>
        <v>1064.0177859999999</v>
      </c>
      <c r="C704" s="170">
        <f t="shared" si="127"/>
        <v>1063.437786</v>
      </c>
      <c r="D704" s="170">
        <f t="shared" si="127"/>
        <v>1062.5077860000001</v>
      </c>
      <c r="E704" s="170">
        <f t="shared" si="127"/>
        <v>1062.687786</v>
      </c>
      <c r="F704" s="170">
        <f t="shared" si="127"/>
        <v>1063.917786</v>
      </c>
      <c r="G704" s="170">
        <f t="shared" si="127"/>
        <v>1065.7977860000001</v>
      </c>
      <c r="H704" s="170">
        <f t="shared" si="127"/>
        <v>1071.887786</v>
      </c>
      <c r="I704" s="170">
        <f t="shared" si="127"/>
        <v>1075.137786</v>
      </c>
      <c r="J704" s="170">
        <f t="shared" si="127"/>
        <v>1079.4777859999999</v>
      </c>
      <c r="K704" s="170">
        <f t="shared" si="127"/>
        <v>1084.7577860000001</v>
      </c>
      <c r="L704" s="170">
        <f t="shared" si="127"/>
        <v>1105.0577859999999</v>
      </c>
      <c r="M704" s="170">
        <f t="shared" si="127"/>
        <v>1081.0877860000001</v>
      </c>
      <c r="N704" s="170">
        <f t="shared" si="127"/>
        <v>1079.7877859999999</v>
      </c>
      <c r="O704" s="170">
        <f t="shared" si="127"/>
        <v>1078.5177859999999</v>
      </c>
      <c r="P704" s="170">
        <f t="shared" si="127"/>
        <v>1077.9777859999999</v>
      </c>
      <c r="Q704" s="170">
        <f t="shared" si="127"/>
        <v>1078.4877860000001</v>
      </c>
      <c r="R704" s="170">
        <f t="shared" si="127"/>
        <v>1079.7477859999999</v>
      </c>
      <c r="S704" s="170">
        <f t="shared" si="129"/>
        <v>1080.187786</v>
      </c>
      <c r="T704" s="170">
        <f t="shared" si="129"/>
        <v>1081.7177860000002</v>
      </c>
      <c r="U704" s="170">
        <f t="shared" si="129"/>
        <v>1079.8277860000001</v>
      </c>
      <c r="V704" s="170">
        <f t="shared" si="129"/>
        <v>1202.8177860000001</v>
      </c>
      <c r="W704" s="170">
        <f t="shared" si="129"/>
        <v>1071.417786</v>
      </c>
      <c r="X704" s="170">
        <f t="shared" si="129"/>
        <v>1066.3077859999999</v>
      </c>
      <c r="Y704" s="170">
        <f t="shared" si="129"/>
        <v>1060.9477860000002</v>
      </c>
      <c r="Z704" s="37"/>
      <c r="AA704" s="38">
        <v>901.64</v>
      </c>
      <c r="AB704" s="39">
        <v>901.06</v>
      </c>
      <c r="AC704" s="39">
        <v>900.13</v>
      </c>
      <c r="AD704" s="39">
        <v>900.31</v>
      </c>
      <c r="AE704" s="39">
        <v>901.54</v>
      </c>
      <c r="AF704" s="39">
        <v>903.42</v>
      </c>
      <c r="AG704" s="39">
        <v>909.51</v>
      </c>
      <c r="AH704" s="39">
        <v>912.76</v>
      </c>
      <c r="AI704" s="39">
        <v>917.1</v>
      </c>
      <c r="AJ704" s="39">
        <v>922.38</v>
      </c>
      <c r="AK704" s="39">
        <v>942.68</v>
      </c>
      <c r="AL704" s="39">
        <v>918.71</v>
      </c>
      <c r="AM704" s="39">
        <v>917.41</v>
      </c>
      <c r="AN704" s="39">
        <v>916.14</v>
      </c>
      <c r="AO704" s="39">
        <v>915.6</v>
      </c>
      <c r="AP704" s="39">
        <v>916.11</v>
      </c>
      <c r="AQ704" s="39">
        <v>917.37</v>
      </c>
      <c r="AR704" s="39">
        <v>917.81</v>
      </c>
      <c r="AS704" s="39">
        <v>919.34</v>
      </c>
      <c r="AT704" s="39">
        <v>917.45</v>
      </c>
      <c r="AU704" s="39">
        <v>1040.44</v>
      </c>
      <c r="AV704" s="39">
        <v>909.04</v>
      </c>
      <c r="AW704" s="39">
        <v>903.93</v>
      </c>
      <c r="AX704" s="40">
        <v>898.57</v>
      </c>
      <c r="AY704" s="340">
        <v>158.62</v>
      </c>
      <c r="AZ704" s="175">
        <v>3.7577859999999994</v>
      </c>
      <c r="BA704" s="159">
        <v>0</v>
      </c>
      <c r="BB704" s="4"/>
    </row>
    <row r="705" spans="1:54">
      <c r="A705" s="47">
        <v>6</v>
      </c>
      <c r="B705" s="170">
        <f t="shared" si="128"/>
        <v>1059.5777860000001</v>
      </c>
      <c r="C705" s="170">
        <f t="shared" si="127"/>
        <v>1053.107786</v>
      </c>
      <c r="D705" s="170">
        <f t="shared" si="127"/>
        <v>1050.3277860000001</v>
      </c>
      <c r="E705" s="170">
        <f t="shared" si="127"/>
        <v>1049.0077860000001</v>
      </c>
      <c r="F705" s="170">
        <f t="shared" si="127"/>
        <v>1056.7477859999999</v>
      </c>
      <c r="G705" s="170">
        <f t="shared" si="127"/>
        <v>1066.667786</v>
      </c>
      <c r="H705" s="170">
        <f t="shared" si="127"/>
        <v>1074.847786</v>
      </c>
      <c r="I705" s="170">
        <f t="shared" si="127"/>
        <v>1074.9877860000001</v>
      </c>
      <c r="J705" s="170">
        <f t="shared" si="127"/>
        <v>1182.407786</v>
      </c>
      <c r="K705" s="170">
        <f t="shared" si="127"/>
        <v>1288.4477859999997</v>
      </c>
      <c r="L705" s="170">
        <f t="shared" si="127"/>
        <v>1335.4577859999999</v>
      </c>
      <c r="M705" s="170">
        <f t="shared" si="127"/>
        <v>1324.147786</v>
      </c>
      <c r="N705" s="170">
        <f t="shared" si="127"/>
        <v>1261.0277860000001</v>
      </c>
      <c r="O705" s="170">
        <f t="shared" si="127"/>
        <v>1215.897786</v>
      </c>
      <c r="P705" s="170">
        <f t="shared" si="127"/>
        <v>1209.357786</v>
      </c>
      <c r="Q705" s="170">
        <f t="shared" si="127"/>
        <v>1212.2977860000001</v>
      </c>
      <c r="R705" s="170">
        <f t="shared" si="127"/>
        <v>1220.3177860000001</v>
      </c>
      <c r="S705" s="170">
        <f t="shared" si="129"/>
        <v>1214.917786</v>
      </c>
      <c r="T705" s="170">
        <f t="shared" si="129"/>
        <v>1221.897786</v>
      </c>
      <c r="U705" s="170">
        <f t="shared" si="129"/>
        <v>1220.9577859999999</v>
      </c>
      <c r="V705" s="170">
        <f t="shared" si="129"/>
        <v>1229.4577859999999</v>
      </c>
      <c r="W705" s="170">
        <f t="shared" si="129"/>
        <v>1116.2177860000002</v>
      </c>
      <c r="X705" s="170">
        <f t="shared" si="129"/>
        <v>1063.407786</v>
      </c>
      <c r="Y705" s="170">
        <f t="shared" si="129"/>
        <v>1059.097786</v>
      </c>
      <c r="Z705" s="37"/>
      <c r="AA705" s="38">
        <v>897.2</v>
      </c>
      <c r="AB705" s="39">
        <v>890.73</v>
      </c>
      <c r="AC705" s="39">
        <v>887.95</v>
      </c>
      <c r="AD705" s="39">
        <v>886.63</v>
      </c>
      <c r="AE705" s="39">
        <v>894.37</v>
      </c>
      <c r="AF705" s="39">
        <v>904.29</v>
      </c>
      <c r="AG705" s="39">
        <v>912.47</v>
      </c>
      <c r="AH705" s="39">
        <v>912.61</v>
      </c>
      <c r="AI705" s="39">
        <v>1020.03</v>
      </c>
      <c r="AJ705" s="39">
        <v>1126.07</v>
      </c>
      <c r="AK705" s="39">
        <v>1173.08</v>
      </c>
      <c r="AL705" s="39">
        <v>1161.77</v>
      </c>
      <c r="AM705" s="39">
        <v>1098.6500000000001</v>
      </c>
      <c r="AN705" s="39">
        <v>1053.52</v>
      </c>
      <c r="AO705" s="39">
        <v>1046.98</v>
      </c>
      <c r="AP705" s="39">
        <v>1049.92</v>
      </c>
      <c r="AQ705" s="39">
        <v>1057.94</v>
      </c>
      <c r="AR705" s="39">
        <v>1052.54</v>
      </c>
      <c r="AS705" s="39">
        <v>1059.52</v>
      </c>
      <c r="AT705" s="39">
        <v>1058.58</v>
      </c>
      <c r="AU705" s="39">
        <v>1067.08</v>
      </c>
      <c r="AV705" s="39">
        <v>953.84</v>
      </c>
      <c r="AW705" s="39">
        <v>901.03</v>
      </c>
      <c r="AX705" s="40">
        <v>896.72</v>
      </c>
      <c r="AY705" s="340">
        <v>158.62</v>
      </c>
      <c r="AZ705" s="175">
        <v>3.7577859999999994</v>
      </c>
      <c r="BA705" s="159">
        <v>0</v>
      </c>
      <c r="BB705" s="4"/>
    </row>
    <row r="706" spans="1:54">
      <c r="A706" s="47">
        <v>7</v>
      </c>
      <c r="B706" s="170">
        <f t="shared" si="128"/>
        <v>1029.0277860000001</v>
      </c>
      <c r="C706" s="170">
        <f t="shared" si="127"/>
        <v>1020.687786</v>
      </c>
      <c r="D706" s="170">
        <f t="shared" si="127"/>
        <v>1015.807786</v>
      </c>
      <c r="E706" s="170">
        <f t="shared" si="127"/>
        <v>1012.477786</v>
      </c>
      <c r="F706" s="170">
        <f t="shared" si="127"/>
        <v>1018.637786</v>
      </c>
      <c r="G706" s="170">
        <f t="shared" si="127"/>
        <v>1028.4877860000001</v>
      </c>
      <c r="H706" s="170">
        <f t="shared" si="127"/>
        <v>1033.5877860000001</v>
      </c>
      <c r="I706" s="170">
        <f t="shared" si="127"/>
        <v>1041.157786</v>
      </c>
      <c r="J706" s="170">
        <f t="shared" si="127"/>
        <v>1043.897786</v>
      </c>
      <c r="K706" s="170">
        <f t="shared" si="127"/>
        <v>1154.397786</v>
      </c>
      <c r="L706" s="170">
        <f t="shared" si="127"/>
        <v>1224.687786</v>
      </c>
      <c r="M706" s="170">
        <f t="shared" si="127"/>
        <v>1223.627786</v>
      </c>
      <c r="N706" s="170">
        <f t="shared" si="127"/>
        <v>1244.8677859999998</v>
      </c>
      <c r="O706" s="170">
        <f t="shared" si="127"/>
        <v>1295.357786</v>
      </c>
      <c r="P706" s="170">
        <f t="shared" si="127"/>
        <v>1234.0877860000001</v>
      </c>
      <c r="Q706" s="170">
        <f t="shared" si="127"/>
        <v>1231.4877859999997</v>
      </c>
      <c r="R706" s="170">
        <f t="shared" si="127"/>
        <v>1230.3377860000001</v>
      </c>
      <c r="S706" s="170">
        <f t="shared" si="129"/>
        <v>1224.6377859999998</v>
      </c>
      <c r="T706" s="170">
        <f t="shared" si="129"/>
        <v>1228.167786</v>
      </c>
      <c r="U706" s="170">
        <f t="shared" si="129"/>
        <v>1162.7477859999999</v>
      </c>
      <c r="V706" s="170">
        <f t="shared" si="129"/>
        <v>1208.9477859999997</v>
      </c>
      <c r="W706" s="170">
        <f t="shared" si="129"/>
        <v>1188.5377859999999</v>
      </c>
      <c r="X706" s="170">
        <f t="shared" si="129"/>
        <v>1055.187786</v>
      </c>
      <c r="Y706" s="170">
        <f t="shared" si="129"/>
        <v>1025.927786</v>
      </c>
      <c r="Z706" s="37"/>
      <c r="AA706" s="38">
        <v>866.65</v>
      </c>
      <c r="AB706" s="39">
        <v>858.31</v>
      </c>
      <c r="AC706" s="39">
        <v>853.43</v>
      </c>
      <c r="AD706" s="39">
        <v>850.1</v>
      </c>
      <c r="AE706" s="39">
        <v>856.26</v>
      </c>
      <c r="AF706" s="39">
        <v>866.11</v>
      </c>
      <c r="AG706" s="39">
        <v>871.21</v>
      </c>
      <c r="AH706" s="39">
        <v>878.78</v>
      </c>
      <c r="AI706" s="39">
        <v>881.52</v>
      </c>
      <c r="AJ706" s="39">
        <v>992.02</v>
      </c>
      <c r="AK706" s="39">
        <v>1062.31</v>
      </c>
      <c r="AL706" s="39">
        <v>1061.25</v>
      </c>
      <c r="AM706" s="39">
        <v>1082.49</v>
      </c>
      <c r="AN706" s="39">
        <v>1132.98</v>
      </c>
      <c r="AO706" s="39">
        <v>1071.71</v>
      </c>
      <c r="AP706" s="39">
        <v>1069.1099999999999</v>
      </c>
      <c r="AQ706" s="39">
        <v>1067.96</v>
      </c>
      <c r="AR706" s="39">
        <v>1062.26</v>
      </c>
      <c r="AS706" s="39">
        <v>1065.79</v>
      </c>
      <c r="AT706" s="39">
        <v>1000.37</v>
      </c>
      <c r="AU706" s="39">
        <v>1046.57</v>
      </c>
      <c r="AV706" s="39">
        <v>1026.1600000000001</v>
      </c>
      <c r="AW706" s="39">
        <v>892.81</v>
      </c>
      <c r="AX706" s="40">
        <v>863.55</v>
      </c>
      <c r="AY706" s="340">
        <v>158.62</v>
      </c>
      <c r="AZ706" s="175">
        <v>3.7577859999999994</v>
      </c>
      <c r="BA706" s="159">
        <v>0</v>
      </c>
      <c r="BB706" s="4"/>
    </row>
    <row r="707" spans="1:54">
      <c r="A707" s="47">
        <v>8</v>
      </c>
      <c r="B707" s="170">
        <f t="shared" si="128"/>
        <v>1007.117786</v>
      </c>
      <c r="C707" s="170">
        <f t="shared" si="127"/>
        <v>991.70778600000006</v>
      </c>
      <c r="D707" s="170">
        <f t="shared" si="127"/>
        <v>1039.117786</v>
      </c>
      <c r="E707" s="170">
        <f t="shared" si="127"/>
        <v>1040.0677860000001</v>
      </c>
      <c r="F707" s="170">
        <f t="shared" si="127"/>
        <v>1048.657786</v>
      </c>
      <c r="G707" s="170">
        <f t="shared" si="127"/>
        <v>1060.2977860000001</v>
      </c>
      <c r="H707" s="170">
        <f t="shared" si="127"/>
        <v>1068.7577860000001</v>
      </c>
      <c r="I707" s="170">
        <f t="shared" si="127"/>
        <v>1070.4877860000001</v>
      </c>
      <c r="J707" s="170">
        <f t="shared" si="127"/>
        <v>1176.3177860000001</v>
      </c>
      <c r="K707" s="170">
        <f t="shared" si="127"/>
        <v>1184.8177860000001</v>
      </c>
      <c r="L707" s="170">
        <f t="shared" si="127"/>
        <v>1182.8277859999998</v>
      </c>
      <c r="M707" s="170">
        <f t="shared" si="127"/>
        <v>1181.9777859999999</v>
      </c>
      <c r="N707" s="170">
        <f t="shared" si="127"/>
        <v>1228.2777860000001</v>
      </c>
      <c r="O707" s="170">
        <f t="shared" si="127"/>
        <v>1223.7177859999997</v>
      </c>
      <c r="P707" s="170">
        <f t="shared" si="127"/>
        <v>1218.877786</v>
      </c>
      <c r="Q707" s="170">
        <f t="shared" si="127"/>
        <v>1221.917786</v>
      </c>
      <c r="R707" s="170">
        <f t="shared" si="127"/>
        <v>1220.1577859999998</v>
      </c>
      <c r="S707" s="170">
        <f t="shared" si="129"/>
        <v>1190.2777860000001</v>
      </c>
      <c r="T707" s="170">
        <f t="shared" si="129"/>
        <v>1209.5377859999999</v>
      </c>
      <c r="U707" s="170">
        <f t="shared" si="129"/>
        <v>1073.647786</v>
      </c>
      <c r="V707" s="170">
        <f t="shared" si="129"/>
        <v>1203.5177859999999</v>
      </c>
      <c r="W707" s="170">
        <f t="shared" si="129"/>
        <v>1190.3177860000001</v>
      </c>
      <c r="X707" s="170">
        <f t="shared" si="129"/>
        <v>1057.4877860000001</v>
      </c>
      <c r="Y707" s="170">
        <f t="shared" si="129"/>
        <v>1053.4477860000002</v>
      </c>
      <c r="Z707" s="37"/>
      <c r="AA707" s="38">
        <v>844.74</v>
      </c>
      <c r="AB707" s="39">
        <v>829.33</v>
      </c>
      <c r="AC707" s="39">
        <v>876.74</v>
      </c>
      <c r="AD707" s="39">
        <v>877.69</v>
      </c>
      <c r="AE707" s="39">
        <v>886.28</v>
      </c>
      <c r="AF707" s="39">
        <v>897.92</v>
      </c>
      <c r="AG707" s="39">
        <v>906.38</v>
      </c>
      <c r="AH707" s="39">
        <v>908.11</v>
      </c>
      <c r="AI707" s="39">
        <v>1013.94</v>
      </c>
      <c r="AJ707" s="39">
        <v>1022.44</v>
      </c>
      <c r="AK707" s="39">
        <v>1020.45</v>
      </c>
      <c r="AL707" s="39">
        <v>1019.6</v>
      </c>
      <c r="AM707" s="39">
        <v>1065.9000000000001</v>
      </c>
      <c r="AN707" s="39">
        <v>1061.3399999999999</v>
      </c>
      <c r="AO707" s="39">
        <v>1056.5</v>
      </c>
      <c r="AP707" s="39">
        <v>1059.54</v>
      </c>
      <c r="AQ707" s="39">
        <v>1057.78</v>
      </c>
      <c r="AR707" s="39">
        <v>1027.9000000000001</v>
      </c>
      <c r="AS707" s="39">
        <v>1047.1600000000001</v>
      </c>
      <c r="AT707" s="39">
        <v>911.27</v>
      </c>
      <c r="AU707" s="39">
        <v>1041.1400000000001</v>
      </c>
      <c r="AV707" s="39">
        <v>1027.94</v>
      </c>
      <c r="AW707" s="39">
        <v>895.11</v>
      </c>
      <c r="AX707" s="40">
        <v>891.07</v>
      </c>
      <c r="AY707" s="340">
        <v>158.62</v>
      </c>
      <c r="AZ707" s="175">
        <v>3.7577859999999994</v>
      </c>
      <c r="BA707" s="159">
        <v>0</v>
      </c>
      <c r="BB707" s="4"/>
    </row>
    <row r="708" spans="1:54">
      <c r="A708" s="47">
        <v>9</v>
      </c>
      <c r="B708" s="170">
        <f t="shared" si="128"/>
        <v>1061.107786</v>
      </c>
      <c r="C708" s="170">
        <f t="shared" si="127"/>
        <v>1059.0177859999999</v>
      </c>
      <c r="D708" s="170">
        <f t="shared" si="127"/>
        <v>1058.2877859999999</v>
      </c>
      <c r="E708" s="170">
        <f t="shared" si="127"/>
        <v>1054.5777860000001</v>
      </c>
      <c r="F708" s="170">
        <f t="shared" si="127"/>
        <v>1056.0277860000001</v>
      </c>
      <c r="G708" s="170">
        <f t="shared" si="127"/>
        <v>1062.937786</v>
      </c>
      <c r="H708" s="170">
        <f t="shared" si="127"/>
        <v>1069.6977860000002</v>
      </c>
      <c r="I708" s="170">
        <f t="shared" si="127"/>
        <v>1071.897786</v>
      </c>
      <c r="J708" s="170">
        <f t="shared" si="127"/>
        <v>1075.407786</v>
      </c>
      <c r="K708" s="170">
        <f t="shared" si="127"/>
        <v>1128.877786</v>
      </c>
      <c r="L708" s="170">
        <f t="shared" si="127"/>
        <v>1240.0977859999998</v>
      </c>
      <c r="M708" s="170">
        <f t="shared" si="127"/>
        <v>1279.437786</v>
      </c>
      <c r="N708" s="170">
        <f t="shared" si="127"/>
        <v>1305.3177860000001</v>
      </c>
      <c r="O708" s="170">
        <f t="shared" si="127"/>
        <v>1300.607786</v>
      </c>
      <c r="P708" s="170">
        <f t="shared" si="127"/>
        <v>1276.7777860000001</v>
      </c>
      <c r="Q708" s="170">
        <f t="shared" si="127"/>
        <v>1270.3377860000001</v>
      </c>
      <c r="R708" s="170">
        <f t="shared" ref="R708:R730" si="130">AQ708+$BA708+$AZ708+$AY708</f>
        <v>1274.4777859999999</v>
      </c>
      <c r="S708" s="170">
        <f t="shared" si="129"/>
        <v>1277.3877859999998</v>
      </c>
      <c r="T708" s="170">
        <f t="shared" si="129"/>
        <v>1278.7177859999997</v>
      </c>
      <c r="U708" s="170">
        <f t="shared" si="129"/>
        <v>1322.5477860000001</v>
      </c>
      <c r="V708" s="170">
        <f t="shared" si="129"/>
        <v>1389.1777859999997</v>
      </c>
      <c r="W708" s="170">
        <f t="shared" si="129"/>
        <v>1289.4777859999999</v>
      </c>
      <c r="X708" s="170">
        <f t="shared" si="129"/>
        <v>1168.0777860000001</v>
      </c>
      <c r="Y708" s="170">
        <f t="shared" si="129"/>
        <v>1061.2877859999999</v>
      </c>
      <c r="Z708" s="37"/>
      <c r="AA708" s="38">
        <v>898.73</v>
      </c>
      <c r="AB708" s="39">
        <v>896.64</v>
      </c>
      <c r="AC708" s="39">
        <v>895.91</v>
      </c>
      <c r="AD708" s="39">
        <v>892.2</v>
      </c>
      <c r="AE708" s="39">
        <v>893.65</v>
      </c>
      <c r="AF708" s="39">
        <v>900.56</v>
      </c>
      <c r="AG708" s="39">
        <v>907.32</v>
      </c>
      <c r="AH708" s="39">
        <v>909.52</v>
      </c>
      <c r="AI708" s="39">
        <v>913.03</v>
      </c>
      <c r="AJ708" s="39">
        <v>966.5</v>
      </c>
      <c r="AK708" s="39">
        <v>1077.72</v>
      </c>
      <c r="AL708" s="39">
        <v>1117.06</v>
      </c>
      <c r="AM708" s="39">
        <v>1142.94</v>
      </c>
      <c r="AN708" s="39">
        <v>1138.23</v>
      </c>
      <c r="AO708" s="39">
        <v>1114.4000000000001</v>
      </c>
      <c r="AP708" s="39">
        <v>1107.96</v>
      </c>
      <c r="AQ708" s="39">
        <v>1112.0999999999999</v>
      </c>
      <c r="AR708" s="39">
        <v>1115.01</v>
      </c>
      <c r="AS708" s="39">
        <v>1116.3399999999999</v>
      </c>
      <c r="AT708" s="39">
        <v>1160.17</v>
      </c>
      <c r="AU708" s="39">
        <v>1226.8</v>
      </c>
      <c r="AV708" s="39">
        <v>1127.0999999999999</v>
      </c>
      <c r="AW708" s="39">
        <v>1005.7</v>
      </c>
      <c r="AX708" s="40">
        <v>898.91</v>
      </c>
      <c r="AY708" s="340">
        <v>158.62</v>
      </c>
      <c r="AZ708" s="175">
        <v>3.7577859999999994</v>
      </c>
      <c r="BA708" s="159">
        <v>0</v>
      </c>
      <c r="BB708" s="4"/>
    </row>
    <row r="709" spans="1:54">
      <c r="A709" s="47">
        <v>10</v>
      </c>
      <c r="B709" s="170">
        <f t="shared" si="128"/>
        <v>1154.9777859999999</v>
      </c>
      <c r="C709" s="170">
        <f t="shared" si="127"/>
        <v>1081.9977859999999</v>
      </c>
      <c r="D709" s="170">
        <f t="shared" si="127"/>
        <v>1057.5277860000001</v>
      </c>
      <c r="E709" s="170">
        <f t="shared" si="127"/>
        <v>1049.7577860000001</v>
      </c>
      <c r="F709" s="170">
        <f t="shared" si="127"/>
        <v>1040.157786</v>
      </c>
      <c r="G709" s="170">
        <f t="shared" si="127"/>
        <v>1040.357786</v>
      </c>
      <c r="H709" s="170">
        <f t="shared" si="127"/>
        <v>1050.877786</v>
      </c>
      <c r="I709" s="170">
        <f t="shared" si="127"/>
        <v>1051.3277860000001</v>
      </c>
      <c r="J709" s="170">
        <f t="shared" si="127"/>
        <v>1154.407786</v>
      </c>
      <c r="K709" s="170">
        <f t="shared" si="127"/>
        <v>1246.9977859999999</v>
      </c>
      <c r="L709" s="170">
        <f t="shared" si="127"/>
        <v>1359.857786</v>
      </c>
      <c r="M709" s="170">
        <f t="shared" si="127"/>
        <v>1368.4977859999999</v>
      </c>
      <c r="N709" s="170">
        <f t="shared" si="127"/>
        <v>1353.667786</v>
      </c>
      <c r="O709" s="170">
        <f t="shared" si="127"/>
        <v>1347.0477860000001</v>
      </c>
      <c r="P709" s="170">
        <f t="shared" si="127"/>
        <v>1253.4477859999997</v>
      </c>
      <c r="Q709" s="170">
        <f t="shared" si="127"/>
        <v>1230.3377860000001</v>
      </c>
      <c r="R709" s="170">
        <f t="shared" si="130"/>
        <v>1225.377786</v>
      </c>
      <c r="S709" s="170">
        <f t="shared" si="129"/>
        <v>1245.9777859999999</v>
      </c>
      <c r="T709" s="170">
        <f t="shared" si="129"/>
        <v>1234.377786</v>
      </c>
      <c r="U709" s="170">
        <f t="shared" si="129"/>
        <v>1290.3477859999998</v>
      </c>
      <c r="V709" s="170">
        <f t="shared" si="129"/>
        <v>1416.6977859999997</v>
      </c>
      <c r="W709" s="170">
        <f t="shared" si="129"/>
        <v>1336.3377860000001</v>
      </c>
      <c r="X709" s="170">
        <f t="shared" si="129"/>
        <v>1192.6177859999998</v>
      </c>
      <c r="Y709" s="170">
        <f t="shared" si="129"/>
        <v>1041.4577859999999</v>
      </c>
      <c r="Z709" s="37"/>
      <c r="AA709" s="38">
        <v>992.6</v>
      </c>
      <c r="AB709" s="39">
        <v>919.62</v>
      </c>
      <c r="AC709" s="39">
        <v>895.15</v>
      </c>
      <c r="AD709" s="39">
        <v>887.38</v>
      </c>
      <c r="AE709" s="39">
        <v>877.78</v>
      </c>
      <c r="AF709" s="39">
        <v>877.98</v>
      </c>
      <c r="AG709" s="39">
        <v>888.5</v>
      </c>
      <c r="AH709" s="39">
        <v>888.95</v>
      </c>
      <c r="AI709" s="39">
        <v>992.03</v>
      </c>
      <c r="AJ709" s="39">
        <v>1084.6199999999999</v>
      </c>
      <c r="AK709" s="39">
        <v>1197.48</v>
      </c>
      <c r="AL709" s="39">
        <v>1206.1199999999999</v>
      </c>
      <c r="AM709" s="39">
        <v>1191.29</v>
      </c>
      <c r="AN709" s="39">
        <v>1184.67</v>
      </c>
      <c r="AO709" s="39">
        <v>1091.07</v>
      </c>
      <c r="AP709" s="39">
        <v>1067.96</v>
      </c>
      <c r="AQ709" s="39">
        <v>1063</v>
      </c>
      <c r="AR709" s="39">
        <v>1083.5999999999999</v>
      </c>
      <c r="AS709" s="39">
        <v>1072</v>
      </c>
      <c r="AT709" s="39">
        <v>1127.97</v>
      </c>
      <c r="AU709" s="39">
        <v>1254.32</v>
      </c>
      <c r="AV709" s="39">
        <v>1173.96</v>
      </c>
      <c r="AW709" s="39">
        <v>1030.24</v>
      </c>
      <c r="AX709" s="40">
        <v>879.08</v>
      </c>
      <c r="AY709" s="340">
        <v>158.62</v>
      </c>
      <c r="AZ709" s="175">
        <v>3.7577859999999994</v>
      </c>
      <c r="BA709" s="159">
        <v>0</v>
      </c>
      <c r="BB709" s="4"/>
    </row>
    <row r="710" spans="1:54">
      <c r="A710" s="47">
        <v>11</v>
      </c>
      <c r="B710" s="170">
        <f t="shared" si="128"/>
        <v>1072.9877860000001</v>
      </c>
      <c r="C710" s="170">
        <f t="shared" si="127"/>
        <v>1040.0577859999999</v>
      </c>
      <c r="D710" s="170">
        <f t="shared" si="127"/>
        <v>1036.9877860000001</v>
      </c>
      <c r="E710" s="170">
        <f t="shared" si="127"/>
        <v>1035.7877859999999</v>
      </c>
      <c r="F710" s="170">
        <f t="shared" si="127"/>
        <v>1035.377786</v>
      </c>
      <c r="G710" s="170">
        <f t="shared" si="127"/>
        <v>1040.867786</v>
      </c>
      <c r="H710" s="170">
        <f t="shared" si="127"/>
        <v>1066.7777860000001</v>
      </c>
      <c r="I710" s="170">
        <f t="shared" si="127"/>
        <v>1081.3277860000001</v>
      </c>
      <c r="J710" s="170">
        <f t="shared" si="127"/>
        <v>1206.5377859999999</v>
      </c>
      <c r="K710" s="170">
        <f t="shared" si="127"/>
        <v>1365.8477859999998</v>
      </c>
      <c r="L710" s="170">
        <f t="shared" si="127"/>
        <v>1383.7977860000001</v>
      </c>
      <c r="M710" s="170">
        <f t="shared" si="127"/>
        <v>1353.857786</v>
      </c>
      <c r="N710" s="170">
        <f t="shared" si="127"/>
        <v>1349.3877859999998</v>
      </c>
      <c r="O710" s="170">
        <f t="shared" si="127"/>
        <v>1346.0877860000001</v>
      </c>
      <c r="P710" s="170">
        <f t="shared" si="127"/>
        <v>1334.7677859999999</v>
      </c>
      <c r="Q710" s="170">
        <f t="shared" si="127"/>
        <v>1336.6977859999997</v>
      </c>
      <c r="R710" s="170">
        <f t="shared" si="130"/>
        <v>1335.5877860000001</v>
      </c>
      <c r="S710" s="170">
        <f t="shared" si="129"/>
        <v>1336.437786</v>
      </c>
      <c r="T710" s="170">
        <f t="shared" si="129"/>
        <v>1334.3277859999998</v>
      </c>
      <c r="U710" s="170">
        <f t="shared" si="129"/>
        <v>1353.147786</v>
      </c>
      <c r="V710" s="170">
        <f t="shared" si="129"/>
        <v>1443.4077859999998</v>
      </c>
      <c r="W710" s="170">
        <f t="shared" si="129"/>
        <v>1332.0077860000001</v>
      </c>
      <c r="X710" s="170">
        <f t="shared" si="129"/>
        <v>1230.7377859999997</v>
      </c>
      <c r="Y710" s="170">
        <f t="shared" si="129"/>
        <v>1063.117786</v>
      </c>
      <c r="Z710" s="37"/>
      <c r="AA710" s="41">
        <v>910.61</v>
      </c>
      <c r="AB710" s="39">
        <v>877.68</v>
      </c>
      <c r="AC710" s="39">
        <v>874.61</v>
      </c>
      <c r="AD710" s="39">
        <v>873.41</v>
      </c>
      <c r="AE710" s="39">
        <v>873</v>
      </c>
      <c r="AF710" s="39">
        <v>878.49</v>
      </c>
      <c r="AG710" s="39">
        <v>904.4</v>
      </c>
      <c r="AH710" s="39">
        <v>918.95</v>
      </c>
      <c r="AI710" s="39">
        <v>1044.1600000000001</v>
      </c>
      <c r="AJ710" s="39">
        <v>1203.47</v>
      </c>
      <c r="AK710" s="39">
        <v>1221.42</v>
      </c>
      <c r="AL710" s="39">
        <v>1191.48</v>
      </c>
      <c r="AM710" s="39">
        <v>1187.01</v>
      </c>
      <c r="AN710" s="39">
        <v>1183.71</v>
      </c>
      <c r="AO710" s="39">
        <v>1172.3900000000001</v>
      </c>
      <c r="AP710" s="39">
        <v>1174.32</v>
      </c>
      <c r="AQ710" s="39">
        <v>1173.21</v>
      </c>
      <c r="AR710" s="39">
        <v>1174.06</v>
      </c>
      <c r="AS710" s="39">
        <v>1171.95</v>
      </c>
      <c r="AT710" s="39">
        <v>1190.77</v>
      </c>
      <c r="AU710" s="39">
        <v>1281.03</v>
      </c>
      <c r="AV710" s="39">
        <v>1169.6300000000001</v>
      </c>
      <c r="AW710" s="39">
        <v>1068.3599999999999</v>
      </c>
      <c r="AX710" s="40">
        <v>900.74</v>
      </c>
      <c r="AY710" s="340">
        <v>158.62</v>
      </c>
      <c r="AZ710" s="175">
        <v>3.7577859999999994</v>
      </c>
      <c r="BA710" s="159">
        <v>0</v>
      </c>
      <c r="BB710" s="4"/>
    </row>
    <row r="711" spans="1:54">
      <c r="A711" s="47">
        <v>12</v>
      </c>
      <c r="B711" s="170">
        <f t="shared" si="128"/>
        <v>1134.857786</v>
      </c>
      <c r="C711" s="170">
        <f t="shared" si="127"/>
        <v>1039.7477859999999</v>
      </c>
      <c r="D711" s="170">
        <f t="shared" si="127"/>
        <v>1037.6977860000002</v>
      </c>
      <c r="E711" s="170">
        <f t="shared" si="127"/>
        <v>1038.5677860000001</v>
      </c>
      <c r="F711" s="170">
        <f t="shared" si="127"/>
        <v>1042.2277859999999</v>
      </c>
      <c r="G711" s="170">
        <f t="shared" si="127"/>
        <v>1079.2477859999999</v>
      </c>
      <c r="H711" s="170">
        <f t="shared" si="127"/>
        <v>1265.377786</v>
      </c>
      <c r="I711" s="170">
        <f t="shared" si="127"/>
        <v>1311.3277859999998</v>
      </c>
      <c r="J711" s="170">
        <f t="shared" si="127"/>
        <v>1571.5177859999999</v>
      </c>
      <c r="K711" s="170">
        <f t="shared" si="127"/>
        <v>1618.9977859999999</v>
      </c>
      <c r="L711" s="170">
        <f t="shared" si="127"/>
        <v>1633.5577859999999</v>
      </c>
      <c r="M711" s="170">
        <f t="shared" si="127"/>
        <v>1635.2877859999999</v>
      </c>
      <c r="N711" s="170">
        <f t="shared" si="127"/>
        <v>1601.877786</v>
      </c>
      <c r="O711" s="170">
        <f t="shared" si="127"/>
        <v>1600.2077859999999</v>
      </c>
      <c r="P711" s="170">
        <f t="shared" si="127"/>
        <v>1587.1577859999998</v>
      </c>
      <c r="Q711" s="170">
        <f t="shared" si="127"/>
        <v>1596.5377859999999</v>
      </c>
      <c r="R711" s="170">
        <f t="shared" si="130"/>
        <v>1581.9777859999999</v>
      </c>
      <c r="S711" s="170">
        <f t="shared" si="129"/>
        <v>1494.1177859999998</v>
      </c>
      <c r="T711" s="170">
        <f t="shared" si="129"/>
        <v>1520.4977859999999</v>
      </c>
      <c r="U711" s="170">
        <f t="shared" si="129"/>
        <v>1450.147786</v>
      </c>
      <c r="V711" s="170">
        <f t="shared" si="129"/>
        <v>1453.2277859999999</v>
      </c>
      <c r="W711" s="170">
        <f t="shared" si="129"/>
        <v>1371.877786</v>
      </c>
      <c r="X711" s="170">
        <f t="shared" si="129"/>
        <v>1248.5277860000001</v>
      </c>
      <c r="Y711" s="170">
        <f t="shared" si="129"/>
        <v>1055.7477859999999</v>
      </c>
      <c r="Z711" s="37"/>
      <c r="AA711" s="41">
        <v>972.48</v>
      </c>
      <c r="AB711" s="39">
        <v>877.37</v>
      </c>
      <c r="AC711" s="39">
        <v>875.32</v>
      </c>
      <c r="AD711" s="39">
        <v>876.19</v>
      </c>
      <c r="AE711" s="39">
        <v>879.85</v>
      </c>
      <c r="AF711" s="39">
        <v>916.87</v>
      </c>
      <c r="AG711" s="39">
        <v>1103</v>
      </c>
      <c r="AH711" s="39">
        <v>1148.95</v>
      </c>
      <c r="AI711" s="39">
        <v>1409.14</v>
      </c>
      <c r="AJ711" s="39">
        <v>1456.62</v>
      </c>
      <c r="AK711" s="39">
        <v>1471.18</v>
      </c>
      <c r="AL711" s="39">
        <v>1472.91</v>
      </c>
      <c r="AM711" s="39">
        <v>1439.5</v>
      </c>
      <c r="AN711" s="39">
        <v>1437.83</v>
      </c>
      <c r="AO711" s="39">
        <v>1424.78</v>
      </c>
      <c r="AP711" s="39">
        <v>1434.16</v>
      </c>
      <c r="AQ711" s="39">
        <v>1419.6</v>
      </c>
      <c r="AR711" s="39">
        <v>1331.74</v>
      </c>
      <c r="AS711" s="39">
        <v>1358.12</v>
      </c>
      <c r="AT711" s="39">
        <v>1287.77</v>
      </c>
      <c r="AU711" s="39">
        <v>1290.8499999999999</v>
      </c>
      <c r="AV711" s="39">
        <v>1209.5</v>
      </c>
      <c r="AW711" s="39">
        <v>1086.1500000000001</v>
      </c>
      <c r="AX711" s="40">
        <v>893.37</v>
      </c>
      <c r="AY711" s="340">
        <v>158.62</v>
      </c>
      <c r="AZ711" s="175">
        <v>3.7577859999999994</v>
      </c>
      <c r="BA711" s="159">
        <v>0</v>
      </c>
      <c r="BB711" s="4"/>
    </row>
    <row r="712" spans="1:54">
      <c r="A712" s="47">
        <v>13</v>
      </c>
      <c r="B712" s="170">
        <f t="shared" si="128"/>
        <v>1037.7577860000001</v>
      </c>
      <c r="C712" s="170">
        <f t="shared" si="127"/>
        <v>1026.617786</v>
      </c>
      <c r="D712" s="170">
        <f t="shared" si="127"/>
        <v>1022.0877860000001</v>
      </c>
      <c r="E712" s="170">
        <f t="shared" si="127"/>
        <v>1021.917786</v>
      </c>
      <c r="F712" s="170">
        <f t="shared" si="127"/>
        <v>1027.7977860000001</v>
      </c>
      <c r="G712" s="170">
        <f t="shared" si="127"/>
        <v>1039.097786</v>
      </c>
      <c r="H712" s="170">
        <f t="shared" si="127"/>
        <v>1093.387786</v>
      </c>
      <c r="I712" s="170">
        <f t="shared" si="127"/>
        <v>1110.8177860000001</v>
      </c>
      <c r="J712" s="170">
        <f t="shared" si="127"/>
        <v>1190.0777859999998</v>
      </c>
      <c r="K712" s="170">
        <f t="shared" si="127"/>
        <v>1216.3877859999998</v>
      </c>
      <c r="L712" s="170">
        <f t="shared" si="127"/>
        <v>1281.7677859999999</v>
      </c>
      <c r="M712" s="170">
        <f t="shared" si="127"/>
        <v>1405.9977859999999</v>
      </c>
      <c r="N712" s="170">
        <f t="shared" si="127"/>
        <v>1335.5677860000001</v>
      </c>
      <c r="O712" s="170">
        <f t="shared" si="127"/>
        <v>1337.1777859999997</v>
      </c>
      <c r="P712" s="170">
        <f t="shared" si="127"/>
        <v>1327.3677859999998</v>
      </c>
      <c r="Q712" s="170">
        <f t="shared" si="127"/>
        <v>1337.917786</v>
      </c>
      <c r="R712" s="170">
        <f t="shared" si="130"/>
        <v>1338.5077860000001</v>
      </c>
      <c r="S712" s="170">
        <f t="shared" si="129"/>
        <v>1309.4777859999999</v>
      </c>
      <c r="T712" s="170">
        <f t="shared" si="129"/>
        <v>1357.0677860000001</v>
      </c>
      <c r="U712" s="170">
        <f t="shared" si="129"/>
        <v>1199.7477859999999</v>
      </c>
      <c r="V712" s="170">
        <f t="shared" si="129"/>
        <v>1273.2877859999999</v>
      </c>
      <c r="W712" s="170">
        <f t="shared" si="129"/>
        <v>1286.4477859999997</v>
      </c>
      <c r="X712" s="170">
        <f t="shared" si="129"/>
        <v>1129.377786</v>
      </c>
      <c r="Y712" s="170">
        <f t="shared" si="129"/>
        <v>1042.377786</v>
      </c>
      <c r="Z712" s="37"/>
      <c r="AA712" s="41">
        <v>875.38</v>
      </c>
      <c r="AB712" s="39">
        <v>864.24</v>
      </c>
      <c r="AC712" s="39">
        <v>859.71</v>
      </c>
      <c r="AD712" s="39">
        <v>859.54</v>
      </c>
      <c r="AE712" s="39">
        <v>865.42</v>
      </c>
      <c r="AF712" s="39">
        <v>876.72</v>
      </c>
      <c r="AG712" s="39">
        <v>931.01</v>
      </c>
      <c r="AH712" s="39">
        <v>948.44</v>
      </c>
      <c r="AI712" s="39">
        <v>1027.7</v>
      </c>
      <c r="AJ712" s="39">
        <v>1054.01</v>
      </c>
      <c r="AK712" s="39">
        <v>1119.3900000000001</v>
      </c>
      <c r="AL712" s="39">
        <v>1243.6199999999999</v>
      </c>
      <c r="AM712" s="39">
        <v>1173.19</v>
      </c>
      <c r="AN712" s="39">
        <v>1174.8</v>
      </c>
      <c r="AO712" s="39">
        <v>1164.99</v>
      </c>
      <c r="AP712" s="39">
        <v>1175.54</v>
      </c>
      <c r="AQ712" s="39">
        <v>1176.1300000000001</v>
      </c>
      <c r="AR712" s="39">
        <v>1147.0999999999999</v>
      </c>
      <c r="AS712" s="39">
        <v>1194.69</v>
      </c>
      <c r="AT712" s="39">
        <v>1037.3699999999999</v>
      </c>
      <c r="AU712" s="39">
        <v>1110.9100000000001</v>
      </c>
      <c r="AV712" s="39">
        <v>1124.07</v>
      </c>
      <c r="AW712" s="39">
        <v>967</v>
      </c>
      <c r="AX712" s="40">
        <v>880</v>
      </c>
      <c r="AY712" s="340">
        <v>158.62</v>
      </c>
      <c r="AZ712" s="175">
        <v>3.7577859999999994</v>
      </c>
      <c r="BA712" s="159">
        <v>0</v>
      </c>
      <c r="BB712" s="4"/>
    </row>
    <row r="713" spans="1:54">
      <c r="A713" s="47">
        <v>14</v>
      </c>
      <c r="B713" s="170">
        <f t="shared" si="128"/>
        <v>1025.397786</v>
      </c>
      <c r="C713" s="170">
        <f t="shared" si="127"/>
        <v>1014.107786</v>
      </c>
      <c r="D713" s="170">
        <f t="shared" si="127"/>
        <v>1010.877786</v>
      </c>
      <c r="E713" s="170">
        <f t="shared" si="127"/>
        <v>1289.2077859999999</v>
      </c>
      <c r="F713" s="170">
        <f t="shared" si="127"/>
        <v>1289.667786</v>
      </c>
      <c r="G713" s="170">
        <f t="shared" si="127"/>
        <v>1311.357786</v>
      </c>
      <c r="H713" s="170">
        <f t="shared" si="127"/>
        <v>1312.2077859999999</v>
      </c>
      <c r="I713" s="170">
        <f t="shared" si="127"/>
        <v>1310.8177860000001</v>
      </c>
      <c r="J713" s="170">
        <f t="shared" si="127"/>
        <v>1303.9677859999997</v>
      </c>
      <c r="K713" s="170">
        <f t="shared" si="127"/>
        <v>1379.0877860000001</v>
      </c>
      <c r="L713" s="170">
        <f t="shared" si="127"/>
        <v>1379.1377859999998</v>
      </c>
      <c r="M713" s="170">
        <f t="shared" si="127"/>
        <v>1378.9477859999997</v>
      </c>
      <c r="N713" s="170">
        <f t="shared" si="127"/>
        <v>1298.7877859999999</v>
      </c>
      <c r="O713" s="170">
        <f t="shared" si="127"/>
        <v>1299.2477859999999</v>
      </c>
      <c r="P713" s="170">
        <f t="shared" si="127"/>
        <v>1302.607786</v>
      </c>
      <c r="Q713" s="170">
        <f t="shared" si="127"/>
        <v>1303.7077859999999</v>
      </c>
      <c r="R713" s="170">
        <f t="shared" si="130"/>
        <v>1384.9277859999997</v>
      </c>
      <c r="S713" s="170">
        <f t="shared" si="129"/>
        <v>1385.2977860000001</v>
      </c>
      <c r="T713" s="170">
        <f t="shared" si="129"/>
        <v>1383.7277859999999</v>
      </c>
      <c r="U713" s="170">
        <f t="shared" si="129"/>
        <v>1386.9877859999997</v>
      </c>
      <c r="V713" s="170">
        <f t="shared" si="129"/>
        <v>1303.8177860000001</v>
      </c>
      <c r="W713" s="170">
        <f t="shared" si="129"/>
        <v>1303.4577859999999</v>
      </c>
      <c r="X713" s="170">
        <f t="shared" si="129"/>
        <v>1306.6977859999997</v>
      </c>
      <c r="Y713" s="170">
        <f t="shared" si="129"/>
        <v>1288.3477859999998</v>
      </c>
      <c r="Z713" s="37"/>
      <c r="AA713" s="41">
        <v>863.02</v>
      </c>
      <c r="AB713" s="39">
        <v>851.73</v>
      </c>
      <c r="AC713" s="39">
        <v>848.5</v>
      </c>
      <c r="AD713" s="39">
        <v>1126.83</v>
      </c>
      <c r="AE713" s="39">
        <v>1127.29</v>
      </c>
      <c r="AF713" s="39">
        <v>1148.98</v>
      </c>
      <c r="AG713" s="39">
        <v>1149.83</v>
      </c>
      <c r="AH713" s="39">
        <v>1148.44</v>
      </c>
      <c r="AI713" s="39">
        <v>1141.5899999999999</v>
      </c>
      <c r="AJ713" s="39">
        <v>1216.71</v>
      </c>
      <c r="AK713" s="39">
        <v>1216.76</v>
      </c>
      <c r="AL713" s="39">
        <v>1216.57</v>
      </c>
      <c r="AM713" s="39">
        <v>1136.4100000000001</v>
      </c>
      <c r="AN713" s="39">
        <v>1136.8699999999999</v>
      </c>
      <c r="AO713" s="39">
        <v>1140.23</v>
      </c>
      <c r="AP713" s="39">
        <v>1141.33</v>
      </c>
      <c r="AQ713" s="39">
        <v>1222.55</v>
      </c>
      <c r="AR713" s="39">
        <v>1222.92</v>
      </c>
      <c r="AS713" s="39">
        <v>1221.3499999999999</v>
      </c>
      <c r="AT713" s="39">
        <v>1224.6099999999999</v>
      </c>
      <c r="AU713" s="39">
        <v>1141.44</v>
      </c>
      <c r="AV713" s="39">
        <v>1141.08</v>
      </c>
      <c r="AW713" s="39">
        <v>1144.32</v>
      </c>
      <c r="AX713" s="40">
        <v>1125.97</v>
      </c>
      <c r="AY713" s="340">
        <v>158.62</v>
      </c>
      <c r="AZ713" s="175">
        <v>3.7577859999999994</v>
      </c>
      <c r="BA713" s="159">
        <v>0</v>
      </c>
      <c r="BB713" s="4"/>
    </row>
    <row r="714" spans="1:54">
      <c r="A714" s="47">
        <v>15</v>
      </c>
      <c r="B714" s="170">
        <f t="shared" si="128"/>
        <v>1288.857786</v>
      </c>
      <c r="C714" s="170">
        <f t="shared" si="127"/>
        <v>1288.3677859999998</v>
      </c>
      <c r="D714" s="170">
        <f t="shared" si="127"/>
        <v>1288.0677860000001</v>
      </c>
      <c r="E714" s="170">
        <f t="shared" si="127"/>
        <v>1289.2377859999997</v>
      </c>
      <c r="F714" s="170">
        <f t="shared" si="127"/>
        <v>1286.9277859999997</v>
      </c>
      <c r="G714" s="170">
        <f t="shared" si="127"/>
        <v>1309.7477859999999</v>
      </c>
      <c r="H714" s="170">
        <f t="shared" si="127"/>
        <v>1312.0377859999999</v>
      </c>
      <c r="I714" s="170">
        <f t="shared" si="127"/>
        <v>1311.2977860000001</v>
      </c>
      <c r="J714" s="170">
        <f t="shared" si="127"/>
        <v>1303.5377859999999</v>
      </c>
      <c r="K714" s="170">
        <f t="shared" si="127"/>
        <v>1379.2877859999999</v>
      </c>
      <c r="L714" s="170">
        <f t="shared" si="127"/>
        <v>1377.2877859999999</v>
      </c>
      <c r="M714" s="170">
        <f t="shared" si="127"/>
        <v>1377.8177860000001</v>
      </c>
      <c r="N714" s="170">
        <f t="shared" si="127"/>
        <v>1320.6577859999998</v>
      </c>
      <c r="O714" s="170">
        <f t="shared" si="127"/>
        <v>1318.2877859999999</v>
      </c>
      <c r="P714" s="170">
        <f t="shared" si="127"/>
        <v>1314.9277859999997</v>
      </c>
      <c r="Q714" s="170">
        <f t="shared" si="127"/>
        <v>1299.4077859999998</v>
      </c>
      <c r="R714" s="170">
        <f t="shared" si="130"/>
        <v>1379.9877859999997</v>
      </c>
      <c r="S714" s="170">
        <f t="shared" si="129"/>
        <v>1380.4477859999997</v>
      </c>
      <c r="T714" s="170">
        <f t="shared" si="129"/>
        <v>1379.8277859999998</v>
      </c>
      <c r="U714" s="170">
        <f t="shared" si="129"/>
        <v>1384.7277859999999</v>
      </c>
      <c r="V714" s="170">
        <f t="shared" si="129"/>
        <v>1298.7677859999999</v>
      </c>
      <c r="W714" s="170">
        <f t="shared" si="129"/>
        <v>1297.7477859999999</v>
      </c>
      <c r="X714" s="170">
        <f t="shared" si="129"/>
        <v>1302.8277859999998</v>
      </c>
      <c r="Y714" s="170">
        <f t="shared" si="129"/>
        <v>1288.0477860000001</v>
      </c>
      <c r="Z714" s="37"/>
      <c r="AA714" s="41">
        <v>1126.48</v>
      </c>
      <c r="AB714" s="39">
        <v>1125.99</v>
      </c>
      <c r="AC714" s="39">
        <v>1125.69</v>
      </c>
      <c r="AD714" s="39">
        <v>1126.8599999999999</v>
      </c>
      <c r="AE714" s="39">
        <v>1124.55</v>
      </c>
      <c r="AF714" s="39">
        <v>1147.3699999999999</v>
      </c>
      <c r="AG714" s="39">
        <v>1149.6600000000001</v>
      </c>
      <c r="AH714" s="39">
        <v>1148.92</v>
      </c>
      <c r="AI714" s="39">
        <v>1141.1600000000001</v>
      </c>
      <c r="AJ714" s="39">
        <v>1216.9100000000001</v>
      </c>
      <c r="AK714" s="39">
        <v>1214.9100000000001</v>
      </c>
      <c r="AL714" s="39">
        <v>1215.44</v>
      </c>
      <c r="AM714" s="39">
        <v>1158.28</v>
      </c>
      <c r="AN714" s="39">
        <v>1155.9100000000001</v>
      </c>
      <c r="AO714" s="39">
        <v>1152.55</v>
      </c>
      <c r="AP714" s="39">
        <v>1137.03</v>
      </c>
      <c r="AQ714" s="39">
        <v>1217.6099999999999</v>
      </c>
      <c r="AR714" s="39">
        <v>1218.07</v>
      </c>
      <c r="AS714" s="39">
        <v>1217.45</v>
      </c>
      <c r="AT714" s="39">
        <v>1222.3499999999999</v>
      </c>
      <c r="AU714" s="39">
        <v>1136.3900000000001</v>
      </c>
      <c r="AV714" s="39">
        <v>1135.3699999999999</v>
      </c>
      <c r="AW714" s="39">
        <v>1140.45</v>
      </c>
      <c r="AX714" s="40">
        <v>1125.67</v>
      </c>
      <c r="AY714" s="340">
        <v>158.62</v>
      </c>
      <c r="AZ714" s="175">
        <v>3.7577859999999994</v>
      </c>
      <c r="BA714" s="159">
        <v>0</v>
      </c>
      <c r="BB714" s="4"/>
    </row>
    <row r="715" spans="1:54">
      <c r="A715" s="47">
        <v>16</v>
      </c>
      <c r="B715" s="170">
        <f t="shared" si="128"/>
        <v>1287.8477859999998</v>
      </c>
      <c r="C715" s="170">
        <f t="shared" si="127"/>
        <v>1288.8477859999998</v>
      </c>
      <c r="D715" s="170">
        <f t="shared" si="127"/>
        <v>1288.9077859999998</v>
      </c>
      <c r="E715" s="170">
        <f t="shared" si="127"/>
        <v>1288.9877859999997</v>
      </c>
      <c r="F715" s="170">
        <f t="shared" si="127"/>
        <v>1289.5277860000001</v>
      </c>
      <c r="G715" s="170">
        <f t="shared" si="127"/>
        <v>1290.897786</v>
      </c>
      <c r="H715" s="170">
        <f t="shared" si="127"/>
        <v>1312.0877860000001</v>
      </c>
      <c r="I715" s="170">
        <f t="shared" si="127"/>
        <v>1312.5977859999998</v>
      </c>
      <c r="J715" s="170">
        <f t="shared" si="127"/>
        <v>1309.3277859999998</v>
      </c>
      <c r="K715" s="170">
        <f t="shared" si="127"/>
        <v>1384.4777859999999</v>
      </c>
      <c r="L715" s="170">
        <f t="shared" si="127"/>
        <v>1381.2177859999997</v>
      </c>
      <c r="M715" s="170">
        <f t="shared" si="127"/>
        <v>1380.627786</v>
      </c>
      <c r="N715" s="170">
        <f t="shared" si="127"/>
        <v>1334.7777860000001</v>
      </c>
      <c r="O715" s="170">
        <f t="shared" si="127"/>
        <v>1358.667786</v>
      </c>
      <c r="P715" s="170">
        <f t="shared" si="127"/>
        <v>1328.7077859999999</v>
      </c>
      <c r="Q715" s="170">
        <f t="shared" si="127"/>
        <v>1333.687786</v>
      </c>
      <c r="R715" s="170">
        <f t="shared" si="130"/>
        <v>1382.6177859999998</v>
      </c>
      <c r="S715" s="170">
        <f t="shared" si="129"/>
        <v>1382.5277860000001</v>
      </c>
      <c r="T715" s="170">
        <f t="shared" si="129"/>
        <v>1383.2677859999999</v>
      </c>
      <c r="U715" s="170">
        <f t="shared" si="129"/>
        <v>1382.5477860000001</v>
      </c>
      <c r="V715" s="170">
        <f t="shared" si="129"/>
        <v>1355.5277860000001</v>
      </c>
      <c r="W715" s="170">
        <f t="shared" si="129"/>
        <v>1325.607786</v>
      </c>
      <c r="X715" s="170">
        <f t="shared" si="129"/>
        <v>1279.5277860000001</v>
      </c>
      <c r="Y715" s="170">
        <f t="shared" si="129"/>
        <v>1289.7377859999997</v>
      </c>
      <c r="Z715" s="37"/>
      <c r="AA715" s="41">
        <v>1125.47</v>
      </c>
      <c r="AB715" s="39">
        <v>1126.47</v>
      </c>
      <c r="AC715" s="39">
        <v>1126.53</v>
      </c>
      <c r="AD715" s="39">
        <v>1126.6099999999999</v>
      </c>
      <c r="AE715" s="39">
        <v>1127.1500000000001</v>
      </c>
      <c r="AF715" s="39">
        <v>1128.52</v>
      </c>
      <c r="AG715" s="39">
        <v>1149.71</v>
      </c>
      <c r="AH715" s="39">
        <v>1150.22</v>
      </c>
      <c r="AI715" s="39">
        <v>1146.95</v>
      </c>
      <c r="AJ715" s="39">
        <v>1222.0999999999999</v>
      </c>
      <c r="AK715" s="39">
        <v>1218.8399999999999</v>
      </c>
      <c r="AL715" s="39">
        <v>1218.25</v>
      </c>
      <c r="AM715" s="39">
        <v>1172.4000000000001</v>
      </c>
      <c r="AN715" s="39">
        <v>1196.29</v>
      </c>
      <c r="AO715" s="39">
        <v>1166.33</v>
      </c>
      <c r="AP715" s="39">
        <v>1171.31</v>
      </c>
      <c r="AQ715" s="39">
        <v>1220.24</v>
      </c>
      <c r="AR715" s="39">
        <v>1220.1500000000001</v>
      </c>
      <c r="AS715" s="39">
        <v>1220.8900000000001</v>
      </c>
      <c r="AT715" s="39">
        <v>1220.17</v>
      </c>
      <c r="AU715" s="39">
        <v>1193.1500000000001</v>
      </c>
      <c r="AV715" s="39">
        <v>1163.23</v>
      </c>
      <c r="AW715" s="39">
        <v>1117.1500000000001</v>
      </c>
      <c r="AX715" s="40">
        <v>1127.3599999999999</v>
      </c>
      <c r="AY715" s="340">
        <v>158.62</v>
      </c>
      <c r="AZ715" s="175">
        <v>3.7577859999999994</v>
      </c>
      <c r="BA715" s="159">
        <v>0</v>
      </c>
      <c r="BB715" s="4"/>
    </row>
    <row r="716" spans="1:54">
      <c r="A716" s="47">
        <v>17</v>
      </c>
      <c r="B716" s="170">
        <f t="shared" si="128"/>
        <v>1052.647786</v>
      </c>
      <c r="C716" s="170">
        <f t="shared" si="128"/>
        <v>1037.4477860000002</v>
      </c>
      <c r="D716" s="170">
        <f t="shared" si="128"/>
        <v>1025.847786</v>
      </c>
      <c r="E716" s="170">
        <f t="shared" si="128"/>
        <v>929.43778599999996</v>
      </c>
      <c r="F716" s="170">
        <f t="shared" si="128"/>
        <v>942.30778599999996</v>
      </c>
      <c r="G716" s="170">
        <f t="shared" si="128"/>
        <v>1013.0677860000001</v>
      </c>
      <c r="H716" s="170">
        <f t="shared" si="128"/>
        <v>1050.9777859999999</v>
      </c>
      <c r="I716" s="170">
        <f t="shared" si="128"/>
        <v>1062.6977860000002</v>
      </c>
      <c r="J716" s="170">
        <f t="shared" si="128"/>
        <v>1089.107786</v>
      </c>
      <c r="K716" s="170">
        <f t="shared" si="128"/>
        <v>1234.127786</v>
      </c>
      <c r="L716" s="170">
        <f t="shared" si="128"/>
        <v>1324.0877860000001</v>
      </c>
      <c r="M716" s="170">
        <f t="shared" si="128"/>
        <v>1328.5277860000001</v>
      </c>
      <c r="N716" s="170">
        <f t="shared" si="128"/>
        <v>1305.6977859999997</v>
      </c>
      <c r="O716" s="170">
        <f t="shared" si="128"/>
        <v>1283.2677859999999</v>
      </c>
      <c r="P716" s="170">
        <f t="shared" si="128"/>
        <v>1246.7177859999997</v>
      </c>
      <c r="Q716" s="170">
        <f t="shared" si="128"/>
        <v>1231.2877859999999</v>
      </c>
      <c r="R716" s="170">
        <f t="shared" si="130"/>
        <v>1189.5077860000001</v>
      </c>
      <c r="S716" s="170">
        <f t="shared" si="129"/>
        <v>1140.3377860000001</v>
      </c>
      <c r="T716" s="170">
        <f t="shared" si="129"/>
        <v>1184.0877860000001</v>
      </c>
      <c r="U716" s="170">
        <f t="shared" si="129"/>
        <v>1240.6577859999998</v>
      </c>
      <c r="V716" s="170">
        <f t="shared" si="129"/>
        <v>1308.0477860000001</v>
      </c>
      <c r="W716" s="170">
        <f t="shared" si="129"/>
        <v>1279.2477859999999</v>
      </c>
      <c r="X716" s="170">
        <f t="shared" si="129"/>
        <v>1191.357786</v>
      </c>
      <c r="Y716" s="170">
        <f t="shared" si="129"/>
        <v>1055.367786</v>
      </c>
      <c r="Z716" s="37"/>
      <c r="AA716" s="41">
        <v>890.27</v>
      </c>
      <c r="AB716" s="39">
        <v>875.07</v>
      </c>
      <c r="AC716" s="39">
        <v>863.47</v>
      </c>
      <c r="AD716" s="39">
        <v>767.06</v>
      </c>
      <c r="AE716" s="39">
        <v>779.93</v>
      </c>
      <c r="AF716" s="39">
        <v>850.69</v>
      </c>
      <c r="AG716" s="39">
        <v>888.6</v>
      </c>
      <c r="AH716" s="39">
        <v>900.32</v>
      </c>
      <c r="AI716" s="39">
        <v>926.73</v>
      </c>
      <c r="AJ716" s="39">
        <v>1071.75</v>
      </c>
      <c r="AK716" s="39">
        <v>1161.71</v>
      </c>
      <c r="AL716" s="39">
        <v>1166.1500000000001</v>
      </c>
      <c r="AM716" s="39">
        <v>1143.32</v>
      </c>
      <c r="AN716" s="39">
        <v>1120.8900000000001</v>
      </c>
      <c r="AO716" s="39">
        <v>1084.3399999999999</v>
      </c>
      <c r="AP716" s="39">
        <v>1068.9100000000001</v>
      </c>
      <c r="AQ716" s="39">
        <v>1027.1300000000001</v>
      </c>
      <c r="AR716" s="39">
        <v>977.96</v>
      </c>
      <c r="AS716" s="39">
        <v>1021.7100000000002</v>
      </c>
      <c r="AT716" s="39">
        <v>1078.28</v>
      </c>
      <c r="AU716" s="39">
        <v>1145.67</v>
      </c>
      <c r="AV716" s="39">
        <v>1116.8699999999999</v>
      </c>
      <c r="AW716" s="39">
        <v>1028.98</v>
      </c>
      <c r="AX716" s="40">
        <v>892.99</v>
      </c>
      <c r="AY716" s="340">
        <v>158.62</v>
      </c>
      <c r="AZ716" s="175">
        <v>3.7577859999999994</v>
      </c>
      <c r="BA716" s="159">
        <v>0</v>
      </c>
      <c r="BB716" s="4"/>
    </row>
    <row r="717" spans="1:54">
      <c r="A717" s="47">
        <v>18</v>
      </c>
      <c r="B717" s="170">
        <f t="shared" si="128"/>
        <v>1290.2477859999999</v>
      </c>
      <c r="C717" s="170">
        <f t="shared" si="128"/>
        <v>1291.4677859999997</v>
      </c>
      <c r="D717" s="170">
        <f t="shared" si="128"/>
        <v>1291.3177860000001</v>
      </c>
      <c r="E717" s="170">
        <f t="shared" si="128"/>
        <v>1289.8377860000001</v>
      </c>
      <c r="F717" s="170">
        <f t="shared" si="128"/>
        <v>1290.1177859999998</v>
      </c>
      <c r="G717" s="170">
        <f t="shared" si="128"/>
        <v>1291.5577859999999</v>
      </c>
      <c r="H717" s="170">
        <f t="shared" si="128"/>
        <v>1311.4277859999997</v>
      </c>
      <c r="I717" s="170">
        <f t="shared" si="128"/>
        <v>1105.187786</v>
      </c>
      <c r="J717" s="170">
        <f t="shared" si="128"/>
        <v>1270.417786</v>
      </c>
      <c r="K717" s="170">
        <f t="shared" si="128"/>
        <v>1323.7177859999997</v>
      </c>
      <c r="L717" s="170">
        <f t="shared" si="128"/>
        <v>1306.937786</v>
      </c>
      <c r="M717" s="170">
        <f t="shared" si="128"/>
        <v>1356.2877859999999</v>
      </c>
      <c r="N717" s="170">
        <f t="shared" si="128"/>
        <v>1296.5477860000001</v>
      </c>
      <c r="O717" s="170">
        <f t="shared" si="128"/>
        <v>1292.4577859999999</v>
      </c>
      <c r="P717" s="170">
        <f t="shared" si="128"/>
        <v>1260.2277859999999</v>
      </c>
      <c r="Q717" s="170">
        <f t="shared" si="128"/>
        <v>1238.7677859999999</v>
      </c>
      <c r="R717" s="170">
        <f t="shared" si="130"/>
        <v>1238.6377859999998</v>
      </c>
      <c r="S717" s="170">
        <f t="shared" si="129"/>
        <v>1234.7877859999999</v>
      </c>
      <c r="T717" s="170">
        <f t="shared" si="129"/>
        <v>1244.0177859999999</v>
      </c>
      <c r="U717" s="170">
        <f t="shared" si="129"/>
        <v>1235.6777859999997</v>
      </c>
      <c r="V717" s="170">
        <f t="shared" si="129"/>
        <v>1233.5677860000001</v>
      </c>
      <c r="W717" s="170">
        <f t="shared" si="129"/>
        <v>1200.107786</v>
      </c>
      <c r="X717" s="170">
        <f t="shared" si="129"/>
        <v>1282.5277860000001</v>
      </c>
      <c r="Y717" s="170">
        <f t="shared" si="129"/>
        <v>1289.0377859999999</v>
      </c>
      <c r="Z717" s="37"/>
      <c r="AA717" s="41">
        <v>1127.8699999999999</v>
      </c>
      <c r="AB717" s="39">
        <v>1129.0899999999999</v>
      </c>
      <c r="AC717" s="39">
        <v>1128.94</v>
      </c>
      <c r="AD717" s="39">
        <v>1127.46</v>
      </c>
      <c r="AE717" s="39">
        <v>1127.74</v>
      </c>
      <c r="AF717" s="39">
        <v>1129.18</v>
      </c>
      <c r="AG717" s="39">
        <v>1149.05</v>
      </c>
      <c r="AH717" s="39">
        <v>942.81</v>
      </c>
      <c r="AI717" s="39">
        <v>1108.04</v>
      </c>
      <c r="AJ717" s="39">
        <v>1161.3399999999999</v>
      </c>
      <c r="AK717" s="39">
        <v>1144.56</v>
      </c>
      <c r="AL717" s="39">
        <v>1193.9100000000001</v>
      </c>
      <c r="AM717" s="39">
        <v>1134.17</v>
      </c>
      <c r="AN717" s="39">
        <v>1130.08</v>
      </c>
      <c r="AO717" s="39">
        <v>1097.8499999999999</v>
      </c>
      <c r="AP717" s="39">
        <v>1076.3900000000001</v>
      </c>
      <c r="AQ717" s="39">
        <v>1076.26</v>
      </c>
      <c r="AR717" s="39">
        <v>1072.4100000000001</v>
      </c>
      <c r="AS717" s="39">
        <v>1081.6400000000001</v>
      </c>
      <c r="AT717" s="39">
        <v>1073.3</v>
      </c>
      <c r="AU717" s="39">
        <v>1071.19</v>
      </c>
      <c r="AV717" s="39">
        <v>1037.73</v>
      </c>
      <c r="AW717" s="39">
        <v>1120.1500000000001</v>
      </c>
      <c r="AX717" s="40">
        <v>1126.6600000000001</v>
      </c>
      <c r="AY717" s="340">
        <v>158.62</v>
      </c>
      <c r="AZ717" s="175">
        <v>3.7577859999999994</v>
      </c>
      <c r="BA717" s="159">
        <v>0</v>
      </c>
      <c r="BB717" s="4"/>
    </row>
    <row r="718" spans="1:54">
      <c r="A718" s="47">
        <v>19</v>
      </c>
      <c r="B718" s="170">
        <f t="shared" si="128"/>
        <v>1289.4077859999998</v>
      </c>
      <c r="C718" s="170">
        <f t="shared" si="128"/>
        <v>1289.607786</v>
      </c>
      <c r="D718" s="170">
        <f t="shared" si="128"/>
        <v>1291.937786</v>
      </c>
      <c r="E718" s="170">
        <f t="shared" si="128"/>
        <v>1299.0777859999998</v>
      </c>
      <c r="F718" s="170">
        <f t="shared" si="128"/>
        <v>1298.9577859999999</v>
      </c>
      <c r="G718" s="170">
        <f t="shared" si="128"/>
        <v>1289.8277859999998</v>
      </c>
      <c r="H718" s="170">
        <f t="shared" si="128"/>
        <v>1310.0477860000001</v>
      </c>
      <c r="I718" s="170">
        <f t="shared" si="128"/>
        <v>1309.5477860000001</v>
      </c>
      <c r="J718" s="170">
        <f t="shared" si="128"/>
        <v>1299.9977859999999</v>
      </c>
      <c r="K718" s="170">
        <f t="shared" si="128"/>
        <v>1356.1777859999997</v>
      </c>
      <c r="L718" s="170">
        <f t="shared" si="128"/>
        <v>1355.6577859999998</v>
      </c>
      <c r="M718" s="170">
        <f t="shared" si="128"/>
        <v>1356.4077859999998</v>
      </c>
      <c r="N718" s="170">
        <f t="shared" si="128"/>
        <v>1328.9977859999999</v>
      </c>
      <c r="O718" s="170">
        <f t="shared" si="128"/>
        <v>1329.8177860000001</v>
      </c>
      <c r="P718" s="170">
        <f t="shared" si="128"/>
        <v>1278.6377859999998</v>
      </c>
      <c r="Q718" s="170">
        <f t="shared" si="128"/>
        <v>1281.3277859999998</v>
      </c>
      <c r="R718" s="170">
        <f t="shared" si="130"/>
        <v>1359.8877859999998</v>
      </c>
      <c r="S718" s="170">
        <f t="shared" si="129"/>
        <v>1361.107786</v>
      </c>
      <c r="T718" s="170">
        <f t="shared" si="129"/>
        <v>1362.3477859999998</v>
      </c>
      <c r="U718" s="170">
        <f t="shared" si="129"/>
        <v>1386.147786</v>
      </c>
      <c r="V718" s="170">
        <f t="shared" si="129"/>
        <v>1301.4877859999997</v>
      </c>
      <c r="W718" s="170">
        <f t="shared" si="129"/>
        <v>1298.917786</v>
      </c>
      <c r="X718" s="170">
        <f t="shared" si="129"/>
        <v>1304.607786</v>
      </c>
      <c r="Y718" s="170">
        <f t="shared" si="129"/>
        <v>1288.9677859999997</v>
      </c>
      <c r="Z718" s="37"/>
      <c r="AA718" s="41">
        <v>1127.03</v>
      </c>
      <c r="AB718" s="39">
        <v>1127.23</v>
      </c>
      <c r="AC718" s="39">
        <v>1129.56</v>
      </c>
      <c r="AD718" s="39">
        <v>1136.7</v>
      </c>
      <c r="AE718" s="39">
        <v>1136.58</v>
      </c>
      <c r="AF718" s="39">
        <v>1127.45</v>
      </c>
      <c r="AG718" s="39">
        <v>1147.67</v>
      </c>
      <c r="AH718" s="39">
        <v>1147.17</v>
      </c>
      <c r="AI718" s="39">
        <v>1137.6199999999999</v>
      </c>
      <c r="AJ718" s="39">
        <v>1193.8</v>
      </c>
      <c r="AK718" s="39">
        <v>1193.28</v>
      </c>
      <c r="AL718" s="39">
        <v>1194.03</v>
      </c>
      <c r="AM718" s="39">
        <v>1166.6199999999999</v>
      </c>
      <c r="AN718" s="39">
        <v>1167.44</v>
      </c>
      <c r="AO718" s="39">
        <v>1116.26</v>
      </c>
      <c r="AP718" s="39">
        <v>1118.95</v>
      </c>
      <c r="AQ718" s="39">
        <v>1197.51</v>
      </c>
      <c r="AR718" s="39">
        <v>1198.73</v>
      </c>
      <c r="AS718" s="39">
        <v>1199.97</v>
      </c>
      <c r="AT718" s="39">
        <v>1223.77</v>
      </c>
      <c r="AU718" s="39">
        <v>1139.1099999999999</v>
      </c>
      <c r="AV718" s="39">
        <v>1136.54</v>
      </c>
      <c r="AW718" s="39">
        <v>1142.23</v>
      </c>
      <c r="AX718" s="40">
        <v>1126.5899999999999</v>
      </c>
      <c r="AY718" s="340">
        <v>158.62</v>
      </c>
      <c r="AZ718" s="175">
        <v>3.7577859999999994</v>
      </c>
      <c r="BA718" s="159">
        <v>0</v>
      </c>
      <c r="BB718" s="4"/>
    </row>
    <row r="719" spans="1:54">
      <c r="A719" s="47">
        <v>20</v>
      </c>
      <c r="B719" s="170">
        <f t="shared" si="128"/>
        <v>1288.917786</v>
      </c>
      <c r="C719" s="170">
        <f t="shared" si="128"/>
        <v>989.98778600000003</v>
      </c>
      <c r="D719" s="170">
        <f t="shared" si="128"/>
        <v>949.09778600000004</v>
      </c>
      <c r="E719" s="170">
        <f t="shared" si="128"/>
        <v>784.47778600000004</v>
      </c>
      <c r="F719" s="170">
        <f t="shared" si="128"/>
        <v>798.07778600000006</v>
      </c>
      <c r="G719" s="170">
        <f t="shared" si="128"/>
        <v>1293.2277859999999</v>
      </c>
      <c r="H719" s="170">
        <f t="shared" si="128"/>
        <v>1291.8377860000001</v>
      </c>
      <c r="I719" s="170">
        <f t="shared" si="128"/>
        <v>1290.8677859999998</v>
      </c>
      <c r="J719" s="170">
        <f t="shared" si="128"/>
        <v>1303.2077859999999</v>
      </c>
      <c r="K719" s="170">
        <f t="shared" si="128"/>
        <v>1299.5377859999999</v>
      </c>
      <c r="L719" s="170">
        <f t="shared" si="128"/>
        <v>1299.0077860000001</v>
      </c>
      <c r="M719" s="170">
        <f t="shared" si="128"/>
        <v>1300.0677860000001</v>
      </c>
      <c r="N719" s="170">
        <f t="shared" si="128"/>
        <v>1299.9677859999997</v>
      </c>
      <c r="O719" s="170">
        <f t="shared" si="128"/>
        <v>1299.8877859999998</v>
      </c>
      <c r="P719" s="170">
        <f t="shared" si="128"/>
        <v>1300.6577859999998</v>
      </c>
      <c r="Q719" s="170">
        <f t="shared" si="128"/>
        <v>1168.2277860000002</v>
      </c>
      <c r="R719" s="170">
        <f t="shared" si="130"/>
        <v>1301.8677859999998</v>
      </c>
      <c r="S719" s="170">
        <f t="shared" si="129"/>
        <v>1302.5777859999998</v>
      </c>
      <c r="T719" s="170">
        <f t="shared" si="129"/>
        <v>1301.4677859999997</v>
      </c>
      <c r="U719" s="170">
        <f t="shared" si="129"/>
        <v>1302.9077859999998</v>
      </c>
      <c r="V719" s="170">
        <f t="shared" si="129"/>
        <v>1300.0677860000001</v>
      </c>
      <c r="W719" s="170">
        <f t="shared" si="129"/>
        <v>1298.3677859999998</v>
      </c>
      <c r="X719" s="170">
        <f t="shared" si="129"/>
        <v>1326.2877859999999</v>
      </c>
      <c r="Y719" s="170">
        <f t="shared" si="129"/>
        <v>1019.507786</v>
      </c>
      <c r="Z719" s="37"/>
      <c r="AA719" s="41">
        <v>1126.54</v>
      </c>
      <c r="AB719" s="39">
        <v>827.61</v>
      </c>
      <c r="AC719" s="39">
        <v>786.72</v>
      </c>
      <c r="AD719" s="39">
        <v>622.1</v>
      </c>
      <c r="AE719" s="39">
        <v>635.70000000000005</v>
      </c>
      <c r="AF719" s="39">
        <v>1130.8499999999999</v>
      </c>
      <c r="AG719" s="39">
        <v>1129.46</v>
      </c>
      <c r="AH719" s="39">
        <v>1128.49</v>
      </c>
      <c r="AI719" s="39">
        <v>1140.83</v>
      </c>
      <c r="AJ719" s="39">
        <v>1137.1600000000001</v>
      </c>
      <c r="AK719" s="39">
        <v>1136.6300000000001</v>
      </c>
      <c r="AL719" s="39">
        <v>1137.69</v>
      </c>
      <c r="AM719" s="39">
        <v>1137.5899999999999</v>
      </c>
      <c r="AN719" s="39">
        <v>1137.51</v>
      </c>
      <c r="AO719" s="39">
        <v>1138.28</v>
      </c>
      <c r="AP719" s="39">
        <v>1005.8500000000001</v>
      </c>
      <c r="AQ719" s="39">
        <v>1139.49</v>
      </c>
      <c r="AR719" s="39">
        <v>1140.2</v>
      </c>
      <c r="AS719" s="39">
        <v>1139.0899999999999</v>
      </c>
      <c r="AT719" s="39">
        <v>1140.53</v>
      </c>
      <c r="AU719" s="39">
        <v>1137.69</v>
      </c>
      <c r="AV719" s="39">
        <v>1135.99</v>
      </c>
      <c r="AW719" s="39">
        <v>1163.9100000000001</v>
      </c>
      <c r="AX719" s="40">
        <v>857.13</v>
      </c>
      <c r="AY719" s="340">
        <v>158.62</v>
      </c>
      <c r="AZ719" s="175">
        <v>3.7577859999999994</v>
      </c>
      <c r="BA719" s="159">
        <v>0</v>
      </c>
    </row>
    <row r="720" spans="1:54">
      <c r="A720" s="47">
        <v>21</v>
      </c>
      <c r="B720" s="170">
        <f t="shared" si="128"/>
        <v>1290.357786</v>
      </c>
      <c r="C720" s="170">
        <f t="shared" si="128"/>
        <v>1293.2877859999999</v>
      </c>
      <c r="D720" s="170">
        <f t="shared" si="128"/>
        <v>1295.667786</v>
      </c>
      <c r="E720" s="170">
        <f t="shared" si="128"/>
        <v>1321.5677860000001</v>
      </c>
      <c r="F720" s="170">
        <f t="shared" si="128"/>
        <v>1301.937786</v>
      </c>
      <c r="G720" s="170">
        <f t="shared" si="128"/>
        <v>1294.5577859999999</v>
      </c>
      <c r="H720" s="170">
        <f t="shared" si="128"/>
        <v>1292.2277859999999</v>
      </c>
      <c r="I720" s="170">
        <f t="shared" si="128"/>
        <v>1291.4877859999997</v>
      </c>
      <c r="J720" s="170">
        <f t="shared" si="128"/>
        <v>1365.437786</v>
      </c>
      <c r="K720" s="170">
        <f t="shared" si="128"/>
        <v>1359.7877859999999</v>
      </c>
      <c r="L720" s="170">
        <f t="shared" si="128"/>
        <v>1356.2177859999997</v>
      </c>
      <c r="M720" s="170">
        <f t="shared" si="128"/>
        <v>1297.0477860000001</v>
      </c>
      <c r="N720" s="170">
        <f t="shared" si="128"/>
        <v>1303.6577859999998</v>
      </c>
      <c r="O720" s="170">
        <f t="shared" si="128"/>
        <v>1253.0577859999999</v>
      </c>
      <c r="P720" s="170">
        <f t="shared" si="128"/>
        <v>1194.8677859999998</v>
      </c>
      <c r="Q720" s="170">
        <f t="shared" si="128"/>
        <v>1137.907786</v>
      </c>
      <c r="R720" s="170">
        <f t="shared" si="130"/>
        <v>1089.0077860000001</v>
      </c>
      <c r="S720" s="170">
        <f t="shared" si="129"/>
        <v>1082.3377860000001</v>
      </c>
      <c r="T720" s="170">
        <f t="shared" si="129"/>
        <v>1089.167786</v>
      </c>
      <c r="U720" s="170">
        <f t="shared" si="129"/>
        <v>1074.2177860000002</v>
      </c>
      <c r="V720" s="170">
        <f t="shared" si="129"/>
        <v>1361.7677859999999</v>
      </c>
      <c r="W720" s="170">
        <f t="shared" si="129"/>
        <v>1302.857786</v>
      </c>
      <c r="X720" s="170">
        <f t="shared" si="129"/>
        <v>1326.2877859999999</v>
      </c>
      <c r="Y720" s="170">
        <f t="shared" si="129"/>
        <v>1289.857786</v>
      </c>
      <c r="Z720" s="37"/>
      <c r="AA720" s="41">
        <v>1127.98</v>
      </c>
      <c r="AB720" s="39">
        <v>1130.9100000000001</v>
      </c>
      <c r="AC720" s="39">
        <v>1133.29</v>
      </c>
      <c r="AD720" s="39">
        <v>1159.19</v>
      </c>
      <c r="AE720" s="39">
        <v>1139.56</v>
      </c>
      <c r="AF720" s="39">
        <v>1132.18</v>
      </c>
      <c r="AG720" s="39">
        <v>1129.8499999999999</v>
      </c>
      <c r="AH720" s="39">
        <v>1129.1099999999999</v>
      </c>
      <c r="AI720" s="39">
        <v>1203.06</v>
      </c>
      <c r="AJ720" s="39">
        <v>1197.4100000000001</v>
      </c>
      <c r="AK720" s="39">
        <v>1193.8399999999999</v>
      </c>
      <c r="AL720" s="39">
        <v>1134.67</v>
      </c>
      <c r="AM720" s="39">
        <v>1141.28</v>
      </c>
      <c r="AN720" s="39">
        <v>1090.68</v>
      </c>
      <c r="AO720" s="39">
        <v>1032.49</v>
      </c>
      <c r="AP720" s="39">
        <v>975.53</v>
      </c>
      <c r="AQ720" s="39">
        <v>926.63</v>
      </c>
      <c r="AR720" s="39">
        <v>919.96</v>
      </c>
      <c r="AS720" s="39">
        <v>926.79</v>
      </c>
      <c r="AT720" s="39">
        <v>911.84</v>
      </c>
      <c r="AU720" s="39">
        <v>1199.3900000000001</v>
      </c>
      <c r="AV720" s="39">
        <v>1140.48</v>
      </c>
      <c r="AW720" s="39">
        <v>1163.9100000000001</v>
      </c>
      <c r="AX720" s="40">
        <v>1127.48</v>
      </c>
      <c r="AY720" s="340">
        <v>158.62</v>
      </c>
      <c r="AZ720" s="175">
        <v>3.7577859999999994</v>
      </c>
      <c r="BA720" s="159">
        <v>0</v>
      </c>
    </row>
    <row r="721" spans="1:54">
      <c r="A721" s="47">
        <v>22</v>
      </c>
      <c r="B721" s="170">
        <f t="shared" si="128"/>
        <v>1289.857786</v>
      </c>
      <c r="C721" s="170">
        <f t="shared" si="128"/>
        <v>1292.2977860000001</v>
      </c>
      <c r="D721" s="170">
        <f t="shared" si="128"/>
        <v>1294.0977859999998</v>
      </c>
      <c r="E721" s="170">
        <f t="shared" si="128"/>
        <v>1297.5277860000001</v>
      </c>
      <c r="F721" s="170">
        <f t="shared" si="128"/>
        <v>1297.647786</v>
      </c>
      <c r="G721" s="170">
        <f t="shared" si="128"/>
        <v>1295.1977859999997</v>
      </c>
      <c r="H721" s="170">
        <f t="shared" si="128"/>
        <v>1292.0877860000001</v>
      </c>
      <c r="I721" s="170">
        <f t="shared" si="128"/>
        <v>1289.4977859999999</v>
      </c>
      <c r="J721" s="170">
        <f t="shared" si="128"/>
        <v>1362.4677859999997</v>
      </c>
      <c r="K721" s="170">
        <f t="shared" si="128"/>
        <v>1359.107786</v>
      </c>
      <c r="L721" s="170">
        <f t="shared" si="128"/>
        <v>1359.9677859999997</v>
      </c>
      <c r="M721" s="170">
        <f t="shared" si="128"/>
        <v>1300.1777859999997</v>
      </c>
      <c r="N721" s="170">
        <f t="shared" si="128"/>
        <v>1301.8277859999998</v>
      </c>
      <c r="O721" s="170">
        <f t="shared" si="128"/>
        <v>1039.2577860000001</v>
      </c>
      <c r="P721" s="170">
        <f t="shared" si="128"/>
        <v>1038.7277859999999</v>
      </c>
      <c r="Q721" s="170">
        <f t="shared" si="128"/>
        <v>1039.5077860000001</v>
      </c>
      <c r="R721" s="170">
        <f t="shared" si="130"/>
        <v>1302.417786</v>
      </c>
      <c r="S721" s="170">
        <f t="shared" si="129"/>
        <v>1363.127786</v>
      </c>
      <c r="T721" s="170">
        <f t="shared" si="129"/>
        <v>1363.5177859999999</v>
      </c>
      <c r="U721" s="170">
        <f t="shared" si="129"/>
        <v>1364.7777860000001</v>
      </c>
      <c r="V721" s="170">
        <f t="shared" si="129"/>
        <v>1362.9477859999997</v>
      </c>
      <c r="W721" s="170">
        <f t="shared" si="129"/>
        <v>1036.8377860000001</v>
      </c>
      <c r="X721" s="170">
        <f t="shared" si="129"/>
        <v>1326.2877859999999</v>
      </c>
      <c r="Y721" s="170">
        <f t="shared" si="129"/>
        <v>1289.0277860000001</v>
      </c>
      <c r="Z721" s="37"/>
      <c r="AA721" s="41">
        <v>1127.48</v>
      </c>
      <c r="AB721" s="39">
        <v>1129.92</v>
      </c>
      <c r="AC721" s="39">
        <v>1131.72</v>
      </c>
      <c r="AD721" s="39">
        <v>1135.1500000000001</v>
      </c>
      <c r="AE721" s="39">
        <v>1135.27</v>
      </c>
      <c r="AF721" s="39">
        <v>1132.82</v>
      </c>
      <c r="AG721" s="39">
        <v>1129.71</v>
      </c>
      <c r="AH721" s="39">
        <v>1127.1199999999999</v>
      </c>
      <c r="AI721" s="39">
        <v>1200.0899999999999</v>
      </c>
      <c r="AJ721" s="39">
        <v>1196.73</v>
      </c>
      <c r="AK721" s="39">
        <v>1197.5899999999999</v>
      </c>
      <c r="AL721" s="39">
        <v>1137.8</v>
      </c>
      <c r="AM721" s="39">
        <v>1139.45</v>
      </c>
      <c r="AN721" s="39">
        <v>876.88</v>
      </c>
      <c r="AO721" s="39">
        <v>876.35</v>
      </c>
      <c r="AP721" s="39">
        <v>877.13</v>
      </c>
      <c r="AQ721" s="39">
        <v>1140.04</v>
      </c>
      <c r="AR721" s="39">
        <v>1200.75</v>
      </c>
      <c r="AS721" s="39">
        <v>1201.1400000000001</v>
      </c>
      <c r="AT721" s="39">
        <v>1202.4000000000001</v>
      </c>
      <c r="AU721" s="39">
        <v>1200.57</v>
      </c>
      <c r="AV721" s="39">
        <v>874.46</v>
      </c>
      <c r="AW721" s="39">
        <v>1163.9100000000001</v>
      </c>
      <c r="AX721" s="40">
        <v>1126.6500000000001</v>
      </c>
      <c r="AY721" s="340">
        <v>158.62</v>
      </c>
      <c r="AZ721" s="175">
        <v>3.7577859999999994</v>
      </c>
      <c r="BA721" s="159">
        <v>0</v>
      </c>
    </row>
    <row r="722" spans="1:54">
      <c r="A722" s="47">
        <v>23</v>
      </c>
      <c r="B722" s="170">
        <f t="shared" si="128"/>
        <v>1291.1977859999997</v>
      </c>
      <c r="C722" s="170">
        <f t="shared" si="128"/>
        <v>1293.5277860000001</v>
      </c>
      <c r="D722" s="170">
        <f t="shared" si="128"/>
        <v>1293.9477859999997</v>
      </c>
      <c r="E722" s="170">
        <f t="shared" si="128"/>
        <v>1295.5077860000001</v>
      </c>
      <c r="F722" s="170">
        <f t="shared" si="128"/>
        <v>1295.9477859999997</v>
      </c>
      <c r="G722" s="170">
        <f t="shared" si="128"/>
        <v>1295.2177859999997</v>
      </c>
      <c r="H722" s="170">
        <f t="shared" si="128"/>
        <v>1295.357786</v>
      </c>
      <c r="I722" s="170">
        <f t="shared" si="128"/>
        <v>1294.6777859999997</v>
      </c>
      <c r="J722" s="170">
        <f t="shared" si="128"/>
        <v>1391.9677859999997</v>
      </c>
      <c r="K722" s="170">
        <f t="shared" si="128"/>
        <v>1388.5877860000001</v>
      </c>
      <c r="L722" s="170">
        <f t="shared" si="128"/>
        <v>1385.7377859999997</v>
      </c>
      <c r="M722" s="170">
        <f t="shared" si="128"/>
        <v>1385.7777860000001</v>
      </c>
      <c r="N722" s="170">
        <f t="shared" si="128"/>
        <v>1385.3477859999998</v>
      </c>
      <c r="O722" s="170">
        <f t="shared" si="128"/>
        <v>1385.647786</v>
      </c>
      <c r="P722" s="170">
        <f t="shared" si="128"/>
        <v>1385.937786</v>
      </c>
      <c r="Q722" s="170">
        <f t="shared" si="128"/>
        <v>1386.1377859999998</v>
      </c>
      <c r="R722" s="170">
        <f t="shared" si="130"/>
        <v>1386.187786</v>
      </c>
      <c r="S722" s="170">
        <f t="shared" si="129"/>
        <v>1386.6777859999997</v>
      </c>
      <c r="T722" s="170">
        <f t="shared" si="129"/>
        <v>1385.897786</v>
      </c>
      <c r="U722" s="170">
        <f t="shared" si="129"/>
        <v>1385.5477860000001</v>
      </c>
      <c r="V722" s="170">
        <f t="shared" si="129"/>
        <v>1382.5677860000001</v>
      </c>
      <c r="W722" s="170">
        <f t="shared" si="129"/>
        <v>1301.377786</v>
      </c>
      <c r="X722" s="170">
        <f t="shared" si="129"/>
        <v>1326.2877859999999</v>
      </c>
      <c r="Y722" s="170">
        <f t="shared" si="129"/>
        <v>1289.6777859999997</v>
      </c>
      <c r="Z722" s="37"/>
      <c r="AA722" s="41">
        <v>1128.82</v>
      </c>
      <c r="AB722" s="39">
        <v>1131.1500000000001</v>
      </c>
      <c r="AC722" s="39">
        <v>1131.57</v>
      </c>
      <c r="AD722" s="39">
        <v>1133.1300000000001</v>
      </c>
      <c r="AE722" s="39">
        <v>1133.57</v>
      </c>
      <c r="AF722" s="39">
        <v>1132.8399999999999</v>
      </c>
      <c r="AG722" s="39">
        <v>1132.98</v>
      </c>
      <c r="AH722" s="39">
        <v>1132.3</v>
      </c>
      <c r="AI722" s="39">
        <v>1229.5899999999999</v>
      </c>
      <c r="AJ722" s="39">
        <v>1226.21</v>
      </c>
      <c r="AK722" s="39">
        <v>1223.3599999999999</v>
      </c>
      <c r="AL722" s="39">
        <v>1223.4000000000001</v>
      </c>
      <c r="AM722" s="39">
        <v>1222.97</v>
      </c>
      <c r="AN722" s="39">
        <v>1223.27</v>
      </c>
      <c r="AO722" s="39">
        <v>1223.56</v>
      </c>
      <c r="AP722" s="39">
        <v>1223.76</v>
      </c>
      <c r="AQ722" s="39">
        <v>1223.81</v>
      </c>
      <c r="AR722" s="39">
        <v>1224.3</v>
      </c>
      <c r="AS722" s="39">
        <v>1223.52</v>
      </c>
      <c r="AT722" s="39">
        <v>1223.17</v>
      </c>
      <c r="AU722" s="39">
        <v>1220.19</v>
      </c>
      <c r="AV722" s="39">
        <v>1139</v>
      </c>
      <c r="AW722" s="39">
        <v>1163.9100000000001</v>
      </c>
      <c r="AX722" s="40">
        <v>1127.3</v>
      </c>
      <c r="AY722" s="340">
        <v>158.62</v>
      </c>
      <c r="AZ722" s="175">
        <v>3.7577859999999994</v>
      </c>
      <c r="BA722" s="159">
        <v>0</v>
      </c>
    </row>
    <row r="723" spans="1:54">
      <c r="A723" s="47">
        <v>24</v>
      </c>
      <c r="B723" s="170">
        <f t="shared" si="128"/>
        <v>1020.127786</v>
      </c>
      <c r="C723" s="170">
        <f t="shared" si="128"/>
        <v>986.24778600000002</v>
      </c>
      <c r="D723" s="170">
        <f t="shared" si="128"/>
        <v>956.12778600000001</v>
      </c>
      <c r="E723" s="170">
        <f t="shared" si="128"/>
        <v>915.27778599999999</v>
      </c>
      <c r="F723" s="170">
        <f t="shared" si="128"/>
        <v>789.23778600000003</v>
      </c>
      <c r="G723" s="170">
        <f t="shared" si="128"/>
        <v>920.67778599999997</v>
      </c>
      <c r="H723" s="170">
        <f t="shared" si="128"/>
        <v>983.81778600000007</v>
      </c>
      <c r="I723" s="170">
        <f t="shared" si="128"/>
        <v>1000.777786</v>
      </c>
      <c r="J723" s="170">
        <f t="shared" si="128"/>
        <v>970.43778599999996</v>
      </c>
      <c r="K723" s="170">
        <f t="shared" si="128"/>
        <v>1025.4577859999999</v>
      </c>
      <c r="L723" s="170">
        <f t="shared" si="128"/>
        <v>1024.2277859999999</v>
      </c>
      <c r="M723" s="170">
        <f t="shared" si="128"/>
        <v>1037.897786</v>
      </c>
      <c r="N723" s="170">
        <f t="shared" si="128"/>
        <v>1036.5477860000001</v>
      </c>
      <c r="O723" s="170">
        <f t="shared" si="128"/>
        <v>1028.6977860000002</v>
      </c>
      <c r="P723" s="170">
        <f t="shared" si="128"/>
        <v>1022.607786</v>
      </c>
      <c r="Q723" s="170">
        <f t="shared" si="128"/>
        <v>1022.937786</v>
      </c>
      <c r="R723" s="170">
        <f t="shared" si="130"/>
        <v>1024.0777860000001</v>
      </c>
      <c r="S723" s="170">
        <f t="shared" si="129"/>
        <v>1024.397786</v>
      </c>
      <c r="T723" s="170">
        <f t="shared" si="129"/>
        <v>1033.687786</v>
      </c>
      <c r="U723" s="170">
        <f t="shared" si="129"/>
        <v>1037.0177859999999</v>
      </c>
      <c r="V723" s="170">
        <f t="shared" si="129"/>
        <v>1106.847786</v>
      </c>
      <c r="W723" s="170">
        <f t="shared" si="129"/>
        <v>1028.407786</v>
      </c>
      <c r="X723" s="170">
        <f t="shared" si="129"/>
        <v>1028.5377859999999</v>
      </c>
      <c r="Y723" s="170">
        <f t="shared" si="129"/>
        <v>1006.477786</v>
      </c>
      <c r="Z723" s="37"/>
      <c r="AA723" s="41">
        <v>857.75</v>
      </c>
      <c r="AB723" s="39">
        <v>823.87</v>
      </c>
      <c r="AC723" s="39">
        <v>793.75</v>
      </c>
      <c r="AD723" s="39">
        <v>752.9</v>
      </c>
      <c r="AE723" s="39">
        <v>626.86</v>
      </c>
      <c r="AF723" s="39">
        <v>758.3</v>
      </c>
      <c r="AG723" s="39">
        <v>821.44</v>
      </c>
      <c r="AH723" s="39">
        <v>838.4</v>
      </c>
      <c r="AI723" s="39">
        <v>808.06</v>
      </c>
      <c r="AJ723" s="39">
        <v>863.08</v>
      </c>
      <c r="AK723" s="39">
        <v>861.85</v>
      </c>
      <c r="AL723" s="39">
        <v>875.52</v>
      </c>
      <c r="AM723" s="39">
        <v>874.17</v>
      </c>
      <c r="AN723" s="39">
        <v>866.32</v>
      </c>
      <c r="AO723" s="39">
        <v>860.23</v>
      </c>
      <c r="AP723" s="39">
        <v>860.56</v>
      </c>
      <c r="AQ723" s="39">
        <v>861.7</v>
      </c>
      <c r="AR723" s="39">
        <v>862.02</v>
      </c>
      <c r="AS723" s="39">
        <v>871.31</v>
      </c>
      <c r="AT723" s="39">
        <v>874.64</v>
      </c>
      <c r="AU723" s="39">
        <v>944.47</v>
      </c>
      <c r="AV723" s="39">
        <v>866.03</v>
      </c>
      <c r="AW723" s="39">
        <v>866.16</v>
      </c>
      <c r="AX723" s="40">
        <v>844.1</v>
      </c>
      <c r="AY723" s="340">
        <v>158.62</v>
      </c>
      <c r="AZ723" s="175">
        <v>3.7577859999999994</v>
      </c>
      <c r="BA723" s="159">
        <v>0</v>
      </c>
    </row>
    <row r="724" spans="1:54">
      <c r="A724" s="47">
        <v>25</v>
      </c>
      <c r="B724" s="170">
        <f t="shared" si="128"/>
        <v>1291.7977860000001</v>
      </c>
      <c r="C724" s="170">
        <f t="shared" si="128"/>
        <v>1295.127786</v>
      </c>
      <c r="D724" s="170">
        <f t="shared" si="128"/>
        <v>1325.877786</v>
      </c>
      <c r="E724" s="170">
        <f t="shared" si="128"/>
        <v>1325.917786</v>
      </c>
      <c r="F724" s="170">
        <f t="shared" si="128"/>
        <v>1325.9077859999998</v>
      </c>
      <c r="G724" s="170">
        <f t="shared" si="128"/>
        <v>1295.5577859999999</v>
      </c>
      <c r="H724" s="170">
        <f t="shared" si="128"/>
        <v>1292.6977859999997</v>
      </c>
      <c r="I724" s="170">
        <f t="shared" si="128"/>
        <v>1292.2877859999999</v>
      </c>
      <c r="J724" s="170">
        <f t="shared" si="128"/>
        <v>1386.7677859999999</v>
      </c>
      <c r="K724" s="170">
        <f t="shared" si="128"/>
        <v>1385.7277859999999</v>
      </c>
      <c r="L724" s="170">
        <f t="shared" si="128"/>
        <v>1383.0477860000001</v>
      </c>
      <c r="M724" s="170">
        <f t="shared" si="128"/>
        <v>1383.2477859999999</v>
      </c>
      <c r="N724" s="170">
        <f t="shared" si="128"/>
        <v>1382.4977859999999</v>
      </c>
      <c r="O724" s="170">
        <f t="shared" si="128"/>
        <v>1381.917786</v>
      </c>
      <c r="P724" s="170">
        <f t="shared" si="128"/>
        <v>1383.3277859999998</v>
      </c>
      <c r="Q724" s="170">
        <f t="shared" si="128"/>
        <v>1383.687786</v>
      </c>
      <c r="R724" s="170">
        <f t="shared" si="130"/>
        <v>1385.7777860000001</v>
      </c>
      <c r="S724" s="170">
        <f t="shared" si="129"/>
        <v>1387.4477859999997</v>
      </c>
      <c r="T724" s="170">
        <f t="shared" si="129"/>
        <v>1387.5677860000001</v>
      </c>
      <c r="U724" s="170">
        <f t="shared" si="129"/>
        <v>1400.607786</v>
      </c>
      <c r="V724" s="170">
        <f t="shared" si="129"/>
        <v>1396.607786</v>
      </c>
      <c r="W724" s="170">
        <f t="shared" si="129"/>
        <v>1391.4077859999998</v>
      </c>
      <c r="X724" s="170">
        <f t="shared" si="129"/>
        <v>1284.647786</v>
      </c>
      <c r="Y724" s="170">
        <f t="shared" si="129"/>
        <v>1289.4277859999997</v>
      </c>
      <c r="Z724" s="37"/>
      <c r="AA724" s="41">
        <v>1129.42</v>
      </c>
      <c r="AB724" s="39">
        <v>1132.75</v>
      </c>
      <c r="AC724" s="39">
        <v>1163.5</v>
      </c>
      <c r="AD724" s="39">
        <v>1163.54</v>
      </c>
      <c r="AE724" s="39">
        <v>1163.53</v>
      </c>
      <c r="AF724" s="39">
        <v>1133.18</v>
      </c>
      <c r="AG724" s="39">
        <v>1130.32</v>
      </c>
      <c r="AH724" s="39">
        <v>1129.9100000000001</v>
      </c>
      <c r="AI724" s="39">
        <v>1224.3900000000001</v>
      </c>
      <c r="AJ724" s="39">
        <v>1223.3499999999999</v>
      </c>
      <c r="AK724" s="39">
        <v>1220.67</v>
      </c>
      <c r="AL724" s="39">
        <v>1220.8699999999999</v>
      </c>
      <c r="AM724" s="39">
        <v>1220.1199999999999</v>
      </c>
      <c r="AN724" s="39">
        <v>1219.54</v>
      </c>
      <c r="AO724" s="39">
        <v>1220.95</v>
      </c>
      <c r="AP724" s="39">
        <v>1221.31</v>
      </c>
      <c r="AQ724" s="39">
        <v>1223.4000000000001</v>
      </c>
      <c r="AR724" s="39">
        <v>1225.07</v>
      </c>
      <c r="AS724" s="39">
        <v>1225.19</v>
      </c>
      <c r="AT724" s="39">
        <v>1238.23</v>
      </c>
      <c r="AU724" s="39">
        <v>1234.23</v>
      </c>
      <c r="AV724" s="39">
        <v>1229.03</v>
      </c>
      <c r="AW724" s="39">
        <v>1122.27</v>
      </c>
      <c r="AX724" s="40">
        <v>1127.05</v>
      </c>
      <c r="AY724" s="340">
        <v>158.62</v>
      </c>
      <c r="AZ724" s="175">
        <v>3.7577859999999994</v>
      </c>
      <c r="BA724" s="159">
        <v>0</v>
      </c>
    </row>
    <row r="725" spans="1:54">
      <c r="A725" s="47">
        <v>26</v>
      </c>
      <c r="B725" s="170">
        <f t="shared" si="128"/>
        <v>1292.6377859999998</v>
      </c>
      <c r="C725" s="170">
        <f t="shared" si="128"/>
        <v>1297.5377859999999</v>
      </c>
      <c r="D725" s="170">
        <f t="shared" si="128"/>
        <v>1325.7577860000001</v>
      </c>
      <c r="E725" s="170">
        <f t="shared" si="128"/>
        <v>1325.8277859999998</v>
      </c>
      <c r="F725" s="170">
        <f t="shared" si="128"/>
        <v>1325.8077859999999</v>
      </c>
      <c r="G725" s="170">
        <f t="shared" si="128"/>
        <v>1297.6777859999997</v>
      </c>
      <c r="H725" s="170">
        <f t="shared" si="128"/>
        <v>1295.4877859999997</v>
      </c>
      <c r="I725" s="170">
        <f t="shared" si="128"/>
        <v>1293.0377859999999</v>
      </c>
      <c r="J725" s="170">
        <f t="shared" si="128"/>
        <v>1390.4577859999999</v>
      </c>
      <c r="K725" s="170">
        <f t="shared" si="128"/>
        <v>1384.4977859999999</v>
      </c>
      <c r="L725" s="170">
        <f t="shared" si="128"/>
        <v>1383.2877859999999</v>
      </c>
      <c r="M725" s="170">
        <f t="shared" si="128"/>
        <v>1384.8177860000001</v>
      </c>
      <c r="N725" s="170">
        <f t="shared" si="128"/>
        <v>1384.2377859999997</v>
      </c>
      <c r="O725" s="170">
        <f t="shared" si="128"/>
        <v>1385.6577859999998</v>
      </c>
      <c r="P725" s="170">
        <f t="shared" si="128"/>
        <v>1384.7077859999999</v>
      </c>
      <c r="Q725" s="170">
        <f t="shared" si="128"/>
        <v>1384.5077860000001</v>
      </c>
      <c r="R725" s="170">
        <f t="shared" si="130"/>
        <v>1387.4277859999997</v>
      </c>
      <c r="S725" s="170">
        <f t="shared" si="129"/>
        <v>1387.5677860000001</v>
      </c>
      <c r="T725" s="170">
        <f t="shared" si="129"/>
        <v>1387.5277860000001</v>
      </c>
      <c r="U725" s="170">
        <f t="shared" si="129"/>
        <v>1389.7777860000001</v>
      </c>
      <c r="V725" s="170">
        <f t="shared" si="129"/>
        <v>1387.0477860000001</v>
      </c>
      <c r="W725" s="170">
        <f t="shared" si="129"/>
        <v>1383.1777859999997</v>
      </c>
      <c r="X725" s="170">
        <f t="shared" si="129"/>
        <v>1286.2877859999999</v>
      </c>
      <c r="Y725" s="170">
        <f t="shared" si="129"/>
        <v>1290.4077859999998</v>
      </c>
      <c r="Z725" s="37"/>
      <c r="AA725" s="41">
        <v>1130.26</v>
      </c>
      <c r="AB725" s="39">
        <v>1135.1600000000001</v>
      </c>
      <c r="AC725" s="39">
        <v>1163.3800000000001</v>
      </c>
      <c r="AD725" s="39">
        <v>1163.45</v>
      </c>
      <c r="AE725" s="39">
        <v>1163.43</v>
      </c>
      <c r="AF725" s="39">
        <v>1135.3</v>
      </c>
      <c r="AG725" s="39">
        <v>1133.1099999999999</v>
      </c>
      <c r="AH725" s="39">
        <v>1130.6600000000001</v>
      </c>
      <c r="AI725" s="39">
        <v>1228.08</v>
      </c>
      <c r="AJ725" s="39">
        <v>1222.1199999999999</v>
      </c>
      <c r="AK725" s="39">
        <v>1220.9100000000001</v>
      </c>
      <c r="AL725" s="39">
        <v>1222.44</v>
      </c>
      <c r="AM725" s="39">
        <v>1221.8599999999999</v>
      </c>
      <c r="AN725" s="39">
        <v>1223.28</v>
      </c>
      <c r="AO725" s="39">
        <v>1222.33</v>
      </c>
      <c r="AP725" s="39">
        <v>1222.1300000000001</v>
      </c>
      <c r="AQ725" s="39">
        <v>1225.05</v>
      </c>
      <c r="AR725" s="39">
        <v>1225.19</v>
      </c>
      <c r="AS725" s="39">
        <v>1225.1500000000001</v>
      </c>
      <c r="AT725" s="39">
        <v>1227.4000000000001</v>
      </c>
      <c r="AU725" s="39">
        <v>1224.67</v>
      </c>
      <c r="AV725" s="39">
        <v>1220.8</v>
      </c>
      <c r="AW725" s="39">
        <v>1123.9100000000001</v>
      </c>
      <c r="AX725" s="40">
        <v>1128.03</v>
      </c>
      <c r="AY725" s="340">
        <v>158.62</v>
      </c>
      <c r="AZ725" s="175">
        <v>3.7577859999999994</v>
      </c>
      <c r="BA725" s="159">
        <v>0</v>
      </c>
    </row>
    <row r="726" spans="1:54">
      <c r="A726" s="47">
        <v>27</v>
      </c>
      <c r="B726" s="170">
        <f t="shared" si="128"/>
        <v>1292.0477860000001</v>
      </c>
      <c r="C726" s="170">
        <f t="shared" si="128"/>
        <v>1294.6777859999997</v>
      </c>
      <c r="D726" s="170">
        <f t="shared" si="128"/>
        <v>1295.1577859999998</v>
      </c>
      <c r="E726" s="170">
        <f t="shared" si="128"/>
        <v>1300.7977860000001</v>
      </c>
      <c r="F726" s="170">
        <f t="shared" si="128"/>
        <v>1295.5277860000001</v>
      </c>
      <c r="G726" s="170">
        <f t="shared" si="128"/>
        <v>1293.7777860000001</v>
      </c>
      <c r="H726" s="170">
        <f t="shared" si="128"/>
        <v>1292.4277859999997</v>
      </c>
      <c r="I726" s="170">
        <f t="shared" si="128"/>
        <v>1290.2377859999997</v>
      </c>
      <c r="J726" s="170">
        <f t="shared" si="128"/>
        <v>1385.9977859999999</v>
      </c>
      <c r="K726" s="170">
        <f t="shared" si="128"/>
        <v>1383.167786</v>
      </c>
      <c r="L726" s="170">
        <f t="shared" si="128"/>
        <v>1385.4077859999998</v>
      </c>
      <c r="M726" s="170">
        <f t="shared" si="128"/>
        <v>1385.8077859999999</v>
      </c>
      <c r="N726" s="170">
        <f t="shared" si="128"/>
        <v>1385.167786</v>
      </c>
      <c r="O726" s="170">
        <f t="shared" si="128"/>
        <v>1384.647786</v>
      </c>
      <c r="P726" s="170">
        <f t="shared" si="128"/>
        <v>1385.5377859999999</v>
      </c>
      <c r="Q726" s="170">
        <f t="shared" si="128"/>
        <v>1384.6377859999998</v>
      </c>
      <c r="R726" s="170">
        <f t="shared" si="130"/>
        <v>1384.3177860000001</v>
      </c>
      <c r="S726" s="170">
        <f t="shared" si="129"/>
        <v>1384.377786</v>
      </c>
      <c r="T726" s="170">
        <f t="shared" si="129"/>
        <v>1384.3077859999999</v>
      </c>
      <c r="U726" s="170">
        <f t="shared" si="129"/>
        <v>1384.9877859999997</v>
      </c>
      <c r="V726" s="170">
        <f t="shared" si="129"/>
        <v>1385.147786</v>
      </c>
      <c r="W726" s="170">
        <f t="shared" si="129"/>
        <v>1383.3477859999998</v>
      </c>
      <c r="X726" s="170">
        <f t="shared" si="129"/>
        <v>1326.2977860000001</v>
      </c>
      <c r="Y726" s="170">
        <f t="shared" si="129"/>
        <v>1289.3277859999998</v>
      </c>
      <c r="Z726" s="37"/>
      <c r="AA726" s="41">
        <v>1129.67</v>
      </c>
      <c r="AB726" s="39">
        <v>1132.3</v>
      </c>
      <c r="AC726" s="39">
        <v>1132.78</v>
      </c>
      <c r="AD726" s="39">
        <v>1138.42</v>
      </c>
      <c r="AE726" s="39">
        <v>1133.1500000000001</v>
      </c>
      <c r="AF726" s="39">
        <v>1131.4000000000001</v>
      </c>
      <c r="AG726" s="39">
        <v>1130.05</v>
      </c>
      <c r="AH726" s="39">
        <v>1127.8599999999999</v>
      </c>
      <c r="AI726" s="39">
        <v>1223.6199999999999</v>
      </c>
      <c r="AJ726" s="39">
        <v>1220.79</v>
      </c>
      <c r="AK726" s="39">
        <v>1223.03</v>
      </c>
      <c r="AL726" s="39">
        <v>1223.43</v>
      </c>
      <c r="AM726" s="39">
        <v>1222.79</v>
      </c>
      <c r="AN726" s="39">
        <v>1222.27</v>
      </c>
      <c r="AO726" s="39">
        <v>1223.1600000000001</v>
      </c>
      <c r="AP726" s="39">
        <v>1222.26</v>
      </c>
      <c r="AQ726" s="39">
        <v>1221.94</v>
      </c>
      <c r="AR726" s="39">
        <v>1222</v>
      </c>
      <c r="AS726" s="39">
        <v>1221.93</v>
      </c>
      <c r="AT726" s="39">
        <v>1222.6099999999999</v>
      </c>
      <c r="AU726" s="39">
        <v>1222.77</v>
      </c>
      <c r="AV726" s="39">
        <v>1220.97</v>
      </c>
      <c r="AW726" s="39">
        <v>1163.92</v>
      </c>
      <c r="AX726" s="40">
        <v>1126.95</v>
      </c>
      <c r="AY726" s="340">
        <v>158.62</v>
      </c>
      <c r="AZ726" s="175">
        <v>3.7577859999999994</v>
      </c>
      <c r="BA726" s="159">
        <v>0</v>
      </c>
    </row>
    <row r="727" spans="1:54">
      <c r="A727" s="47">
        <v>28</v>
      </c>
      <c r="B727" s="170">
        <f t="shared" si="128"/>
        <v>1291.3477859999998</v>
      </c>
      <c r="C727" s="170">
        <f t="shared" si="128"/>
        <v>1294.1577859999998</v>
      </c>
      <c r="D727" s="170">
        <f t="shared" si="128"/>
        <v>1294.7477859999999</v>
      </c>
      <c r="E727" s="170">
        <f t="shared" si="128"/>
        <v>1295.0777859999998</v>
      </c>
      <c r="F727" s="170">
        <f t="shared" si="128"/>
        <v>1294.3077859999999</v>
      </c>
      <c r="G727" s="170">
        <f t="shared" si="128"/>
        <v>1292.687786</v>
      </c>
      <c r="H727" s="170">
        <f t="shared" si="128"/>
        <v>1292.147786</v>
      </c>
      <c r="I727" s="170">
        <f t="shared" si="128"/>
        <v>1399.9277859999997</v>
      </c>
      <c r="J727" s="170">
        <f t="shared" si="128"/>
        <v>1392.0877860000001</v>
      </c>
      <c r="K727" s="170">
        <f t="shared" si="128"/>
        <v>1389.7077859999999</v>
      </c>
      <c r="L727" s="170">
        <f t="shared" si="128"/>
        <v>1391.107786</v>
      </c>
      <c r="M727" s="170">
        <f t="shared" si="128"/>
        <v>1392.357786</v>
      </c>
      <c r="N727" s="170">
        <f t="shared" si="128"/>
        <v>1383.5277860000001</v>
      </c>
      <c r="O727" s="170">
        <f t="shared" si="128"/>
        <v>1385.2477859999999</v>
      </c>
      <c r="P727" s="170">
        <f t="shared" si="128"/>
        <v>1384.8677859999998</v>
      </c>
      <c r="Q727" s="170">
        <f t="shared" si="128"/>
        <v>1382.397786</v>
      </c>
      <c r="R727" s="170">
        <f t="shared" si="130"/>
        <v>1380.897786</v>
      </c>
      <c r="S727" s="170">
        <f t="shared" si="129"/>
        <v>1381.147786</v>
      </c>
      <c r="T727" s="170">
        <f t="shared" si="129"/>
        <v>1379.2577860000001</v>
      </c>
      <c r="U727" s="170">
        <f t="shared" si="129"/>
        <v>1390.0977859999998</v>
      </c>
      <c r="V727" s="170">
        <f t="shared" si="129"/>
        <v>1203.7277859999999</v>
      </c>
      <c r="W727" s="170">
        <f t="shared" si="129"/>
        <v>1195.0477860000001</v>
      </c>
      <c r="X727" s="170">
        <f t="shared" si="129"/>
        <v>1127.3077859999999</v>
      </c>
      <c r="Y727" s="170">
        <f t="shared" si="129"/>
        <v>1026.407786</v>
      </c>
      <c r="Z727" s="37"/>
      <c r="AA727" s="41">
        <v>1128.97</v>
      </c>
      <c r="AB727" s="39">
        <v>1131.78</v>
      </c>
      <c r="AC727" s="39">
        <v>1132.3699999999999</v>
      </c>
      <c r="AD727" s="39">
        <v>1132.7</v>
      </c>
      <c r="AE727" s="39">
        <v>1131.93</v>
      </c>
      <c r="AF727" s="39">
        <v>1130.31</v>
      </c>
      <c r="AG727" s="39">
        <v>1129.77</v>
      </c>
      <c r="AH727" s="39">
        <v>1237.55</v>
      </c>
      <c r="AI727" s="39">
        <v>1229.71</v>
      </c>
      <c r="AJ727" s="39">
        <v>1227.33</v>
      </c>
      <c r="AK727" s="39">
        <v>1228.73</v>
      </c>
      <c r="AL727" s="39">
        <v>1229.98</v>
      </c>
      <c r="AM727" s="39">
        <v>1221.1500000000001</v>
      </c>
      <c r="AN727" s="39">
        <v>1222.8699999999999</v>
      </c>
      <c r="AO727" s="39">
        <v>1222.49</v>
      </c>
      <c r="AP727" s="39">
        <v>1220.02</v>
      </c>
      <c r="AQ727" s="39">
        <v>1218.52</v>
      </c>
      <c r="AR727" s="39">
        <v>1218.77</v>
      </c>
      <c r="AS727" s="39">
        <v>1216.8800000000001</v>
      </c>
      <c r="AT727" s="39">
        <v>1227.72</v>
      </c>
      <c r="AU727" s="39">
        <v>1041.3499999999999</v>
      </c>
      <c r="AV727" s="39">
        <v>1032.67</v>
      </c>
      <c r="AW727" s="39">
        <v>964.93</v>
      </c>
      <c r="AX727" s="40">
        <v>864.03</v>
      </c>
      <c r="AY727" s="340">
        <v>158.62</v>
      </c>
      <c r="AZ727" s="175">
        <v>3.7577859999999994</v>
      </c>
      <c r="BA727" s="159">
        <v>0</v>
      </c>
    </row>
    <row r="728" spans="1:54">
      <c r="A728" s="47">
        <v>29</v>
      </c>
      <c r="B728" s="170">
        <f t="shared" si="128"/>
        <v>1291.0077860000001</v>
      </c>
      <c r="C728" s="170">
        <f t="shared" si="128"/>
        <v>1292.3177860000001</v>
      </c>
      <c r="D728" s="170">
        <f t="shared" si="128"/>
        <v>1294.357786</v>
      </c>
      <c r="E728" s="170">
        <f t="shared" si="128"/>
        <v>1295.2077859999999</v>
      </c>
      <c r="F728" s="170">
        <f t="shared" si="128"/>
        <v>1294.4677859999997</v>
      </c>
      <c r="G728" s="170">
        <f t="shared" si="128"/>
        <v>1294.0477860000001</v>
      </c>
      <c r="H728" s="170">
        <f t="shared" si="128"/>
        <v>1292.5677860000001</v>
      </c>
      <c r="I728" s="170">
        <f t="shared" si="128"/>
        <v>1401.2077859999999</v>
      </c>
      <c r="J728" s="170">
        <f t="shared" si="128"/>
        <v>1390.357786</v>
      </c>
      <c r="K728" s="170">
        <f t="shared" si="128"/>
        <v>1386.5277860000001</v>
      </c>
      <c r="L728" s="170">
        <f t="shared" si="128"/>
        <v>1384.8677859999998</v>
      </c>
      <c r="M728" s="170">
        <f t="shared" si="128"/>
        <v>1384.627786</v>
      </c>
      <c r="N728" s="170">
        <f t="shared" si="128"/>
        <v>1374.0177859999999</v>
      </c>
      <c r="O728" s="170">
        <f t="shared" si="128"/>
        <v>1372.7777860000001</v>
      </c>
      <c r="P728" s="170">
        <f t="shared" si="128"/>
        <v>1373.437786</v>
      </c>
      <c r="Q728" s="170">
        <f t="shared" si="128"/>
        <v>1374.8677859999998</v>
      </c>
      <c r="R728" s="170">
        <f t="shared" si="130"/>
        <v>1376.2577860000001</v>
      </c>
      <c r="S728" s="170">
        <f t="shared" si="129"/>
        <v>1378.2577860000001</v>
      </c>
      <c r="T728" s="170">
        <f t="shared" si="129"/>
        <v>1379.7777860000001</v>
      </c>
      <c r="U728" s="170">
        <f t="shared" si="129"/>
        <v>1389.9077859999998</v>
      </c>
      <c r="V728" s="170">
        <f t="shared" si="129"/>
        <v>1275.1377859999998</v>
      </c>
      <c r="W728" s="170">
        <f t="shared" si="129"/>
        <v>1230.2177859999997</v>
      </c>
      <c r="X728" s="170">
        <f t="shared" si="129"/>
        <v>1150.6977860000002</v>
      </c>
      <c r="Y728" s="170">
        <f t="shared" si="129"/>
        <v>1036.5477860000001</v>
      </c>
      <c r="Z728" s="37"/>
      <c r="AA728" s="41">
        <v>1128.6300000000001</v>
      </c>
      <c r="AB728" s="39">
        <v>1129.94</v>
      </c>
      <c r="AC728" s="39">
        <v>1131.98</v>
      </c>
      <c r="AD728" s="39">
        <v>1132.83</v>
      </c>
      <c r="AE728" s="39">
        <v>1132.0899999999999</v>
      </c>
      <c r="AF728" s="39">
        <v>1131.67</v>
      </c>
      <c r="AG728" s="39">
        <v>1130.19</v>
      </c>
      <c r="AH728" s="39">
        <v>1238.83</v>
      </c>
      <c r="AI728" s="39">
        <v>1227.98</v>
      </c>
      <c r="AJ728" s="39">
        <v>1224.1500000000001</v>
      </c>
      <c r="AK728" s="39">
        <v>1222.49</v>
      </c>
      <c r="AL728" s="39">
        <v>1222.25</v>
      </c>
      <c r="AM728" s="39">
        <v>1211.6400000000001</v>
      </c>
      <c r="AN728" s="39">
        <v>1210.4000000000001</v>
      </c>
      <c r="AO728" s="39">
        <v>1211.06</v>
      </c>
      <c r="AP728" s="39">
        <v>1212.49</v>
      </c>
      <c r="AQ728" s="39">
        <v>1213.8800000000001</v>
      </c>
      <c r="AR728" s="39">
        <v>1215.8800000000001</v>
      </c>
      <c r="AS728" s="39">
        <v>1217.4000000000001</v>
      </c>
      <c r="AT728" s="39">
        <v>1227.53</v>
      </c>
      <c r="AU728" s="39">
        <v>1112.76</v>
      </c>
      <c r="AV728" s="39">
        <v>1067.8399999999999</v>
      </c>
      <c r="AW728" s="39">
        <v>988.32</v>
      </c>
      <c r="AX728" s="40">
        <v>874.17</v>
      </c>
      <c r="AY728" s="340">
        <v>158.62</v>
      </c>
      <c r="AZ728" s="175">
        <v>3.7577859999999994</v>
      </c>
      <c r="BA728" s="159">
        <v>0</v>
      </c>
    </row>
    <row r="729" spans="1:54">
      <c r="A729" s="47">
        <v>30</v>
      </c>
      <c r="B729" s="170">
        <f t="shared" si="128"/>
        <v>1035.2677859999999</v>
      </c>
      <c r="C729" s="170">
        <f t="shared" si="128"/>
        <v>1030.9877860000001</v>
      </c>
      <c r="D729" s="170">
        <f t="shared" si="128"/>
        <v>1030.397786</v>
      </c>
      <c r="E729" s="170">
        <f t="shared" si="128"/>
        <v>1030.4877860000001</v>
      </c>
      <c r="F729" s="170">
        <f t="shared" si="128"/>
        <v>1031.387786</v>
      </c>
      <c r="G729" s="170">
        <f t="shared" si="128"/>
        <v>1034.917786</v>
      </c>
      <c r="H729" s="170">
        <f t="shared" si="128"/>
        <v>1037.5177859999999</v>
      </c>
      <c r="I729" s="170">
        <f t="shared" si="128"/>
        <v>1049.4477860000002</v>
      </c>
      <c r="J729" s="170">
        <f t="shared" si="128"/>
        <v>1144.5077860000001</v>
      </c>
      <c r="K729" s="170">
        <f t="shared" si="128"/>
        <v>1262.5177859999999</v>
      </c>
      <c r="L729" s="170">
        <f t="shared" si="128"/>
        <v>1303.3177860000001</v>
      </c>
      <c r="M729" s="170">
        <f t="shared" si="128"/>
        <v>1303.897786</v>
      </c>
      <c r="N729" s="170">
        <f t="shared" si="128"/>
        <v>1342.5177859999999</v>
      </c>
      <c r="O729" s="170">
        <f t="shared" si="128"/>
        <v>1292.4077859999998</v>
      </c>
      <c r="P729" s="170">
        <f t="shared" si="128"/>
        <v>1290.7077859999999</v>
      </c>
      <c r="Q729" s="170">
        <f t="shared" si="128"/>
        <v>1285.357786</v>
      </c>
      <c r="R729" s="170">
        <f t="shared" si="130"/>
        <v>1284.7677859999999</v>
      </c>
      <c r="S729" s="170">
        <f t="shared" si="129"/>
        <v>1284.5577859999999</v>
      </c>
      <c r="T729" s="170">
        <f t="shared" si="129"/>
        <v>1293.9477859999997</v>
      </c>
      <c r="U729" s="170">
        <f t="shared" si="129"/>
        <v>1305.1177859999998</v>
      </c>
      <c r="V729" s="170">
        <f t="shared" si="129"/>
        <v>1293.0777859999998</v>
      </c>
      <c r="W729" s="170">
        <f t="shared" si="129"/>
        <v>1248.0377859999999</v>
      </c>
      <c r="X729" s="170">
        <f t="shared" si="129"/>
        <v>1252.5277860000001</v>
      </c>
      <c r="Y729" s="170">
        <f t="shared" si="129"/>
        <v>1048.3277860000001</v>
      </c>
      <c r="Z729" s="37"/>
      <c r="AA729" s="41">
        <v>872.89</v>
      </c>
      <c r="AB729" s="39">
        <v>868.61</v>
      </c>
      <c r="AC729" s="39">
        <v>868.02</v>
      </c>
      <c r="AD729" s="39">
        <v>868.11</v>
      </c>
      <c r="AE729" s="39">
        <v>869.01</v>
      </c>
      <c r="AF729" s="39">
        <v>872.54</v>
      </c>
      <c r="AG729" s="39">
        <v>875.14</v>
      </c>
      <c r="AH729" s="39">
        <v>887.07</v>
      </c>
      <c r="AI729" s="39">
        <v>982.13</v>
      </c>
      <c r="AJ729" s="39">
        <v>1100.1400000000001</v>
      </c>
      <c r="AK729" s="39">
        <v>1140.94</v>
      </c>
      <c r="AL729" s="39">
        <v>1141.52</v>
      </c>
      <c r="AM729" s="39">
        <v>1180.1400000000001</v>
      </c>
      <c r="AN729" s="39">
        <v>1130.03</v>
      </c>
      <c r="AO729" s="39">
        <v>1128.33</v>
      </c>
      <c r="AP729" s="39">
        <v>1122.98</v>
      </c>
      <c r="AQ729" s="39">
        <v>1122.3900000000001</v>
      </c>
      <c r="AR729" s="39">
        <v>1122.18</v>
      </c>
      <c r="AS729" s="39">
        <v>1131.57</v>
      </c>
      <c r="AT729" s="39">
        <v>1142.74</v>
      </c>
      <c r="AU729" s="39">
        <v>1130.7</v>
      </c>
      <c r="AV729" s="39">
        <v>1085.6600000000001</v>
      </c>
      <c r="AW729" s="39">
        <v>1090.1500000000001</v>
      </c>
      <c r="AX729" s="40">
        <v>885.95</v>
      </c>
      <c r="AY729" s="340">
        <v>158.62</v>
      </c>
      <c r="AZ729" s="175">
        <v>3.7577859999999994</v>
      </c>
      <c r="BA729" s="159">
        <v>0</v>
      </c>
    </row>
    <row r="730" spans="1:54" ht="13.5" thickBot="1">
      <c r="A730" s="154">
        <v>31</v>
      </c>
      <c r="B730" s="170">
        <f t="shared" si="128"/>
        <v>1031.887786</v>
      </c>
      <c r="C730" s="170">
        <f t="shared" si="128"/>
        <v>1030.107786</v>
      </c>
      <c r="D730" s="170">
        <f t="shared" si="128"/>
        <v>1029.417786</v>
      </c>
      <c r="E730" s="170">
        <f t="shared" si="128"/>
        <v>1017.8277860000001</v>
      </c>
      <c r="F730" s="170">
        <f t="shared" si="128"/>
        <v>1016.897786</v>
      </c>
      <c r="G730" s="170">
        <f t="shared" si="128"/>
        <v>1030.5877860000001</v>
      </c>
      <c r="H730" s="170">
        <f t="shared" si="128"/>
        <v>1034.3377860000001</v>
      </c>
      <c r="I730" s="170">
        <f t="shared" si="128"/>
        <v>1038.4777859999999</v>
      </c>
      <c r="J730" s="170">
        <f t="shared" si="128"/>
        <v>1049.9577859999999</v>
      </c>
      <c r="K730" s="170">
        <f t="shared" si="128"/>
        <v>1176.7377859999999</v>
      </c>
      <c r="L730" s="170">
        <f t="shared" si="128"/>
        <v>1228.7077859999999</v>
      </c>
      <c r="M730" s="170">
        <f t="shared" si="128"/>
        <v>1256.2377859999997</v>
      </c>
      <c r="N730" s="170">
        <f t="shared" si="128"/>
        <v>1279.5477860000001</v>
      </c>
      <c r="O730" s="170">
        <f t="shared" si="128"/>
        <v>1294.4477859999997</v>
      </c>
      <c r="P730" s="170">
        <f t="shared" si="128"/>
        <v>1246.2677859999999</v>
      </c>
      <c r="Q730" s="170">
        <f t="shared" si="128"/>
        <v>1235.5077860000001</v>
      </c>
      <c r="R730" s="170">
        <f t="shared" si="130"/>
        <v>1255.8177860000001</v>
      </c>
      <c r="S730" s="170">
        <f t="shared" si="129"/>
        <v>1246.6577859999998</v>
      </c>
      <c r="T730" s="170">
        <f t="shared" si="129"/>
        <v>1335.2377859999997</v>
      </c>
      <c r="U730" s="170">
        <f t="shared" si="129"/>
        <v>1323.2677859999999</v>
      </c>
      <c r="V730" s="170">
        <f t="shared" si="129"/>
        <v>1304.3677859999998</v>
      </c>
      <c r="W730" s="170">
        <f t="shared" si="129"/>
        <v>1267.9677859999997</v>
      </c>
      <c r="X730" s="170">
        <f t="shared" si="129"/>
        <v>1128.687786</v>
      </c>
      <c r="Y730" s="170">
        <f t="shared" si="129"/>
        <v>1032.4777859999999</v>
      </c>
      <c r="Z730" s="37"/>
      <c r="AA730" s="72">
        <v>869.51</v>
      </c>
      <c r="AB730" s="73">
        <v>867.73</v>
      </c>
      <c r="AC730" s="73">
        <v>867.04</v>
      </c>
      <c r="AD730" s="73">
        <v>855.45</v>
      </c>
      <c r="AE730" s="73">
        <v>854.52</v>
      </c>
      <c r="AF730" s="73">
        <v>868.21</v>
      </c>
      <c r="AG730" s="73">
        <v>871.96</v>
      </c>
      <c r="AH730" s="73">
        <v>876.1</v>
      </c>
      <c r="AI730" s="73">
        <v>887.58</v>
      </c>
      <c r="AJ730" s="73">
        <v>1014.3599999999999</v>
      </c>
      <c r="AK730" s="73">
        <v>1066.33</v>
      </c>
      <c r="AL730" s="73">
        <v>1093.8599999999999</v>
      </c>
      <c r="AM730" s="73">
        <v>1117.17</v>
      </c>
      <c r="AN730" s="73">
        <v>1132.07</v>
      </c>
      <c r="AO730" s="73">
        <v>1083.8900000000001</v>
      </c>
      <c r="AP730" s="73">
        <v>1073.1300000000001</v>
      </c>
      <c r="AQ730" s="73">
        <v>1093.44</v>
      </c>
      <c r="AR730" s="73">
        <v>1084.28</v>
      </c>
      <c r="AS730" s="73">
        <v>1172.8599999999999</v>
      </c>
      <c r="AT730" s="73">
        <v>1160.8900000000001</v>
      </c>
      <c r="AU730" s="73">
        <v>1141.99</v>
      </c>
      <c r="AV730" s="73">
        <v>1105.5899999999999</v>
      </c>
      <c r="AW730" s="73">
        <v>966.31</v>
      </c>
      <c r="AX730" s="130">
        <v>870.1</v>
      </c>
      <c r="AY730" s="341">
        <v>158.62</v>
      </c>
      <c r="AZ730" s="176">
        <v>3.7577859999999994</v>
      </c>
      <c r="BA730" s="160">
        <v>0</v>
      </c>
    </row>
    <row r="731" spans="1:54" ht="13.5" thickBot="1">
      <c r="A731" s="45"/>
      <c r="B731" s="46"/>
      <c r="C731" s="46"/>
      <c r="D731" s="46"/>
      <c r="E731" s="46"/>
      <c r="F731" s="46"/>
      <c r="G731" s="46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  <c r="S731" s="46"/>
      <c r="T731" s="46"/>
      <c r="U731" s="46"/>
      <c r="V731" s="46"/>
      <c r="W731" s="46"/>
      <c r="X731" s="46"/>
      <c r="Y731" s="46"/>
      <c r="AA731" s="167">
        <f>SUM(AA700:AX730)</f>
        <v>782630.00000000023</v>
      </c>
      <c r="AZ731" s="19"/>
    </row>
    <row r="732" spans="1:54" s="8" customFormat="1" ht="24" customHeight="1" thickBot="1">
      <c r="A732" s="440" t="s">
        <v>2</v>
      </c>
      <c r="B732" s="442" t="s">
        <v>135</v>
      </c>
      <c r="C732" s="442"/>
      <c r="D732" s="442"/>
      <c r="E732" s="442"/>
      <c r="F732" s="442"/>
      <c r="G732" s="442"/>
      <c r="H732" s="442"/>
      <c r="I732" s="442"/>
      <c r="J732" s="442"/>
      <c r="K732" s="442"/>
      <c r="L732" s="442"/>
      <c r="M732" s="442"/>
      <c r="N732" s="442"/>
      <c r="O732" s="442"/>
      <c r="P732" s="442"/>
      <c r="Q732" s="442"/>
      <c r="R732" s="442"/>
      <c r="S732" s="442"/>
      <c r="T732" s="442"/>
      <c r="U732" s="442"/>
      <c r="V732" s="442"/>
      <c r="W732" s="442"/>
      <c r="X732" s="442"/>
      <c r="Y732" s="443"/>
      <c r="AA732" s="148" t="s">
        <v>183</v>
      </c>
      <c r="AB732" s="166"/>
      <c r="AC732" s="166"/>
      <c r="AD732" s="166"/>
      <c r="AE732" s="166"/>
      <c r="AF732" s="166"/>
      <c r="AG732" s="166"/>
      <c r="AH732" s="166"/>
      <c r="AI732" s="166"/>
      <c r="AJ732" s="166"/>
      <c r="AK732" s="166"/>
      <c r="AL732" s="166"/>
      <c r="AM732" s="166"/>
      <c r="AN732" s="166"/>
      <c r="AO732" s="166"/>
      <c r="AP732" s="166"/>
      <c r="AQ732" s="166"/>
      <c r="AR732" s="166"/>
      <c r="AS732" s="166"/>
      <c r="AT732" s="166"/>
      <c r="AU732" s="166"/>
      <c r="AV732" s="166"/>
      <c r="AW732" s="166"/>
      <c r="AX732" s="166"/>
      <c r="AY732" s="232"/>
      <c r="AZ732" s="166"/>
      <c r="BA732" s="166"/>
    </row>
    <row r="733" spans="1:54" ht="96" customHeight="1">
      <c r="A733" s="441"/>
      <c r="B733" s="433" t="s">
        <v>3</v>
      </c>
      <c r="C733" s="433"/>
      <c r="D733" s="433"/>
      <c r="E733" s="433"/>
      <c r="F733" s="433"/>
      <c r="G733" s="433"/>
      <c r="H733" s="433"/>
      <c r="I733" s="433"/>
      <c r="J733" s="433"/>
      <c r="K733" s="433"/>
      <c r="L733" s="433"/>
      <c r="M733" s="433"/>
      <c r="N733" s="433"/>
      <c r="O733" s="433"/>
      <c r="P733" s="433"/>
      <c r="Q733" s="433"/>
      <c r="R733" s="433"/>
      <c r="S733" s="433"/>
      <c r="T733" s="433"/>
      <c r="U733" s="433"/>
      <c r="V733" s="433"/>
      <c r="W733" s="433"/>
      <c r="X733" s="433"/>
      <c r="Y733" s="434"/>
      <c r="AA733" s="455" t="s">
        <v>88</v>
      </c>
      <c r="AB733" s="456"/>
      <c r="AC733" s="456"/>
      <c r="AD733" s="456"/>
      <c r="AE733" s="456"/>
      <c r="AF733" s="456"/>
      <c r="AG733" s="456"/>
      <c r="AH733" s="456"/>
      <c r="AI733" s="456"/>
      <c r="AJ733" s="456"/>
      <c r="AK733" s="456"/>
      <c r="AL733" s="456"/>
      <c r="AM733" s="456"/>
      <c r="AN733" s="456"/>
      <c r="AO733" s="456"/>
      <c r="AP733" s="456"/>
      <c r="AQ733" s="456"/>
      <c r="AR733" s="456"/>
      <c r="AS733" s="456"/>
      <c r="AT733" s="456"/>
      <c r="AU733" s="456"/>
      <c r="AV733" s="456"/>
      <c r="AW733" s="456"/>
      <c r="AX733" s="457"/>
      <c r="AY733" s="431" t="str">
        <f>AY697</f>
        <v>Сбытовая надбавка</v>
      </c>
      <c r="AZ733" s="450" t="s">
        <v>199</v>
      </c>
      <c r="BA733" s="229" t="str">
        <f>BA697</f>
        <v>Тарифы на услуги по передаче электроэнергии, 
 ставка  на оплату  технологического расхода  (потерь) в электрических сетях</v>
      </c>
      <c r="BB733" s="4"/>
    </row>
    <row r="734" spans="1:54" ht="52.5" customHeight="1">
      <c r="A734" s="441"/>
      <c r="B734" s="48" t="s">
        <v>4</v>
      </c>
      <c r="C734" s="48" t="s">
        <v>5</v>
      </c>
      <c r="D734" s="48" t="s">
        <v>6</v>
      </c>
      <c r="E734" s="48" t="s">
        <v>7</v>
      </c>
      <c r="F734" s="48" t="s">
        <v>8</v>
      </c>
      <c r="G734" s="48" t="s">
        <v>9</v>
      </c>
      <c r="H734" s="48" t="s">
        <v>10</v>
      </c>
      <c r="I734" s="48" t="s">
        <v>11</v>
      </c>
      <c r="J734" s="48" t="s">
        <v>12</v>
      </c>
      <c r="K734" s="48" t="s">
        <v>13</v>
      </c>
      <c r="L734" s="48" t="s">
        <v>14</v>
      </c>
      <c r="M734" s="48" t="s">
        <v>15</v>
      </c>
      <c r="N734" s="48" t="s">
        <v>16</v>
      </c>
      <c r="O734" s="48" t="s">
        <v>17</v>
      </c>
      <c r="P734" s="48" t="s">
        <v>18</v>
      </c>
      <c r="Q734" s="48" t="s">
        <v>19</v>
      </c>
      <c r="R734" s="48" t="s">
        <v>20</v>
      </c>
      <c r="S734" s="48" t="s">
        <v>21</v>
      </c>
      <c r="T734" s="48" t="s">
        <v>22</v>
      </c>
      <c r="U734" s="48" t="s">
        <v>23</v>
      </c>
      <c r="V734" s="48" t="s">
        <v>24</v>
      </c>
      <c r="W734" s="48" t="s">
        <v>25</v>
      </c>
      <c r="X734" s="48" t="s">
        <v>26</v>
      </c>
      <c r="Y734" s="49" t="s">
        <v>27</v>
      </c>
      <c r="AA734" s="60" t="s">
        <v>4</v>
      </c>
      <c r="AB734" s="61" t="s">
        <v>5</v>
      </c>
      <c r="AC734" s="61" t="s">
        <v>6</v>
      </c>
      <c r="AD734" s="61" t="s">
        <v>7</v>
      </c>
      <c r="AE734" s="61" t="s">
        <v>8</v>
      </c>
      <c r="AF734" s="61" t="s">
        <v>9</v>
      </c>
      <c r="AG734" s="61" t="s">
        <v>10</v>
      </c>
      <c r="AH734" s="61" t="s">
        <v>11</v>
      </c>
      <c r="AI734" s="61" t="s">
        <v>12</v>
      </c>
      <c r="AJ734" s="61" t="s">
        <v>13</v>
      </c>
      <c r="AK734" s="61" t="s">
        <v>14</v>
      </c>
      <c r="AL734" s="61" t="s">
        <v>15</v>
      </c>
      <c r="AM734" s="61" t="s">
        <v>16</v>
      </c>
      <c r="AN734" s="61" t="s">
        <v>17</v>
      </c>
      <c r="AO734" s="61" t="s">
        <v>18</v>
      </c>
      <c r="AP734" s="61" t="s">
        <v>19</v>
      </c>
      <c r="AQ734" s="61" t="s">
        <v>20</v>
      </c>
      <c r="AR734" s="61" t="s">
        <v>21</v>
      </c>
      <c r="AS734" s="61" t="s">
        <v>22</v>
      </c>
      <c r="AT734" s="61" t="s">
        <v>23</v>
      </c>
      <c r="AU734" s="61" t="s">
        <v>24</v>
      </c>
      <c r="AV734" s="61" t="s">
        <v>25</v>
      </c>
      <c r="AW734" s="61" t="s">
        <v>26</v>
      </c>
      <c r="AX734" s="129" t="s">
        <v>27</v>
      </c>
      <c r="AY734" s="471"/>
      <c r="AZ734" s="451"/>
      <c r="BA734" s="177" t="s">
        <v>31</v>
      </c>
      <c r="BB734" s="4"/>
    </row>
    <row r="735" spans="1:54" s="173" customFormat="1" ht="16.149999999999999" customHeight="1">
      <c r="A735" s="447" t="s">
        <v>207</v>
      </c>
      <c r="B735" s="448"/>
      <c r="C735" s="448"/>
      <c r="D735" s="448"/>
      <c r="E735" s="448"/>
      <c r="F735" s="448"/>
      <c r="G735" s="448"/>
      <c r="H735" s="448"/>
      <c r="I735" s="448"/>
      <c r="J735" s="448"/>
      <c r="K735" s="448"/>
      <c r="L735" s="448"/>
      <c r="M735" s="448"/>
      <c r="N735" s="448"/>
      <c r="O735" s="448"/>
      <c r="P735" s="448"/>
      <c r="Q735" s="448"/>
      <c r="R735" s="448"/>
      <c r="S735" s="448"/>
      <c r="T735" s="448"/>
      <c r="U735" s="448"/>
      <c r="V735" s="448"/>
      <c r="W735" s="448"/>
      <c r="X735" s="448"/>
      <c r="Y735" s="449"/>
      <c r="AA735" s="452">
        <v>2</v>
      </c>
      <c r="AB735" s="453"/>
      <c r="AC735" s="453"/>
      <c r="AD735" s="453"/>
      <c r="AE735" s="453"/>
      <c r="AF735" s="453"/>
      <c r="AG735" s="453"/>
      <c r="AH735" s="453"/>
      <c r="AI735" s="453"/>
      <c r="AJ735" s="453"/>
      <c r="AK735" s="453"/>
      <c r="AL735" s="453"/>
      <c r="AM735" s="453"/>
      <c r="AN735" s="453"/>
      <c r="AO735" s="453"/>
      <c r="AP735" s="453"/>
      <c r="AQ735" s="453"/>
      <c r="AR735" s="453"/>
      <c r="AS735" s="453"/>
      <c r="AT735" s="453"/>
      <c r="AU735" s="453"/>
      <c r="AV735" s="453"/>
      <c r="AW735" s="453"/>
      <c r="AX735" s="454"/>
      <c r="AY735" s="184">
        <v>3</v>
      </c>
      <c r="AZ735" s="186">
        <v>4</v>
      </c>
      <c r="BA735" s="187">
        <v>5</v>
      </c>
    </row>
    <row r="736" spans="1:54">
      <c r="A736" s="47">
        <v>1</v>
      </c>
      <c r="B736" s="170">
        <f>AA736+$BA736+$AZ736+$AY736</f>
        <v>1290.3877859999998</v>
      </c>
      <c r="C736" s="170">
        <f t="shared" ref="C736:Y751" si="131">AB736+$BA736+$AZ736+$AY736</f>
        <v>1289.0277860000001</v>
      </c>
      <c r="D736" s="170">
        <f t="shared" si="131"/>
        <v>1287.9577859999999</v>
      </c>
      <c r="E736" s="170">
        <f t="shared" si="131"/>
        <v>1287.0877860000001</v>
      </c>
      <c r="F736" s="170">
        <f t="shared" si="131"/>
        <v>1281.7677859999999</v>
      </c>
      <c r="G736" s="170">
        <f t="shared" si="131"/>
        <v>1282.5677860000001</v>
      </c>
      <c r="H736" s="170">
        <f t="shared" si="131"/>
        <v>1286.6377859999998</v>
      </c>
      <c r="I736" s="170">
        <f t="shared" si="131"/>
        <v>1299.7277859999999</v>
      </c>
      <c r="J736" s="170">
        <f t="shared" si="131"/>
        <v>1302.4277859999997</v>
      </c>
      <c r="K736" s="170">
        <f t="shared" si="131"/>
        <v>1302.9777859999999</v>
      </c>
      <c r="L736" s="170">
        <f t="shared" si="131"/>
        <v>1300.857786</v>
      </c>
      <c r="M736" s="170">
        <f t="shared" si="131"/>
        <v>1300.3377860000001</v>
      </c>
      <c r="N736" s="170">
        <f t="shared" si="131"/>
        <v>1298.377786</v>
      </c>
      <c r="O736" s="170">
        <f t="shared" si="131"/>
        <v>1297.0977859999998</v>
      </c>
      <c r="P736" s="170">
        <f t="shared" si="131"/>
        <v>1296.8877859999998</v>
      </c>
      <c r="Q736" s="170">
        <f t="shared" si="131"/>
        <v>1297.3677859999998</v>
      </c>
      <c r="R736" s="170">
        <f t="shared" si="131"/>
        <v>1297.6177859999998</v>
      </c>
      <c r="S736" s="170">
        <f t="shared" si="131"/>
        <v>1298.877786</v>
      </c>
      <c r="T736" s="170">
        <f t="shared" si="131"/>
        <v>1299.8677859999998</v>
      </c>
      <c r="U736" s="170">
        <f t="shared" si="131"/>
        <v>1304.2377860000001</v>
      </c>
      <c r="V736" s="170">
        <f t="shared" si="131"/>
        <v>1394.4077860000002</v>
      </c>
      <c r="W736" s="170">
        <f t="shared" si="131"/>
        <v>1313.1777859999997</v>
      </c>
      <c r="X736" s="170">
        <f t="shared" si="131"/>
        <v>1286.3077859999999</v>
      </c>
      <c r="Y736" s="170">
        <f t="shared" si="131"/>
        <v>1283.2577860000001</v>
      </c>
      <c r="Z736" s="37"/>
      <c r="AA736" s="41">
        <v>912.36</v>
      </c>
      <c r="AB736" s="39">
        <v>911</v>
      </c>
      <c r="AC736" s="39">
        <v>909.93</v>
      </c>
      <c r="AD736" s="39">
        <v>909.06</v>
      </c>
      <c r="AE736" s="39">
        <v>903.74</v>
      </c>
      <c r="AF736" s="39">
        <v>904.54</v>
      </c>
      <c r="AG736" s="39">
        <v>908.61</v>
      </c>
      <c r="AH736" s="39">
        <v>921.7</v>
      </c>
      <c r="AI736" s="39">
        <v>924.4</v>
      </c>
      <c r="AJ736" s="39">
        <v>924.95</v>
      </c>
      <c r="AK736" s="39">
        <v>922.83</v>
      </c>
      <c r="AL736" s="39">
        <v>922.31</v>
      </c>
      <c r="AM736" s="39">
        <v>920.35</v>
      </c>
      <c r="AN736" s="39">
        <v>919.07</v>
      </c>
      <c r="AO736" s="39">
        <v>918.86</v>
      </c>
      <c r="AP736" s="39">
        <v>919.34</v>
      </c>
      <c r="AQ736" s="39">
        <v>919.59</v>
      </c>
      <c r="AR736" s="39">
        <v>920.85</v>
      </c>
      <c r="AS736" s="39">
        <v>921.84</v>
      </c>
      <c r="AT736" s="39">
        <v>926.21</v>
      </c>
      <c r="AU736" s="39">
        <v>1016.3800000000001</v>
      </c>
      <c r="AV736" s="39">
        <v>935.15</v>
      </c>
      <c r="AW736" s="39">
        <v>908.28</v>
      </c>
      <c r="AX736" s="40">
        <v>905.23</v>
      </c>
      <c r="AY736" s="339">
        <v>158.62</v>
      </c>
      <c r="AZ736" s="175">
        <v>3.7577859999999994</v>
      </c>
      <c r="BA736" s="178">
        <v>215.65</v>
      </c>
      <c r="BB736" s="4"/>
    </row>
    <row r="737" spans="1:54">
      <c r="A737" s="47">
        <v>2</v>
      </c>
      <c r="B737" s="170">
        <f t="shared" ref="B737:Q766" si="132">AA737+$BA737+$AZ737+$AY737</f>
        <v>1283.147786</v>
      </c>
      <c r="C737" s="170">
        <f t="shared" si="131"/>
        <v>1280.7877859999999</v>
      </c>
      <c r="D737" s="170">
        <f t="shared" si="131"/>
        <v>1274.2277859999999</v>
      </c>
      <c r="E737" s="170">
        <f t="shared" si="131"/>
        <v>1272.3877859999998</v>
      </c>
      <c r="F737" s="170">
        <f t="shared" si="131"/>
        <v>1270.2377860000001</v>
      </c>
      <c r="G737" s="170">
        <f t="shared" si="131"/>
        <v>1272.7377860000001</v>
      </c>
      <c r="H737" s="170">
        <f t="shared" si="131"/>
        <v>1279.7177860000002</v>
      </c>
      <c r="I737" s="170">
        <f t="shared" si="131"/>
        <v>1281.667786</v>
      </c>
      <c r="J737" s="170">
        <f t="shared" si="131"/>
        <v>1289.167786</v>
      </c>
      <c r="K737" s="170">
        <f t="shared" si="131"/>
        <v>1295.2677859999999</v>
      </c>
      <c r="L737" s="170">
        <f t="shared" si="131"/>
        <v>1295.437786</v>
      </c>
      <c r="M737" s="170">
        <f t="shared" si="131"/>
        <v>1294.7677859999999</v>
      </c>
      <c r="N737" s="170">
        <f t="shared" si="131"/>
        <v>1293.0377859999999</v>
      </c>
      <c r="O737" s="170">
        <f t="shared" si="131"/>
        <v>1284.3677859999998</v>
      </c>
      <c r="P737" s="170">
        <f t="shared" si="131"/>
        <v>1284.2977860000001</v>
      </c>
      <c r="Q737" s="170">
        <f t="shared" si="131"/>
        <v>1284.687786</v>
      </c>
      <c r="R737" s="170">
        <f t="shared" si="131"/>
        <v>1285.1977859999997</v>
      </c>
      <c r="S737" s="170">
        <f t="shared" ref="S737:Y766" si="133">AR737+$BA737+$AZ737+$AY737</f>
        <v>1284.9877860000001</v>
      </c>
      <c r="T737" s="170">
        <f t="shared" si="133"/>
        <v>1293.627786</v>
      </c>
      <c r="U737" s="170">
        <f t="shared" si="133"/>
        <v>1294.607786</v>
      </c>
      <c r="V737" s="170">
        <f t="shared" si="133"/>
        <v>1290.7477859999999</v>
      </c>
      <c r="W737" s="170">
        <f t="shared" si="133"/>
        <v>1285.1377859999998</v>
      </c>
      <c r="X737" s="170">
        <f t="shared" si="133"/>
        <v>1275.8077859999999</v>
      </c>
      <c r="Y737" s="170">
        <f t="shared" si="133"/>
        <v>1269.1177859999998</v>
      </c>
      <c r="Z737" s="37"/>
      <c r="AA737" s="38">
        <v>905.12</v>
      </c>
      <c r="AB737" s="39">
        <v>902.76</v>
      </c>
      <c r="AC737" s="39">
        <v>896.2</v>
      </c>
      <c r="AD737" s="39">
        <v>894.36</v>
      </c>
      <c r="AE737" s="39">
        <v>892.21</v>
      </c>
      <c r="AF737" s="39">
        <v>894.71</v>
      </c>
      <c r="AG737" s="39">
        <v>901.69</v>
      </c>
      <c r="AH737" s="39">
        <v>903.64</v>
      </c>
      <c r="AI737" s="39">
        <v>911.14</v>
      </c>
      <c r="AJ737" s="39">
        <v>917.24</v>
      </c>
      <c r="AK737" s="39">
        <v>917.41</v>
      </c>
      <c r="AL737" s="39">
        <v>916.74</v>
      </c>
      <c r="AM737" s="39">
        <v>915.01</v>
      </c>
      <c r="AN737" s="39">
        <v>906.34</v>
      </c>
      <c r="AO737" s="39">
        <v>906.27</v>
      </c>
      <c r="AP737" s="39">
        <v>906.66</v>
      </c>
      <c r="AQ737" s="39">
        <v>907.17</v>
      </c>
      <c r="AR737" s="39">
        <v>906.96</v>
      </c>
      <c r="AS737" s="39">
        <v>915.6</v>
      </c>
      <c r="AT737" s="39">
        <v>916.58</v>
      </c>
      <c r="AU737" s="39">
        <v>912.72</v>
      </c>
      <c r="AV737" s="39">
        <v>907.11</v>
      </c>
      <c r="AW737" s="39">
        <v>897.78</v>
      </c>
      <c r="AX737" s="40">
        <v>891.09</v>
      </c>
      <c r="AY737" s="340">
        <v>158.62</v>
      </c>
      <c r="AZ737" s="175">
        <v>3.7577859999999994</v>
      </c>
      <c r="BA737" s="159">
        <v>215.65</v>
      </c>
      <c r="BB737" s="4"/>
    </row>
    <row r="738" spans="1:54">
      <c r="A738" s="47">
        <v>3</v>
      </c>
      <c r="B738" s="170">
        <f t="shared" si="132"/>
        <v>1272.0977859999998</v>
      </c>
      <c r="C738" s="170">
        <f t="shared" si="131"/>
        <v>1243.9877860000001</v>
      </c>
      <c r="D738" s="170">
        <f t="shared" si="131"/>
        <v>1124.4977859999999</v>
      </c>
      <c r="E738" s="170">
        <f t="shared" si="131"/>
        <v>972.43778599999996</v>
      </c>
      <c r="F738" s="170">
        <f t="shared" si="131"/>
        <v>818.77778599999999</v>
      </c>
      <c r="G738" s="170">
        <f t="shared" si="131"/>
        <v>830.56778600000007</v>
      </c>
      <c r="H738" s="170">
        <f t="shared" si="131"/>
        <v>977.42778599999997</v>
      </c>
      <c r="I738" s="170">
        <f t="shared" si="131"/>
        <v>393.03778599999998</v>
      </c>
      <c r="J738" s="170">
        <f t="shared" si="131"/>
        <v>1108.4577859999999</v>
      </c>
      <c r="K738" s="170">
        <f t="shared" si="131"/>
        <v>1247.9677860000002</v>
      </c>
      <c r="L738" s="170">
        <f t="shared" si="131"/>
        <v>1260.9777859999999</v>
      </c>
      <c r="M738" s="170">
        <f t="shared" si="131"/>
        <v>1255.1577859999998</v>
      </c>
      <c r="N738" s="170">
        <f t="shared" si="131"/>
        <v>1235.2177860000002</v>
      </c>
      <c r="O738" s="170">
        <f t="shared" si="131"/>
        <v>1209.187786</v>
      </c>
      <c r="P738" s="170">
        <f t="shared" si="131"/>
        <v>1195.9077859999998</v>
      </c>
      <c r="Q738" s="170">
        <f t="shared" si="131"/>
        <v>1216.0777859999998</v>
      </c>
      <c r="R738" s="170">
        <f t="shared" si="131"/>
        <v>1197.687786</v>
      </c>
      <c r="S738" s="170">
        <f t="shared" si="133"/>
        <v>1142.367786</v>
      </c>
      <c r="T738" s="170">
        <f t="shared" si="133"/>
        <v>1252.3677859999998</v>
      </c>
      <c r="U738" s="170">
        <f t="shared" si="133"/>
        <v>1278.2777860000001</v>
      </c>
      <c r="V738" s="170">
        <f t="shared" si="133"/>
        <v>1281.5977859999998</v>
      </c>
      <c r="W738" s="170">
        <f t="shared" si="133"/>
        <v>1255.2477859999999</v>
      </c>
      <c r="X738" s="170">
        <f t="shared" si="133"/>
        <v>1242.2377860000001</v>
      </c>
      <c r="Y738" s="170">
        <f t="shared" si="133"/>
        <v>1113.617786</v>
      </c>
      <c r="Z738" s="37"/>
      <c r="AA738" s="38">
        <v>894.07</v>
      </c>
      <c r="AB738" s="39">
        <v>865.96</v>
      </c>
      <c r="AC738" s="39">
        <v>746.47</v>
      </c>
      <c r="AD738" s="39">
        <v>594.41</v>
      </c>
      <c r="AE738" s="39">
        <v>440.75</v>
      </c>
      <c r="AF738" s="39">
        <v>452.54</v>
      </c>
      <c r="AG738" s="39">
        <v>599.4</v>
      </c>
      <c r="AH738" s="39">
        <v>15.01</v>
      </c>
      <c r="AI738" s="39">
        <v>730.43</v>
      </c>
      <c r="AJ738" s="39">
        <v>869.94</v>
      </c>
      <c r="AK738" s="39">
        <v>882.95</v>
      </c>
      <c r="AL738" s="39">
        <v>877.13</v>
      </c>
      <c r="AM738" s="39">
        <v>857.19</v>
      </c>
      <c r="AN738" s="39">
        <v>831.16</v>
      </c>
      <c r="AO738" s="39">
        <v>817.88</v>
      </c>
      <c r="AP738" s="39">
        <v>838.05</v>
      </c>
      <c r="AQ738" s="39">
        <v>819.66</v>
      </c>
      <c r="AR738" s="39">
        <v>764.34</v>
      </c>
      <c r="AS738" s="39">
        <v>874.34</v>
      </c>
      <c r="AT738" s="39">
        <v>900.25</v>
      </c>
      <c r="AU738" s="39">
        <v>903.57</v>
      </c>
      <c r="AV738" s="39">
        <v>877.22</v>
      </c>
      <c r="AW738" s="39">
        <v>864.21</v>
      </c>
      <c r="AX738" s="40">
        <v>735.59</v>
      </c>
      <c r="AY738" s="340">
        <v>158.62</v>
      </c>
      <c r="AZ738" s="175">
        <v>3.7577859999999994</v>
      </c>
      <c r="BA738" s="159">
        <v>215.65</v>
      </c>
      <c r="BB738" s="4"/>
    </row>
    <row r="739" spans="1:54">
      <c r="A739" s="47">
        <v>4</v>
      </c>
      <c r="B739" s="170">
        <f t="shared" si="132"/>
        <v>1269.167786</v>
      </c>
      <c r="C739" s="170">
        <f t="shared" si="131"/>
        <v>1268.5877860000001</v>
      </c>
      <c r="D739" s="170">
        <f t="shared" si="131"/>
        <v>1264.6977859999997</v>
      </c>
      <c r="E739" s="170">
        <f t="shared" si="131"/>
        <v>1248.7377860000001</v>
      </c>
      <c r="F739" s="170">
        <f t="shared" si="131"/>
        <v>1230.857786</v>
      </c>
      <c r="G739" s="170">
        <f t="shared" si="131"/>
        <v>1262.5377859999999</v>
      </c>
      <c r="H739" s="170">
        <f t="shared" si="131"/>
        <v>1275.7977860000001</v>
      </c>
      <c r="I739" s="170">
        <f t="shared" si="131"/>
        <v>1278.6777859999997</v>
      </c>
      <c r="J739" s="170">
        <f t="shared" si="131"/>
        <v>1288.647786</v>
      </c>
      <c r="K739" s="170">
        <f t="shared" si="131"/>
        <v>1290.3477859999998</v>
      </c>
      <c r="L739" s="170">
        <f t="shared" si="131"/>
        <v>1287.2477859999999</v>
      </c>
      <c r="M739" s="170">
        <f t="shared" si="131"/>
        <v>1287.107786</v>
      </c>
      <c r="N739" s="170">
        <f t="shared" si="131"/>
        <v>1286.0477860000001</v>
      </c>
      <c r="O739" s="170">
        <f t="shared" si="131"/>
        <v>1284.8477859999998</v>
      </c>
      <c r="P739" s="170">
        <f t="shared" si="131"/>
        <v>1284.667786</v>
      </c>
      <c r="Q739" s="170">
        <f t="shared" si="131"/>
        <v>1284.8177860000001</v>
      </c>
      <c r="R739" s="170">
        <f t="shared" si="131"/>
        <v>1285.3177860000001</v>
      </c>
      <c r="S739" s="170">
        <f t="shared" si="133"/>
        <v>1285.7377860000001</v>
      </c>
      <c r="T739" s="170">
        <f t="shared" si="133"/>
        <v>1286.7377860000001</v>
      </c>
      <c r="U739" s="170">
        <f t="shared" si="133"/>
        <v>1286.9577859999999</v>
      </c>
      <c r="V739" s="170">
        <f t="shared" si="133"/>
        <v>1288.2277859999999</v>
      </c>
      <c r="W739" s="170">
        <f t="shared" si="133"/>
        <v>1285.0577859999999</v>
      </c>
      <c r="X739" s="170">
        <f t="shared" si="133"/>
        <v>1280.9977859999999</v>
      </c>
      <c r="Y739" s="170">
        <f t="shared" si="133"/>
        <v>1268.897786</v>
      </c>
      <c r="Z739" s="37"/>
      <c r="AA739" s="38">
        <v>891.14</v>
      </c>
      <c r="AB739" s="39">
        <v>890.56</v>
      </c>
      <c r="AC739" s="39">
        <v>886.67</v>
      </c>
      <c r="AD739" s="39">
        <v>870.71</v>
      </c>
      <c r="AE739" s="39">
        <v>852.83</v>
      </c>
      <c r="AF739" s="39">
        <v>884.51</v>
      </c>
      <c r="AG739" s="39">
        <v>897.77</v>
      </c>
      <c r="AH739" s="39">
        <v>900.65</v>
      </c>
      <c r="AI739" s="39">
        <v>910.62</v>
      </c>
      <c r="AJ739" s="39">
        <v>912.32</v>
      </c>
      <c r="AK739" s="39">
        <v>909.22</v>
      </c>
      <c r="AL739" s="39">
        <v>909.08</v>
      </c>
      <c r="AM739" s="39">
        <v>908.02</v>
      </c>
      <c r="AN739" s="39">
        <v>906.82</v>
      </c>
      <c r="AO739" s="39">
        <v>906.64</v>
      </c>
      <c r="AP739" s="39">
        <v>906.79</v>
      </c>
      <c r="AQ739" s="39">
        <v>907.29</v>
      </c>
      <c r="AR739" s="39">
        <v>907.71</v>
      </c>
      <c r="AS739" s="39">
        <v>908.71</v>
      </c>
      <c r="AT739" s="39">
        <v>908.93</v>
      </c>
      <c r="AU739" s="39">
        <v>910.2</v>
      </c>
      <c r="AV739" s="39">
        <v>907.03</v>
      </c>
      <c r="AW739" s="39">
        <v>902.97</v>
      </c>
      <c r="AX739" s="40">
        <v>890.87</v>
      </c>
      <c r="AY739" s="340">
        <v>158.62</v>
      </c>
      <c r="AZ739" s="175">
        <v>3.7577859999999994</v>
      </c>
      <c r="BA739" s="159">
        <v>215.65</v>
      </c>
      <c r="BB739" s="4"/>
    </row>
    <row r="740" spans="1:54">
      <c r="A740" s="47">
        <v>5</v>
      </c>
      <c r="B740" s="170">
        <f t="shared" si="132"/>
        <v>1279.667786</v>
      </c>
      <c r="C740" s="170">
        <f t="shared" si="131"/>
        <v>1279.0877860000001</v>
      </c>
      <c r="D740" s="170">
        <f t="shared" si="131"/>
        <v>1278.1577859999998</v>
      </c>
      <c r="E740" s="170">
        <f t="shared" si="131"/>
        <v>1278.3377860000001</v>
      </c>
      <c r="F740" s="170">
        <f t="shared" si="131"/>
        <v>1279.5677860000001</v>
      </c>
      <c r="G740" s="170">
        <f t="shared" si="131"/>
        <v>1281.4477859999997</v>
      </c>
      <c r="H740" s="170">
        <f t="shared" si="131"/>
        <v>1287.5377859999999</v>
      </c>
      <c r="I740" s="170">
        <f t="shared" si="131"/>
        <v>1290.7877859999999</v>
      </c>
      <c r="J740" s="170">
        <f t="shared" si="131"/>
        <v>1295.127786</v>
      </c>
      <c r="K740" s="170">
        <f t="shared" si="131"/>
        <v>1300.4077859999998</v>
      </c>
      <c r="L740" s="170">
        <f t="shared" si="131"/>
        <v>1320.7077859999999</v>
      </c>
      <c r="M740" s="170">
        <f t="shared" si="131"/>
        <v>1296.7377860000001</v>
      </c>
      <c r="N740" s="170">
        <f t="shared" si="131"/>
        <v>1295.437786</v>
      </c>
      <c r="O740" s="170">
        <f t="shared" si="131"/>
        <v>1294.167786</v>
      </c>
      <c r="P740" s="170">
        <f t="shared" si="131"/>
        <v>1293.627786</v>
      </c>
      <c r="Q740" s="170">
        <f t="shared" si="131"/>
        <v>1294.1377859999998</v>
      </c>
      <c r="R740" s="170">
        <f t="shared" si="131"/>
        <v>1295.397786</v>
      </c>
      <c r="S740" s="170">
        <f t="shared" si="133"/>
        <v>1295.8377860000001</v>
      </c>
      <c r="T740" s="170">
        <f t="shared" si="133"/>
        <v>1297.3677859999998</v>
      </c>
      <c r="U740" s="170">
        <f t="shared" si="133"/>
        <v>1295.4777859999999</v>
      </c>
      <c r="V740" s="170">
        <f t="shared" si="133"/>
        <v>1418.4677860000002</v>
      </c>
      <c r="W740" s="170">
        <f t="shared" si="133"/>
        <v>1287.0677860000001</v>
      </c>
      <c r="X740" s="170">
        <f t="shared" si="133"/>
        <v>1281.9577859999999</v>
      </c>
      <c r="Y740" s="170">
        <f t="shared" si="133"/>
        <v>1276.5977859999998</v>
      </c>
      <c r="Z740" s="37"/>
      <c r="AA740" s="38">
        <v>901.64</v>
      </c>
      <c r="AB740" s="39">
        <v>901.06</v>
      </c>
      <c r="AC740" s="39">
        <v>900.13</v>
      </c>
      <c r="AD740" s="39">
        <v>900.31</v>
      </c>
      <c r="AE740" s="39">
        <v>901.54</v>
      </c>
      <c r="AF740" s="39">
        <v>903.42</v>
      </c>
      <c r="AG740" s="39">
        <v>909.51</v>
      </c>
      <c r="AH740" s="39">
        <v>912.76</v>
      </c>
      <c r="AI740" s="39">
        <v>917.1</v>
      </c>
      <c r="AJ740" s="39">
        <v>922.38</v>
      </c>
      <c r="AK740" s="39">
        <v>942.68</v>
      </c>
      <c r="AL740" s="39">
        <v>918.71</v>
      </c>
      <c r="AM740" s="39">
        <v>917.41</v>
      </c>
      <c r="AN740" s="39">
        <v>916.14</v>
      </c>
      <c r="AO740" s="39">
        <v>915.6</v>
      </c>
      <c r="AP740" s="39">
        <v>916.11</v>
      </c>
      <c r="AQ740" s="39">
        <v>917.37</v>
      </c>
      <c r="AR740" s="39">
        <v>917.81</v>
      </c>
      <c r="AS740" s="39">
        <v>919.34</v>
      </c>
      <c r="AT740" s="39">
        <v>917.45</v>
      </c>
      <c r="AU740" s="39">
        <v>1040.44</v>
      </c>
      <c r="AV740" s="39">
        <v>909.04</v>
      </c>
      <c r="AW740" s="39">
        <v>903.93</v>
      </c>
      <c r="AX740" s="40">
        <v>898.57</v>
      </c>
      <c r="AY740" s="340">
        <v>158.62</v>
      </c>
      <c r="AZ740" s="175">
        <v>3.7577859999999994</v>
      </c>
      <c r="BA740" s="159">
        <v>215.65</v>
      </c>
      <c r="BB740" s="4"/>
    </row>
    <row r="741" spans="1:54">
      <c r="A741" s="47">
        <v>6</v>
      </c>
      <c r="B741" s="170">
        <f t="shared" si="132"/>
        <v>1275.2277859999999</v>
      </c>
      <c r="C741" s="170">
        <f t="shared" si="131"/>
        <v>1268.7577860000001</v>
      </c>
      <c r="D741" s="170">
        <f t="shared" si="131"/>
        <v>1265.9777859999999</v>
      </c>
      <c r="E741" s="170">
        <f t="shared" si="131"/>
        <v>1264.6577859999998</v>
      </c>
      <c r="F741" s="170">
        <f t="shared" si="131"/>
        <v>1272.397786</v>
      </c>
      <c r="G741" s="170">
        <f t="shared" si="131"/>
        <v>1282.3177860000001</v>
      </c>
      <c r="H741" s="170">
        <f t="shared" si="131"/>
        <v>1290.4977859999999</v>
      </c>
      <c r="I741" s="170">
        <f t="shared" si="131"/>
        <v>1290.6377859999998</v>
      </c>
      <c r="J741" s="170">
        <f t="shared" si="131"/>
        <v>1398.0577859999999</v>
      </c>
      <c r="K741" s="170">
        <f t="shared" si="131"/>
        <v>1504.0977859999998</v>
      </c>
      <c r="L741" s="170">
        <f t="shared" si="131"/>
        <v>1551.107786</v>
      </c>
      <c r="M741" s="170">
        <f t="shared" si="131"/>
        <v>1539.7977860000001</v>
      </c>
      <c r="N741" s="170">
        <f t="shared" si="131"/>
        <v>1476.6777860000002</v>
      </c>
      <c r="O741" s="170">
        <f t="shared" si="131"/>
        <v>1431.5477860000001</v>
      </c>
      <c r="P741" s="170">
        <f t="shared" si="131"/>
        <v>1425.0077860000001</v>
      </c>
      <c r="Q741" s="170">
        <f t="shared" si="131"/>
        <v>1427.9477860000002</v>
      </c>
      <c r="R741" s="170">
        <f t="shared" si="131"/>
        <v>1435.9677860000002</v>
      </c>
      <c r="S741" s="170">
        <f t="shared" si="133"/>
        <v>1430.5677860000001</v>
      </c>
      <c r="T741" s="170">
        <f t="shared" si="133"/>
        <v>1437.5477860000001</v>
      </c>
      <c r="U741" s="170">
        <f t="shared" si="133"/>
        <v>1436.607786</v>
      </c>
      <c r="V741" s="170">
        <f t="shared" si="133"/>
        <v>1445.107786</v>
      </c>
      <c r="W741" s="170">
        <f t="shared" si="133"/>
        <v>1331.8677859999998</v>
      </c>
      <c r="X741" s="170">
        <f t="shared" si="133"/>
        <v>1279.0577859999999</v>
      </c>
      <c r="Y741" s="170">
        <f t="shared" si="133"/>
        <v>1274.7477859999999</v>
      </c>
      <c r="Z741" s="37"/>
      <c r="AA741" s="38">
        <v>897.2</v>
      </c>
      <c r="AB741" s="39">
        <v>890.73</v>
      </c>
      <c r="AC741" s="39">
        <v>887.95</v>
      </c>
      <c r="AD741" s="39">
        <v>886.63</v>
      </c>
      <c r="AE741" s="39">
        <v>894.37</v>
      </c>
      <c r="AF741" s="39">
        <v>904.29</v>
      </c>
      <c r="AG741" s="39">
        <v>912.47</v>
      </c>
      <c r="AH741" s="39">
        <v>912.61</v>
      </c>
      <c r="AI741" s="39">
        <v>1020.03</v>
      </c>
      <c r="AJ741" s="39">
        <v>1126.07</v>
      </c>
      <c r="AK741" s="39">
        <v>1173.08</v>
      </c>
      <c r="AL741" s="39">
        <v>1161.77</v>
      </c>
      <c r="AM741" s="39">
        <v>1098.6500000000001</v>
      </c>
      <c r="AN741" s="39">
        <v>1053.52</v>
      </c>
      <c r="AO741" s="39">
        <v>1046.98</v>
      </c>
      <c r="AP741" s="39">
        <v>1049.92</v>
      </c>
      <c r="AQ741" s="39">
        <v>1057.94</v>
      </c>
      <c r="AR741" s="39">
        <v>1052.54</v>
      </c>
      <c r="AS741" s="39">
        <v>1059.52</v>
      </c>
      <c r="AT741" s="39">
        <v>1058.58</v>
      </c>
      <c r="AU741" s="39">
        <v>1067.08</v>
      </c>
      <c r="AV741" s="39">
        <v>953.84</v>
      </c>
      <c r="AW741" s="39">
        <v>901.03</v>
      </c>
      <c r="AX741" s="40">
        <v>896.72</v>
      </c>
      <c r="AY741" s="340">
        <v>158.62</v>
      </c>
      <c r="AZ741" s="175">
        <v>3.7577859999999994</v>
      </c>
      <c r="BA741" s="159">
        <v>215.65</v>
      </c>
      <c r="BB741" s="4"/>
    </row>
    <row r="742" spans="1:54">
      <c r="A742" s="47">
        <v>7</v>
      </c>
      <c r="B742" s="170">
        <f t="shared" si="132"/>
        <v>1244.6777859999997</v>
      </c>
      <c r="C742" s="170">
        <f t="shared" si="131"/>
        <v>1236.3377860000001</v>
      </c>
      <c r="D742" s="170">
        <f t="shared" si="131"/>
        <v>1231.4577859999999</v>
      </c>
      <c r="E742" s="170">
        <f t="shared" si="131"/>
        <v>1228.127786</v>
      </c>
      <c r="F742" s="170">
        <f t="shared" si="131"/>
        <v>1234.2877859999999</v>
      </c>
      <c r="G742" s="170">
        <f t="shared" si="131"/>
        <v>1244.1377859999998</v>
      </c>
      <c r="H742" s="170">
        <f t="shared" si="131"/>
        <v>1249.2377860000001</v>
      </c>
      <c r="I742" s="170">
        <f t="shared" si="131"/>
        <v>1256.8077859999999</v>
      </c>
      <c r="J742" s="170">
        <f t="shared" si="131"/>
        <v>1259.5477860000001</v>
      </c>
      <c r="K742" s="170">
        <f t="shared" si="131"/>
        <v>1370.0477860000001</v>
      </c>
      <c r="L742" s="170">
        <f t="shared" si="131"/>
        <v>1440.3377860000001</v>
      </c>
      <c r="M742" s="170">
        <f t="shared" si="131"/>
        <v>1439.2777860000001</v>
      </c>
      <c r="N742" s="170">
        <f t="shared" si="131"/>
        <v>1460.5177859999999</v>
      </c>
      <c r="O742" s="170">
        <f t="shared" si="131"/>
        <v>1511.0077860000001</v>
      </c>
      <c r="P742" s="170">
        <f t="shared" si="131"/>
        <v>1449.7377860000001</v>
      </c>
      <c r="Q742" s="170">
        <f t="shared" si="131"/>
        <v>1447.1377859999998</v>
      </c>
      <c r="R742" s="170">
        <f t="shared" si="131"/>
        <v>1445.9877860000001</v>
      </c>
      <c r="S742" s="170">
        <f t="shared" si="133"/>
        <v>1440.2877859999999</v>
      </c>
      <c r="T742" s="170">
        <f t="shared" si="133"/>
        <v>1443.8177860000001</v>
      </c>
      <c r="U742" s="170">
        <f t="shared" si="133"/>
        <v>1378.397786</v>
      </c>
      <c r="V742" s="170">
        <f t="shared" si="133"/>
        <v>1424.5977859999998</v>
      </c>
      <c r="W742" s="170">
        <f t="shared" si="133"/>
        <v>1404.187786</v>
      </c>
      <c r="X742" s="170">
        <f t="shared" si="133"/>
        <v>1270.8377860000001</v>
      </c>
      <c r="Y742" s="170">
        <f t="shared" si="133"/>
        <v>1241.5777859999998</v>
      </c>
      <c r="Z742" s="37"/>
      <c r="AA742" s="38">
        <v>866.65</v>
      </c>
      <c r="AB742" s="39">
        <v>858.31</v>
      </c>
      <c r="AC742" s="39">
        <v>853.43</v>
      </c>
      <c r="AD742" s="39">
        <v>850.1</v>
      </c>
      <c r="AE742" s="39">
        <v>856.26</v>
      </c>
      <c r="AF742" s="39">
        <v>866.11</v>
      </c>
      <c r="AG742" s="39">
        <v>871.21</v>
      </c>
      <c r="AH742" s="39">
        <v>878.78</v>
      </c>
      <c r="AI742" s="39">
        <v>881.52</v>
      </c>
      <c r="AJ742" s="39">
        <v>992.02</v>
      </c>
      <c r="AK742" s="39">
        <v>1062.31</v>
      </c>
      <c r="AL742" s="39">
        <v>1061.25</v>
      </c>
      <c r="AM742" s="39">
        <v>1082.49</v>
      </c>
      <c r="AN742" s="39">
        <v>1132.98</v>
      </c>
      <c r="AO742" s="39">
        <v>1071.71</v>
      </c>
      <c r="AP742" s="39">
        <v>1069.1099999999999</v>
      </c>
      <c r="AQ742" s="39">
        <v>1067.96</v>
      </c>
      <c r="AR742" s="39">
        <v>1062.26</v>
      </c>
      <c r="AS742" s="39">
        <v>1065.79</v>
      </c>
      <c r="AT742" s="39">
        <v>1000.37</v>
      </c>
      <c r="AU742" s="39">
        <v>1046.57</v>
      </c>
      <c r="AV742" s="39">
        <v>1026.1600000000001</v>
      </c>
      <c r="AW742" s="39">
        <v>892.81</v>
      </c>
      <c r="AX742" s="40">
        <v>863.55</v>
      </c>
      <c r="AY742" s="340">
        <v>158.62</v>
      </c>
      <c r="AZ742" s="175">
        <v>3.7577859999999994</v>
      </c>
      <c r="BA742" s="159">
        <v>215.65</v>
      </c>
      <c r="BB742" s="4"/>
    </row>
    <row r="743" spans="1:54">
      <c r="A743" s="47">
        <v>8</v>
      </c>
      <c r="B743" s="170">
        <f t="shared" si="132"/>
        <v>1222.7677859999999</v>
      </c>
      <c r="C743" s="170">
        <f t="shared" si="131"/>
        <v>1207.357786</v>
      </c>
      <c r="D743" s="170">
        <f t="shared" si="131"/>
        <v>1254.7677859999999</v>
      </c>
      <c r="E743" s="170">
        <f t="shared" si="131"/>
        <v>1255.7177860000002</v>
      </c>
      <c r="F743" s="170">
        <f t="shared" si="131"/>
        <v>1264.3077859999999</v>
      </c>
      <c r="G743" s="170">
        <f t="shared" si="131"/>
        <v>1275.9477859999997</v>
      </c>
      <c r="H743" s="170">
        <f t="shared" si="131"/>
        <v>1284.4077859999998</v>
      </c>
      <c r="I743" s="170">
        <f t="shared" si="131"/>
        <v>1286.1377859999998</v>
      </c>
      <c r="J743" s="170">
        <f t="shared" si="131"/>
        <v>1391.9677860000002</v>
      </c>
      <c r="K743" s="170">
        <f t="shared" si="131"/>
        <v>1400.4677860000002</v>
      </c>
      <c r="L743" s="170">
        <f t="shared" si="131"/>
        <v>1398.4777859999999</v>
      </c>
      <c r="M743" s="170">
        <f t="shared" si="131"/>
        <v>1397.627786</v>
      </c>
      <c r="N743" s="170">
        <f t="shared" si="131"/>
        <v>1443.9277860000002</v>
      </c>
      <c r="O743" s="170">
        <f t="shared" si="131"/>
        <v>1439.3677859999998</v>
      </c>
      <c r="P743" s="170">
        <f t="shared" si="131"/>
        <v>1434.5277860000001</v>
      </c>
      <c r="Q743" s="170">
        <f t="shared" si="131"/>
        <v>1437.5677860000001</v>
      </c>
      <c r="R743" s="170">
        <f t="shared" si="131"/>
        <v>1435.8077859999999</v>
      </c>
      <c r="S743" s="170">
        <f t="shared" si="133"/>
        <v>1405.9277860000002</v>
      </c>
      <c r="T743" s="170">
        <f t="shared" si="133"/>
        <v>1425.187786</v>
      </c>
      <c r="U743" s="170">
        <f t="shared" si="133"/>
        <v>1289.2977860000001</v>
      </c>
      <c r="V743" s="170">
        <f t="shared" si="133"/>
        <v>1419.167786</v>
      </c>
      <c r="W743" s="170">
        <f t="shared" si="133"/>
        <v>1405.9677860000002</v>
      </c>
      <c r="X743" s="170">
        <f t="shared" si="133"/>
        <v>1273.1377859999998</v>
      </c>
      <c r="Y743" s="170">
        <f t="shared" si="133"/>
        <v>1269.0977859999998</v>
      </c>
      <c r="Z743" s="37"/>
      <c r="AA743" s="38">
        <v>844.74</v>
      </c>
      <c r="AB743" s="39">
        <v>829.33</v>
      </c>
      <c r="AC743" s="39">
        <v>876.74</v>
      </c>
      <c r="AD743" s="39">
        <v>877.69</v>
      </c>
      <c r="AE743" s="39">
        <v>886.28</v>
      </c>
      <c r="AF743" s="39">
        <v>897.92</v>
      </c>
      <c r="AG743" s="39">
        <v>906.38</v>
      </c>
      <c r="AH743" s="39">
        <v>908.11</v>
      </c>
      <c r="AI743" s="39">
        <v>1013.94</v>
      </c>
      <c r="AJ743" s="39">
        <v>1022.44</v>
      </c>
      <c r="AK743" s="39">
        <v>1020.45</v>
      </c>
      <c r="AL743" s="39">
        <v>1019.6</v>
      </c>
      <c r="AM743" s="39">
        <v>1065.9000000000001</v>
      </c>
      <c r="AN743" s="39">
        <v>1061.3399999999999</v>
      </c>
      <c r="AO743" s="39">
        <v>1056.5</v>
      </c>
      <c r="AP743" s="39">
        <v>1059.54</v>
      </c>
      <c r="AQ743" s="39">
        <v>1057.78</v>
      </c>
      <c r="AR743" s="39">
        <v>1027.9000000000001</v>
      </c>
      <c r="AS743" s="39">
        <v>1047.1600000000001</v>
      </c>
      <c r="AT743" s="39">
        <v>911.27</v>
      </c>
      <c r="AU743" s="39">
        <v>1041.1400000000001</v>
      </c>
      <c r="AV743" s="39">
        <v>1027.94</v>
      </c>
      <c r="AW743" s="39">
        <v>895.11</v>
      </c>
      <c r="AX743" s="40">
        <v>891.07</v>
      </c>
      <c r="AY743" s="340">
        <v>158.62</v>
      </c>
      <c r="AZ743" s="175">
        <v>3.7577859999999994</v>
      </c>
      <c r="BA743" s="159">
        <v>215.65</v>
      </c>
      <c r="BB743" s="4"/>
    </row>
    <row r="744" spans="1:54">
      <c r="A744" s="47">
        <v>9</v>
      </c>
      <c r="B744" s="170">
        <f t="shared" si="132"/>
        <v>1276.7577860000001</v>
      </c>
      <c r="C744" s="170">
        <f t="shared" si="131"/>
        <v>1274.667786</v>
      </c>
      <c r="D744" s="170">
        <f t="shared" si="131"/>
        <v>1273.937786</v>
      </c>
      <c r="E744" s="170">
        <f t="shared" si="131"/>
        <v>1270.2277859999999</v>
      </c>
      <c r="F744" s="170">
        <f t="shared" si="131"/>
        <v>1271.6777859999997</v>
      </c>
      <c r="G744" s="170">
        <f t="shared" si="131"/>
        <v>1278.5877860000001</v>
      </c>
      <c r="H744" s="170">
        <f t="shared" si="131"/>
        <v>1285.3477859999998</v>
      </c>
      <c r="I744" s="170">
        <f t="shared" si="131"/>
        <v>1287.5477860000001</v>
      </c>
      <c r="J744" s="170">
        <f t="shared" si="131"/>
        <v>1291.0577859999999</v>
      </c>
      <c r="K744" s="170">
        <f t="shared" si="131"/>
        <v>1344.5277860000001</v>
      </c>
      <c r="L744" s="170">
        <f t="shared" si="131"/>
        <v>1455.7477859999999</v>
      </c>
      <c r="M744" s="170">
        <f t="shared" si="131"/>
        <v>1495.0877860000001</v>
      </c>
      <c r="N744" s="170">
        <f t="shared" si="131"/>
        <v>1520.9677860000002</v>
      </c>
      <c r="O744" s="170">
        <f t="shared" si="131"/>
        <v>1516.2577860000001</v>
      </c>
      <c r="P744" s="170">
        <f t="shared" si="131"/>
        <v>1492.4277860000002</v>
      </c>
      <c r="Q744" s="170">
        <f t="shared" si="131"/>
        <v>1485.9877860000001</v>
      </c>
      <c r="R744" s="170">
        <f t="shared" ref="R744:R766" si="134">AQ744+$BA744+$AZ744+$AY744</f>
        <v>1490.127786</v>
      </c>
      <c r="S744" s="170">
        <f t="shared" si="133"/>
        <v>1493.0377859999999</v>
      </c>
      <c r="T744" s="170">
        <f t="shared" si="133"/>
        <v>1494.3677859999998</v>
      </c>
      <c r="U744" s="170">
        <f t="shared" si="133"/>
        <v>1538.1977860000002</v>
      </c>
      <c r="V744" s="170">
        <f t="shared" si="133"/>
        <v>1604.8277859999998</v>
      </c>
      <c r="W744" s="170">
        <f t="shared" si="133"/>
        <v>1505.127786</v>
      </c>
      <c r="X744" s="170">
        <f t="shared" si="133"/>
        <v>1383.7277859999999</v>
      </c>
      <c r="Y744" s="170">
        <f t="shared" si="133"/>
        <v>1276.937786</v>
      </c>
      <c r="Z744" s="37"/>
      <c r="AA744" s="38">
        <v>898.73</v>
      </c>
      <c r="AB744" s="39">
        <v>896.64</v>
      </c>
      <c r="AC744" s="39">
        <v>895.91</v>
      </c>
      <c r="AD744" s="39">
        <v>892.2</v>
      </c>
      <c r="AE744" s="39">
        <v>893.65</v>
      </c>
      <c r="AF744" s="39">
        <v>900.56</v>
      </c>
      <c r="AG744" s="39">
        <v>907.32</v>
      </c>
      <c r="AH744" s="39">
        <v>909.52</v>
      </c>
      <c r="AI744" s="39">
        <v>913.03</v>
      </c>
      <c r="AJ744" s="39">
        <v>966.5</v>
      </c>
      <c r="AK744" s="39">
        <v>1077.72</v>
      </c>
      <c r="AL744" s="39">
        <v>1117.06</v>
      </c>
      <c r="AM744" s="39">
        <v>1142.94</v>
      </c>
      <c r="AN744" s="39">
        <v>1138.23</v>
      </c>
      <c r="AO744" s="39">
        <v>1114.4000000000001</v>
      </c>
      <c r="AP744" s="39">
        <v>1107.96</v>
      </c>
      <c r="AQ744" s="39">
        <v>1112.0999999999999</v>
      </c>
      <c r="AR744" s="39">
        <v>1115.01</v>
      </c>
      <c r="AS744" s="39">
        <v>1116.3399999999999</v>
      </c>
      <c r="AT744" s="39">
        <v>1160.17</v>
      </c>
      <c r="AU744" s="39">
        <v>1226.8</v>
      </c>
      <c r="AV744" s="39">
        <v>1127.0999999999999</v>
      </c>
      <c r="AW744" s="39">
        <v>1005.7</v>
      </c>
      <c r="AX744" s="40">
        <v>898.91</v>
      </c>
      <c r="AY744" s="340">
        <v>158.62</v>
      </c>
      <c r="AZ744" s="175">
        <v>3.7577859999999994</v>
      </c>
      <c r="BA744" s="159">
        <v>215.65</v>
      </c>
      <c r="BB744" s="4"/>
    </row>
    <row r="745" spans="1:54">
      <c r="A745" s="47">
        <v>10</v>
      </c>
      <c r="B745" s="170">
        <f t="shared" si="132"/>
        <v>1370.627786</v>
      </c>
      <c r="C745" s="170">
        <f t="shared" si="131"/>
        <v>1297.647786</v>
      </c>
      <c r="D745" s="170">
        <f t="shared" si="131"/>
        <v>1273.1777859999997</v>
      </c>
      <c r="E745" s="170">
        <f t="shared" si="131"/>
        <v>1265.4077859999998</v>
      </c>
      <c r="F745" s="170">
        <f t="shared" si="131"/>
        <v>1255.8077859999999</v>
      </c>
      <c r="G745" s="170">
        <f t="shared" si="131"/>
        <v>1256.0077860000001</v>
      </c>
      <c r="H745" s="170">
        <f t="shared" si="131"/>
        <v>1266.5277860000001</v>
      </c>
      <c r="I745" s="170">
        <f t="shared" si="131"/>
        <v>1266.9777859999999</v>
      </c>
      <c r="J745" s="170">
        <f t="shared" si="131"/>
        <v>1370.0577859999999</v>
      </c>
      <c r="K745" s="170">
        <f t="shared" si="131"/>
        <v>1462.647786</v>
      </c>
      <c r="L745" s="170">
        <f t="shared" si="131"/>
        <v>1575.5077860000001</v>
      </c>
      <c r="M745" s="170">
        <f t="shared" si="131"/>
        <v>1584.147786</v>
      </c>
      <c r="N745" s="170">
        <f t="shared" si="131"/>
        <v>1569.3177860000001</v>
      </c>
      <c r="O745" s="170">
        <f t="shared" si="131"/>
        <v>1562.6977860000002</v>
      </c>
      <c r="P745" s="170">
        <f t="shared" si="131"/>
        <v>1469.0977859999998</v>
      </c>
      <c r="Q745" s="170">
        <f t="shared" si="131"/>
        <v>1445.9877860000001</v>
      </c>
      <c r="R745" s="170">
        <f t="shared" si="134"/>
        <v>1441.0277860000001</v>
      </c>
      <c r="S745" s="170">
        <f t="shared" si="133"/>
        <v>1461.627786</v>
      </c>
      <c r="T745" s="170">
        <f t="shared" si="133"/>
        <v>1450.0277860000001</v>
      </c>
      <c r="U745" s="170">
        <f t="shared" si="133"/>
        <v>1505.9977859999999</v>
      </c>
      <c r="V745" s="170">
        <f t="shared" si="133"/>
        <v>1632.3477859999998</v>
      </c>
      <c r="W745" s="170">
        <f t="shared" si="133"/>
        <v>1551.9877860000001</v>
      </c>
      <c r="X745" s="170">
        <f t="shared" si="133"/>
        <v>1408.2677859999999</v>
      </c>
      <c r="Y745" s="170">
        <f t="shared" si="133"/>
        <v>1257.107786</v>
      </c>
      <c r="Z745" s="37"/>
      <c r="AA745" s="38">
        <v>992.6</v>
      </c>
      <c r="AB745" s="39">
        <v>919.62</v>
      </c>
      <c r="AC745" s="39">
        <v>895.15</v>
      </c>
      <c r="AD745" s="39">
        <v>887.38</v>
      </c>
      <c r="AE745" s="39">
        <v>877.78</v>
      </c>
      <c r="AF745" s="39">
        <v>877.98</v>
      </c>
      <c r="AG745" s="39">
        <v>888.5</v>
      </c>
      <c r="AH745" s="39">
        <v>888.95</v>
      </c>
      <c r="AI745" s="39">
        <v>992.03</v>
      </c>
      <c r="AJ745" s="39">
        <v>1084.6199999999999</v>
      </c>
      <c r="AK745" s="39">
        <v>1197.48</v>
      </c>
      <c r="AL745" s="39">
        <v>1206.1199999999999</v>
      </c>
      <c r="AM745" s="39">
        <v>1191.29</v>
      </c>
      <c r="AN745" s="39">
        <v>1184.67</v>
      </c>
      <c r="AO745" s="39">
        <v>1091.07</v>
      </c>
      <c r="AP745" s="39">
        <v>1067.96</v>
      </c>
      <c r="AQ745" s="39">
        <v>1063</v>
      </c>
      <c r="AR745" s="39">
        <v>1083.5999999999999</v>
      </c>
      <c r="AS745" s="39">
        <v>1072</v>
      </c>
      <c r="AT745" s="39">
        <v>1127.97</v>
      </c>
      <c r="AU745" s="39">
        <v>1254.32</v>
      </c>
      <c r="AV745" s="39">
        <v>1173.96</v>
      </c>
      <c r="AW745" s="39">
        <v>1030.24</v>
      </c>
      <c r="AX745" s="40">
        <v>879.08</v>
      </c>
      <c r="AY745" s="340">
        <v>158.62</v>
      </c>
      <c r="AZ745" s="175">
        <v>3.7577859999999994</v>
      </c>
      <c r="BA745" s="159">
        <v>215.65</v>
      </c>
      <c r="BB745" s="4"/>
    </row>
    <row r="746" spans="1:54">
      <c r="A746" s="47">
        <v>11</v>
      </c>
      <c r="B746" s="170">
        <f t="shared" si="132"/>
        <v>1288.6377859999998</v>
      </c>
      <c r="C746" s="170">
        <f t="shared" si="131"/>
        <v>1255.7077859999999</v>
      </c>
      <c r="D746" s="170">
        <f t="shared" si="131"/>
        <v>1252.6377859999998</v>
      </c>
      <c r="E746" s="170">
        <f t="shared" si="131"/>
        <v>1251.437786</v>
      </c>
      <c r="F746" s="170">
        <f t="shared" si="131"/>
        <v>1251.0277860000001</v>
      </c>
      <c r="G746" s="170">
        <f t="shared" si="131"/>
        <v>1256.5177859999999</v>
      </c>
      <c r="H746" s="170">
        <f t="shared" si="131"/>
        <v>1282.4277859999997</v>
      </c>
      <c r="I746" s="170">
        <f t="shared" si="131"/>
        <v>1296.9777859999999</v>
      </c>
      <c r="J746" s="170">
        <f t="shared" si="131"/>
        <v>1422.187786</v>
      </c>
      <c r="K746" s="170">
        <f t="shared" si="131"/>
        <v>1581.4977859999999</v>
      </c>
      <c r="L746" s="170">
        <f t="shared" si="131"/>
        <v>1599.4477860000002</v>
      </c>
      <c r="M746" s="170">
        <f t="shared" si="131"/>
        <v>1569.5077860000001</v>
      </c>
      <c r="N746" s="170">
        <f t="shared" si="131"/>
        <v>1565.0377859999999</v>
      </c>
      <c r="O746" s="170">
        <f t="shared" si="131"/>
        <v>1561.7377860000001</v>
      </c>
      <c r="P746" s="170">
        <f t="shared" si="131"/>
        <v>1550.417786</v>
      </c>
      <c r="Q746" s="170">
        <f t="shared" si="131"/>
        <v>1552.3477859999998</v>
      </c>
      <c r="R746" s="170">
        <f t="shared" si="134"/>
        <v>1551.2377860000001</v>
      </c>
      <c r="S746" s="170">
        <f t="shared" si="133"/>
        <v>1552.0877860000001</v>
      </c>
      <c r="T746" s="170">
        <f t="shared" si="133"/>
        <v>1549.9777859999999</v>
      </c>
      <c r="U746" s="170">
        <f t="shared" si="133"/>
        <v>1568.7977860000001</v>
      </c>
      <c r="V746" s="170">
        <f t="shared" si="133"/>
        <v>1659.0577859999999</v>
      </c>
      <c r="W746" s="170">
        <f t="shared" si="133"/>
        <v>1547.6577860000002</v>
      </c>
      <c r="X746" s="170">
        <f t="shared" si="133"/>
        <v>1446.3877859999998</v>
      </c>
      <c r="Y746" s="170">
        <f t="shared" si="133"/>
        <v>1278.7677859999999</v>
      </c>
      <c r="Z746" s="37"/>
      <c r="AA746" s="41">
        <v>910.61</v>
      </c>
      <c r="AB746" s="39">
        <v>877.68</v>
      </c>
      <c r="AC746" s="39">
        <v>874.61</v>
      </c>
      <c r="AD746" s="39">
        <v>873.41</v>
      </c>
      <c r="AE746" s="39">
        <v>873</v>
      </c>
      <c r="AF746" s="39">
        <v>878.49</v>
      </c>
      <c r="AG746" s="39">
        <v>904.4</v>
      </c>
      <c r="AH746" s="39">
        <v>918.95</v>
      </c>
      <c r="AI746" s="39">
        <v>1044.1600000000001</v>
      </c>
      <c r="AJ746" s="39">
        <v>1203.47</v>
      </c>
      <c r="AK746" s="39">
        <v>1221.42</v>
      </c>
      <c r="AL746" s="39">
        <v>1191.48</v>
      </c>
      <c r="AM746" s="39">
        <v>1187.01</v>
      </c>
      <c r="AN746" s="39">
        <v>1183.71</v>
      </c>
      <c r="AO746" s="39">
        <v>1172.3900000000001</v>
      </c>
      <c r="AP746" s="39">
        <v>1174.32</v>
      </c>
      <c r="AQ746" s="39">
        <v>1173.21</v>
      </c>
      <c r="AR746" s="39">
        <v>1174.06</v>
      </c>
      <c r="AS746" s="39">
        <v>1171.95</v>
      </c>
      <c r="AT746" s="39">
        <v>1190.77</v>
      </c>
      <c r="AU746" s="39">
        <v>1281.03</v>
      </c>
      <c r="AV746" s="39">
        <v>1169.6300000000001</v>
      </c>
      <c r="AW746" s="39">
        <v>1068.3599999999999</v>
      </c>
      <c r="AX746" s="40">
        <v>900.74</v>
      </c>
      <c r="AY746" s="340">
        <v>158.62</v>
      </c>
      <c r="AZ746" s="175">
        <v>3.7577859999999994</v>
      </c>
      <c r="BA746" s="159">
        <v>215.65</v>
      </c>
      <c r="BB746" s="4"/>
    </row>
    <row r="747" spans="1:54">
      <c r="A747" s="47">
        <v>12</v>
      </c>
      <c r="B747" s="170">
        <f t="shared" si="132"/>
        <v>1350.5077860000001</v>
      </c>
      <c r="C747" s="170">
        <f t="shared" si="131"/>
        <v>1255.397786</v>
      </c>
      <c r="D747" s="170">
        <f t="shared" si="131"/>
        <v>1253.3477859999998</v>
      </c>
      <c r="E747" s="170">
        <f t="shared" si="131"/>
        <v>1254.2177860000002</v>
      </c>
      <c r="F747" s="170">
        <f t="shared" si="131"/>
        <v>1257.877786</v>
      </c>
      <c r="G747" s="170">
        <f t="shared" si="131"/>
        <v>1294.897786</v>
      </c>
      <c r="H747" s="170">
        <f t="shared" si="131"/>
        <v>1481.0277860000001</v>
      </c>
      <c r="I747" s="170">
        <f t="shared" si="131"/>
        <v>1526.9777859999999</v>
      </c>
      <c r="J747" s="170">
        <f t="shared" si="131"/>
        <v>1787.167786</v>
      </c>
      <c r="K747" s="170">
        <f t="shared" si="131"/>
        <v>1834.647786</v>
      </c>
      <c r="L747" s="170">
        <f t="shared" si="131"/>
        <v>1849.2077859999999</v>
      </c>
      <c r="M747" s="170">
        <f t="shared" si="131"/>
        <v>1850.937786</v>
      </c>
      <c r="N747" s="170">
        <f t="shared" si="131"/>
        <v>1817.5277860000001</v>
      </c>
      <c r="O747" s="170">
        <f t="shared" si="131"/>
        <v>1815.857786</v>
      </c>
      <c r="P747" s="170">
        <f t="shared" si="131"/>
        <v>1802.8077859999999</v>
      </c>
      <c r="Q747" s="170">
        <f t="shared" si="131"/>
        <v>1812.187786</v>
      </c>
      <c r="R747" s="170">
        <f t="shared" si="134"/>
        <v>1797.627786</v>
      </c>
      <c r="S747" s="170">
        <f t="shared" si="133"/>
        <v>1709.7677859999999</v>
      </c>
      <c r="T747" s="170">
        <f t="shared" si="133"/>
        <v>1736.147786</v>
      </c>
      <c r="U747" s="170">
        <f t="shared" si="133"/>
        <v>1665.7977860000001</v>
      </c>
      <c r="V747" s="170">
        <f t="shared" si="133"/>
        <v>1668.877786</v>
      </c>
      <c r="W747" s="170">
        <f t="shared" si="133"/>
        <v>1587.5277860000001</v>
      </c>
      <c r="X747" s="170">
        <f t="shared" si="133"/>
        <v>1464.1777860000002</v>
      </c>
      <c r="Y747" s="170">
        <f t="shared" si="133"/>
        <v>1271.397786</v>
      </c>
      <c r="Z747" s="37"/>
      <c r="AA747" s="41">
        <v>972.48</v>
      </c>
      <c r="AB747" s="39">
        <v>877.37</v>
      </c>
      <c r="AC747" s="39">
        <v>875.32</v>
      </c>
      <c r="AD747" s="39">
        <v>876.19</v>
      </c>
      <c r="AE747" s="39">
        <v>879.85</v>
      </c>
      <c r="AF747" s="39">
        <v>916.87</v>
      </c>
      <c r="AG747" s="39">
        <v>1103</v>
      </c>
      <c r="AH747" s="39">
        <v>1148.95</v>
      </c>
      <c r="AI747" s="39">
        <v>1409.14</v>
      </c>
      <c r="AJ747" s="39">
        <v>1456.62</v>
      </c>
      <c r="AK747" s="39">
        <v>1471.18</v>
      </c>
      <c r="AL747" s="39">
        <v>1472.91</v>
      </c>
      <c r="AM747" s="39">
        <v>1439.5</v>
      </c>
      <c r="AN747" s="39">
        <v>1437.83</v>
      </c>
      <c r="AO747" s="39">
        <v>1424.78</v>
      </c>
      <c r="AP747" s="39">
        <v>1434.16</v>
      </c>
      <c r="AQ747" s="39">
        <v>1419.6</v>
      </c>
      <c r="AR747" s="39">
        <v>1331.74</v>
      </c>
      <c r="AS747" s="39">
        <v>1358.12</v>
      </c>
      <c r="AT747" s="39">
        <v>1287.77</v>
      </c>
      <c r="AU747" s="39">
        <v>1290.8499999999999</v>
      </c>
      <c r="AV747" s="39">
        <v>1209.5</v>
      </c>
      <c r="AW747" s="39">
        <v>1086.1500000000001</v>
      </c>
      <c r="AX747" s="40">
        <v>893.37</v>
      </c>
      <c r="AY747" s="340">
        <v>158.62</v>
      </c>
      <c r="AZ747" s="175">
        <v>3.7577859999999994</v>
      </c>
      <c r="BA747" s="159">
        <v>215.65</v>
      </c>
      <c r="BB747" s="4"/>
    </row>
    <row r="748" spans="1:54">
      <c r="A748" s="47">
        <v>13</v>
      </c>
      <c r="B748" s="170">
        <f t="shared" si="132"/>
        <v>1253.4077859999998</v>
      </c>
      <c r="C748" s="170">
        <f t="shared" si="131"/>
        <v>1242.2677859999999</v>
      </c>
      <c r="D748" s="170">
        <f t="shared" si="131"/>
        <v>1237.7377860000001</v>
      </c>
      <c r="E748" s="170">
        <f t="shared" si="131"/>
        <v>1237.5677860000001</v>
      </c>
      <c r="F748" s="170">
        <f t="shared" si="131"/>
        <v>1243.4477859999997</v>
      </c>
      <c r="G748" s="170">
        <f t="shared" si="131"/>
        <v>1254.7477859999999</v>
      </c>
      <c r="H748" s="170">
        <f t="shared" si="131"/>
        <v>1309.0377859999999</v>
      </c>
      <c r="I748" s="170">
        <f t="shared" si="131"/>
        <v>1326.4677860000002</v>
      </c>
      <c r="J748" s="170">
        <f t="shared" si="131"/>
        <v>1405.7277859999999</v>
      </c>
      <c r="K748" s="170">
        <f t="shared" si="131"/>
        <v>1432.0377859999999</v>
      </c>
      <c r="L748" s="170">
        <f t="shared" si="131"/>
        <v>1497.417786</v>
      </c>
      <c r="M748" s="170">
        <f t="shared" si="131"/>
        <v>1621.647786</v>
      </c>
      <c r="N748" s="170">
        <f t="shared" si="131"/>
        <v>1551.2177860000002</v>
      </c>
      <c r="O748" s="170">
        <f t="shared" si="131"/>
        <v>1552.8277859999998</v>
      </c>
      <c r="P748" s="170">
        <f t="shared" si="131"/>
        <v>1543.0177859999999</v>
      </c>
      <c r="Q748" s="170">
        <f t="shared" si="131"/>
        <v>1553.5677860000001</v>
      </c>
      <c r="R748" s="170">
        <f t="shared" si="134"/>
        <v>1554.1577860000002</v>
      </c>
      <c r="S748" s="170">
        <f t="shared" si="133"/>
        <v>1525.127786</v>
      </c>
      <c r="T748" s="170">
        <f t="shared" si="133"/>
        <v>1572.7177860000002</v>
      </c>
      <c r="U748" s="170">
        <f t="shared" si="133"/>
        <v>1415.397786</v>
      </c>
      <c r="V748" s="170">
        <f t="shared" si="133"/>
        <v>1488.937786</v>
      </c>
      <c r="W748" s="170">
        <f t="shared" si="133"/>
        <v>1502.0977859999998</v>
      </c>
      <c r="X748" s="170">
        <f t="shared" si="133"/>
        <v>1345.0277860000001</v>
      </c>
      <c r="Y748" s="170">
        <f t="shared" si="133"/>
        <v>1258.0277860000001</v>
      </c>
      <c r="Z748" s="37"/>
      <c r="AA748" s="41">
        <v>875.38</v>
      </c>
      <c r="AB748" s="39">
        <v>864.24</v>
      </c>
      <c r="AC748" s="39">
        <v>859.71</v>
      </c>
      <c r="AD748" s="39">
        <v>859.54</v>
      </c>
      <c r="AE748" s="39">
        <v>865.42</v>
      </c>
      <c r="AF748" s="39">
        <v>876.72</v>
      </c>
      <c r="AG748" s="39">
        <v>931.01</v>
      </c>
      <c r="AH748" s="39">
        <v>948.44</v>
      </c>
      <c r="AI748" s="39">
        <v>1027.7</v>
      </c>
      <c r="AJ748" s="39">
        <v>1054.01</v>
      </c>
      <c r="AK748" s="39">
        <v>1119.3900000000001</v>
      </c>
      <c r="AL748" s="39">
        <v>1243.6199999999999</v>
      </c>
      <c r="AM748" s="39">
        <v>1173.19</v>
      </c>
      <c r="AN748" s="39">
        <v>1174.8</v>
      </c>
      <c r="AO748" s="39">
        <v>1164.99</v>
      </c>
      <c r="AP748" s="39">
        <v>1175.54</v>
      </c>
      <c r="AQ748" s="39">
        <v>1176.1300000000001</v>
      </c>
      <c r="AR748" s="39">
        <v>1147.0999999999999</v>
      </c>
      <c r="AS748" s="39">
        <v>1194.69</v>
      </c>
      <c r="AT748" s="39">
        <v>1037.3699999999999</v>
      </c>
      <c r="AU748" s="39">
        <v>1110.9100000000001</v>
      </c>
      <c r="AV748" s="39">
        <v>1124.07</v>
      </c>
      <c r="AW748" s="39">
        <v>967</v>
      </c>
      <c r="AX748" s="40">
        <v>880</v>
      </c>
      <c r="AY748" s="340">
        <v>158.62</v>
      </c>
      <c r="AZ748" s="175">
        <v>3.7577859999999994</v>
      </c>
      <c r="BA748" s="159">
        <v>215.65</v>
      </c>
      <c r="BB748" s="4"/>
    </row>
    <row r="749" spans="1:54">
      <c r="A749" s="47">
        <v>14</v>
      </c>
      <c r="B749" s="170">
        <f t="shared" si="132"/>
        <v>1241.0477860000001</v>
      </c>
      <c r="C749" s="170">
        <f t="shared" si="131"/>
        <v>1229.7577860000001</v>
      </c>
      <c r="D749" s="170">
        <f t="shared" si="131"/>
        <v>1226.5277860000001</v>
      </c>
      <c r="E749" s="170">
        <f t="shared" si="131"/>
        <v>1504.857786</v>
      </c>
      <c r="F749" s="170">
        <f t="shared" si="131"/>
        <v>1505.3177860000001</v>
      </c>
      <c r="G749" s="170">
        <f t="shared" si="131"/>
        <v>1527.0077860000001</v>
      </c>
      <c r="H749" s="170">
        <f t="shared" si="131"/>
        <v>1527.857786</v>
      </c>
      <c r="I749" s="170">
        <f t="shared" si="131"/>
        <v>1526.4677860000002</v>
      </c>
      <c r="J749" s="170">
        <f t="shared" si="131"/>
        <v>1519.6177859999998</v>
      </c>
      <c r="K749" s="170">
        <f t="shared" si="131"/>
        <v>1594.7377860000001</v>
      </c>
      <c r="L749" s="170">
        <f t="shared" si="131"/>
        <v>1594.7877859999999</v>
      </c>
      <c r="M749" s="170">
        <f t="shared" si="131"/>
        <v>1594.5977859999998</v>
      </c>
      <c r="N749" s="170">
        <f t="shared" si="131"/>
        <v>1514.437786</v>
      </c>
      <c r="O749" s="170">
        <f t="shared" si="131"/>
        <v>1514.897786</v>
      </c>
      <c r="P749" s="170">
        <f t="shared" si="131"/>
        <v>1518.2577860000001</v>
      </c>
      <c r="Q749" s="170">
        <f t="shared" si="131"/>
        <v>1519.357786</v>
      </c>
      <c r="R749" s="170">
        <f t="shared" si="134"/>
        <v>1600.5777859999998</v>
      </c>
      <c r="S749" s="170">
        <f t="shared" si="133"/>
        <v>1600.9477860000002</v>
      </c>
      <c r="T749" s="170">
        <f t="shared" si="133"/>
        <v>1599.377786</v>
      </c>
      <c r="U749" s="170">
        <f t="shared" si="133"/>
        <v>1602.6377859999998</v>
      </c>
      <c r="V749" s="170">
        <f t="shared" si="133"/>
        <v>1519.4677860000002</v>
      </c>
      <c r="W749" s="170">
        <f t="shared" si="133"/>
        <v>1519.107786</v>
      </c>
      <c r="X749" s="170">
        <f t="shared" si="133"/>
        <v>1522.3477859999998</v>
      </c>
      <c r="Y749" s="170">
        <f t="shared" si="133"/>
        <v>1503.9977859999999</v>
      </c>
      <c r="Z749" s="37"/>
      <c r="AA749" s="41">
        <v>863.02</v>
      </c>
      <c r="AB749" s="39">
        <v>851.73</v>
      </c>
      <c r="AC749" s="39">
        <v>848.5</v>
      </c>
      <c r="AD749" s="39">
        <v>1126.83</v>
      </c>
      <c r="AE749" s="39">
        <v>1127.29</v>
      </c>
      <c r="AF749" s="39">
        <v>1148.98</v>
      </c>
      <c r="AG749" s="39">
        <v>1149.83</v>
      </c>
      <c r="AH749" s="39">
        <v>1148.44</v>
      </c>
      <c r="AI749" s="39">
        <v>1141.5899999999999</v>
      </c>
      <c r="AJ749" s="39">
        <v>1216.71</v>
      </c>
      <c r="AK749" s="39">
        <v>1216.76</v>
      </c>
      <c r="AL749" s="39">
        <v>1216.57</v>
      </c>
      <c r="AM749" s="39">
        <v>1136.4100000000001</v>
      </c>
      <c r="AN749" s="39">
        <v>1136.8699999999999</v>
      </c>
      <c r="AO749" s="39">
        <v>1140.23</v>
      </c>
      <c r="AP749" s="39">
        <v>1141.33</v>
      </c>
      <c r="AQ749" s="39">
        <v>1222.55</v>
      </c>
      <c r="AR749" s="39">
        <v>1222.92</v>
      </c>
      <c r="AS749" s="39">
        <v>1221.3499999999999</v>
      </c>
      <c r="AT749" s="39">
        <v>1224.6099999999999</v>
      </c>
      <c r="AU749" s="39">
        <v>1141.44</v>
      </c>
      <c r="AV749" s="39">
        <v>1141.08</v>
      </c>
      <c r="AW749" s="39">
        <v>1144.32</v>
      </c>
      <c r="AX749" s="40">
        <v>1125.97</v>
      </c>
      <c r="AY749" s="340">
        <v>158.62</v>
      </c>
      <c r="AZ749" s="175">
        <v>3.7577859999999994</v>
      </c>
      <c r="BA749" s="159">
        <v>215.65</v>
      </c>
      <c r="BB749" s="4"/>
    </row>
    <row r="750" spans="1:54">
      <c r="A750" s="47">
        <v>15</v>
      </c>
      <c r="B750" s="170">
        <f t="shared" si="132"/>
        <v>1504.5077860000001</v>
      </c>
      <c r="C750" s="170">
        <f t="shared" si="131"/>
        <v>1504.0177859999999</v>
      </c>
      <c r="D750" s="170">
        <f t="shared" si="131"/>
        <v>1503.7177860000002</v>
      </c>
      <c r="E750" s="170">
        <f t="shared" si="131"/>
        <v>1504.8877859999998</v>
      </c>
      <c r="F750" s="170">
        <f t="shared" si="131"/>
        <v>1502.5777859999998</v>
      </c>
      <c r="G750" s="170">
        <f t="shared" si="131"/>
        <v>1525.397786</v>
      </c>
      <c r="H750" s="170">
        <f t="shared" si="131"/>
        <v>1527.687786</v>
      </c>
      <c r="I750" s="170">
        <f t="shared" si="131"/>
        <v>1526.9477860000002</v>
      </c>
      <c r="J750" s="170">
        <f t="shared" si="131"/>
        <v>1519.187786</v>
      </c>
      <c r="K750" s="170">
        <f t="shared" si="131"/>
        <v>1594.937786</v>
      </c>
      <c r="L750" s="170">
        <f t="shared" si="131"/>
        <v>1592.937786</v>
      </c>
      <c r="M750" s="170">
        <f t="shared" si="131"/>
        <v>1593.4677860000002</v>
      </c>
      <c r="N750" s="170">
        <f t="shared" si="131"/>
        <v>1536.3077859999999</v>
      </c>
      <c r="O750" s="170">
        <f t="shared" si="131"/>
        <v>1533.937786</v>
      </c>
      <c r="P750" s="170">
        <f t="shared" si="131"/>
        <v>1530.5777859999998</v>
      </c>
      <c r="Q750" s="170">
        <f t="shared" si="131"/>
        <v>1515.0577859999999</v>
      </c>
      <c r="R750" s="170">
        <f t="shared" si="134"/>
        <v>1595.6377859999998</v>
      </c>
      <c r="S750" s="170">
        <f t="shared" si="133"/>
        <v>1596.0977859999998</v>
      </c>
      <c r="T750" s="170">
        <f t="shared" si="133"/>
        <v>1595.4777859999999</v>
      </c>
      <c r="U750" s="170">
        <f t="shared" si="133"/>
        <v>1600.377786</v>
      </c>
      <c r="V750" s="170">
        <f t="shared" si="133"/>
        <v>1514.417786</v>
      </c>
      <c r="W750" s="170">
        <f t="shared" si="133"/>
        <v>1513.397786</v>
      </c>
      <c r="X750" s="170">
        <f t="shared" si="133"/>
        <v>1518.4777859999999</v>
      </c>
      <c r="Y750" s="170">
        <f t="shared" si="133"/>
        <v>1503.6977860000002</v>
      </c>
      <c r="Z750" s="37"/>
      <c r="AA750" s="41">
        <v>1126.48</v>
      </c>
      <c r="AB750" s="39">
        <v>1125.99</v>
      </c>
      <c r="AC750" s="39">
        <v>1125.69</v>
      </c>
      <c r="AD750" s="39">
        <v>1126.8599999999999</v>
      </c>
      <c r="AE750" s="39">
        <v>1124.55</v>
      </c>
      <c r="AF750" s="39">
        <v>1147.3699999999999</v>
      </c>
      <c r="AG750" s="39">
        <v>1149.6600000000001</v>
      </c>
      <c r="AH750" s="39">
        <v>1148.92</v>
      </c>
      <c r="AI750" s="39">
        <v>1141.1600000000001</v>
      </c>
      <c r="AJ750" s="39">
        <v>1216.9100000000001</v>
      </c>
      <c r="AK750" s="39">
        <v>1214.9100000000001</v>
      </c>
      <c r="AL750" s="39">
        <v>1215.44</v>
      </c>
      <c r="AM750" s="39">
        <v>1158.28</v>
      </c>
      <c r="AN750" s="39">
        <v>1155.9100000000001</v>
      </c>
      <c r="AO750" s="39">
        <v>1152.55</v>
      </c>
      <c r="AP750" s="39">
        <v>1137.03</v>
      </c>
      <c r="AQ750" s="39">
        <v>1217.6099999999999</v>
      </c>
      <c r="AR750" s="39">
        <v>1218.07</v>
      </c>
      <c r="AS750" s="39">
        <v>1217.45</v>
      </c>
      <c r="AT750" s="39">
        <v>1222.3499999999999</v>
      </c>
      <c r="AU750" s="39">
        <v>1136.3900000000001</v>
      </c>
      <c r="AV750" s="39">
        <v>1135.3699999999999</v>
      </c>
      <c r="AW750" s="39">
        <v>1140.45</v>
      </c>
      <c r="AX750" s="40">
        <v>1125.67</v>
      </c>
      <c r="AY750" s="340">
        <v>158.62</v>
      </c>
      <c r="AZ750" s="175">
        <v>3.7577859999999994</v>
      </c>
      <c r="BA750" s="159">
        <v>215.65</v>
      </c>
      <c r="BB750" s="4"/>
    </row>
    <row r="751" spans="1:54">
      <c r="A751" s="47">
        <v>16</v>
      </c>
      <c r="B751" s="170">
        <f t="shared" si="132"/>
        <v>1503.4977859999999</v>
      </c>
      <c r="C751" s="170">
        <f t="shared" si="131"/>
        <v>1504.4977859999999</v>
      </c>
      <c r="D751" s="170">
        <f t="shared" si="131"/>
        <v>1504.5577859999999</v>
      </c>
      <c r="E751" s="170">
        <f t="shared" si="131"/>
        <v>1504.6377859999998</v>
      </c>
      <c r="F751" s="170">
        <f t="shared" si="131"/>
        <v>1505.1777860000002</v>
      </c>
      <c r="G751" s="170">
        <f t="shared" si="131"/>
        <v>1506.5477860000001</v>
      </c>
      <c r="H751" s="170">
        <f t="shared" si="131"/>
        <v>1527.7377860000001</v>
      </c>
      <c r="I751" s="170">
        <f t="shared" si="131"/>
        <v>1528.2477859999999</v>
      </c>
      <c r="J751" s="170">
        <f t="shared" si="131"/>
        <v>1524.9777859999999</v>
      </c>
      <c r="K751" s="170">
        <f t="shared" si="131"/>
        <v>1600.127786</v>
      </c>
      <c r="L751" s="170">
        <f t="shared" si="131"/>
        <v>1596.8677859999998</v>
      </c>
      <c r="M751" s="170">
        <f t="shared" si="131"/>
        <v>1596.2777860000001</v>
      </c>
      <c r="N751" s="170">
        <f t="shared" si="131"/>
        <v>1550.4277860000002</v>
      </c>
      <c r="O751" s="170">
        <f t="shared" si="131"/>
        <v>1574.3177860000001</v>
      </c>
      <c r="P751" s="170">
        <f t="shared" si="131"/>
        <v>1544.357786</v>
      </c>
      <c r="Q751" s="170">
        <f t="shared" si="131"/>
        <v>1549.3377860000001</v>
      </c>
      <c r="R751" s="170">
        <f t="shared" si="134"/>
        <v>1598.2677859999999</v>
      </c>
      <c r="S751" s="170">
        <f t="shared" si="133"/>
        <v>1598.1777860000002</v>
      </c>
      <c r="T751" s="170">
        <f t="shared" si="133"/>
        <v>1598.917786</v>
      </c>
      <c r="U751" s="170">
        <f t="shared" si="133"/>
        <v>1598.1977860000002</v>
      </c>
      <c r="V751" s="170">
        <f t="shared" si="133"/>
        <v>1571.1777860000002</v>
      </c>
      <c r="W751" s="170">
        <f t="shared" si="133"/>
        <v>1541.2577860000001</v>
      </c>
      <c r="X751" s="170">
        <f t="shared" si="133"/>
        <v>1495.1777860000002</v>
      </c>
      <c r="Y751" s="170">
        <f t="shared" si="133"/>
        <v>1505.3877859999998</v>
      </c>
      <c r="Z751" s="37"/>
      <c r="AA751" s="41">
        <v>1125.47</v>
      </c>
      <c r="AB751" s="39">
        <v>1126.47</v>
      </c>
      <c r="AC751" s="39">
        <v>1126.53</v>
      </c>
      <c r="AD751" s="39">
        <v>1126.6099999999999</v>
      </c>
      <c r="AE751" s="39">
        <v>1127.1500000000001</v>
      </c>
      <c r="AF751" s="39">
        <v>1128.52</v>
      </c>
      <c r="AG751" s="39">
        <v>1149.71</v>
      </c>
      <c r="AH751" s="39">
        <v>1150.22</v>
      </c>
      <c r="AI751" s="39">
        <v>1146.95</v>
      </c>
      <c r="AJ751" s="39">
        <v>1222.0999999999999</v>
      </c>
      <c r="AK751" s="39">
        <v>1218.8399999999999</v>
      </c>
      <c r="AL751" s="39">
        <v>1218.25</v>
      </c>
      <c r="AM751" s="39">
        <v>1172.4000000000001</v>
      </c>
      <c r="AN751" s="39">
        <v>1196.29</v>
      </c>
      <c r="AO751" s="39">
        <v>1166.33</v>
      </c>
      <c r="AP751" s="39">
        <v>1171.31</v>
      </c>
      <c r="AQ751" s="39">
        <v>1220.24</v>
      </c>
      <c r="AR751" s="39">
        <v>1220.1500000000001</v>
      </c>
      <c r="AS751" s="39">
        <v>1220.8900000000001</v>
      </c>
      <c r="AT751" s="39">
        <v>1220.17</v>
      </c>
      <c r="AU751" s="39">
        <v>1193.1500000000001</v>
      </c>
      <c r="AV751" s="39">
        <v>1163.23</v>
      </c>
      <c r="AW751" s="39">
        <v>1117.1500000000001</v>
      </c>
      <c r="AX751" s="40">
        <v>1127.3599999999999</v>
      </c>
      <c r="AY751" s="340">
        <v>158.62</v>
      </c>
      <c r="AZ751" s="175">
        <v>3.7577859999999994</v>
      </c>
      <c r="BA751" s="159">
        <v>215.65</v>
      </c>
      <c r="BB751" s="4"/>
    </row>
    <row r="752" spans="1:54">
      <c r="A752" s="47">
        <v>17</v>
      </c>
      <c r="B752" s="170">
        <f t="shared" si="132"/>
        <v>1268.2977860000001</v>
      </c>
      <c r="C752" s="170">
        <f t="shared" si="132"/>
        <v>1253.0977859999998</v>
      </c>
      <c r="D752" s="170">
        <f t="shared" si="132"/>
        <v>1241.4977859999999</v>
      </c>
      <c r="E752" s="170">
        <f t="shared" si="132"/>
        <v>1145.0877860000001</v>
      </c>
      <c r="F752" s="170">
        <f t="shared" si="132"/>
        <v>1157.9577859999999</v>
      </c>
      <c r="G752" s="170">
        <f t="shared" si="132"/>
        <v>1228.7177860000002</v>
      </c>
      <c r="H752" s="170">
        <f t="shared" si="132"/>
        <v>1266.627786</v>
      </c>
      <c r="I752" s="170">
        <f t="shared" si="132"/>
        <v>1278.3477859999998</v>
      </c>
      <c r="J752" s="170">
        <f t="shared" si="132"/>
        <v>1304.7577860000001</v>
      </c>
      <c r="K752" s="170">
        <f t="shared" si="132"/>
        <v>1449.7777860000001</v>
      </c>
      <c r="L752" s="170">
        <f t="shared" si="132"/>
        <v>1539.7377860000001</v>
      </c>
      <c r="M752" s="170">
        <f t="shared" si="132"/>
        <v>1544.1777860000002</v>
      </c>
      <c r="N752" s="170">
        <f t="shared" si="132"/>
        <v>1521.3477859999998</v>
      </c>
      <c r="O752" s="170">
        <f t="shared" si="132"/>
        <v>1498.917786</v>
      </c>
      <c r="P752" s="170">
        <f t="shared" si="132"/>
        <v>1462.3677859999998</v>
      </c>
      <c r="Q752" s="170">
        <f t="shared" si="132"/>
        <v>1446.937786</v>
      </c>
      <c r="R752" s="170">
        <f t="shared" si="134"/>
        <v>1405.1577860000002</v>
      </c>
      <c r="S752" s="170">
        <f t="shared" si="133"/>
        <v>1355.9877860000001</v>
      </c>
      <c r="T752" s="170">
        <f t="shared" si="133"/>
        <v>1399.7377860000001</v>
      </c>
      <c r="U752" s="170">
        <f t="shared" si="133"/>
        <v>1456.3077859999999</v>
      </c>
      <c r="V752" s="170">
        <f t="shared" si="133"/>
        <v>1523.6977860000002</v>
      </c>
      <c r="W752" s="170">
        <f t="shared" si="133"/>
        <v>1494.897786</v>
      </c>
      <c r="X752" s="170">
        <f t="shared" si="133"/>
        <v>1407.0077860000001</v>
      </c>
      <c r="Y752" s="170">
        <f t="shared" si="133"/>
        <v>1271.0177859999999</v>
      </c>
      <c r="Z752" s="37"/>
      <c r="AA752" s="41">
        <v>890.27</v>
      </c>
      <c r="AB752" s="39">
        <v>875.07</v>
      </c>
      <c r="AC752" s="39">
        <v>863.47</v>
      </c>
      <c r="AD752" s="39">
        <v>767.06</v>
      </c>
      <c r="AE752" s="39">
        <v>779.93</v>
      </c>
      <c r="AF752" s="39">
        <v>850.69</v>
      </c>
      <c r="AG752" s="39">
        <v>888.6</v>
      </c>
      <c r="AH752" s="39">
        <v>900.32</v>
      </c>
      <c r="AI752" s="39">
        <v>926.73</v>
      </c>
      <c r="AJ752" s="39">
        <v>1071.75</v>
      </c>
      <c r="AK752" s="39">
        <v>1161.71</v>
      </c>
      <c r="AL752" s="39">
        <v>1166.1500000000001</v>
      </c>
      <c r="AM752" s="39">
        <v>1143.32</v>
      </c>
      <c r="AN752" s="39">
        <v>1120.8900000000001</v>
      </c>
      <c r="AO752" s="39">
        <v>1084.3399999999999</v>
      </c>
      <c r="AP752" s="39">
        <v>1068.9100000000001</v>
      </c>
      <c r="AQ752" s="39">
        <v>1027.1300000000001</v>
      </c>
      <c r="AR752" s="39">
        <v>977.96</v>
      </c>
      <c r="AS752" s="39">
        <v>1021.7100000000002</v>
      </c>
      <c r="AT752" s="39">
        <v>1078.28</v>
      </c>
      <c r="AU752" s="39">
        <v>1145.67</v>
      </c>
      <c r="AV752" s="39">
        <v>1116.8699999999999</v>
      </c>
      <c r="AW752" s="39">
        <v>1028.98</v>
      </c>
      <c r="AX752" s="40">
        <v>892.99</v>
      </c>
      <c r="AY752" s="340">
        <v>158.62</v>
      </c>
      <c r="AZ752" s="175">
        <v>3.7577859999999994</v>
      </c>
      <c r="BA752" s="159">
        <v>215.65</v>
      </c>
      <c r="BB752" s="4"/>
    </row>
    <row r="753" spans="1:54">
      <c r="A753" s="47">
        <v>18</v>
      </c>
      <c r="B753" s="170">
        <f t="shared" si="132"/>
        <v>1505.897786</v>
      </c>
      <c r="C753" s="170">
        <f t="shared" si="132"/>
        <v>1507.1177859999998</v>
      </c>
      <c r="D753" s="170">
        <f t="shared" si="132"/>
        <v>1506.9677860000002</v>
      </c>
      <c r="E753" s="170">
        <f t="shared" si="132"/>
        <v>1505.4877860000001</v>
      </c>
      <c r="F753" s="170">
        <f t="shared" si="132"/>
        <v>1505.7677859999999</v>
      </c>
      <c r="G753" s="170">
        <f t="shared" si="132"/>
        <v>1507.2077859999999</v>
      </c>
      <c r="H753" s="170">
        <f t="shared" si="132"/>
        <v>1527.0777859999998</v>
      </c>
      <c r="I753" s="170">
        <f t="shared" si="132"/>
        <v>1320.8377860000001</v>
      </c>
      <c r="J753" s="170">
        <f t="shared" si="132"/>
        <v>1486.0677860000001</v>
      </c>
      <c r="K753" s="170">
        <f t="shared" si="132"/>
        <v>1539.3677859999998</v>
      </c>
      <c r="L753" s="170">
        <f t="shared" si="132"/>
        <v>1522.5877860000001</v>
      </c>
      <c r="M753" s="170">
        <f t="shared" si="132"/>
        <v>1571.937786</v>
      </c>
      <c r="N753" s="170">
        <f t="shared" si="132"/>
        <v>1512.1977860000002</v>
      </c>
      <c r="O753" s="170">
        <f t="shared" si="132"/>
        <v>1508.107786</v>
      </c>
      <c r="P753" s="170">
        <f t="shared" si="132"/>
        <v>1475.877786</v>
      </c>
      <c r="Q753" s="170">
        <f t="shared" si="132"/>
        <v>1454.417786</v>
      </c>
      <c r="R753" s="170">
        <f t="shared" si="134"/>
        <v>1454.2877859999999</v>
      </c>
      <c r="S753" s="170">
        <f t="shared" si="133"/>
        <v>1450.437786</v>
      </c>
      <c r="T753" s="170">
        <f t="shared" si="133"/>
        <v>1459.667786</v>
      </c>
      <c r="U753" s="170">
        <f t="shared" si="133"/>
        <v>1451.3277859999998</v>
      </c>
      <c r="V753" s="170">
        <f t="shared" si="133"/>
        <v>1449.2177860000002</v>
      </c>
      <c r="W753" s="170">
        <f t="shared" si="133"/>
        <v>1415.7577860000001</v>
      </c>
      <c r="X753" s="170">
        <f t="shared" si="133"/>
        <v>1498.1777860000002</v>
      </c>
      <c r="Y753" s="170">
        <f t="shared" si="133"/>
        <v>1504.687786</v>
      </c>
      <c r="Z753" s="37"/>
      <c r="AA753" s="41">
        <v>1127.8699999999999</v>
      </c>
      <c r="AB753" s="39">
        <v>1129.0899999999999</v>
      </c>
      <c r="AC753" s="39">
        <v>1128.94</v>
      </c>
      <c r="AD753" s="39">
        <v>1127.46</v>
      </c>
      <c r="AE753" s="39">
        <v>1127.74</v>
      </c>
      <c r="AF753" s="39">
        <v>1129.18</v>
      </c>
      <c r="AG753" s="39">
        <v>1149.05</v>
      </c>
      <c r="AH753" s="39">
        <v>942.81</v>
      </c>
      <c r="AI753" s="39">
        <v>1108.04</v>
      </c>
      <c r="AJ753" s="39">
        <v>1161.3399999999999</v>
      </c>
      <c r="AK753" s="39">
        <v>1144.56</v>
      </c>
      <c r="AL753" s="39">
        <v>1193.9100000000001</v>
      </c>
      <c r="AM753" s="39">
        <v>1134.17</v>
      </c>
      <c r="AN753" s="39">
        <v>1130.08</v>
      </c>
      <c r="AO753" s="39">
        <v>1097.8499999999999</v>
      </c>
      <c r="AP753" s="39">
        <v>1076.3900000000001</v>
      </c>
      <c r="AQ753" s="39">
        <v>1076.26</v>
      </c>
      <c r="AR753" s="39">
        <v>1072.4100000000001</v>
      </c>
      <c r="AS753" s="39">
        <v>1081.6400000000001</v>
      </c>
      <c r="AT753" s="39">
        <v>1073.3</v>
      </c>
      <c r="AU753" s="39">
        <v>1071.19</v>
      </c>
      <c r="AV753" s="39">
        <v>1037.73</v>
      </c>
      <c r="AW753" s="39">
        <v>1120.1500000000001</v>
      </c>
      <c r="AX753" s="40">
        <v>1126.6600000000001</v>
      </c>
      <c r="AY753" s="340">
        <v>158.62</v>
      </c>
      <c r="AZ753" s="175">
        <v>3.7577859999999994</v>
      </c>
      <c r="BA753" s="159">
        <v>215.65</v>
      </c>
      <c r="BB753" s="4"/>
    </row>
    <row r="754" spans="1:54">
      <c r="A754" s="47">
        <v>19</v>
      </c>
      <c r="B754" s="170">
        <f t="shared" si="132"/>
        <v>1505.0577859999999</v>
      </c>
      <c r="C754" s="170">
        <f t="shared" si="132"/>
        <v>1505.2577860000001</v>
      </c>
      <c r="D754" s="170">
        <f t="shared" si="132"/>
        <v>1507.5877860000001</v>
      </c>
      <c r="E754" s="170">
        <f t="shared" si="132"/>
        <v>1514.7277859999999</v>
      </c>
      <c r="F754" s="170">
        <f t="shared" si="132"/>
        <v>1514.607786</v>
      </c>
      <c r="G754" s="170">
        <f t="shared" si="132"/>
        <v>1505.4777859999999</v>
      </c>
      <c r="H754" s="170">
        <f t="shared" si="132"/>
        <v>1525.6977860000002</v>
      </c>
      <c r="I754" s="170">
        <f t="shared" si="132"/>
        <v>1525.1977860000002</v>
      </c>
      <c r="J754" s="170">
        <f t="shared" si="132"/>
        <v>1515.647786</v>
      </c>
      <c r="K754" s="170">
        <f t="shared" si="132"/>
        <v>1571.8277859999998</v>
      </c>
      <c r="L754" s="170">
        <f t="shared" si="132"/>
        <v>1571.3077859999999</v>
      </c>
      <c r="M754" s="170">
        <f t="shared" si="132"/>
        <v>1572.0577859999999</v>
      </c>
      <c r="N754" s="170">
        <f t="shared" si="132"/>
        <v>1544.647786</v>
      </c>
      <c r="O754" s="170">
        <f t="shared" si="132"/>
        <v>1545.4677860000002</v>
      </c>
      <c r="P754" s="170">
        <f t="shared" si="132"/>
        <v>1494.2877859999999</v>
      </c>
      <c r="Q754" s="170">
        <f t="shared" si="132"/>
        <v>1496.9777859999999</v>
      </c>
      <c r="R754" s="170">
        <f t="shared" si="134"/>
        <v>1575.5377859999999</v>
      </c>
      <c r="S754" s="170">
        <f t="shared" si="133"/>
        <v>1576.7577860000001</v>
      </c>
      <c r="T754" s="170">
        <f t="shared" si="133"/>
        <v>1577.9977859999999</v>
      </c>
      <c r="U754" s="170">
        <f t="shared" si="133"/>
        <v>1601.7977860000001</v>
      </c>
      <c r="V754" s="170">
        <f t="shared" si="133"/>
        <v>1517.1377859999998</v>
      </c>
      <c r="W754" s="170">
        <f t="shared" si="133"/>
        <v>1514.5677860000001</v>
      </c>
      <c r="X754" s="170">
        <f t="shared" si="133"/>
        <v>1520.2577860000001</v>
      </c>
      <c r="Y754" s="170">
        <f t="shared" si="133"/>
        <v>1504.6177859999998</v>
      </c>
      <c r="Z754" s="37"/>
      <c r="AA754" s="41">
        <v>1127.03</v>
      </c>
      <c r="AB754" s="39">
        <v>1127.23</v>
      </c>
      <c r="AC754" s="39">
        <v>1129.56</v>
      </c>
      <c r="AD754" s="39">
        <v>1136.7</v>
      </c>
      <c r="AE754" s="39">
        <v>1136.58</v>
      </c>
      <c r="AF754" s="39">
        <v>1127.45</v>
      </c>
      <c r="AG754" s="39">
        <v>1147.67</v>
      </c>
      <c r="AH754" s="39">
        <v>1147.17</v>
      </c>
      <c r="AI754" s="39">
        <v>1137.6199999999999</v>
      </c>
      <c r="AJ754" s="39">
        <v>1193.8</v>
      </c>
      <c r="AK754" s="39">
        <v>1193.28</v>
      </c>
      <c r="AL754" s="39">
        <v>1194.03</v>
      </c>
      <c r="AM754" s="39">
        <v>1166.6199999999999</v>
      </c>
      <c r="AN754" s="39">
        <v>1167.44</v>
      </c>
      <c r="AO754" s="39">
        <v>1116.26</v>
      </c>
      <c r="AP754" s="39">
        <v>1118.95</v>
      </c>
      <c r="AQ754" s="39">
        <v>1197.51</v>
      </c>
      <c r="AR754" s="39">
        <v>1198.73</v>
      </c>
      <c r="AS754" s="39">
        <v>1199.97</v>
      </c>
      <c r="AT754" s="39">
        <v>1223.77</v>
      </c>
      <c r="AU754" s="39">
        <v>1139.1099999999999</v>
      </c>
      <c r="AV754" s="39">
        <v>1136.54</v>
      </c>
      <c r="AW754" s="39">
        <v>1142.23</v>
      </c>
      <c r="AX754" s="40">
        <v>1126.5899999999999</v>
      </c>
      <c r="AY754" s="340">
        <v>158.62</v>
      </c>
      <c r="AZ754" s="175">
        <v>3.7577859999999994</v>
      </c>
      <c r="BA754" s="159">
        <v>215.65</v>
      </c>
      <c r="BB754" s="4"/>
    </row>
    <row r="755" spans="1:54">
      <c r="A755" s="47">
        <v>20</v>
      </c>
      <c r="B755" s="170">
        <f t="shared" si="132"/>
        <v>1504.5677860000001</v>
      </c>
      <c r="C755" s="170">
        <f t="shared" si="132"/>
        <v>1205.6377859999998</v>
      </c>
      <c r="D755" s="170">
        <f t="shared" si="132"/>
        <v>1164.7477859999999</v>
      </c>
      <c r="E755" s="170">
        <f t="shared" si="132"/>
        <v>1000.127786</v>
      </c>
      <c r="F755" s="170">
        <f t="shared" si="132"/>
        <v>1013.727786</v>
      </c>
      <c r="G755" s="170">
        <f t="shared" si="132"/>
        <v>1508.877786</v>
      </c>
      <c r="H755" s="170">
        <f t="shared" si="132"/>
        <v>1507.4877860000001</v>
      </c>
      <c r="I755" s="170">
        <f t="shared" si="132"/>
        <v>1506.5177859999999</v>
      </c>
      <c r="J755" s="170">
        <f t="shared" si="132"/>
        <v>1518.857786</v>
      </c>
      <c r="K755" s="170">
        <f t="shared" si="132"/>
        <v>1515.187786</v>
      </c>
      <c r="L755" s="170">
        <f t="shared" si="132"/>
        <v>1514.6577860000002</v>
      </c>
      <c r="M755" s="170">
        <f t="shared" si="132"/>
        <v>1515.7177860000002</v>
      </c>
      <c r="N755" s="170">
        <f t="shared" si="132"/>
        <v>1515.6177859999998</v>
      </c>
      <c r="O755" s="170">
        <f t="shared" si="132"/>
        <v>1515.5377859999999</v>
      </c>
      <c r="P755" s="170">
        <f t="shared" si="132"/>
        <v>1516.3077859999999</v>
      </c>
      <c r="Q755" s="170">
        <f t="shared" si="132"/>
        <v>1383.877786</v>
      </c>
      <c r="R755" s="170">
        <f t="shared" si="134"/>
        <v>1517.5177859999999</v>
      </c>
      <c r="S755" s="170">
        <f t="shared" si="133"/>
        <v>1518.2277859999999</v>
      </c>
      <c r="T755" s="170">
        <f t="shared" si="133"/>
        <v>1517.1177859999998</v>
      </c>
      <c r="U755" s="170">
        <f t="shared" si="133"/>
        <v>1518.5577859999999</v>
      </c>
      <c r="V755" s="170">
        <f t="shared" si="133"/>
        <v>1515.7177860000002</v>
      </c>
      <c r="W755" s="170">
        <f t="shared" si="133"/>
        <v>1514.0177859999999</v>
      </c>
      <c r="X755" s="170">
        <f t="shared" si="133"/>
        <v>1541.937786</v>
      </c>
      <c r="Y755" s="170">
        <f t="shared" si="133"/>
        <v>1235.1577859999998</v>
      </c>
      <c r="Z755" s="37"/>
      <c r="AA755" s="41">
        <v>1126.54</v>
      </c>
      <c r="AB755" s="39">
        <v>827.61</v>
      </c>
      <c r="AC755" s="39">
        <v>786.72</v>
      </c>
      <c r="AD755" s="39">
        <v>622.1</v>
      </c>
      <c r="AE755" s="39">
        <v>635.70000000000005</v>
      </c>
      <c r="AF755" s="39">
        <v>1130.8499999999999</v>
      </c>
      <c r="AG755" s="39">
        <v>1129.46</v>
      </c>
      <c r="AH755" s="39">
        <v>1128.49</v>
      </c>
      <c r="AI755" s="39">
        <v>1140.83</v>
      </c>
      <c r="AJ755" s="39">
        <v>1137.1600000000001</v>
      </c>
      <c r="AK755" s="39">
        <v>1136.6300000000001</v>
      </c>
      <c r="AL755" s="39">
        <v>1137.69</v>
      </c>
      <c r="AM755" s="39">
        <v>1137.5899999999999</v>
      </c>
      <c r="AN755" s="39">
        <v>1137.51</v>
      </c>
      <c r="AO755" s="39">
        <v>1138.28</v>
      </c>
      <c r="AP755" s="39">
        <v>1005.8500000000001</v>
      </c>
      <c r="AQ755" s="39">
        <v>1139.49</v>
      </c>
      <c r="AR755" s="39">
        <v>1140.2</v>
      </c>
      <c r="AS755" s="39">
        <v>1139.0899999999999</v>
      </c>
      <c r="AT755" s="39">
        <v>1140.53</v>
      </c>
      <c r="AU755" s="39">
        <v>1137.69</v>
      </c>
      <c r="AV755" s="39">
        <v>1135.99</v>
      </c>
      <c r="AW755" s="39">
        <v>1163.9100000000001</v>
      </c>
      <c r="AX755" s="40">
        <v>857.13</v>
      </c>
      <c r="AY755" s="340">
        <v>158.62</v>
      </c>
      <c r="AZ755" s="175">
        <v>3.7577859999999994</v>
      </c>
      <c r="BA755" s="159">
        <v>215.65</v>
      </c>
      <c r="BB755" s="4"/>
    </row>
    <row r="756" spans="1:54">
      <c r="A756" s="47">
        <v>21</v>
      </c>
      <c r="B756" s="170">
        <f t="shared" si="132"/>
        <v>1506.0077860000001</v>
      </c>
      <c r="C756" s="170">
        <f t="shared" si="132"/>
        <v>1508.937786</v>
      </c>
      <c r="D756" s="170">
        <f t="shared" si="132"/>
        <v>1511.3177860000001</v>
      </c>
      <c r="E756" s="170">
        <f t="shared" si="132"/>
        <v>1537.2177860000002</v>
      </c>
      <c r="F756" s="170">
        <f t="shared" si="132"/>
        <v>1517.5877860000001</v>
      </c>
      <c r="G756" s="170">
        <f t="shared" si="132"/>
        <v>1510.2077859999999</v>
      </c>
      <c r="H756" s="170">
        <f t="shared" si="132"/>
        <v>1507.877786</v>
      </c>
      <c r="I756" s="170">
        <f t="shared" si="132"/>
        <v>1507.1377859999998</v>
      </c>
      <c r="J756" s="170">
        <f t="shared" si="132"/>
        <v>1581.0877860000001</v>
      </c>
      <c r="K756" s="170">
        <f t="shared" si="132"/>
        <v>1575.437786</v>
      </c>
      <c r="L756" s="170">
        <f t="shared" si="132"/>
        <v>1571.8677859999998</v>
      </c>
      <c r="M756" s="170">
        <f t="shared" si="132"/>
        <v>1512.6977860000002</v>
      </c>
      <c r="N756" s="170">
        <f t="shared" si="132"/>
        <v>1519.3077859999999</v>
      </c>
      <c r="O756" s="170">
        <f t="shared" si="132"/>
        <v>1468.7077859999999</v>
      </c>
      <c r="P756" s="170">
        <f t="shared" si="132"/>
        <v>1410.5177859999999</v>
      </c>
      <c r="Q756" s="170">
        <f t="shared" si="132"/>
        <v>1353.5577859999999</v>
      </c>
      <c r="R756" s="170">
        <f t="shared" si="134"/>
        <v>1304.6577859999998</v>
      </c>
      <c r="S756" s="170">
        <f t="shared" si="133"/>
        <v>1297.9877860000001</v>
      </c>
      <c r="T756" s="170">
        <f t="shared" si="133"/>
        <v>1304.8177860000001</v>
      </c>
      <c r="U756" s="170">
        <f t="shared" si="133"/>
        <v>1289.8677859999998</v>
      </c>
      <c r="V756" s="170">
        <f t="shared" si="133"/>
        <v>1577.417786</v>
      </c>
      <c r="W756" s="170">
        <f t="shared" si="133"/>
        <v>1518.5077860000001</v>
      </c>
      <c r="X756" s="170">
        <f t="shared" si="133"/>
        <v>1541.937786</v>
      </c>
      <c r="Y756" s="170">
        <f t="shared" si="133"/>
        <v>1505.5077860000001</v>
      </c>
      <c r="Z756" s="37"/>
      <c r="AA756" s="41">
        <v>1127.98</v>
      </c>
      <c r="AB756" s="39">
        <v>1130.9100000000001</v>
      </c>
      <c r="AC756" s="39">
        <v>1133.29</v>
      </c>
      <c r="AD756" s="39">
        <v>1159.19</v>
      </c>
      <c r="AE756" s="39">
        <v>1139.56</v>
      </c>
      <c r="AF756" s="39">
        <v>1132.18</v>
      </c>
      <c r="AG756" s="39">
        <v>1129.8499999999999</v>
      </c>
      <c r="AH756" s="39">
        <v>1129.1099999999999</v>
      </c>
      <c r="AI756" s="39">
        <v>1203.06</v>
      </c>
      <c r="AJ756" s="39">
        <v>1197.4100000000001</v>
      </c>
      <c r="AK756" s="39">
        <v>1193.8399999999999</v>
      </c>
      <c r="AL756" s="39">
        <v>1134.67</v>
      </c>
      <c r="AM756" s="39">
        <v>1141.28</v>
      </c>
      <c r="AN756" s="39">
        <v>1090.68</v>
      </c>
      <c r="AO756" s="39">
        <v>1032.49</v>
      </c>
      <c r="AP756" s="39">
        <v>975.53</v>
      </c>
      <c r="AQ756" s="39">
        <v>926.63</v>
      </c>
      <c r="AR756" s="39">
        <v>919.96</v>
      </c>
      <c r="AS756" s="39">
        <v>926.79</v>
      </c>
      <c r="AT756" s="39">
        <v>911.84</v>
      </c>
      <c r="AU756" s="39">
        <v>1199.3900000000001</v>
      </c>
      <c r="AV756" s="39">
        <v>1140.48</v>
      </c>
      <c r="AW756" s="39">
        <v>1163.9100000000001</v>
      </c>
      <c r="AX756" s="40">
        <v>1127.48</v>
      </c>
      <c r="AY756" s="340">
        <v>158.62</v>
      </c>
      <c r="AZ756" s="175">
        <v>3.7577859999999994</v>
      </c>
      <c r="BA756" s="159">
        <v>215.65</v>
      </c>
      <c r="BB756" s="4"/>
    </row>
    <row r="757" spans="1:54">
      <c r="A757" s="47">
        <v>22</v>
      </c>
      <c r="B757" s="170">
        <f t="shared" si="132"/>
        <v>1505.5077860000001</v>
      </c>
      <c r="C757" s="170">
        <f t="shared" si="132"/>
        <v>1507.9477860000002</v>
      </c>
      <c r="D757" s="170">
        <f t="shared" si="132"/>
        <v>1509.7477859999999</v>
      </c>
      <c r="E757" s="170">
        <f t="shared" si="132"/>
        <v>1513.1777860000002</v>
      </c>
      <c r="F757" s="170">
        <f t="shared" si="132"/>
        <v>1513.2977860000001</v>
      </c>
      <c r="G757" s="170">
        <f t="shared" si="132"/>
        <v>1510.8477859999998</v>
      </c>
      <c r="H757" s="170">
        <f t="shared" si="132"/>
        <v>1507.7377860000001</v>
      </c>
      <c r="I757" s="170">
        <f t="shared" si="132"/>
        <v>1505.147786</v>
      </c>
      <c r="J757" s="170">
        <f t="shared" si="132"/>
        <v>1578.1177859999998</v>
      </c>
      <c r="K757" s="170">
        <f t="shared" si="132"/>
        <v>1574.7577860000001</v>
      </c>
      <c r="L757" s="170">
        <f t="shared" si="132"/>
        <v>1575.6177859999998</v>
      </c>
      <c r="M757" s="170">
        <f t="shared" si="132"/>
        <v>1515.8277859999998</v>
      </c>
      <c r="N757" s="170">
        <f t="shared" si="132"/>
        <v>1517.4777859999999</v>
      </c>
      <c r="O757" s="170">
        <f t="shared" si="132"/>
        <v>1254.9077859999998</v>
      </c>
      <c r="P757" s="170">
        <f t="shared" si="132"/>
        <v>1254.377786</v>
      </c>
      <c r="Q757" s="170">
        <f t="shared" si="132"/>
        <v>1255.1577859999998</v>
      </c>
      <c r="R757" s="170">
        <f t="shared" si="134"/>
        <v>1518.0677860000001</v>
      </c>
      <c r="S757" s="170">
        <f t="shared" si="133"/>
        <v>1578.7777860000001</v>
      </c>
      <c r="T757" s="170">
        <f t="shared" si="133"/>
        <v>1579.167786</v>
      </c>
      <c r="U757" s="170">
        <f t="shared" si="133"/>
        <v>1580.4277860000002</v>
      </c>
      <c r="V757" s="170">
        <f t="shared" si="133"/>
        <v>1578.5977859999998</v>
      </c>
      <c r="W757" s="170">
        <f t="shared" si="133"/>
        <v>1252.4877860000001</v>
      </c>
      <c r="X757" s="170">
        <f t="shared" si="133"/>
        <v>1541.937786</v>
      </c>
      <c r="Y757" s="170">
        <f t="shared" si="133"/>
        <v>1504.6777860000002</v>
      </c>
      <c r="Z757" s="37"/>
      <c r="AA757" s="41">
        <v>1127.48</v>
      </c>
      <c r="AB757" s="39">
        <v>1129.92</v>
      </c>
      <c r="AC757" s="39">
        <v>1131.72</v>
      </c>
      <c r="AD757" s="39">
        <v>1135.1500000000001</v>
      </c>
      <c r="AE757" s="39">
        <v>1135.27</v>
      </c>
      <c r="AF757" s="39">
        <v>1132.82</v>
      </c>
      <c r="AG757" s="39">
        <v>1129.71</v>
      </c>
      <c r="AH757" s="39">
        <v>1127.1199999999999</v>
      </c>
      <c r="AI757" s="39">
        <v>1200.0899999999999</v>
      </c>
      <c r="AJ757" s="39">
        <v>1196.73</v>
      </c>
      <c r="AK757" s="39">
        <v>1197.5899999999999</v>
      </c>
      <c r="AL757" s="39">
        <v>1137.8</v>
      </c>
      <c r="AM757" s="39">
        <v>1139.45</v>
      </c>
      <c r="AN757" s="39">
        <v>876.88</v>
      </c>
      <c r="AO757" s="39">
        <v>876.35</v>
      </c>
      <c r="AP757" s="39">
        <v>877.13</v>
      </c>
      <c r="AQ757" s="39">
        <v>1140.04</v>
      </c>
      <c r="AR757" s="39">
        <v>1200.75</v>
      </c>
      <c r="AS757" s="39">
        <v>1201.1400000000001</v>
      </c>
      <c r="AT757" s="39">
        <v>1202.4000000000001</v>
      </c>
      <c r="AU757" s="39">
        <v>1200.57</v>
      </c>
      <c r="AV757" s="39">
        <v>874.46</v>
      </c>
      <c r="AW757" s="39">
        <v>1163.9100000000001</v>
      </c>
      <c r="AX757" s="40">
        <v>1126.6500000000001</v>
      </c>
      <c r="AY757" s="340">
        <v>158.62</v>
      </c>
      <c r="AZ757" s="175">
        <v>3.7577859999999994</v>
      </c>
      <c r="BA757" s="159">
        <v>215.65</v>
      </c>
      <c r="BB757" s="4"/>
    </row>
    <row r="758" spans="1:54">
      <c r="A758" s="47">
        <v>23</v>
      </c>
      <c r="B758" s="170">
        <f t="shared" si="132"/>
        <v>1506.8477859999998</v>
      </c>
      <c r="C758" s="170">
        <f t="shared" si="132"/>
        <v>1509.1777860000002</v>
      </c>
      <c r="D758" s="170">
        <f t="shared" si="132"/>
        <v>1509.5977859999998</v>
      </c>
      <c r="E758" s="170">
        <f t="shared" si="132"/>
        <v>1511.1577860000002</v>
      </c>
      <c r="F758" s="170">
        <f t="shared" si="132"/>
        <v>1511.5977859999998</v>
      </c>
      <c r="G758" s="170">
        <f t="shared" si="132"/>
        <v>1510.8677859999998</v>
      </c>
      <c r="H758" s="170">
        <f t="shared" si="132"/>
        <v>1511.0077860000001</v>
      </c>
      <c r="I758" s="170">
        <f t="shared" si="132"/>
        <v>1510.3277859999998</v>
      </c>
      <c r="J758" s="170">
        <f t="shared" si="132"/>
        <v>1607.6177859999998</v>
      </c>
      <c r="K758" s="170">
        <f t="shared" si="132"/>
        <v>1604.2377860000001</v>
      </c>
      <c r="L758" s="170">
        <f t="shared" si="132"/>
        <v>1601.3877859999998</v>
      </c>
      <c r="M758" s="170">
        <f t="shared" si="132"/>
        <v>1601.4277860000002</v>
      </c>
      <c r="N758" s="170">
        <f t="shared" si="132"/>
        <v>1600.9977859999999</v>
      </c>
      <c r="O758" s="170">
        <f t="shared" si="132"/>
        <v>1601.2977860000001</v>
      </c>
      <c r="P758" s="170">
        <f t="shared" si="132"/>
        <v>1601.5877860000001</v>
      </c>
      <c r="Q758" s="170">
        <f t="shared" si="132"/>
        <v>1601.7877859999999</v>
      </c>
      <c r="R758" s="170">
        <f t="shared" si="134"/>
        <v>1601.8377860000001</v>
      </c>
      <c r="S758" s="170">
        <f t="shared" si="133"/>
        <v>1602.3277859999998</v>
      </c>
      <c r="T758" s="170">
        <f t="shared" si="133"/>
        <v>1601.5477860000001</v>
      </c>
      <c r="U758" s="170">
        <f t="shared" si="133"/>
        <v>1601.1977860000002</v>
      </c>
      <c r="V758" s="170">
        <f t="shared" si="133"/>
        <v>1598.2177860000002</v>
      </c>
      <c r="W758" s="170">
        <f t="shared" si="133"/>
        <v>1517.0277860000001</v>
      </c>
      <c r="X758" s="170">
        <f t="shared" si="133"/>
        <v>1541.937786</v>
      </c>
      <c r="Y758" s="170">
        <f t="shared" si="133"/>
        <v>1505.3277859999998</v>
      </c>
      <c r="Z758" s="37"/>
      <c r="AA758" s="41">
        <v>1128.82</v>
      </c>
      <c r="AB758" s="39">
        <v>1131.1500000000001</v>
      </c>
      <c r="AC758" s="39">
        <v>1131.57</v>
      </c>
      <c r="AD758" s="39">
        <v>1133.1300000000001</v>
      </c>
      <c r="AE758" s="39">
        <v>1133.57</v>
      </c>
      <c r="AF758" s="39">
        <v>1132.8399999999999</v>
      </c>
      <c r="AG758" s="39">
        <v>1132.98</v>
      </c>
      <c r="AH758" s="39">
        <v>1132.3</v>
      </c>
      <c r="AI758" s="39">
        <v>1229.5899999999999</v>
      </c>
      <c r="AJ758" s="39">
        <v>1226.21</v>
      </c>
      <c r="AK758" s="39">
        <v>1223.3599999999999</v>
      </c>
      <c r="AL758" s="39">
        <v>1223.4000000000001</v>
      </c>
      <c r="AM758" s="39">
        <v>1222.97</v>
      </c>
      <c r="AN758" s="39">
        <v>1223.27</v>
      </c>
      <c r="AO758" s="39">
        <v>1223.56</v>
      </c>
      <c r="AP758" s="39">
        <v>1223.76</v>
      </c>
      <c r="AQ758" s="39">
        <v>1223.81</v>
      </c>
      <c r="AR758" s="39">
        <v>1224.3</v>
      </c>
      <c r="AS758" s="39">
        <v>1223.52</v>
      </c>
      <c r="AT758" s="39">
        <v>1223.17</v>
      </c>
      <c r="AU758" s="39">
        <v>1220.19</v>
      </c>
      <c r="AV758" s="39">
        <v>1139</v>
      </c>
      <c r="AW758" s="39">
        <v>1163.9100000000001</v>
      </c>
      <c r="AX758" s="40">
        <v>1127.3</v>
      </c>
      <c r="AY758" s="340">
        <v>158.62</v>
      </c>
      <c r="AZ758" s="175">
        <v>3.7577859999999994</v>
      </c>
      <c r="BA758" s="159">
        <v>215.65</v>
      </c>
      <c r="BB758" s="4"/>
    </row>
    <row r="759" spans="1:54">
      <c r="A759" s="47">
        <v>24</v>
      </c>
      <c r="B759" s="170">
        <f t="shared" si="132"/>
        <v>1235.7777860000001</v>
      </c>
      <c r="C759" s="170">
        <f t="shared" si="132"/>
        <v>1201.897786</v>
      </c>
      <c r="D759" s="170">
        <f t="shared" si="132"/>
        <v>1171.7777860000001</v>
      </c>
      <c r="E759" s="170">
        <f t="shared" si="132"/>
        <v>1130.927786</v>
      </c>
      <c r="F759" s="170">
        <f t="shared" si="132"/>
        <v>1004.887786</v>
      </c>
      <c r="G759" s="170">
        <f t="shared" si="132"/>
        <v>1136.3277859999998</v>
      </c>
      <c r="H759" s="170">
        <f t="shared" si="132"/>
        <v>1199.4677860000002</v>
      </c>
      <c r="I759" s="170">
        <f t="shared" si="132"/>
        <v>1216.4277859999997</v>
      </c>
      <c r="J759" s="170">
        <f t="shared" si="132"/>
        <v>1186.0877860000001</v>
      </c>
      <c r="K759" s="170">
        <f t="shared" si="132"/>
        <v>1241.107786</v>
      </c>
      <c r="L759" s="170">
        <f t="shared" si="132"/>
        <v>1239.877786</v>
      </c>
      <c r="M759" s="170">
        <f t="shared" si="132"/>
        <v>1253.5477860000001</v>
      </c>
      <c r="N759" s="170">
        <f t="shared" si="132"/>
        <v>1252.1977859999997</v>
      </c>
      <c r="O759" s="170">
        <f t="shared" si="132"/>
        <v>1244.3477859999998</v>
      </c>
      <c r="P759" s="170">
        <f t="shared" si="132"/>
        <v>1238.2577860000001</v>
      </c>
      <c r="Q759" s="170">
        <f t="shared" si="132"/>
        <v>1238.5877860000001</v>
      </c>
      <c r="R759" s="170">
        <f t="shared" si="134"/>
        <v>1239.7277859999999</v>
      </c>
      <c r="S759" s="170">
        <f t="shared" si="133"/>
        <v>1240.0477860000001</v>
      </c>
      <c r="T759" s="170">
        <f t="shared" si="133"/>
        <v>1249.3377860000001</v>
      </c>
      <c r="U759" s="170">
        <f t="shared" si="133"/>
        <v>1252.667786</v>
      </c>
      <c r="V759" s="170">
        <f t="shared" si="133"/>
        <v>1322.4977859999999</v>
      </c>
      <c r="W759" s="170">
        <f t="shared" si="133"/>
        <v>1244.0577859999999</v>
      </c>
      <c r="X759" s="170">
        <f t="shared" si="133"/>
        <v>1244.187786</v>
      </c>
      <c r="Y759" s="170">
        <f t="shared" si="133"/>
        <v>1222.127786</v>
      </c>
      <c r="Z759" s="37"/>
      <c r="AA759" s="41">
        <v>857.75</v>
      </c>
      <c r="AB759" s="39">
        <v>823.87</v>
      </c>
      <c r="AC759" s="39">
        <v>793.75</v>
      </c>
      <c r="AD759" s="39">
        <v>752.9</v>
      </c>
      <c r="AE759" s="39">
        <v>626.86</v>
      </c>
      <c r="AF759" s="39">
        <v>758.3</v>
      </c>
      <c r="AG759" s="39">
        <v>821.44</v>
      </c>
      <c r="AH759" s="39">
        <v>838.4</v>
      </c>
      <c r="AI759" s="39">
        <v>808.06</v>
      </c>
      <c r="AJ759" s="39">
        <v>863.08</v>
      </c>
      <c r="AK759" s="39">
        <v>861.85</v>
      </c>
      <c r="AL759" s="39">
        <v>875.52</v>
      </c>
      <c r="AM759" s="39">
        <v>874.17</v>
      </c>
      <c r="AN759" s="39">
        <v>866.32</v>
      </c>
      <c r="AO759" s="39">
        <v>860.23</v>
      </c>
      <c r="AP759" s="39">
        <v>860.56</v>
      </c>
      <c r="AQ759" s="39">
        <v>861.7</v>
      </c>
      <c r="AR759" s="39">
        <v>862.02</v>
      </c>
      <c r="AS759" s="39">
        <v>871.31</v>
      </c>
      <c r="AT759" s="39">
        <v>874.64</v>
      </c>
      <c r="AU759" s="39">
        <v>944.47</v>
      </c>
      <c r="AV759" s="39">
        <v>866.03</v>
      </c>
      <c r="AW759" s="39">
        <v>866.16</v>
      </c>
      <c r="AX759" s="40">
        <v>844.1</v>
      </c>
      <c r="AY759" s="340">
        <v>158.62</v>
      </c>
      <c r="AZ759" s="175">
        <v>3.7577859999999994</v>
      </c>
      <c r="BA759" s="159">
        <v>215.65</v>
      </c>
      <c r="BB759" s="4"/>
    </row>
    <row r="760" spans="1:54">
      <c r="A760" s="47">
        <v>25</v>
      </c>
      <c r="B760" s="170">
        <f t="shared" si="132"/>
        <v>1507.4477860000002</v>
      </c>
      <c r="C760" s="170">
        <f t="shared" si="132"/>
        <v>1510.7777860000001</v>
      </c>
      <c r="D760" s="170">
        <f t="shared" si="132"/>
        <v>1541.5277860000001</v>
      </c>
      <c r="E760" s="170">
        <f t="shared" si="132"/>
        <v>1541.5677860000001</v>
      </c>
      <c r="F760" s="170">
        <f t="shared" si="132"/>
        <v>1541.5577859999999</v>
      </c>
      <c r="G760" s="170">
        <f t="shared" si="132"/>
        <v>1511.2077859999999</v>
      </c>
      <c r="H760" s="170">
        <f t="shared" si="132"/>
        <v>1508.3477859999998</v>
      </c>
      <c r="I760" s="170">
        <f t="shared" si="132"/>
        <v>1507.937786</v>
      </c>
      <c r="J760" s="170">
        <f t="shared" si="132"/>
        <v>1602.417786</v>
      </c>
      <c r="K760" s="170">
        <f t="shared" si="132"/>
        <v>1601.377786</v>
      </c>
      <c r="L760" s="170">
        <f t="shared" si="132"/>
        <v>1598.6977860000002</v>
      </c>
      <c r="M760" s="170">
        <f t="shared" si="132"/>
        <v>1598.897786</v>
      </c>
      <c r="N760" s="170">
        <f t="shared" si="132"/>
        <v>1598.147786</v>
      </c>
      <c r="O760" s="170">
        <f t="shared" si="132"/>
        <v>1597.5677860000001</v>
      </c>
      <c r="P760" s="170">
        <f t="shared" si="132"/>
        <v>1598.9777859999999</v>
      </c>
      <c r="Q760" s="170">
        <f t="shared" si="132"/>
        <v>1599.3377860000001</v>
      </c>
      <c r="R760" s="170">
        <f t="shared" si="134"/>
        <v>1601.4277860000002</v>
      </c>
      <c r="S760" s="170">
        <f t="shared" si="133"/>
        <v>1603.0977859999998</v>
      </c>
      <c r="T760" s="170">
        <f t="shared" si="133"/>
        <v>1603.2177860000002</v>
      </c>
      <c r="U760" s="170">
        <f t="shared" si="133"/>
        <v>1616.2577860000001</v>
      </c>
      <c r="V760" s="170">
        <f t="shared" si="133"/>
        <v>1612.2577860000001</v>
      </c>
      <c r="W760" s="170">
        <f t="shared" si="133"/>
        <v>1607.0577859999999</v>
      </c>
      <c r="X760" s="170">
        <f t="shared" si="133"/>
        <v>1500.2977860000001</v>
      </c>
      <c r="Y760" s="170">
        <f t="shared" si="133"/>
        <v>1505.0777859999998</v>
      </c>
      <c r="Z760" s="37"/>
      <c r="AA760" s="41">
        <v>1129.42</v>
      </c>
      <c r="AB760" s="39">
        <v>1132.75</v>
      </c>
      <c r="AC760" s="39">
        <v>1163.5</v>
      </c>
      <c r="AD760" s="39">
        <v>1163.54</v>
      </c>
      <c r="AE760" s="39">
        <v>1163.53</v>
      </c>
      <c r="AF760" s="39">
        <v>1133.18</v>
      </c>
      <c r="AG760" s="39">
        <v>1130.32</v>
      </c>
      <c r="AH760" s="39">
        <v>1129.9100000000001</v>
      </c>
      <c r="AI760" s="39">
        <v>1224.3900000000001</v>
      </c>
      <c r="AJ760" s="39">
        <v>1223.3499999999999</v>
      </c>
      <c r="AK760" s="39">
        <v>1220.67</v>
      </c>
      <c r="AL760" s="39">
        <v>1220.8699999999999</v>
      </c>
      <c r="AM760" s="39">
        <v>1220.1199999999999</v>
      </c>
      <c r="AN760" s="39">
        <v>1219.54</v>
      </c>
      <c r="AO760" s="39">
        <v>1220.95</v>
      </c>
      <c r="AP760" s="39">
        <v>1221.31</v>
      </c>
      <c r="AQ760" s="39">
        <v>1223.4000000000001</v>
      </c>
      <c r="AR760" s="39">
        <v>1225.07</v>
      </c>
      <c r="AS760" s="39">
        <v>1225.19</v>
      </c>
      <c r="AT760" s="39">
        <v>1238.23</v>
      </c>
      <c r="AU760" s="39">
        <v>1234.23</v>
      </c>
      <c r="AV760" s="39">
        <v>1229.03</v>
      </c>
      <c r="AW760" s="39">
        <v>1122.27</v>
      </c>
      <c r="AX760" s="40">
        <v>1127.05</v>
      </c>
      <c r="AY760" s="340">
        <v>158.62</v>
      </c>
      <c r="AZ760" s="175">
        <v>3.7577859999999994</v>
      </c>
      <c r="BA760" s="159">
        <v>215.65</v>
      </c>
      <c r="BB760" s="4"/>
    </row>
    <row r="761" spans="1:54">
      <c r="A761" s="47">
        <v>26</v>
      </c>
      <c r="B761" s="170">
        <f t="shared" si="132"/>
        <v>1508.2877859999999</v>
      </c>
      <c r="C761" s="170">
        <f t="shared" si="132"/>
        <v>1513.187786</v>
      </c>
      <c r="D761" s="170">
        <f t="shared" si="132"/>
        <v>1541.4077860000002</v>
      </c>
      <c r="E761" s="170">
        <f t="shared" si="132"/>
        <v>1541.4777859999999</v>
      </c>
      <c r="F761" s="170">
        <f t="shared" si="132"/>
        <v>1541.4577859999999</v>
      </c>
      <c r="G761" s="170">
        <f t="shared" si="132"/>
        <v>1513.3277859999998</v>
      </c>
      <c r="H761" s="170">
        <f t="shared" si="132"/>
        <v>1511.1377859999998</v>
      </c>
      <c r="I761" s="170">
        <f t="shared" si="132"/>
        <v>1508.687786</v>
      </c>
      <c r="J761" s="170">
        <f t="shared" si="132"/>
        <v>1606.107786</v>
      </c>
      <c r="K761" s="170">
        <f t="shared" si="132"/>
        <v>1600.147786</v>
      </c>
      <c r="L761" s="170">
        <f t="shared" si="132"/>
        <v>1598.937786</v>
      </c>
      <c r="M761" s="170">
        <f t="shared" si="132"/>
        <v>1600.4677860000002</v>
      </c>
      <c r="N761" s="170">
        <f t="shared" si="132"/>
        <v>1599.8877859999998</v>
      </c>
      <c r="O761" s="170">
        <f t="shared" si="132"/>
        <v>1601.3077859999999</v>
      </c>
      <c r="P761" s="170">
        <f t="shared" si="132"/>
        <v>1600.357786</v>
      </c>
      <c r="Q761" s="170">
        <f t="shared" si="132"/>
        <v>1600.1577860000002</v>
      </c>
      <c r="R761" s="170">
        <f t="shared" si="134"/>
        <v>1603.0777859999998</v>
      </c>
      <c r="S761" s="170">
        <f t="shared" si="133"/>
        <v>1603.2177860000002</v>
      </c>
      <c r="T761" s="170">
        <f t="shared" si="133"/>
        <v>1603.1777860000002</v>
      </c>
      <c r="U761" s="170">
        <f t="shared" si="133"/>
        <v>1605.4277860000002</v>
      </c>
      <c r="V761" s="170">
        <f t="shared" si="133"/>
        <v>1602.6977860000002</v>
      </c>
      <c r="W761" s="170">
        <f t="shared" si="133"/>
        <v>1598.8277859999998</v>
      </c>
      <c r="X761" s="170">
        <f t="shared" si="133"/>
        <v>1501.937786</v>
      </c>
      <c r="Y761" s="170">
        <f t="shared" si="133"/>
        <v>1506.0577859999999</v>
      </c>
      <c r="Z761" s="37"/>
      <c r="AA761" s="41">
        <v>1130.26</v>
      </c>
      <c r="AB761" s="39">
        <v>1135.1600000000001</v>
      </c>
      <c r="AC761" s="39">
        <v>1163.3800000000001</v>
      </c>
      <c r="AD761" s="39">
        <v>1163.45</v>
      </c>
      <c r="AE761" s="39">
        <v>1163.43</v>
      </c>
      <c r="AF761" s="39">
        <v>1135.3</v>
      </c>
      <c r="AG761" s="39">
        <v>1133.1099999999999</v>
      </c>
      <c r="AH761" s="39">
        <v>1130.6600000000001</v>
      </c>
      <c r="AI761" s="39">
        <v>1228.08</v>
      </c>
      <c r="AJ761" s="39">
        <v>1222.1199999999999</v>
      </c>
      <c r="AK761" s="39">
        <v>1220.9100000000001</v>
      </c>
      <c r="AL761" s="39">
        <v>1222.44</v>
      </c>
      <c r="AM761" s="39">
        <v>1221.8599999999999</v>
      </c>
      <c r="AN761" s="39">
        <v>1223.28</v>
      </c>
      <c r="AO761" s="39">
        <v>1222.33</v>
      </c>
      <c r="AP761" s="39">
        <v>1222.1300000000001</v>
      </c>
      <c r="AQ761" s="39">
        <v>1225.05</v>
      </c>
      <c r="AR761" s="39">
        <v>1225.19</v>
      </c>
      <c r="AS761" s="39">
        <v>1225.1500000000001</v>
      </c>
      <c r="AT761" s="39">
        <v>1227.4000000000001</v>
      </c>
      <c r="AU761" s="39">
        <v>1224.67</v>
      </c>
      <c r="AV761" s="39">
        <v>1220.8</v>
      </c>
      <c r="AW761" s="39">
        <v>1123.9100000000001</v>
      </c>
      <c r="AX761" s="40">
        <v>1128.03</v>
      </c>
      <c r="AY761" s="340">
        <v>158.62</v>
      </c>
      <c r="AZ761" s="175">
        <v>3.7577859999999994</v>
      </c>
      <c r="BA761" s="159">
        <v>215.65</v>
      </c>
      <c r="BB761" s="4"/>
    </row>
    <row r="762" spans="1:54">
      <c r="A762" s="47">
        <v>27</v>
      </c>
      <c r="B762" s="170">
        <f t="shared" si="132"/>
        <v>1507.6977860000002</v>
      </c>
      <c r="C762" s="170">
        <f t="shared" si="132"/>
        <v>1510.3277859999998</v>
      </c>
      <c r="D762" s="170">
        <f t="shared" si="132"/>
        <v>1510.8077859999999</v>
      </c>
      <c r="E762" s="170">
        <f t="shared" si="132"/>
        <v>1516.4477860000002</v>
      </c>
      <c r="F762" s="170">
        <f t="shared" si="132"/>
        <v>1511.1777860000002</v>
      </c>
      <c r="G762" s="170">
        <f t="shared" si="132"/>
        <v>1509.4277860000002</v>
      </c>
      <c r="H762" s="170">
        <f t="shared" si="132"/>
        <v>1508.0777859999998</v>
      </c>
      <c r="I762" s="170">
        <f t="shared" si="132"/>
        <v>1505.8877859999998</v>
      </c>
      <c r="J762" s="170">
        <f t="shared" si="132"/>
        <v>1601.647786</v>
      </c>
      <c r="K762" s="170">
        <f t="shared" si="132"/>
        <v>1598.8177860000001</v>
      </c>
      <c r="L762" s="170">
        <f t="shared" si="132"/>
        <v>1601.0577859999999</v>
      </c>
      <c r="M762" s="170">
        <f t="shared" si="132"/>
        <v>1601.4577859999999</v>
      </c>
      <c r="N762" s="170">
        <f t="shared" si="132"/>
        <v>1600.8177860000001</v>
      </c>
      <c r="O762" s="170">
        <f t="shared" si="132"/>
        <v>1600.2977860000001</v>
      </c>
      <c r="P762" s="170">
        <f t="shared" si="132"/>
        <v>1601.187786</v>
      </c>
      <c r="Q762" s="170">
        <f t="shared" si="132"/>
        <v>1600.2877859999999</v>
      </c>
      <c r="R762" s="170">
        <f t="shared" si="134"/>
        <v>1599.9677860000002</v>
      </c>
      <c r="S762" s="170">
        <f t="shared" si="133"/>
        <v>1600.0277860000001</v>
      </c>
      <c r="T762" s="170">
        <f t="shared" si="133"/>
        <v>1599.9577859999999</v>
      </c>
      <c r="U762" s="170">
        <f t="shared" si="133"/>
        <v>1600.6377859999998</v>
      </c>
      <c r="V762" s="170">
        <f t="shared" si="133"/>
        <v>1600.7977860000001</v>
      </c>
      <c r="W762" s="170">
        <f t="shared" si="133"/>
        <v>1598.9977859999999</v>
      </c>
      <c r="X762" s="170">
        <f t="shared" si="133"/>
        <v>1541.9477860000002</v>
      </c>
      <c r="Y762" s="170">
        <f t="shared" si="133"/>
        <v>1504.9777859999999</v>
      </c>
      <c r="Z762" s="37"/>
      <c r="AA762" s="41">
        <v>1129.67</v>
      </c>
      <c r="AB762" s="39">
        <v>1132.3</v>
      </c>
      <c r="AC762" s="39">
        <v>1132.78</v>
      </c>
      <c r="AD762" s="39">
        <v>1138.42</v>
      </c>
      <c r="AE762" s="39">
        <v>1133.1500000000001</v>
      </c>
      <c r="AF762" s="39">
        <v>1131.4000000000001</v>
      </c>
      <c r="AG762" s="39">
        <v>1130.05</v>
      </c>
      <c r="AH762" s="39">
        <v>1127.8599999999999</v>
      </c>
      <c r="AI762" s="39">
        <v>1223.6199999999999</v>
      </c>
      <c r="AJ762" s="39">
        <v>1220.79</v>
      </c>
      <c r="AK762" s="39">
        <v>1223.03</v>
      </c>
      <c r="AL762" s="39">
        <v>1223.43</v>
      </c>
      <c r="AM762" s="39">
        <v>1222.79</v>
      </c>
      <c r="AN762" s="39">
        <v>1222.27</v>
      </c>
      <c r="AO762" s="39">
        <v>1223.1600000000001</v>
      </c>
      <c r="AP762" s="39">
        <v>1222.26</v>
      </c>
      <c r="AQ762" s="39">
        <v>1221.94</v>
      </c>
      <c r="AR762" s="39">
        <v>1222</v>
      </c>
      <c r="AS762" s="39">
        <v>1221.93</v>
      </c>
      <c r="AT762" s="39">
        <v>1222.6099999999999</v>
      </c>
      <c r="AU762" s="39">
        <v>1222.77</v>
      </c>
      <c r="AV762" s="39">
        <v>1220.97</v>
      </c>
      <c r="AW762" s="39">
        <v>1163.92</v>
      </c>
      <c r="AX762" s="40">
        <v>1126.95</v>
      </c>
      <c r="AY762" s="340">
        <v>158.62</v>
      </c>
      <c r="AZ762" s="175">
        <v>3.7577859999999994</v>
      </c>
      <c r="BA762" s="159">
        <v>215.65</v>
      </c>
      <c r="BB762" s="4"/>
    </row>
    <row r="763" spans="1:54">
      <c r="A763" s="47">
        <v>28</v>
      </c>
      <c r="B763" s="170">
        <f t="shared" si="132"/>
        <v>1506.9977859999999</v>
      </c>
      <c r="C763" s="170">
        <f t="shared" si="132"/>
        <v>1509.8077859999999</v>
      </c>
      <c r="D763" s="170">
        <f t="shared" si="132"/>
        <v>1510.397786</v>
      </c>
      <c r="E763" s="170">
        <f t="shared" si="132"/>
        <v>1510.7277859999999</v>
      </c>
      <c r="F763" s="170">
        <f t="shared" si="132"/>
        <v>1509.9577859999999</v>
      </c>
      <c r="G763" s="170">
        <f t="shared" si="132"/>
        <v>1508.3377860000001</v>
      </c>
      <c r="H763" s="170">
        <f t="shared" si="132"/>
        <v>1507.7977860000001</v>
      </c>
      <c r="I763" s="170">
        <f t="shared" si="132"/>
        <v>1615.5777859999998</v>
      </c>
      <c r="J763" s="170">
        <f t="shared" si="132"/>
        <v>1607.7377860000001</v>
      </c>
      <c r="K763" s="170">
        <f t="shared" si="132"/>
        <v>1605.357786</v>
      </c>
      <c r="L763" s="170">
        <f t="shared" si="132"/>
        <v>1606.7577860000001</v>
      </c>
      <c r="M763" s="170">
        <f t="shared" si="132"/>
        <v>1608.0077860000001</v>
      </c>
      <c r="N763" s="170">
        <f t="shared" si="132"/>
        <v>1599.1777860000002</v>
      </c>
      <c r="O763" s="170">
        <f t="shared" si="132"/>
        <v>1600.897786</v>
      </c>
      <c r="P763" s="170">
        <f t="shared" si="132"/>
        <v>1600.5177859999999</v>
      </c>
      <c r="Q763" s="170">
        <f t="shared" si="132"/>
        <v>1598.0477860000001</v>
      </c>
      <c r="R763" s="170">
        <f t="shared" si="134"/>
        <v>1596.5477860000001</v>
      </c>
      <c r="S763" s="170">
        <f t="shared" si="133"/>
        <v>1596.7977860000001</v>
      </c>
      <c r="T763" s="170">
        <f t="shared" si="133"/>
        <v>1594.9077860000002</v>
      </c>
      <c r="U763" s="170">
        <f t="shared" si="133"/>
        <v>1605.7477859999999</v>
      </c>
      <c r="V763" s="170">
        <f t="shared" si="133"/>
        <v>1419.377786</v>
      </c>
      <c r="W763" s="170">
        <f t="shared" si="133"/>
        <v>1410.6977860000002</v>
      </c>
      <c r="X763" s="170">
        <f t="shared" si="133"/>
        <v>1342.9577859999999</v>
      </c>
      <c r="Y763" s="170">
        <f t="shared" si="133"/>
        <v>1242.0577859999999</v>
      </c>
      <c r="Z763" s="37"/>
      <c r="AA763" s="41">
        <v>1128.97</v>
      </c>
      <c r="AB763" s="39">
        <v>1131.78</v>
      </c>
      <c r="AC763" s="39">
        <v>1132.3699999999999</v>
      </c>
      <c r="AD763" s="39">
        <v>1132.7</v>
      </c>
      <c r="AE763" s="39">
        <v>1131.93</v>
      </c>
      <c r="AF763" s="39">
        <v>1130.31</v>
      </c>
      <c r="AG763" s="39">
        <v>1129.77</v>
      </c>
      <c r="AH763" s="39">
        <v>1237.55</v>
      </c>
      <c r="AI763" s="39">
        <v>1229.71</v>
      </c>
      <c r="AJ763" s="39">
        <v>1227.33</v>
      </c>
      <c r="AK763" s="39">
        <v>1228.73</v>
      </c>
      <c r="AL763" s="39">
        <v>1229.98</v>
      </c>
      <c r="AM763" s="39">
        <v>1221.1500000000001</v>
      </c>
      <c r="AN763" s="39">
        <v>1222.8699999999999</v>
      </c>
      <c r="AO763" s="39">
        <v>1222.49</v>
      </c>
      <c r="AP763" s="39">
        <v>1220.02</v>
      </c>
      <c r="AQ763" s="39">
        <v>1218.52</v>
      </c>
      <c r="AR763" s="39">
        <v>1218.77</v>
      </c>
      <c r="AS763" s="39">
        <v>1216.8800000000001</v>
      </c>
      <c r="AT763" s="39">
        <v>1227.72</v>
      </c>
      <c r="AU763" s="39">
        <v>1041.3499999999999</v>
      </c>
      <c r="AV763" s="39">
        <v>1032.67</v>
      </c>
      <c r="AW763" s="39">
        <v>964.93</v>
      </c>
      <c r="AX763" s="40">
        <v>864.03</v>
      </c>
      <c r="AY763" s="340">
        <v>158.62</v>
      </c>
      <c r="AZ763" s="175">
        <v>3.7577859999999994</v>
      </c>
      <c r="BA763" s="159">
        <v>215.65</v>
      </c>
      <c r="BB763" s="4"/>
    </row>
    <row r="764" spans="1:54">
      <c r="A764" s="47">
        <v>29</v>
      </c>
      <c r="B764" s="170">
        <f t="shared" si="132"/>
        <v>1506.6577860000002</v>
      </c>
      <c r="C764" s="170">
        <f t="shared" si="132"/>
        <v>1507.9677860000002</v>
      </c>
      <c r="D764" s="170">
        <f t="shared" si="132"/>
        <v>1510.0077860000001</v>
      </c>
      <c r="E764" s="170">
        <f t="shared" si="132"/>
        <v>1510.857786</v>
      </c>
      <c r="F764" s="170">
        <f t="shared" si="132"/>
        <v>1510.1177859999998</v>
      </c>
      <c r="G764" s="170">
        <f t="shared" si="132"/>
        <v>1509.6977860000002</v>
      </c>
      <c r="H764" s="170">
        <f t="shared" si="132"/>
        <v>1508.2177860000002</v>
      </c>
      <c r="I764" s="170">
        <f t="shared" si="132"/>
        <v>1616.857786</v>
      </c>
      <c r="J764" s="170">
        <f t="shared" si="132"/>
        <v>1606.0077860000001</v>
      </c>
      <c r="K764" s="170">
        <f t="shared" si="132"/>
        <v>1602.1777860000002</v>
      </c>
      <c r="L764" s="170">
        <f t="shared" si="132"/>
        <v>1600.5177859999999</v>
      </c>
      <c r="M764" s="170">
        <f t="shared" si="132"/>
        <v>1600.2777860000001</v>
      </c>
      <c r="N764" s="170">
        <f t="shared" si="132"/>
        <v>1589.667786</v>
      </c>
      <c r="O764" s="170">
        <f t="shared" si="132"/>
        <v>1588.4277860000002</v>
      </c>
      <c r="P764" s="170">
        <f t="shared" si="132"/>
        <v>1589.0877860000001</v>
      </c>
      <c r="Q764" s="170">
        <f t="shared" si="132"/>
        <v>1590.5177859999999</v>
      </c>
      <c r="R764" s="170">
        <f t="shared" si="134"/>
        <v>1591.9077860000002</v>
      </c>
      <c r="S764" s="170">
        <f t="shared" si="133"/>
        <v>1593.9077860000002</v>
      </c>
      <c r="T764" s="170">
        <f t="shared" si="133"/>
        <v>1595.4277860000002</v>
      </c>
      <c r="U764" s="170">
        <f t="shared" si="133"/>
        <v>1605.5577859999999</v>
      </c>
      <c r="V764" s="170">
        <f t="shared" si="133"/>
        <v>1490.7877859999999</v>
      </c>
      <c r="W764" s="170">
        <f t="shared" si="133"/>
        <v>1445.8677859999998</v>
      </c>
      <c r="X764" s="170">
        <f t="shared" si="133"/>
        <v>1366.3477859999998</v>
      </c>
      <c r="Y764" s="170">
        <f t="shared" si="133"/>
        <v>1252.1977859999997</v>
      </c>
      <c r="Z764" s="37"/>
      <c r="AA764" s="41">
        <v>1128.6300000000001</v>
      </c>
      <c r="AB764" s="39">
        <v>1129.94</v>
      </c>
      <c r="AC764" s="39">
        <v>1131.98</v>
      </c>
      <c r="AD764" s="39">
        <v>1132.83</v>
      </c>
      <c r="AE764" s="39">
        <v>1132.0899999999999</v>
      </c>
      <c r="AF764" s="39">
        <v>1131.67</v>
      </c>
      <c r="AG764" s="39">
        <v>1130.19</v>
      </c>
      <c r="AH764" s="39">
        <v>1238.83</v>
      </c>
      <c r="AI764" s="39">
        <v>1227.98</v>
      </c>
      <c r="AJ764" s="39">
        <v>1224.1500000000001</v>
      </c>
      <c r="AK764" s="39">
        <v>1222.49</v>
      </c>
      <c r="AL764" s="39">
        <v>1222.25</v>
      </c>
      <c r="AM764" s="39">
        <v>1211.6400000000001</v>
      </c>
      <c r="AN764" s="39">
        <v>1210.4000000000001</v>
      </c>
      <c r="AO764" s="39">
        <v>1211.06</v>
      </c>
      <c r="AP764" s="39">
        <v>1212.49</v>
      </c>
      <c r="AQ764" s="39">
        <v>1213.8800000000001</v>
      </c>
      <c r="AR764" s="39">
        <v>1215.8800000000001</v>
      </c>
      <c r="AS764" s="39">
        <v>1217.4000000000001</v>
      </c>
      <c r="AT764" s="39">
        <v>1227.53</v>
      </c>
      <c r="AU764" s="39">
        <v>1112.76</v>
      </c>
      <c r="AV764" s="39">
        <v>1067.8399999999999</v>
      </c>
      <c r="AW764" s="39">
        <v>988.32</v>
      </c>
      <c r="AX764" s="40">
        <v>874.17</v>
      </c>
      <c r="AY764" s="340">
        <v>158.62</v>
      </c>
      <c r="AZ764" s="175">
        <v>3.7577859999999994</v>
      </c>
      <c r="BA764" s="159">
        <v>215.65</v>
      </c>
      <c r="BB764" s="4"/>
    </row>
    <row r="765" spans="1:54">
      <c r="A765" s="47">
        <v>30</v>
      </c>
      <c r="B765" s="170">
        <f t="shared" si="132"/>
        <v>1250.917786</v>
      </c>
      <c r="C765" s="170">
        <f t="shared" si="132"/>
        <v>1246.6377859999998</v>
      </c>
      <c r="D765" s="170">
        <f t="shared" si="132"/>
        <v>1246.0477860000001</v>
      </c>
      <c r="E765" s="170">
        <f t="shared" si="132"/>
        <v>1246.1377859999998</v>
      </c>
      <c r="F765" s="170">
        <f t="shared" si="132"/>
        <v>1247.0377859999999</v>
      </c>
      <c r="G765" s="170">
        <f t="shared" si="132"/>
        <v>1250.5677860000001</v>
      </c>
      <c r="H765" s="170">
        <f t="shared" si="132"/>
        <v>1253.167786</v>
      </c>
      <c r="I765" s="170">
        <f t="shared" si="132"/>
        <v>1265.0977859999998</v>
      </c>
      <c r="J765" s="170">
        <f t="shared" si="132"/>
        <v>1360.1577859999998</v>
      </c>
      <c r="K765" s="170">
        <f t="shared" si="132"/>
        <v>1478.167786</v>
      </c>
      <c r="L765" s="170">
        <f t="shared" si="132"/>
        <v>1518.9677860000002</v>
      </c>
      <c r="M765" s="170">
        <f t="shared" si="132"/>
        <v>1519.5477860000001</v>
      </c>
      <c r="N765" s="170">
        <f t="shared" si="132"/>
        <v>1558.167786</v>
      </c>
      <c r="O765" s="170">
        <f t="shared" si="132"/>
        <v>1508.0577859999999</v>
      </c>
      <c r="P765" s="170">
        <f t="shared" si="132"/>
        <v>1506.357786</v>
      </c>
      <c r="Q765" s="170">
        <f t="shared" si="132"/>
        <v>1501.0077860000001</v>
      </c>
      <c r="R765" s="170">
        <f t="shared" si="134"/>
        <v>1500.417786</v>
      </c>
      <c r="S765" s="170">
        <f t="shared" si="133"/>
        <v>1500.2077859999999</v>
      </c>
      <c r="T765" s="170">
        <f t="shared" si="133"/>
        <v>1509.5977859999998</v>
      </c>
      <c r="U765" s="170">
        <f t="shared" si="133"/>
        <v>1520.7677859999999</v>
      </c>
      <c r="V765" s="170">
        <f t="shared" si="133"/>
        <v>1508.7277859999999</v>
      </c>
      <c r="W765" s="170">
        <f t="shared" si="133"/>
        <v>1463.687786</v>
      </c>
      <c r="X765" s="170">
        <f t="shared" si="133"/>
        <v>1468.1777860000002</v>
      </c>
      <c r="Y765" s="170">
        <f t="shared" si="133"/>
        <v>1263.9777859999999</v>
      </c>
      <c r="Z765" s="37"/>
      <c r="AA765" s="41">
        <v>872.89</v>
      </c>
      <c r="AB765" s="39">
        <v>868.61</v>
      </c>
      <c r="AC765" s="39">
        <v>868.02</v>
      </c>
      <c r="AD765" s="39">
        <v>868.11</v>
      </c>
      <c r="AE765" s="39">
        <v>869.01</v>
      </c>
      <c r="AF765" s="39">
        <v>872.54</v>
      </c>
      <c r="AG765" s="39">
        <v>875.14</v>
      </c>
      <c r="AH765" s="39">
        <v>887.07</v>
      </c>
      <c r="AI765" s="39">
        <v>982.13</v>
      </c>
      <c r="AJ765" s="39">
        <v>1100.1400000000001</v>
      </c>
      <c r="AK765" s="39">
        <v>1140.94</v>
      </c>
      <c r="AL765" s="39">
        <v>1141.52</v>
      </c>
      <c r="AM765" s="39">
        <v>1180.1400000000001</v>
      </c>
      <c r="AN765" s="39">
        <v>1130.03</v>
      </c>
      <c r="AO765" s="39">
        <v>1128.33</v>
      </c>
      <c r="AP765" s="39">
        <v>1122.98</v>
      </c>
      <c r="AQ765" s="39">
        <v>1122.3900000000001</v>
      </c>
      <c r="AR765" s="39">
        <v>1122.18</v>
      </c>
      <c r="AS765" s="39">
        <v>1131.57</v>
      </c>
      <c r="AT765" s="39">
        <v>1142.74</v>
      </c>
      <c r="AU765" s="39">
        <v>1130.7</v>
      </c>
      <c r="AV765" s="39">
        <v>1085.6600000000001</v>
      </c>
      <c r="AW765" s="39">
        <v>1090.1500000000001</v>
      </c>
      <c r="AX765" s="40">
        <v>885.95</v>
      </c>
      <c r="AY765" s="340">
        <v>158.62</v>
      </c>
      <c r="AZ765" s="175">
        <v>3.7577859999999994</v>
      </c>
      <c r="BA765" s="159">
        <v>215.65</v>
      </c>
      <c r="BB765" s="4"/>
    </row>
    <row r="766" spans="1:54" ht="13.5" thickBot="1">
      <c r="A766" s="154">
        <v>31</v>
      </c>
      <c r="B766" s="170">
        <f t="shared" si="132"/>
        <v>1247.5377859999999</v>
      </c>
      <c r="C766" s="170">
        <f t="shared" si="132"/>
        <v>1245.7577860000001</v>
      </c>
      <c r="D766" s="170">
        <f t="shared" si="132"/>
        <v>1245.0677860000001</v>
      </c>
      <c r="E766" s="170">
        <f t="shared" si="132"/>
        <v>1233.4777859999999</v>
      </c>
      <c r="F766" s="170">
        <f t="shared" si="132"/>
        <v>1232.5477860000001</v>
      </c>
      <c r="G766" s="170">
        <f t="shared" si="132"/>
        <v>1246.2377860000001</v>
      </c>
      <c r="H766" s="170">
        <f t="shared" si="132"/>
        <v>1249.9877860000001</v>
      </c>
      <c r="I766" s="170">
        <f t="shared" si="132"/>
        <v>1254.127786</v>
      </c>
      <c r="J766" s="170">
        <f t="shared" si="132"/>
        <v>1265.607786</v>
      </c>
      <c r="K766" s="170">
        <f t="shared" si="132"/>
        <v>1392.3877859999998</v>
      </c>
      <c r="L766" s="170">
        <f t="shared" si="132"/>
        <v>1444.357786</v>
      </c>
      <c r="M766" s="170">
        <f t="shared" si="132"/>
        <v>1471.8877859999998</v>
      </c>
      <c r="N766" s="170">
        <f t="shared" si="132"/>
        <v>1495.1977860000002</v>
      </c>
      <c r="O766" s="170">
        <f t="shared" si="132"/>
        <v>1510.0977859999998</v>
      </c>
      <c r="P766" s="170">
        <f t="shared" si="132"/>
        <v>1461.917786</v>
      </c>
      <c r="Q766" s="170">
        <f t="shared" si="132"/>
        <v>1451.1577860000002</v>
      </c>
      <c r="R766" s="170">
        <f t="shared" si="134"/>
        <v>1471.4677860000002</v>
      </c>
      <c r="S766" s="170">
        <f t="shared" si="133"/>
        <v>1462.3077859999999</v>
      </c>
      <c r="T766" s="170">
        <f t="shared" si="133"/>
        <v>1550.8877859999998</v>
      </c>
      <c r="U766" s="170">
        <f t="shared" si="133"/>
        <v>1538.917786</v>
      </c>
      <c r="V766" s="170">
        <f t="shared" si="133"/>
        <v>1520.0177859999999</v>
      </c>
      <c r="W766" s="170">
        <f t="shared" si="133"/>
        <v>1483.6177859999998</v>
      </c>
      <c r="X766" s="170">
        <f t="shared" si="133"/>
        <v>1344.3377860000001</v>
      </c>
      <c r="Y766" s="170">
        <f t="shared" si="133"/>
        <v>1248.127786</v>
      </c>
      <c r="Z766" s="37"/>
      <c r="AA766" s="72">
        <v>869.51</v>
      </c>
      <c r="AB766" s="73">
        <v>867.73</v>
      </c>
      <c r="AC766" s="73">
        <v>867.04</v>
      </c>
      <c r="AD766" s="73">
        <v>855.45</v>
      </c>
      <c r="AE766" s="73">
        <v>854.52</v>
      </c>
      <c r="AF766" s="73">
        <v>868.21</v>
      </c>
      <c r="AG766" s="73">
        <v>871.96</v>
      </c>
      <c r="AH766" s="73">
        <v>876.1</v>
      </c>
      <c r="AI766" s="73">
        <v>887.58</v>
      </c>
      <c r="AJ766" s="73">
        <v>1014.3599999999999</v>
      </c>
      <c r="AK766" s="73">
        <v>1066.33</v>
      </c>
      <c r="AL766" s="73">
        <v>1093.8599999999999</v>
      </c>
      <c r="AM766" s="73">
        <v>1117.17</v>
      </c>
      <c r="AN766" s="73">
        <v>1132.07</v>
      </c>
      <c r="AO766" s="73">
        <v>1083.8900000000001</v>
      </c>
      <c r="AP766" s="73">
        <v>1073.1300000000001</v>
      </c>
      <c r="AQ766" s="73">
        <v>1093.44</v>
      </c>
      <c r="AR766" s="73">
        <v>1084.28</v>
      </c>
      <c r="AS766" s="73">
        <v>1172.8599999999999</v>
      </c>
      <c r="AT766" s="73">
        <v>1160.8900000000001</v>
      </c>
      <c r="AU766" s="73">
        <v>1141.99</v>
      </c>
      <c r="AV766" s="73">
        <v>1105.5899999999999</v>
      </c>
      <c r="AW766" s="73">
        <v>966.31</v>
      </c>
      <c r="AX766" s="130">
        <v>870.1</v>
      </c>
      <c r="AY766" s="341">
        <v>158.62</v>
      </c>
      <c r="AZ766" s="176">
        <v>3.7577859999999994</v>
      </c>
      <c r="BA766" s="160">
        <v>215.65</v>
      </c>
      <c r="BB766" s="4"/>
    </row>
    <row r="767" spans="1:54" ht="13.5" thickBot="1">
      <c r="AA767" s="167">
        <f>SUM(AA736:AX766)</f>
        <v>782630.00000000023</v>
      </c>
      <c r="AZ767" s="19"/>
      <c r="BB767" s="4"/>
    </row>
    <row r="768" spans="1:54" s="8" customFormat="1" ht="21.75" customHeight="1" thickBot="1">
      <c r="A768" s="440" t="s">
        <v>2</v>
      </c>
      <c r="B768" s="442" t="s">
        <v>134</v>
      </c>
      <c r="C768" s="442"/>
      <c r="D768" s="442"/>
      <c r="E768" s="442"/>
      <c r="F768" s="442"/>
      <c r="G768" s="442"/>
      <c r="H768" s="442"/>
      <c r="I768" s="442"/>
      <c r="J768" s="442"/>
      <c r="K768" s="442"/>
      <c r="L768" s="442"/>
      <c r="M768" s="442"/>
      <c r="N768" s="442"/>
      <c r="O768" s="442"/>
      <c r="P768" s="442"/>
      <c r="Q768" s="442"/>
      <c r="R768" s="442"/>
      <c r="S768" s="442"/>
      <c r="T768" s="442"/>
      <c r="U768" s="442"/>
      <c r="V768" s="442"/>
      <c r="W768" s="442"/>
      <c r="X768" s="442"/>
      <c r="Y768" s="443"/>
      <c r="AA768" s="148" t="s">
        <v>183</v>
      </c>
      <c r="AB768" s="166"/>
      <c r="AC768" s="166"/>
      <c r="AD768" s="166"/>
      <c r="AE768" s="166"/>
      <c r="AF768" s="166"/>
      <c r="AG768" s="166"/>
      <c r="AH768" s="166"/>
      <c r="AI768" s="166"/>
      <c r="AJ768" s="166"/>
      <c r="AK768" s="166"/>
      <c r="AL768" s="166"/>
      <c r="AM768" s="166"/>
      <c r="AN768" s="166"/>
      <c r="AO768" s="166"/>
      <c r="AP768" s="166"/>
      <c r="AQ768" s="166"/>
      <c r="AR768" s="166"/>
      <c r="AS768" s="166"/>
      <c r="AT768" s="166"/>
      <c r="AU768" s="166"/>
      <c r="AV768" s="166"/>
      <c r="AW768" s="166"/>
      <c r="AX768" s="166"/>
      <c r="AY768" s="232"/>
      <c r="AZ768" s="166"/>
      <c r="BA768" s="166"/>
    </row>
    <row r="769" spans="1:54" ht="96.75" customHeight="1">
      <c r="A769" s="441"/>
      <c r="B769" s="433" t="s">
        <v>3</v>
      </c>
      <c r="C769" s="433"/>
      <c r="D769" s="433"/>
      <c r="E769" s="433"/>
      <c r="F769" s="433"/>
      <c r="G769" s="433"/>
      <c r="H769" s="433"/>
      <c r="I769" s="433"/>
      <c r="J769" s="433"/>
      <c r="K769" s="433"/>
      <c r="L769" s="433"/>
      <c r="M769" s="433"/>
      <c r="N769" s="433"/>
      <c r="O769" s="433"/>
      <c r="P769" s="433"/>
      <c r="Q769" s="433"/>
      <c r="R769" s="433"/>
      <c r="S769" s="433"/>
      <c r="T769" s="433"/>
      <c r="U769" s="433"/>
      <c r="V769" s="433"/>
      <c r="W769" s="433"/>
      <c r="X769" s="433"/>
      <c r="Y769" s="434"/>
      <c r="AA769" s="455" t="s">
        <v>88</v>
      </c>
      <c r="AB769" s="456"/>
      <c r="AC769" s="456"/>
      <c r="AD769" s="456"/>
      <c r="AE769" s="456"/>
      <c r="AF769" s="456"/>
      <c r="AG769" s="456"/>
      <c r="AH769" s="456"/>
      <c r="AI769" s="456"/>
      <c r="AJ769" s="456"/>
      <c r="AK769" s="456"/>
      <c r="AL769" s="456"/>
      <c r="AM769" s="456"/>
      <c r="AN769" s="456"/>
      <c r="AO769" s="456"/>
      <c r="AP769" s="456"/>
      <c r="AQ769" s="456"/>
      <c r="AR769" s="456"/>
      <c r="AS769" s="456"/>
      <c r="AT769" s="456"/>
      <c r="AU769" s="456"/>
      <c r="AV769" s="456"/>
      <c r="AW769" s="456"/>
      <c r="AX769" s="457"/>
      <c r="AY769" s="431" t="str">
        <f>AY733</f>
        <v>Сбытовая надбавка</v>
      </c>
      <c r="AZ769" s="450" t="s">
        <v>199</v>
      </c>
      <c r="BA769" s="229" t="str">
        <f>BA733</f>
        <v>Тарифы на услуги по передаче электроэнергии, 
 ставка  на оплату  технологического расхода  (потерь) в электрических сетях</v>
      </c>
      <c r="BB769" s="4"/>
    </row>
    <row r="770" spans="1:54" ht="45" customHeight="1">
      <c r="A770" s="441"/>
      <c r="B770" s="48" t="s">
        <v>4</v>
      </c>
      <c r="C770" s="48" t="s">
        <v>5</v>
      </c>
      <c r="D770" s="48" t="s">
        <v>6</v>
      </c>
      <c r="E770" s="48" t="s">
        <v>7</v>
      </c>
      <c r="F770" s="48" t="s">
        <v>8</v>
      </c>
      <c r="G770" s="48" t="s">
        <v>9</v>
      </c>
      <c r="H770" s="48" t="s">
        <v>10</v>
      </c>
      <c r="I770" s="48" t="s">
        <v>11</v>
      </c>
      <c r="J770" s="48" t="s">
        <v>12</v>
      </c>
      <c r="K770" s="48" t="s">
        <v>13</v>
      </c>
      <c r="L770" s="48" t="s">
        <v>14</v>
      </c>
      <c r="M770" s="48" t="s">
        <v>15</v>
      </c>
      <c r="N770" s="48" t="s">
        <v>16</v>
      </c>
      <c r="O770" s="48" t="s">
        <v>17</v>
      </c>
      <c r="P770" s="48" t="s">
        <v>18</v>
      </c>
      <c r="Q770" s="48" t="s">
        <v>19</v>
      </c>
      <c r="R770" s="48" t="s">
        <v>20</v>
      </c>
      <c r="S770" s="48" t="s">
        <v>21</v>
      </c>
      <c r="T770" s="48" t="s">
        <v>22</v>
      </c>
      <c r="U770" s="48" t="s">
        <v>23</v>
      </c>
      <c r="V770" s="48" t="s">
        <v>24</v>
      </c>
      <c r="W770" s="48" t="s">
        <v>25</v>
      </c>
      <c r="X770" s="48" t="s">
        <v>26</v>
      </c>
      <c r="Y770" s="49" t="s">
        <v>27</v>
      </c>
      <c r="AA770" s="60" t="s">
        <v>4</v>
      </c>
      <c r="AB770" s="61" t="s">
        <v>5</v>
      </c>
      <c r="AC770" s="61" t="s">
        <v>6</v>
      </c>
      <c r="AD770" s="61" t="s">
        <v>7</v>
      </c>
      <c r="AE770" s="61" t="s">
        <v>8</v>
      </c>
      <c r="AF770" s="61" t="s">
        <v>9</v>
      </c>
      <c r="AG770" s="61" t="s">
        <v>10</v>
      </c>
      <c r="AH770" s="61" t="s">
        <v>11</v>
      </c>
      <c r="AI770" s="61" t="s">
        <v>12</v>
      </c>
      <c r="AJ770" s="61" t="s">
        <v>13</v>
      </c>
      <c r="AK770" s="61" t="s">
        <v>14</v>
      </c>
      <c r="AL770" s="61" t="s">
        <v>15</v>
      </c>
      <c r="AM770" s="61" t="s">
        <v>16</v>
      </c>
      <c r="AN770" s="61" t="s">
        <v>17</v>
      </c>
      <c r="AO770" s="61" t="s">
        <v>18</v>
      </c>
      <c r="AP770" s="61" t="s">
        <v>19</v>
      </c>
      <c r="AQ770" s="61" t="s">
        <v>20</v>
      </c>
      <c r="AR770" s="61" t="s">
        <v>21</v>
      </c>
      <c r="AS770" s="61" t="s">
        <v>22</v>
      </c>
      <c r="AT770" s="61" t="s">
        <v>23</v>
      </c>
      <c r="AU770" s="61" t="s">
        <v>24</v>
      </c>
      <c r="AV770" s="61" t="s">
        <v>25</v>
      </c>
      <c r="AW770" s="61" t="s">
        <v>26</v>
      </c>
      <c r="AX770" s="129" t="s">
        <v>27</v>
      </c>
      <c r="AY770" s="471"/>
      <c r="AZ770" s="451"/>
      <c r="BA770" s="177" t="s">
        <v>32</v>
      </c>
      <c r="BB770" s="4"/>
    </row>
    <row r="771" spans="1:54" s="173" customFormat="1" ht="16.149999999999999" customHeight="1">
      <c r="A771" s="447" t="s">
        <v>207</v>
      </c>
      <c r="B771" s="448"/>
      <c r="C771" s="448"/>
      <c r="D771" s="448"/>
      <c r="E771" s="448"/>
      <c r="F771" s="448"/>
      <c r="G771" s="448"/>
      <c r="H771" s="448"/>
      <c r="I771" s="448"/>
      <c r="J771" s="448"/>
      <c r="K771" s="448"/>
      <c r="L771" s="448"/>
      <c r="M771" s="448"/>
      <c r="N771" s="448"/>
      <c r="O771" s="448"/>
      <c r="P771" s="448"/>
      <c r="Q771" s="448"/>
      <c r="R771" s="448"/>
      <c r="S771" s="448"/>
      <c r="T771" s="448"/>
      <c r="U771" s="448"/>
      <c r="V771" s="448"/>
      <c r="W771" s="448"/>
      <c r="X771" s="448"/>
      <c r="Y771" s="449"/>
      <c r="AA771" s="452">
        <v>2</v>
      </c>
      <c r="AB771" s="453"/>
      <c r="AC771" s="453"/>
      <c r="AD771" s="453"/>
      <c r="AE771" s="453"/>
      <c r="AF771" s="453"/>
      <c r="AG771" s="453"/>
      <c r="AH771" s="453"/>
      <c r="AI771" s="453"/>
      <c r="AJ771" s="453"/>
      <c r="AK771" s="453"/>
      <c r="AL771" s="453"/>
      <c r="AM771" s="453"/>
      <c r="AN771" s="453"/>
      <c r="AO771" s="453"/>
      <c r="AP771" s="453"/>
      <c r="AQ771" s="453"/>
      <c r="AR771" s="453"/>
      <c r="AS771" s="453"/>
      <c r="AT771" s="453"/>
      <c r="AU771" s="453"/>
      <c r="AV771" s="453"/>
      <c r="AW771" s="453"/>
      <c r="AX771" s="454"/>
      <c r="AY771" s="184">
        <v>3</v>
      </c>
      <c r="AZ771" s="186">
        <v>4</v>
      </c>
      <c r="BA771" s="187">
        <v>5</v>
      </c>
    </row>
    <row r="772" spans="1:54">
      <c r="A772" s="47">
        <v>1</v>
      </c>
      <c r="B772" s="170">
        <f>AA772+$BA772+$AZ772+$AY772</f>
        <v>1316.8677859999998</v>
      </c>
      <c r="C772" s="170">
        <f t="shared" ref="C772:Y787" si="135">AB772+$BA772+$AZ772+$AY772</f>
        <v>1315.5077860000001</v>
      </c>
      <c r="D772" s="170">
        <f t="shared" si="135"/>
        <v>1314.437786</v>
      </c>
      <c r="E772" s="170">
        <f t="shared" si="135"/>
        <v>1313.5677860000001</v>
      </c>
      <c r="F772" s="170">
        <f t="shared" si="135"/>
        <v>1308.2477859999999</v>
      </c>
      <c r="G772" s="170">
        <f t="shared" si="135"/>
        <v>1309.0477860000001</v>
      </c>
      <c r="H772" s="170">
        <f t="shared" si="135"/>
        <v>1313.1177859999998</v>
      </c>
      <c r="I772" s="170">
        <f t="shared" si="135"/>
        <v>1326.2077859999999</v>
      </c>
      <c r="J772" s="170">
        <f t="shared" si="135"/>
        <v>1328.9077859999998</v>
      </c>
      <c r="K772" s="170">
        <f t="shared" si="135"/>
        <v>1329.4577859999999</v>
      </c>
      <c r="L772" s="170">
        <f t="shared" si="135"/>
        <v>1327.3377860000001</v>
      </c>
      <c r="M772" s="170">
        <f t="shared" si="135"/>
        <v>1326.8177860000001</v>
      </c>
      <c r="N772" s="170">
        <f t="shared" si="135"/>
        <v>1324.857786</v>
      </c>
      <c r="O772" s="170">
        <f t="shared" si="135"/>
        <v>1323.5777859999998</v>
      </c>
      <c r="P772" s="170">
        <f t="shared" si="135"/>
        <v>1323.3677859999998</v>
      </c>
      <c r="Q772" s="170">
        <f t="shared" si="135"/>
        <v>1323.8477859999998</v>
      </c>
      <c r="R772" s="170">
        <f t="shared" si="135"/>
        <v>1324.0977859999998</v>
      </c>
      <c r="S772" s="170">
        <f t="shared" si="135"/>
        <v>1325.357786</v>
      </c>
      <c r="T772" s="170">
        <f t="shared" si="135"/>
        <v>1326.3477859999998</v>
      </c>
      <c r="U772" s="170">
        <f t="shared" si="135"/>
        <v>1330.7177860000002</v>
      </c>
      <c r="V772" s="170">
        <f t="shared" si="135"/>
        <v>1420.8877860000002</v>
      </c>
      <c r="W772" s="170">
        <f t="shared" si="135"/>
        <v>1339.6577859999998</v>
      </c>
      <c r="X772" s="170">
        <f t="shared" si="135"/>
        <v>1312.7877859999999</v>
      </c>
      <c r="Y772" s="170">
        <f t="shared" si="135"/>
        <v>1309.7377860000001</v>
      </c>
      <c r="Z772" s="37"/>
      <c r="AA772" s="41">
        <v>912.36</v>
      </c>
      <c r="AB772" s="39">
        <v>911</v>
      </c>
      <c r="AC772" s="39">
        <v>909.93</v>
      </c>
      <c r="AD772" s="39">
        <v>909.06</v>
      </c>
      <c r="AE772" s="39">
        <v>903.74</v>
      </c>
      <c r="AF772" s="39">
        <v>904.54</v>
      </c>
      <c r="AG772" s="39">
        <v>908.61</v>
      </c>
      <c r="AH772" s="39">
        <v>921.7</v>
      </c>
      <c r="AI772" s="39">
        <v>924.4</v>
      </c>
      <c r="AJ772" s="39">
        <v>924.95</v>
      </c>
      <c r="AK772" s="39">
        <v>922.83</v>
      </c>
      <c r="AL772" s="39">
        <v>922.31</v>
      </c>
      <c r="AM772" s="39">
        <v>920.35</v>
      </c>
      <c r="AN772" s="39">
        <v>919.07</v>
      </c>
      <c r="AO772" s="39">
        <v>918.86</v>
      </c>
      <c r="AP772" s="39">
        <v>919.34</v>
      </c>
      <c r="AQ772" s="39">
        <v>919.59</v>
      </c>
      <c r="AR772" s="39">
        <v>920.85</v>
      </c>
      <c r="AS772" s="39">
        <v>921.84</v>
      </c>
      <c r="AT772" s="39">
        <v>926.21</v>
      </c>
      <c r="AU772" s="39">
        <v>1016.3800000000001</v>
      </c>
      <c r="AV772" s="39">
        <v>935.15</v>
      </c>
      <c r="AW772" s="39">
        <v>908.28</v>
      </c>
      <c r="AX772" s="40">
        <v>905.23</v>
      </c>
      <c r="AY772" s="339">
        <v>158.62</v>
      </c>
      <c r="AZ772" s="175">
        <v>3.7577859999999994</v>
      </c>
      <c r="BA772" s="178">
        <v>242.13000000000002</v>
      </c>
    </row>
    <row r="773" spans="1:54">
      <c r="A773" s="47">
        <v>2</v>
      </c>
      <c r="B773" s="170">
        <f t="shared" ref="B773:Q802" si="136">AA773+$BA773+$AZ773+$AY773</f>
        <v>1309.627786</v>
      </c>
      <c r="C773" s="170">
        <f t="shared" si="135"/>
        <v>1307.2677859999999</v>
      </c>
      <c r="D773" s="170">
        <f t="shared" si="135"/>
        <v>1300.7077859999999</v>
      </c>
      <c r="E773" s="170">
        <f t="shared" si="135"/>
        <v>1298.8677859999998</v>
      </c>
      <c r="F773" s="170">
        <f t="shared" si="135"/>
        <v>1296.7177860000002</v>
      </c>
      <c r="G773" s="170">
        <f t="shared" si="135"/>
        <v>1299.2177860000002</v>
      </c>
      <c r="H773" s="170">
        <f t="shared" si="135"/>
        <v>1306.1977860000002</v>
      </c>
      <c r="I773" s="170">
        <f t="shared" si="135"/>
        <v>1308.147786</v>
      </c>
      <c r="J773" s="170">
        <f t="shared" si="135"/>
        <v>1315.647786</v>
      </c>
      <c r="K773" s="170">
        <f t="shared" si="135"/>
        <v>1321.7477859999999</v>
      </c>
      <c r="L773" s="170">
        <f t="shared" si="135"/>
        <v>1321.917786</v>
      </c>
      <c r="M773" s="170">
        <f t="shared" si="135"/>
        <v>1321.2477859999999</v>
      </c>
      <c r="N773" s="170">
        <f t="shared" si="135"/>
        <v>1319.5177859999999</v>
      </c>
      <c r="O773" s="170">
        <f t="shared" si="135"/>
        <v>1310.8477859999998</v>
      </c>
      <c r="P773" s="170">
        <f t="shared" si="135"/>
        <v>1310.7777860000001</v>
      </c>
      <c r="Q773" s="170">
        <f t="shared" si="135"/>
        <v>1311.167786</v>
      </c>
      <c r="R773" s="170">
        <f t="shared" si="135"/>
        <v>1311.6777859999997</v>
      </c>
      <c r="S773" s="170">
        <f t="shared" ref="S773:Y802" si="137">AR773+$BA773+$AZ773+$AY773</f>
        <v>1311.4677860000002</v>
      </c>
      <c r="T773" s="170">
        <f t="shared" si="137"/>
        <v>1320.107786</v>
      </c>
      <c r="U773" s="170">
        <f t="shared" si="137"/>
        <v>1321.0877860000001</v>
      </c>
      <c r="V773" s="170">
        <f t="shared" si="137"/>
        <v>1317.2277859999999</v>
      </c>
      <c r="W773" s="170">
        <f t="shared" si="137"/>
        <v>1311.6177859999998</v>
      </c>
      <c r="X773" s="170">
        <f t="shared" si="137"/>
        <v>1302.2877859999999</v>
      </c>
      <c r="Y773" s="170">
        <f t="shared" si="137"/>
        <v>1295.5977859999998</v>
      </c>
      <c r="Z773" s="37"/>
      <c r="AA773" s="38">
        <v>905.12</v>
      </c>
      <c r="AB773" s="39">
        <v>902.76</v>
      </c>
      <c r="AC773" s="39">
        <v>896.2</v>
      </c>
      <c r="AD773" s="39">
        <v>894.36</v>
      </c>
      <c r="AE773" s="39">
        <v>892.21</v>
      </c>
      <c r="AF773" s="39">
        <v>894.71</v>
      </c>
      <c r="AG773" s="39">
        <v>901.69</v>
      </c>
      <c r="AH773" s="39">
        <v>903.64</v>
      </c>
      <c r="AI773" s="39">
        <v>911.14</v>
      </c>
      <c r="AJ773" s="39">
        <v>917.24</v>
      </c>
      <c r="AK773" s="39">
        <v>917.41</v>
      </c>
      <c r="AL773" s="39">
        <v>916.74</v>
      </c>
      <c r="AM773" s="39">
        <v>915.01</v>
      </c>
      <c r="AN773" s="39">
        <v>906.34</v>
      </c>
      <c r="AO773" s="39">
        <v>906.27</v>
      </c>
      <c r="AP773" s="39">
        <v>906.66</v>
      </c>
      <c r="AQ773" s="39">
        <v>907.17</v>
      </c>
      <c r="AR773" s="39">
        <v>906.96</v>
      </c>
      <c r="AS773" s="39">
        <v>915.6</v>
      </c>
      <c r="AT773" s="39">
        <v>916.58</v>
      </c>
      <c r="AU773" s="39">
        <v>912.72</v>
      </c>
      <c r="AV773" s="39">
        <v>907.11</v>
      </c>
      <c r="AW773" s="39">
        <v>897.78</v>
      </c>
      <c r="AX773" s="40">
        <v>891.09</v>
      </c>
      <c r="AY773" s="340">
        <v>158.62</v>
      </c>
      <c r="AZ773" s="175">
        <v>3.7577859999999994</v>
      </c>
      <c r="BA773" s="159">
        <v>242.13000000000002</v>
      </c>
    </row>
    <row r="774" spans="1:54">
      <c r="A774" s="47">
        <v>3</v>
      </c>
      <c r="B774" s="170">
        <f t="shared" si="136"/>
        <v>1298.5777859999998</v>
      </c>
      <c r="C774" s="170">
        <f t="shared" si="135"/>
        <v>1270.4677860000002</v>
      </c>
      <c r="D774" s="170">
        <f t="shared" si="135"/>
        <v>1150.9777859999999</v>
      </c>
      <c r="E774" s="170">
        <f t="shared" si="135"/>
        <v>998.91778599999998</v>
      </c>
      <c r="F774" s="170">
        <f t="shared" si="135"/>
        <v>845.25778600000001</v>
      </c>
      <c r="G774" s="170">
        <f t="shared" si="135"/>
        <v>857.04778600000009</v>
      </c>
      <c r="H774" s="170">
        <f t="shared" si="135"/>
        <v>1003.907786</v>
      </c>
      <c r="I774" s="170">
        <f t="shared" si="135"/>
        <v>419.51778600000006</v>
      </c>
      <c r="J774" s="170">
        <f t="shared" si="135"/>
        <v>1134.937786</v>
      </c>
      <c r="K774" s="170">
        <f t="shared" si="135"/>
        <v>1274.4477860000002</v>
      </c>
      <c r="L774" s="170">
        <f t="shared" si="135"/>
        <v>1287.4577859999999</v>
      </c>
      <c r="M774" s="170">
        <f t="shared" si="135"/>
        <v>1281.6377859999998</v>
      </c>
      <c r="N774" s="170">
        <f t="shared" si="135"/>
        <v>1261.6977860000002</v>
      </c>
      <c r="O774" s="170">
        <f t="shared" si="135"/>
        <v>1235.667786</v>
      </c>
      <c r="P774" s="170">
        <f t="shared" si="135"/>
        <v>1222.3877859999998</v>
      </c>
      <c r="Q774" s="170">
        <f t="shared" si="135"/>
        <v>1242.5577859999999</v>
      </c>
      <c r="R774" s="170">
        <f t="shared" si="135"/>
        <v>1224.167786</v>
      </c>
      <c r="S774" s="170">
        <f t="shared" si="137"/>
        <v>1168.847786</v>
      </c>
      <c r="T774" s="170">
        <f t="shared" si="137"/>
        <v>1278.8477859999998</v>
      </c>
      <c r="U774" s="170">
        <f t="shared" si="137"/>
        <v>1304.7577860000001</v>
      </c>
      <c r="V774" s="170">
        <f t="shared" si="137"/>
        <v>1308.0777859999998</v>
      </c>
      <c r="W774" s="170">
        <f t="shared" si="137"/>
        <v>1281.7277859999999</v>
      </c>
      <c r="X774" s="170">
        <f t="shared" si="137"/>
        <v>1268.7177860000002</v>
      </c>
      <c r="Y774" s="170">
        <f t="shared" si="137"/>
        <v>1140.097786</v>
      </c>
      <c r="Z774" s="37"/>
      <c r="AA774" s="38">
        <v>894.07</v>
      </c>
      <c r="AB774" s="39">
        <v>865.96</v>
      </c>
      <c r="AC774" s="39">
        <v>746.47</v>
      </c>
      <c r="AD774" s="39">
        <v>594.41</v>
      </c>
      <c r="AE774" s="39">
        <v>440.75</v>
      </c>
      <c r="AF774" s="39">
        <v>452.54</v>
      </c>
      <c r="AG774" s="39">
        <v>599.4</v>
      </c>
      <c r="AH774" s="39">
        <v>15.01</v>
      </c>
      <c r="AI774" s="39">
        <v>730.43</v>
      </c>
      <c r="AJ774" s="39">
        <v>869.94</v>
      </c>
      <c r="AK774" s="39">
        <v>882.95</v>
      </c>
      <c r="AL774" s="39">
        <v>877.13</v>
      </c>
      <c r="AM774" s="39">
        <v>857.19</v>
      </c>
      <c r="AN774" s="39">
        <v>831.16</v>
      </c>
      <c r="AO774" s="39">
        <v>817.88</v>
      </c>
      <c r="AP774" s="39">
        <v>838.05</v>
      </c>
      <c r="AQ774" s="39">
        <v>819.66</v>
      </c>
      <c r="AR774" s="39">
        <v>764.34</v>
      </c>
      <c r="AS774" s="39">
        <v>874.34</v>
      </c>
      <c r="AT774" s="39">
        <v>900.25</v>
      </c>
      <c r="AU774" s="39">
        <v>903.57</v>
      </c>
      <c r="AV774" s="39">
        <v>877.22</v>
      </c>
      <c r="AW774" s="39">
        <v>864.21</v>
      </c>
      <c r="AX774" s="40">
        <v>735.59</v>
      </c>
      <c r="AY774" s="340">
        <v>158.62</v>
      </c>
      <c r="AZ774" s="175">
        <v>3.7577859999999994</v>
      </c>
      <c r="BA774" s="159">
        <v>242.13000000000002</v>
      </c>
    </row>
    <row r="775" spans="1:54">
      <c r="A775" s="47">
        <v>4</v>
      </c>
      <c r="B775" s="170">
        <f t="shared" si="136"/>
        <v>1295.647786</v>
      </c>
      <c r="C775" s="170">
        <f t="shared" si="135"/>
        <v>1295.0677860000001</v>
      </c>
      <c r="D775" s="170">
        <f t="shared" si="135"/>
        <v>1291.1777859999997</v>
      </c>
      <c r="E775" s="170">
        <f t="shared" si="135"/>
        <v>1275.2177860000002</v>
      </c>
      <c r="F775" s="170">
        <f t="shared" si="135"/>
        <v>1257.3377860000001</v>
      </c>
      <c r="G775" s="170">
        <f t="shared" si="135"/>
        <v>1289.0177859999999</v>
      </c>
      <c r="H775" s="170">
        <f t="shared" si="135"/>
        <v>1302.2777860000001</v>
      </c>
      <c r="I775" s="170">
        <f t="shared" si="135"/>
        <v>1305.1577859999998</v>
      </c>
      <c r="J775" s="170">
        <f t="shared" si="135"/>
        <v>1315.127786</v>
      </c>
      <c r="K775" s="170">
        <f t="shared" si="135"/>
        <v>1316.8277859999998</v>
      </c>
      <c r="L775" s="170">
        <f t="shared" si="135"/>
        <v>1313.7277859999999</v>
      </c>
      <c r="M775" s="170">
        <f t="shared" si="135"/>
        <v>1313.5877860000001</v>
      </c>
      <c r="N775" s="170">
        <f t="shared" si="135"/>
        <v>1312.5277860000001</v>
      </c>
      <c r="O775" s="170">
        <f t="shared" si="135"/>
        <v>1311.3277859999998</v>
      </c>
      <c r="P775" s="170">
        <f t="shared" si="135"/>
        <v>1311.147786</v>
      </c>
      <c r="Q775" s="170">
        <f t="shared" si="135"/>
        <v>1311.2977860000001</v>
      </c>
      <c r="R775" s="170">
        <f t="shared" si="135"/>
        <v>1311.7977860000001</v>
      </c>
      <c r="S775" s="170">
        <f t="shared" si="137"/>
        <v>1312.2177860000002</v>
      </c>
      <c r="T775" s="170">
        <f t="shared" si="137"/>
        <v>1313.2177860000002</v>
      </c>
      <c r="U775" s="170">
        <f t="shared" si="137"/>
        <v>1313.437786</v>
      </c>
      <c r="V775" s="170">
        <f t="shared" si="137"/>
        <v>1314.7077859999999</v>
      </c>
      <c r="W775" s="170">
        <f t="shared" si="137"/>
        <v>1311.5377859999999</v>
      </c>
      <c r="X775" s="170">
        <f t="shared" si="137"/>
        <v>1307.4777859999999</v>
      </c>
      <c r="Y775" s="170">
        <f t="shared" si="137"/>
        <v>1295.377786</v>
      </c>
      <c r="Z775" s="37"/>
      <c r="AA775" s="38">
        <v>891.14</v>
      </c>
      <c r="AB775" s="39">
        <v>890.56</v>
      </c>
      <c r="AC775" s="39">
        <v>886.67</v>
      </c>
      <c r="AD775" s="39">
        <v>870.71</v>
      </c>
      <c r="AE775" s="39">
        <v>852.83</v>
      </c>
      <c r="AF775" s="39">
        <v>884.51</v>
      </c>
      <c r="AG775" s="39">
        <v>897.77</v>
      </c>
      <c r="AH775" s="39">
        <v>900.65</v>
      </c>
      <c r="AI775" s="39">
        <v>910.62</v>
      </c>
      <c r="AJ775" s="39">
        <v>912.32</v>
      </c>
      <c r="AK775" s="39">
        <v>909.22</v>
      </c>
      <c r="AL775" s="39">
        <v>909.08</v>
      </c>
      <c r="AM775" s="39">
        <v>908.02</v>
      </c>
      <c r="AN775" s="39">
        <v>906.82</v>
      </c>
      <c r="AO775" s="39">
        <v>906.64</v>
      </c>
      <c r="AP775" s="39">
        <v>906.79</v>
      </c>
      <c r="AQ775" s="39">
        <v>907.29</v>
      </c>
      <c r="AR775" s="39">
        <v>907.71</v>
      </c>
      <c r="AS775" s="39">
        <v>908.71</v>
      </c>
      <c r="AT775" s="39">
        <v>908.93</v>
      </c>
      <c r="AU775" s="39">
        <v>910.2</v>
      </c>
      <c r="AV775" s="39">
        <v>907.03</v>
      </c>
      <c r="AW775" s="39">
        <v>902.97</v>
      </c>
      <c r="AX775" s="40">
        <v>890.87</v>
      </c>
      <c r="AY775" s="340">
        <v>158.62</v>
      </c>
      <c r="AZ775" s="175">
        <v>3.7577859999999994</v>
      </c>
      <c r="BA775" s="159">
        <v>242.13000000000002</v>
      </c>
    </row>
    <row r="776" spans="1:54">
      <c r="A776" s="47">
        <v>5</v>
      </c>
      <c r="B776" s="170">
        <f t="shared" si="136"/>
        <v>1306.147786</v>
      </c>
      <c r="C776" s="170">
        <f t="shared" si="135"/>
        <v>1305.5677860000001</v>
      </c>
      <c r="D776" s="170">
        <f t="shared" si="135"/>
        <v>1304.6377859999998</v>
      </c>
      <c r="E776" s="170">
        <f t="shared" si="135"/>
        <v>1304.8177860000001</v>
      </c>
      <c r="F776" s="170">
        <f t="shared" si="135"/>
        <v>1306.0477860000001</v>
      </c>
      <c r="G776" s="170">
        <f t="shared" si="135"/>
        <v>1307.9277859999997</v>
      </c>
      <c r="H776" s="170">
        <f t="shared" si="135"/>
        <v>1314.0177859999999</v>
      </c>
      <c r="I776" s="170">
        <f t="shared" si="135"/>
        <v>1317.2677859999999</v>
      </c>
      <c r="J776" s="170">
        <f t="shared" si="135"/>
        <v>1321.607786</v>
      </c>
      <c r="K776" s="170">
        <f t="shared" si="135"/>
        <v>1326.8877859999998</v>
      </c>
      <c r="L776" s="170">
        <f t="shared" si="135"/>
        <v>1347.187786</v>
      </c>
      <c r="M776" s="170">
        <f t="shared" si="135"/>
        <v>1323.2177860000002</v>
      </c>
      <c r="N776" s="170">
        <f t="shared" si="135"/>
        <v>1321.917786</v>
      </c>
      <c r="O776" s="170">
        <f t="shared" si="135"/>
        <v>1320.647786</v>
      </c>
      <c r="P776" s="170">
        <f t="shared" si="135"/>
        <v>1320.107786</v>
      </c>
      <c r="Q776" s="170">
        <f t="shared" si="135"/>
        <v>1320.6177859999998</v>
      </c>
      <c r="R776" s="170">
        <f t="shared" si="135"/>
        <v>1321.877786</v>
      </c>
      <c r="S776" s="170">
        <f t="shared" si="137"/>
        <v>1322.3177860000001</v>
      </c>
      <c r="T776" s="170">
        <f t="shared" si="137"/>
        <v>1323.8477859999998</v>
      </c>
      <c r="U776" s="170">
        <f t="shared" si="137"/>
        <v>1321.9577859999999</v>
      </c>
      <c r="V776" s="170">
        <f t="shared" si="137"/>
        <v>1444.9477860000002</v>
      </c>
      <c r="W776" s="170">
        <f t="shared" si="137"/>
        <v>1313.5477860000001</v>
      </c>
      <c r="X776" s="170">
        <f t="shared" si="137"/>
        <v>1308.437786</v>
      </c>
      <c r="Y776" s="170">
        <f t="shared" si="137"/>
        <v>1303.0777859999998</v>
      </c>
      <c r="Z776" s="37"/>
      <c r="AA776" s="38">
        <v>901.64</v>
      </c>
      <c r="AB776" s="39">
        <v>901.06</v>
      </c>
      <c r="AC776" s="39">
        <v>900.13</v>
      </c>
      <c r="AD776" s="39">
        <v>900.31</v>
      </c>
      <c r="AE776" s="39">
        <v>901.54</v>
      </c>
      <c r="AF776" s="39">
        <v>903.42</v>
      </c>
      <c r="AG776" s="39">
        <v>909.51</v>
      </c>
      <c r="AH776" s="39">
        <v>912.76</v>
      </c>
      <c r="AI776" s="39">
        <v>917.1</v>
      </c>
      <c r="AJ776" s="39">
        <v>922.38</v>
      </c>
      <c r="AK776" s="39">
        <v>942.68</v>
      </c>
      <c r="AL776" s="39">
        <v>918.71</v>
      </c>
      <c r="AM776" s="39">
        <v>917.41</v>
      </c>
      <c r="AN776" s="39">
        <v>916.14</v>
      </c>
      <c r="AO776" s="39">
        <v>915.6</v>
      </c>
      <c r="AP776" s="39">
        <v>916.11</v>
      </c>
      <c r="AQ776" s="39">
        <v>917.37</v>
      </c>
      <c r="AR776" s="39">
        <v>917.81</v>
      </c>
      <c r="AS776" s="39">
        <v>919.34</v>
      </c>
      <c r="AT776" s="39">
        <v>917.45</v>
      </c>
      <c r="AU776" s="39">
        <v>1040.44</v>
      </c>
      <c r="AV776" s="39">
        <v>909.04</v>
      </c>
      <c r="AW776" s="39">
        <v>903.93</v>
      </c>
      <c r="AX776" s="40">
        <v>898.57</v>
      </c>
      <c r="AY776" s="340">
        <v>158.62</v>
      </c>
      <c r="AZ776" s="175">
        <v>3.7577859999999994</v>
      </c>
      <c r="BA776" s="159">
        <v>242.13000000000002</v>
      </c>
    </row>
    <row r="777" spans="1:54">
      <c r="A777" s="47">
        <v>6</v>
      </c>
      <c r="B777" s="170">
        <f t="shared" si="136"/>
        <v>1301.7077859999999</v>
      </c>
      <c r="C777" s="170">
        <f t="shared" si="135"/>
        <v>1295.2377860000001</v>
      </c>
      <c r="D777" s="170">
        <f t="shared" si="135"/>
        <v>1292.4577859999999</v>
      </c>
      <c r="E777" s="170">
        <f t="shared" si="135"/>
        <v>1291.1377859999998</v>
      </c>
      <c r="F777" s="170">
        <f t="shared" si="135"/>
        <v>1298.877786</v>
      </c>
      <c r="G777" s="170">
        <f t="shared" si="135"/>
        <v>1308.7977860000001</v>
      </c>
      <c r="H777" s="170">
        <f t="shared" si="135"/>
        <v>1316.9777859999999</v>
      </c>
      <c r="I777" s="170">
        <f t="shared" si="135"/>
        <v>1317.1177859999998</v>
      </c>
      <c r="J777" s="170">
        <f t="shared" si="135"/>
        <v>1424.5377859999999</v>
      </c>
      <c r="K777" s="170">
        <f t="shared" si="135"/>
        <v>1530.5777859999998</v>
      </c>
      <c r="L777" s="170">
        <f t="shared" si="135"/>
        <v>1577.5877860000001</v>
      </c>
      <c r="M777" s="170">
        <f t="shared" si="135"/>
        <v>1566.2777860000001</v>
      </c>
      <c r="N777" s="170">
        <f t="shared" si="135"/>
        <v>1503.1577860000002</v>
      </c>
      <c r="O777" s="170">
        <f t="shared" si="135"/>
        <v>1458.0277860000001</v>
      </c>
      <c r="P777" s="170">
        <f t="shared" si="135"/>
        <v>1451.4877860000001</v>
      </c>
      <c r="Q777" s="170">
        <f t="shared" si="135"/>
        <v>1454.4277860000002</v>
      </c>
      <c r="R777" s="170">
        <f t="shared" si="135"/>
        <v>1462.4477860000002</v>
      </c>
      <c r="S777" s="170">
        <f t="shared" si="137"/>
        <v>1457.0477860000001</v>
      </c>
      <c r="T777" s="170">
        <f t="shared" si="137"/>
        <v>1464.0277860000001</v>
      </c>
      <c r="U777" s="170">
        <f t="shared" si="137"/>
        <v>1463.0877860000001</v>
      </c>
      <c r="V777" s="170">
        <f t="shared" si="137"/>
        <v>1471.5877860000001</v>
      </c>
      <c r="W777" s="170">
        <f t="shared" si="137"/>
        <v>1358.3477859999998</v>
      </c>
      <c r="X777" s="170">
        <f t="shared" si="137"/>
        <v>1305.5377859999999</v>
      </c>
      <c r="Y777" s="170">
        <f t="shared" si="137"/>
        <v>1301.2277859999999</v>
      </c>
      <c r="Z777" s="37"/>
      <c r="AA777" s="38">
        <v>897.2</v>
      </c>
      <c r="AB777" s="39">
        <v>890.73</v>
      </c>
      <c r="AC777" s="39">
        <v>887.95</v>
      </c>
      <c r="AD777" s="39">
        <v>886.63</v>
      </c>
      <c r="AE777" s="39">
        <v>894.37</v>
      </c>
      <c r="AF777" s="39">
        <v>904.29</v>
      </c>
      <c r="AG777" s="39">
        <v>912.47</v>
      </c>
      <c r="AH777" s="39">
        <v>912.61</v>
      </c>
      <c r="AI777" s="39">
        <v>1020.03</v>
      </c>
      <c r="AJ777" s="39">
        <v>1126.07</v>
      </c>
      <c r="AK777" s="39">
        <v>1173.08</v>
      </c>
      <c r="AL777" s="39">
        <v>1161.77</v>
      </c>
      <c r="AM777" s="39">
        <v>1098.6500000000001</v>
      </c>
      <c r="AN777" s="39">
        <v>1053.52</v>
      </c>
      <c r="AO777" s="39">
        <v>1046.98</v>
      </c>
      <c r="AP777" s="39">
        <v>1049.92</v>
      </c>
      <c r="AQ777" s="39">
        <v>1057.94</v>
      </c>
      <c r="AR777" s="39">
        <v>1052.54</v>
      </c>
      <c r="AS777" s="39">
        <v>1059.52</v>
      </c>
      <c r="AT777" s="39">
        <v>1058.58</v>
      </c>
      <c r="AU777" s="39">
        <v>1067.08</v>
      </c>
      <c r="AV777" s="39">
        <v>953.84</v>
      </c>
      <c r="AW777" s="39">
        <v>901.03</v>
      </c>
      <c r="AX777" s="40">
        <v>896.72</v>
      </c>
      <c r="AY777" s="340">
        <v>158.62</v>
      </c>
      <c r="AZ777" s="175">
        <v>3.7577859999999994</v>
      </c>
      <c r="BA777" s="159">
        <v>242.13000000000002</v>
      </c>
    </row>
    <row r="778" spans="1:54">
      <c r="A778" s="47">
        <v>7</v>
      </c>
      <c r="B778" s="170">
        <f t="shared" si="136"/>
        <v>1271.1577859999998</v>
      </c>
      <c r="C778" s="170">
        <f t="shared" si="135"/>
        <v>1262.8177860000001</v>
      </c>
      <c r="D778" s="170">
        <f t="shared" si="135"/>
        <v>1257.937786</v>
      </c>
      <c r="E778" s="170">
        <f t="shared" si="135"/>
        <v>1254.607786</v>
      </c>
      <c r="F778" s="170">
        <f t="shared" si="135"/>
        <v>1260.7677859999999</v>
      </c>
      <c r="G778" s="170">
        <f t="shared" si="135"/>
        <v>1270.6177859999998</v>
      </c>
      <c r="H778" s="170">
        <f t="shared" si="135"/>
        <v>1275.7177860000002</v>
      </c>
      <c r="I778" s="170">
        <f t="shared" si="135"/>
        <v>1283.2877859999999</v>
      </c>
      <c r="J778" s="170">
        <f t="shared" si="135"/>
        <v>1286.0277860000001</v>
      </c>
      <c r="K778" s="170">
        <f t="shared" si="135"/>
        <v>1396.5277860000001</v>
      </c>
      <c r="L778" s="170">
        <f t="shared" si="135"/>
        <v>1466.8177860000001</v>
      </c>
      <c r="M778" s="170">
        <f t="shared" si="135"/>
        <v>1465.7577860000001</v>
      </c>
      <c r="N778" s="170">
        <f t="shared" si="135"/>
        <v>1486.9977859999999</v>
      </c>
      <c r="O778" s="170">
        <f t="shared" si="135"/>
        <v>1537.4877860000001</v>
      </c>
      <c r="P778" s="170">
        <f t="shared" si="135"/>
        <v>1476.2177860000002</v>
      </c>
      <c r="Q778" s="170">
        <f t="shared" si="135"/>
        <v>1473.6177859999998</v>
      </c>
      <c r="R778" s="170">
        <f t="shared" si="135"/>
        <v>1472.4677860000002</v>
      </c>
      <c r="S778" s="170">
        <f t="shared" si="137"/>
        <v>1466.7677859999999</v>
      </c>
      <c r="T778" s="170">
        <f t="shared" si="137"/>
        <v>1470.2977860000001</v>
      </c>
      <c r="U778" s="170">
        <f t="shared" si="137"/>
        <v>1404.877786</v>
      </c>
      <c r="V778" s="170">
        <f t="shared" si="137"/>
        <v>1451.0777859999998</v>
      </c>
      <c r="W778" s="170">
        <f t="shared" si="137"/>
        <v>1430.667786</v>
      </c>
      <c r="X778" s="170">
        <f t="shared" si="137"/>
        <v>1297.3177860000001</v>
      </c>
      <c r="Y778" s="170">
        <f t="shared" si="137"/>
        <v>1268.0577859999999</v>
      </c>
      <c r="Z778" s="37"/>
      <c r="AA778" s="38">
        <v>866.65</v>
      </c>
      <c r="AB778" s="39">
        <v>858.31</v>
      </c>
      <c r="AC778" s="39">
        <v>853.43</v>
      </c>
      <c r="AD778" s="39">
        <v>850.1</v>
      </c>
      <c r="AE778" s="39">
        <v>856.26</v>
      </c>
      <c r="AF778" s="39">
        <v>866.11</v>
      </c>
      <c r="AG778" s="39">
        <v>871.21</v>
      </c>
      <c r="AH778" s="39">
        <v>878.78</v>
      </c>
      <c r="AI778" s="39">
        <v>881.52</v>
      </c>
      <c r="AJ778" s="39">
        <v>992.02</v>
      </c>
      <c r="AK778" s="39">
        <v>1062.31</v>
      </c>
      <c r="AL778" s="39">
        <v>1061.25</v>
      </c>
      <c r="AM778" s="39">
        <v>1082.49</v>
      </c>
      <c r="AN778" s="39">
        <v>1132.98</v>
      </c>
      <c r="AO778" s="39">
        <v>1071.71</v>
      </c>
      <c r="AP778" s="39">
        <v>1069.1099999999999</v>
      </c>
      <c r="AQ778" s="39">
        <v>1067.96</v>
      </c>
      <c r="AR778" s="39">
        <v>1062.26</v>
      </c>
      <c r="AS778" s="39">
        <v>1065.79</v>
      </c>
      <c r="AT778" s="39">
        <v>1000.37</v>
      </c>
      <c r="AU778" s="39">
        <v>1046.57</v>
      </c>
      <c r="AV778" s="39">
        <v>1026.1600000000001</v>
      </c>
      <c r="AW778" s="39">
        <v>892.81</v>
      </c>
      <c r="AX778" s="40">
        <v>863.55</v>
      </c>
      <c r="AY778" s="340">
        <v>158.62</v>
      </c>
      <c r="AZ778" s="175">
        <v>3.7577859999999994</v>
      </c>
      <c r="BA778" s="159">
        <v>242.13000000000002</v>
      </c>
    </row>
    <row r="779" spans="1:54">
      <c r="A779" s="47">
        <v>8</v>
      </c>
      <c r="B779" s="170">
        <f t="shared" si="136"/>
        <v>1249.2477859999999</v>
      </c>
      <c r="C779" s="170">
        <f t="shared" si="135"/>
        <v>1233.8377860000001</v>
      </c>
      <c r="D779" s="170">
        <f t="shared" si="135"/>
        <v>1281.2477859999999</v>
      </c>
      <c r="E779" s="170">
        <f t="shared" si="135"/>
        <v>1282.1977860000002</v>
      </c>
      <c r="F779" s="170">
        <f t="shared" si="135"/>
        <v>1290.7877859999999</v>
      </c>
      <c r="G779" s="170">
        <f t="shared" si="135"/>
        <v>1302.4277859999997</v>
      </c>
      <c r="H779" s="170">
        <f t="shared" si="135"/>
        <v>1310.8877859999998</v>
      </c>
      <c r="I779" s="170">
        <f t="shared" si="135"/>
        <v>1312.6177859999998</v>
      </c>
      <c r="J779" s="170">
        <f t="shared" si="135"/>
        <v>1418.4477860000002</v>
      </c>
      <c r="K779" s="170">
        <f t="shared" si="135"/>
        <v>1426.9477860000002</v>
      </c>
      <c r="L779" s="170">
        <f t="shared" si="135"/>
        <v>1424.9577859999999</v>
      </c>
      <c r="M779" s="170">
        <f t="shared" si="135"/>
        <v>1424.107786</v>
      </c>
      <c r="N779" s="170">
        <f t="shared" si="135"/>
        <v>1470.4077860000002</v>
      </c>
      <c r="O779" s="170">
        <f t="shared" si="135"/>
        <v>1465.8477859999998</v>
      </c>
      <c r="P779" s="170">
        <f t="shared" si="135"/>
        <v>1461.0077860000001</v>
      </c>
      <c r="Q779" s="170">
        <f t="shared" si="135"/>
        <v>1464.0477860000001</v>
      </c>
      <c r="R779" s="170">
        <f t="shared" si="135"/>
        <v>1462.2877859999999</v>
      </c>
      <c r="S779" s="170">
        <f t="shared" si="137"/>
        <v>1432.4077860000002</v>
      </c>
      <c r="T779" s="170">
        <f t="shared" si="137"/>
        <v>1451.667786</v>
      </c>
      <c r="U779" s="170">
        <f t="shared" si="137"/>
        <v>1315.7777860000001</v>
      </c>
      <c r="V779" s="170">
        <f t="shared" si="137"/>
        <v>1445.647786</v>
      </c>
      <c r="W779" s="170">
        <f t="shared" si="137"/>
        <v>1432.4477860000002</v>
      </c>
      <c r="X779" s="170">
        <f t="shared" si="137"/>
        <v>1299.6177859999998</v>
      </c>
      <c r="Y779" s="170">
        <f t="shared" si="137"/>
        <v>1295.5777859999998</v>
      </c>
      <c r="Z779" s="37"/>
      <c r="AA779" s="38">
        <v>844.74</v>
      </c>
      <c r="AB779" s="39">
        <v>829.33</v>
      </c>
      <c r="AC779" s="39">
        <v>876.74</v>
      </c>
      <c r="AD779" s="39">
        <v>877.69</v>
      </c>
      <c r="AE779" s="39">
        <v>886.28</v>
      </c>
      <c r="AF779" s="39">
        <v>897.92</v>
      </c>
      <c r="AG779" s="39">
        <v>906.38</v>
      </c>
      <c r="AH779" s="39">
        <v>908.11</v>
      </c>
      <c r="AI779" s="39">
        <v>1013.94</v>
      </c>
      <c r="AJ779" s="39">
        <v>1022.44</v>
      </c>
      <c r="AK779" s="39">
        <v>1020.45</v>
      </c>
      <c r="AL779" s="39">
        <v>1019.6</v>
      </c>
      <c r="AM779" s="39">
        <v>1065.9000000000001</v>
      </c>
      <c r="AN779" s="39">
        <v>1061.3399999999999</v>
      </c>
      <c r="AO779" s="39">
        <v>1056.5</v>
      </c>
      <c r="AP779" s="39">
        <v>1059.54</v>
      </c>
      <c r="AQ779" s="39">
        <v>1057.78</v>
      </c>
      <c r="AR779" s="39">
        <v>1027.9000000000001</v>
      </c>
      <c r="AS779" s="39">
        <v>1047.1600000000001</v>
      </c>
      <c r="AT779" s="39">
        <v>911.27</v>
      </c>
      <c r="AU779" s="39">
        <v>1041.1400000000001</v>
      </c>
      <c r="AV779" s="39">
        <v>1027.94</v>
      </c>
      <c r="AW779" s="39">
        <v>895.11</v>
      </c>
      <c r="AX779" s="40">
        <v>891.07</v>
      </c>
      <c r="AY779" s="340">
        <v>158.62</v>
      </c>
      <c r="AZ779" s="175">
        <v>3.7577859999999994</v>
      </c>
      <c r="BA779" s="159">
        <v>242.13000000000002</v>
      </c>
    </row>
    <row r="780" spans="1:54">
      <c r="A780" s="47">
        <v>9</v>
      </c>
      <c r="B780" s="170">
        <f t="shared" si="136"/>
        <v>1303.2377860000001</v>
      </c>
      <c r="C780" s="170">
        <f t="shared" si="135"/>
        <v>1301.147786</v>
      </c>
      <c r="D780" s="170">
        <f t="shared" si="135"/>
        <v>1300.417786</v>
      </c>
      <c r="E780" s="170">
        <f t="shared" si="135"/>
        <v>1296.7077859999999</v>
      </c>
      <c r="F780" s="170">
        <f t="shared" si="135"/>
        <v>1298.1577859999998</v>
      </c>
      <c r="G780" s="170">
        <f t="shared" si="135"/>
        <v>1305.0677860000001</v>
      </c>
      <c r="H780" s="170">
        <f t="shared" si="135"/>
        <v>1311.8277859999998</v>
      </c>
      <c r="I780" s="170">
        <f t="shared" si="135"/>
        <v>1314.0277860000001</v>
      </c>
      <c r="J780" s="170">
        <f t="shared" si="135"/>
        <v>1317.5377859999999</v>
      </c>
      <c r="K780" s="170">
        <f t="shared" si="135"/>
        <v>1371.0077860000001</v>
      </c>
      <c r="L780" s="170">
        <f t="shared" si="135"/>
        <v>1482.2277859999999</v>
      </c>
      <c r="M780" s="170">
        <f t="shared" si="135"/>
        <v>1521.5677860000001</v>
      </c>
      <c r="N780" s="170">
        <f t="shared" si="135"/>
        <v>1547.4477860000002</v>
      </c>
      <c r="O780" s="170">
        <f t="shared" si="135"/>
        <v>1542.7377860000001</v>
      </c>
      <c r="P780" s="170">
        <f t="shared" si="135"/>
        <v>1518.9077860000002</v>
      </c>
      <c r="Q780" s="170">
        <f t="shared" si="135"/>
        <v>1512.4677860000002</v>
      </c>
      <c r="R780" s="170">
        <f t="shared" ref="R780:R802" si="138">AQ780+$BA780+$AZ780+$AY780</f>
        <v>1516.607786</v>
      </c>
      <c r="S780" s="170">
        <f t="shared" si="137"/>
        <v>1519.5177859999999</v>
      </c>
      <c r="T780" s="170">
        <f t="shared" si="137"/>
        <v>1520.8477859999998</v>
      </c>
      <c r="U780" s="170">
        <f t="shared" si="137"/>
        <v>1564.6777860000002</v>
      </c>
      <c r="V780" s="170">
        <f t="shared" si="137"/>
        <v>1631.3077859999999</v>
      </c>
      <c r="W780" s="170">
        <f t="shared" si="137"/>
        <v>1531.607786</v>
      </c>
      <c r="X780" s="170">
        <f t="shared" si="137"/>
        <v>1410.2077859999999</v>
      </c>
      <c r="Y780" s="170">
        <f t="shared" si="137"/>
        <v>1303.417786</v>
      </c>
      <c r="Z780" s="37"/>
      <c r="AA780" s="38">
        <v>898.73</v>
      </c>
      <c r="AB780" s="39">
        <v>896.64</v>
      </c>
      <c r="AC780" s="39">
        <v>895.91</v>
      </c>
      <c r="AD780" s="39">
        <v>892.2</v>
      </c>
      <c r="AE780" s="39">
        <v>893.65</v>
      </c>
      <c r="AF780" s="39">
        <v>900.56</v>
      </c>
      <c r="AG780" s="39">
        <v>907.32</v>
      </c>
      <c r="AH780" s="39">
        <v>909.52</v>
      </c>
      <c r="AI780" s="39">
        <v>913.03</v>
      </c>
      <c r="AJ780" s="39">
        <v>966.5</v>
      </c>
      <c r="AK780" s="39">
        <v>1077.72</v>
      </c>
      <c r="AL780" s="39">
        <v>1117.06</v>
      </c>
      <c r="AM780" s="39">
        <v>1142.94</v>
      </c>
      <c r="AN780" s="39">
        <v>1138.23</v>
      </c>
      <c r="AO780" s="39">
        <v>1114.4000000000001</v>
      </c>
      <c r="AP780" s="39">
        <v>1107.96</v>
      </c>
      <c r="AQ780" s="39">
        <v>1112.0999999999999</v>
      </c>
      <c r="AR780" s="39">
        <v>1115.01</v>
      </c>
      <c r="AS780" s="39">
        <v>1116.3399999999999</v>
      </c>
      <c r="AT780" s="39">
        <v>1160.17</v>
      </c>
      <c r="AU780" s="39">
        <v>1226.8</v>
      </c>
      <c r="AV780" s="39">
        <v>1127.0999999999999</v>
      </c>
      <c r="AW780" s="39">
        <v>1005.7</v>
      </c>
      <c r="AX780" s="40">
        <v>898.91</v>
      </c>
      <c r="AY780" s="340">
        <v>158.62</v>
      </c>
      <c r="AZ780" s="175">
        <v>3.7577859999999994</v>
      </c>
      <c r="BA780" s="159">
        <v>242.13000000000002</v>
      </c>
    </row>
    <row r="781" spans="1:54">
      <c r="A781" s="47">
        <v>10</v>
      </c>
      <c r="B781" s="170">
        <f t="shared" si="136"/>
        <v>1397.107786</v>
      </c>
      <c r="C781" s="170">
        <f t="shared" si="135"/>
        <v>1324.127786</v>
      </c>
      <c r="D781" s="170">
        <f t="shared" si="135"/>
        <v>1299.6577859999998</v>
      </c>
      <c r="E781" s="170">
        <f t="shared" si="135"/>
        <v>1291.8877859999998</v>
      </c>
      <c r="F781" s="170">
        <f t="shared" si="135"/>
        <v>1282.2877859999999</v>
      </c>
      <c r="G781" s="170">
        <f t="shared" si="135"/>
        <v>1282.4877860000001</v>
      </c>
      <c r="H781" s="170">
        <f t="shared" si="135"/>
        <v>1293.0077860000001</v>
      </c>
      <c r="I781" s="170">
        <f t="shared" si="135"/>
        <v>1293.4577859999999</v>
      </c>
      <c r="J781" s="170">
        <f t="shared" si="135"/>
        <v>1396.5377859999999</v>
      </c>
      <c r="K781" s="170">
        <f t="shared" si="135"/>
        <v>1489.127786</v>
      </c>
      <c r="L781" s="170">
        <f t="shared" si="135"/>
        <v>1601.9877860000001</v>
      </c>
      <c r="M781" s="170">
        <f t="shared" si="135"/>
        <v>1610.627786</v>
      </c>
      <c r="N781" s="170">
        <f t="shared" si="135"/>
        <v>1595.7977860000001</v>
      </c>
      <c r="O781" s="170">
        <f t="shared" si="135"/>
        <v>1589.1777860000002</v>
      </c>
      <c r="P781" s="170">
        <f t="shared" si="135"/>
        <v>1495.5777859999998</v>
      </c>
      <c r="Q781" s="170">
        <f t="shared" si="135"/>
        <v>1472.4677860000002</v>
      </c>
      <c r="R781" s="170">
        <f t="shared" si="138"/>
        <v>1467.5077860000001</v>
      </c>
      <c r="S781" s="170">
        <f t="shared" si="137"/>
        <v>1488.107786</v>
      </c>
      <c r="T781" s="170">
        <f t="shared" si="137"/>
        <v>1476.5077860000001</v>
      </c>
      <c r="U781" s="170">
        <f t="shared" si="137"/>
        <v>1532.4777859999999</v>
      </c>
      <c r="V781" s="170">
        <f t="shared" si="137"/>
        <v>1658.8277859999998</v>
      </c>
      <c r="W781" s="170">
        <f t="shared" si="137"/>
        <v>1578.4677860000002</v>
      </c>
      <c r="X781" s="170">
        <f t="shared" si="137"/>
        <v>1434.7477859999999</v>
      </c>
      <c r="Y781" s="170">
        <f t="shared" si="137"/>
        <v>1283.5877860000001</v>
      </c>
      <c r="Z781" s="37"/>
      <c r="AA781" s="38">
        <v>992.6</v>
      </c>
      <c r="AB781" s="39">
        <v>919.62</v>
      </c>
      <c r="AC781" s="39">
        <v>895.15</v>
      </c>
      <c r="AD781" s="39">
        <v>887.38</v>
      </c>
      <c r="AE781" s="39">
        <v>877.78</v>
      </c>
      <c r="AF781" s="39">
        <v>877.98</v>
      </c>
      <c r="AG781" s="39">
        <v>888.5</v>
      </c>
      <c r="AH781" s="39">
        <v>888.95</v>
      </c>
      <c r="AI781" s="39">
        <v>992.03</v>
      </c>
      <c r="AJ781" s="39">
        <v>1084.6199999999999</v>
      </c>
      <c r="AK781" s="39">
        <v>1197.48</v>
      </c>
      <c r="AL781" s="39">
        <v>1206.1199999999999</v>
      </c>
      <c r="AM781" s="39">
        <v>1191.29</v>
      </c>
      <c r="AN781" s="39">
        <v>1184.67</v>
      </c>
      <c r="AO781" s="39">
        <v>1091.07</v>
      </c>
      <c r="AP781" s="39">
        <v>1067.96</v>
      </c>
      <c r="AQ781" s="39">
        <v>1063</v>
      </c>
      <c r="AR781" s="39">
        <v>1083.5999999999999</v>
      </c>
      <c r="AS781" s="39">
        <v>1072</v>
      </c>
      <c r="AT781" s="39">
        <v>1127.97</v>
      </c>
      <c r="AU781" s="39">
        <v>1254.32</v>
      </c>
      <c r="AV781" s="39">
        <v>1173.96</v>
      </c>
      <c r="AW781" s="39">
        <v>1030.24</v>
      </c>
      <c r="AX781" s="40">
        <v>879.08</v>
      </c>
      <c r="AY781" s="340">
        <v>158.62</v>
      </c>
      <c r="AZ781" s="175">
        <v>3.7577859999999994</v>
      </c>
      <c r="BA781" s="159">
        <v>242.13000000000002</v>
      </c>
    </row>
    <row r="782" spans="1:54">
      <c r="A782" s="47">
        <v>11</v>
      </c>
      <c r="B782" s="170">
        <f t="shared" si="136"/>
        <v>1315.1177859999998</v>
      </c>
      <c r="C782" s="170">
        <f t="shared" si="135"/>
        <v>1282.187786</v>
      </c>
      <c r="D782" s="170">
        <f t="shared" si="135"/>
        <v>1279.1177859999998</v>
      </c>
      <c r="E782" s="170">
        <f t="shared" si="135"/>
        <v>1277.917786</v>
      </c>
      <c r="F782" s="170">
        <f t="shared" si="135"/>
        <v>1277.5077860000001</v>
      </c>
      <c r="G782" s="170">
        <f t="shared" si="135"/>
        <v>1282.9977859999999</v>
      </c>
      <c r="H782" s="170">
        <f t="shared" si="135"/>
        <v>1308.9077859999998</v>
      </c>
      <c r="I782" s="170">
        <f t="shared" si="135"/>
        <v>1323.4577859999999</v>
      </c>
      <c r="J782" s="170">
        <f t="shared" si="135"/>
        <v>1448.667786</v>
      </c>
      <c r="K782" s="170">
        <f t="shared" si="135"/>
        <v>1607.9777859999999</v>
      </c>
      <c r="L782" s="170">
        <f t="shared" si="135"/>
        <v>1625.9277860000002</v>
      </c>
      <c r="M782" s="170">
        <f t="shared" si="135"/>
        <v>1595.9877860000001</v>
      </c>
      <c r="N782" s="170">
        <f t="shared" si="135"/>
        <v>1591.5177859999999</v>
      </c>
      <c r="O782" s="170">
        <f t="shared" si="135"/>
        <v>1588.2177860000002</v>
      </c>
      <c r="P782" s="170">
        <f t="shared" si="135"/>
        <v>1576.897786</v>
      </c>
      <c r="Q782" s="170">
        <f t="shared" si="135"/>
        <v>1578.8277859999998</v>
      </c>
      <c r="R782" s="170">
        <f t="shared" si="138"/>
        <v>1577.7177860000002</v>
      </c>
      <c r="S782" s="170">
        <f t="shared" si="137"/>
        <v>1578.5677860000001</v>
      </c>
      <c r="T782" s="170">
        <f t="shared" si="137"/>
        <v>1576.4577859999999</v>
      </c>
      <c r="U782" s="170">
        <f t="shared" si="137"/>
        <v>1595.2777860000001</v>
      </c>
      <c r="V782" s="170">
        <f t="shared" si="137"/>
        <v>1685.5377859999999</v>
      </c>
      <c r="W782" s="170">
        <f t="shared" si="137"/>
        <v>1574.1377860000002</v>
      </c>
      <c r="X782" s="170">
        <f t="shared" si="137"/>
        <v>1472.8677859999998</v>
      </c>
      <c r="Y782" s="170">
        <f t="shared" si="137"/>
        <v>1305.2477859999999</v>
      </c>
      <c r="Z782" s="37"/>
      <c r="AA782" s="41">
        <v>910.61</v>
      </c>
      <c r="AB782" s="39">
        <v>877.68</v>
      </c>
      <c r="AC782" s="39">
        <v>874.61</v>
      </c>
      <c r="AD782" s="39">
        <v>873.41</v>
      </c>
      <c r="AE782" s="39">
        <v>873</v>
      </c>
      <c r="AF782" s="39">
        <v>878.49</v>
      </c>
      <c r="AG782" s="39">
        <v>904.4</v>
      </c>
      <c r="AH782" s="39">
        <v>918.95</v>
      </c>
      <c r="AI782" s="39">
        <v>1044.1600000000001</v>
      </c>
      <c r="AJ782" s="39">
        <v>1203.47</v>
      </c>
      <c r="AK782" s="39">
        <v>1221.42</v>
      </c>
      <c r="AL782" s="39">
        <v>1191.48</v>
      </c>
      <c r="AM782" s="39">
        <v>1187.01</v>
      </c>
      <c r="AN782" s="39">
        <v>1183.71</v>
      </c>
      <c r="AO782" s="39">
        <v>1172.3900000000001</v>
      </c>
      <c r="AP782" s="39">
        <v>1174.32</v>
      </c>
      <c r="AQ782" s="39">
        <v>1173.21</v>
      </c>
      <c r="AR782" s="39">
        <v>1174.06</v>
      </c>
      <c r="AS782" s="39">
        <v>1171.95</v>
      </c>
      <c r="AT782" s="39">
        <v>1190.77</v>
      </c>
      <c r="AU782" s="39">
        <v>1281.03</v>
      </c>
      <c r="AV782" s="39">
        <v>1169.6300000000001</v>
      </c>
      <c r="AW782" s="39">
        <v>1068.3599999999999</v>
      </c>
      <c r="AX782" s="40">
        <v>900.74</v>
      </c>
      <c r="AY782" s="340">
        <v>158.62</v>
      </c>
      <c r="AZ782" s="175">
        <v>3.7577859999999994</v>
      </c>
      <c r="BA782" s="159">
        <v>242.13000000000002</v>
      </c>
    </row>
    <row r="783" spans="1:54">
      <c r="A783" s="47">
        <v>12</v>
      </c>
      <c r="B783" s="170">
        <f t="shared" si="136"/>
        <v>1376.9877860000001</v>
      </c>
      <c r="C783" s="170">
        <f t="shared" si="135"/>
        <v>1281.877786</v>
      </c>
      <c r="D783" s="170">
        <f t="shared" si="135"/>
        <v>1279.8277859999998</v>
      </c>
      <c r="E783" s="170">
        <f t="shared" si="135"/>
        <v>1280.6977860000002</v>
      </c>
      <c r="F783" s="170">
        <f t="shared" si="135"/>
        <v>1284.357786</v>
      </c>
      <c r="G783" s="170">
        <f t="shared" si="135"/>
        <v>1321.377786</v>
      </c>
      <c r="H783" s="170">
        <f t="shared" si="135"/>
        <v>1507.5077860000001</v>
      </c>
      <c r="I783" s="170">
        <f t="shared" si="135"/>
        <v>1553.4577859999999</v>
      </c>
      <c r="J783" s="170">
        <f t="shared" si="135"/>
        <v>1813.647786</v>
      </c>
      <c r="K783" s="170">
        <f t="shared" si="135"/>
        <v>1861.127786</v>
      </c>
      <c r="L783" s="170">
        <f t="shared" si="135"/>
        <v>1875.687786</v>
      </c>
      <c r="M783" s="170">
        <f t="shared" si="135"/>
        <v>1877.417786</v>
      </c>
      <c r="N783" s="170">
        <f t="shared" si="135"/>
        <v>1844.0077860000001</v>
      </c>
      <c r="O783" s="170">
        <f t="shared" si="135"/>
        <v>1842.3377860000001</v>
      </c>
      <c r="P783" s="170">
        <f t="shared" si="135"/>
        <v>1829.2877859999999</v>
      </c>
      <c r="Q783" s="170">
        <f t="shared" si="135"/>
        <v>1838.667786</v>
      </c>
      <c r="R783" s="170">
        <f t="shared" si="138"/>
        <v>1824.107786</v>
      </c>
      <c r="S783" s="170">
        <f t="shared" si="137"/>
        <v>1736.2477859999999</v>
      </c>
      <c r="T783" s="170">
        <f t="shared" si="137"/>
        <v>1762.627786</v>
      </c>
      <c r="U783" s="170">
        <f t="shared" si="137"/>
        <v>1692.2777860000001</v>
      </c>
      <c r="V783" s="170">
        <f t="shared" si="137"/>
        <v>1695.357786</v>
      </c>
      <c r="W783" s="170">
        <f t="shared" si="137"/>
        <v>1614.0077860000001</v>
      </c>
      <c r="X783" s="170">
        <f t="shared" si="137"/>
        <v>1490.6577860000002</v>
      </c>
      <c r="Y783" s="170">
        <f t="shared" si="137"/>
        <v>1297.877786</v>
      </c>
      <c r="Z783" s="37"/>
      <c r="AA783" s="41">
        <v>972.48</v>
      </c>
      <c r="AB783" s="39">
        <v>877.37</v>
      </c>
      <c r="AC783" s="39">
        <v>875.32</v>
      </c>
      <c r="AD783" s="39">
        <v>876.19</v>
      </c>
      <c r="AE783" s="39">
        <v>879.85</v>
      </c>
      <c r="AF783" s="39">
        <v>916.87</v>
      </c>
      <c r="AG783" s="39">
        <v>1103</v>
      </c>
      <c r="AH783" s="39">
        <v>1148.95</v>
      </c>
      <c r="AI783" s="39">
        <v>1409.14</v>
      </c>
      <c r="AJ783" s="39">
        <v>1456.62</v>
      </c>
      <c r="AK783" s="39">
        <v>1471.18</v>
      </c>
      <c r="AL783" s="39">
        <v>1472.91</v>
      </c>
      <c r="AM783" s="39">
        <v>1439.5</v>
      </c>
      <c r="AN783" s="39">
        <v>1437.83</v>
      </c>
      <c r="AO783" s="39">
        <v>1424.78</v>
      </c>
      <c r="AP783" s="39">
        <v>1434.16</v>
      </c>
      <c r="AQ783" s="39">
        <v>1419.6</v>
      </c>
      <c r="AR783" s="39">
        <v>1331.74</v>
      </c>
      <c r="AS783" s="39">
        <v>1358.12</v>
      </c>
      <c r="AT783" s="39">
        <v>1287.77</v>
      </c>
      <c r="AU783" s="39">
        <v>1290.8499999999999</v>
      </c>
      <c r="AV783" s="39">
        <v>1209.5</v>
      </c>
      <c r="AW783" s="39">
        <v>1086.1500000000001</v>
      </c>
      <c r="AX783" s="40">
        <v>893.37</v>
      </c>
      <c r="AY783" s="340">
        <v>158.62</v>
      </c>
      <c r="AZ783" s="175">
        <v>3.7577859999999994</v>
      </c>
      <c r="BA783" s="159">
        <v>242.13000000000002</v>
      </c>
    </row>
    <row r="784" spans="1:54">
      <c r="A784" s="47">
        <v>13</v>
      </c>
      <c r="B784" s="170">
        <f t="shared" si="136"/>
        <v>1279.8877859999998</v>
      </c>
      <c r="C784" s="170">
        <f t="shared" si="135"/>
        <v>1268.7477859999999</v>
      </c>
      <c r="D784" s="170">
        <f t="shared" si="135"/>
        <v>1264.2177860000002</v>
      </c>
      <c r="E784" s="170">
        <f t="shared" si="135"/>
        <v>1264.0477860000001</v>
      </c>
      <c r="F784" s="170">
        <f t="shared" si="135"/>
        <v>1269.9277859999997</v>
      </c>
      <c r="G784" s="170">
        <f t="shared" si="135"/>
        <v>1281.2277859999999</v>
      </c>
      <c r="H784" s="170">
        <f t="shared" si="135"/>
        <v>1335.5177859999999</v>
      </c>
      <c r="I784" s="170">
        <f t="shared" si="135"/>
        <v>1352.9477860000002</v>
      </c>
      <c r="J784" s="170">
        <f t="shared" si="135"/>
        <v>1432.2077859999999</v>
      </c>
      <c r="K784" s="170">
        <f t="shared" si="135"/>
        <v>1458.5177859999999</v>
      </c>
      <c r="L784" s="170">
        <f t="shared" si="135"/>
        <v>1523.897786</v>
      </c>
      <c r="M784" s="170">
        <f t="shared" si="135"/>
        <v>1648.127786</v>
      </c>
      <c r="N784" s="170">
        <f t="shared" si="135"/>
        <v>1577.6977860000002</v>
      </c>
      <c r="O784" s="170">
        <f t="shared" si="135"/>
        <v>1579.3077859999999</v>
      </c>
      <c r="P784" s="170">
        <f t="shared" si="135"/>
        <v>1569.4977859999999</v>
      </c>
      <c r="Q784" s="170">
        <f t="shared" si="135"/>
        <v>1580.0477860000001</v>
      </c>
      <c r="R784" s="170">
        <f t="shared" si="138"/>
        <v>1580.6377860000002</v>
      </c>
      <c r="S784" s="170">
        <f t="shared" si="137"/>
        <v>1551.607786</v>
      </c>
      <c r="T784" s="170">
        <f t="shared" si="137"/>
        <v>1599.1977860000002</v>
      </c>
      <c r="U784" s="170">
        <f t="shared" si="137"/>
        <v>1441.877786</v>
      </c>
      <c r="V784" s="170">
        <f t="shared" si="137"/>
        <v>1515.417786</v>
      </c>
      <c r="W784" s="170">
        <f t="shared" si="137"/>
        <v>1528.5777859999998</v>
      </c>
      <c r="X784" s="170">
        <f t="shared" si="137"/>
        <v>1371.5077860000001</v>
      </c>
      <c r="Y784" s="170">
        <f t="shared" si="137"/>
        <v>1284.5077860000001</v>
      </c>
      <c r="Z784" s="37"/>
      <c r="AA784" s="41">
        <v>875.38</v>
      </c>
      <c r="AB784" s="39">
        <v>864.24</v>
      </c>
      <c r="AC784" s="39">
        <v>859.71</v>
      </c>
      <c r="AD784" s="39">
        <v>859.54</v>
      </c>
      <c r="AE784" s="39">
        <v>865.42</v>
      </c>
      <c r="AF784" s="39">
        <v>876.72</v>
      </c>
      <c r="AG784" s="39">
        <v>931.01</v>
      </c>
      <c r="AH784" s="39">
        <v>948.44</v>
      </c>
      <c r="AI784" s="39">
        <v>1027.7</v>
      </c>
      <c r="AJ784" s="39">
        <v>1054.01</v>
      </c>
      <c r="AK784" s="39">
        <v>1119.3900000000001</v>
      </c>
      <c r="AL784" s="39">
        <v>1243.6199999999999</v>
      </c>
      <c r="AM784" s="39">
        <v>1173.19</v>
      </c>
      <c r="AN784" s="39">
        <v>1174.8</v>
      </c>
      <c r="AO784" s="39">
        <v>1164.99</v>
      </c>
      <c r="AP784" s="39">
        <v>1175.54</v>
      </c>
      <c r="AQ784" s="39">
        <v>1176.1300000000001</v>
      </c>
      <c r="AR784" s="39">
        <v>1147.0999999999999</v>
      </c>
      <c r="AS784" s="39">
        <v>1194.69</v>
      </c>
      <c r="AT784" s="39">
        <v>1037.3699999999999</v>
      </c>
      <c r="AU784" s="39">
        <v>1110.9100000000001</v>
      </c>
      <c r="AV784" s="39">
        <v>1124.07</v>
      </c>
      <c r="AW784" s="39">
        <v>967</v>
      </c>
      <c r="AX784" s="40">
        <v>880</v>
      </c>
      <c r="AY784" s="340">
        <v>158.62</v>
      </c>
      <c r="AZ784" s="175">
        <v>3.7577859999999994</v>
      </c>
      <c r="BA784" s="159">
        <v>242.13000000000002</v>
      </c>
    </row>
    <row r="785" spans="1:54">
      <c r="A785" s="47">
        <v>14</v>
      </c>
      <c r="B785" s="170">
        <f t="shared" si="136"/>
        <v>1267.5277860000001</v>
      </c>
      <c r="C785" s="170">
        <f t="shared" si="135"/>
        <v>1256.2377860000001</v>
      </c>
      <c r="D785" s="170">
        <f t="shared" si="135"/>
        <v>1253.0077860000001</v>
      </c>
      <c r="E785" s="170">
        <f t="shared" si="135"/>
        <v>1531.3377860000001</v>
      </c>
      <c r="F785" s="170">
        <f t="shared" si="135"/>
        <v>1531.7977860000001</v>
      </c>
      <c r="G785" s="170">
        <f t="shared" si="135"/>
        <v>1553.4877860000001</v>
      </c>
      <c r="H785" s="170">
        <f t="shared" si="135"/>
        <v>1554.3377860000001</v>
      </c>
      <c r="I785" s="170">
        <f t="shared" si="135"/>
        <v>1552.9477860000002</v>
      </c>
      <c r="J785" s="170">
        <f t="shared" si="135"/>
        <v>1546.0977859999998</v>
      </c>
      <c r="K785" s="170">
        <f t="shared" si="135"/>
        <v>1621.2177860000002</v>
      </c>
      <c r="L785" s="170">
        <f t="shared" si="135"/>
        <v>1621.2677859999999</v>
      </c>
      <c r="M785" s="170">
        <f t="shared" si="135"/>
        <v>1621.0777859999998</v>
      </c>
      <c r="N785" s="170">
        <f t="shared" si="135"/>
        <v>1540.917786</v>
      </c>
      <c r="O785" s="170">
        <f t="shared" si="135"/>
        <v>1541.377786</v>
      </c>
      <c r="P785" s="170">
        <f t="shared" si="135"/>
        <v>1544.7377860000001</v>
      </c>
      <c r="Q785" s="170">
        <f t="shared" si="135"/>
        <v>1545.8377860000001</v>
      </c>
      <c r="R785" s="170">
        <f t="shared" si="138"/>
        <v>1627.0577859999999</v>
      </c>
      <c r="S785" s="170">
        <f t="shared" si="137"/>
        <v>1627.4277860000002</v>
      </c>
      <c r="T785" s="170">
        <f t="shared" si="137"/>
        <v>1625.857786</v>
      </c>
      <c r="U785" s="170">
        <f t="shared" si="137"/>
        <v>1629.1177859999998</v>
      </c>
      <c r="V785" s="170">
        <f t="shared" si="137"/>
        <v>1545.9477860000002</v>
      </c>
      <c r="W785" s="170">
        <f t="shared" si="137"/>
        <v>1545.5877860000001</v>
      </c>
      <c r="X785" s="170">
        <f t="shared" si="137"/>
        <v>1548.8277859999998</v>
      </c>
      <c r="Y785" s="170">
        <f t="shared" si="137"/>
        <v>1530.4777859999999</v>
      </c>
      <c r="Z785" s="37"/>
      <c r="AA785" s="41">
        <v>863.02</v>
      </c>
      <c r="AB785" s="39">
        <v>851.73</v>
      </c>
      <c r="AC785" s="39">
        <v>848.5</v>
      </c>
      <c r="AD785" s="39">
        <v>1126.83</v>
      </c>
      <c r="AE785" s="39">
        <v>1127.29</v>
      </c>
      <c r="AF785" s="39">
        <v>1148.98</v>
      </c>
      <c r="AG785" s="39">
        <v>1149.83</v>
      </c>
      <c r="AH785" s="39">
        <v>1148.44</v>
      </c>
      <c r="AI785" s="39">
        <v>1141.5899999999999</v>
      </c>
      <c r="AJ785" s="39">
        <v>1216.71</v>
      </c>
      <c r="AK785" s="39">
        <v>1216.76</v>
      </c>
      <c r="AL785" s="39">
        <v>1216.57</v>
      </c>
      <c r="AM785" s="39">
        <v>1136.4100000000001</v>
      </c>
      <c r="AN785" s="39">
        <v>1136.8699999999999</v>
      </c>
      <c r="AO785" s="39">
        <v>1140.23</v>
      </c>
      <c r="AP785" s="39">
        <v>1141.33</v>
      </c>
      <c r="AQ785" s="39">
        <v>1222.55</v>
      </c>
      <c r="AR785" s="39">
        <v>1222.92</v>
      </c>
      <c r="AS785" s="39">
        <v>1221.3499999999999</v>
      </c>
      <c r="AT785" s="39">
        <v>1224.6099999999999</v>
      </c>
      <c r="AU785" s="39">
        <v>1141.44</v>
      </c>
      <c r="AV785" s="39">
        <v>1141.08</v>
      </c>
      <c r="AW785" s="39">
        <v>1144.32</v>
      </c>
      <c r="AX785" s="40">
        <v>1125.97</v>
      </c>
      <c r="AY785" s="340">
        <v>158.62</v>
      </c>
      <c r="AZ785" s="175">
        <v>3.7577859999999994</v>
      </c>
      <c r="BA785" s="159">
        <v>242.13000000000002</v>
      </c>
      <c r="BB785" s="4"/>
    </row>
    <row r="786" spans="1:54">
      <c r="A786" s="47">
        <v>15</v>
      </c>
      <c r="B786" s="170">
        <f t="shared" si="136"/>
        <v>1530.9877860000001</v>
      </c>
      <c r="C786" s="170">
        <f t="shared" si="135"/>
        <v>1530.4977859999999</v>
      </c>
      <c r="D786" s="170">
        <f t="shared" si="135"/>
        <v>1530.1977860000002</v>
      </c>
      <c r="E786" s="170">
        <f t="shared" si="135"/>
        <v>1531.3677859999998</v>
      </c>
      <c r="F786" s="170">
        <f t="shared" si="135"/>
        <v>1529.0577859999999</v>
      </c>
      <c r="G786" s="170">
        <f t="shared" si="135"/>
        <v>1551.877786</v>
      </c>
      <c r="H786" s="170">
        <f t="shared" si="135"/>
        <v>1554.167786</v>
      </c>
      <c r="I786" s="170">
        <f t="shared" si="135"/>
        <v>1553.4277860000002</v>
      </c>
      <c r="J786" s="170">
        <f t="shared" si="135"/>
        <v>1545.667786</v>
      </c>
      <c r="K786" s="170">
        <f t="shared" si="135"/>
        <v>1621.417786</v>
      </c>
      <c r="L786" s="170">
        <f t="shared" si="135"/>
        <v>1619.417786</v>
      </c>
      <c r="M786" s="170">
        <f t="shared" si="135"/>
        <v>1619.9477860000002</v>
      </c>
      <c r="N786" s="170">
        <f t="shared" si="135"/>
        <v>1562.7877859999999</v>
      </c>
      <c r="O786" s="170">
        <f t="shared" si="135"/>
        <v>1560.417786</v>
      </c>
      <c r="P786" s="170">
        <f t="shared" si="135"/>
        <v>1557.0577859999999</v>
      </c>
      <c r="Q786" s="170">
        <f t="shared" si="135"/>
        <v>1541.5377859999999</v>
      </c>
      <c r="R786" s="170">
        <f t="shared" si="138"/>
        <v>1622.1177859999998</v>
      </c>
      <c r="S786" s="170">
        <f t="shared" si="137"/>
        <v>1622.5777859999998</v>
      </c>
      <c r="T786" s="170">
        <f t="shared" si="137"/>
        <v>1621.9577859999999</v>
      </c>
      <c r="U786" s="170">
        <f t="shared" si="137"/>
        <v>1626.857786</v>
      </c>
      <c r="V786" s="170">
        <f t="shared" si="137"/>
        <v>1540.897786</v>
      </c>
      <c r="W786" s="170">
        <f t="shared" si="137"/>
        <v>1539.877786</v>
      </c>
      <c r="X786" s="170">
        <f t="shared" si="137"/>
        <v>1544.9577859999999</v>
      </c>
      <c r="Y786" s="170">
        <f t="shared" si="137"/>
        <v>1530.1777860000002</v>
      </c>
      <c r="Z786" s="37"/>
      <c r="AA786" s="41">
        <v>1126.48</v>
      </c>
      <c r="AB786" s="39">
        <v>1125.99</v>
      </c>
      <c r="AC786" s="39">
        <v>1125.69</v>
      </c>
      <c r="AD786" s="39">
        <v>1126.8599999999999</v>
      </c>
      <c r="AE786" s="39">
        <v>1124.55</v>
      </c>
      <c r="AF786" s="39">
        <v>1147.3699999999999</v>
      </c>
      <c r="AG786" s="39">
        <v>1149.6600000000001</v>
      </c>
      <c r="AH786" s="39">
        <v>1148.92</v>
      </c>
      <c r="AI786" s="39">
        <v>1141.1600000000001</v>
      </c>
      <c r="AJ786" s="39">
        <v>1216.9100000000001</v>
      </c>
      <c r="AK786" s="39">
        <v>1214.9100000000001</v>
      </c>
      <c r="AL786" s="39">
        <v>1215.44</v>
      </c>
      <c r="AM786" s="39">
        <v>1158.28</v>
      </c>
      <c r="AN786" s="39">
        <v>1155.9100000000001</v>
      </c>
      <c r="AO786" s="39">
        <v>1152.55</v>
      </c>
      <c r="AP786" s="39">
        <v>1137.03</v>
      </c>
      <c r="AQ786" s="39">
        <v>1217.6099999999999</v>
      </c>
      <c r="AR786" s="39">
        <v>1218.07</v>
      </c>
      <c r="AS786" s="39">
        <v>1217.45</v>
      </c>
      <c r="AT786" s="39">
        <v>1222.3499999999999</v>
      </c>
      <c r="AU786" s="39">
        <v>1136.3900000000001</v>
      </c>
      <c r="AV786" s="39">
        <v>1135.3699999999999</v>
      </c>
      <c r="AW786" s="39">
        <v>1140.45</v>
      </c>
      <c r="AX786" s="40">
        <v>1125.67</v>
      </c>
      <c r="AY786" s="340">
        <v>158.62</v>
      </c>
      <c r="AZ786" s="175">
        <v>3.7577859999999994</v>
      </c>
      <c r="BA786" s="159">
        <v>242.13000000000002</v>
      </c>
      <c r="BB786" s="4"/>
    </row>
    <row r="787" spans="1:54">
      <c r="A787" s="47">
        <v>16</v>
      </c>
      <c r="B787" s="170">
        <f t="shared" si="136"/>
        <v>1529.9777859999999</v>
      </c>
      <c r="C787" s="170">
        <f t="shared" si="135"/>
        <v>1530.9777859999999</v>
      </c>
      <c r="D787" s="170">
        <f t="shared" si="135"/>
        <v>1531.0377859999999</v>
      </c>
      <c r="E787" s="170">
        <f t="shared" si="135"/>
        <v>1531.1177859999998</v>
      </c>
      <c r="F787" s="170">
        <f t="shared" si="135"/>
        <v>1531.6577860000002</v>
      </c>
      <c r="G787" s="170">
        <f t="shared" si="135"/>
        <v>1533.0277860000001</v>
      </c>
      <c r="H787" s="170">
        <f t="shared" si="135"/>
        <v>1554.2177860000002</v>
      </c>
      <c r="I787" s="170">
        <f t="shared" si="135"/>
        <v>1554.7277859999999</v>
      </c>
      <c r="J787" s="170">
        <f t="shared" si="135"/>
        <v>1551.4577859999999</v>
      </c>
      <c r="K787" s="170">
        <f t="shared" si="135"/>
        <v>1626.607786</v>
      </c>
      <c r="L787" s="170">
        <f t="shared" si="135"/>
        <v>1623.3477859999998</v>
      </c>
      <c r="M787" s="170">
        <f t="shared" si="135"/>
        <v>1622.7577860000001</v>
      </c>
      <c r="N787" s="170">
        <f t="shared" si="135"/>
        <v>1576.9077860000002</v>
      </c>
      <c r="O787" s="170">
        <f t="shared" si="135"/>
        <v>1600.7977860000001</v>
      </c>
      <c r="P787" s="170">
        <f t="shared" si="135"/>
        <v>1570.8377860000001</v>
      </c>
      <c r="Q787" s="170">
        <f t="shared" si="135"/>
        <v>1575.8177860000001</v>
      </c>
      <c r="R787" s="170">
        <f t="shared" si="138"/>
        <v>1624.7477859999999</v>
      </c>
      <c r="S787" s="170">
        <f t="shared" si="137"/>
        <v>1624.6577860000002</v>
      </c>
      <c r="T787" s="170">
        <f t="shared" si="137"/>
        <v>1625.397786</v>
      </c>
      <c r="U787" s="170">
        <f t="shared" si="137"/>
        <v>1624.6777860000002</v>
      </c>
      <c r="V787" s="170">
        <f t="shared" si="137"/>
        <v>1597.6577860000002</v>
      </c>
      <c r="W787" s="170">
        <f t="shared" si="137"/>
        <v>1567.7377860000001</v>
      </c>
      <c r="X787" s="170">
        <f t="shared" si="137"/>
        <v>1521.6577860000002</v>
      </c>
      <c r="Y787" s="170">
        <f t="shared" si="137"/>
        <v>1531.8677859999998</v>
      </c>
      <c r="Z787" s="37"/>
      <c r="AA787" s="41">
        <v>1125.47</v>
      </c>
      <c r="AB787" s="39">
        <v>1126.47</v>
      </c>
      <c r="AC787" s="39">
        <v>1126.53</v>
      </c>
      <c r="AD787" s="39">
        <v>1126.6099999999999</v>
      </c>
      <c r="AE787" s="39">
        <v>1127.1500000000001</v>
      </c>
      <c r="AF787" s="39">
        <v>1128.52</v>
      </c>
      <c r="AG787" s="39">
        <v>1149.71</v>
      </c>
      <c r="AH787" s="39">
        <v>1150.22</v>
      </c>
      <c r="AI787" s="39">
        <v>1146.95</v>
      </c>
      <c r="AJ787" s="39">
        <v>1222.0999999999999</v>
      </c>
      <c r="AK787" s="39">
        <v>1218.8399999999999</v>
      </c>
      <c r="AL787" s="39">
        <v>1218.25</v>
      </c>
      <c r="AM787" s="39">
        <v>1172.4000000000001</v>
      </c>
      <c r="AN787" s="39">
        <v>1196.29</v>
      </c>
      <c r="AO787" s="39">
        <v>1166.33</v>
      </c>
      <c r="AP787" s="39">
        <v>1171.31</v>
      </c>
      <c r="AQ787" s="39">
        <v>1220.24</v>
      </c>
      <c r="AR787" s="39">
        <v>1220.1500000000001</v>
      </c>
      <c r="AS787" s="39">
        <v>1220.8900000000001</v>
      </c>
      <c r="AT787" s="39">
        <v>1220.17</v>
      </c>
      <c r="AU787" s="39">
        <v>1193.1500000000001</v>
      </c>
      <c r="AV787" s="39">
        <v>1163.23</v>
      </c>
      <c r="AW787" s="39">
        <v>1117.1500000000001</v>
      </c>
      <c r="AX787" s="40">
        <v>1127.3599999999999</v>
      </c>
      <c r="AY787" s="340">
        <v>158.62</v>
      </c>
      <c r="AZ787" s="175">
        <v>3.7577859999999994</v>
      </c>
      <c r="BA787" s="159">
        <v>242.13000000000002</v>
      </c>
      <c r="BB787" s="4"/>
    </row>
    <row r="788" spans="1:54">
      <c r="A788" s="47">
        <v>17</v>
      </c>
      <c r="B788" s="170">
        <f t="shared" si="136"/>
        <v>1294.7777860000001</v>
      </c>
      <c r="C788" s="170">
        <f t="shared" si="136"/>
        <v>1279.5777859999998</v>
      </c>
      <c r="D788" s="170">
        <f t="shared" si="136"/>
        <v>1267.9777859999999</v>
      </c>
      <c r="E788" s="170">
        <f t="shared" si="136"/>
        <v>1171.5677860000001</v>
      </c>
      <c r="F788" s="170">
        <f t="shared" si="136"/>
        <v>1184.437786</v>
      </c>
      <c r="G788" s="170">
        <f t="shared" si="136"/>
        <v>1255.1977860000002</v>
      </c>
      <c r="H788" s="170">
        <f t="shared" si="136"/>
        <v>1293.107786</v>
      </c>
      <c r="I788" s="170">
        <f t="shared" si="136"/>
        <v>1304.8277859999998</v>
      </c>
      <c r="J788" s="170">
        <f t="shared" si="136"/>
        <v>1331.2377860000001</v>
      </c>
      <c r="K788" s="170">
        <f t="shared" si="136"/>
        <v>1476.2577860000001</v>
      </c>
      <c r="L788" s="170">
        <f t="shared" si="136"/>
        <v>1566.2177860000002</v>
      </c>
      <c r="M788" s="170">
        <f t="shared" si="136"/>
        <v>1570.6577860000002</v>
      </c>
      <c r="N788" s="170">
        <f t="shared" si="136"/>
        <v>1547.8277859999998</v>
      </c>
      <c r="O788" s="170">
        <f t="shared" si="136"/>
        <v>1525.397786</v>
      </c>
      <c r="P788" s="170">
        <f t="shared" si="136"/>
        <v>1488.8477859999998</v>
      </c>
      <c r="Q788" s="170">
        <f t="shared" si="136"/>
        <v>1473.417786</v>
      </c>
      <c r="R788" s="170">
        <f t="shared" si="138"/>
        <v>1431.6377860000002</v>
      </c>
      <c r="S788" s="170">
        <f t="shared" si="137"/>
        <v>1382.4677860000002</v>
      </c>
      <c r="T788" s="170">
        <f t="shared" si="137"/>
        <v>1426.2177860000002</v>
      </c>
      <c r="U788" s="170">
        <f t="shared" si="137"/>
        <v>1482.7877859999999</v>
      </c>
      <c r="V788" s="170">
        <f t="shared" si="137"/>
        <v>1550.1777860000002</v>
      </c>
      <c r="W788" s="170">
        <f t="shared" si="137"/>
        <v>1521.377786</v>
      </c>
      <c r="X788" s="170">
        <f t="shared" si="137"/>
        <v>1433.4877860000001</v>
      </c>
      <c r="Y788" s="170">
        <f t="shared" si="137"/>
        <v>1297.4977859999999</v>
      </c>
      <c r="Z788" s="37"/>
      <c r="AA788" s="41">
        <v>890.27</v>
      </c>
      <c r="AB788" s="39">
        <v>875.07</v>
      </c>
      <c r="AC788" s="39">
        <v>863.47</v>
      </c>
      <c r="AD788" s="39">
        <v>767.06</v>
      </c>
      <c r="AE788" s="39">
        <v>779.93</v>
      </c>
      <c r="AF788" s="39">
        <v>850.69</v>
      </c>
      <c r="AG788" s="39">
        <v>888.6</v>
      </c>
      <c r="AH788" s="39">
        <v>900.32</v>
      </c>
      <c r="AI788" s="39">
        <v>926.73</v>
      </c>
      <c r="AJ788" s="39">
        <v>1071.75</v>
      </c>
      <c r="AK788" s="39">
        <v>1161.71</v>
      </c>
      <c r="AL788" s="39">
        <v>1166.1500000000001</v>
      </c>
      <c r="AM788" s="39">
        <v>1143.32</v>
      </c>
      <c r="AN788" s="39">
        <v>1120.8900000000001</v>
      </c>
      <c r="AO788" s="39">
        <v>1084.3399999999999</v>
      </c>
      <c r="AP788" s="39">
        <v>1068.9100000000001</v>
      </c>
      <c r="AQ788" s="39">
        <v>1027.1300000000001</v>
      </c>
      <c r="AR788" s="39">
        <v>977.96</v>
      </c>
      <c r="AS788" s="39">
        <v>1021.7100000000002</v>
      </c>
      <c r="AT788" s="39">
        <v>1078.28</v>
      </c>
      <c r="AU788" s="39">
        <v>1145.67</v>
      </c>
      <c r="AV788" s="39">
        <v>1116.8699999999999</v>
      </c>
      <c r="AW788" s="39">
        <v>1028.98</v>
      </c>
      <c r="AX788" s="40">
        <v>892.99</v>
      </c>
      <c r="AY788" s="340">
        <v>158.62</v>
      </c>
      <c r="AZ788" s="175">
        <v>3.7577859999999994</v>
      </c>
      <c r="BA788" s="159">
        <v>242.13000000000002</v>
      </c>
      <c r="BB788" s="4"/>
    </row>
    <row r="789" spans="1:54">
      <c r="A789" s="47">
        <v>18</v>
      </c>
      <c r="B789" s="170">
        <f t="shared" si="136"/>
        <v>1532.377786</v>
      </c>
      <c r="C789" s="170">
        <f t="shared" si="136"/>
        <v>1533.5977859999998</v>
      </c>
      <c r="D789" s="170">
        <f t="shared" si="136"/>
        <v>1533.4477860000002</v>
      </c>
      <c r="E789" s="170">
        <f t="shared" si="136"/>
        <v>1531.9677860000002</v>
      </c>
      <c r="F789" s="170">
        <f t="shared" si="136"/>
        <v>1532.2477859999999</v>
      </c>
      <c r="G789" s="170">
        <f t="shared" si="136"/>
        <v>1533.687786</v>
      </c>
      <c r="H789" s="170">
        <f t="shared" si="136"/>
        <v>1553.5577859999999</v>
      </c>
      <c r="I789" s="170">
        <f t="shared" si="136"/>
        <v>1347.3177860000001</v>
      </c>
      <c r="J789" s="170">
        <f t="shared" si="136"/>
        <v>1512.5477860000001</v>
      </c>
      <c r="K789" s="170">
        <f t="shared" si="136"/>
        <v>1565.8477859999998</v>
      </c>
      <c r="L789" s="170">
        <f t="shared" si="136"/>
        <v>1549.0677860000001</v>
      </c>
      <c r="M789" s="170">
        <f t="shared" si="136"/>
        <v>1598.417786</v>
      </c>
      <c r="N789" s="170">
        <f t="shared" si="136"/>
        <v>1538.6777860000002</v>
      </c>
      <c r="O789" s="170">
        <f t="shared" si="136"/>
        <v>1534.5877860000001</v>
      </c>
      <c r="P789" s="170">
        <f t="shared" si="136"/>
        <v>1502.357786</v>
      </c>
      <c r="Q789" s="170">
        <f t="shared" si="136"/>
        <v>1480.897786</v>
      </c>
      <c r="R789" s="170">
        <f t="shared" si="138"/>
        <v>1480.7677859999999</v>
      </c>
      <c r="S789" s="170">
        <f t="shared" si="137"/>
        <v>1476.917786</v>
      </c>
      <c r="T789" s="170">
        <f t="shared" si="137"/>
        <v>1486.147786</v>
      </c>
      <c r="U789" s="170">
        <f t="shared" si="137"/>
        <v>1477.8077859999999</v>
      </c>
      <c r="V789" s="170">
        <f t="shared" si="137"/>
        <v>1475.6977860000002</v>
      </c>
      <c r="W789" s="170">
        <f t="shared" si="137"/>
        <v>1442.2377860000001</v>
      </c>
      <c r="X789" s="170">
        <f t="shared" si="137"/>
        <v>1524.6577860000002</v>
      </c>
      <c r="Y789" s="170">
        <f t="shared" si="137"/>
        <v>1531.167786</v>
      </c>
      <c r="Z789" s="37"/>
      <c r="AA789" s="41">
        <v>1127.8699999999999</v>
      </c>
      <c r="AB789" s="39">
        <v>1129.0899999999999</v>
      </c>
      <c r="AC789" s="39">
        <v>1128.94</v>
      </c>
      <c r="AD789" s="39">
        <v>1127.46</v>
      </c>
      <c r="AE789" s="39">
        <v>1127.74</v>
      </c>
      <c r="AF789" s="39">
        <v>1129.18</v>
      </c>
      <c r="AG789" s="39">
        <v>1149.05</v>
      </c>
      <c r="AH789" s="39">
        <v>942.81</v>
      </c>
      <c r="AI789" s="39">
        <v>1108.04</v>
      </c>
      <c r="AJ789" s="39">
        <v>1161.3399999999999</v>
      </c>
      <c r="AK789" s="39">
        <v>1144.56</v>
      </c>
      <c r="AL789" s="39">
        <v>1193.9100000000001</v>
      </c>
      <c r="AM789" s="39">
        <v>1134.17</v>
      </c>
      <c r="AN789" s="39">
        <v>1130.08</v>
      </c>
      <c r="AO789" s="39">
        <v>1097.8499999999999</v>
      </c>
      <c r="AP789" s="39">
        <v>1076.3900000000001</v>
      </c>
      <c r="AQ789" s="39">
        <v>1076.26</v>
      </c>
      <c r="AR789" s="39">
        <v>1072.4100000000001</v>
      </c>
      <c r="AS789" s="39">
        <v>1081.6400000000001</v>
      </c>
      <c r="AT789" s="39">
        <v>1073.3</v>
      </c>
      <c r="AU789" s="39">
        <v>1071.19</v>
      </c>
      <c r="AV789" s="39">
        <v>1037.73</v>
      </c>
      <c r="AW789" s="39">
        <v>1120.1500000000001</v>
      </c>
      <c r="AX789" s="40">
        <v>1126.6600000000001</v>
      </c>
      <c r="AY789" s="340">
        <v>158.62</v>
      </c>
      <c r="AZ789" s="175">
        <v>3.7577859999999994</v>
      </c>
      <c r="BA789" s="159">
        <v>242.13000000000002</v>
      </c>
      <c r="BB789" s="4"/>
    </row>
    <row r="790" spans="1:54">
      <c r="A790" s="47">
        <v>19</v>
      </c>
      <c r="B790" s="170">
        <f t="shared" si="136"/>
        <v>1531.5377859999999</v>
      </c>
      <c r="C790" s="170">
        <f t="shared" si="136"/>
        <v>1531.7377860000001</v>
      </c>
      <c r="D790" s="170">
        <f t="shared" si="136"/>
        <v>1534.0677860000001</v>
      </c>
      <c r="E790" s="170">
        <f t="shared" si="136"/>
        <v>1541.2077859999999</v>
      </c>
      <c r="F790" s="170">
        <f t="shared" si="136"/>
        <v>1541.0877860000001</v>
      </c>
      <c r="G790" s="170">
        <f t="shared" si="136"/>
        <v>1531.9577859999999</v>
      </c>
      <c r="H790" s="170">
        <f t="shared" si="136"/>
        <v>1552.1777860000002</v>
      </c>
      <c r="I790" s="170">
        <f t="shared" si="136"/>
        <v>1551.6777860000002</v>
      </c>
      <c r="J790" s="170">
        <f t="shared" si="136"/>
        <v>1542.127786</v>
      </c>
      <c r="K790" s="170">
        <f t="shared" si="136"/>
        <v>1598.3077859999999</v>
      </c>
      <c r="L790" s="170">
        <f t="shared" si="136"/>
        <v>1597.7877859999999</v>
      </c>
      <c r="M790" s="170">
        <f t="shared" si="136"/>
        <v>1598.5377859999999</v>
      </c>
      <c r="N790" s="170">
        <f t="shared" si="136"/>
        <v>1571.127786</v>
      </c>
      <c r="O790" s="170">
        <f t="shared" si="136"/>
        <v>1571.9477860000002</v>
      </c>
      <c r="P790" s="170">
        <f t="shared" si="136"/>
        <v>1520.7677859999999</v>
      </c>
      <c r="Q790" s="170">
        <f t="shared" si="136"/>
        <v>1523.4577859999999</v>
      </c>
      <c r="R790" s="170">
        <f t="shared" si="138"/>
        <v>1602.0177859999999</v>
      </c>
      <c r="S790" s="170">
        <f t="shared" si="137"/>
        <v>1603.2377860000001</v>
      </c>
      <c r="T790" s="170">
        <f t="shared" si="137"/>
        <v>1604.4777859999999</v>
      </c>
      <c r="U790" s="170">
        <f t="shared" si="137"/>
        <v>1628.2777860000001</v>
      </c>
      <c r="V790" s="170">
        <f t="shared" si="137"/>
        <v>1543.6177859999998</v>
      </c>
      <c r="W790" s="170">
        <f t="shared" si="137"/>
        <v>1541.0477860000001</v>
      </c>
      <c r="X790" s="170">
        <f t="shared" si="137"/>
        <v>1546.7377860000001</v>
      </c>
      <c r="Y790" s="170">
        <f t="shared" si="137"/>
        <v>1531.0977859999998</v>
      </c>
      <c r="Z790" s="37"/>
      <c r="AA790" s="41">
        <v>1127.03</v>
      </c>
      <c r="AB790" s="39">
        <v>1127.23</v>
      </c>
      <c r="AC790" s="39">
        <v>1129.56</v>
      </c>
      <c r="AD790" s="39">
        <v>1136.7</v>
      </c>
      <c r="AE790" s="39">
        <v>1136.58</v>
      </c>
      <c r="AF790" s="39">
        <v>1127.45</v>
      </c>
      <c r="AG790" s="39">
        <v>1147.67</v>
      </c>
      <c r="AH790" s="39">
        <v>1147.17</v>
      </c>
      <c r="AI790" s="39">
        <v>1137.6199999999999</v>
      </c>
      <c r="AJ790" s="39">
        <v>1193.8</v>
      </c>
      <c r="AK790" s="39">
        <v>1193.28</v>
      </c>
      <c r="AL790" s="39">
        <v>1194.03</v>
      </c>
      <c r="AM790" s="39">
        <v>1166.6199999999999</v>
      </c>
      <c r="AN790" s="39">
        <v>1167.44</v>
      </c>
      <c r="AO790" s="39">
        <v>1116.26</v>
      </c>
      <c r="AP790" s="39">
        <v>1118.95</v>
      </c>
      <c r="AQ790" s="39">
        <v>1197.51</v>
      </c>
      <c r="AR790" s="39">
        <v>1198.73</v>
      </c>
      <c r="AS790" s="39">
        <v>1199.97</v>
      </c>
      <c r="AT790" s="39">
        <v>1223.77</v>
      </c>
      <c r="AU790" s="39">
        <v>1139.1099999999999</v>
      </c>
      <c r="AV790" s="39">
        <v>1136.54</v>
      </c>
      <c r="AW790" s="39">
        <v>1142.23</v>
      </c>
      <c r="AX790" s="40">
        <v>1126.5899999999999</v>
      </c>
      <c r="AY790" s="340">
        <v>158.62</v>
      </c>
      <c r="AZ790" s="175">
        <v>3.7577859999999994</v>
      </c>
      <c r="BA790" s="159">
        <v>242.13000000000002</v>
      </c>
      <c r="BB790" s="4"/>
    </row>
    <row r="791" spans="1:54">
      <c r="A791" s="47">
        <v>20</v>
      </c>
      <c r="B791" s="170">
        <f t="shared" si="136"/>
        <v>1531.0477860000001</v>
      </c>
      <c r="C791" s="170">
        <f t="shared" si="136"/>
        <v>1232.1177859999998</v>
      </c>
      <c r="D791" s="170">
        <f t="shared" si="136"/>
        <v>1191.2277859999999</v>
      </c>
      <c r="E791" s="170">
        <f t="shared" si="136"/>
        <v>1026.607786</v>
      </c>
      <c r="F791" s="170">
        <f t="shared" si="136"/>
        <v>1040.2077859999999</v>
      </c>
      <c r="G791" s="170">
        <f t="shared" si="136"/>
        <v>1535.357786</v>
      </c>
      <c r="H791" s="170">
        <f t="shared" si="136"/>
        <v>1533.9677860000002</v>
      </c>
      <c r="I791" s="170">
        <f t="shared" si="136"/>
        <v>1532.9977859999999</v>
      </c>
      <c r="J791" s="170">
        <f t="shared" si="136"/>
        <v>1545.3377860000001</v>
      </c>
      <c r="K791" s="170">
        <f t="shared" si="136"/>
        <v>1541.667786</v>
      </c>
      <c r="L791" s="170">
        <f t="shared" si="136"/>
        <v>1541.1377860000002</v>
      </c>
      <c r="M791" s="170">
        <f t="shared" si="136"/>
        <v>1542.1977860000002</v>
      </c>
      <c r="N791" s="170">
        <f t="shared" si="136"/>
        <v>1542.0977859999998</v>
      </c>
      <c r="O791" s="170">
        <f t="shared" si="136"/>
        <v>1542.0177859999999</v>
      </c>
      <c r="P791" s="170">
        <f t="shared" si="136"/>
        <v>1542.7877859999999</v>
      </c>
      <c r="Q791" s="170">
        <f t="shared" si="136"/>
        <v>1410.357786</v>
      </c>
      <c r="R791" s="170">
        <f t="shared" si="138"/>
        <v>1543.9977859999999</v>
      </c>
      <c r="S791" s="170">
        <f t="shared" si="137"/>
        <v>1544.7077859999999</v>
      </c>
      <c r="T791" s="170">
        <f t="shared" si="137"/>
        <v>1543.5977859999998</v>
      </c>
      <c r="U791" s="170">
        <f t="shared" si="137"/>
        <v>1545.0377859999999</v>
      </c>
      <c r="V791" s="170">
        <f t="shared" si="137"/>
        <v>1542.1977860000002</v>
      </c>
      <c r="W791" s="170">
        <f t="shared" si="137"/>
        <v>1540.4977859999999</v>
      </c>
      <c r="X791" s="170">
        <f t="shared" si="137"/>
        <v>1568.417786</v>
      </c>
      <c r="Y791" s="170">
        <f t="shared" si="137"/>
        <v>1261.6377859999998</v>
      </c>
      <c r="Z791" s="37"/>
      <c r="AA791" s="41">
        <v>1126.54</v>
      </c>
      <c r="AB791" s="39">
        <v>827.61</v>
      </c>
      <c r="AC791" s="39">
        <v>786.72</v>
      </c>
      <c r="AD791" s="39">
        <v>622.1</v>
      </c>
      <c r="AE791" s="39">
        <v>635.70000000000005</v>
      </c>
      <c r="AF791" s="39">
        <v>1130.8499999999999</v>
      </c>
      <c r="AG791" s="39">
        <v>1129.46</v>
      </c>
      <c r="AH791" s="39">
        <v>1128.49</v>
      </c>
      <c r="AI791" s="39">
        <v>1140.83</v>
      </c>
      <c r="AJ791" s="39">
        <v>1137.1600000000001</v>
      </c>
      <c r="AK791" s="39">
        <v>1136.6300000000001</v>
      </c>
      <c r="AL791" s="39">
        <v>1137.69</v>
      </c>
      <c r="AM791" s="39">
        <v>1137.5899999999999</v>
      </c>
      <c r="AN791" s="39">
        <v>1137.51</v>
      </c>
      <c r="AO791" s="39">
        <v>1138.28</v>
      </c>
      <c r="AP791" s="39">
        <v>1005.8500000000001</v>
      </c>
      <c r="AQ791" s="39">
        <v>1139.49</v>
      </c>
      <c r="AR791" s="39">
        <v>1140.2</v>
      </c>
      <c r="AS791" s="39">
        <v>1139.0899999999999</v>
      </c>
      <c r="AT791" s="39">
        <v>1140.53</v>
      </c>
      <c r="AU791" s="39">
        <v>1137.69</v>
      </c>
      <c r="AV791" s="39">
        <v>1135.99</v>
      </c>
      <c r="AW791" s="39">
        <v>1163.9100000000001</v>
      </c>
      <c r="AX791" s="40">
        <v>857.13</v>
      </c>
      <c r="AY791" s="340">
        <v>158.62</v>
      </c>
      <c r="AZ791" s="175">
        <v>3.7577859999999994</v>
      </c>
      <c r="BA791" s="159">
        <v>242.13000000000002</v>
      </c>
      <c r="BB791" s="4"/>
    </row>
    <row r="792" spans="1:54">
      <c r="A792" s="47">
        <v>21</v>
      </c>
      <c r="B792" s="170">
        <f t="shared" si="136"/>
        <v>1532.4877860000001</v>
      </c>
      <c r="C792" s="170">
        <f t="shared" si="136"/>
        <v>1535.417786</v>
      </c>
      <c r="D792" s="170">
        <f t="shared" si="136"/>
        <v>1537.7977860000001</v>
      </c>
      <c r="E792" s="170">
        <f t="shared" si="136"/>
        <v>1563.6977860000002</v>
      </c>
      <c r="F792" s="170">
        <f t="shared" si="136"/>
        <v>1544.0677860000001</v>
      </c>
      <c r="G792" s="170">
        <f t="shared" si="136"/>
        <v>1536.687786</v>
      </c>
      <c r="H792" s="170">
        <f t="shared" si="136"/>
        <v>1534.357786</v>
      </c>
      <c r="I792" s="170">
        <f t="shared" si="136"/>
        <v>1533.6177859999998</v>
      </c>
      <c r="J792" s="170">
        <f t="shared" si="136"/>
        <v>1607.5677860000001</v>
      </c>
      <c r="K792" s="170">
        <f t="shared" si="136"/>
        <v>1601.917786</v>
      </c>
      <c r="L792" s="170">
        <f t="shared" si="136"/>
        <v>1598.3477859999998</v>
      </c>
      <c r="M792" s="170">
        <f t="shared" si="136"/>
        <v>1539.1777860000002</v>
      </c>
      <c r="N792" s="170">
        <f t="shared" si="136"/>
        <v>1545.7877859999999</v>
      </c>
      <c r="O792" s="170">
        <f t="shared" si="136"/>
        <v>1495.187786</v>
      </c>
      <c r="P792" s="170">
        <f t="shared" si="136"/>
        <v>1436.9977859999999</v>
      </c>
      <c r="Q792" s="170">
        <f t="shared" si="136"/>
        <v>1380.0377859999999</v>
      </c>
      <c r="R792" s="170">
        <f t="shared" si="138"/>
        <v>1331.1377859999998</v>
      </c>
      <c r="S792" s="170">
        <f t="shared" si="137"/>
        <v>1324.4677860000002</v>
      </c>
      <c r="T792" s="170">
        <f t="shared" si="137"/>
        <v>1331.2977860000001</v>
      </c>
      <c r="U792" s="170">
        <f t="shared" si="137"/>
        <v>1316.3477859999998</v>
      </c>
      <c r="V792" s="170">
        <f t="shared" si="137"/>
        <v>1603.897786</v>
      </c>
      <c r="W792" s="170">
        <f t="shared" si="137"/>
        <v>1544.9877860000001</v>
      </c>
      <c r="X792" s="170">
        <f t="shared" si="137"/>
        <v>1568.417786</v>
      </c>
      <c r="Y792" s="170">
        <f t="shared" si="137"/>
        <v>1531.9877860000001</v>
      </c>
      <c r="Z792" s="37"/>
      <c r="AA792" s="41">
        <v>1127.98</v>
      </c>
      <c r="AB792" s="39">
        <v>1130.9100000000001</v>
      </c>
      <c r="AC792" s="39">
        <v>1133.29</v>
      </c>
      <c r="AD792" s="39">
        <v>1159.19</v>
      </c>
      <c r="AE792" s="39">
        <v>1139.56</v>
      </c>
      <c r="AF792" s="39">
        <v>1132.18</v>
      </c>
      <c r="AG792" s="39">
        <v>1129.8499999999999</v>
      </c>
      <c r="AH792" s="39">
        <v>1129.1099999999999</v>
      </c>
      <c r="AI792" s="39">
        <v>1203.06</v>
      </c>
      <c r="AJ792" s="39">
        <v>1197.4100000000001</v>
      </c>
      <c r="AK792" s="39">
        <v>1193.8399999999999</v>
      </c>
      <c r="AL792" s="39">
        <v>1134.67</v>
      </c>
      <c r="AM792" s="39">
        <v>1141.28</v>
      </c>
      <c r="AN792" s="39">
        <v>1090.68</v>
      </c>
      <c r="AO792" s="39">
        <v>1032.49</v>
      </c>
      <c r="AP792" s="39">
        <v>975.53</v>
      </c>
      <c r="AQ792" s="39">
        <v>926.63</v>
      </c>
      <c r="AR792" s="39">
        <v>919.96</v>
      </c>
      <c r="AS792" s="39">
        <v>926.79</v>
      </c>
      <c r="AT792" s="39">
        <v>911.84</v>
      </c>
      <c r="AU792" s="39">
        <v>1199.3900000000001</v>
      </c>
      <c r="AV792" s="39">
        <v>1140.48</v>
      </c>
      <c r="AW792" s="39">
        <v>1163.9100000000001</v>
      </c>
      <c r="AX792" s="40">
        <v>1127.48</v>
      </c>
      <c r="AY792" s="340">
        <v>158.62</v>
      </c>
      <c r="AZ792" s="175">
        <v>3.7577859999999994</v>
      </c>
      <c r="BA792" s="159">
        <v>242.13000000000002</v>
      </c>
      <c r="BB792" s="4"/>
    </row>
    <row r="793" spans="1:54">
      <c r="A793" s="47">
        <v>22</v>
      </c>
      <c r="B793" s="170">
        <f t="shared" si="136"/>
        <v>1531.9877860000001</v>
      </c>
      <c r="C793" s="170">
        <f t="shared" si="136"/>
        <v>1534.4277860000002</v>
      </c>
      <c r="D793" s="170">
        <f t="shared" si="136"/>
        <v>1536.2277859999999</v>
      </c>
      <c r="E793" s="170">
        <f t="shared" si="136"/>
        <v>1539.6577860000002</v>
      </c>
      <c r="F793" s="170">
        <f t="shared" si="136"/>
        <v>1539.7777860000001</v>
      </c>
      <c r="G793" s="170">
        <f t="shared" si="136"/>
        <v>1537.3277859999998</v>
      </c>
      <c r="H793" s="170">
        <f t="shared" si="136"/>
        <v>1534.2177860000002</v>
      </c>
      <c r="I793" s="170">
        <f t="shared" si="136"/>
        <v>1531.627786</v>
      </c>
      <c r="J793" s="170">
        <f t="shared" si="136"/>
        <v>1604.5977859999998</v>
      </c>
      <c r="K793" s="170">
        <f t="shared" si="136"/>
        <v>1601.2377860000001</v>
      </c>
      <c r="L793" s="170">
        <f t="shared" si="136"/>
        <v>1602.0977859999998</v>
      </c>
      <c r="M793" s="170">
        <f t="shared" si="136"/>
        <v>1542.3077859999999</v>
      </c>
      <c r="N793" s="170">
        <f t="shared" si="136"/>
        <v>1543.9577859999999</v>
      </c>
      <c r="O793" s="170">
        <f t="shared" si="136"/>
        <v>1281.3877859999998</v>
      </c>
      <c r="P793" s="170">
        <f t="shared" si="136"/>
        <v>1280.857786</v>
      </c>
      <c r="Q793" s="170">
        <f t="shared" si="136"/>
        <v>1281.6377859999998</v>
      </c>
      <c r="R793" s="170">
        <f t="shared" si="138"/>
        <v>1544.5477860000001</v>
      </c>
      <c r="S793" s="170">
        <f t="shared" si="137"/>
        <v>1605.2577860000001</v>
      </c>
      <c r="T793" s="170">
        <f t="shared" si="137"/>
        <v>1605.647786</v>
      </c>
      <c r="U793" s="170">
        <f t="shared" si="137"/>
        <v>1606.9077860000002</v>
      </c>
      <c r="V793" s="170">
        <f t="shared" si="137"/>
        <v>1605.0777859999998</v>
      </c>
      <c r="W793" s="170">
        <f t="shared" si="137"/>
        <v>1278.9677860000002</v>
      </c>
      <c r="X793" s="170">
        <f t="shared" si="137"/>
        <v>1568.417786</v>
      </c>
      <c r="Y793" s="170">
        <f t="shared" si="137"/>
        <v>1531.1577860000002</v>
      </c>
      <c r="Z793" s="37"/>
      <c r="AA793" s="41">
        <v>1127.48</v>
      </c>
      <c r="AB793" s="39">
        <v>1129.92</v>
      </c>
      <c r="AC793" s="39">
        <v>1131.72</v>
      </c>
      <c r="AD793" s="39">
        <v>1135.1500000000001</v>
      </c>
      <c r="AE793" s="39">
        <v>1135.27</v>
      </c>
      <c r="AF793" s="39">
        <v>1132.82</v>
      </c>
      <c r="AG793" s="39">
        <v>1129.71</v>
      </c>
      <c r="AH793" s="39">
        <v>1127.1199999999999</v>
      </c>
      <c r="AI793" s="39">
        <v>1200.0899999999999</v>
      </c>
      <c r="AJ793" s="39">
        <v>1196.73</v>
      </c>
      <c r="AK793" s="39">
        <v>1197.5899999999999</v>
      </c>
      <c r="AL793" s="39">
        <v>1137.8</v>
      </c>
      <c r="AM793" s="39">
        <v>1139.45</v>
      </c>
      <c r="AN793" s="39">
        <v>876.88</v>
      </c>
      <c r="AO793" s="39">
        <v>876.35</v>
      </c>
      <c r="AP793" s="39">
        <v>877.13</v>
      </c>
      <c r="AQ793" s="39">
        <v>1140.04</v>
      </c>
      <c r="AR793" s="39">
        <v>1200.75</v>
      </c>
      <c r="AS793" s="39">
        <v>1201.1400000000001</v>
      </c>
      <c r="AT793" s="39">
        <v>1202.4000000000001</v>
      </c>
      <c r="AU793" s="39">
        <v>1200.57</v>
      </c>
      <c r="AV793" s="39">
        <v>874.46</v>
      </c>
      <c r="AW793" s="39">
        <v>1163.9100000000001</v>
      </c>
      <c r="AX793" s="40">
        <v>1126.6500000000001</v>
      </c>
      <c r="AY793" s="340">
        <v>158.62</v>
      </c>
      <c r="AZ793" s="175">
        <v>3.7577859999999994</v>
      </c>
      <c r="BA793" s="159">
        <v>242.13000000000002</v>
      </c>
      <c r="BB793" s="4"/>
    </row>
    <row r="794" spans="1:54">
      <c r="A794" s="47">
        <v>23</v>
      </c>
      <c r="B794" s="170">
        <f t="shared" si="136"/>
        <v>1533.3277859999998</v>
      </c>
      <c r="C794" s="170">
        <f t="shared" si="136"/>
        <v>1535.6577860000002</v>
      </c>
      <c r="D794" s="170">
        <f t="shared" si="136"/>
        <v>1536.0777859999998</v>
      </c>
      <c r="E794" s="170">
        <f t="shared" si="136"/>
        <v>1537.6377860000002</v>
      </c>
      <c r="F794" s="170">
        <f t="shared" si="136"/>
        <v>1538.0777859999998</v>
      </c>
      <c r="G794" s="170">
        <f t="shared" si="136"/>
        <v>1537.3477859999998</v>
      </c>
      <c r="H794" s="170">
        <f t="shared" si="136"/>
        <v>1537.4877860000001</v>
      </c>
      <c r="I794" s="170">
        <f t="shared" si="136"/>
        <v>1536.8077859999999</v>
      </c>
      <c r="J794" s="170">
        <f t="shared" si="136"/>
        <v>1634.0977859999998</v>
      </c>
      <c r="K794" s="170">
        <f t="shared" si="136"/>
        <v>1630.7177860000002</v>
      </c>
      <c r="L794" s="170">
        <f t="shared" si="136"/>
        <v>1627.8677859999998</v>
      </c>
      <c r="M794" s="170">
        <f t="shared" si="136"/>
        <v>1627.9077860000002</v>
      </c>
      <c r="N794" s="170">
        <f t="shared" si="136"/>
        <v>1627.4777859999999</v>
      </c>
      <c r="O794" s="170">
        <f t="shared" si="136"/>
        <v>1627.7777860000001</v>
      </c>
      <c r="P794" s="170">
        <f t="shared" si="136"/>
        <v>1628.0677860000001</v>
      </c>
      <c r="Q794" s="170">
        <f t="shared" si="136"/>
        <v>1628.2677859999999</v>
      </c>
      <c r="R794" s="170">
        <f t="shared" si="138"/>
        <v>1628.3177860000001</v>
      </c>
      <c r="S794" s="170">
        <f t="shared" si="137"/>
        <v>1628.8077859999999</v>
      </c>
      <c r="T794" s="170">
        <f t="shared" si="137"/>
        <v>1628.0277860000001</v>
      </c>
      <c r="U794" s="170">
        <f t="shared" si="137"/>
        <v>1627.6777860000002</v>
      </c>
      <c r="V794" s="170">
        <f t="shared" si="137"/>
        <v>1624.6977860000002</v>
      </c>
      <c r="W794" s="170">
        <f t="shared" si="137"/>
        <v>1543.5077860000001</v>
      </c>
      <c r="X794" s="170">
        <f t="shared" si="137"/>
        <v>1568.417786</v>
      </c>
      <c r="Y794" s="170">
        <f t="shared" si="137"/>
        <v>1531.8077859999999</v>
      </c>
      <c r="Z794" s="37"/>
      <c r="AA794" s="41">
        <v>1128.82</v>
      </c>
      <c r="AB794" s="39">
        <v>1131.1500000000001</v>
      </c>
      <c r="AC794" s="39">
        <v>1131.57</v>
      </c>
      <c r="AD794" s="39">
        <v>1133.1300000000001</v>
      </c>
      <c r="AE794" s="39">
        <v>1133.57</v>
      </c>
      <c r="AF794" s="39">
        <v>1132.8399999999999</v>
      </c>
      <c r="AG794" s="39">
        <v>1132.98</v>
      </c>
      <c r="AH794" s="39">
        <v>1132.3</v>
      </c>
      <c r="AI794" s="39">
        <v>1229.5899999999999</v>
      </c>
      <c r="AJ794" s="39">
        <v>1226.21</v>
      </c>
      <c r="AK794" s="39">
        <v>1223.3599999999999</v>
      </c>
      <c r="AL794" s="39">
        <v>1223.4000000000001</v>
      </c>
      <c r="AM794" s="39">
        <v>1222.97</v>
      </c>
      <c r="AN794" s="39">
        <v>1223.27</v>
      </c>
      <c r="AO794" s="39">
        <v>1223.56</v>
      </c>
      <c r="AP794" s="39">
        <v>1223.76</v>
      </c>
      <c r="AQ794" s="39">
        <v>1223.81</v>
      </c>
      <c r="AR794" s="39">
        <v>1224.3</v>
      </c>
      <c r="AS794" s="39">
        <v>1223.52</v>
      </c>
      <c r="AT794" s="39">
        <v>1223.17</v>
      </c>
      <c r="AU794" s="39">
        <v>1220.19</v>
      </c>
      <c r="AV794" s="39">
        <v>1139</v>
      </c>
      <c r="AW794" s="39">
        <v>1163.9100000000001</v>
      </c>
      <c r="AX794" s="40">
        <v>1127.3</v>
      </c>
      <c r="AY794" s="340">
        <v>158.62</v>
      </c>
      <c r="AZ794" s="175">
        <v>3.7577859999999994</v>
      </c>
      <c r="BA794" s="159">
        <v>242.13000000000002</v>
      </c>
      <c r="BB794" s="4"/>
    </row>
    <row r="795" spans="1:54">
      <c r="A795" s="47">
        <v>24</v>
      </c>
      <c r="B795" s="170">
        <f t="shared" si="136"/>
        <v>1262.2577860000001</v>
      </c>
      <c r="C795" s="170">
        <f t="shared" si="136"/>
        <v>1228.377786</v>
      </c>
      <c r="D795" s="170">
        <f t="shared" si="136"/>
        <v>1198.2577860000001</v>
      </c>
      <c r="E795" s="170">
        <f t="shared" si="136"/>
        <v>1157.407786</v>
      </c>
      <c r="F795" s="170">
        <f t="shared" si="136"/>
        <v>1031.367786</v>
      </c>
      <c r="G795" s="170">
        <f t="shared" si="136"/>
        <v>1162.8077859999999</v>
      </c>
      <c r="H795" s="170">
        <f t="shared" si="136"/>
        <v>1225.9477860000002</v>
      </c>
      <c r="I795" s="170">
        <f t="shared" si="136"/>
        <v>1242.9077859999998</v>
      </c>
      <c r="J795" s="170">
        <f t="shared" si="136"/>
        <v>1212.5677860000001</v>
      </c>
      <c r="K795" s="170">
        <f t="shared" si="136"/>
        <v>1267.5877860000001</v>
      </c>
      <c r="L795" s="170">
        <f t="shared" si="136"/>
        <v>1266.357786</v>
      </c>
      <c r="M795" s="170">
        <f t="shared" si="136"/>
        <v>1280.0277860000001</v>
      </c>
      <c r="N795" s="170">
        <f t="shared" si="136"/>
        <v>1278.6777859999997</v>
      </c>
      <c r="O795" s="170">
        <f t="shared" si="136"/>
        <v>1270.8277859999998</v>
      </c>
      <c r="P795" s="170">
        <f t="shared" si="136"/>
        <v>1264.7377860000001</v>
      </c>
      <c r="Q795" s="170">
        <f t="shared" si="136"/>
        <v>1265.0677860000001</v>
      </c>
      <c r="R795" s="170">
        <f t="shared" si="138"/>
        <v>1266.2077859999999</v>
      </c>
      <c r="S795" s="170">
        <f t="shared" si="137"/>
        <v>1266.5277860000001</v>
      </c>
      <c r="T795" s="170">
        <f t="shared" si="137"/>
        <v>1275.8177860000001</v>
      </c>
      <c r="U795" s="170">
        <f t="shared" si="137"/>
        <v>1279.147786</v>
      </c>
      <c r="V795" s="170">
        <f t="shared" si="137"/>
        <v>1348.9777859999999</v>
      </c>
      <c r="W795" s="170">
        <f t="shared" si="137"/>
        <v>1270.5377859999999</v>
      </c>
      <c r="X795" s="170">
        <f t="shared" si="137"/>
        <v>1270.667786</v>
      </c>
      <c r="Y795" s="170">
        <f t="shared" si="137"/>
        <v>1248.607786</v>
      </c>
      <c r="Z795" s="37"/>
      <c r="AA795" s="41">
        <v>857.75</v>
      </c>
      <c r="AB795" s="39">
        <v>823.87</v>
      </c>
      <c r="AC795" s="39">
        <v>793.75</v>
      </c>
      <c r="AD795" s="39">
        <v>752.9</v>
      </c>
      <c r="AE795" s="39">
        <v>626.86</v>
      </c>
      <c r="AF795" s="39">
        <v>758.3</v>
      </c>
      <c r="AG795" s="39">
        <v>821.44</v>
      </c>
      <c r="AH795" s="39">
        <v>838.4</v>
      </c>
      <c r="AI795" s="39">
        <v>808.06</v>
      </c>
      <c r="AJ795" s="39">
        <v>863.08</v>
      </c>
      <c r="AK795" s="39">
        <v>861.85</v>
      </c>
      <c r="AL795" s="39">
        <v>875.52</v>
      </c>
      <c r="AM795" s="39">
        <v>874.17</v>
      </c>
      <c r="AN795" s="39">
        <v>866.32</v>
      </c>
      <c r="AO795" s="39">
        <v>860.23</v>
      </c>
      <c r="AP795" s="39">
        <v>860.56</v>
      </c>
      <c r="AQ795" s="39">
        <v>861.7</v>
      </c>
      <c r="AR795" s="39">
        <v>862.02</v>
      </c>
      <c r="AS795" s="39">
        <v>871.31</v>
      </c>
      <c r="AT795" s="39">
        <v>874.64</v>
      </c>
      <c r="AU795" s="39">
        <v>944.47</v>
      </c>
      <c r="AV795" s="39">
        <v>866.03</v>
      </c>
      <c r="AW795" s="39">
        <v>866.16</v>
      </c>
      <c r="AX795" s="40">
        <v>844.1</v>
      </c>
      <c r="AY795" s="340">
        <v>158.62</v>
      </c>
      <c r="AZ795" s="175">
        <v>3.7577859999999994</v>
      </c>
      <c r="BA795" s="159">
        <v>242.13000000000002</v>
      </c>
      <c r="BB795" s="4"/>
    </row>
    <row r="796" spans="1:54">
      <c r="A796" s="47">
        <v>25</v>
      </c>
      <c r="B796" s="170">
        <f t="shared" si="136"/>
        <v>1533.9277860000002</v>
      </c>
      <c r="C796" s="170">
        <f t="shared" si="136"/>
        <v>1537.2577860000001</v>
      </c>
      <c r="D796" s="170">
        <f t="shared" si="136"/>
        <v>1568.0077860000001</v>
      </c>
      <c r="E796" s="170">
        <f t="shared" si="136"/>
        <v>1568.0477860000001</v>
      </c>
      <c r="F796" s="170">
        <f t="shared" si="136"/>
        <v>1568.0377859999999</v>
      </c>
      <c r="G796" s="170">
        <f t="shared" si="136"/>
        <v>1537.687786</v>
      </c>
      <c r="H796" s="170">
        <f t="shared" si="136"/>
        <v>1534.8277859999998</v>
      </c>
      <c r="I796" s="170">
        <f t="shared" si="136"/>
        <v>1534.417786</v>
      </c>
      <c r="J796" s="170">
        <f t="shared" si="136"/>
        <v>1628.897786</v>
      </c>
      <c r="K796" s="170">
        <f t="shared" si="136"/>
        <v>1627.857786</v>
      </c>
      <c r="L796" s="170">
        <f t="shared" si="136"/>
        <v>1625.1777860000002</v>
      </c>
      <c r="M796" s="170">
        <f t="shared" si="136"/>
        <v>1625.377786</v>
      </c>
      <c r="N796" s="170">
        <f t="shared" si="136"/>
        <v>1624.627786</v>
      </c>
      <c r="O796" s="170">
        <f t="shared" si="136"/>
        <v>1624.0477860000001</v>
      </c>
      <c r="P796" s="170">
        <f t="shared" si="136"/>
        <v>1625.4577859999999</v>
      </c>
      <c r="Q796" s="170">
        <f t="shared" si="136"/>
        <v>1625.8177860000001</v>
      </c>
      <c r="R796" s="170">
        <f t="shared" si="138"/>
        <v>1627.9077860000002</v>
      </c>
      <c r="S796" s="170">
        <f t="shared" si="137"/>
        <v>1629.5777859999998</v>
      </c>
      <c r="T796" s="170">
        <f t="shared" si="137"/>
        <v>1629.6977860000002</v>
      </c>
      <c r="U796" s="170">
        <f t="shared" si="137"/>
        <v>1642.7377860000001</v>
      </c>
      <c r="V796" s="170">
        <f t="shared" si="137"/>
        <v>1638.7377860000001</v>
      </c>
      <c r="W796" s="170">
        <f t="shared" si="137"/>
        <v>1633.5377859999999</v>
      </c>
      <c r="X796" s="170">
        <f t="shared" si="137"/>
        <v>1526.7777860000001</v>
      </c>
      <c r="Y796" s="170">
        <f t="shared" si="137"/>
        <v>1531.5577859999999</v>
      </c>
      <c r="Z796" s="37"/>
      <c r="AA796" s="41">
        <v>1129.42</v>
      </c>
      <c r="AB796" s="39">
        <v>1132.75</v>
      </c>
      <c r="AC796" s="39">
        <v>1163.5</v>
      </c>
      <c r="AD796" s="39">
        <v>1163.54</v>
      </c>
      <c r="AE796" s="39">
        <v>1163.53</v>
      </c>
      <c r="AF796" s="39">
        <v>1133.18</v>
      </c>
      <c r="AG796" s="39">
        <v>1130.32</v>
      </c>
      <c r="AH796" s="39">
        <v>1129.9100000000001</v>
      </c>
      <c r="AI796" s="39">
        <v>1224.3900000000001</v>
      </c>
      <c r="AJ796" s="39">
        <v>1223.3499999999999</v>
      </c>
      <c r="AK796" s="39">
        <v>1220.67</v>
      </c>
      <c r="AL796" s="39">
        <v>1220.8699999999999</v>
      </c>
      <c r="AM796" s="39">
        <v>1220.1199999999999</v>
      </c>
      <c r="AN796" s="39">
        <v>1219.54</v>
      </c>
      <c r="AO796" s="39">
        <v>1220.95</v>
      </c>
      <c r="AP796" s="39">
        <v>1221.31</v>
      </c>
      <c r="AQ796" s="39">
        <v>1223.4000000000001</v>
      </c>
      <c r="AR796" s="39">
        <v>1225.07</v>
      </c>
      <c r="AS796" s="39">
        <v>1225.19</v>
      </c>
      <c r="AT796" s="39">
        <v>1238.23</v>
      </c>
      <c r="AU796" s="39">
        <v>1234.23</v>
      </c>
      <c r="AV796" s="39">
        <v>1229.03</v>
      </c>
      <c r="AW796" s="39">
        <v>1122.27</v>
      </c>
      <c r="AX796" s="40">
        <v>1127.05</v>
      </c>
      <c r="AY796" s="340">
        <v>158.62</v>
      </c>
      <c r="AZ796" s="175">
        <v>3.7577859999999994</v>
      </c>
      <c r="BA796" s="159">
        <v>242.13000000000002</v>
      </c>
      <c r="BB796" s="4"/>
    </row>
    <row r="797" spans="1:54">
      <c r="A797" s="47">
        <v>26</v>
      </c>
      <c r="B797" s="170">
        <f t="shared" si="136"/>
        <v>1534.7677859999999</v>
      </c>
      <c r="C797" s="170">
        <f t="shared" si="136"/>
        <v>1539.667786</v>
      </c>
      <c r="D797" s="170">
        <f t="shared" si="136"/>
        <v>1567.8877860000002</v>
      </c>
      <c r="E797" s="170">
        <f t="shared" si="136"/>
        <v>1567.9577859999999</v>
      </c>
      <c r="F797" s="170">
        <f t="shared" si="136"/>
        <v>1567.937786</v>
      </c>
      <c r="G797" s="170">
        <f t="shared" si="136"/>
        <v>1539.8077859999999</v>
      </c>
      <c r="H797" s="170">
        <f t="shared" si="136"/>
        <v>1537.6177859999998</v>
      </c>
      <c r="I797" s="170">
        <f t="shared" si="136"/>
        <v>1535.167786</v>
      </c>
      <c r="J797" s="170">
        <f t="shared" si="136"/>
        <v>1632.5877860000001</v>
      </c>
      <c r="K797" s="170">
        <f t="shared" si="136"/>
        <v>1626.627786</v>
      </c>
      <c r="L797" s="170">
        <f t="shared" si="136"/>
        <v>1625.417786</v>
      </c>
      <c r="M797" s="170">
        <f t="shared" si="136"/>
        <v>1626.9477860000002</v>
      </c>
      <c r="N797" s="170">
        <f t="shared" si="136"/>
        <v>1626.3677859999998</v>
      </c>
      <c r="O797" s="170">
        <f t="shared" si="136"/>
        <v>1627.7877859999999</v>
      </c>
      <c r="P797" s="170">
        <f t="shared" si="136"/>
        <v>1626.8377860000001</v>
      </c>
      <c r="Q797" s="170">
        <f t="shared" si="136"/>
        <v>1626.6377860000002</v>
      </c>
      <c r="R797" s="170">
        <f t="shared" si="138"/>
        <v>1629.5577859999999</v>
      </c>
      <c r="S797" s="170">
        <f t="shared" si="137"/>
        <v>1629.6977860000002</v>
      </c>
      <c r="T797" s="170">
        <f t="shared" si="137"/>
        <v>1629.6577860000002</v>
      </c>
      <c r="U797" s="170">
        <f t="shared" si="137"/>
        <v>1631.9077860000002</v>
      </c>
      <c r="V797" s="170">
        <f t="shared" si="137"/>
        <v>1629.1777860000002</v>
      </c>
      <c r="W797" s="170">
        <f t="shared" si="137"/>
        <v>1625.3077859999999</v>
      </c>
      <c r="X797" s="170">
        <f t="shared" si="137"/>
        <v>1528.417786</v>
      </c>
      <c r="Y797" s="170">
        <f t="shared" si="137"/>
        <v>1532.5377859999999</v>
      </c>
      <c r="Z797" s="37"/>
      <c r="AA797" s="41">
        <v>1130.26</v>
      </c>
      <c r="AB797" s="39">
        <v>1135.1600000000001</v>
      </c>
      <c r="AC797" s="39">
        <v>1163.3800000000001</v>
      </c>
      <c r="AD797" s="39">
        <v>1163.45</v>
      </c>
      <c r="AE797" s="39">
        <v>1163.43</v>
      </c>
      <c r="AF797" s="39">
        <v>1135.3</v>
      </c>
      <c r="AG797" s="39">
        <v>1133.1099999999999</v>
      </c>
      <c r="AH797" s="39">
        <v>1130.6600000000001</v>
      </c>
      <c r="AI797" s="39">
        <v>1228.08</v>
      </c>
      <c r="AJ797" s="39">
        <v>1222.1199999999999</v>
      </c>
      <c r="AK797" s="39">
        <v>1220.9100000000001</v>
      </c>
      <c r="AL797" s="39">
        <v>1222.44</v>
      </c>
      <c r="AM797" s="39">
        <v>1221.8599999999999</v>
      </c>
      <c r="AN797" s="39">
        <v>1223.28</v>
      </c>
      <c r="AO797" s="39">
        <v>1222.33</v>
      </c>
      <c r="AP797" s="39">
        <v>1222.1300000000001</v>
      </c>
      <c r="AQ797" s="39">
        <v>1225.05</v>
      </c>
      <c r="AR797" s="39">
        <v>1225.19</v>
      </c>
      <c r="AS797" s="39">
        <v>1225.1500000000001</v>
      </c>
      <c r="AT797" s="39">
        <v>1227.4000000000001</v>
      </c>
      <c r="AU797" s="39">
        <v>1224.67</v>
      </c>
      <c r="AV797" s="39">
        <v>1220.8</v>
      </c>
      <c r="AW797" s="39">
        <v>1123.9100000000001</v>
      </c>
      <c r="AX797" s="40">
        <v>1128.03</v>
      </c>
      <c r="AY797" s="340">
        <v>158.62</v>
      </c>
      <c r="AZ797" s="175">
        <v>3.7577859999999994</v>
      </c>
      <c r="BA797" s="159">
        <v>242.13000000000002</v>
      </c>
      <c r="BB797" s="4"/>
    </row>
    <row r="798" spans="1:54">
      <c r="A798" s="47">
        <v>27</v>
      </c>
      <c r="B798" s="170">
        <f t="shared" si="136"/>
        <v>1534.1777860000002</v>
      </c>
      <c r="C798" s="170">
        <f t="shared" si="136"/>
        <v>1536.8077859999999</v>
      </c>
      <c r="D798" s="170">
        <f t="shared" si="136"/>
        <v>1537.2877859999999</v>
      </c>
      <c r="E798" s="170">
        <f t="shared" si="136"/>
        <v>1542.9277860000002</v>
      </c>
      <c r="F798" s="170">
        <f t="shared" si="136"/>
        <v>1537.6577860000002</v>
      </c>
      <c r="G798" s="170">
        <f t="shared" si="136"/>
        <v>1535.9077860000002</v>
      </c>
      <c r="H798" s="170">
        <f t="shared" si="136"/>
        <v>1534.5577859999999</v>
      </c>
      <c r="I798" s="170">
        <f t="shared" si="136"/>
        <v>1532.3677859999998</v>
      </c>
      <c r="J798" s="170">
        <f t="shared" si="136"/>
        <v>1628.127786</v>
      </c>
      <c r="K798" s="170">
        <f t="shared" si="136"/>
        <v>1625.2977860000001</v>
      </c>
      <c r="L798" s="170">
        <f t="shared" si="136"/>
        <v>1627.5377859999999</v>
      </c>
      <c r="M798" s="170">
        <f t="shared" si="136"/>
        <v>1627.937786</v>
      </c>
      <c r="N798" s="170">
        <f t="shared" si="136"/>
        <v>1627.2977860000001</v>
      </c>
      <c r="O798" s="170">
        <f t="shared" si="136"/>
        <v>1626.7777860000001</v>
      </c>
      <c r="P798" s="170">
        <f t="shared" si="136"/>
        <v>1627.667786</v>
      </c>
      <c r="Q798" s="170">
        <f t="shared" si="136"/>
        <v>1626.7677859999999</v>
      </c>
      <c r="R798" s="170">
        <f t="shared" si="138"/>
        <v>1626.4477860000002</v>
      </c>
      <c r="S798" s="170">
        <f t="shared" si="137"/>
        <v>1626.5077860000001</v>
      </c>
      <c r="T798" s="170">
        <f t="shared" si="137"/>
        <v>1626.437786</v>
      </c>
      <c r="U798" s="170">
        <f t="shared" si="137"/>
        <v>1627.1177859999998</v>
      </c>
      <c r="V798" s="170">
        <f t="shared" si="137"/>
        <v>1627.2777860000001</v>
      </c>
      <c r="W798" s="170">
        <f t="shared" si="137"/>
        <v>1625.4777859999999</v>
      </c>
      <c r="X798" s="170">
        <f t="shared" si="137"/>
        <v>1568.4277860000002</v>
      </c>
      <c r="Y798" s="170">
        <f t="shared" si="137"/>
        <v>1531.4577859999999</v>
      </c>
      <c r="Z798" s="37"/>
      <c r="AA798" s="41">
        <v>1129.67</v>
      </c>
      <c r="AB798" s="39">
        <v>1132.3</v>
      </c>
      <c r="AC798" s="39">
        <v>1132.78</v>
      </c>
      <c r="AD798" s="39">
        <v>1138.42</v>
      </c>
      <c r="AE798" s="39">
        <v>1133.1500000000001</v>
      </c>
      <c r="AF798" s="39">
        <v>1131.4000000000001</v>
      </c>
      <c r="AG798" s="39">
        <v>1130.05</v>
      </c>
      <c r="AH798" s="39">
        <v>1127.8599999999999</v>
      </c>
      <c r="AI798" s="39">
        <v>1223.6199999999999</v>
      </c>
      <c r="AJ798" s="39">
        <v>1220.79</v>
      </c>
      <c r="AK798" s="39">
        <v>1223.03</v>
      </c>
      <c r="AL798" s="39">
        <v>1223.43</v>
      </c>
      <c r="AM798" s="39">
        <v>1222.79</v>
      </c>
      <c r="AN798" s="39">
        <v>1222.27</v>
      </c>
      <c r="AO798" s="39">
        <v>1223.1600000000001</v>
      </c>
      <c r="AP798" s="39">
        <v>1222.26</v>
      </c>
      <c r="AQ798" s="39">
        <v>1221.94</v>
      </c>
      <c r="AR798" s="39">
        <v>1222</v>
      </c>
      <c r="AS798" s="39">
        <v>1221.93</v>
      </c>
      <c r="AT798" s="39">
        <v>1222.6099999999999</v>
      </c>
      <c r="AU798" s="39">
        <v>1222.77</v>
      </c>
      <c r="AV798" s="39">
        <v>1220.97</v>
      </c>
      <c r="AW798" s="39">
        <v>1163.92</v>
      </c>
      <c r="AX798" s="40">
        <v>1126.95</v>
      </c>
      <c r="AY798" s="340">
        <v>158.62</v>
      </c>
      <c r="AZ798" s="175">
        <v>3.7577859999999994</v>
      </c>
      <c r="BA798" s="159">
        <v>242.13000000000002</v>
      </c>
      <c r="BB798" s="4"/>
    </row>
    <row r="799" spans="1:54">
      <c r="A799" s="47">
        <v>28</v>
      </c>
      <c r="B799" s="170">
        <f t="shared" si="136"/>
        <v>1533.4777859999999</v>
      </c>
      <c r="C799" s="170">
        <f t="shared" si="136"/>
        <v>1536.2877859999999</v>
      </c>
      <c r="D799" s="170">
        <f t="shared" si="136"/>
        <v>1536.877786</v>
      </c>
      <c r="E799" s="170">
        <f t="shared" si="136"/>
        <v>1537.2077859999999</v>
      </c>
      <c r="F799" s="170">
        <f t="shared" si="136"/>
        <v>1536.437786</v>
      </c>
      <c r="G799" s="170">
        <f t="shared" si="136"/>
        <v>1534.8177860000001</v>
      </c>
      <c r="H799" s="170">
        <f t="shared" si="136"/>
        <v>1534.2777860000001</v>
      </c>
      <c r="I799" s="170">
        <f t="shared" si="136"/>
        <v>1642.0577859999999</v>
      </c>
      <c r="J799" s="170">
        <f t="shared" si="136"/>
        <v>1634.2177860000002</v>
      </c>
      <c r="K799" s="170">
        <f t="shared" si="136"/>
        <v>1631.8377860000001</v>
      </c>
      <c r="L799" s="170">
        <f t="shared" si="136"/>
        <v>1633.2377860000001</v>
      </c>
      <c r="M799" s="170">
        <f t="shared" si="136"/>
        <v>1634.4877860000001</v>
      </c>
      <c r="N799" s="170">
        <f t="shared" si="136"/>
        <v>1625.6577860000002</v>
      </c>
      <c r="O799" s="170">
        <f t="shared" si="136"/>
        <v>1627.377786</v>
      </c>
      <c r="P799" s="170">
        <f t="shared" si="136"/>
        <v>1626.9977859999999</v>
      </c>
      <c r="Q799" s="170">
        <f t="shared" si="136"/>
        <v>1624.5277860000001</v>
      </c>
      <c r="R799" s="170">
        <f t="shared" si="138"/>
        <v>1623.0277860000001</v>
      </c>
      <c r="S799" s="170">
        <f t="shared" si="137"/>
        <v>1623.2777860000001</v>
      </c>
      <c r="T799" s="170">
        <f t="shared" si="137"/>
        <v>1621.3877860000002</v>
      </c>
      <c r="U799" s="170">
        <f t="shared" si="137"/>
        <v>1632.2277859999999</v>
      </c>
      <c r="V799" s="170">
        <f t="shared" si="137"/>
        <v>1445.857786</v>
      </c>
      <c r="W799" s="170">
        <f t="shared" si="137"/>
        <v>1437.1777860000002</v>
      </c>
      <c r="X799" s="170">
        <f t="shared" si="137"/>
        <v>1369.437786</v>
      </c>
      <c r="Y799" s="170">
        <f t="shared" si="137"/>
        <v>1268.5377859999999</v>
      </c>
      <c r="Z799" s="37"/>
      <c r="AA799" s="41">
        <v>1128.97</v>
      </c>
      <c r="AB799" s="39">
        <v>1131.78</v>
      </c>
      <c r="AC799" s="39">
        <v>1132.3699999999999</v>
      </c>
      <c r="AD799" s="39">
        <v>1132.7</v>
      </c>
      <c r="AE799" s="39">
        <v>1131.93</v>
      </c>
      <c r="AF799" s="39">
        <v>1130.31</v>
      </c>
      <c r="AG799" s="39">
        <v>1129.77</v>
      </c>
      <c r="AH799" s="39">
        <v>1237.55</v>
      </c>
      <c r="AI799" s="39">
        <v>1229.71</v>
      </c>
      <c r="AJ799" s="39">
        <v>1227.33</v>
      </c>
      <c r="AK799" s="39">
        <v>1228.73</v>
      </c>
      <c r="AL799" s="39">
        <v>1229.98</v>
      </c>
      <c r="AM799" s="39">
        <v>1221.1500000000001</v>
      </c>
      <c r="AN799" s="39">
        <v>1222.8699999999999</v>
      </c>
      <c r="AO799" s="39">
        <v>1222.49</v>
      </c>
      <c r="AP799" s="39">
        <v>1220.02</v>
      </c>
      <c r="AQ799" s="39">
        <v>1218.52</v>
      </c>
      <c r="AR799" s="39">
        <v>1218.77</v>
      </c>
      <c r="AS799" s="39">
        <v>1216.8800000000001</v>
      </c>
      <c r="AT799" s="39">
        <v>1227.72</v>
      </c>
      <c r="AU799" s="39">
        <v>1041.3499999999999</v>
      </c>
      <c r="AV799" s="39">
        <v>1032.67</v>
      </c>
      <c r="AW799" s="39">
        <v>964.93</v>
      </c>
      <c r="AX799" s="40">
        <v>864.03</v>
      </c>
      <c r="AY799" s="340">
        <v>158.62</v>
      </c>
      <c r="AZ799" s="175">
        <v>3.7577859999999994</v>
      </c>
      <c r="BA799" s="159">
        <v>242.13000000000002</v>
      </c>
      <c r="BB799" s="4"/>
    </row>
    <row r="800" spans="1:54">
      <c r="A800" s="47">
        <v>29</v>
      </c>
      <c r="B800" s="170">
        <f t="shared" si="136"/>
        <v>1533.1377860000002</v>
      </c>
      <c r="C800" s="170">
        <f t="shared" si="136"/>
        <v>1534.4477860000002</v>
      </c>
      <c r="D800" s="170">
        <f t="shared" si="136"/>
        <v>1536.4877860000001</v>
      </c>
      <c r="E800" s="170">
        <f t="shared" si="136"/>
        <v>1537.3377860000001</v>
      </c>
      <c r="F800" s="170">
        <f t="shared" si="136"/>
        <v>1536.5977859999998</v>
      </c>
      <c r="G800" s="170">
        <f t="shared" si="136"/>
        <v>1536.1777860000002</v>
      </c>
      <c r="H800" s="170">
        <f t="shared" si="136"/>
        <v>1534.6977860000002</v>
      </c>
      <c r="I800" s="170">
        <f t="shared" si="136"/>
        <v>1643.3377860000001</v>
      </c>
      <c r="J800" s="170">
        <f t="shared" si="136"/>
        <v>1632.4877860000001</v>
      </c>
      <c r="K800" s="170">
        <f t="shared" si="136"/>
        <v>1628.6577860000002</v>
      </c>
      <c r="L800" s="170">
        <f t="shared" si="136"/>
        <v>1626.9977859999999</v>
      </c>
      <c r="M800" s="170">
        <f t="shared" si="136"/>
        <v>1626.7577860000001</v>
      </c>
      <c r="N800" s="170">
        <f t="shared" si="136"/>
        <v>1616.147786</v>
      </c>
      <c r="O800" s="170">
        <f t="shared" si="136"/>
        <v>1614.9077860000002</v>
      </c>
      <c r="P800" s="170">
        <f t="shared" si="136"/>
        <v>1615.5677860000001</v>
      </c>
      <c r="Q800" s="170">
        <f t="shared" si="136"/>
        <v>1616.9977859999999</v>
      </c>
      <c r="R800" s="170">
        <f t="shared" si="138"/>
        <v>1618.3877860000002</v>
      </c>
      <c r="S800" s="170">
        <f t="shared" si="137"/>
        <v>1620.3877860000002</v>
      </c>
      <c r="T800" s="170">
        <f t="shared" si="137"/>
        <v>1621.9077860000002</v>
      </c>
      <c r="U800" s="170">
        <f t="shared" si="137"/>
        <v>1632.0377859999999</v>
      </c>
      <c r="V800" s="170">
        <f t="shared" si="137"/>
        <v>1517.2677859999999</v>
      </c>
      <c r="W800" s="170">
        <f t="shared" si="137"/>
        <v>1472.3477859999998</v>
      </c>
      <c r="X800" s="170">
        <f t="shared" si="137"/>
        <v>1392.8277859999998</v>
      </c>
      <c r="Y800" s="170">
        <f t="shared" si="137"/>
        <v>1278.6777859999997</v>
      </c>
      <c r="Z800" s="37"/>
      <c r="AA800" s="41">
        <v>1128.6300000000001</v>
      </c>
      <c r="AB800" s="39">
        <v>1129.94</v>
      </c>
      <c r="AC800" s="39">
        <v>1131.98</v>
      </c>
      <c r="AD800" s="39">
        <v>1132.83</v>
      </c>
      <c r="AE800" s="39">
        <v>1132.0899999999999</v>
      </c>
      <c r="AF800" s="39">
        <v>1131.67</v>
      </c>
      <c r="AG800" s="39">
        <v>1130.19</v>
      </c>
      <c r="AH800" s="39">
        <v>1238.83</v>
      </c>
      <c r="AI800" s="39">
        <v>1227.98</v>
      </c>
      <c r="AJ800" s="39">
        <v>1224.1500000000001</v>
      </c>
      <c r="AK800" s="39">
        <v>1222.49</v>
      </c>
      <c r="AL800" s="39">
        <v>1222.25</v>
      </c>
      <c r="AM800" s="39">
        <v>1211.6400000000001</v>
      </c>
      <c r="AN800" s="39">
        <v>1210.4000000000001</v>
      </c>
      <c r="AO800" s="39">
        <v>1211.06</v>
      </c>
      <c r="AP800" s="39">
        <v>1212.49</v>
      </c>
      <c r="AQ800" s="39">
        <v>1213.8800000000001</v>
      </c>
      <c r="AR800" s="39">
        <v>1215.8800000000001</v>
      </c>
      <c r="AS800" s="39">
        <v>1217.4000000000001</v>
      </c>
      <c r="AT800" s="39">
        <v>1227.53</v>
      </c>
      <c r="AU800" s="39">
        <v>1112.76</v>
      </c>
      <c r="AV800" s="39">
        <v>1067.8399999999999</v>
      </c>
      <c r="AW800" s="39">
        <v>988.32</v>
      </c>
      <c r="AX800" s="40">
        <v>874.17</v>
      </c>
      <c r="AY800" s="340">
        <v>158.62</v>
      </c>
      <c r="AZ800" s="175">
        <v>3.7577859999999994</v>
      </c>
      <c r="BA800" s="159">
        <v>242.13000000000002</v>
      </c>
      <c r="BB800" s="4"/>
    </row>
    <row r="801" spans="1:54">
      <c r="A801" s="47">
        <v>30</v>
      </c>
      <c r="B801" s="170">
        <f t="shared" si="136"/>
        <v>1277.397786</v>
      </c>
      <c r="C801" s="170">
        <f t="shared" si="136"/>
        <v>1273.1177859999998</v>
      </c>
      <c r="D801" s="170">
        <f t="shared" si="136"/>
        <v>1272.5277860000001</v>
      </c>
      <c r="E801" s="170">
        <f t="shared" si="136"/>
        <v>1272.6177859999998</v>
      </c>
      <c r="F801" s="170">
        <f t="shared" si="136"/>
        <v>1273.5177859999999</v>
      </c>
      <c r="G801" s="170">
        <f t="shared" si="136"/>
        <v>1277.0477860000001</v>
      </c>
      <c r="H801" s="170">
        <f t="shared" si="136"/>
        <v>1279.647786</v>
      </c>
      <c r="I801" s="170">
        <f t="shared" si="136"/>
        <v>1291.5777859999998</v>
      </c>
      <c r="J801" s="170">
        <f t="shared" si="136"/>
        <v>1386.6377859999998</v>
      </c>
      <c r="K801" s="170">
        <f t="shared" si="136"/>
        <v>1504.647786</v>
      </c>
      <c r="L801" s="170">
        <f t="shared" si="136"/>
        <v>1545.4477860000002</v>
      </c>
      <c r="M801" s="170">
        <f t="shared" si="136"/>
        <v>1546.0277860000001</v>
      </c>
      <c r="N801" s="170">
        <f t="shared" si="136"/>
        <v>1584.647786</v>
      </c>
      <c r="O801" s="170">
        <f t="shared" si="136"/>
        <v>1534.5377859999999</v>
      </c>
      <c r="P801" s="170">
        <f t="shared" si="136"/>
        <v>1532.8377860000001</v>
      </c>
      <c r="Q801" s="170">
        <f t="shared" si="136"/>
        <v>1527.4877860000001</v>
      </c>
      <c r="R801" s="170">
        <f t="shared" si="138"/>
        <v>1526.897786</v>
      </c>
      <c r="S801" s="170">
        <f t="shared" si="137"/>
        <v>1526.687786</v>
      </c>
      <c r="T801" s="170">
        <f t="shared" si="137"/>
        <v>1536.0777859999998</v>
      </c>
      <c r="U801" s="170">
        <f t="shared" si="137"/>
        <v>1547.2477859999999</v>
      </c>
      <c r="V801" s="170">
        <f t="shared" si="137"/>
        <v>1535.2077859999999</v>
      </c>
      <c r="W801" s="170">
        <f t="shared" si="137"/>
        <v>1490.167786</v>
      </c>
      <c r="X801" s="170">
        <f t="shared" si="137"/>
        <v>1494.6577860000002</v>
      </c>
      <c r="Y801" s="170">
        <f t="shared" si="137"/>
        <v>1290.4577859999999</v>
      </c>
      <c r="Z801" s="37"/>
      <c r="AA801" s="41">
        <v>872.89</v>
      </c>
      <c r="AB801" s="39">
        <v>868.61</v>
      </c>
      <c r="AC801" s="39">
        <v>868.02</v>
      </c>
      <c r="AD801" s="39">
        <v>868.11</v>
      </c>
      <c r="AE801" s="39">
        <v>869.01</v>
      </c>
      <c r="AF801" s="39">
        <v>872.54</v>
      </c>
      <c r="AG801" s="39">
        <v>875.14</v>
      </c>
      <c r="AH801" s="39">
        <v>887.07</v>
      </c>
      <c r="AI801" s="39">
        <v>982.13</v>
      </c>
      <c r="AJ801" s="39">
        <v>1100.1400000000001</v>
      </c>
      <c r="AK801" s="39">
        <v>1140.94</v>
      </c>
      <c r="AL801" s="39">
        <v>1141.52</v>
      </c>
      <c r="AM801" s="39">
        <v>1180.1400000000001</v>
      </c>
      <c r="AN801" s="39">
        <v>1130.03</v>
      </c>
      <c r="AO801" s="39">
        <v>1128.33</v>
      </c>
      <c r="AP801" s="39">
        <v>1122.98</v>
      </c>
      <c r="AQ801" s="39">
        <v>1122.3900000000001</v>
      </c>
      <c r="AR801" s="39">
        <v>1122.18</v>
      </c>
      <c r="AS801" s="39">
        <v>1131.57</v>
      </c>
      <c r="AT801" s="39">
        <v>1142.74</v>
      </c>
      <c r="AU801" s="39">
        <v>1130.7</v>
      </c>
      <c r="AV801" s="39">
        <v>1085.6600000000001</v>
      </c>
      <c r="AW801" s="39">
        <v>1090.1500000000001</v>
      </c>
      <c r="AX801" s="40">
        <v>885.95</v>
      </c>
      <c r="AY801" s="340">
        <v>158.62</v>
      </c>
      <c r="AZ801" s="175">
        <v>3.7577859999999994</v>
      </c>
      <c r="BA801" s="159">
        <v>242.13000000000002</v>
      </c>
    </row>
    <row r="802" spans="1:54" ht="13.5" thickBot="1">
      <c r="A802" s="154">
        <v>31</v>
      </c>
      <c r="B802" s="170">
        <f t="shared" si="136"/>
        <v>1274.0177859999999</v>
      </c>
      <c r="C802" s="170">
        <f t="shared" si="136"/>
        <v>1272.2377860000001</v>
      </c>
      <c r="D802" s="170">
        <f t="shared" si="136"/>
        <v>1271.5477860000001</v>
      </c>
      <c r="E802" s="170">
        <f t="shared" si="136"/>
        <v>1259.9577859999999</v>
      </c>
      <c r="F802" s="170">
        <f t="shared" si="136"/>
        <v>1259.0277860000001</v>
      </c>
      <c r="G802" s="170">
        <f t="shared" si="136"/>
        <v>1272.7177860000002</v>
      </c>
      <c r="H802" s="170">
        <f t="shared" si="136"/>
        <v>1276.4677860000002</v>
      </c>
      <c r="I802" s="170">
        <f t="shared" si="136"/>
        <v>1280.607786</v>
      </c>
      <c r="J802" s="170">
        <f t="shared" si="136"/>
        <v>1292.0877860000001</v>
      </c>
      <c r="K802" s="170">
        <f t="shared" si="136"/>
        <v>1418.8677859999998</v>
      </c>
      <c r="L802" s="170">
        <f t="shared" si="136"/>
        <v>1470.8377860000001</v>
      </c>
      <c r="M802" s="170">
        <f t="shared" si="136"/>
        <v>1498.3677859999998</v>
      </c>
      <c r="N802" s="170">
        <f t="shared" si="136"/>
        <v>1521.6777860000002</v>
      </c>
      <c r="O802" s="170">
        <f t="shared" si="136"/>
        <v>1536.5777859999998</v>
      </c>
      <c r="P802" s="170">
        <f t="shared" si="136"/>
        <v>1488.397786</v>
      </c>
      <c r="Q802" s="170">
        <f t="shared" si="136"/>
        <v>1477.6377860000002</v>
      </c>
      <c r="R802" s="170">
        <f t="shared" si="138"/>
        <v>1497.9477860000002</v>
      </c>
      <c r="S802" s="170">
        <f t="shared" si="137"/>
        <v>1488.7877859999999</v>
      </c>
      <c r="T802" s="170">
        <f t="shared" si="137"/>
        <v>1577.3677859999998</v>
      </c>
      <c r="U802" s="170">
        <f t="shared" si="137"/>
        <v>1565.397786</v>
      </c>
      <c r="V802" s="170">
        <f t="shared" si="137"/>
        <v>1546.4977859999999</v>
      </c>
      <c r="W802" s="170">
        <f t="shared" si="137"/>
        <v>1510.0977859999998</v>
      </c>
      <c r="X802" s="170">
        <f t="shared" si="137"/>
        <v>1370.8177860000001</v>
      </c>
      <c r="Y802" s="170">
        <f t="shared" si="137"/>
        <v>1274.607786</v>
      </c>
      <c r="Z802" s="37"/>
      <c r="AA802" s="72">
        <v>869.51</v>
      </c>
      <c r="AB802" s="73">
        <v>867.73</v>
      </c>
      <c r="AC802" s="73">
        <v>867.04</v>
      </c>
      <c r="AD802" s="73">
        <v>855.45</v>
      </c>
      <c r="AE802" s="73">
        <v>854.52</v>
      </c>
      <c r="AF802" s="73">
        <v>868.21</v>
      </c>
      <c r="AG802" s="73">
        <v>871.96</v>
      </c>
      <c r="AH802" s="73">
        <v>876.1</v>
      </c>
      <c r="AI802" s="73">
        <v>887.58</v>
      </c>
      <c r="AJ802" s="73">
        <v>1014.3599999999999</v>
      </c>
      <c r="AK802" s="73">
        <v>1066.33</v>
      </c>
      <c r="AL802" s="73">
        <v>1093.8599999999999</v>
      </c>
      <c r="AM802" s="73">
        <v>1117.17</v>
      </c>
      <c r="AN802" s="73">
        <v>1132.07</v>
      </c>
      <c r="AO802" s="73">
        <v>1083.8900000000001</v>
      </c>
      <c r="AP802" s="73">
        <v>1073.1300000000001</v>
      </c>
      <c r="AQ802" s="73">
        <v>1093.44</v>
      </c>
      <c r="AR802" s="73">
        <v>1084.28</v>
      </c>
      <c r="AS802" s="73">
        <v>1172.8599999999999</v>
      </c>
      <c r="AT802" s="73">
        <v>1160.8900000000001</v>
      </c>
      <c r="AU802" s="73">
        <v>1141.99</v>
      </c>
      <c r="AV802" s="73">
        <v>1105.5899999999999</v>
      </c>
      <c r="AW802" s="73">
        <v>966.31</v>
      </c>
      <c r="AX802" s="130">
        <v>870.1</v>
      </c>
      <c r="AY802" s="341">
        <v>158.62</v>
      </c>
      <c r="AZ802" s="176">
        <v>3.7577859999999994</v>
      </c>
      <c r="BA802" s="160">
        <v>242.13000000000002</v>
      </c>
    </row>
    <row r="803" spans="1:54" ht="13.5" thickBot="1">
      <c r="AA803" s="167">
        <f>SUM(AA772:AX802)</f>
        <v>782630.00000000023</v>
      </c>
      <c r="AZ803" s="19"/>
    </row>
    <row r="804" spans="1:54" s="8" customFormat="1" ht="22.5" customHeight="1" thickBot="1">
      <c r="A804" s="440" t="s">
        <v>2</v>
      </c>
      <c r="B804" s="442" t="s">
        <v>138</v>
      </c>
      <c r="C804" s="442"/>
      <c r="D804" s="442"/>
      <c r="E804" s="442"/>
      <c r="F804" s="442"/>
      <c r="G804" s="442"/>
      <c r="H804" s="442"/>
      <c r="I804" s="442"/>
      <c r="J804" s="442"/>
      <c r="K804" s="442"/>
      <c r="L804" s="442"/>
      <c r="M804" s="442"/>
      <c r="N804" s="442"/>
      <c r="O804" s="442"/>
      <c r="P804" s="442"/>
      <c r="Q804" s="442"/>
      <c r="R804" s="442"/>
      <c r="S804" s="442"/>
      <c r="T804" s="442"/>
      <c r="U804" s="442"/>
      <c r="V804" s="442"/>
      <c r="W804" s="442"/>
      <c r="X804" s="442"/>
      <c r="Y804" s="443"/>
      <c r="AA804" s="148" t="s">
        <v>183</v>
      </c>
      <c r="AB804" s="166"/>
      <c r="AC804" s="166"/>
      <c r="AD804" s="166"/>
      <c r="AE804" s="166"/>
      <c r="AF804" s="166"/>
      <c r="AG804" s="166"/>
      <c r="AH804" s="166"/>
      <c r="AI804" s="166"/>
      <c r="AJ804" s="166"/>
      <c r="AK804" s="166"/>
      <c r="AL804" s="166"/>
      <c r="AM804" s="166"/>
      <c r="AN804" s="166"/>
      <c r="AO804" s="166"/>
      <c r="AP804" s="166"/>
      <c r="AQ804" s="166"/>
      <c r="AR804" s="166"/>
      <c r="AS804" s="166"/>
      <c r="AT804" s="166"/>
      <c r="AU804" s="166"/>
      <c r="AV804" s="166"/>
      <c r="AW804" s="166"/>
      <c r="AX804" s="166"/>
      <c r="AY804" s="232"/>
      <c r="AZ804" s="166"/>
      <c r="BA804" s="166"/>
    </row>
    <row r="805" spans="1:54" ht="96" customHeight="1">
      <c r="A805" s="441"/>
      <c r="B805" s="433" t="s">
        <v>3</v>
      </c>
      <c r="C805" s="433"/>
      <c r="D805" s="433"/>
      <c r="E805" s="433"/>
      <c r="F805" s="433"/>
      <c r="G805" s="433"/>
      <c r="H805" s="433"/>
      <c r="I805" s="433"/>
      <c r="J805" s="433"/>
      <c r="K805" s="433"/>
      <c r="L805" s="433"/>
      <c r="M805" s="433"/>
      <c r="N805" s="433"/>
      <c r="O805" s="433"/>
      <c r="P805" s="433"/>
      <c r="Q805" s="433"/>
      <c r="R805" s="433"/>
      <c r="S805" s="433"/>
      <c r="T805" s="433"/>
      <c r="U805" s="433"/>
      <c r="V805" s="433"/>
      <c r="W805" s="433"/>
      <c r="X805" s="433"/>
      <c r="Y805" s="434"/>
      <c r="AA805" s="455" t="s">
        <v>88</v>
      </c>
      <c r="AB805" s="456"/>
      <c r="AC805" s="456"/>
      <c r="AD805" s="456"/>
      <c r="AE805" s="456"/>
      <c r="AF805" s="456"/>
      <c r="AG805" s="456"/>
      <c r="AH805" s="456"/>
      <c r="AI805" s="456"/>
      <c r="AJ805" s="456"/>
      <c r="AK805" s="456"/>
      <c r="AL805" s="456"/>
      <c r="AM805" s="456"/>
      <c r="AN805" s="456"/>
      <c r="AO805" s="456"/>
      <c r="AP805" s="456"/>
      <c r="AQ805" s="456"/>
      <c r="AR805" s="456"/>
      <c r="AS805" s="456"/>
      <c r="AT805" s="456"/>
      <c r="AU805" s="456"/>
      <c r="AV805" s="456"/>
      <c r="AW805" s="456"/>
      <c r="AX805" s="457"/>
      <c r="AY805" s="431" t="str">
        <f>AY769</f>
        <v>Сбытовая надбавка</v>
      </c>
      <c r="AZ805" s="450" t="s">
        <v>199</v>
      </c>
      <c r="BA805" s="229" t="str">
        <f>BA769</f>
        <v>Тарифы на услуги по передаче электроэнергии, 
 ставка  на оплату  технологического расхода  (потерь) в электрических сетях</v>
      </c>
      <c r="BB805" s="4"/>
    </row>
    <row r="806" spans="1:54" ht="46.5" customHeight="1">
      <c r="A806" s="441"/>
      <c r="B806" s="48" t="s">
        <v>4</v>
      </c>
      <c r="C806" s="48" t="s">
        <v>5</v>
      </c>
      <c r="D806" s="48" t="s">
        <v>6</v>
      </c>
      <c r="E806" s="48" t="s">
        <v>7</v>
      </c>
      <c r="F806" s="48" t="s">
        <v>8</v>
      </c>
      <c r="G806" s="48" t="s">
        <v>9</v>
      </c>
      <c r="H806" s="48" t="s">
        <v>10</v>
      </c>
      <c r="I806" s="48" t="s">
        <v>11</v>
      </c>
      <c r="J806" s="48" t="s">
        <v>12</v>
      </c>
      <c r="K806" s="48" t="s">
        <v>13</v>
      </c>
      <c r="L806" s="48" t="s">
        <v>14</v>
      </c>
      <c r="M806" s="48" t="s">
        <v>15</v>
      </c>
      <c r="N806" s="48" t="s">
        <v>16</v>
      </c>
      <c r="O806" s="48" t="s">
        <v>17</v>
      </c>
      <c r="P806" s="48" t="s">
        <v>18</v>
      </c>
      <c r="Q806" s="48" t="s">
        <v>19</v>
      </c>
      <c r="R806" s="48" t="s">
        <v>20</v>
      </c>
      <c r="S806" s="48" t="s">
        <v>21</v>
      </c>
      <c r="T806" s="48" t="s">
        <v>22</v>
      </c>
      <c r="U806" s="48" t="s">
        <v>23</v>
      </c>
      <c r="V806" s="48" t="s">
        <v>24</v>
      </c>
      <c r="W806" s="48" t="s">
        <v>25</v>
      </c>
      <c r="X806" s="48" t="s">
        <v>26</v>
      </c>
      <c r="Y806" s="49" t="s">
        <v>27</v>
      </c>
      <c r="AA806" s="60" t="s">
        <v>4</v>
      </c>
      <c r="AB806" s="61" t="s">
        <v>5</v>
      </c>
      <c r="AC806" s="61" t="s">
        <v>6</v>
      </c>
      <c r="AD806" s="61" t="s">
        <v>7</v>
      </c>
      <c r="AE806" s="61" t="s">
        <v>8</v>
      </c>
      <c r="AF806" s="61" t="s">
        <v>9</v>
      </c>
      <c r="AG806" s="61" t="s">
        <v>10</v>
      </c>
      <c r="AH806" s="61" t="s">
        <v>11</v>
      </c>
      <c r="AI806" s="61" t="s">
        <v>12</v>
      </c>
      <c r="AJ806" s="61" t="s">
        <v>13</v>
      </c>
      <c r="AK806" s="61" t="s">
        <v>14</v>
      </c>
      <c r="AL806" s="61" t="s">
        <v>15</v>
      </c>
      <c r="AM806" s="61" t="s">
        <v>16</v>
      </c>
      <c r="AN806" s="61" t="s">
        <v>17</v>
      </c>
      <c r="AO806" s="61" t="s">
        <v>18</v>
      </c>
      <c r="AP806" s="61" t="s">
        <v>19</v>
      </c>
      <c r="AQ806" s="61" t="s">
        <v>20</v>
      </c>
      <c r="AR806" s="61" t="s">
        <v>21</v>
      </c>
      <c r="AS806" s="61" t="s">
        <v>22</v>
      </c>
      <c r="AT806" s="61" t="s">
        <v>23</v>
      </c>
      <c r="AU806" s="61" t="s">
        <v>24</v>
      </c>
      <c r="AV806" s="61" t="s">
        <v>25</v>
      </c>
      <c r="AW806" s="61" t="s">
        <v>26</v>
      </c>
      <c r="AX806" s="129" t="s">
        <v>27</v>
      </c>
      <c r="AY806" s="471"/>
      <c r="AZ806" s="451"/>
      <c r="BA806" s="177" t="s">
        <v>33</v>
      </c>
      <c r="BB806" s="4"/>
    </row>
    <row r="807" spans="1:54" s="173" customFormat="1" ht="16.149999999999999" customHeight="1">
      <c r="A807" s="447" t="s">
        <v>207</v>
      </c>
      <c r="B807" s="448"/>
      <c r="C807" s="448"/>
      <c r="D807" s="448"/>
      <c r="E807" s="448"/>
      <c r="F807" s="448"/>
      <c r="G807" s="448"/>
      <c r="H807" s="448"/>
      <c r="I807" s="448"/>
      <c r="J807" s="448"/>
      <c r="K807" s="448"/>
      <c r="L807" s="448"/>
      <c r="M807" s="448"/>
      <c r="N807" s="448"/>
      <c r="O807" s="448"/>
      <c r="P807" s="448"/>
      <c r="Q807" s="448"/>
      <c r="R807" s="448"/>
      <c r="S807" s="448"/>
      <c r="T807" s="448"/>
      <c r="U807" s="448"/>
      <c r="V807" s="448"/>
      <c r="W807" s="448"/>
      <c r="X807" s="448"/>
      <c r="Y807" s="449"/>
      <c r="AA807" s="452">
        <v>2</v>
      </c>
      <c r="AB807" s="453"/>
      <c r="AC807" s="453"/>
      <c r="AD807" s="453"/>
      <c r="AE807" s="453"/>
      <c r="AF807" s="453"/>
      <c r="AG807" s="453"/>
      <c r="AH807" s="453"/>
      <c r="AI807" s="453"/>
      <c r="AJ807" s="453"/>
      <c r="AK807" s="453"/>
      <c r="AL807" s="453"/>
      <c r="AM807" s="453"/>
      <c r="AN807" s="453"/>
      <c r="AO807" s="453"/>
      <c r="AP807" s="453"/>
      <c r="AQ807" s="453"/>
      <c r="AR807" s="453"/>
      <c r="AS807" s="453"/>
      <c r="AT807" s="453"/>
      <c r="AU807" s="453"/>
      <c r="AV807" s="453"/>
      <c r="AW807" s="453"/>
      <c r="AX807" s="454"/>
      <c r="AY807" s="184">
        <v>3</v>
      </c>
      <c r="AZ807" s="186">
        <v>4</v>
      </c>
      <c r="BA807" s="187">
        <v>5</v>
      </c>
    </row>
    <row r="808" spans="1:54">
      <c r="A808" s="47">
        <v>1</v>
      </c>
      <c r="B808" s="170">
        <f>AA808+$BA808+$AZ808+$AY808</f>
        <v>1562.667786</v>
      </c>
      <c r="C808" s="170">
        <f t="shared" ref="C808:Y823" si="139">AB808+$BA808+$AZ808+$AY808</f>
        <v>1561.3077859999999</v>
      </c>
      <c r="D808" s="170">
        <f t="shared" si="139"/>
        <v>1560.2377859999997</v>
      </c>
      <c r="E808" s="170">
        <f t="shared" si="139"/>
        <v>1559.3677859999998</v>
      </c>
      <c r="F808" s="170">
        <f t="shared" si="139"/>
        <v>1554.0477860000001</v>
      </c>
      <c r="G808" s="170">
        <f t="shared" si="139"/>
        <v>1554.8477859999998</v>
      </c>
      <c r="H808" s="170">
        <f t="shared" si="139"/>
        <v>1558.917786</v>
      </c>
      <c r="I808" s="170">
        <f t="shared" si="139"/>
        <v>1572.0077860000001</v>
      </c>
      <c r="J808" s="170">
        <f t="shared" si="139"/>
        <v>1574.7077859999999</v>
      </c>
      <c r="K808" s="170">
        <f t="shared" si="139"/>
        <v>1575.2577860000001</v>
      </c>
      <c r="L808" s="170">
        <f t="shared" si="139"/>
        <v>1573.1377859999998</v>
      </c>
      <c r="M808" s="170">
        <f t="shared" si="139"/>
        <v>1572.6177859999998</v>
      </c>
      <c r="N808" s="170">
        <f t="shared" si="139"/>
        <v>1570.6577859999998</v>
      </c>
      <c r="O808" s="170">
        <f t="shared" si="139"/>
        <v>1569.377786</v>
      </c>
      <c r="P808" s="170">
        <f t="shared" si="139"/>
        <v>1569.167786</v>
      </c>
      <c r="Q808" s="170">
        <f t="shared" si="139"/>
        <v>1569.647786</v>
      </c>
      <c r="R808" s="170">
        <f t="shared" si="139"/>
        <v>1569.897786</v>
      </c>
      <c r="S808" s="170">
        <f t="shared" si="139"/>
        <v>1571.1577859999998</v>
      </c>
      <c r="T808" s="170">
        <f t="shared" si="139"/>
        <v>1572.147786</v>
      </c>
      <c r="U808" s="170">
        <f t="shared" si="139"/>
        <v>1576.5177859999999</v>
      </c>
      <c r="V808" s="170">
        <f t="shared" si="139"/>
        <v>1666.687786</v>
      </c>
      <c r="W808" s="170">
        <f t="shared" si="139"/>
        <v>1585.4577859999999</v>
      </c>
      <c r="X808" s="170">
        <f t="shared" si="139"/>
        <v>1558.5877860000001</v>
      </c>
      <c r="Y808" s="170">
        <f t="shared" si="139"/>
        <v>1555.5377859999999</v>
      </c>
      <c r="Z808" s="37"/>
      <c r="AA808" s="41">
        <v>912.36</v>
      </c>
      <c r="AB808" s="39">
        <v>911</v>
      </c>
      <c r="AC808" s="39">
        <v>909.93</v>
      </c>
      <c r="AD808" s="39">
        <v>909.06</v>
      </c>
      <c r="AE808" s="39">
        <v>903.74</v>
      </c>
      <c r="AF808" s="39">
        <v>904.54</v>
      </c>
      <c r="AG808" s="39">
        <v>908.61</v>
      </c>
      <c r="AH808" s="39">
        <v>921.7</v>
      </c>
      <c r="AI808" s="39">
        <v>924.4</v>
      </c>
      <c r="AJ808" s="39">
        <v>924.95</v>
      </c>
      <c r="AK808" s="39">
        <v>922.83</v>
      </c>
      <c r="AL808" s="39">
        <v>922.31</v>
      </c>
      <c r="AM808" s="39">
        <v>920.35</v>
      </c>
      <c r="AN808" s="39">
        <v>919.07</v>
      </c>
      <c r="AO808" s="39">
        <v>918.86</v>
      </c>
      <c r="AP808" s="39">
        <v>919.34</v>
      </c>
      <c r="AQ808" s="39">
        <v>919.59</v>
      </c>
      <c r="AR808" s="39">
        <v>920.85</v>
      </c>
      <c r="AS808" s="39">
        <v>921.84</v>
      </c>
      <c r="AT808" s="39">
        <v>926.21</v>
      </c>
      <c r="AU808" s="39">
        <v>1016.3800000000001</v>
      </c>
      <c r="AV808" s="39">
        <v>935.15</v>
      </c>
      <c r="AW808" s="39">
        <v>908.28</v>
      </c>
      <c r="AX808" s="40">
        <v>905.23</v>
      </c>
      <c r="AY808" s="339">
        <v>158.62</v>
      </c>
      <c r="AZ808" s="175">
        <v>3.7577859999999994</v>
      </c>
      <c r="BA808" s="178">
        <v>487.92999999999995</v>
      </c>
    </row>
    <row r="809" spans="1:54">
      <c r="A809" s="47">
        <v>2</v>
      </c>
      <c r="B809" s="170">
        <f t="shared" ref="B809:Q838" si="140">AA809+$BA809+$AZ809+$AY809</f>
        <v>1555.4277859999997</v>
      </c>
      <c r="C809" s="170">
        <f t="shared" si="139"/>
        <v>1553.0677860000001</v>
      </c>
      <c r="D809" s="170">
        <f t="shared" si="139"/>
        <v>1546.5077860000001</v>
      </c>
      <c r="E809" s="170">
        <f t="shared" si="139"/>
        <v>1544.667786</v>
      </c>
      <c r="F809" s="170">
        <f t="shared" si="139"/>
        <v>1542.5177859999999</v>
      </c>
      <c r="G809" s="170">
        <f t="shared" si="139"/>
        <v>1545.0177859999999</v>
      </c>
      <c r="H809" s="170">
        <f t="shared" si="139"/>
        <v>1551.9977859999999</v>
      </c>
      <c r="I809" s="170">
        <f t="shared" si="139"/>
        <v>1553.9477859999997</v>
      </c>
      <c r="J809" s="170">
        <f t="shared" si="139"/>
        <v>1561.4477859999997</v>
      </c>
      <c r="K809" s="170">
        <f t="shared" si="139"/>
        <v>1567.5477860000001</v>
      </c>
      <c r="L809" s="170">
        <f t="shared" si="139"/>
        <v>1567.7177859999997</v>
      </c>
      <c r="M809" s="170">
        <f t="shared" si="139"/>
        <v>1567.0477860000001</v>
      </c>
      <c r="N809" s="170">
        <f t="shared" si="139"/>
        <v>1565.3177860000001</v>
      </c>
      <c r="O809" s="170">
        <f t="shared" si="139"/>
        <v>1556.647786</v>
      </c>
      <c r="P809" s="170">
        <f t="shared" si="139"/>
        <v>1556.5777859999998</v>
      </c>
      <c r="Q809" s="170">
        <f t="shared" si="139"/>
        <v>1556.9677859999997</v>
      </c>
      <c r="R809" s="170">
        <f t="shared" si="139"/>
        <v>1557.4777859999999</v>
      </c>
      <c r="S809" s="170">
        <f t="shared" ref="S809:Y838" si="141">AR809+$BA809+$AZ809+$AY809</f>
        <v>1557.2677859999999</v>
      </c>
      <c r="T809" s="170">
        <f t="shared" si="141"/>
        <v>1565.9077859999998</v>
      </c>
      <c r="U809" s="170">
        <f t="shared" si="141"/>
        <v>1566.8877859999998</v>
      </c>
      <c r="V809" s="170">
        <f t="shared" si="141"/>
        <v>1563.0277860000001</v>
      </c>
      <c r="W809" s="170">
        <f t="shared" si="141"/>
        <v>1557.417786</v>
      </c>
      <c r="X809" s="170">
        <f t="shared" si="141"/>
        <v>1548.0877860000001</v>
      </c>
      <c r="Y809" s="170">
        <f t="shared" si="141"/>
        <v>1541.397786</v>
      </c>
      <c r="Z809" s="37"/>
      <c r="AA809" s="38">
        <v>905.12</v>
      </c>
      <c r="AB809" s="39">
        <v>902.76</v>
      </c>
      <c r="AC809" s="39">
        <v>896.2</v>
      </c>
      <c r="AD809" s="39">
        <v>894.36</v>
      </c>
      <c r="AE809" s="39">
        <v>892.21</v>
      </c>
      <c r="AF809" s="39">
        <v>894.71</v>
      </c>
      <c r="AG809" s="39">
        <v>901.69</v>
      </c>
      <c r="AH809" s="39">
        <v>903.64</v>
      </c>
      <c r="AI809" s="39">
        <v>911.14</v>
      </c>
      <c r="AJ809" s="39">
        <v>917.24</v>
      </c>
      <c r="AK809" s="39">
        <v>917.41</v>
      </c>
      <c r="AL809" s="39">
        <v>916.74</v>
      </c>
      <c r="AM809" s="39">
        <v>915.01</v>
      </c>
      <c r="AN809" s="39">
        <v>906.34</v>
      </c>
      <c r="AO809" s="39">
        <v>906.27</v>
      </c>
      <c r="AP809" s="39">
        <v>906.66</v>
      </c>
      <c r="AQ809" s="39">
        <v>907.17</v>
      </c>
      <c r="AR809" s="39">
        <v>906.96</v>
      </c>
      <c r="AS809" s="39">
        <v>915.6</v>
      </c>
      <c r="AT809" s="39">
        <v>916.58</v>
      </c>
      <c r="AU809" s="39">
        <v>912.72</v>
      </c>
      <c r="AV809" s="39">
        <v>907.11</v>
      </c>
      <c r="AW809" s="39">
        <v>897.78</v>
      </c>
      <c r="AX809" s="40">
        <v>891.09</v>
      </c>
      <c r="AY809" s="340">
        <v>158.62</v>
      </c>
      <c r="AZ809" s="175">
        <v>3.7577859999999994</v>
      </c>
      <c r="BA809" s="159">
        <v>487.92999999999995</v>
      </c>
    </row>
    <row r="810" spans="1:54">
      <c r="A810" s="47">
        <v>3</v>
      </c>
      <c r="B810" s="170">
        <f t="shared" si="140"/>
        <v>1544.377786</v>
      </c>
      <c r="C810" s="170">
        <f t="shared" si="139"/>
        <v>1516.2677859999999</v>
      </c>
      <c r="D810" s="170">
        <f t="shared" si="139"/>
        <v>1396.7777860000001</v>
      </c>
      <c r="E810" s="170">
        <f t="shared" si="139"/>
        <v>1244.7177859999997</v>
      </c>
      <c r="F810" s="170">
        <f t="shared" si="139"/>
        <v>1091.0577859999999</v>
      </c>
      <c r="G810" s="170">
        <f t="shared" si="139"/>
        <v>1102.847786</v>
      </c>
      <c r="H810" s="170">
        <f t="shared" si="139"/>
        <v>1249.7077859999999</v>
      </c>
      <c r="I810" s="170">
        <f t="shared" si="139"/>
        <v>665.31778599999996</v>
      </c>
      <c r="J810" s="170">
        <f t="shared" si="139"/>
        <v>1380.7377859999997</v>
      </c>
      <c r="K810" s="170">
        <f t="shared" si="139"/>
        <v>1520.2477859999999</v>
      </c>
      <c r="L810" s="170">
        <f t="shared" si="139"/>
        <v>1533.2577860000001</v>
      </c>
      <c r="M810" s="170">
        <f t="shared" si="139"/>
        <v>1527.437786</v>
      </c>
      <c r="N810" s="170">
        <f t="shared" si="139"/>
        <v>1507.4977859999999</v>
      </c>
      <c r="O810" s="170">
        <f t="shared" si="139"/>
        <v>1481.4677859999997</v>
      </c>
      <c r="P810" s="170">
        <f t="shared" si="139"/>
        <v>1468.187786</v>
      </c>
      <c r="Q810" s="170">
        <f t="shared" si="139"/>
        <v>1488.357786</v>
      </c>
      <c r="R810" s="170">
        <f t="shared" si="139"/>
        <v>1469.9677859999997</v>
      </c>
      <c r="S810" s="170">
        <f t="shared" si="141"/>
        <v>1414.647786</v>
      </c>
      <c r="T810" s="170">
        <f t="shared" si="141"/>
        <v>1524.647786</v>
      </c>
      <c r="U810" s="170">
        <f t="shared" si="141"/>
        <v>1550.5577859999999</v>
      </c>
      <c r="V810" s="170">
        <f t="shared" si="141"/>
        <v>1553.877786</v>
      </c>
      <c r="W810" s="170">
        <f t="shared" si="141"/>
        <v>1527.5277860000001</v>
      </c>
      <c r="X810" s="170">
        <f t="shared" si="141"/>
        <v>1514.5177859999999</v>
      </c>
      <c r="Y810" s="170">
        <f t="shared" si="141"/>
        <v>1385.897786</v>
      </c>
      <c r="Z810" s="37"/>
      <c r="AA810" s="38">
        <v>894.07</v>
      </c>
      <c r="AB810" s="39">
        <v>865.96</v>
      </c>
      <c r="AC810" s="39">
        <v>746.47</v>
      </c>
      <c r="AD810" s="39">
        <v>594.41</v>
      </c>
      <c r="AE810" s="39">
        <v>440.75</v>
      </c>
      <c r="AF810" s="39">
        <v>452.54</v>
      </c>
      <c r="AG810" s="39">
        <v>599.4</v>
      </c>
      <c r="AH810" s="39">
        <v>15.01</v>
      </c>
      <c r="AI810" s="39">
        <v>730.43</v>
      </c>
      <c r="AJ810" s="39">
        <v>869.94</v>
      </c>
      <c r="AK810" s="39">
        <v>882.95</v>
      </c>
      <c r="AL810" s="39">
        <v>877.13</v>
      </c>
      <c r="AM810" s="39">
        <v>857.19</v>
      </c>
      <c r="AN810" s="39">
        <v>831.16</v>
      </c>
      <c r="AO810" s="39">
        <v>817.88</v>
      </c>
      <c r="AP810" s="39">
        <v>838.05</v>
      </c>
      <c r="AQ810" s="39">
        <v>819.66</v>
      </c>
      <c r="AR810" s="39">
        <v>764.34</v>
      </c>
      <c r="AS810" s="39">
        <v>874.34</v>
      </c>
      <c r="AT810" s="39">
        <v>900.25</v>
      </c>
      <c r="AU810" s="39">
        <v>903.57</v>
      </c>
      <c r="AV810" s="39">
        <v>877.22</v>
      </c>
      <c r="AW810" s="39">
        <v>864.21</v>
      </c>
      <c r="AX810" s="40">
        <v>735.59</v>
      </c>
      <c r="AY810" s="340">
        <v>158.62</v>
      </c>
      <c r="AZ810" s="175">
        <v>3.7577859999999994</v>
      </c>
      <c r="BA810" s="159">
        <v>487.92999999999995</v>
      </c>
    </row>
    <row r="811" spans="1:54">
      <c r="A811" s="47">
        <v>4</v>
      </c>
      <c r="B811" s="170">
        <f t="shared" si="140"/>
        <v>1541.4477859999997</v>
      </c>
      <c r="C811" s="170">
        <f t="shared" si="139"/>
        <v>1540.8677859999998</v>
      </c>
      <c r="D811" s="170">
        <f t="shared" si="139"/>
        <v>1536.9777859999999</v>
      </c>
      <c r="E811" s="170">
        <f t="shared" si="139"/>
        <v>1521.0177859999999</v>
      </c>
      <c r="F811" s="170">
        <f t="shared" si="139"/>
        <v>1503.1377859999998</v>
      </c>
      <c r="G811" s="170">
        <f t="shared" si="139"/>
        <v>1534.8177860000001</v>
      </c>
      <c r="H811" s="170">
        <f t="shared" si="139"/>
        <v>1548.0777859999998</v>
      </c>
      <c r="I811" s="170">
        <f t="shared" si="139"/>
        <v>1550.9577859999999</v>
      </c>
      <c r="J811" s="170">
        <f t="shared" si="139"/>
        <v>1560.9277859999997</v>
      </c>
      <c r="K811" s="170">
        <f t="shared" si="139"/>
        <v>1562.627786</v>
      </c>
      <c r="L811" s="170">
        <f t="shared" si="139"/>
        <v>1559.5277860000001</v>
      </c>
      <c r="M811" s="170">
        <f t="shared" si="139"/>
        <v>1559.3877859999998</v>
      </c>
      <c r="N811" s="170">
        <f t="shared" si="139"/>
        <v>1558.3277859999998</v>
      </c>
      <c r="O811" s="170">
        <f t="shared" si="139"/>
        <v>1557.127786</v>
      </c>
      <c r="P811" s="170">
        <f t="shared" si="139"/>
        <v>1556.9477859999997</v>
      </c>
      <c r="Q811" s="170">
        <f t="shared" si="139"/>
        <v>1557.0977859999998</v>
      </c>
      <c r="R811" s="170">
        <f t="shared" si="139"/>
        <v>1557.5977859999998</v>
      </c>
      <c r="S811" s="170">
        <f t="shared" si="141"/>
        <v>1558.0177859999999</v>
      </c>
      <c r="T811" s="170">
        <f t="shared" si="141"/>
        <v>1559.0177859999999</v>
      </c>
      <c r="U811" s="170">
        <f t="shared" si="141"/>
        <v>1559.2377859999997</v>
      </c>
      <c r="V811" s="170">
        <f t="shared" si="141"/>
        <v>1560.5077860000001</v>
      </c>
      <c r="W811" s="170">
        <f t="shared" si="141"/>
        <v>1557.3377860000001</v>
      </c>
      <c r="X811" s="170">
        <f t="shared" si="141"/>
        <v>1553.2777860000001</v>
      </c>
      <c r="Y811" s="170">
        <f t="shared" si="141"/>
        <v>1541.1777859999997</v>
      </c>
      <c r="Z811" s="37"/>
      <c r="AA811" s="38">
        <v>891.14</v>
      </c>
      <c r="AB811" s="39">
        <v>890.56</v>
      </c>
      <c r="AC811" s="39">
        <v>886.67</v>
      </c>
      <c r="AD811" s="39">
        <v>870.71</v>
      </c>
      <c r="AE811" s="39">
        <v>852.83</v>
      </c>
      <c r="AF811" s="39">
        <v>884.51</v>
      </c>
      <c r="AG811" s="39">
        <v>897.77</v>
      </c>
      <c r="AH811" s="39">
        <v>900.65</v>
      </c>
      <c r="AI811" s="39">
        <v>910.62</v>
      </c>
      <c r="AJ811" s="39">
        <v>912.32</v>
      </c>
      <c r="AK811" s="39">
        <v>909.22</v>
      </c>
      <c r="AL811" s="39">
        <v>909.08</v>
      </c>
      <c r="AM811" s="39">
        <v>908.02</v>
      </c>
      <c r="AN811" s="39">
        <v>906.82</v>
      </c>
      <c r="AO811" s="39">
        <v>906.64</v>
      </c>
      <c r="AP811" s="39">
        <v>906.79</v>
      </c>
      <c r="AQ811" s="39">
        <v>907.29</v>
      </c>
      <c r="AR811" s="39">
        <v>907.71</v>
      </c>
      <c r="AS811" s="39">
        <v>908.71</v>
      </c>
      <c r="AT811" s="39">
        <v>908.93</v>
      </c>
      <c r="AU811" s="39">
        <v>910.2</v>
      </c>
      <c r="AV811" s="39">
        <v>907.03</v>
      </c>
      <c r="AW811" s="39">
        <v>902.97</v>
      </c>
      <c r="AX811" s="40">
        <v>890.87</v>
      </c>
      <c r="AY811" s="340">
        <v>158.62</v>
      </c>
      <c r="AZ811" s="175">
        <v>3.7577859999999994</v>
      </c>
      <c r="BA811" s="159">
        <v>487.92999999999995</v>
      </c>
    </row>
    <row r="812" spans="1:54">
      <c r="A812" s="47">
        <v>5</v>
      </c>
      <c r="B812" s="170">
        <f t="shared" si="140"/>
        <v>1551.9477859999997</v>
      </c>
      <c r="C812" s="170">
        <f t="shared" si="139"/>
        <v>1551.3677859999998</v>
      </c>
      <c r="D812" s="170">
        <f t="shared" si="139"/>
        <v>1550.437786</v>
      </c>
      <c r="E812" s="170">
        <f t="shared" si="139"/>
        <v>1550.6177859999998</v>
      </c>
      <c r="F812" s="170">
        <f t="shared" si="139"/>
        <v>1551.8477859999998</v>
      </c>
      <c r="G812" s="170">
        <f t="shared" si="139"/>
        <v>1553.7277859999999</v>
      </c>
      <c r="H812" s="170">
        <f t="shared" si="139"/>
        <v>1559.8177860000001</v>
      </c>
      <c r="I812" s="170">
        <f t="shared" si="139"/>
        <v>1563.0677860000001</v>
      </c>
      <c r="J812" s="170">
        <f t="shared" si="139"/>
        <v>1567.4077859999998</v>
      </c>
      <c r="K812" s="170">
        <f t="shared" si="139"/>
        <v>1572.687786</v>
      </c>
      <c r="L812" s="170">
        <f t="shared" si="139"/>
        <v>1592.9877859999997</v>
      </c>
      <c r="M812" s="170">
        <f t="shared" si="139"/>
        <v>1569.0177859999999</v>
      </c>
      <c r="N812" s="170">
        <f t="shared" si="139"/>
        <v>1567.7177859999997</v>
      </c>
      <c r="O812" s="170">
        <f t="shared" si="139"/>
        <v>1566.4477859999997</v>
      </c>
      <c r="P812" s="170">
        <f t="shared" si="139"/>
        <v>1565.9077859999998</v>
      </c>
      <c r="Q812" s="170">
        <f t="shared" si="139"/>
        <v>1566.417786</v>
      </c>
      <c r="R812" s="170">
        <f t="shared" si="139"/>
        <v>1567.6777859999997</v>
      </c>
      <c r="S812" s="170">
        <f t="shared" si="141"/>
        <v>1568.1177859999998</v>
      </c>
      <c r="T812" s="170">
        <f t="shared" si="141"/>
        <v>1569.647786</v>
      </c>
      <c r="U812" s="170">
        <f t="shared" si="141"/>
        <v>1567.7577860000001</v>
      </c>
      <c r="V812" s="170">
        <f t="shared" si="141"/>
        <v>1690.7477859999999</v>
      </c>
      <c r="W812" s="170">
        <f t="shared" si="141"/>
        <v>1559.3477859999998</v>
      </c>
      <c r="X812" s="170">
        <f t="shared" si="141"/>
        <v>1554.2377859999997</v>
      </c>
      <c r="Y812" s="170">
        <f t="shared" si="141"/>
        <v>1548.877786</v>
      </c>
      <c r="Z812" s="37"/>
      <c r="AA812" s="38">
        <v>901.64</v>
      </c>
      <c r="AB812" s="39">
        <v>901.06</v>
      </c>
      <c r="AC812" s="39">
        <v>900.13</v>
      </c>
      <c r="AD812" s="39">
        <v>900.31</v>
      </c>
      <c r="AE812" s="39">
        <v>901.54</v>
      </c>
      <c r="AF812" s="39">
        <v>903.42</v>
      </c>
      <c r="AG812" s="39">
        <v>909.51</v>
      </c>
      <c r="AH812" s="39">
        <v>912.76</v>
      </c>
      <c r="AI812" s="39">
        <v>917.1</v>
      </c>
      <c r="AJ812" s="39">
        <v>922.38</v>
      </c>
      <c r="AK812" s="39">
        <v>942.68</v>
      </c>
      <c r="AL812" s="39">
        <v>918.71</v>
      </c>
      <c r="AM812" s="39">
        <v>917.41</v>
      </c>
      <c r="AN812" s="39">
        <v>916.14</v>
      </c>
      <c r="AO812" s="39">
        <v>915.6</v>
      </c>
      <c r="AP812" s="39">
        <v>916.11</v>
      </c>
      <c r="AQ812" s="39">
        <v>917.37</v>
      </c>
      <c r="AR812" s="39">
        <v>917.81</v>
      </c>
      <c r="AS812" s="39">
        <v>919.34</v>
      </c>
      <c r="AT812" s="39">
        <v>917.45</v>
      </c>
      <c r="AU812" s="39">
        <v>1040.44</v>
      </c>
      <c r="AV812" s="39">
        <v>909.04</v>
      </c>
      <c r="AW812" s="39">
        <v>903.93</v>
      </c>
      <c r="AX812" s="40">
        <v>898.57</v>
      </c>
      <c r="AY812" s="340">
        <v>158.62</v>
      </c>
      <c r="AZ812" s="175">
        <v>3.7577859999999994</v>
      </c>
      <c r="BA812" s="159">
        <v>487.92999999999995</v>
      </c>
    </row>
    <row r="813" spans="1:54">
      <c r="A813" s="47">
        <v>6</v>
      </c>
      <c r="B813" s="170">
        <f t="shared" si="140"/>
        <v>1547.5077860000001</v>
      </c>
      <c r="C813" s="170">
        <f t="shared" si="139"/>
        <v>1541.0377859999999</v>
      </c>
      <c r="D813" s="170">
        <f t="shared" si="139"/>
        <v>1538.2577860000001</v>
      </c>
      <c r="E813" s="170">
        <f t="shared" si="139"/>
        <v>1536.937786</v>
      </c>
      <c r="F813" s="170">
        <f t="shared" si="139"/>
        <v>1544.6777859999997</v>
      </c>
      <c r="G813" s="170">
        <f t="shared" si="139"/>
        <v>1554.5977859999998</v>
      </c>
      <c r="H813" s="170">
        <f t="shared" si="139"/>
        <v>1562.7777860000001</v>
      </c>
      <c r="I813" s="170">
        <f t="shared" si="139"/>
        <v>1562.917786</v>
      </c>
      <c r="J813" s="170">
        <f t="shared" si="139"/>
        <v>1670.3377860000001</v>
      </c>
      <c r="K813" s="170">
        <f t="shared" si="139"/>
        <v>1776.377786</v>
      </c>
      <c r="L813" s="170">
        <f t="shared" si="139"/>
        <v>1823.3877859999998</v>
      </c>
      <c r="M813" s="170">
        <f t="shared" si="139"/>
        <v>1812.0777859999998</v>
      </c>
      <c r="N813" s="170">
        <f t="shared" si="139"/>
        <v>1748.9577859999999</v>
      </c>
      <c r="O813" s="170">
        <f t="shared" si="139"/>
        <v>1703.8277859999998</v>
      </c>
      <c r="P813" s="170">
        <f t="shared" si="139"/>
        <v>1697.2877859999999</v>
      </c>
      <c r="Q813" s="170">
        <f t="shared" si="139"/>
        <v>1700.2277859999999</v>
      </c>
      <c r="R813" s="170">
        <f t="shared" si="139"/>
        <v>1708.2477859999999</v>
      </c>
      <c r="S813" s="170">
        <f t="shared" si="141"/>
        <v>1702.8477859999998</v>
      </c>
      <c r="T813" s="170">
        <f t="shared" si="141"/>
        <v>1709.8277859999998</v>
      </c>
      <c r="U813" s="170">
        <f t="shared" si="141"/>
        <v>1708.8877859999998</v>
      </c>
      <c r="V813" s="170">
        <f t="shared" si="141"/>
        <v>1717.3877859999998</v>
      </c>
      <c r="W813" s="170">
        <f t="shared" si="141"/>
        <v>1604.147786</v>
      </c>
      <c r="X813" s="170">
        <f t="shared" si="141"/>
        <v>1551.3377860000001</v>
      </c>
      <c r="Y813" s="170">
        <f t="shared" si="141"/>
        <v>1547.0277860000001</v>
      </c>
      <c r="Z813" s="37"/>
      <c r="AA813" s="38">
        <v>897.2</v>
      </c>
      <c r="AB813" s="39">
        <v>890.73</v>
      </c>
      <c r="AC813" s="39">
        <v>887.95</v>
      </c>
      <c r="AD813" s="39">
        <v>886.63</v>
      </c>
      <c r="AE813" s="39">
        <v>894.37</v>
      </c>
      <c r="AF813" s="39">
        <v>904.29</v>
      </c>
      <c r="AG813" s="39">
        <v>912.47</v>
      </c>
      <c r="AH813" s="39">
        <v>912.61</v>
      </c>
      <c r="AI813" s="39">
        <v>1020.03</v>
      </c>
      <c r="AJ813" s="39">
        <v>1126.07</v>
      </c>
      <c r="AK813" s="39">
        <v>1173.08</v>
      </c>
      <c r="AL813" s="39">
        <v>1161.77</v>
      </c>
      <c r="AM813" s="39">
        <v>1098.6500000000001</v>
      </c>
      <c r="AN813" s="39">
        <v>1053.52</v>
      </c>
      <c r="AO813" s="39">
        <v>1046.98</v>
      </c>
      <c r="AP813" s="39">
        <v>1049.92</v>
      </c>
      <c r="AQ813" s="39">
        <v>1057.94</v>
      </c>
      <c r="AR813" s="39">
        <v>1052.54</v>
      </c>
      <c r="AS813" s="39">
        <v>1059.52</v>
      </c>
      <c r="AT813" s="39">
        <v>1058.58</v>
      </c>
      <c r="AU813" s="39">
        <v>1067.08</v>
      </c>
      <c r="AV813" s="39">
        <v>953.84</v>
      </c>
      <c r="AW813" s="39">
        <v>901.03</v>
      </c>
      <c r="AX813" s="40">
        <v>896.72</v>
      </c>
      <c r="AY813" s="340">
        <v>158.62</v>
      </c>
      <c r="AZ813" s="175">
        <v>3.7577859999999994</v>
      </c>
      <c r="BA813" s="159">
        <v>487.92999999999995</v>
      </c>
    </row>
    <row r="814" spans="1:54">
      <c r="A814" s="47">
        <v>7</v>
      </c>
      <c r="B814" s="170">
        <f t="shared" si="140"/>
        <v>1516.9577859999999</v>
      </c>
      <c r="C814" s="170">
        <f t="shared" si="139"/>
        <v>1508.6177859999998</v>
      </c>
      <c r="D814" s="170">
        <f t="shared" si="139"/>
        <v>1503.7377859999997</v>
      </c>
      <c r="E814" s="170">
        <f t="shared" si="139"/>
        <v>1500.4077859999998</v>
      </c>
      <c r="F814" s="170">
        <f t="shared" si="139"/>
        <v>1506.5677860000001</v>
      </c>
      <c r="G814" s="170">
        <f t="shared" si="139"/>
        <v>1516.417786</v>
      </c>
      <c r="H814" s="170">
        <f t="shared" si="139"/>
        <v>1521.5177859999999</v>
      </c>
      <c r="I814" s="170">
        <f t="shared" si="139"/>
        <v>1529.0877860000001</v>
      </c>
      <c r="J814" s="170">
        <f t="shared" si="139"/>
        <v>1531.8277859999998</v>
      </c>
      <c r="K814" s="170">
        <f t="shared" si="139"/>
        <v>1642.3277859999998</v>
      </c>
      <c r="L814" s="170">
        <f t="shared" si="139"/>
        <v>1712.6177859999998</v>
      </c>
      <c r="M814" s="170">
        <f t="shared" si="139"/>
        <v>1711.5577859999999</v>
      </c>
      <c r="N814" s="170">
        <f t="shared" si="139"/>
        <v>1732.7977860000001</v>
      </c>
      <c r="O814" s="170">
        <f t="shared" si="139"/>
        <v>1783.2877859999999</v>
      </c>
      <c r="P814" s="170">
        <f t="shared" si="139"/>
        <v>1722.0177859999999</v>
      </c>
      <c r="Q814" s="170">
        <f t="shared" si="139"/>
        <v>1719.417786</v>
      </c>
      <c r="R814" s="170">
        <f t="shared" si="139"/>
        <v>1718.2677859999999</v>
      </c>
      <c r="S814" s="170">
        <f t="shared" si="141"/>
        <v>1712.5677860000001</v>
      </c>
      <c r="T814" s="170">
        <f t="shared" si="141"/>
        <v>1716.0977859999998</v>
      </c>
      <c r="U814" s="170">
        <f t="shared" si="141"/>
        <v>1650.6777859999997</v>
      </c>
      <c r="V814" s="170">
        <f t="shared" si="141"/>
        <v>1696.877786</v>
      </c>
      <c r="W814" s="170">
        <f t="shared" si="141"/>
        <v>1676.4677860000002</v>
      </c>
      <c r="X814" s="170">
        <f t="shared" si="141"/>
        <v>1543.1177859999998</v>
      </c>
      <c r="Y814" s="170">
        <f t="shared" si="141"/>
        <v>1513.857786</v>
      </c>
      <c r="Z814" s="37"/>
      <c r="AA814" s="38">
        <v>866.65</v>
      </c>
      <c r="AB814" s="39">
        <v>858.31</v>
      </c>
      <c r="AC814" s="39">
        <v>853.43</v>
      </c>
      <c r="AD814" s="39">
        <v>850.1</v>
      </c>
      <c r="AE814" s="39">
        <v>856.26</v>
      </c>
      <c r="AF814" s="39">
        <v>866.11</v>
      </c>
      <c r="AG814" s="39">
        <v>871.21</v>
      </c>
      <c r="AH814" s="39">
        <v>878.78</v>
      </c>
      <c r="AI814" s="39">
        <v>881.52</v>
      </c>
      <c r="AJ814" s="39">
        <v>992.02</v>
      </c>
      <c r="AK814" s="39">
        <v>1062.31</v>
      </c>
      <c r="AL814" s="39">
        <v>1061.25</v>
      </c>
      <c r="AM814" s="39">
        <v>1082.49</v>
      </c>
      <c r="AN814" s="39">
        <v>1132.98</v>
      </c>
      <c r="AO814" s="39">
        <v>1071.71</v>
      </c>
      <c r="AP814" s="39">
        <v>1069.1099999999999</v>
      </c>
      <c r="AQ814" s="39">
        <v>1067.96</v>
      </c>
      <c r="AR814" s="39">
        <v>1062.26</v>
      </c>
      <c r="AS814" s="39">
        <v>1065.79</v>
      </c>
      <c r="AT814" s="39">
        <v>1000.37</v>
      </c>
      <c r="AU814" s="39">
        <v>1046.57</v>
      </c>
      <c r="AV814" s="39">
        <v>1026.1600000000001</v>
      </c>
      <c r="AW814" s="39">
        <v>892.81</v>
      </c>
      <c r="AX814" s="40">
        <v>863.55</v>
      </c>
      <c r="AY814" s="340">
        <v>158.62</v>
      </c>
      <c r="AZ814" s="175">
        <v>3.7577859999999994</v>
      </c>
      <c r="BA814" s="159">
        <v>487.92999999999995</v>
      </c>
    </row>
    <row r="815" spans="1:54">
      <c r="A815" s="47">
        <v>8</v>
      </c>
      <c r="B815" s="170">
        <f t="shared" si="140"/>
        <v>1495.0477860000001</v>
      </c>
      <c r="C815" s="170">
        <f t="shared" si="139"/>
        <v>1479.6377859999998</v>
      </c>
      <c r="D815" s="170">
        <f t="shared" si="139"/>
        <v>1527.0477860000001</v>
      </c>
      <c r="E815" s="170">
        <f t="shared" si="139"/>
        <v>1527.9977859999999</v>
      </c>
      <c r="F815" s="170">
        <f t="shared" si="139"/>
        <v>1536.5877860000001</v>
      </c>
      <c r="G815" s="170">
        <f t="shared" si="139"/>
        <v>1548.2277859999999</v>
      </c>
      <c r="H815" s="170">
        <f t="shared" si="139"/>
        <v>1556.687786</v>
      </c>
      <c r="I815" s="170">
        <f t="shared" si="139"/>
        <v>1558.417786</v>
      </c>
      <c r="J815" s="170">
        <f t="shared" si="139"/>
        <v>1664.2477859999999</v>
      </c>
      <c r="K815" s="170">
        <f t="shared" si="139"/>
        <v>1672.7477859999999</v>
      </c>
      <c r="L815" s="170">
        <f t="shared" si="139"/>
        <v>1670.7577860000001</v>
      </c>
      <c r="M815" s="170">
        <f t="shared" si="139"/>
        <v>1669.9077859999998</v>
      </c>
      <c r="N815" s="170">
        <f t="shared" si="139"/>
        <v>1716.2077859999999</v>
      </c>
      <c r="O815" s="170">
        <f t="shared" si="139"/>
        <v>1711.647786</v>
      </c>
      <c r="P815" s="170">
        <f t="shared" si="139"/>
        <v>1706.8077859999999</v>
      </c>
      <c r="Q815" s="170">
        <f t="shared" si="139"/>
        <v>1709.8477859999998</v>
      </c>
      <c r="R815" s="170">
        <f t="shared" si="139"/>
        <v>1708.0877860000001</v>
      </c>
      <c r="S815" s="170">
        <f t="shared" si="141"/>
        <v>1678.2077859999999</v>
      </c>
      <c r="T815" s="170">
        <f t="shared" si="141"/>
        <v>1697.4677860000002</v>
      </c>
      <c r="U815" s="170">
        <f t="shared" si="141"/>
        <v>1561.5777859999998</v>
      </c>
      <c r="V815" s="170">
        <f t="shared" si="141"/>
        <v>1691.4477860000002</v>
      </c>
      <c r="W815" s="170">
        <f t="shared" si="141"/>
        <v>1678.2477859999999</v>
      </c>
      <c r="X815" s="170">
        <f t="shared" si="141"/>
        <v>1545.417786</v>
      </c>
      <c r="Y815" s="170">
        <f t="shared" si="141"/>
        <v>1541.377786</v>
      </c>
      <c r="Z815" s="37"/>
      <c r="AA815" s="38">
        <v>844.74</v>
      </c>
      <c r="AB815" s="39">
        <v>829.33</v>
      </c>
      <c r="AC815" s="39">
        <v>876.74</v>
      </c>
      <c r="AD815" s="39">
        <v>877.69</v>
      </c>
      <c r="AE815" s="39">
        <v>886.28</v>
      </c>
      <c r="AF815" s="39">
        <v>897.92</v>
      </c>
      <c r="AG815" s="39">
        <v>906.38</v>
      </c>
      <c r="AH815" s="39">
        <v>908.11</v>
      </c>
      <c r="AI815" s="39">
        <v>1013.94</v>
      </c>
      <c r="AJ815" s="39">
        <v>1022.44</v>
      </c>
      <c r="AK815" s="39">
        <v>1020.45</v>
      </c>
      <c r="AL815" s="39">
        <v>1019.6</v>
      </c>
      <c r="AM815" s="39">
        <v>1065.9000000000001</v>
      </c>
      <c r="AN815" s="39">
        <v>1061.3399999999999</v>
      </c>
      <c r="AO815" s="39">
        <v>1056.5</v>
      </c>
      <c r="AP815" s="39">
        <v>1059.54</v>
      </c>
      <c r="AQ815" s="39">
        <v>1057.78</v>
      </c>
      <c r="AR815" s="39">
        <v>1027.9000000000001</v>
      </c>
      <c r="AS815" s="39">
        <v>1047.1600000000001</v>
      </c>
      <c r="AT815" s="39">
        <v>911.27</v>
      </c>
      <c r="AU815" s="39">
        <v>1041.1400000000001</v>
      </c>
      <c r="AV815" s="39">
        <v>1027.94</v>
      </c>
      <c r="AW815" s="39">
        <v>895.11</v>
      </c>
      <c r="AX815" s="40">
        <v>891.07</v>
      </c>
      <c r="AY815" s="340">
        <v>158.62</v>
      </c>
      <c r="AZ815" s="175">
        <v>3.7577859999999994</v>
      </c>
      <c r="BA815" s="159">
        <v>487.92999999999995</v>
      </c>
    </row>
    <row r="816" spans="1:54">
      <c r="A816" s="47">
        <v>9</v>
      </c>
      <c r="B816" s="170">
        <f t="shared" si="140"/>
        <v>1549.0377859999999</v>
      </c>
      <c r="C816" s="170">
        <f t="shared" si="139"/>
        <v>1546.9477859999997</v>
      </c>
      <c r="D816" s="170">
        <f t="shared" si="139"/>
        <v>1546.2177859999997</v>
      </c>
      <c r="E816" s="170">
        <f t="shared" si="139"/>
        <v>1542.5077860000001</v>
      </c>
      <c r="F816" s="170">
        <f t="shared" si="139"/>
        <v>1543.9577859999999</v>
      </c>
      <c r="G816" s="170">
        <f t="shared" si="139"/>
        <v>1550.8677859999998</v>
      </c>
      <c r="H816" s="170">
        <f t="shared" si="139"/>
        <v>1557.627786</v>
      </c>
      <c r="I816" s="170">
        <f t="shared" si="139"/>
        <v>1559.8277859999998</v>
      </c>
      <c r="J816" s="170">
        <f t="shared" si="139"/>
        <v>1563.3377860000001</v>
      </c>
      <c r="K816" s="170">
        <f t="shared" si="139"/>
        <v>1616.8077859999999</v>
      </c>
      <c r="L816" s="170">
        <f t="shared" si="139"/>
        <v>1728.0277860000001</v>
      </c>
      <c r="M816" s="170">
        <f t="shared" si="139"/>
        <v>1767.3677859999998</v>
      </c>
      <c r="N816" s="170">
        <f t="shared" si="139"/>
        <v>1793.2477859999999</v>
      </c>
      <c r="O816" s="170">
        <f t="shared" si="139"/>
        <v>1788.5377859999999</v>
      </c>
      <c r="P816" s="170">
        <f t="shared" si="139"/>
        <v>1764.7077859999999</v>
      </c>
      <c r="Q816" s="170">
        <f t="shared" si="139"/>
        <v>1758.2677859999999</v>
      </c>
      <c r="R816" s="170">
        <f t="shared" ref="R816:R838" si="142">AQ816+$BA816+$AZ816+$AY816</f>
        <v>1762.4077859999998</v>
      </c>
      <c r="S816" s="170">
        <f t="shared" si="141"/>
        <v>1765.3177860000001</v>
      </c>
      <c r="T816" s="170">
        <f t="shared" si="141"/>
        <v>1766.647786</v>
      </c>
      <c r="U816" s="170">
        <f t="shared" si="141"/>
        <v>1810.4777859999999</v>
      </c>
      <c r="V816" s="170">
        <f t="shared" si="141"/>
        <v>1877.107786</v>
      </c>
      <c r="W816" s="170">
        <f t="shared" si="141"/>
        <v>1777.4077859999998</v>
      </c>
      <c r="X816" s="170">
        <f t="shared" si="141"/>
        <v>1656.0077860000001</v>
      </c>
      <c r="Y816" s="170">
        <f t="shared" si="141"/>
        <v>1549.2177859999997</v>
      </c>
      <c r="Z816" s="37"/>
      <c r="AA816" s="38">
        <v>898.73</v>
      </c>
      <c r="AB816" s="39">
        <v>896.64</v>
      </c>
      <c r="AC816" s="39">
        <v>895.91</v>
      </c>
      <c r="AD816" s="39">
        <v>892.2</v>
      </c>
      <c r="AE816" s="39">
        <v>893.65</v>
      </c>
      <c r="AF816" s="39">
        <v>900.56</v>
      </c>
      <c r="AG816" s="39">
        <v>907.32</v>
      </c>
      <c r="AH816" s="39">
        <v>909.52</v>
      </c>
      <c r="AI816" s="39">
        <v>913.03</v>
      </c>
      <c r="AJ816" s="39">
        <v>966.5</v>
      </c>
      <c r="AK816" s="39">
        <v>1077.72</v>
      </c>
      <c r="AL816" s="39">
        <v>1117.06</v>
      </c>
      <c r="AM816" s="39">
        <v>1142.94</v>
      </c>
      <c r="AN816" s="39">
        <v>1138.23</v>
      </c>
      <c r="AO816" s="39">
        <v>1114.4000000000001</v>
      </c>
      <c r="AP816" s="39">
        <v>1107.96</v>
      </c>
      <c r="AQ816" s="39">
        <v>1112.0999999999999</v>
      </c>
      <c r="AR816" s="39">
        <v>1115.01</v>
      </c>
      <c r="AS816" s="39">
        <v>1116.3399999999999</v>
      </c>
      <c r="AT816" s="39">
        <v>1160.17</v>
      </c>
      <c r="AU816" s="39">
        <v>1226.8</v>
      </c>
      <c r="AV816" s="39">
        <v>1127.0999999999999</v>
      </c>
      <c r="AW816" s="39">
        <v>1005.7</v>
      </c>
      <c r="AX816" s="40">
        <v>898.91</v>
      </c>
      <c r="AY816" s="340">
        <v>158.62</v>
      </c>
      <c r="AZ816" s="175">
        <v>3.7577859999999994</v>
      </c>
      <c r="BA816" s="159">
        <v>487.92999999999995</v>
      </c>
    </row>
    <row r="817" spans="1:54">
      <c r="A817" s="47">
        <v>10</v>
      </c>
      <c r="B817" s="170">
        <f t="shared" si="140"/>
        <v>1642.9077859999998</v>
      </c>
      <c r="C817" s="170">
        <f t="shared" si="139"/>
        <v>1569.9277859999997</v>
      </c>
      <c r="D817" s="170">
        <f t="shared" si="139"/>
        <v>1545.4577859999999</v>
      </c>
      <c r="E817" s="170">
        <f t="shared" si="139"/>
        <v>1537.687786</v>
      </c>
      <c r="F817" s="170">
        <f t="shared" si="139"/>
        <v>1528.0877860000001</v>
      </c>
      <c r="G817" s="170">
        <f t="shared" si="139"/>
        <v>1528.2877859999999</v>
      </c>
      <c r="H817" s="170">
        <f t="shared" si="139"/>
        <v>1538.8077859999999</v>
      </c>
      <c r="I817" s="170">
        <f t="shared" si="139"/>
        <v>1539.2577860000001</v>
      </c>
      <c r="J817" s="170">
        <f t="shared" si="139"/>
        <v>1642.3377860000001</v>
      </c>
      <c r="K817" s="170">
        <f t="shared" si="139"/>
        <v>1734.9277859999997</v>
      </c>
      <c r="L817" s="170">
        <f t="shared" si="139"/>
        <v>1847.7877859999999</v>
      </c>
      <c r="M817" s="170">
        <f t="shared" si="139"/>
        <v>1856.4277859999997</v>
      </c>
      <c r="N817" s="170">
        <f t="shared" si="139"/>
        <v>1841.5977859999998</v>
      </c>
      <c r="O817" s="170">
        <f t="shared" si="139"/>
        <v>1834.9777859999999</v>
      </c>
      <c r="P817" s="170">
        <f t="shared" si="139"/>
        <v>1741.377786</v>
      </c>
      <c r="Q817" s="170">
        <f t="shared" si="139"/>
        <v>1718.2677859999999</v>
      </c>
      <c r="R817" s="170">
        <f t="shared" si="142"/>
        <v>1713.3077859999999</v>
      </c>
      <c r="S817" s="170">
        <f t="shared" si="141"/>
        <v>1733.9077859999998</v>
      </c>
      <c r="T817" s="170">
        <f t="shared" si="141"/>
        <v>1722.3077859999999</v>
      </c>
      <c r="U817" s="170">
        <f t="shared" si="141"/>
        <v>1778.2777860000001</v>
      </c>
      <c r="V817" s="170">
        <f t="shared" si="141"/>
        <v>1904.627786</v>
      </c>
      <c r="W817" s="170">
        <f t="shared" si="141"/>
        <v>1824.2677859999999</v>
      </c>
      <c r="X817" s="170">
        <f t="shared" si="141"/>
        <v>1680.5477860000001</v>
      </c>
      <c r="Y817" s="170">
        <f t="shared" si="141"/>
        <v>1529.3877859999998</v>
      </c>
      <c r="Z817" s="37"/>
      <c r="AA817" s="38">
        <v>992.6</v>
      </c>
      <c r="AB817" s="39">
        <v>919.62</v>
      </c>
      <c r="AC817" s="39">
        <v>895.15</v>
      </c>
      <c r="AD817" s="39">
        <v>887.38</v>
      </c>
      <c r="AE817" s="39">
        <v>877.78</v>
      </c>
      <c r="AF817" s="39">
        <v>877.98</v>
      </c>
      <c r="AG817" s="39">
        <v>888.5</v>
      </c>
      <c r="AH817" s="39">
        <v>888.95</v>
      </c>
      <c r="AI817" s="39">
        <v>992.03</v>
      </c>
      <c r="AJ817" s="39">
        <v>1084.6199999999999</v>
      </c>
      <c r="AK817" s="39">
        <v>1197.48</v>
      </c>
      <c r="AL817" s="39">
        <v>1206.1199999999999</v>
      </c>
      <c r="AM817" s="39">
        <v>1191.29</v>
      </c>
      <c r="AN817" s="39">
        <v>1184.67</v>
      </c>
      <c r="AO817" s="39">
        <v>1091.07</v>
      </c>
      <c r="AP817" s="39">
        <v>1067.96</v>
      </c>
      <c r="AQ817" s="39">
        <v>1063</v>
      </c>
      <c r="AR817" s="39">
        <v>1083.5999999999999</v>
      </c>
      <c r="AS817" s="39">
        <v>1072</v>
      </c>
      <c r="AT817" s="39">
        <v>1127.97</v>
      </c>
      <c r="AU817" s="39">
        <v>1254.32</v>
      </c>
      <c r="AV817" s="39">
        <v>1173.96</v>
      </c>
      <c r="AW817" s="39">
        <v>1030.24</v>
      </c>
      <c r="AX817" s="40">
        <v>879.08</v>
      </c>
      <c r="AY817" s="340">
        <v>158.62</v>
      </c>
      <c r="AZ817" s="175">
        <v>3.7577859999999994</v>
      </c>
      <c r="BA817" s="159">
        <v>487.92999999999995</v>
      </c>
    </row>
    <row r="818" spans="1:54">
      <c r="A818" s="47">
        <v>11</v>
      </c>
      <c r="B818" s="170">
        <f t="shared" si="140"/>
        <v>1560.917786</v>
      </c>
      <c r="C818" s="170">
        <f t="shared" si="139"/>
        <v>1527.9877859999997</v>
      </c>
      <c r="D818" s="170">
        <f t="shared" si="139"/>
        <v>1524.917786</v>
      </c>
      <c r="E818" s="170">
        <f t="shared" si="139"/>
        <v>1523.7177859999997</v>
      </c>
      <c r="F818" s="170">
        <f t="shared" si="139"/>
        <v>1523.3077859999999</v>
      </c>
      <c r="G818" s="170">
        <f t="shared" si="139"/>
        <v>1528.7977860000001</v>
      </c>
      <c r="H818" s="170">
        <f t="shared" si="139"/>
        <v>1554.7077859999999</v>
      </c>
      <c r="I818" s="170">
        <f t="shared" si="139"/>
        <v>1569.2577860000001</v>
      </c>
      <c r="J818" s="170">
        <f t="shared" si="139"/>
        <v>1694.4677860000002</v>
      </c>
      <c r="K818" s="170">
        <f t="shared" si="139"/>
        <v>1853.7777860000001</v>
      </c>
      <c r="L818" s="170">
        <f t="shared" si="139"/>
        <v>1871.7277859999999</v>
      </c>
      <c r="M818" s="170">
        <f t="shared" si="139"/>
        <v>1841.7877859999999</v>
      </c>
      <c r="N818" s="170">
        <f t="shared" si="139"/>
        <v>1837.3177860000001</v>
      </c>
      <c r="O818" s="170">
        <f t="shared" si="139"/>
        <v>1834.0177859999999</v>
      </c>
      <c r="P818" s="170">
        <f t="shared" si="139"/>
        <v>1822.6977860000002</v>
      </c>
      <c r="Q818" s="170">
        <f t="shared" si="139"/>
        <v>1824.627786</v>
      </c>
      <c r="R818" s="170">
        <f t="shared" si="142"/>
        <v>1823.5177859999999</v>
      </c>
      <c r="S818" s="170">
        <f t="shared" si="141"/>
        <v>1824.3677859999998</v>
      </c>
      <c r="T818" s="170">
        <f t="shared" si="141"/>
        <v>1822.2577860000001</v>
      </c>
      <c r="U818" s="170">
        <f t="shared" si="141"/>
        <v>1841.0777859999998</v>
      </c>
      <c r="V818" s="170">
        <f t="shared" si="141"/>
        <v>1931.3377860000001</v>
      </c>
      <c r="W818" s="170">
        <f t="shared" si="141"/>
        <v>1819.937786</v>
      </c>
      <c r="X818" s="170">
        <f t="shared" si="141"/>
        <v>1718.667786</v>
      </c>
      <c r="Y818" s="170">
        <f t="shared" si="141"/>
        <v>1551.0477860000001</v>
      </c>
      <c r="Z818" s="37"/>
      <c r="AA818" s="41">
        <v>910.61</v>
      </c>
      <c r="AB818" s="39">
        <v>877.68</v>
      </c>
      <c r="AC818" s="39">
        <v>874.61</v>
      </c>
      <c r="AD818" s="39">
        <v>873.41</v>
      </c>
      <c r="AE818" s="39">
        <v>873</v>
      </c>
      <c r="AF818" s="39">
        <v>878.49</v>
      </c>
      <c r="AG818" s="39">
        <v>904.4</v>
      </c>
      <c r="AH818" s="39">
        <v>918.95</v>
      </c>
      <c r="AI818" s="39">
        <v>1044.1600000000001</v>
      </c>
      <c r="AJ818" s="39">
        <v>1203.47</v>
      </c>
      <c r="AK818" s="39">
        <v>1221.42</v>
      </c>
      <c r="AL818" s="39">
        <v>1191.48</v>
      </c>
      <c r="AM818" s="39">
        <v>1187.01</v>
      </c>
      <c r="AN818" s="39">
        <v>1183.71</v>
      </c>
      <c r="AO818" s="39">
        <v>1172.3900000000001</v>
      </c>
      <c r="AP818" s="39">
        <v>1174.32</v>
      </c>
      <c r="AQ818" s="39">
        <v>1173.21</v>
      </c>
      <c r="AR818" s="39">
        <v>1174.06</v>
      </c>
      <c r="AS818" s="39">
        <v>1171.95</v>
      </c>
      <c r="AT818" s="39">
        <v>1190.77</v>
      </c>
      <c r="AU818" s="39">
        <v>1281.03</v>
      </c>
      <c r="AV818" s="39">
        <v>1169.6300000000001</v>
      </c>
      <c r="AW818" s="39">
        <v>1068.3599999999999</v>
      </c>
      <c r="AX818" s="40">
        <v>900.74</v>
      </c>
      <c r="AY818" s="340">
        <v>158.62</v>
      </c>
      <c r="AZ818" s="175">
        <v>3.7577859999999994</v>
      </c>
      <c r="BA818" s="159">
        <v>487.92999999999995</v>
      </c>
      <c r="BB818" s="4"/>
    </row>
    <row r="819" spans="1:54">
      <c r="A819" s="47">
        <v>12</v>
      </c>
      <c r="B819" s="170">
        <f t="shared" si="140"/>
        <v>1622.7877859999999</v>
      </c>
      <c r="C819" s="170">
        <f t="shared" si="139"/>
        <v>1527.6777859999997</v>
      </c>
      <c r="D819" s="170">
        <f t="shared" si="139"/>
        <v>1525.627786</v>
      </c>
      <c r="E819" s="170">
        <f t="shared" si="139"/>
        <v>1526.4977859999999</v>
      </c>
      <c r="F819" s="170">
        <f t="shared" si="139"/>
        <v>1530.1577859999998</v>
      </c>
      <c r="G819" s="170">
        <f t="shared" si="139"/>
        <v>1567.1777859999997</v>
      </c>
      <c r="H819" s="170">
        <f t="shared" si="139"/>
        <v>1753.3077859999999</v>
      </c>
      <c r="I819" s="170">
        <f t="shared" si="139"/>
        <v>1799.2577860000001</v>
      </c>
      <c r="J819" s="170">
        <f t="shared" si="139"/>
        <v>2059.4477860000002</v>
      </c>
      <c r="K819" s="170">
        <f t="shared" si="139"/>
        <v>2106.9277859999997</v>
      </c>
      <c r="L819" s="170">
        <f t="shared" si="139"/>
        <v>2121.4877860000001</v>
      </c>
      <c r="M819" s="170">
        <f t="shared" si="139"/>
        <v>2123.2177860000002</v>
      </c>
      <c r="N819" s="170">
        <f t="shared" si="139"/>
        <v>2089.8077859999999</v>
      </c>
      <c r="O819" s="170">
        <f t="shared" si="139"/>
        <v>2088.1377859999998</v>
      </c>
      <c r="P819" s="170">
        <f t="shared" si="139"/>
        <v>2075.0877860000001</v>
      </c>
      <c r="Q819" s="170">
        <f t="shared" si="139"/>
        <v>2084.4677860000002</v>
      </c>
      <c r="R819" s="170">
        <f t="shared" si="142"/>
        <v>2069.9077859999998</v>
      </c>
      <c r="S819" s="170">
        <f t="shared" si="141"/>
        <v>1982.0477860000001</v>
      </c>
      <c r="T819" s="170">
        <f t="shared" si="141"/>
        <v>2008.4277859999997</v>
      </c>
      <c r="U819" s="170">
        <f t="shared" si="141"/>
        <v>1938.0777859999998</v>
      </c>
      <c r="V819" s="170">
        <f t="shared" si="141"/>
        <v>1941.1577859999998</v>
      </c>
      <c r="W819" s="170">
        <f t="shared" si="141"/>
        <v>1859.8077859999999</v>
      </c>
      <c r="X819" s="170">
        <f t="shared" si="141"/>
        <v>1736.4577859999999</v>
      </c>
      <c r="Y819" s="170">
        <f t="shared" si="141"/>
        <v>1543.6777859999997</v>
      </c>
      <c r="Z819" s="37"/>
      <c r="AA819" s="41">
        <v>972.48</v>
      </c>
      <c r="AB819" s="39">
        <v>877.37</v>
      </c>
      <c r="AC819" s="39">
        <v>875.32</v>
      </c>
      <c r="AD819" s="39">
        <v>876.19</v>
      </c>
      <c r="AE819" s="39">
        <v>879.85</v>
      </c>
      <c r="AF819" s="39">
        <v>916.87</v>
      </c>
      <c r="AG819" s="39">
        <v>1103</v>
      </c>
      <c r="AH819" s="39">
        <v>1148.95</v>
      </c>
      <c r="AI819" s="39">
        <v>1409.14</v>
      </c>
      <c r="AJ819" s="39">
        <v>1456.62</v>
      </c>
      <c r="AK819" s="39">
        <v>1471.18</v>
      </c>
      <c r="AL819" s="39">
        <v>1472.91</v>
      </c>
      <c r="AM819" s="39">
        <v>1439.5</v>
      </c>
      <c r="AN819" s="39">
        <v>1437.83</v>
      </c>
      <c r="AO819" s="39">
        <v>1424.78</v>
      </c>
      <c r="AP819" s="39">
        <v>1434.16</v>
      </c>
      <c r="AQ819" s="39">
        <v>1419.6</v>
      </c>
      <c r="AR819" s="39">
        <v>1331.74</v>
      </c>
      <c r="AS819" s="39">
        <v>1358.12</v>
      </c>
      <c r="AT819" s="39">
        <v>1287.77</v>
      </c>
      <c r="AU819" s="39">
        <v>1290.8499999999999</v>
      </c>
      <c r="AV819" s="39">
        <v>1209.5</v>
      </c>
      <c r="AW819" s="39">
        <v>1086.1500000000001</v>
      </c>
      <c r="AX819" s="40">
        <v>893.37</v>
      </c>
      <c r="AY819" s="340">
        <v>158.62</v>
      </c>
      <c r="AZ819" s="175">
        <v>3.7577859999999994</v>
      </c>
      <c r="BA819" s="159">
        <v>487.92999999999995</v>
      </c>
      <c r="BB819" s="4"/>
    </row>
    <row r="820" spans="1:54">
      <c r="A820" s="47">
        <v>13</v>
      </c>
      <c r="B820" s="170">
        <f t="shared" si="140"/>
        <v>1525.687786</v>
      </c>
      <c r="C820" s="170">
        <f t="shared" si="139"/>
        <v>1514.5477860000001</v>
      </c>
      <c r="D820" s="170">
        <f t="shared" si="139"/>
        <v>1510.0177859999999</v>
      </c>
      <c r="E820" s="170">
        <f t="shared" si="139"/>
        <v>1509.8477859999998</v>
      </c>
      <c r="F820" s="170">
        <f t="shared" si="139"/>
        <v>1515.7277859999999</v>
      </c>
      <c r="G820" s="170">
        <f t="shared" si="139"/>
        <v>1527.0277860000001</v>
      </c>
      <c r="H820" s="170">
        <f t="shared" si="139"/>
        <v>1581.3177860000001</v>
      </c>
      <c r="I820" s="170">
        <f t="shared" si="139"/>
        <v>1598.7477859999999</v>
      </c>
      <c r="J820" s="170">
        <f t="shared" si="139"/>
        <v>1678.0077860000001</v>
      </c>
      <c r="K820" s="170">
        <f t="shared" si="139"/>
        <v>1704.3177860000001</v>
      </c>
      <c r="L820" s="170">
        <f t="shared" si="139"/>
        <v>1769.6977860000002</v>
      </c>
      <c r="M820" s="170">
        <f t="shared" si="139"/>
        <v>1893.9277859999997</v>
      </c>
      <c r="N820" s="170">
        <f t="shared" si="139"/>
        <v>1823.4977859999999</v>
      </c>
      <c r="O820" s="170">
        <f t="shared" si="139"/>
        <v>1825.107786</v>
      </c>
      <c r="P820" s="170">
        <f t="shared" si="139"/>
        <v>1815.2977860000001</v>
      </c>
      <c r="Q820" s="170">
        <f t="shared" si="139"/>
        <v>1825.8477859999998</v>
      </c>
      <c r="R820" s="170">
        <f t="shared" si="142"/>
        <v>1826.437786</v>
      </c>
      <c r="S820" s="170">
        <f t="shared" si="141"/>
        <v>1797.4077859999998</v>
      </c>
      <c r="T820" s="170">
        <f t="shared" si="141"/>
        <v>1844.9977859999999</v>
      </c>
      <c r="U820" s="170">
        <f t="shared" si="141"/>
        <v>1687.6777859999997</v>
      </c>
      <c r="V820" s="170">
        <f t="shared" si="141"/>
        <v>1761.2177860000002</v>
      </c>
      <c r="W820" s="170">
        <f t="shared" si="141"/>
        <v>1774.377786</v>
      </c>
      <c r="X820" s="170">
        <f t="shared" si="141"/>
        <v>1617.3077859999999</v>
      </c>
      <c r="Y820" s="170">
        <f t="shared" si="141"/>
        <v>1530.3077859999999</v>
      </c>
      <c r="Z820" s="37"/>
      <c r="AA820" s="41">
        <v>875.38</v>
      </c>
      <c r="AB820" s="39">
        <v>864.24</v>
      </c>
      <c r="AC820" s="39">
        <v>859.71</v>
      </c>
      <c r="AD820" s="39">
        <v>859.54</v>
      </c>
      <c r="AE820" s="39">
        <v>865.42</v>
      </c>
      <c r="AF820" s="39">
        <v>876.72</v>
      </c>
      <c r="AG820" s="39">
        <v>931.01</v>
      </c>
      <c r="AH820" s="39">
        <v>948.44</v>
      </c>
      <c r="AI820" s="39">
        <v>1027.7</v>
      </c>
      <c r="AJ820" s="39">
        <v>1054.01</v>
      </c>
      <c r="AK820" s="39">
        <v>1119.3900000000001</v>
      </c>
      <c r="AL820" s="39">
        <v>1243.6199999999999</v>
      </c>
      <c r="AM820" s="39">
        <v>1173.19</v>
      </c>
      <c r="AN820" s="39">
        <v>1174.8</v>
      </c>
      <c r="AO820" s="39">
        <v>1164.99</v>
      </c>
      <c r="AP820" s="39">
        <v>1175.54</v>
      </c>
      <c r="AQ820" s="39">
        <v>1176.1300000000001</v>
      </c>
      <c r="AR820" s="39">
        <v>1147.0999999999999</v>
      </c>
      <c r="AS820" s="39">
        <v>1194.69</v>
      </c>
      <c r="AT820" s="39">
        <v>1037.3699999999999</v>
      </c>
      <c r="AU820" s="39">
        <v>1110.9100000000001</v>
      </c>
      <c r="AV820" s="39">
        <v>1124.07</v>
      </c>
      <c r="AW820" s="39">
        <v>967</v>
      </c>
      <c r="AX820" s="40">
        <v>880</v>
      </c>
      <c r="AY820" s="340">
        <v>158.62</v>
      </c>
      <c r="AZ820" s="175">
        <v>3.7577859999999994</v>
      </c>
      <c r="BA820" s="159">
        <v>487.92999999999995</v>
      </c>
      <c r="BB820" s="4"/>
    </row>
    <row r="821" spans="1:54">
      <c r="A821" s="47">
        <v>14</v>
      </c>
      <c r="B821" s="170">
        <f t="shared" si="140"/>
        <v>1513.3277859999998</v>
      </c>
      <c r="C821" s="170">
        <f t="shared" si="139"/>
        <v>1502.0377859999999</v>
      </c>
      <c r="D821" s="170">
        <f t="shared" si="139"/>
        <v>1498.8077859999999</v>
      </c>
      <c r="E821" s="170">
        <f t="shared" si="139"/>
        <v>1777.1377859999998</v>
      </c>
      <c r="F821" s="170">
        <f t="shared" si="139"/>
        <v>1777.5977859999998</v>
      </c>
      <c r="G821" s="170">
        <f t="shared" si="139"/>
        <v>1799.2877859999999</v>
      </c>
      <c r="H821" s="170">
        <f t="shared" si="139"/>
        <v>1800.1377859999998</v>
      </c>
      <c r="I821" s="170">
        <f t="shared" si="139"/>
        <v>1798.7477859999999</v>
      </c>
      <c r="J821" s="170">
        <f t="shared" si="139"/>
        <v>1791.897786</v>
      </c>
      <c r="K821" s="170">
        <f t="shared" si="139"/>
        <v>1867.0177859999999</v>
      </c>
      <c r="L821" s="170">
        <f t="shared" si="139"/>
        <v>1867.0677860000001</v>
      </c>
      <c r="M821" s="170">
        <f t="shared" si="139"/>
        <v>1866.877786</v>
      </c>
      <c r="N821" s="170">
        <f t="shared" si="139"/>
        <v>1786.7177860000002</v>
      </c>
      <c r="O821" s="170">
        <f t="shared" si="139"/>
        <v>1787.1777859999997</v>
      </c>
      <c r="P821" s="170">
        <f t="shared" si="139"/>
        <v>1790.5377859999999</v>
      </c>
      <c r="Q821" s="170">
        <f t="shared" si="139"/>
        <v>1791.6377859999998</v>
      </c>
      <c r="R821" s="170">
        <f t="shared" si="142"/>
        <v>1872.857786</v>
      </c>
      <c r="S821" s="170">
        <f t="shared" si="141"/>
        <v>1873.2277859999999</v>
      </c>
      <c r="T821" s="170">
        <f t="shared" si="141"/>
        <v>1871.6577859999998</v>
      </c>
      <c r="U821" s="170">
        <f t="shared" si="141"/>
        <v>1874.917786</v>
      </c>
      <c r="V821" s="170">
        <f t="shared" si="141"/>
        <v>1791.7477859999999</v>
      </c>
      <c r="W821" s="170">
        <f t="shared" si="141"/>
        <v>1791.3877859999998</v>
      </c>
      <c r="X821" s="170">
        <f t="shared" si="141"/>
        <v>1794.627786</v>
      </c>
      <c r="Y821" s="170">
        <f t="shared" si="141"/>
        <v>1776.2777860000001</v>
      </c>
      <c r="Z821" s="37"/>
      <c r="AA821" s="41">
        <v>863.02</v>
      </c>
      <c r="AB821" s="39">
        <v>851.73</v>
      </c>
      <c r="AC821" s="39">
        <v>848.5</v>
      </c>
      <c r="AD821" s="39">
        <v>1126.83</v>
      </c>
      <c r="AE821" s="39">
        <v>1127.29</v>
      </c>
      <c r="AF821" s="39">
        <v>1148.98</v>
      </c>
      <c r="AG821" s="39">
        <v>1149.83</v>
      </c>
      <c r="AH821" s="39">
        <v>1148.44</v>
      </c>
      <c r="AI821" s="39">
        <v>1141.5899999999999</v>
      </c>
      <c r="AJ821" s="39">
        <v>1216.71</v>
      </c>
      <c r="AK821" s="39">
        <v>1216.76</v>
      </c>
      <c r="AL821" s="39">
        <v>1216.57</v>
      </c>
      <c r="AM821" s="39">
        <v>1136.4100000000001</v>
      </c>
      <c r="AN821" s="39">
        <v>1136.8699999999999</v>
      </c>
      <c r="AO821" s="39">
        <v>1140.23</v>
      </c>
      <c r="AP821" s="39">
        <v>1141.33</v>
      </c>
      <c r="AQ821" s="39">
        <v>1222.55</v>
      </c>
      <c r="AR821" s="39">
        <v>1222.92</v>
      </c>
      <c r="AS821" s="39">
        <v>1221.3499999999999</v>
      </c>
      <c r="AT821" s="39">
        <v>1224.6099999999999</v>
      </c>
      <c r="AU821" s="39">
        <v>1141.44</v>
      </c>
      <c r="AV821" s="39">
        <v>1141.08</v>
      </c>
      <c r="AW821" s="39">
        <v>1144.32</v>
      </c>
      <c r="AX821" s="40">
        <v>1125.97</v>
      </c>
      <c r="AY821" s="340">
        <v>158.62</v>
      </c>
      <c r="AZ821" s="175">
        <v>3.7577859999999994</v>
      </c>
      <c r="BA821" s="159">
        <v>487.92999999999995</v>
      </c>
      <c r="BB821" s="4"/>
    </row>
    <row r="822" spans="1:54">
      <c r="A822" s="47">
        <v>15</v>
      </c>
      <c r="B822" s="170">
        <f t="shared" si="140"/>
        <v>1776.7877859999999</v>
      </c>
      <c r="C822" s="170">
        <f t="shared" si="139"/>
        <v>1776.2977860000001</v>
      </c>
      <c r="D822" s="170">
        <f t="shared" si="139"/>
        <v>1775.9977859999999</v>
      </c>
      <c r="E822" s="170">
        <f t="shared" si="139"/>
        <v>1777.167786</v>
      </c>
      <c r="F822" s="170">
        <f t="shared" si="139"/>
        <v>1774.857786</v>
      </c>
      <c r="G822" s="170">
        <f t="shared" si="139"/>
        <v>1797.6777859999997</v>
      </c>
      <c r="H822" s="170">
        <f t="shared" si="139"/>
        <v>1799.9677860000002</v>
      </c>
      <c r="I822" s="170">
        <f t="shared" si="139"/>
        <v>1799.2277859999999</v>
      </c>
      <c r="J822" s="170">
        <f t="shared" si="139"/>
        <v>1791.4677860000002</v>
      </c>
      <c r="K822" s="170">
        <f t="shared" si="139"/>
        <v>1867.2177860000002</v>
      </c>
      <c r="L822" s="170">
        <f t="shared" si="139"/>
        <v>1865.2177860000002</v>
      </c>
      <c r="M822" s="170">
        <f t="shared" si="139"/>
        <v>1865.7477859999999</v>
      </c>
      <c r="N822" s="170">
        <f t="shared" si="139"/>
        <v>1808.5877860000001</v>
      </c>
      <c r="O822" s="170">
        <f t="shared" si="139"/>
        <v>1806.2177860000002</v>
      </c>
      <c r="P822" s="170">
        <f t="shared" si="139"/>
        <v>1802.857786</v>
      </c>
      <c r="Q822" s="170">
        <f t="shared" si="139"/>
        <v>1787.3377860000001</v>
      </c>
      <c r="R822" s="170">
        <f t="shared" si="142"/>
        <v>1867.917786</v>
      </c>
      <c r="S822" s="170">
        <f t="shared" si="141"/>
        <v>1868.377786</v>
      </c>
      <c r="T822" s="170">
        <f t="shared" si="141"/>
        <v>1867.7577860000001</v>
      </c>
      <c r="U822" s="170">
        <f t="shared" si="141"/>
        <v>1872.6577859999998</v>
      </c>
      <c r="V822" s="170">
        <f t="shared" si="141"/>
        <v>1786.6977860000002</v>
      </c>
      <c r="W822" s="170">
        <f t="shared" si="141"/>
        <v>1785.6777859999997</v>
      </c>
      <c r="X822" s="170">
        <f t="shared" si="141"/>
        <v>1790.7577860000001</v>
      </c>
      <c r="Y822" s="170">
        <f t="shared" si="141"/>
        <v>1775.9777859999999</v>
      </c>
      <c r="Z822" s="37"/>
      <c r="AA822" s="41">
        <v>1126.48</v>
      </c>
      <c r="AB822" s="39">
        <v>1125.99</v>
      </c>
      <c r="AC822" s="39">
        <v>1125.69</v>
      </c>
      <c r="AD822" s="39">
        <v>1126.8599999999999</v>
      </c>
      <c r="AE822" s="39">
        <v>1124.55</v>
      </c>
      <c r="AF822" s="39">
        <v>1147.3699999999999</v>
      </c>
      <c r="AG822" s="39">
        <v>1149.6600000000001</v>
      </c>
      <c r="AH822" s="39">
        <v>1148.92</v>
      </c>
      <c r="AI822" s="39">
        <v>1141.1600000000001</v>
      </c>
      <c r="AJ822" s="39">
        <v>1216.9100000000001</v>
      </c>
      <c r="AK822" s="39">
        <v>1214.9100000000001</v>
      </c>
      <c r="AL822" s="39">
        <v>1215.44</v>
      </c>
      <c r="AM822" s="39">
        <v>1158.28</v>
      </c>
      <c r="AN822" s="39">
        <v>1155.9100000000001</v>
      </c>
      <c r="AO822" s="39">
        <v>1152.55</v>
      </c>
      <c r="AP822" s="39">
        <v>1137.03</v>
      </c>
      <c r="AQ822" s="39">
        <v>1217.6099999999999</v>
      </c>
      <c r="AR822" s="39">
        <v>1218.07</v>
      </c>
      <c r="AS822" s="39">
        <v>1217.45</v>
      </c>
      <c r="AT822" s="39">
        <v>1222.3499999999999</v>
      </c>
      <c r="AU822" s="39">
        <v>1136.3900000000001</v>
      </c>
      <c r="AV822" s="39">
        <v>1135.3699999999999</v>
      </c>
      <c r="AW822" s="39">
        <v>1140.45</v>
      </c>
      <c r="AX822" s="40">
        <v>1125.67</v>
      </c>
      <c r="AY822" s="340">
        <v>158.62</v>
      </c>
      <c r="AZ822" s="175">
        <v>3.7577859999999994</v>
      </c>
      <c r="BA822" s="159">
        <v>487.92999999999995</v>
      </c>
      <c r="BB822" s="4"/>
    </row>
    <row r="823" spans="1:54">
      <c r="A823" s="47">
        <v>16</v>
      </c>
      <c r="B823" s="170">
        <f t="shared" si="140"/>
        <v>1775.7777860000001</v>
      </c>
      <c r="C823" s="170">
        <f t="shared" si="139"/>
        <v>1776.7777860000001</v>
      </c>
      <c r="D823" s="170">
        <f t="shared" si="139"/>
        <v>1776.8377860000001</v>
      </c>
      <c r="E823" s="170">
        <f t="shared" si="139"/>
        <v>1776.917786</v>
      </c>
      <c r="F823" s="170">
        <f t="shared" si="139"/>
        <v>1777.4577859999999</v>
      </c>
      <c r="G823" s="170">
        <f t="shared" si="139"/>
        <v>1778.8277859999998</v>
      </c>
      <c r="H823" s="170">
        <f t="shared" si="139"/>
        <v>1800.0177859999999</v>
      </c>
      <c r="I823" s="170">
        <f t="shared" si="139"/>
        <v>1800.5277860000001</v>
      </c>
      <c r="J823" s="170">
        <f t="shared" si="139"/>
        <v>1797.2577860000001</v>
      </c>
      <c r="K823" s="170">
        <f t="shared" si="139"/>
        <v>1872.4077859999998</v>
      </c>
      <c r="L823" s="170">
        <f t="shared" si="139"/>
        <v>1869.147786</v>
      </c>
      <c r="M823" s="170">
        <f t="shared" si="139"/>
        <v>1868.5577859999999</v>
      </c>
      <c r="N823" s="170">
        <f t="shared" si="139"/>
        <v>1822.7077859999999</v>
      </c>
      <c r="O823" s="170">
        <f t="shared" si="139"/>
        <v>1846.5977859999998</v>
      </c>
      <c r="P823" s="170">
        <f t="shared" si="139"/>
        <v>1816.6377859999998</v>
      </c>
      <c r="Q823" s="170">
        <f t="shared" si="139"/>
        <v>1821.6177859999998</v>
      </c>
      <c r="R823" s="170">
        <f t="shared" si="142"/>
        <v>1870.5477860000001</v>
      </c>
      <c r="S823" s="170">
        <f t="shared" si="141"/>
        <v>1870.4577859999999</v>
      </c>
      <c r="T823" s="170">
        <f t="shared" si="141"/>
        <v>1871.1977860000002</v>
      </c>
      <c r="U823" s="170">
        <f t="shared" si="141"/>
        <v>1870.4777859999999</v>
      </c>
      <c r="V823" s="170">
        <f t="shared" si="141"/>
        <v>1843.4577859999999</v>
      </c>
      <c r="W823" s="170">
        <f t="shared" si="141"/>
        <v>1813.5377859999999</v>
      </c>
      <c r="X823" s="170">
        <f t="shared" si="141"/>
        <v>1767.4577859999999</v>
      </c>
      <c r="Y823" s="170">
        <f t="shared" si="141"/>
        <v>1777.667786</v>
      </c>
      <c r="Z823" s="37"/>
      <c r="AA823" s="41">
        <v>1125.47</v>
      </c>
      <c r="AB823" s="39">
        <v>1126.47</v>
      </c>
      <c r="AC823" s="39">
        <v>1126.53</v>
      </c>
      <c r="AD823" s="39">
        <v>1126.6099999999999</v>
      </c>
      <c r="AE823" s="39">
        <v>1127.1500000000001</v>
      </c>
      <c r="AF823" s="39">
        <v>1128.52</v>
      </c>
      <c r="AG823" s="39">
        <v>1149.71</v>
      </c>
      <c r="AH823" s="39">
        <v>1150.22</v>
      </c>
      <c r="AI823" s="39">
        <v>1146.95</v>
      </c>
      <c r="AJ823" s="39">
        <v>1222.0999999999999</v>
      </c>
      <c r="AK823" s="39">
        <v>1218.8399999999999</v>
      </c>
      <c r="AL823" s="39">
        <v>1218.25</v>
      </c>
      <c r="AM823" s="39">
        <v>1172.4000000000001</v>
      </c>
      <c r="AN823" s="39">
        <v>1196.29</v>
      </c>
      <c r="AO823" s="39">
        <v>1166.33</v>
      </c>
      <c r="AP823" s="39">
        <v>1171.31</v>
      </c>
      <c r="AQ823" s="39">
        <v>1220.24</v>
      </c>
      <c r="AR823" s="39">
        <v>1220.1500000000001</v>
      </c>
      <c r="AS823" s="39">
        <v>1220.8900000000001</v>
      </c>
      <c r="AT823" s="39">
        <v>1220.17</v>
      </c>
      <c r="AU823" s="39">
        <v>1193.1500000000001</v>
      </c>
      <c r="AV823" s="39">
        <v>1163.23</v>
      </c>
      <c r="AW823" s="39">
        <v>1117.1500000000001</v>
      </c>
      <c r="AX823" s="40">
        <v>1127.3599999999999</v>
      </c>
      <c r="AY823" s="340">
        <v>158.62</v>
      </c>
      <c r="AZ823" s="175">
        <v>3.7577859999999994</v>
      </c>
      <c r="BA823" s="159">
        <v>487.92999999999995</v>
      </c>
      <c r="BB823" s="4"/>
    </row>
    <row r="824" spans="1:54">
      <c r="A824" s="47">
        <v>17</v>
      </c>
      <c r="B824" s="170">
        <f t="shared" si="140"/>
        <v>1540.5777859999998</v>
      </c>
      <c r="C824" s="170">
        <f t="shared" si="140"/>
        <v>1525.377786</v>
      </c>
      <c r="D824" s="170">
        <f t="shared" si="140"/>
        <v>1513.7777860000001</v>
      </c>
      <c r="E824" s="170">
        <f t="shared" si="140"/>
        <v>1417.3677859999998</v>
      </c>
      <c r="F824" s="170">
        <f t="shared" si="140"/>
        <v>1430.2377859999997</v>
      </c>
      <c r="G824" s="170">
        <f t="shared" si="140"/>
        <v>1500.9977859999999</v>
      </c>
      <c r="H824" s="170">
        <f t="shared" si="140"/>
        <v>1538.9077859999998</v>
      </c>
      <c r="I824" s="170">
        <f t="shared" si="140"/>
        <v>1550.627786</v>
      </c>
      <c r="J824" s="170">
        <f t="shared" si="140"/>
        <v>1577.0377859999999</v>
      </c>
      <c r="K824" s="170">
        <f t="shared" si="140"/>
        <v>1722.0577859999999</v>
      </c>
      <c r="L824" s="170">
        <f t="shared" si="140"/>
        <v>1812.0177859999999</v>
      </c>
      <c r="M824" s="170">
        <f t="shared" si="140"/>
        <v>1816.4577859999999</v>
      </c>
      <c r="N824" s="170">
        <f t="shared" si="140"/>
        <v>1793.627786</v>
      </c>
      <c r="O824" s="170">
        <f t="shared" si="140"/>
        <v>1771.1977860000002</v>
      </c>
      <c r="P824" s="170">
        <f t="shared" si="140"/>
        <v>1734.647786</v>
      </c>
      <c r="Q824" s="170">
        <f t="shared" si="140"/>
        <v>1719.2177860000002</v>
      </c>
      <c r="R824" s="170">
        <f t="shared" si="142"/>
        <v>1677.437786</v>
      </c>
      <c r="S824" s="170">
        <f t="shared" si="141"/>
        <v>1628.2677859999999</v>
      </c>
      <c r="T824" s="170">
        <f t="shared" si="141"/>
        <v>1672.0177859999999</v>
      </c>
      <c r="U824" s="170">
        <f t="shared" si="141"/>
        <v>1728.5877860000001</v>
      </c>
      <c r="V824" s="170">
        <f t="shared" si="141"/>
        <v>1795.9777859999999</v>
      </c>
      <c r="W824" s="170">
        <f t="shared" si="141"/>
        <v>1767.1777859999997</v>
      </c>
      <c r="X824" s="170">
        <f t="shared" si="141"/>
        <v>1679.2877859999999</v>
      </c>
      <c r="Y824" s="170">
        <f t="shared" si="141"/>
        <v>1543.2977860000001</v>
      </c>
      <c r="Z824" s="37"/>
      <c r="AA824" s="41">
        <v>890.27</v>
      </c>
      <c r="AB824" s="39">
        <v>875.07</v>
      </c>
      <c r="AC824" s="39">
        <v>863.47</v>
      </c>
      <c r="AD824" s="39">
        <v>767.06</v>
      </c>
      <c r="AE824" s="39">
        <v>779.93</v>
      </c>
      <c r="AF824" s="39">
        <v>850.69</v>
      </c>
      <c r="AG824" s="39">
        <v>888.6</v>
      </c>
      <c r="AH824" s="39">
        <v>900.32</v>
      </c>
      <c r="AI824" s="39">
        <v>926.73</v>
      </c>
      <c r="AJ824" s="39">
        <v>1071.75</v>
      </c>
      <c r="AK824" s="39">
        <v>1161.71</v>
      </c>
      <c r="AL824" s="39">
        <v>1166.1500000000001</v>
      </c>
      <c r="AM824" s="39">
        <v>1143.32</v>
      </c>
      <c r="AN824" s="39">
        <v>1120.8900000000001</v>
      </c>
      <c r="AO824" s="39">
        <v>1084.3399999999999</v>
      </c>
      <c r="AP824" s="39">
        <v>1068.9100000000001</v>
      </c>
      <c r="AQ824" s="39">
        <v>1027.1300000000001</v>
      </c>
      <c r="AR824" s="39">
        <v>977.96</v>
      </c>
      <c r="AS824" s="39">
        <v>1021.7100000000002</v>
      </c>
      <c r="AT824" s="39">
        <v>1078.28</v>
      </c>
      <c r="AU824" s="39">
        <v>1145.67</v>
      </c>
      <c r="AV824" s="39">
        <v>1116.8699999999999</v>
      </c>
      <c r="AW824" s="39">
        <v>1028.98</v>
      </c>
      <c r="AX824" s="40">
        <v>892.99</v>
      </c>
      <c r="AY824" s="340">
        <v>158.62</v>
      </c>
      <c r="AZ824" s="175">
        <v>3.7577859999999994</v>
      </c>
      <c r="BA824" s="159">
        <v>487.92999999999995</v>
      </c>
      <c r="BB824" s="4"/>
    </row>
    <row r="825" spans="1:54">
      <c r="A825" s="47">
        <v>18</v>
      </c>
      <c r="B825" s="170">
        <f t="shared" si="140"/>
        <v>1778.1777859999997</v>
      </c>
      <c r="C825" s="170">
        <f t="shared" si="140"/>
        <v>1779.397786</v>
      </c>
      <c r="D825" s="170">
        <f t="shared" si="140"/>
        <v>1779.2477859999999</v>
      </c>
      <c r="E825" s="170">
        <f t="shared" si="140"/>
        <v>1777.7677859999999</v>
      </c>
      <c r="F825" s="170">
        <f t="shared" si="140"/>
        <v>1778.0477860000001</v>
      </c>
      <c r="G825" s="170">
        <f t="shared" si="140"/>
        <v>1779.4877860000001</v>
      </c>
      <c r="H825" s="170">
        <f t="shared" si="140"/>
        <v>1799.357786</v>
      </c>
      <c r="I825" s="170">
        <f t="shared" si="140"/>
        <v>1593.1177859999998</v>
      </c>
      <c r="J825" s="170">
        <f t="shared" si="140"/>
        <v>1758.3477859999998</v>
      </c>
      <c r="K825" s="170">
        <f t="shared" si="140"/>
        <v>1811.647786</v>
      </c>
      <c r="L825" s="170">
        <f t="shared" si="140"/>
        <v>1794.8677859999998</v>
      </c>
      <c r="M825" s="170">
        <f t="shared" si="140"/>
        <v>1844.2177860000002</v>
      </c>
      <c r="N825" s="170">
        <f t="shared" si="140"/>
        <v>1784.4777859999999</v>
      </c>
      <c r="O825" s="170">
        <f t="shared" si="140"/>
        <v>1780.3877859999998</v>
      </c>
      <c r="P825" s="170">
        <f t="shared" si="140"/>
        <v>1748.1577859999998</v>
      </c>
      <c r="Q825" s="170">
        <f t="shared" si="140"/>
        <v>1726.6977860000002</v>
      </c>
      <c r="R825" s="170">
        <f t="shared" si="142"/>
        <v>1726.5677860000001</v>
      </c>
      <c r="S825" s="170">
        <f t="shared" si="141"/>
        <v>1722.7177860000002</v>
      </c>
      <c r="T825" s="170">
        <f t="shared" si="141"/>
        <v>1731.9477860000002</v>
      </c>
      <c r="U825" s="170">
        <f t="shared" si="141"/>
        <v>1723.607786</v>
      </c>
      <c r="V825" s="170">
        <f t="shared" si="141"/>
        <v>1721.4977859999999</v>
      </c>
      <c r="W825" s="170">
        <f t="shared" si="141"/>
        <v>1688.0377859999999</v>
      </c>
      <c r="X825" s="170">
        <f t="shared" si="141"/>
        <v>1770.4577859999999</v>
      </c>
      <c r="Y825" s="170">
        <f t="shared" si="141"/>
        <v>1776.9677860000002</v>
      </c>
      <c r="Z825" s="37"/>
      <c r="AA825" s="41">
        <v>1127.8699999999999</v>
      </c>
      <c r="AB825" s="39">
        <v>1129.0899999999999</v>
      </c>
      <c r="AC825" s="39">
        <v>1128.94</v>
      </c>
      <c r="AD825" s="39">
        <v>1127.46</v>
      </c>
      <c r="AE825" s="39">
        <v>1127.74</v>
      </c>
      <c r="AF825" s="39">
        <v>1129.18</v>
      </c>
      <c r="AG825" s="39">
        <v>1149.05</v>
      </c>
      <c r="AH825" s="39">
        <v>942.81</v>
      </c>
      <c r="AI825" s="39">
        <v>1108.04</v>
      </c>
      <c r="AJ825" s="39">
        <v>1161.3399999999999</v>
      </c>
      <c r="AK825" s="39">
        <v>1144.56</v>
      </c>
      <c r="AL825" s="39">
        <v>1193.9100000000001</v>
      </c>
      <c r="AM825" s="39">
        <v>1134.17</v>
      </c>
      <c r="AN825" s="39">
        <v>1130.08</v>
      </c>
      <c r="AO825" s="39">
        <v>1097.8499999999999</v>
      </c>
      <c r="AP825" s="39">
        <v>1076.3900000000001</v>
      </c>
      <c r="AQ825" s="39">
        <v>1076.26</v>
      </c>
      <c r="AR825" s="39">
        <v>1072.4100000000001</v>
      </c>
      <c r="AS825" s="39">
        <v>1081.6400000000001</v>
      </c>
      <c r="AT825" s="39">
        <v>1073.3</v>
      </c>
      <c r="AU825" s="39">
        <v>1071.19</v>
      </c>
      <c r="AV825" s="39">
        <v>1037.73</v>
      </c>
      <c r="AW825" s="39">
        <v>1120.1500000000001</v>
      </c>
      <c r="AX825" s="40">
        <v>1126.6600000000001</v>
      </c>
      <c r="AY825" s="340">
        <v>158.62</v>
      </c>
      <c r="AZ825" s="175">
        <v>3.7577859999999994</v>
      </c>
      <c r="BA825" s="159">
        <v>487.92999999999995</v>
      </c>
      <c r="BB825" s="4"/>
    </row>
    <row r="826" spans="1:54">
      <c r="A826" s="47">
        <v>19</v>
      </c>
      <c r="B826" s="170">
        <f t="shared" si="140"/>
        <v>1777.3377860000001</v>
      </c>
      <c r="C826" s="170">
        <f t="shared" si="140"/>
        <v>1777.5377859999999</v>
      </c>
      <c r="D826" s="170">
        <f t="shared" si="140"/>
        <v>1779.8677859999998</v>
      </c>
      <c r="E826" s="170">
        <f t="shared" si="140"/>
        <v>1787.0077860000001</v>
      </c>
      <c r="F826" s="170">
        <f t="shared" si="140"/>
        <v>1786.8877859999998</v>
      </c>
      <c r="G826" s="170">
        <f t="shared" si="140"/>
        <v>1777.7577860000001</v>
      </c>
      <c r="H826" s="170">
        <f t="shared" si="140"/>
        <v>1797.9777859999999</v>
      </c>
      <c r="I826" s="170">
        <f t="shared" si="140"/>
        <v>1797.4777859999999</v>
      </c>
      <c r="J826" s="170">
        <f t="shared" si="140"/>
        <v>1787.9277859999997</v>
      </c>
      <c r="K826" s="170">
        <f t="shared" si="140"/>
        <v>1844.107786</v>
      </c>
      <c r="L826" s="170">
        <f t="shared" si="140"/>
        <v>1843.5877860000001</v>
      </c>
      <c r="M826" s="170">
        <f t="shared" si="140"/>
        <v>1844.3377860000001</v>
      </c>
      <c r="N826" s="170">
        <f t="shared" si="140"/>
        <v>1816.9277859999997</v>
      </c>
      <c r="O826" s="170">
        <f t="shared" si="140"/>
        <v>1817.7477859999999</v>
      </c>
      <c r="P826" s="170">
        <f t="shared" si="140"/>
        <v>1766.5677860000001</v>
      </c>
      <c r="Q826" s="170">
        <f t="shared" si="140"/>
        <v>1769.2577860000001</v>
      </c>
      <c r="R826" s="170">
        <f t="shared" si="142"/>
        <v>1847.8177860000001</v>
      </c>
      <c r="S826" s="170">
        <f t="shared" si="141"/>
        <v>1849.0377859999999</v>
      </c>
      <c r="T826" s="170">
        <f t="shared" si="141"/>
        <v>1850.2777860000001</v>
      </c>
      <c r="U826" s="170">
        <f t="shared" si="141"/>
        <v>1874.0777859999998</v>
      </c>
      <c r="V826" s="170">
        <f t="shared" si="141"/>
        <v>1789.417786</v>
      </c>
      <c r="W826" s="170">
        <f t="shared" si="141"/>
        <v>1786.8477859999998</v>
      </c>
      <c r="X826" s="170">
        <f t="shared" si="141"/>
        <v>1792.5377859999999</v>
      </c>
      <c r="Y826" s="170">
        <f t="shared" si="141"/>
        <v>1776.897786</v>
      </c>
      <c r="Z826" s="37"/>
      <c r="AA826" s="41">
        <v>1127.03</v>
      </c>
      <c r="AB826" s="39">
        <v>1127.23</v>
      </c>
      <c r="AC826" s="39">
        <v>1129.56</v>
      </c>
      <c r="AD826" s="39">
        <v>1136.7</v>
      </c>
      <c r="AE826" s="39">
        <v>1136.58</v>
      </c>
      <c r="AF826" s="39">
        <v>1127.45</v>
      </c>
      <c r="AG826" s="39">
        <v>1147.67</v>
      </c>
      <c r="AH826" s="39">
        <v>1147.17</v>
      </c>
      <c r="AI826" s="39">
        <v>1137.6199999999999</v>
      </c>
      <c r="AJ826" s="39">
        <v>1193.8</v>
      </c>
      <c r="AK826" s="39">
        <v>1193.28</v>
      </c>
      <c r="AL826" s="39">
        <v>1194.03</v>
      </c>
      <c r="AM826" s="39">
        <v>1166.6199999999999</v>
      </c>
      <c r="AN826" s="39">
        <v>1167.44</v>
      </c>
      <c r="AO826" s="39">
        <v>1116.26</v>
      </c>
      <c r="AP826" s="39">
        <v>1118.95</v>
      </c>
      <c r="AQ826" s="39">
        <v>1197.51</v>
      </c>
      <c r="AR826" s="39">
        <v>1198.73</v>
      </c>
      <c r="AS826" s="39">
        <v>1199.97</v>
      </c>
      <c r="AT826" s="39">
        <v>1223.77</v>
      </c>
      <c r="AU826" s="39">
        <v>1139.1099999999999</v>
      </c>
      <c r="AV826" s="39">
        <v>1136.54</v>
      </c>
      <c r="AW826" s="39">
        <v>1142.23</v>
      </c>
      <c r="AX826" s="40">
        <v>1126.5899999999999</v>
      </c>
      <c r="AY826" s="340">
        <v>158.62</v>
      </c>
      <c r="AZ826" s="175">
        <v>3.7577859999999994</v>
      </c>
      <c r="BA826" s="159">
        <v>487.92999999999995</v>
      </c>
      <c r="BB826" s="4"/>
    </row>
    <row r="827" spans="1:54">
      <c r="A827" s="47">
        <v>20</v>
      </c>
      <c r="B827" s="170">
        <f t="shared" si="140"/>
        <v>1776.8477859999998</v>
      </c>
      <c r="C827" s="170">
        <f t="shared" si="140"/>
        <v>1477.917786</v>
      </c>
      <c r="D827" s="170">
        <f t="shared" si="140"/>
        <v>1437.0277860000001</v>
      </c>
      <c r="E827" s="170">
        <f t="shared" si="140"/>
        <v>1272.4077859999998</v>
      </c>
      <c r="F827" s="170">
        <f t="shared" si="140"/>
        <v>1286.0077860000001</v>
      </c>
      <c r="G827" s="170">
        <f t="shared" si="140"/>
        <v>1781.1577859999998</v>
      </c>
      <c r="H827" s="170">
        <f t="shared" si="140"/>
        <v>1779.7677859999999</v>
      </c>
      <c r="I827" s="170">
        <f t="shared" si="140"/>
        <v>1778.7977860000001</v>
      </c>
      <c r="J827" s="170">
        <f t="shared" si="140"/>
        <v>1791.1377859999998</v>
      </c>
      <c r="K827" s="170">
        <f t="shared" si="140"/>
        <v>1787.4677860000002</v>
      </c>
      <c r="L827" s="170">
        <f t="shared" si="140"/>
        <v>1786.937786</v>
      </c>
      <c r="M827" s="170">
        <f t="shared" si="140"/>
        <v>1787.9977859999999</v>
      </c>
      <c r="N827" s="170">
        <f t="shared" si="140"/>
        <v>1787.897786</v>
      </c>
      <c r="O827" s="170">
        <f t="shared" si="140"/>
        <v>1787.8177860000001</v>
      </c>
      <c r="P827" s="170">
        <f t="shared" si="140"/>
        <v>1788.5877860000001</v>
      </c>
      <c r="Q827" s="170">
        <f t="shared" si="140"/>
        <v>1656.1577860000002</v>
      </c>
      <c r="R827" s="170">
        <f t="shared" si="142"/>
        <v>1789.7977860000001</v>
      </c>
      <c r="S827" s="170">
        <f t="shared" si="141"/>
        <v>1790.5077860000001</v>
      </c>
      <c r="T827" s="170">
        <f t="shared" si="141"/>
        <v>1789.397786</v>
      </c>
      <c r="U827" s="170">
        <f t="shared" si="141"/>
        <v>1790.8377860000001</v>
      </c>
      <c r="V827" s="170">
        <f t="shared" si="141"/>
        <v>1787.9977859999999</v>
      </c>
      <c r="W827" s="170">
        <f t="shared" si="141"/>
        <v>1786.2977860000001</v>
      </c>
      <c r="X827" s="170">
        <f t="shared" si="141"/>
        <v>1814.2177860000002</v>
      </c>
      <c r="Y827" s="170">
        <f t="shared" si="141"/>
        <v>1507.437786</v>
      </c>
      <c r="Z827" s="37"/>
      <c r="AA827" s="41">
        <v>1126.54</v>
      </c>
      <c r="AB827" s="39">
        <v>827.61</v>
      </c>
      <c r="AC827" s="39">
        <v>786.72</v>
      </c>
      <c r="AD827" s="39">
        <v>622.1</v>
      </c>
      <c r="AE827" s="39">
        <v>635.70000000000005</v>
      </c>
      <c r="AF827" s="39">
        <v>1130.8499999999999</v>
      </c>
      <c r="AG827" s="39">
        <v>1129.46</v>
      </c>
      <c r="AH827" s="39">
        <v>1128.49</v>
      </c>
      <c r="AI827" s="39">
        <v>1140.83</v>
      </c>
      <c r="AJ827" s="39">
        <v>1137.1600000000001</v>
      </c>
      <c r="AK827" s="39">
        <v>1136.6300000000001</v>
      </c>
      <c r="AL827" s="39">
        <v>1137.69</v>
      </c>
      <c r="AM827" s="39">
        <v>1137.5899999999999</v>
      </c>
      <c r="AN827" s="39">
        <v>1137.51</v>
      </c>
      <c r="AO827" s="39">
        <v>1138.28</v>
      </c>
      <c r="AP827" s="39">
        <v>1005.8500000000001</v>
      </c>
      <c r="AQ827" s="39">
        <v>1139.49</v>
      </c>
      <c r="AR827" s="39">
        <v>1140.2</v>
      </c>
      <c r="AS827" s="39">
        <v>1139.0899999999999</v>
      </c>
      <c r="AT827" s="39">
        <v>1140.53</v>
      </c>
      <c r="AU827" s="39">
        <v>1137.69</v>
      </c>
      <c r="AV827" s="39">
        <v>1135.99</v>
      </c>
      <c r="AW827" s="39">
        <v>1163.9100000000001</v>
      </c>
      <c r="AX827" s="40">
        <v>857.13</v>
      </c>
      <c r="AY827" s="340">
        <v>158.62</v>
      </c>
      <c r="AZ827" s="175">
        <v>3.7577859999999994</v>
      </c>
      <c r="BA827" s="159">
        <v>487.92999999999995</v>
      </c>
      <c r="BB827" s="4"/>
    </row>
    <row r="828" spans="1:54">
      <c r="A828" s="47">
        <v>21</v>
      </c>
      <c r="B828" s="170">
        <f t="shared" si="140"/>
        <v>1778.2877859999999</v>
      </c>
      <c r="C828" s="170">
        <f t="shared" si="140"/>
        <v>1781.2177860000002</v>
      </c>
      <c r="D828" s="170">
        <f t="shared" si="140"/>
        <v>1783.5977859999998</v>
      </c>
      <c r="E828" s="170">
        <f t="shared" si="140"/>
        <v>1809.4977859999999</v>
      </c>
      <c r="F828" s="170">
        <f t="shared" si="140"/>
        <v>1789.8677859999998</v>
      </c>
      <c r="G828" s="170">
        <f t="shared" si="140"/>
        <v>1782.4877860000001</v>
      </c>
      <c r="H828" s="170">
        <f t="shared" si="140"/>
        <v>1780.1577859999998</v>
      </c>
      <c r="I828" s="170">
        <f t="shared" si="140"/>
        <v>1779.417786</v>
      </c>
      <c r="J828" s="170">
        <f t="shared" si="140"/>
        <v>1853.3677859999998</v>
      </c>
      <c r="K828" s="170">
        <f t="shared" si="140"/>
        <v>1847.7177860000002</v>
      </c>
      <c r="L828" s="170">
        <f t="shared" si="140"/>
        <v>1844.147786</v>
      </c>
      <c r="M828" s="170">
        <f t="shared" si="140"/>
        <v>1784.9777859999999</v>
      </c>
      <c r="N828" s="170">
        <f t="shared" si="140"/>
        <v>1791.5877860000001</v>
      </c>
      <c r="O828" s="170">
        <f t="shared" si="140"/>
        <v>1740.9877860000001</v>
      </c>
      <c r="P828" s="170">
        <f t="shared" si="140"/>
        <v>1682.7977860000001</v>
      </c>
      <c r="Q828" s="170">
        <f t="shared" si="140"/>
        <v>1625.8377860000001</v>
      </c>
      <c r="R828" s="170">
        <f t="shared" si="142"/>
        <v>1576.937786</v>
      </c>
      <c r="S828" s="170">
        <f t="shared" si="141"/>
        <v>1570.2677859999999</v>
      </c>
      <c r="T828" s="170">
        <f t="shared" si="141"/>
        <v>1577.0977859999998</v>
      </c>
      <c r="U828" s="170">
        <f t="shared" si="141"/>
        <v>1562.147786</v>
      </c>
      <c r="V828" s="170">
        <f t="shared" si="141"/>
        <v>1849.6977860000002</v>
      </c>
      <c r="W828" s="170">
        <f t="shared" si="141"/>
        <v>1790.7877859999999</v>
      </c>
      <c r="X828" s="170">
        <f t="shared" si="141"/>
        <v>1814.2177860000002</v>
      </c>
      <c r="Y828" s="170">
        <f t="shared" si="141"/>
        <v>1777.7877859999999</v>
      </c>
      <c r="Z828" s="37"/>
      <c r="AA828" s="41">
        <v>1127.98</v>
      </c>
      <c r="AB828" s="39">
        <v>1130.9100000000001</v>
      </c>
      <c r="AC828" s="39">
        <v>1133.29</v>
      </c>
      <c r="AD828" s="39">
        <v>1159.19</v>
      </c>
      <c r="AE828" s="39">
        <v>1139.56</v>
      </c>
      <c r="AF828" s="39">
        <v>1132.18</v>
      </c>
      <c r="AG828" s="39">
        <v>1129.8499999999999</v>
      </c>
      <c r="AH828" s="39">
        <v>1129.1099999999999</v>
      </c>
      <c r="AI828" s="39">
        <v>1203.06</v>
      </c>
      <c r="AJ828" s="39">
        <v>1197.4100000000001</v>
      </c>
      <c r="AK828" s="39">
        <v>1193.8399999999999</v>
      </c>
      <c r="AL828" s="39">
        <v>1134.67</v>
      </c>
      <c r="AM828" s="39">
        <v>1141.28</v>
      </c>
      <c r="AN828" s="39">
        <v>1090.68</v>
      </c>
      <c r="AO828" s="39">
        <v>1032.49</v>
      </c>
      <c r="AP828" s="39">
        <v>975.53</v>
      </c>
      <c r="AQ828" s="39">
        <v>926.63</v>
      </c>
      <c r="AR828" s="39">
        <v>919.96</v>
      </c>
      <c r="AS828" s="39">
        <v>926.79</v>
      </c>
      <c r="AT828" s="39">
        <v>911.84</v>
      </c>
      <c r="AU828" s="39">
        <v>1199.3900000000001</v>
      </c>
      <c r="AV828" s="39">
        <v>1140.48</v>
      </c>
      <c r="AW828" s="39">
        <v>1163.9100000000001</v>
      </c>
      <c r="AX828" s="40">
        <v>1127.48</v>
      </c>
      <c r="AY828" s="340">
        <v>158.62</v>
      </c>
      <c r="AZ828" s="175">
        <v>3.7577859999999994</v>
      </c>
      <c r="BA828" s="159">
        <v>487.92999999999995</v>
      </c>
      <c r="BB828" s="4"/>
    </row>
    <row r="829" spans="1:54">
      <c r="A829" s="47">
        <v>22</v>
      </c>
      <c r="B829" s="170">
        <f t="shared" si="140"/>
        <v>1777.7877859999999</v>
      </c>
      <c r="C829" s="170">
        <f t="shared" si="140"/>
        <v>1780.2277859999999</v>
      </c>
      <c r="D829" s="170">
        <f t="shared" si="140"/>
        <v>1782.0277860000001</v>
      </c>
      <c r="E829" s="170">
        <f t="shared" si="140"/>
        <v>1785.4577859999999</v>
      </c>
      <c r="F829" s="170">
        <f t="shared" si="140"/>
        <v>1785.5777859999998</v>
      </c>
      <c r="G829" s="170">
        <f t="shared" si="140"/>
        <v>1783.127786</v>
      </c>
      <c r="H829" s="170">
        <f t="shared" si="140"/>
        <v>1780.0177859999999</v>
      </c>
      <c r="I829" s="170">
        <f t="shared" si="140"/>
        <v>1777.4277859999997</v>
      </c>
      <c r="J829" s="170">
        <f t="shared" si="140"/>
        <v>1850.397786</v>
      </c>
      <c r="K829" s="170">
        <f t="shared" si="140"/>
        <v>1847.0377859999999</v>
      </c>
      <c r="L829" s="170">
        <f t="shared" si="140"/>
        <v>1847.897786</v>
      </c>
      <c r="M829" s="170">
        <f t="shared" si="140"/>
        <v>1788.107786</v>
      </c>
      <c r="N829" s="170">
        <f t="shared" si="140"/>
        <v>1789.7577860000001</v>
      </c>
      <c r="O829" s="170">
        <f t="shared" si="140"/>
        <v>1527.187786</v>
      </c>
      <c r="P829" s="170">
        <f t="shared" si="140"/>
        <v>1526.6577859999998</v>
      </c>
      <c r="Q829" s="170">
        <f t="shared" si="140"/>
        <v>1527.437786</v>
      </c>
      <c r="R829" s="170">
        <f t="shared" si="142"/>
        <v>1790.3477859999998</v>
      </c>
      <c r="S829" s="170">
        <f t="shared" si="141"/>
        <v>1851.0577859999999</v>
      </c>
      <c r="T829" s="170">
        <f t="shared" si="141"/>
        <v>1851.4477860000002</v>
      </c>
      <c r="U829" s="170">
        <f t="shared" si="141"/>
        <v>1852.7077859999999</v>
      </c>
      <c r="V829" s="170">
        <f t="shared" si="141"/>
        <v>1850.877786</v>
      </c>
      <c r="W829" s="170">
        <f t="shared" si="141"/>
        <v>1524.7677859999999</v>
      </c>
      <c r="X829" s="170">
        <f t="shared" si="141"/>
        <v>1814.2177860000002</v>
      </c>
      <c r="Y829" s="170">
        <f t="shared" si="141"/>
        <v>1776.9577859999999</v>
      </c>
      <c r="Z829" s="37"/>
      <c r="AA829" s="41">
        <v>1127.48</v>
      </c>
      <c r="AB829" s="39">
        <v>1129.92</v>
      </c>
      <c r="AC829" s="39">
        <v>1131.72</v>
      </c>
      <c r="AD829" s="39">
        <v>1135.1500000000001</v>
      </c>
      <c r="AE829" s="39">
        <v>1135.27</v>
      </c>
      <c r="AF829" s="39">
        <v>1132.82</v>
      </c>
      <c r="AG829" s="39">
        <v>1129.71</v>
      </c>
      <c r="AH829" s="39">
        <v>1127.1199999999999</v>
      </c>
      <c r="AI829" s="39">
        <v>1200.0899999999999</v>
      </c>
      <c r="AJ829" s="39">
        <v>1196.73</v>
      </c>
      <c r="AK829" s="39">
        <v>1197.5899999999999</v>
      </c>
      <c r="AL829" s="39">
        <v>1137.8</v>
      </c>
      <c r="AM829" s="39">
        <v>1139.45</v>
      </c>
      <c r="AN829" s="39">
        <v>876.88</v>
      </c>
      <c r="AO829" s="39">
        <v>876.35</v>
      </c>
      <c r="AP829" s="39">
        <v>877.13</v>
      </c>
      <c r="AQ829" s="39">
        <v>1140.04</v>
      </c>
      <c r="AR829" s="39">
        <v>1200.75</v>
      </c>
      <c r="AS829" s="39">
        <v>1201.1400000000001</v>
      </c>
      <c r="AT829" s="39">
        <v>1202.4000000000001</v>
      </c>
      <c r="AU829" s="39">
        <v>1200.57</v>
      </c>
      <c r="AV829" s="39">
        <v>874.46</v>
      </c>
      <c r="AW829" s="39">
        <v>1163.9100000000001</v>
      </c>
      <c r="AX829" s="40">
        <v>1126.6500000000001</v>
      </c>
      <c r="AY829" s="340">
        <v>158.62</v>
      </c>
      <c r="AZ829" s="175">
        <v>3.7577859999999994</v>
      </c>
      <c r="BA829" s="159">
        <v>487.92999999999995</v>
      </c>
      <c r="BB829" s="4"/>
    </row>
    <row r="830" spans="1:54">
      <c r="A830" s="47">
        <v>23</v>
      </c>
      <c r="B830" s="170">
        <f t="shared" si="140"/>
        <v>1779.127786</v>
      </c>
      <c r="C830" s="170">
        <f t="shared" si="140"/>
        <v>1781.4577859999999</v>
      </c>
      <c r="D830" s="170">
        <f t="shared" si="140"/>
        <v>1781.877786</v>
      </c>
      <c r="E830" s="170">
        <f t="shared" si="140"/>
        <v>1783.437786</v>
      </c>
      <c r="F830" s="170">
        <f t="shared" si="140"/>
        <v>1783.877786</v>
      </c>
      <c r="G830" s="170">
        <f t="shared" si="140"/>
        <v>1783.147786</v>
      </c>
      <c r="H830" s="170">
        <f t="shared" si="140"/>
        <v>1783.2877859999999</v>
      </c>
      <c r="I830" s="170">
        <f t="shared" si="140"/>
        <v>1782.607786</v>
      </c>
      <c r="J830" s="170">
        <f t="shared" si="140"/>
        <v>1879.897786</v>
      </c>
      <c r="K830" s="170">
        <f t="shared" si="140"/>
        <v>1876.5177859999999</v>
      </c>
      <c r="L830" s="170">
        <f t="shared" si="140"/>
        <v>1873.667786</v>
      </c>
      <c r="M830" s="170">
        <f t="shared" si="140"/>
        <v>1873.7077859999999</v>
      </c>
      <c r="N830" s="170">
        <f t="shared" si="140"/>
        <v>1873.2777860000001</v>
      </c>
      <c r="O830" s="170">
        <f t="shared" si="140"/>
        <v>1873.5777859999998</v>
      </c>
      <c r="P830" s="170">
        <f t="shared" si="140"/>
        <v>1873.8677859999998</v>
      </c>
      <c r="Q830" s="170">
        <f t="shared" si="140"/>
        <v>1874.0677860000001</v>
      </c>
      <c r="R830" s="170">
        <f t="shared" si="142"/>
        <v>1874.1177859999998</v>
      </c>
      <c r="S830" s="170">
        <f t="shared" si="141"/>
        <v>1874.607786</v>
      </c>
      <c r="T830" s="170">
        <f t="shared" si="141"/>
        <v>1873.8277859999998</v>
      </c>
      <c r="U830" s="170">
        <f t="shared" si="141"/>
        <v>1873.4777859999999</v>
      </c>
      <c r="V830" s="170">
        <f t="shared" si="141"/>
        <v>1870.4977859999999</v>
      </c>
      <c r="W830" s="170">
        <f t="shared" si="141"/>
        <v>1789.3077859999999</v>
      </c>
      <c r="X830" s="170">
        <f t="shared" si="141"/>
        <v>1814.2177860000002</v>
      </c>
      <c r="Y830" s="170">
        <f t="shared" si="141"/>
        <v>1777.607786</v>
      </c>
      <c r="Z830" s="37"/>
      <c r="AA830" s="41">
        <v>1128.82</v>
      </c>
      <c r="AB830" s="39">
        <v>1131.1500000000001</v>
      </c>
      <c r="AC830" s="39">
        <v>1131.57</v>
      </c>
      <c r="AD830" s="39">
        <v>1133.1300000000001</v>
      </c>
      <c r="AE830" s="39">
        <v>1133.57</v>
      </c>
      <c r="AF830" s="39">
        <v>1132.8399999999999</v>
      </c>
      <c r="AG830" s="39">
        <v>1132.98</v>
      </c>
      <c r="AH830" s="39">
        <v>1132.3</v>
      </c>
      <c r="AI830" s="39">
        <v>1229.5899999999999</v>
      </c>
      <c r="AJ830" s="39">
        <v>1226.21</v>
      </c>
      <c r="AK830" s="39">
        <v>1223.3599999999999</v>
      </c>
      <c r="AL830" s="39">
        <v>1223.4000000000001</v>
      </c>
      <c r="AM830" s="39">
        <v>1222.97</v>
      </c>
      <c r="AN830" s="39">
        <v>1223.27</v>
      </c>
      <c r="AO830" s="39">
        <v>1223.56</v>
      </c>
      <c r="AP830" s="39">
        <v>1223.76</v>
      </c>
      <c r="AQ830" s="39">
        <v>1223.81</v>
      </c>
      <c r="AR830" s="39">
        <v>1224.3</v>
      </c>
      <c r="AS830" s="39">
        <v>1223.52</v>
      </c>
      <c r="AT830" s="39">
        <v>1223.17</v>
      </c>
      <c r="AU830" s="39">
        <v>1220.19</v>
      </c>
      <c r="AV830" s="39">
        <v>1139</v>
      </c>
      <c r="AW830" s="39">
        <v>1163.9100000000001</v>
      </c>
      <c r="AX830" s="40">
        <v>1127.3</v>
      </c>
      <c r="AY830" s="340">
        <v>158.62</v>
      </c>
      <c r="AZ830" s="175">
        <v>3.7577859999999994</v>
      </c>
      <c r="BA830" s="159">
        <v>487.92999999999995</v>
      </c>
      <c r="BB830" s="4"/>
    </row>
    <row r="831" spans="1:54">
      <c r="A831" s="47">
        <v>24</v>
      </c>
      <c r="B831" s="170">
        <f t="shared" si="140"/>
        <v>1508.0577859999999</v>
      </c>
      <c r="C831" s="170">
        <f t="shared" si="140"/>
        <v>1474.1777859999997</v>
      </c>
      <c r="D831" s="170">
        <f t="shared" si="140"/>
        <v>1444.0577859999999</v>
      </c>
      <c r="E831" s="170">
        <f t="shared" si="140"/>
        <v>1403.2077859999999</v>
      </c>
      <c r="F831" s="170">
        <f t="shared" si="140"/>
        <v>1277.167786</v>
      </c>
      <c r="G831" s="170">
        <f t="shared" si="140"/>
        <v>1408.607786</v>
      </c>
      <c r="H831" s="170">
        <f t="shared" si="140"/>
        <v>1471.7477859999999</v>
      </c>
      <c r="I831" s="170">
        <f t="shared" si="140"/>
        <v>1488.7077859999999</v>
      </c>
      <c r="J831" s="170">
        <f t="shared" si="140"/>
        <v>1458.3677859999998</v>
      </c>
      <c r="K831" s="170">
        <f t="shared" si="140"/>
        <v>1513.3877859999998</v>
      </c>
      <c r="L831" s="170">
        <f t="shared" si="140"/>
        <v>1512.1577859999998</v>
      </c>
      <c r="M831" s="170">
        <f t="shared" si="140"/>
        <v>1525.8277859999998</v>
      </c>
      <c r="N831" s="170">
        <f t="shared" si="140"/>
        <v>1524.4777859999999</v>
      </c>
      <c r="O831" s="170">
        <f t="shared" si="140"/>
        <v>1516.627786</v>
      </c>
      <c r="P831" s="170">
        <f t="shared" si="140"/>
        <v>1510.5377859999999</v>
      </c>
      <c r="Q831" s="170">
        <f t="shared" si="140"/>
        <v>1510.8677859999998</v>
      </c>
      <c r="R831" s="170">
        <f t="shared" si="142"/>
        <v>1512.0077860000001</v>
      </c>
      <c r="S831" s="170">
        <f t="shared" si="141"/>
        <v>1512.3277859999998</v>
      </c>
      <c r="T831" s="170">
        <f t="shared" si="141"/>
        <v>1521.6177859999998</v>
      </c>
      <c r="U831" s="170">
        <f t="shared" si="141"/>
        <v>1524.9477859999997</v>
      </c>
      <c r="V831" s="170">
        <f t="shared" si="141"/>
        <v>1594.7777860000001</v>
      </c>
      <c r="W831" s="170">
        <f t="shared" si="141"/>
        <v>1516.3377860000001</v>
      </c>
      <c r="X831" s="170">
        <f t="shared" si="141"/>
        <v>1516.4677859999997</v>
      </c>
      <c r="Y831" s="170">
        <f t="shared" si="141"/>
        <v>1494.4077859999998</v>
      </c>
      <c r="Z831" s="37"/>
      <c r="AA831" s="41">
        <v>857.75</v>
      </c>
      <c r="AB831" s="39">
        <v>823.87</v>
      </c>
      <c r="AC831" s="39">
        <v>793.75</v>
      </c>
      <c r="AD831" s="39">
        <v>752.9</v>
      </c>
      <c r="AE831" s="39">
        <v>626.86</v>
      </c>
      <c r="AF831" s="39">
        <v>758.3</v>
      </c>
      <c r="AG831" s="39">
        <v>821.44</v>
      </c>
      <c r="AH831" s="39">
        <v>838.4</v>
      </c>
      <c r="AI831" s="39">
        <v>808.06</v>
      </c>
      <c r="AJ831" s="39">
        <v>863.08</v>
      </c>
      <c r="AK831" s="39">
        <v>861.85</v>
      </c>
      <c r="AL831" s="39">
        <v>875.52</v>
      </c>
      <c r="AM831" s="39">
        <v>874.17</v>
      </c>
      <c r="AN831" s="39">
        <v>866.32</v>
      </c>
      <c r="AO831" s="39">
        <v>860.23</v>
      </c>
      <c r="AP831" s="39">
        <v>860.56</v>
      </c>
      <c r="AQ831" s="39">
        <v>861.7</v>
      </c>
      <c r="AR831" s="39">
        <v>862.02</v>
      </c>
      <c r="AS831" s="39">
        <v>871.31</v>
      </c>
      <c r="AT831" s="39">
        <v>874.64</v>
      </c>
      <c r="AU831" s="39">
        <v>944.47</v>
      </c>
      <c r="AV831" s="39">
        <v>866.03</v>
      </c>
      <c r="AW831" s="39">
        <v>866.16</v>
      </c>
      <c r="AX831" s="40">
        <v>844.1</v>
      </c>
      <c r="AY831" s="340">
        <v>158.62</v>
      </c>
      <c r="AZ831" s="175">
        <v>3.7577859999999994</v>
      </c>
      <c r="BA831" s="159">
        <v>487.92999999999995</v>
      </c>
      <c r="BB831" s="4"/>
    </row>
    <row r="832" spans="1:54">
      <c r="A832" s="47">
        <v>25</v>
      </c>
      <c r="B832" s="170">
        <f t="shared" si="140"/>
        <v>1779.7277859999999</v>
      </c>
      <c r="C832" s="170">
        <f t="shared" si="140"/>
        <v>1783.0577859999999</v>
      </c>
      <c r="D832" s="170">
        <f t="shared" si="140"/>
        <v>1813.8077859999999</v>
      </c>
      <c r="E832" s="170">
        <f t="shared" si="140"/>
        <v>1813.8477859999998</v>
      </c>
      <c r="F832" s="170">
        <f t="shared" si="140"/>
        <v>1813.8377860000001</v>
      </c>
      <c r="G832" s="170">
        <f t="shared" si="140"/>
        <v>1783.4877860000001</v>
      </c>
      <c r="H832" s="170">
        <f t="shared" si="140"/>
        <v>1780.627786</v>
      </c>
      <c r="I832" s="170">
        <f t="shared" si="140"/>
        <v>1780.2177860000002</v>
      </c>
      <c r="J832" s="170">
        <f t="shared" si="140"/>
        <v>1874.6977860000002</v>
      </c>
      <c r="K832" s="170">
        <f t="shared" si="140"/>
        <v>1873.6577859999998</v>
      </c>
      <c r="L832" s="170">
        <f t="shared" si="140"/>
        <v>1870.9777859999999</v>
      </c>
      <c r="M832" s="170">
        <f t="shared" si="140"/>
        <v>1871.1777859999997</v>
      </c>
      <c r="N832" s="170">
        <f t="shared" si="140"/>
        <v>1870.4277859999997</v>
      </c>
      <c r="O832" s="170">
        <f t="shared" si="140"/>
        <v>1869.8477859999998</v>
      </c>
      <c r="P832" s="170">
        <f t="shared" si="140"/>
        <v>1871.2577860000001</v>
      </c>
      <c r="Q832" s="170">
        <f t="shared" si="140"/>
        <v>1871.6177859999998</v>
      </c>
      <c r="R832" s="170">
        <f t="shared" si="142"/>
        <v>1873.7077859999999</v>
      </c>
      <c r="S832" s="170">
        <f t="shared" si="141"/>
        <v>1875.377786</v>
      </c>
      <c r="T832" s="170">
        <f t="shared" si="141"/>
        <v>1875.4977859999999</v>
      </c>
      <c r="U832" s="170">
        <f t="shared" si="141"/>
        <v>1888.5377859999999</v>
      </c>
      <c r="V832" s="170">
        <f t="shared" si="141"/>
        <v>1884.5377859999999</v>
      </c>
      <c r="W832" s="170">
        <f t="shared" si="141"/>
        <v>1879.3377860000001</v>
      </c>
      <c r="X832" s="170">
        <f t="shared" si="141"/>
        <v>1772.5777859999998</v>
      </c>
      <c r="Y832" s="170">
        <f t="shared" si="141"/>
        <v>1777.357786</v>
      </c>
      <c r="Z832" s="37"/>
      <c r="AA832" s="41">
        <v>1129.42</v>
      </c>
      <c r="AB832" s="39">
        <v>1132.75</v>
      </c>
      <c r="AC832" s="39">
        <v>1163.5</v>
      </c>
      <c r="AD832" s="39">
        <v>1163.54</v>
      </c>
      <c r="AE832" s="39">
        <v>1163.53</v>
      </c>
      <c r="AF832" s="39">
        <v>1133.18</v>
      </c>
      <c r="AG832" s="39">
        <v>1130.32</v>
      </c>
      <c r="AH832" s="39">
        <v>1129.9100000000001</v>
      </c>
      <c r="AI832" s="39">
        <v>1224.3900000000001</v>
      </c>
      <c r="AJ832" s="39">
        <v>1223.3499999999999</v>
      </c>
      <c r="AK832" s="39">
        <v>1220.67</v>
      </c>
      <c r="AL832" s="39">
        <v>1220.8699999999999</v>
      </c>
      <c r="AM832" s="39">
        <v>1220.1199999999999</v>
      </c>
      <c r="AN832" s="39">
        <v>1219.54</v>
      </c>
      <c r="AO832" s="39">
        <v>1220.95</v>
      </c>
      <c r="AP832" s="39">
        <v>1221.31</v>
      </c>
      <c r="AQ832" s="39">
        <v>1223.4000000000001</v>
      </c>
      <c r="AR832" s="39">
        <v>1225.07</v>
      </c>
      <c r="AS832" s="39">
        <v>1225.19</v>
      </c>
      <c r="AT832" s="39">
        <v>1238.23</v>
      </c>
      <c r="AU832" s="39">
        <v>1234.23</v>
      </c>
      <c r="AV832" s="39">
        <v>1229.03</v>
      </c>
      <c r="AW832" s="39">
        <v>1122.27</v>
      </c>
      <c r="AX832" s="40">
        <v>1127.05</v>
      </c>
      <c r="AY832" s="340">
        <v>158.62</v>
      </c>
      <c r="AZ832" s="175">
        <v>3.7577859999999994</v>
      </c>
      <c r="BA832" s="159">
        <v>487.92999999999995</v>
      </c>
      <c r="BB832" s="4"/>
    </row>
    <row r="833" spans="1:54">
      <c r="A833" s="47">
        <v>26</v>
      </c>
      <c r="B833" s="170">
        <f t="shared" si="140"/>
        <v>1780.5677860000001</v>
      </c>
      <c r="C833" s="170">
        <f t="shared" si="140"/>
        <v>1785.4677860000002</v>
      </c>
      <c r="D833" s="170">
        <f t="shared" si="140"/>
        <v>1813.687786</v>
      </c>
      <c r="E833" s="170">
        <f t="shared" si="140"/>
        <v>1813.7577860000001</v>
      </c>
      <c r="F833" s="170">
        <f t="shared" si="140"/>
        <v>1813.7377860000001</v>
      </c>
      <c r="G833" s="170">
        <f t="shared" si="140"/>
        <v>1785.607786</v>
      </c>
      <c r="H833" s="170">
        <f t="shared" si="140"/>
        <v>1783.417786</v>
      </c>
      <c r="I833" s="170">
        <f t="shared" si="140"/>
        <v>1780.9677860000002</v>
      </c>
      <c r="J833" s="170">
        <f t="shared" si="140"/>
        <v>1878.3877859999998</v>
      </c>
      <c r="K833" s="170">
        <f t="shared" si="140"/>
        <v>1872.4277859999997</v>
      </c>
      <c r="L833" s="170">
        <f t="shared" si="140"/>
        <v>1871.2177860000002</v>
      </c>
      <c r="M833" s="170">
        <f t="shared" si="140"/>
        <v>1872.7477859999999</v>
      </c>
      <c r="N833" s="170">
        <f t="shared" si="140"/>
        <v>1872.167786</v>
      </c>
      <c r="O833" s="170">
        <f t="shared" si="140"/>
        <v>1873.5877860000001</v>
      </c>
      <c r="P833" s="170">
        <f t="shared" si="140"/>
        <v>1872.6377859999998</v>
      </c>
      <c r="Q833" s="170">
        <f t="shared" si="140"/>
        <v>1872.437786</v>
      </c>
      <c r="R833" s="170">
        <f t="shared" si="142"/>
        <v>1875.357786</v>
      </c>
      <c r="S833" s="170">
        <f t="shared" si="141"/>
        <v>1875.4977859999999</v>
      </c>
      <c r="T833" s="170">
        <f t="shared" si="141"/>
        <v>1875.4577859999999</v>
      </c>
      <c r="U833" s="170">
        <f t="shared" si="141"/>
        <v>1877.7077859999999</v>
      </c>
      <c r="V833" s="170">
        <f t="shared" si="141"/>
        <v>1874.9777859999999</v>
      </c>
      <c r="W833" s="170">
        <f t="shared" si="141"/>
        <v>1871.107786</v>
      </c>
      <c r="X833" s="170">
        <f t="shared" si="141"/>
        <v>1774.2177860000002</v>
      </c>
      <c r="Y833" s="170">
        <f t="shared" si="141"/>
        <v>1778.3377860000001</v>
      </c>
      <c r="Z833" s="37"/>
      <c r="AA833" s="41">
        <v>1130.26</v>
      </c>
      <c r="AB833" s="39">
        <v>1135.1600000000001</v>
      </c>
      <c r="AC833" s="39">
        <v>1163.3800000000001</v>
      </c>
      <c r="AD833" s="39">
        <v>1163.45</v>
      </c>
      <c r="AE833" s="39">
        <v>1163.43</v>
      </c>
      <c r="AF833" s="39">
        <v>1135.3</v>
      </c>
      <c r="AG833" s="39">
        <v>1133.1099999999999</v>
      </c>
      <c r="AH833" s="39">
        <v>1130.6600000000001</v>
      </c>
      <c r="AI833" s="39">
        <v>1228.08</v>
      </c>
      <c r="AJ833" s="39">
        <v>1222.1199999999999</v>
      </c>
      <c r="AK833" s="39">
        <v>1220.9100000000001</v>
      </c>
      <c r="AL833" s="39">
        <v>1222.44</v>
      </c>
      <c r="AM833" s="39">
        <v>1221.8599999999999</v>
      </c>
      <c r="AN833" s="39">
        <v>1223.28</v>
      </c>
      <c r="AO833" s="39">
        <v>1222.33</v>
      </c>
      <c r="AP833" s="39">
        <v>1222.1300000000001</v>
      </c>
      <c r="AQ833" s="39">
        <v>1225.05</v>
      </c>
      <c r="AR833" s="39">
        <v>1225.19</v>
      </c>
      <c r="AS833" s="39">
        <v>1225.1500000000001</v>
      </c>
      <c r="AT833" s="39">
        <v>1227.4000000000001</v>
      </c>
      <c r="AU833" s="39">
        <v>1224.67</v>
      </c>
      <c r="AV833" s="39">
        <v>1220.8</v>
      </c>
      <c r="AW833" s="39">
        <v>1123.9100000000001</v>
      </c>
      <c r="AX833" s="40">
        <v>1128.03</v>
      </c>
      <c r="AY833" s="340">
        <v>158.62</v>
      </c>
      <c r="AZ833" s="175">
        <v>3.7577859999999994</v>
      </c>
      <c r="BA833" s="159">
        <v>487.92999999999995</v>
      </c>
      <c r="BB833" s="4"/>
    </row>
    <row r="834" spans="1:54">
      <c r="A834" s="47">
        <v>27</v>
      </c>
      <c r="B834" s="170">
        <f t="shared" si="140"/>
        <v>1779.9777859999999</v>
      </c>
      <c r="C834" s="170">
        <f t="shared" si="140"/>
        <v>1782.607786</v>
      </c>
      <c r="D834" s="170">
        <f t="shared" si="140"/>
        <v>1783.0877860000001</v>
      </c>
      <c r="E834" s="170">
        <f t="shared" si="140"/>
        <v>1788.7277859999999</v>
      </c>
      <c r="F834" s="170">
        <f t="shared" si="140"/>
        <v>1783.4577859999999</v>
      </c>
      <c r="G834" s="170">
        <f t="shared" si="140"/>
        <v>1781.7077859999999</v>
      </c>
      <c r="H834" s="170">
        <f t="shared" si="140"/>
        <v>1780.357786</v>
      </c>
      <c r="I834" s="170">
        <f t="shared" si="140"/>
        <v>1778.167786</v>
      </c>
      <c r="J834" s="170">
        <f t="shared" si="140"/>
        <v>1873.9277859999997</v>
      </c>
      <c r="K834" s="170">
        <f t="shared" si="140"/>
        <v>1871.0977859999998</v>
      </c>
      <c r="L834" s="170">
        <f t="shared" si="140"/>
        <v>1873.3377860000001</v>
      </c>
      <c r="M834" s="170">
        <f t="shared" si="140"/>
        <v>1873.7377860000001</v>
      </c>
      <c r="N834" s="170">
        <f t="shared" si="140"/>
        <v>1873.0977859999998</v>
      </c>
      <c r="O834" s="170">
        <f t="shared" si="140"/>
        <v>1872.5777859999998</v>
      </c>
      <c r="P834" s="170">
        <f t="shared" si="140"/>
        <v>1873.4677860000002</v>
      </c>
      <c r="Q834" s="170">
        <f t="shared" si="140"/>
        <v>1872.5677860000001</v>
      </c>
      <c r="R834" s="170">
        <f t="shared" si="142"/>
        <v>1872.2477859999999</v>
      </c>
      <c r="S834" s="170">
        <f t="shared" si="141"/>
        <v>1872.3077859999999</v>
      </c>
      <c r="T834" s="170">
        <f t="shared" si="141"/>
        <v>1872.2377860000001</v>
      </c>
      <c r="U834" s="170">
        <f t="shared" si="141"/>
        <v>1872.917786</v>
      </c>
      <c r="V834" s="170">
        <f t="shared" si="141"/>
        <v>1873.0777859999998</v>
      </c>
      <c r="W834" s="170">
        <f t="shared" si="141"/>
        <v>1871.2777860000001</v>
      </c>
      <c r="X834" s="170">
        <f t="shared" si="141"/>
        <v>1814.2277859999999</v>
      </c>
      <c r="Y834" s="170">
        <f t="shared" si="141"/>
        <v>1777.2577860000001</v>
      </c>
      <c r="Z834" s="37"/>
      <c r="AA834" s="41">
        <v>1129.67</v>
      </c>
      <c r="AB834" s="39">
        <v>1132.3</v>
      </c>
      <c r="AC834" s="39">
        <v>1132.78</v>
      </c>
      <c r="AD834" s="39">
        <v>1138.42</v>
      </c>
      <c r="AE834" s="39">
        <v>1133.1500000000001</v>
      </c>
      <c r="AF834" s="39">
        <v>1131.4000000000001</v>
      </c>
      <c r="AG834" s="39">
        <v>1130.05</v>
      </c>
      <c r="AH834" s="39">
        <v>1127.8599999999999</v>
      </c>
      <c r="AI834" s="39">
        <v>1223.6199999999999</v>
      </c>
      <c r="AJ834" s="39">
        <v>1220.79</v>
      </c>
      <c r="AK834" s="39">
        <v>1223.03</v>
      </c>
      <c r="AL834" s="39">
        <v>1223.43</v>
      </c>
      <c r="AM834" s="39">
        <v>1222.79</v>
      </c>
      <c r="AN834" s="39">
        <v>1222.27</v>
      </c>
      <c r="AO834" s="39">
        <v>1223.1600000000001</v>
      </c>
      <c r="AP834" s="39">
        <v>1222.26</v>
      </c>
      <c r="AQ834" s="39">
        <v>1221.94</v>
      </c>
      <c r="AR834" s="39">
        <v>1222</v>
      </c>
      <c r="AS834" s="39">
        <v>1221.93</v>
      </c>
      <c r="AT834" s="39">
        <v>1222.6099999999999</v>
      </c>
      <c r="AU834" s="39">
        <v>1222.77</v>
      </c>
      <c r="AV834" s="39">
        <v>1220.97</v>
      </c>
      <c r="AW834" s="39">
        <v>1163.92</v>
      </c>
      <c r="AX834" s="40">
        <v>1126.95</v>
      </c>
      <c r="AY834" s="340">
        <v>158.62</v>
      </c>
      <c r="AZ834" s="175">
        <v>3.7577859999999994</v>
      </c>
      <c r="BA834" s="159">
        <v>487.92999999999995</v>
      </c>
    </row>
    <row r="835" spans="1:54">
      <c r="A835" s="47">
        <v>28</v>
      </c>
      <c r="B835" s="170">
        <f t="shared" si="140"/>
        <v>1779.2777860000001</v>
      </c>
      <c r="C835" s="170">
        <f t="shared" si="140"/>
        <v>1782.0877860000001</v>
      </c>
      <c r="D835" s="170">
        <f t="shared" si="140"/>
        <v>1782.6777859999997</v>
      </c>
      <c r="E835" s="170">
        <f t="shared" si="140"/>
        <v>1783.0077860000001</v>
      </c>
      <c r="F835" s="170">
        <f t="shared" si="140"/>
        <v>1782.2377860000001</v>
      </c>
      <c r="G835" s="170">
        <f t="shared" si="140"/>
        <v>1780.6177859999998</v>
      </c>
      <c r="H835" s="170">
        <f t="shared" si="140"/>
        <v>1780.0777859999998</v>
      </c>
      <c r="I835" s="170">
        <f t="shared" si="140"/>
        <v>1887.857786</v>
      </c>
      <c r="J835" s="170">
        <f t="shared" si="140"/>
        <v>1880.0177859999999</v>
      </c>
      <c r="K835" s="170">
        <f t="shared" si="140"/>
        <v>1877.6377859999998</v>
      </c>
      <c r="L835" s="170">
        <f t="shared" si="140"/>
        <v>1879.0377859999999</v>
      </c>
      <c r="M835" s="170">
        <f t="shared" si="140"/>
        <v>1880.2877859999999</v>
      </c>
      <c r="N835" s="170">
        <f t="shared" si="140"/>
        <v>1871.4577859999999</v>
      </c>
      <c r="O835" s="170">
        <f t="shared" si="140"/>
        <v>1873.1777859999997</v>
      </c>
      <c r="P835" s="170">
        <f t="shared" si="140"/>
        <v>1872.7977860000001</v>
      </c>
      <c r="Q835" s="170">
        <f t="shared" si="140"/>
        <v>1870.3277859999998</v>
      </c>
      <c r="R835" s="170">
        <f t="shared" si="142"/>
        <v>1868.8277859999998</v>
      </c>
      <c r="S835" s="170">
        <f t="shared" si="141"/>
        <v>1869.0777859999998</v>
      </c>
      <c r="T835" s="170">
        <f t="shared" si="141"/>
        <v>1867.187786</v>
      </c>
      <c r="U835" s="170">
        <f t="shared" si="141"/>
        <v>1878.0277860000001</v>
      </c>
      <c r="V835" s="170">
        <f t="shared" si="141"/>
        <v>1691.6577859999998</v>
      </c>
      <c r="W835" s="170">
        <f t="shared" si="141"/>
        <v>1682.9777859999999</v>
      </c>
      <c r="X835" s="170">
        <f t="shared" si="141"/>
        <v>1615.2377859999997</v>
      </c>
      <c r="Y835" s="170">
        <f t="shared" si="141"/>
        <v>1514.3377860000001</v>
      </c>
      <c r="Z835" s="37"/>
      <c r="AA835" s="41">
        <v>1128.97</v>
      </c>
      <c r="AB835" s="39">
        <v>1131.78</v>
      </c>
      <c r="AC835" s="39">
        <v>1132.3699999999999</v>
      </c>
      <c r="AD835" s="39">
        <v>1132.7</v>
      </c>
      <c r="AE835" s="39">
        <v>1131.93</v>
      </c>
      <c r="AF835" s="39">
        <v>1130.31</v>
      </c>
      <c r="AG835" s="39">
        <v>1129.77</v>
      </c>
      <c r="AH835" s="39">
        <v>1237.55</v>
      </c>
      <c r="AI835" s="39">
        <v>1229.71</v>
      </c>
      <c r="AJ835" s="39">
        <v>1227.33</v>
      </c>
      <c r="AK835" s="39">
        <v>1228.73</v>
      </c>
      <c r="AL835" s="39">
        <v>1229.98</v>
      </c>
      <c r="AM835" s="39">
        <v>1221.1500000000001</v>
      </c>
      <c r="AN835" s="39">
        <v>1222.8699999999999</v>
      </c>
      <c r="AO835" s="39">
        <v>1222.49</v>
      </c>
      <c r="AP835" s="39">
        <v>1220.02</v>
      </c>
      <c r="AQ835" s="39">
        <v>1218.52</v>
      </c>
      <c r="AR835" s="39">
        <v>1218.77</v>
      </c>
      <c r="AS835" s="39">
        <v>1216.8800000000001</v>
      </c>
      <c r="AT835" s="39">
        <v>1227.72</v>
      </c>
      <c r="AU835" s="39">
        <v>1041.3499999999999</v>
      </c>
      <c r="AV835" s="39">
        <v>1032.67</v>
      </c>
      <c r="AW835" s="39">
        <v>964.93</v>
      </c>
      <c r="AX835" s="40">
        <v>864.03</v>
      </c>
      <c r="AY835" s="340">
        <v>158.62</v>
      </c>
      <c r="AZ835" s="175">
        <v>3.7577859999999994</v>
      </c>
      <c r="BA835" s="159">
        <v>487.92999999999995</v>
      </c>
    </row>
    <row r="836" spans="1:54">
      <c r="A836" s="47">
        <v>29</v>
      </c>
      <c r="B836" s="170">
        <f t="shared" si="140"/>
        <v>1778.937786</v>
      </c>
      <c r="C836" s="170">
        <f t="shared" si="140"/>
        <v>1780.2477859999999</v>
      </c>
      <c r="D836" s="170">
        <f t="shared" si="140"/>
        <v>1782.2877859999999</v>
      </c>
      <c r="E836" s="170">
        <f t="shared" si="140"/>
        <v>1783.1377859999998</v>
      </c>
      <c r="F836" s="170">
        <f t="shared" si="140"/>
        <v>1782.397786</v>
      </c>
      <c r="G836" s="170">
        <f t="shared" si="140"/>
        <v>1781.9777859999999</v>
      </c>
      <c r="H836" s="170">
        <f t="shared" si="140"/>
        <v>1780.4977859999999</v>
      </c>
      <c r="I836" s="170">
        <f t="shared" si="140"/>
        <v>1889.1377859999998</v>
      </c>
      <c r="J836" s="170">
        <f t="shared" si="140"/>
        <v>1878.2877859999999</v>
      </c>
      <c r="K836" s="170">
        <f t="shared" si="140"/>
        <v>1874.4577859999999</v>
      </c>
      <c r="L836" s="170">
        <f t="shared" si="140"/>
        <v>1872.7977860000001</v>
      </c>
      <c r="M836" s="170">
        <f t="shared" si="140"/>
        <v>1872.5577859999999</v>
      </c>
      <c r="N836" s="170">
        <f t="shared" si="140"/>
        <v>1861.9477860000002</v>
      </c>
      <c r="O836" s="170">
        <f t="shared" si="140"/>
        <v>1860.7077859999999</v>
      </c>
      <c r="P836" s="170">
        <f t="shared" si="140"/>
        <v>1861.3677859999998</v>
      </c>
      <c r="Q836" s="170">
        <f t="shared" si="140"/>
        <v>1862.7977860000001</v>
      </c>
      <c r="R836" s="170">
        <f t="shared" si="142"/>
        <v>1864.187786</v>
      </c>
      <c r="S836" s="170">
        <f t="shared" si="141"/>
        <v>1866.187786</v>
      </c>
      <c r="T836" s="170">
        <f t="shared" si="141"/>
        <v>1867.7077859999999</v>
      </c>
      <c r="U836" s="170">
        <f t="shared" si="141"/>
        <v>1877.8377860000001</v>
      </c>
      <c r="V836" s="170">
        <f t="shared" si="141"/>
        <v>1763.0677860000001</v>
      </c>
      <c r="W836" s="170">
        <f t="shared" si="141"/>
        <v>1718.147786</v>
      </c>
      <c r="X836" s="170">
        <f t="shared" si="141"/>
        <v>1638.627786</v>
      </c>
      <c r="Y836" s="170">
        <f t="shared" si="141"/>
        <v>1524.4777859999999</v>
      </c>
      <c r="Z836" s="37"/>
      <c r="AA836" s="41">
        <v>1128.6300000000001</v>
      </c>
      <c r="AB836" s="39">
        <v>1129.94</v>
      </c>
      <c r="AC836" s="39">
        <v>1131.98</v>
      </c>
      <c r="AD836" s="39">
        <v>1132.83</v>
      </c>
      <c r="AE836" s="39">
        <v>1132.0899999999999</v>
      </c>
      <c r="AF836" s="39">
        <v>1131.67</v>
      </c>
      <c r="AG836" s="39">
        <v>1130.19</v>
      </c>
      <c r="AH836" s="39">
        <v>1238.83</v>
      </c>
      <c r="AI836" s="39">
        <v>1227.98</v>
      </c>
      <c r="AJ836" s="39">
        <v>1224.1500000000001</v>
      </c>
      <c r="AK836" s="39">
        <v>1222.49</v>
      </c>
      <c r="AL836" s="39">
        <v>1222.25</v>
      </c>
      <c r="AM836" s="39">
        <v>1211.6400000000001</v>
      </c>
      <c r="AN836" s="39">
        <v>1210.4000000000001</v>
      </c>
      <c r="AO836" s="39">
        <v>1211.06</v>
      </c>
      <c r="AP836" s="39">
        <v>1212.49</v>
      </c>
      <c r="AQ836" s="39">
        <v>1213.8800000000001</v>
      </c>
      <c r="AR836" s="39">
        <v>1215.8800000000001</v>
      </c>
      <c r="AS836" s="39">
        <v>1217.4000000000001</v>
      </c>
      <c r="AT836" s="39">
        <v>1227.53</v>
      </c>
      <c r="AU836" s="39">
        <v>1112.76</v>
      </c>
      <c r="AV836" s="39">
        <v>1067.8399999999999</v>
      </c>
      <c r="AW836" s="39">
        <v>988.32</v>
      </c>
      <c r="AX836" s="40">
        <v>874.17</v>
      </c>
      <c r="AY836" s="340">
        <v>158.62</v>
      </c>
      <c r="AZ836" s="175">
        <v>3.7577859999999994</v>
      </c>
      <c r="BA836" s="159">
        <v>487.92999999999995</v>
      </c>
    </row>
    <row r="837" spans="1:54">
      <c r="A837" s="47">
        <v>30</v>
      </c>
      <c r="B837" s="170">
        <f t="shared" si="140"/>
        <v>1523.1977859999997</v>
      </c>
      <c r="C837" s="170">
        <f t="shared" si="140"/>
        <v>1518.917786</v>
      </c>
      <c r="D837" s="170">
        <f t="shared" si="140"/>
        <v>1518.3277859999998</v>
      </c>
      <c r="E837" s="170">
        <f t="shared" si="140"/>
        <v>1518.417786</v>
      </c>
      <c r="F837" s="170">
        <f t="shared" si="140"/>
        <v>1519.3177860000001</v>
      </c>
      <c r="G837" s="170">
        <f t="shared" si="140"/>
        <v>1522.8477859999998</v>
      </c>
      <c r="H837" s="170">
        <f t="shared" si="140"/>
        <v>1525.4477859999997</v>
      </c>
      <c r="I837" s="170">
        <f t="shared" si="140"/>
        <v>1537.377786</v>
      </c>
      <c r="J837" s="170">
        <f t="shared" si="140"/>
        <v>1632.437786</v>
      </c>
      <c r="K837" s="170">
        <f t="shared" si="140"/>
        <v>1750.4477860000002</v>
      </c>
      <c r="L837" s="170">
        <f t="shared" si="140"/>
        <v>1791.2477859999999</v>
      </c>
      <c r="M837" s="170">
        <f t="shared" si="140"/>
        <v>1791.8277859999998</v>
      </c>
      <c r="N837" s="170">
        <f t="shared" si="140"/>
        <v>1830.4477860000002</v>
      </c>
      <c r="O837" s="170">
        <f t="shared" si="140"/>
        <v>1780.3377860000001</v>
      </c>
      <c r="P837" s="170">
        <f t="shared" si="140"/>
        <v>1778.6377859999998</v>
      </c>
      <c r="Q837" s="170">
        <f t="shared" si="140"/>
        <v>1773.2877859999999</v>
      </c>
      <c r="R837" s="170">
        <f t="shared" si="142"/>
        <v>1772.6977860000002</v>
      </c>
      <c r="S837" s="170">
        <f t="shared" si="141"/>
        <v>1772.4877860000001</v>
      </c>
      <c r="T837" s="170">
        <f t="shared" si="141"/>
        <v>1781.877786</v>
      </c>
      <c r="U837" s="170">
        <f t="shared" si="141"/>
        <v>1793.0477860000001</v>
      </c>
      <c r="V837" s="170">
        <f t="shared" si="141"/>
        <v>1781.0077860000001</v>
      </c>
      <c r="W837" s="170">
        <f t="shared" si="141"/>
        <v>1735.9677860000002</v>
      </c>
      <c r="X837" s="170">
        <f t="shared" si="141"/>
        <v>1740.4577859999999</v>
      </c>
      <c r="Y837" s="170">
        <f t="shared" si="141"/>
        <v>1536.2577860000001</v>
      </c>
      <c r="Z837" s="37"/>
      <c r="AA837" s="41">
        <v>872.89</v>
      </c>
      <c r="AB837" s="39">
        <v>868.61</v>
      </c>
      <c r="AC837" s="39">
        <v>868.02</v>
      </c>
      <c r="AD837" s="39">
        <v>868.11</v>
      </c>
      <c r="AE837" s="39">
        <v>869.01</v>
      </c>
      <c r="AF837" s="39">
        <v>872.54</v>
      </c>
      <c r="AG837" s="39">
        <v>875.14</v>
      </c>
      <c r="AH837" s="39">
        <v>887.07</v>
      </c>
      <c r="AI837" s="39">
        <v>982.13</v>
      </c>
      <c r="AJ837" s="39">
        <v>1100.1400000000001</v>
      </c>
      <c r="AK837" s="39">
        <v>1140.94</v>
      </c>
      <c r="AL837" s="39">
        <v>1141.52</v>
      </c>
      <c r="AM837" s="39">
        <v>1180.1400000000001</v>
      </c>
      <c r="AN837" s="39">
        <v>1130.03</v>
      </c>
      <c r="AO837" s="39">
        <v>1128.33</v>
      </c>
      <c r="AP837" s="39">
        <v>1122.98</v>
      </c>
      <c r="AQ837" s="39">
        <v>1122.3900000000001</v>
      </c>
      <c r="AR837" s="39">
        <v>1122.18</v>
      </c>
      <c r="AS837" s="39">
        <v>1131.57</v>
      </c>
      <c r="AT837" s="39">
        <v>1142.74</v>
      </c>
      <c r="AU837" s="39">
        <v>1130.7</v>
      </c>
      <c r="AV837" s="39">
        <v>1085.6600000000001</v>
      </c>
      <c r="AW837" s="39">
        <v>1090.1500000000001</v>
      </c>
      <c r="AX837" s="40">
        <v>885.95</v>
      </c>
      <c r="AY837" s="340">
        <v>158.62</v>
      </c>
      <c r="AZ837" s="175">
        <v>3.7577859999999994</v>
      </c>
      <c r="BA837" s="159">
        <v>487.92999999999995</v>
      </c>
    </row>
    <row r="838" spans="1:54" ht="13.5" thickBot="1">
      <c r="A838" s="154">
        <v>31</v>
      </c>
      <c r="B838" s="170">
        <f t="shared" si="140"/>
        <v>1519.8177860000001</v>
      </c>
      <c r="C838" s="170">
        <f t="shared" si="140"/>
        <v>1518.0377859999999</v>
      </c>
      <c r="D838" s="170">
        <f t="shared" si="140"/>
        <v>1517.3477859999998</v>
      </c>
      <c r="E838" s="170">
        <f t="shared" si="140"/>
        <v>1505.7577860000001</v>
      </c>
      <c r="F838" s="170">
        <f t="shared" si="140"/>
        <v>1504.8277859999998</v>
      </c>
      <c r="G838" s="170">
        <f t="shared" si="140"/>
        <v>1518.5177859999999</v>
      </c>
      <c r="H838" s="170">
        <f t="shared" si="140"/>
        <v>1522.2677859999999</v>
      </c>
      <c r="I838" s="170">
        <f t="shared" si="140"/>
        <v>1526.4077859999998</v>
      </c>
      <c r="J838" s="170">
        <f t="shared" si="140"/>
        <v>1537.8877859999998</v>
      </c>
      <c r="K838" s="170">
        <f t="shared" si="140"/>
        <v>1664.667786</v>
      </c>
      <c r="L838" s="170">
        <f t="shared" si="140"/>
        <v>1716.6377859999998</v>
      </c>
      <c r="M838" s="170">
        <f t="shared" si="140"/>
        <v>1744.167786</v>
      </c>
      <c r="N838" s="170">
        <f t="shared" si="140"/>
        <v>1767.4777859999999</v>
      </c>
      <c r="O838" s="170">
        <f t="shared" si="140"/>
        <v>1782.377786</v>
      </c>
      <c r="P838" s="170">
        <f t="shared" si="140"/>
        <v>1734.1977860000002</v>
      </c>
      <c r="Q838" s="170">
        <f t="shared" si="140"/>
        <v>1723.437786</v>
      </c>
      <c r="R838" s="170">
        <f t="shared" si="142"/>
        <v>1743.7477859999999</v>
      </c>
      <c r="S838" s="170">
        <f t="shared" si="141"/>
        <v>1734.5877860000001</v>
      </c>
      <c r="T838" s="170">
        <f t="shared" si="141"/>
        <v>1823.167786</v>
      </c>
      <c r="U838" s="170">
        <f t="shared" si="141"/>
        <v>1811.1977860000002</v>
      </c>
      <c r="V838" s="170">
        <f t="shared" si="141"/>
        <v>1792.2977860000001</v>
      </c>
      <c r="W838" s="170">
        <f t="shared" si="141"/>
        <v>1755.897786</v>
      </c>
      <c r="X838" s="170">
        <f t="shared" si="141"/>
        <v>1616.6177859999998</v>
      </c>
      <c r="Y838" s="170">
        <f t="shared" si="141"/>
        <v>1520.4077859999998</v>
      </c>
      <c r="Z838" s="37"/>
      <c r="AA838" s="72">
        <v>869.51</v>
      </c>
      <c r="AB838" s="73">
        <v>867.73</v>
      </c>
      <c r="AC838" s="73">
        <v>867.04</v>
      </c>
      <c r="AD838" s="73">
        <v>855.45</v>
      </c>
      <c r="AE838" s="73">
        <v>854.52</v>
      </c>
      <c r="AF838" s="73">
        <v>868.21</v>
      </c>
      <c r="AG838" s="73">
        <v>871.96</v>
      </c>
      <c r="AH838" s="73">
        <v>876.1</v>
      </c>
      <c r="AI838" s="73">
        <v>887.58</v>
      </c>
      <c r="AJ838" s="73">
        <v>1014.3599999999999</v>
      </c>
      <c r="AK838" s="73">
        <v>1066.33</v>
      </c>
      <c r="AL838" s="73">
        <v>1093.8599999999999</v>
      </c>
      <c r="AM838" s="73">
        <v>1117.17</v>
      </c>
      <c r="AN838" s="73">
        <v>1132.07</v>
      </c>
      <c r="AO838" s="73">
        <v>1083.8900000000001</v>
      </c>
      <c r="AP838" s="73">
        <v>1073.1300000000001</v>
      </c>
      <c r="AQ838" s="73">
        <v>1093.44</v>
      </c>
      <c r="AR838" s="73">
        <v>1084.28</v>
      </c>
      <c r="AS838" s="73">
        <v>1172.8599999999999</v>
      </c>
      <c r="AT838" s="73">
        <v>1160.8900000000001</v>
      </c>
      <c r="AU838" s="73">
        <v>1141.99</v>
      </c>
      <c r="AV838" s="73">
        <v>1105.5899999999999</v>
      </c>
      <c r="AW838" s="73">
        <v>966.31</v>
      </c>
      <c r="AX838" s="130">
        <v>870.1</v>
      </c>
      <c r="AY838" s="341">
        <v>158.62</v>
      </c>
      <c r="AZ838" s="176">
        <v>3.7577859999999994</v>
      </c>
      <c r="BA838" s="160">
        <v>487.92999999999995</v>
      </c>
    </row>
    <row r="839" spans="1:54" ht="13.5" thickBot="1">
      <c r="A839" s="58"/>
      <c r="B839" s="70"/>
      <c r="C839" s="70"/>
      <c r="D839" s="70"/>
      <c r="E839" s="70"/>
      <c r="F839" s="70"/>
      <c r="G839" s="70"/>
      <c r="H839" s="70"/>
      <c r="I839" s="70"/>
      <c r="J839" s="70"/>
      <c r="K839" s="70"/>
      <c r="L839" s="70"/>
      <c r="M839" s="70"/>
      <c r="N839" s="70"/>
      <c r="O839" s="70"/>
      <c r="P839" s="70"/>
      <c r="Q839" s="70"/>
      <c r="R839" s="70"/>
      <c r="S839" s="70"/>
      <c r="T839" s="70"/>
      <c r="U839" s="70"/>
      <c r="V839" s="70"/>
      <c r="W839" s="70"/>
      <c r="X839" s="70"/>
      <c r="Y839" s="70"/>
      <c r="Z839" s="37"/>
      <c r="AA839" s="71"/>
      <c r="AB839" s="71"/>
      <c r="AC839" s="71"/>
      <c r="AD839" s="71"/>
      <c r="AE839" s="71"/>
      <c r="AF839" s="71"/>
      <c r="AG839" s="71"/>
      <c r="AH839" s="71"/>
      <c r="AI839" s="71"/>
      <c r="AJ839" s="71"/>
      <c r="AK839" s="71"/>
      <c r="AL839" s="71"/>
      <c r="AM839" s="71"/>
      <c r="AN839" s="71"/>
      <c r="AO839" s="71"/>
      <c r="AP839" s="71"/>
      <c r="AQ839" s="71"/>
      <c r="AR839" s="71"/>
      <c r="AS839" s="71"/>
      <c r="AT839" s="71"/>
      <c r="AU839" s="71"/>
      <c r="AV839" s="71"/>
      <c r="AW839" s="71"/>
      <c r="AX839" s="71"/>
      <c r="AY839" s="241"/>
      <c r="AZ839" s="147"/>
      <c r="BA839" s="147"/>
    </row>
    <row r="840" spans="1:54" s="242" customFormat="1" ht="39" customHeight="1" thickBot="1">
      <c r="A840" s="543" t="s">
        <v>2</v>
      </c>
      <c r="B840" s="508" t="s">
        <v>179</v>
      </c>
      <c r="C840" s="508"/>
      <c r="D840" s="508"/>
      <c r="E840" s="508"/>
      <c r="F840" s="508"/>
      <c r="G840" s="508"/>
      <c r="H840" s="508"/>
      <c r="I840" s="508"/>
      <c r="J840" s="508"/>
      <c r="K840" s="508"/>
      <c r="L840" s="508"/>
      <c r="M840" s="508"/>
      <c r="N840" s="508"/>
      <c r="O840" s="508"/>
      <c r="P840" s="508"/>
      <c r="Q840" s="508"/>
      <c r="R840" s="508"/>
      <c r="S840" s="508"/>
      <c r="T840" s="508"/>
      <c r="U840" s="508"/>
      <c r="V840" s="508"/>
      <c r="W840" s="508"/>
      <c r="X840" s="508"/>
      <c r="Y840" s="509"/>
      <c r="AA840" s="243" t="s">
        <v>183</v>
      </c>
      <c r="AB840" s="244"/>
      <c r="AC840" s="244"/>
      <c r="AD840" s="244"/>
      <c r="AE840" s="244"/>
      <c r="AF840" s="244"/>
      <c r="AG840" s="244"/>
      <c r="AH840" s="244"/>
      <c r="AI840" s="244"/>
      <c r="AJ840" s="244"/>
      <c r="AK840" s="244"/>
      <c r="AL840" s="244"/>
      <c r="AM840" s="244"/>
      <c r="AN840" s="244"/>
      <c r="AO840" s="244"/>
      <c r="AP840" s="244"/>
      <c r="AQ840" s="244"/>
      <c r="AR840" s="244"/>
      <c r="AS840" s="244"/>
      <c r="AT840" s="244"/>
      <c r="AU840" s="244"/>
      <c r="AV840" s="244"/>
      <c r="AW840" s="244"/>
      <c r="AX840" s="244"/>
      <c r="AY840" s="245"/>
      <c r="AZ840" s="244"/>
      <c r="BA840" s="244"/>
    </row>
    <row r="841" spans="1:54" s="246" customFormat="1" ht="58.5" customHeight="1">
      <c r="A841" s="544"/>
      <c r="B841" s="546" t="s">
        <v>3</v>
      </c>
      <c r="C841" s="547"/>
      <c r="D841" s="547"/>
      <c r="E841" s="547"/>
      <c r="F841" s="547"/>
      <c r="G841" s="547"/>
      <c r="H841" s="547"/>
      <c r="I841" s="547"/>
      <c r="J841" s="547"/>
      <c r="K841" s="547"/>
      <c r="L841" s="547"/>
      <c r="M841" s="547"/>
      <c r="N841" s="547"/>
      <c r="O841" s="547"/>
      <c r="P841" s="547"/>
      <c r="Q841" s="547"/>
      <c r="R841" s="547"/>
      <c r="S841" s="547"/>
      <c r="T841" s="547"/>
      <c r="U841" s="547"/>
      <c r="V841" s="547"/>
      <c r="W841" s="547"/>
      <c r="X841" s="547"/>
      <c r="Y841" s="548"/>
      <c r="AA841" s="557" t="s">
        <v>88</v>
      </c>
      <c r="AB841" s="558"/>
      <c r="AC841" s="558"/>
      <c r="AD841" s="558"/>
      <c r="AE841" s="558"/>
      <c r="AF841" s="558"/>
      <c r="AG841" s="558"/>
      <c r="AH841" s="558"/>
      <c r="AI841" s="558"/>
      <c r="AJ841" s="558"/>
      <c r="AK841" s="558"/>
      <c r="AL841" s="558"/>
      <c r="AM841" s="558"/>
      <c r="AN841" s="558"/>
      <c r="AO841" s="558"/>
      <c r="AP841" s="558"/>
      <c r="AQ841" s="558"/>
      <c r="AR841" s="558"/>
      <c r="AS841" s="558"/>
      <c r="AT841" s="558"/>
      <c r="AU841" s="558"/>
      <c r="AV841" s="558"/>
      <c r="AW841" s="558"/>
      <c r="AX841" s="559"/>
      <c r="AY841" s="560" t="str">
        <f>AY805</f>
        <v>Сбытовая надбавка</v>
      </c>
      <c r="AZ841" s="561" t="s">
        <v>199</v>
      </c>
      <c r="BA841" s="490" t="s">
        <v>193</v>
      </c>
      <c r="BB841" s="490" t="s">
        <v>180</v>
      </c>
    </row>
    <row r="842" spans="1:54" s="246" customFormat="1" ht="51" customHeight="1">
      <c r="A842" s="545"/>
      <c r="B842" s="247" t="s">
        <v>4</v>
      </c>
      <c r="C842" s="247" t="s">
        <v>5</v>
      </c>
      <c r="D842" s="247" t="s">
        <v>6</v>
      </c>
      <c r="E842" s="247" t="s">
        <v>7</v>
      </c>
      <c r="F842" s="247" t="s">
        <v>8</v>
      </c>
      <c r="G842" s="247" t="s">
        <v>9</v>
      </c>
      <c r="H842" s="247" t="s">
        <v>10</v>
      </c>
      <c r="I842" s="247" t="s">
        <v>11</v>
      </c>
      <c r="J842" s="247" t="s">
        <v>12</v>
      </c>
      <c r="K842" s="247" t="s">
        <v>13</v>
      </c>
      <c r="L842" s="247" t="s">
        <v>14</v>
      </c>
      <c r="M842" s="247" t="s">
        <v>15</v>
      </c>
      <c r="N842" s="247" t="s">
        <v>16</v>
      </c>
      <c r="O842" s="247" t="s">
        <v>17</v>
      </c>
      <c r="P842" s="247" t="s">
        <v>18</v>
      </c>
      <c r="Q842" s="247" t="s">
        <v>19</v>
      </c>
      <c r="R842" s="247" t="s">
        <v>20</v>
      </c>
      <c r="S842" s="247" t="s">
        <v>21</v>
      </c>
      <c r="T842" s="247" t="s">
        <v>22</v>
      </c>
      <c r="U842" s="247" t="s">
        <v>23</v>
      </c>
      <c r="V842" s="247" t="s">
        <v>24</v>
      </c>
      <c r="W842" s="247" t="s">
        <v>25</v>
      </c>
      <c r="X842" s="247" t="s">
        <v>26</v>
      </c>
      <c r="Y842" s="248" t="s">
        <v>27</v>
      </c>
      <c r="AA842" s="249" t="s">
        <v>4</v>
      </c>
      <c r="AB842" s="247" t="s">
        <v>5</v>
      </c>
      <c r="AC842" s="247" t="s">
        <v>6</v>
      </c>
      <c r="AD842" s="247" t="s">
        <v>7</v>
      </c>
      <c r="AE842" s="247" t="s">
        <v>8</v>
      </c>
      <c r="AF842" s="247" t="s">
        <v>9</v>
      </c>
      <c r="AG842" s="247" t="s">
        <v>10</v>
      </c>
      <c r="AH842" s="247" t="s">
        <v>11</v>
      </c>
      <c r="AI842" s="247" t="s">
        <v>12</v>
      </c>
      <c r="AJ842" s="247" t="s">
        <v>13</v>
      </c>
      <c r="AK842" s="247" t="s">
        <v>14</v>
      </c>
      <c r="AL842" s="247" t="s">
        <v>15</v>
      </c>
      <c r="AM842" s="247" t="s">
        <v>16</v>
      </c>
      <c r="AN842" s="247" t="s">
        <v>17</v>
      </c>
      <c r="AO842" s="247" t="s">
        <v>18</v>
      </c>
      <c r="AP842" s="247" t="s">
        <v>19</v>
      </c>
      <c r="AQ842" s="247" t="s">
        <v>20</v>
      </c>
      <c r="AR842" s="247" t="s">
        <v>21</v>
      </c>
      <c r="AS842" s="247" t="s">
        <v>22</v>
      </c>
      <c r="AT842" s="247" t="s">
        <v>23</v>
      </c>
      <c r="AU842" s="247" t="s">
        <v>24</v>
      </c>
      <c r="AV842" s="247" t="s">
        <v>25</v>
      </c>
      <c r="AW842" s="247" t="s">
        <v>26</v>
      </c>
      <c r="AX842" s="248" t="s">
        <v>27</v>
      </c>
      <c r="AY842" s="471"/>
      <c r="AZ842" s="562"/>
      <c r="BA842" s="491"/>
      <c r="BB842" s="491"/>
    </row>
    <row r="843" spans="1:54" s="251" customFormat="1" ht="16.149999999999999" customHeight="1">
      <c r="A843" s="522" t="s">
        <v>216</v>
      </c>
      <c r="B843" s="523"/>
      <c r="C843" s="523"/>
      <c r="D843" s="523"/>
      <c r="E843" s="523"/>
      <c r="F843" s="523"/>
      <c r="G843" s="523"/>
      <c r="H843" s="523"/>
      <c r="I843" s="523"/>
      <c r="J843" s="523"/>
      <c r="K843" s="523"/>
      <c r="L843" s="523"/>
      <c r="M843" s="523"/>
      <c r="N843" s="523"/>
      <c r="O843" s="523"/>
      <c r="P843" s="523"/>
      <c r="Q843" s="523"/>
      <c r="R843" s="523"/>
      <c r="S843" s="523"/>
      <c r="T843" s="523"/>
      <c r="U843" s="523"/>
      <c r="V843" s="523"/>
      <c r="W843" s="523"/>
      <c r="X843" s="523"/>
      <c r="Y843" s="524"/>
      <c r="AA843" s="522">
        <v>2</v>
      </c>
      <c r="AB843" s="523"/>
      <c r="AC843" s="523"/>
      <c r="AD843" s="523"/>
      <c r="AE843" s="523"/>
      <c r="AF843" s="523"/>
      <c r="AG843" s="523"/>
      <c r="AH843" s="523"/>
      <c r="AI843" s="523"/>
      <c r="AJ843" s="523"/>
      <c r="AK843" s="523"/>
      <c r="AL843" s="523"/>
      <c r="AM843" s="523"/>
      <c r="AN843" s="523"/>
      <c r="AO843" s="523"/>
      <c r="AP843" s="523"/>
      <c r="AQ843" s="523"/>
      <c r="AR843" s="523"/>
      <c r="AS843" s="523"/>
      <c r="AT843" s="523"/>
      <c r="AU843" s="523"/>
      <c r="AV843" s="523"/>
      <c r="AW843" s="523"/>
      <c r="AX843" s="524"/>
      <c r="AY843" s="252">
        <v>3</v>
      </c>
      <c r="AZ843" s="253">
        <v>4</v>
      </c>
      <c r="BA843" s="250">
        <v>5</v>
      </c>
      <c r="BB843" s="254">
        <v>6</v>
      </c>
    </row>
    <row r="844" spans="1:54" s="246" customFormat="1">
      <c r="A844" s="255">
        <v>1</v>
      </c>
      <c r="B844" s="256">
        <f>AA844+$AY844+$AZ844+ROUND($BA844*$BB844,2)</f>
        <v>1074.7377859999999</v>
      </c>
      <c r="C844" s="256">
        <f t="shared" ref="C844:Y859" si="143">AB844+$AY844+$AZ844+ROUND($BA844*$BB844,2)</f>
        <v>1073.3777859999998</v>
      </c>
      <c r="D844" s="256">
        <f t="shared" si="143"/>
        <v>1072.3077859999999</v>
      </c>
      <c r="E844" s="256">
        <f t="shared" si="143"/>
        <v>1071.4377859999997</v>
      </c>
      <c r="F844" s="256">
        <f t="shared" si="143"/>
        <v>1066.117786</v>
      </c>
      <c r="G844" s="256">
        <f t="shared" si="143"/>
        <v>1066.9177859999998</v>
      </c>
      <c r="H844" s="256">
        <f t="shared" si="143"/>
        <v>1070.9877859999999</v>
      </c>
      <c r="I844" s="256">
        <f t="shared" si="143"/>
        <v>1084.0777860000001</v>
      </c>
      <c r="J844" s="256">
        <f t="shared" si="143"/>
        <v>1086.7777859999999</v>
      </c>
      <c r="K844" s="256">
        <f t="shared" si="143"/>
        <v>1087.3277860000001</v>
      </c>
      <c r="L844" s="256">
        <f t="shared" si="143"/>
        <v>1085.2077859999999</v>
      </c>
      <c r="M844" s="256">
        <f t="shared" si="143"/>
        <v>1084.6877859999997</v>
      </c>
      <c r="N844" s="256">
        <f t="shared" si="143"/>
        <v>1082.7277859999999</v>
      </c>
      <c r="O844" s="256">
        <f t="shared" si="143"/>
        <v>1081.447786</v>
      </c>
      <c r="P844" s="256">
        <f t="shared" si="143"/>
        <v>1081.2377859999999</v>
      </c>
      <c r="Q844" s="256">
        <f t="shared" si="143"/>
        <v>1081.7177859999999</v>
      </c>
      <c r="R844" s="256">
        <f t="shared" si="143"/>
        <v>1081.9677859999999</v>
      </c>
      <c r="S844" s="256">
        <f t="shared" si="143"/>
        <v>1083.2277859999999</v>
      </c>
      <c r="T844" s="256">
        <f t="shared" si="143"/>
        <v>1084.2177859999999</v>
      </c>
      <c r="U844" s="256">
        <f t="shared" si="143"/>
        <v>1088.5877859999998</v>
      </c>
      <c r="V844" s="256">
        <f t="shared" si="143"/>
        <v>1178.7577859999999</v>
      </c>
      <c r="W844" s="256">
        <f t="shared" si="143"/>
        <v>1097.5277859999999</v>
      </c>
      <c r="X844" s="256">
        <f t="shared" si="143"/>
        <v>1070.657786</v>
      </c>
      <c r="Y844" s="256">
        <f t="shared" si="143"/>
        <v>1067.6077859999998</v>
      </c>
      <c r="Z844" s="257"/>
      <c r="AA844" s="258">
        <v>912.36</v>
      </c>
      <c r="AB844" s="259">
        <v>911</v>
      </c>
      <c r="AC844" s="259">
        <v>909.93</v>
      </c>
      <c r="AD844" s="259">
        <v>909.06</v>
      </c>
      <c r="AE844" s="259">
        <v>903.74</v>
      </c>
      <c r="AF844" s="259">
        <v>904.54</v>
      </c>
      <c r="AG844" s="259">
        <v>908.61</v>
      </c>
      <c r="AH844" s="259">
        <v>921.7</v>
      </c>
      <c r="AI844" s="259">
        <v>924.4</v>
      </c>
      <c r="AJ844" s="259">
        <v>924.95</v>
      </c>
      <c r="AK844" s="259">
        <v>922.83</v>
      </c>
      <c r="AL844" s="259">
        <v>922.31</v>
      </c>
      <c r="AM844" s="259">
        <v>920.35</v>
      </c>
      <c r="AN844" s="259">
        <v>919.07</v>
      </c>
      <c r="AO844" s="259">
        <v>918.86</v>
      </c>
      <c r="AP844" s="259">
        <v>919.34</v>
      </c>
      <c r="AQ844" s="259">
        <v>919.59</v>
      </c>
      <c r="AR844" s="259">
        <v>920.85</v>
      </c>
      <c r="AS844" s="259">
        <v>921.84</v>
      </c>
      <c r="AT844" s="259">
        <v>926.21</v>
      </c>
      <c r="AU844" s="259">
        <v>1016.3800000000001</v>
      </c>
      <c r="AV844" s="259">
        <v>935.15</v>
      </c>
      <c r="AW844" s="259">
        <v>908.28</v>
      </c>
      <c r="AX844" s="260">
        <v>905.23</v>
      </c>
      <c r="AY844" s="345">
        <v>158.62</v>
      </c>
      <c r="AZ844" s="261">
        <v>3.7577859999999994</v>
      </c>
      <c r="BA844" s="268">
        <v>0</v>
      </c>
      <c r="BB844" s="269">
        <v>0</v>
      </c>
    </row>
    <row r="845" spans="1:54" s="246" customFormat="1">
      <c r="A845" s="255">
        <v>2</v>
      </c>
      <c r="B845" s="256">
        <f t="shared" ref="B845:Q874" si="144">AA845+$AY845+$AZ845+ROUND($BA845*$BB845,2)</f>
        <v>1067.4977859999999</v>
      </c>
      <c r="C845" s="256">
        <f t="shared" si="143"/>
        <v>1065.137786</v>
      </c>
      <c r="D845" s="256">
        <f t="shared" si="143"/>
        <v>1058.5777860000001</v>
      </c>
      <c r="E845" s="256">
        <f t="shared" si="143"/>
        <v>1056.7377859999999</v>
      </c>
      <c r="F845" s="256">
        <f t="shared" si="143"/>
        <v>1054.5877859999998</v>
      </c>
      <c r="G845" s="256">
        <f t="shared" si="143"/>
        <v>1057.0877859999998</v>
      </c>
      <c r="H845" s="256">
        <f t="shared" si="143"/>
        <v>1064.0677859999998</v>
      </c>
      <c r="I845" s="256">
        <f t="shared" si="143"/>
        <v>1066.0177859999999</v>
      </c>
      <c r="J845" s="256">
        <f t="shared" si="143"/>
        <v>1073.5177859999999</v>
      </c>
      <c r="K845" s="256">
        <f t="shared" si="143"/>
        <v>1079.617786</v>
      </c>
      <c r="L845" s="256">
        <f t="shared" si="143"/>
        <v>1079.7877859999999</v>
      </c>
      <c r="M845" s="256">
        <f t="shared" si="143"/>
        <v>1079.117786</v>
      </c>
      <c r="N845" s="256">
        <f t="shared" si="143"/>
        <v>1077.387786</v>
      </c>
      <c r="O845" s="256">
        <f t="shared" si="143"/>
        <v>1068.7177859999999</v>
      </c>
      <c r="P845" s="256">
        <f t="shared" si="143"/>
        <v>1068.6477859999998</v>
      </c>
      <c r="Q845" s="256">
        <f t="shared" si="143"/>
        <v>1069.0377859999999</v>
      </c>
      <c r="R845" s="256">
        <f t="shared" si="143"/>
        <v>1069.5477859999999</v>
      </c>
      <c r="S845" s="256">
        <f t="shared" ref="S845:Y874" si="145">AR845+$AY845+$AZ845+ROUND($BA845*$BB845,2)</f>
        <v>1069.3377859999998</v>
      </c>
      <c r="T845" s="256">
        <f t="shared" si="145"/>
        <v>1077.9777859999999</v>
      </c>
      <c r="U845" s="256">
        <f t="shared" si="145"/>
        <v>1078.9577859999999</v>
      </c>
      <c r="V845" s="256">
        <f t="shared" si="145"/>
        <v>1075.097786</v>
      </c>
      <c r="W845" s="256">
        <f t="shared" si="145"/>
        <v>1069.4877859999999</v>
      </c>
      <c r="X845" s="256">
        <f t="shared" si="145"/>
        <v>1060.157786</v>
      </c>
      <c r="Y845" s="256">
        <f t="shared" si="145"/>
        <v>1053.4677859999999</v>
      </c>
      <c r="Z845" s="257"/>
      <c r="AA845" s="262">
        <v>905.12</v>
      </c>
      <c r="AB845" s="259">
        <v>902.76</v>
      </c>
      <c r="AC845" s="259">
        <v>896.2</v>
      </c>
      <c r="AD845" s="259">
        <v>894.36</v>
      </c>
      <c r="AE845" s="259">
        <v>892.21</v>
      </c>
      <c r="AF845" s="259">
        <v>894.71</v>
      </c>
      <c r="AG845" s="259">
        <v>901.69</v>
      </c>
      <c r="AH845" s="259">
        <v>903.64</v>
      </c>
      <c r="AI845" s="259">
        <v>911.14</v>
      </c>
      <c r="AJ845" s="259">
        <v>917.24</v>
      </c>
      <c r="AK845" s="259">
        <v>917.41</v>
      </c>
      <c r="AL845" s="259">
        <v>916.74</v>
      </c>
      <c r="AM845" s="259">
        <v>915.01</v>
      </c>
      <c r="AN845" s="259">
        <v>906.34</v>
      </c>
      <c r="AO845" s="259">
        <v>906.27</v>
      </c>
      <c r="AP845" s="259">
        <v>906.66</v>
      </c>
      <c r="AQ845" s="259">
        <v>907.17</v>
      </c>
      <c r="AR845" s="259">
        <v>906.96</v>
      </c>
      <c r="AS845" s="259">
        <v>915.6</v>
      </c>
      <c r="AT845" s="259">
        <v>916.58</v>
      </c>
      <c r="AU845" s="259">
        <v>912.72</v>
      </c>
      <c r="AV845" s="259">
        <v>907.11</v>
      </c>
      <c r="AW845" s="259">
        <v>897.78</v>
      </c>
      <c r="AX845" s="260">
        <v>891.09</v>
      </c>
      <c r="AY845" s="345">
        <v>158.62</v>
      </c>
      <c r="AZ845" s="261">
        <v>3.7577859999999994</v>
      </c>
      <c r="BA845" s="261">
        <v>0</v>
      </c>
      <c r="BB845" s="269">
        <v>0</v>
      </c>
    </row>
    <row r="846" spans="1:54" s="246" customFormat="1">
      <c r="A846" s="255">
        <v>3</v>
      </c>
      <c r="B846" s="256">
        <f t="shared" si="144"/>
        <v>1056.447786</v>
      </c>
      <c r="C846" s="256">
        <f t="shared" si="143"/>
        <v>1028.3377859999998</v>
      </c>
      <c r="D846" s="256">
        <f t="shared" si="143"/>
        <v>908.84778600000004</v>
      </c>
      <c r="E846" s="256">
        <f t="shared" si="143"/>
        <v>756.78778599999998</v>
      </c>
      <c r="F846" s="256">
        <f t="shared" si="143"/>
        <v>603.12778600000001</v>
      </c>
      <c r="G846" s="256">
        <f t="shared" si="143"/>
        <v>614.91778600000009</v>
      </c>
      <c r="H846" s="256">
        <f t="shared" si="143"/>
        <v>761.77778599999999</v>
      </c>
      <c r="I846" s="256">
        <f t="shared" si="143"/>
        <v>177.38778600000001</v>
      </c>
      <c r="J846" s="256">
        <f t="shared" si="143"/>
        <v>892.80778599999996</v>
      </c>
      <c r="K846" s="256">
        <f t="shared" si="143"/>
        <v>1032.3177859999998</v>
      </c>
      <c r="L846" s="256">
        <f t="shared" si="143"/>
        <v>1045.3277860000001</v>
      </c>
      <c r="M846" s="256">
        <f t="shared" si="143"/>
        <v>1039.5077859999999</v>
      </c>
      <c r="N846" s="256">
        <f t="shared" si="143"/>
        <v>1019.5677860000001</v>
      </c>
      <c r="O846" s="256">
        <f t="shared" si="143"/>
        <v>993.53778599999998</v>
      </c>
      <c r="P846" s="256">
        <f t="shared" si="143"/>
        <v>980.25778600000001</v>
      </c>
      <c r="Q846" s="256">
        <f t="shared" si="143"/>
        <v>1000.427786</v>
      </c>
      <c r="R846" s="256">
        <f t="shared" si="143"/>
        <v>982.03778599999998</v>
      </c>
      <c r="S846" s="256">
        <f t="shared" si="145"/>
        <v>926.71778600000005</v>
      </c>
      <c r="T846" s="256">
        <f t="shared" si="145"/>
        <v>1036.7177859999999</v>
      </c>
      <c r="U846" s="256">
        <f t="shared" si="145"/>
        <v>1062.6277859999998</v>
      </c>
      <c r="V846" s="256">
        <f t="shared" si="145"/>
        <v>1065.947786</v>
      </c>
      <c r="W846" s="256">
        <f t="shared" si="145"/>
        <v>1039.597786</v>
      </c>
      <c r="X846" s="256">
        <f t="shared" si="145"/>
        <v>1026.5877860000001</v>
      </c>
      <c r="Y846" s="256">
        <f t="shared" si="145"/>
        <v>897.96778600000005</v>
      </c>
      <c r="Z846" s="257"/>
      <c r="AA846" s="262">
        <v>894.07</v>
      </c>
      <c r="AB846" s="259">
        <v>865.96</v>
      </c>
      <c r="AC846" s="259">
        <v>746.47</v>
      </c>
      <c r="AD846" s="259">
        <v>594.41</v>
      </c>
      <c r="AE846" s="259">
        <v>440.75</v>
      </c>
      <c r="AF846" s="259">
        <v>452.54</v>
      </c>
      <c r="AG846" s="259">
        <v>599.4</v>
      </c>
      <c r="AH846" s="259">
        <v>15.01</v>
      </c>
      <c r="AI846" s="259">
        <v>730.43</v>
      </c>
      <c r="AJ846" s="259">
        <v>869.94</v>
      </c>
      <c r="AK846" s="259">
        <v>882.95</v>
      </c>
      <c r="AL846" s="259">
        <v>877.13</v>
      </c>
      <c r="AM846" s="259">
        <v>857.19</v>
      </c>
      <c r="AN846" s="259">
        <v>831.16</v>
      </c>
      <c r="AO846" s="259">
        <v>817.88</v>
      </c>
      <c r="AP846" s="259">
        <v>838.05</v>
      </c>
      <c r="AQ846" s="259">
        <v>819.66</v>
      </c>
      <c r="AR846" s="259">
        <v>764.34</v>
      </c>
      <c r="AS846" s="259">
        <v>874.34</v>
      </c>
      <c r="AT846" s="259">
        <v>900.25</v>
      </c>
      <c r="AU846" s="259">
        <v>903.57</v>
      </c>
      <c r="AV846" s="259">
        <v>877.22</v>
      </c>
      <c r="AW846" s="259">
        <v>864.21</v>
      </c>
      <c r="AX846" s="260">
        <v>735.59</v>
      </c>
      <c r="AY846" s="345">
        <v>158.62</v>
      </c>
      <c r="AZ846" s="261">
        <v>3.7577859999999994</v>
      </c>
      <c r="BA846" s="261">
        <v>0</v>
      </c>
      <c r="BB846" s="269">
        <v>0</v>
      </c>
    </row>
    <row r="847" spans="1:54" s="246" customFormat="1">
      <c r="A847" s="255">
        <v>4</v>
      </c>
      <c r="B847" s="256">
        <f t="shared" si="144"/>
        <v>1053.5177859999999</v>
      </c>
      <c r="C847" s="256">
        <f t="shared" si="143"/>
        <v>1052.9377859999997</v>
      </c>
      <c r="D847" s="256">
        <f t="shared" si="143"/>
        <v>1049.0477859999999</v>
      </c>
      <c r="E847" s="256">
        <f t="shared" si="143"/>
        <v>1033.0877859999998</v>
      </c>
      <c r="F847" s="256">
        <f t="shared" si="143"/>
        <v>1015.2077860000001</v>
      </c>
      <c r="G847" s="256">
        <f t="shared" si="143"/>
        <v>1046.887786</v>
      </c>
      <c r="H847" s="256">
        <f t="shared" si="143"/>
        <v>1060.1477859999998</v>
      </c>
      <c r="I847" s="256">
        <f t="shared" si="143"/>
        <v>1063.0277859999999</v>
      </c>
      <c r="J847" s="256">
        <f t="shared" si="143"/>
        <v>1072.9977859999999</v>
      </c>
      <c r="K847" s="256">
        <f t="shared" si="143"/>
        <v>1074.697786</v>
      </c>
      <c r="L847" s="256">
        <f t="shared" si="143"/>
        <v>1071.597786</v>
      </c>
      <c r="M847" s="256">
        <f t="shared" si="143"/>
        <v>1071.4577859999999</v>
      </c>
      <c r="N847" s="256">
        <f t="shared" si="143"/>
        <v>1070.3977859999998</v>
      </c>
      <c r="O847" s="256">
        <f t="shared" si="143"/>
        <v>1069.197786</v>
      </c>
      <c r="P847" s="256">
        <f t="shared" si="143"/>
        <v>1069.0177859999999</v>
      </c>
      <c r="Q847" s="256">
        <f t="shared" si="143"/>
        <v>1069.1677859999998</v>
      </c>
      <c r="R847" s="256">
        <f t="shared" si="143"/>
        <v>1069.6677859999998</v>
      </c>
      <c r="S847" s="256">
        <f t="shared" si="145"/>
        <v>1070.0877859999998</v>
      </c>
      <c r="T847" s="256">
        <f t="shared" si="145"/>
        <v>1071.0877859999998</v>
      </c>
      <c r="U847" s="256">
        <f t="shared" si="145"/>
        <v>1071.3077859999999</v>
      </c>
      <c r="V847" s="256">
        <f t="shared" si="145"/>
        <v>1072.5777860000001</v>
      </c>
      <c r="W847" s="256">
        <f t="shared" si="145"/>
        <v>1069.407786</v>
      </c>
      <c r="X847" s="256">
        <f t="shared" si="145"/>
        <v>1065.347786</v>
      </c>
      <c r="Y847" s="256">
        <f t="shared" si="145"/>
        <v>1053.2477859999999</v>
      </c>
      <c r="Z847" s="257"/>
      <c r="AA847" s="262">
        <v>891.14</v>
      </c>
      <c r="AB847" s="259">
        <v>890.56</v>
      </c>
      <c r="AC847" s="259">
        <v>886.67</v>
      </c>
      <c r="AD847" s="259">
        <v>870.71</v>
      </c>
      <c r="AE847" s="259">
        <v>852.83</v>
      </c>
      <c r="AF847" s="259">
        <v>884.51</v>
      </c>
      <c r="AG847" s="259">
        <v>897.77</v>
      </c>
      <c r="AH847" s="259">
        <v>900.65</v>
      </c>
      <c r="AI847" s="259">
        <v>910.62</v>
      </c>
      <c r="AJ847" s="259">
        <v>912.32</v>
      </c>
      <c r="AK847" s="259">
        <v>909.22</v>
      </c>
      <c r="AL847" s="259">
        <v>909.08</v>
      </c>
      <c r="AM847" s="259">
        <v>908.02</v>
      </c>
      <c r="AN847" s="259">
        <v>906.82</v>
      </c>
      <c r="AO847" s="259">
        <v>906.64</v>
      </c>
      <c r="AP847" s="259">
        <v>906.79</v>
      </c>
      <c r="AQ847" s="259">
        <v>907.29</v>
      </c>
      <c r="AR847" s="259">
        <v>907.71</v>
      </c>
      <c r="AS847" s="259">
        <v>908.71</v>
      </c>
      <c r="AT847" s="259">
        <v>908.93</v>
      </c>
      <c r="AU847" s="259">
        <v>910.2</v>
      </c>
      <c r="AV847" s="259">
        <v>907.03</v>
      </c>
      <c r="AW847" s="259">
        <v>902.97</v>
      </c>
      <c r="AX847" s="260">
        <v>890.87</v>
      </c>
      <c r="AY847" s="345">
        <v>158.62</v>
      </c>
      <c r="AZ847" s="261">
        <v>3.7577859999999994</v>
      </c>
      <c r="BA847" s="261">
        <v>0</v>
      </c>
      <c r="BB847" s="269">
        <v>0</v>
      </c>
    </row>
    <row r="848" spans="1:54" s="246" customFormat="1">
      <c r="A848" s="255">
        <v>5</v>
      </c>
      <c r="B848" s="256">
        <f t="shared" si="144"/>
        <v>1064.0177859999999</v>
      </c>
      <c r="C848" s="256">
        <f t="shared" si="143"/>
        <v>1063.4377859999997</v>
      </c>
      <c r="D848" s="256">
        <f t="shared" si="143"/>
        <v>1062.5077859999999</v>
      </c>
      <c r="E848" s="256">
        <f t="shared" si="143"/>
        <v>1062.6877859999997</v>
      </c>
      <c r="F848" s="256">
        <f t="shared" si="143"/>
        <v>1063.9177859999998</v>
      </c>
      <c r="G848" s="256">
        <f t="shared" si="143"/>
        <v>1065.7977859999999</v>
      </c>
      <c r="H848" s="256">
        <f t="shared" si="143"/>
        <v>1071.887786</v>
      </c>
      <c r="I848" s="256">
        <f t="shared" si="143"/>
        <v>1075.137786</v>
      </c>
      <c r="J848" s="256">
        <f t="shared" si="143"/>
        <v>1079.4777859999999</v>
      </c>
      <c r="K848" s="256">
        <f t="shared" si="143"/>
        <v>1084.7577859999999</v>
      </c>
      <c r="L848" s="256">
        <f t="shared" si="143"/>
        <v>1105.0577859999999</v>
      </c>
      <c r="M848" s="256">
        <f t="shared" si="143"/>
        <v>1081.0877859999998</v>
      </c>
      <c r="N848" s="256">
        <f t="shared" si="143"/>
        <v>1079.7877859999999</v>
      </c>
      <c r="O848" s="256">
        <f t="shared" si="143"/>
        <v>1078.5177859999999</v>
      </c>
      <c r="P848" s="256">
        <f t="shared" si="143"/>
        <v>1077.9777859999999</v>
      </c>
      <c r="Q848" s="256">
        <f t="shared" si="143"/>
        <v>1078.4877859999999</v>
      </c>
      <c r="R848" s="256">
        <f t="shared" si="143"/>
        <v>1079.7477859999999</v>
      </c>
      <c r="S848" s="256">
        <f t="shared" si="145"/>
        <v>1080.1877859999997</v>
      </c>
      <c r="T848" s="256">
        <f t="shared" si="145"/>
        <v>1081.7177859999999</v>
      </c>
      <c r="U848" s="256">
        <f t="shared" si="145"/>
        <v>1079.8277860000001</v>
      </c>
      <c r="V848" s="256">
        <f t="shared" si="145"/>
        <v>1202.8177859999998</v>
      </c>
      <c r="W848" s="256">
        <f t="shared" si="145"/>
        <v>1071.4177859999998</v>
      </c>
      <c r="X848" s="256">
        <f t="shared" si="145"/>
        <v>1066.3077859999999</v>
      </c>
      <c r="Y848" s="256">
        <f t="shared" si="145"/>
        <v>1060.947786</v>
      </c>
      <c r="Z848" s="257"/>
      <c r="AA848" s="262">
        <v>901.64</v>
      </c>
      <c r="AB848" s="259">
        <v>901.06</v>
      </c>
      <c r="AC848" s="259">
        <v>900.13</v>
      </c>
      <c r="AD848" s="259">
        <v>900.31</v>
      </c>
      <c r="AE848" s="259">
        <v>901.54</v>
      </c>
      <c r="AF848" s="259">
        <v>903.42</v>
      </c>
      <c r="AG848" s="259">
        <v>909.51</v>
      </c>
      <c r="AH848" s="259">
        <v>912.76</v>
      </c>
      <c r="AI848" s="259">
        <v>917.1</v>
      </c>
      <c r="AJ848" s="259">
        <v>922.38</v>
      </c>
      <c r="AK848" s="259">
        <v>942.68</v>
      </c>
      <c r="AL848" s="259">
        <v>918.71</v>
      </c>
      <c r="AM848" s="259">
        <v>917.41</v>
      </c>
      <c r="AN848" s="259">
        <v>916.14</v>
      </c>
      <c r="AO848" s="259">
        <v>915.6</v>
      </c>
      <c r="AP848" s="259">
        <v>916.11</v>
      </c>
      <c r="AQ848" s="259">
        <v>917.37</v>
      </c>
      <c r="AR848" s="259">
        <v>917.81</v>
      </c>
      <c r="AS848" s="259">
        <v>919.34</v>
      </c>
      <c r="AT848" s="259">
        <v>917.45</v>
      </c>
      <c r="AU848" s="259">
        <v>1040.44</v>
      </c>
      <c r="AV848" s="259">
        <v>909.04</v>
      </c>
      <c r="AW848" s="259">
        <v>903.93</v>
      </c>
      <c r="AX848" s="260">
        <v>898.57</v>
      </c>
      <c r="AY848" s="345">
        <v>158.62</v>
      </c>
      <c r="AZ848" s="261">
        <v>3.7577859999999994</v>
      </c>
      <c r="BA848" s="261">
        <v>0</v>
      </c>
      <c r="BB848" s="269">
        <v>0</v>
      </c>
    </row>
    <row r="849" spans="1:54" s="246" customFormat="1">
      <c r="A849" s="255">
        <v>6</v>
      </c>
      <c r="B849" s="256">
        <f t="shared" si="144"/>
        <v>1059.5777860000001</v>
      </c>
      <c r="C849" s="256">
        <f t="shared" si="143"/>
        <v>1053.1077859999998</v>
      </c>
      <c r="D849" s="256">
        <f t="shared" si="143"/>
        <v>1050.3277860000001</v>
      </c>
      <c r="E849" s="256">
        <f t="shared" si="143"/>
        <v>1049.0077859999999</v>
      </c>
      <c r="F849" s="256">
        <f t="shared" si="143"/>
        <v>1056.7477859999999</v>
      </c>
      <c r="G849" s="256">
        <f t="shared" si="143"/>
        <v>1066.6677859999998</v>
      </c>
      <c r="H849" s="256">
        <f t="shared" si="143"/>
        <v>1074.847786</v>
      </c>
      <c r="I849" s="256">
        <f t="shared" si="143"/>
        <v>1074.9877859999999</v>
      </c>
      <c r="J849" s="256">
        <f t="shared" si="143"/>
        <v>1182.407786</v>
      </c>
      <c r="K849" s="256">
        <f t="shared" si="143"/>
        <v>1288.447786</v>
      </c>
      <c r="L849" s="256">
        <f t="shared" si="143"/>
        <v>1335.4577859999997</v>
      </c>
      <c r="M849" s="256">
        <f t="shared" si="143"/>
        <v>1324.1477859999998</v>
      </c>
      <c r="N849" s="256">
        <f t="shared" si="143"/>
        <v>1261.0277859999999</v>
      </c>
      <c r="O849" s="256">
        <f t="shared" si="143"/>
        <v>1215.8977859999998</v>
      </c>
      <c r="P849" s="256">
        <f t="shared" si="143"/>
        <v>1209.3577859999998</v>
      </c>
      <c r="Q849" s="256">
        <f t="shared" si="143"/>
        <v>1212.2977859999999</v>
      </c>
      <c r="R849" s="256">
        <f t="shared" si="143"/>
        <v>1220.3177859999998</v>
      </c>
      <c r="S849" s="256">
        <f t="shared" si="145"/>
        <v>1214.9177859999998</v>
      </c>
      <c r="T849" s="256">
        <f t="shared" si="145"/>
        <v>1221.8977859999998</v>
      </c>
      <c r="U849" s="256">
        <f t="shared" si="145"/>
        <v>1220.9577859999997</v>
      </c>
      <c r="V849" s="256">
        <f t="shared" si="145"/>
        <v>1229.4577859999997</v>
      </c>
      <c r="W849" s="256">
        <f t="shared" si="145"/>
        <v>1116.2177859999999</v>
      </c>
      <c r="X849" s="256">
        <f t="shared" si="145"/>
        <v>1063.407786</v>
      </c>
      <c r="Y849" s="256">
        <f t="shared" si="145"/>
        <v>1059.097786</v>
      </c>
      <c r="Z849" s="257"/>
      <c r="AA849" s="262">
        <v>897.2</v>
      </c>
      <c r="AB849" s="259">
        <v>890.73</v>
      </c>
      <c r="AC849" s="259">
        <v>887.95</v>
      </c>
      <c r="AD849" s="259">
        <v>886.63</v>
      </c>
      <c r="AE849" s="259">
        <v>894.37</v>
      </c>
      <c r="AF849" s="259">
        <v>904.29</v>
      </c>
      <c r="AG849" s="259">
        <v>912.47</v>
      </c>
      <c r="AH849" s="259">
        <v>912.61</v>
      </c>
      <c r="AI849" s="259">
        <v>1020.03</v>
      </c>
      <c r="AJ849" s="259">
        <v>1126.07</v>
      </c>
      <c r="AK849" s="259">
        <v>1173.08</v>
      </c>
      <c r="AL849" s="259">
        <v>1161.77</v>
      </c>
      <c r="AM849" s="259">
        <v>1098.6500000000001</v>
      </c>
      <c r="AN849" s="259">
        <v>1053.52</v>
      </c>
      <c r="AO849" s="259">
        <v>1046.98</v>
      </c>
      <c r="AP849" s="259">
        <v>1049.92</v>
      </c>
      <c r="AQ849" s="259">
        <v>1057.94</v>
      </c>
      <c r="AR849" s="259">
        <v>1052.54</v>
      </c>
      <c r="AS849" s="259">
        <v>1059.52</v>
      </c>
      <c r="AT849" s="259">
        <v>1058.58</v>
      </c>
      <c r="AU849" s="259">
        <v>1067.08</v>
      </c>
      <c r="AV849" s="259">
        <v>953.84</v>
      </c>
      <c r="AW849" s="259">
        <v>901.03</v>
      </c>
      <c r="AX849" s="260">
        <v>896.72</v>
      </c>
      <c r="AY849" s="345">
        <v>158.62</v>
      </c>
      <c r="AZ849" s="261">
        <v>3.7577859999999994</v>
      </c>
      <c r="BA849" s="261">
        <v>0</v>
      </c>
      <c r="BB849" s="269">
        <v>0</v>
      </c>
    </row>
    <row r="850" spans="1:54" s="246" customFormat="1">
      <c r="A850" s="255">
        <v>7</v>
      </c>
      <c r="B850" s="256">
        <f t="shared" si="144"/>
        <v>1029.0277859999999</v>
      </c>
      <c r="C850" s="256">
        <f t="shared" si="143"/>
        <v>1020.687786</v>
      </c>
      <c r="D850" s="256">
        <f t="shared" si="143"/>
        <v>1015.807786</v>
      </c>
      <c r="E850" s="256">
        <f t="shared" si="143"/>
        <v>1012.477786</v>
      </c>
      <c r="F850" s="256">
        <f t="shared" si="143"/>
        <v>1018.637786</v>
      </c>
      <c r="G850" s="256">
        <f t="shared" si="143"/>
        <v>1028.4877859999999</v>
      </c>
      <c r="H850" s="256">
        <f t="shared" si="143"/>
        <v>1033.5877859999998</v>
      </c>
      <c r="I850" s="256">
        <f t="shared" si="143"/>
        <v>1041.157786</v>
      </c>
      <c r="J850" s="256">
        <f t="shared" si="143"/>
        <v>1043.8977859999998</v>
      </c>
      <c r="K850" s="256">
        <f t="shared" si="143"/>
        <v>1154.3977859999998</v>
      </c>
      <c r="L850" s="256">
        <f t="shared" si="143"/>
        <v>1224.6877859999997</v>
      </c>
      <c r="M850" s="256">
        <f t="shared" si="143"/>
        <v>1223.6277859999998</v>
      </c>
      <c r="N850" s="256">
        <f t="shared" si="143"/>
        <v>1244.867786</v>
      </c>
      <c r="O850" s="256">
        <f t="shared" si="143"/>
        <v>1295.3577859999998</v>
      </c>
      <c r="P850" s="256">
        <f t="shared" si="143"/>
        <v>1234.0877859999998</v>
      </c>
      <c r="Q850" s="256">
        <f t="shared" si="143"/>
        <v>1231.4877859999999</v>
      </c>
      <c r="R850" s="256">
        <f t="shared" si="143"/>
        <v>1230.3377859999998</v>
      </c>
      <c r="S850" s="256">
        <f t="shared" si="145"/>
        <v>1224.637786</v>
      </c>
      <c r="T850" s="256">
        <f t="shared" si="145"/>
        <v>1228.1677859999998</v>
      </c>
      <c r="U850" s="256">
        <f t="shared" si="145"/>
        <v>1162.7477859999999</v>
      </c>
      <c r="V850" s="256">
        <f t="shared" si="145"/>
        <v>1208.947786</v>
      </c>
      <c r="W850" s="256">
        <f t="shared" si="145"/>
        <v>1188.5377860000001</v>
      </c>
      <c r="X850" s="256">
        <f t="shared" si="145"/>
        <v>1055.1877859999997</v>
      </c>
      <c r="Y850" s="256">
        <f t="shared" si="145"/>
        <v>1025.927786</v>
      </c>
      <c r="Z850" s="257"/>
      <c r="AA850" s="262">
        <v>866.65</v>
      </c>
      <c r="AB850" s="259">
        <v>858.31</v>
      </c>
      <c r="AC850" s="259">
        <v>853.43</v>
      </c>
      <c r="AD850" s="259">
        <v>850.1</v>
      </c>
      <c r="AE850" s="259">
        <v>856.26</v>
      </c>
      <c r="AF850" s="259">
        <v>866.11</v>
      </c>
      <c r="AG850" s="259">
        <v>871.21</v>
      </c>
      <c r="AH850" s="259">
        <v>878.78</v>
      </c>
      <c r="AI850" s="259">
        <v>881.52</v>
      </c>
      <c r="AJ850" s="259">
        <v>992.02</v>
      </c>
      <c r="AK850" s="259">
        <v>1062.31</v>
      </c>
      <c r="AL850" s="259">
        <v>1061.25</v>
      </c>
      <c r="AM850" s="259">
        <v>1082.49</v>
      </c>
      <c r="AN850" s="259">
        <v>1132.98</v>
      </c>
      <c r="AO850" s="259">
        <v>1071.71</v>
      </c>
      <c r="AP850" s="259">
        <v>1069.1099999999999</v>
      </c>
      <c r="AQ850" s="259">
        <v>1067.96</v>
      </c>
      <c r="AR850" s="259">
        <v>1062.26</v>
      </c>
      <c r="AS850" s="259">
        <v>1065.79</v>
      </c>
      <c r="AT850" s="259">
        <v>1000.37</v>
      </c>
      <c r="AU850" s="259">
        <v>1046.57</v>
      </c>
      <c r="AV850" s="259">
        <v>1026.1600000000001</v>
      </c>
      <c r="AW850" s="259">
        <v>892.81</v>
      </c>
      <c r="AX850" s="260">
        <v>863.55</v>
      </c>
      <c r="AY850" s="345">
        <v>158.62</v>
      </c>
      <c r="AZ850" s="261">
        <v>3.7577859999999994</v>
      </c>
      <c r="BA850" s="261">
        <v>0</v>
      </c>
      <c r="BB850" s="269">
        <v>0</v>
      </c>
    </row>
    <row r="851" spans="1:54" s="246" customFormat="1">
      <c r="A851" s="255">
        <v>8</v>
      </c>
      <c r="B851" s="256">
        <f t="shared" si="144"/>
        <v>1007.117786</v>
      </c>
      <c r="C851" s="256">
        <f t="shared" si="143"/>
        <v>991.70778600000006</v>
      </c>
      <c r="D851" s="256">
        <f t="shared" si="143"/>
        <v>1039.117786</v>
      </c>
      <c r="E851" s="256">
        <f t="shared" si="143"/>
        <v>1040.0677859999998</v>
      </c>
      <c r="F851" s="256">
        <f t="shared" si="143"/>
        <v>1048.657786</v>
      </c>
      <c r="G851" s="256">
        <f t="shared" si="143"/>
        <v>1060.2977859999999</v>
      </c>
      <c r="H851" s="256">
        <f t="shared" si="143"/>
        <v>1068.7577859999999</v>
      </c>
      <c r="I851" s="256">
        <f t="shared" si="143"/>
        <v>1070.4877859999999</v>
      </c>
      <c r="J851" s="256">
        <f t="shared" si="143"/>
        <v>1176.3177859999998</v>
      </c>
      <c r="K851" s="256">
        <f t="shared" si="143"/>
        <v>1184.8177859999998</v>
      </c>
      <c r="L851" s="256">
        <f t="shared" si="143"/>
        <v>1182.8277860000001</v>
      </c>
      <c r="M851" s="256">
        <f t="shared" si="143"/>
        <v>1181.9777859999999</v>
      </c>
      <c r="N851" s="256">
        <f t="shared" si="143"/>
        <v>1228.2777859999999</v>
      </c>
      <c r="O851" s="256">
        <f t="shared" si="143"/>
        <v>1223.7177859999999</v>
      </c>
      <c r="P851" s="256">
        <f t="shared" si="143"/>
        <v>1218.8777859999998</v>
      </c>
      <c r="Q851" s="256">
        <f t="shared" si="143"/>
        <v>1221.9177859999998</v>
      </c>
      <c r="R851" s="256">
        <f t="shared" si="143"/>
        <v>1220.157786</v>
      </c>
      <c r="S851" s="256">
        <f t="shared" si="145"/>
        <v>1190.2777859999999</v>
      </c>
      <c r="T851" s="256">
        <f t="shared" si="145"/>
        <v>1209.5377860000001</v>
      </c>
      <c r="U851" s="256">
        <f t="shared" si="145"/>
        <v>1073.6477859999998</v>
      </c>
      <c r="V851" s="256">
        <f t="shared" si="145"/>
        <v>1203.5177860000001</v>
      </c>
      <c r="W851" s="256">
        <f t="shared" si="145"/>
        <v>1190.3177859999998</v>
      </c>
      <c r="X851" s="256">
        <f t="shared" si="145"/>
        <v>1057.4877859999999</v>
      </c>
      <c r="Y851" s="256">
        <f t="shared" si="145"/>
        <v>1053.447786</v>
      </c>
      <c r="Z851" s="257"/>
      <c r="AA851" s="262">
        <v>844.74</v>
      </c>
      <c r="AB851" s="259">
        <v>829.33</v>
      </c>
      <c r="AC851" s="259">
        <v>876.74</v>
      </c>
      <c r="AD851" s="259">
        <v>877.69</v>
      </c>
      <c r="AE851" s="259">
        <v>886.28</v>
      </c>
      <c r="AF851" s="259">
        <v>897.92</v>
      </c>
      <c r="AG851" s="259">
        <v>906.38</v>
      </c>
      <c r="AH851" s="259">
        <v>908.11</v>
      </c>
      <c r="AI851" s="259">
        <v>1013.94</v>
      </c>
      <c r="AJ851" s="259">
        <v>1022.44</v>
      </c>
      <c r="AK851" s="259">
        <v>1020.45</v>
      </c>
      <c r="AL851" s="259">
        <v>1019.6</v>
      </c>
      <c r="AM851" s="259">
        <v>1065.9000000000001</v>
      </c>
      <c r="AN851" s="259">
        <v>1061.3399999999999</v>
      </c>
      <c r="AO851" s="259">
        <v>1056.5</v>
      </c>
      <c r="AP851" s="259">
        <v>1059.54</v>
      </c>
      <c r="AQ851" s="259">
        <v>1057.78</v>
      </c>
      <c r="AR851" s="259">
        <v>1027.9000000000001</v>
      </c>
      <c r="AS851" s="259">
        <v>1047.1600000000001</v>
      </c>
      <c r="AT851" s="259">
        <v>911.27</v>
      </c>
      <c r="AU851" s="259">
        <v>1041.1400000000001</v>
      </c>
      <c r="AV851" s="259">
        <v>1027.94</v>
      </c>
      <c r="AW851" s="259">
        <v>895.11</v>
      </c>
      <c r="AX851" s="260">
        <v>891.07</v>
      </c>
      <c r="AY851" s="345">
        <v>158.62</v>
      </c>
      <c r="AZ851" s="261">
        <v>3.7577859999999994</v>
      </c>
      <c r="BA851" s="261">
        <v>0</v>
      </c>
      <c r="BB851" s="269">
        <v>0</v>
      </c>
    </row>
    <row r="852" spans="1:54" s="246" customFormat="1">
      <c r="A852" s="255">
        <v>9</v>
      </c>
      <c r="B852" s="256">
        <f t="shared" si="144"/>
        <v>1061.1077859999998</v>
      </c>
      <c r="C852" s="256">
        <f t="shared" si="143"/>
        <v>1059.0177859999999</v>
      </c>
      <c r="D852" s="256">
        <f t="shared" si="143"/>
        <v>1058.2877859999999</v>
      </c>
      <c r="E852" s="256">
        <f t="shared" si="143"/>
        <v>1054.5777860000001</v>
      </c>
      <c r="F852" s="256">
        <f t="shared" si="143"/>
        <v>1056.0277859999999</v>
      </c>
      <c r="G852" s="256">
        <f t="shared" si="143"/>
        <v>1062.9377859999997</v>
      </c>
      <c r="H852" s="256">
        <f t="shared" si="143"/>
        <v>1069.697786</v>
      </c>
      <c r="I852" s="256">
        <f t="shared" si="143"/>
        <v>1071.8977859999998</v>
      </c>
      <c r="J852" s="256">
        <f t="shared" si="143"/>
        <v>1075.407786</v>
      </c>
      <c r="K852" s="256">
        <f t="shared" si="143"/>
        <v>1128.8777859999998</v>
      </c>
      <c r="L852" s="256">
        <f t="shared" si="143"/>
        <v>1240.097786</v>
      </c>
      <c r="M852" s="256">
        <f t="shared" si="143"/>
        <v>1279.4377859999997</v>
      </c>
      <c r="N852" s="256">
        <f t="shared" si="143"/>
        <v>1305.3177859999998</v>
      </c>
      <c r="O852" s="256">
        <f t="shared" si="143"/>
        <v>1300.6077859999998</v>
      </c>
      <c r="P852" s="256">
        <f t="shared" si="143"/>
        <v>1276.7777859999999</v>
      </c>
      <c r="Q852" s="256">
        <f t="shared" si="143"/>
        <v>1270.3377859999998</v>
      </c>
      <c r="R852" s="256">
        <f t="shared" ref="R852:R874" si="146">AQ852+$AY852+$AZ852+ROUND($BA852*$BB852,2)</f>
        <v>1274.4777859999997</v>
      </c>
      <c r="S852" s="256">
        <f t="shared" si="145"/>
        <v>1277.387786</v>
      </c>
      <c r="T852" s="256">
        <f t="shared" si="145"/>
        <v>1278.7177859999999</v>
      </c>
      <c r="U852" s="256">
        <f t="shared" si="145"/>
        <v>1322.5477859999999</v>
      </c>
      <c r="V852" s="256">
        <f t="shared" si="145"/>
        <v>1389.177786</v>
      </c>
      <c r="W852" s="256">
        <f t="shared" si="145"/>
        <v>1289.4777859999997</v>
      </c>
      <c r="X852" s="256">
        <f t="shared" si="145"/>
        <v>1168.0777860000001</v>
      </c>
      <c r="Y852" s="256">
        <f t="shared" si="145"/>
        <v>1061.2877859999999</v>
      </c>
      <c r="Z852" s="257"/>
      <c r="AA852" s="262">
        <v>898.73</v>
      </c>
      <c r="AB852" s="259">
        <v>896.64</v>
      </c>
      <c r="AC852" s="259">
        <v>895.91</v>
      </c>
      <c r="AD852" s="259">
        <v>892.2</v>
      </c>
      <c r="AE852" s="259">
        <v>893.65</v>
      </c>
      <c r="AF852" s="259">
        <v>900.56</v>
      </c>
      <c r="AG852" s="259">
        <v>907.32</v>
      </c>
      <c r="AH852" s="259">
        <v>909.52</v>
      </c>
      <c r="AI852" s="259">
        <v>913.03</v>
      </c>
      <c r="AJ852" s="259">
        <v>966.5</v>
      </c>
      <c r="AK852" s="259">
        <v>1077.72</v>
      </c>
      <c r="AL852" s="259">
        <v>1117.06</v>
      </c>
      <c r="AM852" s="259">
        <v>1142.94</v>
      </c>
      <c r="AN852" s="259">
        <v>1138.23</v>
      </c>
      <c r="AO852" s="259">
        <v>1114.4000000000001</v>
      </c>
      <c r="AP852" s="259">
        <v>1107.96</v>
      </c>
      <c r="AQ852" s="259">
        <v>1112.0999999999999</v>
      </c>
      <c r="AR852" s="259">
        <v>1115.01</v>
      </c>
      <c r="AS852" s="259">
        <v>1116.3399999999999</v>
      </c>
      <c r="AT852" s="259">
        <v>1160.17</v>
      </c>
      <c r="AU852" s="259">
        <v>1226.8</v>
      </c>
      <c r="AV852" s="259">
        <v>1127.0999999999999</v>
      </c>
      <c r="AW852" s="259">
        <v>1005.7</v>
      </c>
      <c r="AX852" s="260">
        <v>898.91</v>
      </c>
      <c r="AY852" s="345">
        <v>158.62</v>
      </c>
      <c r="AZ852" s="261">
        <v>3.7577859999999994</v>
      </c>
      <c r="BA852" s="261">
        <v>0</v>
      </c>
      <c r="BB852" s="269">
        <v>0</v>
      </c>
    </row>
    <row r="853" spans="1:54" s="246" customFormat="1">
      <c r="A853" s="255">
        <v>10</v>
      </c>
      <c r="B853" s="256">
        <f t="shared" si="144"/>
        <v>1154.9777859999999</v>
      </c>
      <c r="C853" s="256">
        <f t="shared" si="143"/>
        <v>1081.9977859999999</v>
      </c>
      <c r="D853" s="256">
        <f t="shared" si="143"/>
        <v>1057.5277859999999</v>
      </c>
      <c r="E853" s="256">
        <f t="shared" si="143"/>
        <v>1049.7577859999999</v>
      </c>
      <c r="F853" s="256">
        <f t="shared" si="143"/>
        <v>1040.157786</v>
      </c>
      <c r="G853" s="256">
        <f t="shared" si="143"/>
        <v>1040.3577859999998</v>
      </c>
      <c r="H853" s="256">
        <f t="shared" si="143"/>
        <v>1050.8777859999998</v>
      </c>
      <c r="I853" s="256">
        <f t="shared" si="143"/>
        <v>1051.3277860000001</v>
      </c>
      <c r="J853" s="256">
        <f t="shared" si="143"/>
        <v>1154.407786</v>
      </c>
      <c r="K853" s="256">
        <f t="shared" si="143"/>
        <v>1246.9977859999997</v>
      </c>
      <c r="L853" s="256">
        <f t="shared" si="143"/>
        <v>1359.8577859999998</v>
      </c>
      <c r="M853" s="256">
        <f t="shared" si="143"/>
        <v>1368.4977859999997</v>
      </c>
      <c r="N853" s="256">
        <f t="shared" si="143"/>
        <v>1353.6677859999998</v>
      </c>
      <c r="O853" s="256">
        <f t="shared" si="143"/>
        <v>1347.0477859999999</v>
      </c>
      <c r="P853" s="256">
        <f t="shared" si="143"/>
        <v>1253.447786</v>
      </c>
      <c r="Q853" s="256">
        <f t="shared" si="143"/>
        <v>1230.3377859999998</v>
      </c>
      <c r="R853" s="256">
        <f t="shared" si="146"/>
        <v>1225.3777859999998</v>
      </c>
      <c r="S853" s="256">
        <f t="shared" si="145"/>
        <v>1245.9777859999997</v>
      </c>
      <c r="T853" s="256">
        <f t="shared" si="145"/>
        <v>1234.3777859999998</v>
      </c>
      <c r="U853" s="256">
        <f t="shared" si="145"/>
        <v>1290.347786</v>
      </c>
      <c r="V853" s="256">
        <f t="shared" si="145"/>
        <v>1416.697786</v>
      </c>
      <c r="W853" s="256">
        <f t="shared" si="145"/>
        <v>1336.3377859999998</v>
      </c>
      <c r="X853" s="256">
        <f t="shared" si="145"/>
        <v>1192.617786</v>
      </c>
      <c r="Y853" s="256">
        <f t="shared" si="145"/>
        <v>1041.4577859999999</v>
      </c>
      <c r="Z853" s="257"/>
      <c r="AA853" s="262">
        <v>992.6</v>
      </c>
      <c r="AB853" s="259">
        <v>919.62</v>
      </c>
      <c r="AC853" s="259">
        <v>895.15</v>
      </c>
      <c r="AD853" s="259">
        <v>887.38</v>
      </c>
      <c r="AE853" s="259">
        <v>877.78</v>
      </c>
      <c r="AF853" s="259">
        <v>877.98</v>
      </c>
      <c r="AG853" s="259">
        <v>888.5</v>
      </c>
      <c r="AH853" s="259">
        <v>888.95</v>
      </c>
      <c r="AI853" s="259">
        <v>992.03</v>
      </c>
      <c r="AJ853" s="259">
        <v>1084.6199999999999</v>
      </c>
      <c r="AK853" s="259">
        <v>1197.48</v>
      </c>
      <c r="AL853" s="259">
        <v>1206.1199999999999</v>
      </c>
      <c r="AM853" s="259">
        <v>1191.29</v>
      </c>
      <c r="AN853" s="259">
        <v>1184.67</v>
      </c>
      <c r="AO853" s="259">
        <v>1091.07</v>
      </c>
      <c r="AP853" s="259">
        <v>1067.96</v>
      </c>
      <c r="AQ853" s="259">
        <v>1063</v>
      </c>
      <c r="AR853" s="259">
        <v>1083.5999999999999</v>
      </c>
      <c r="AS853" s="259">
        <v>1072</v>
      </c>
      <c r="AT853" s="259">
        <v>1127.97</v>
      </c>
      <c r="AU853" s="259">
        <v>1254.32</v>
      </c>
      <c r="AV853" s="259">
        <v>1173.96</v>
      </c>
      <c r="AW853" s="259">
        <v>1030.24</v>
      </c>
      <c r="AX853" s="260">
        <v>879.08</v>
      </c>
      <c r="AY853" s="345">
        <v>158.62</v>
      </c>
      <c r="AZ853" s="261">
        <v>3.7577859999999994</v>
      </c>
      <c r="BA853" s="261">
        <v>0</v>
      </c>
      <c r="BB853" s="269">
        <v>0</v>
      </c>
    </row>
    <row r="854" spans="1:54" s="246" customFormat="1">
      <c r="A854" s="255">
        <v>11</v>
      </c>
      <c r="B854" s="256">
        <f t="shared" si="144"/>
        <v>1072.9877859999999</v>
      </c>
      <c r="C854" s="256">
        <f t="shared" si="143"/>
        <v>1040.0577859999999</v>
      </c>
      <c r="D854" s="256">
        <f t="shared" si="143"/>
        <v>1036.9877859999999</v>
      </c>
      <c r="E854" s="256">
        <f t="shared" si="143"/>
        <v>1035.7877859999999</v>
      </c>
      <c r="F854" s="256">
        <f t="shared" si="143"/>
        <v>1035.3777859999998</v>
      </c>
      <c r="G854" s="256">
        <f t="shared" si="143"/>
        <v>1040.867786</v>
      </c>
      <c r="H854" s="256">
        <f t="shared" si="143"/>
        <v>1066.7777859999999</v>
      </c>
      <c r="I854" s="256">
        <f t="shared" si="143"/>
        <v>1081.3277860000001</v>
      </c>
      <c r="J854" s="256">
        <f t="shared" si="143"/>
        <v>1206.5377860000001</v>
      </c>
      <c r="K854" s="256">
        <f t="shared" si="143"/>
        <v>1365.847786</v>
      </c>
      <c r="L854" s="256">
        <f t="shared" si="143"/>
        <v>1383.7977859999999</v>
      </c>
      <c r="M854" s="256">
        <f t="shared" si="143"/>
        <v>1353.8577859999998</v>
      </c>
      <c r="N854" s="256">
        <f t="shared" si="143"/>
        <v>1349.387786</v>
      </c>
      <c r="O854" s="256">
        <f t="shared" si="143"/>
        <v>1346.0877859999998</v>
      </c>
      <c r="P854" s="256">
        <f t="shared" si="143"/>
        <v>1334.7677860000001</v>
      </c>
      <c r="Q854" s="256">
        <f t="shared" si="143"/>
        <v>1336.697786</v>
      </c>
      <c r="R854" s="256">
        <f t="shared" si="146"/>
        <v>1335.5877859999998</v>
      </c>
      <c r="S854" s="256">
        <f t="shared" si="145"/>
        <v>1336.4377859999997</v>
      </c>
      <c r="T854" s="256">
        <f t="shared" si="145"/>
        <v>1334.3277860000001</v>
      </c>
      <c r="U854" s="256">
        <f t="shared" si="145"/>
        <v>1353.1477859999998</v>
      </c>
      <c r="V854" s="256">
        <f t="shared" si="145"/>
        <v>1443.407786</v>
      </c>
      <c r="W854" s="256">
        <f t="shared" si="145"/>
        <v>1332.0077859999999</v>
      </c>
      <c r="X854" s="256">
        <f t="shared" si="145"/>
        <v>1230.7377859999999</v>
      </c>
      <c r="Y854" s="256">
        <f t="shared" si="145"/>
        <v>1063.117786</v>
      </c>
      <c r="Z854" s="257"/>
      <c r="AA854" s="258">
        <v>910.61</v>
      </c>
      <c r="AB854" s="259">
        <v>877.68</v>
      </c>
      <c r="AC854" s="259">
        <v>874.61</v>
      </c>
      <c r="AD854" s="259">
        <v>873.41</v>
      </c>
      <c r="AE854" s="259">
        <v>873</v>
      </c>
      <c r="AF854" s="259">
        <v>878.49</v>
      </c>
      <c r="AG854" s="259">
        <v>904.4</v>
      </c>
      <c r="AH854" s="259">
        <v>918.95</v>
      </c>
      <c r="AI854" s="259">
        <v>1044.1600000000001</v>
      </c>
      <c r="AJ854" s="259">
        <v>1203.47</v>
      </c>
      <c r="AK854" s="259">
        <v>1221.42</v>
      </c>
      <c r="AL854" s="259">
        <v>1191.48</v>
      </c>
      <c r="AM854" s="259">
        <v>1187.01</v>
      </c>
      <c r="AN854" s="259">
        <v>1183.71</v>
      </c>
      <c r="AO854" s="259">
        <v>1172.3900000000001</v>
      </c>
      <c r="AP854" s="259">
        <v>1174.32</v>
      </c>
      <c r="AQ854" s="259">
        <v>1173.21</v>
      </c>
      <c r="AR854" s="259">
        <v>1174.06</v>
      </c>
      <c r="AS854" s="259">
        <v>1171.95</v>
      </c>
      <c r="AT854" s="259">
        <v>1190.77</v>
      </c>
      <c r="AU854" s="259">
        <v>1281.03</v>
      </c>
      <c r="AV854" s="259">
        <v>1169.6300000000001</v>
      </c>
      <c r="AW854" s="259">
        <v>1068.3599999999999</v>
      </c>
      <c r="AX854" s="260">
        <v>900.74</v>
      </c>
      <c r="AY854" s="345">
        <v>158.62</v>
      </c>
      <c r="AZ854" s="261">
        <v>3.7577859999999994</v>
      </c>
      <c r="BA854" s="261">
        <v>0</v>
      </c>
      <c r="BB854" s="269">
        <v>0</v>
      </c>
    </row>
    <row r="855" spans="1:54" s="246" customFormat="1">
      <c r="A855" s="255">
        <v>12</v>
      </c>
      <c r="B855" s="256">
        <f t="shared" si="144"/>
        <v>1134.8577859999998</v>
      </c>
      <c r="C855" s="256">
        <f t="shared" si="143"/>
        <v>1039.7477859999999</v>
      </c>
      <c r="D855" s="256">
        <f t="shared" si="143"/>
        <v>1037.697786</v>
      </c>
      <c r="E855" s="256">
        <f t="shared" si="143"/>
        <v>1038.5677859999998</v>
      </c>
      <c r="F855" s="256">
        <f t="shared" si="143"/>
        <v>1042.2277859999999</v>
      </c>
      <c r="G855" s="256">
        <f t="shared" si="143"/>
        <v>1079.2477859999999</v>
      </c>
      <c r="H855" s="256">
        <f t="shared" si="143"/>
        <v>1265.3777859999998</v>
      </c>
      <c r="I855" s="256">
        <f t="shared" si="143"/>
        <v>1311.3277860000001</v>
      </c>
      <c r="J855" s="256">
        <f t="shared" si="143"/>
        <v>1571.5177860000001</v>
      </c>
      <c r="K855" s="256">
        <f t="shared" si="143"/>
        <v>1618.9977859999997</v>
      </c>
      <c r="L855" s="256">
        <f t="shared" si="143"/>
        <v>1633.5577860000001</v>
      </c>
      <c r="M855" s="256">
        <f t="shared" si="143"/>
        <v>1635.2877860000001</v>
      </c>
      <c r="N855" s="256">
        <f t="shared" si="143"/>
        <v>1601.8777859999998</v>
      </c>
      <c r="O855" s="256">
        <f t="shared" si="143"/>
        <v>1600.2077859999997</v>
      </c>
      <c r="P855" s="256">
        <f t="shared" si="143"/>
        <v>1587.157786</v>
      </c>
      <c r="Q855" s="256">
        <f t="shared" si="143"/>
        <v>1596.5377860000001</v>
      </c>
      <c r="R855" s="256">
        <f t="shared" si="146"/>
        <v>1581.9777859999997</v>
      </c>
      <c r="S855" s="256">
        <f t="shared" si="145"/>
        <v>1494.117786</v>
      </c>
      <c r="T855" s="256">
        <f t="shared" si="145"/>
        <v>1520.4977859999997</v>
      </c>
      <c r="U855" s="256">
        <f t="shared" si="145"/>
        <v>1450.1477859999998</v>
      </c>
      <c r="V855" s="256">
        <f t="shared" si="145"/>
        <v>1453.2277859999997</v>
      </c>
      <c r="W855" s="256">
        <f t="shared" si="145"/>
        <v>1371.8777859999998</v>
      </c>
      <c r="X855" s="256">
        <f t="shared" si="145"/>
        <v>1248.5277859999999</v>
      </c>
      <c r="Y855" s="256">
        <f t="shared" si="145"/>
        <v>1055.7477859999999</v>
      </c>
      <c r="Z855" s="257"/>
      <c r="AA855" s="258">
        <v>972.48</v>
      </c>
      <c r="AB855" s="259">
        <v>877.37</v>
      </c>
      <c r="AC855" s="259">
        <v>875.32</v>
      </c>
      <c r="AD855" s="259">
        <v>876.19</v>
      </c>
      <c r="AE855" s="259">
        <v>879.85</v>
      </c>
      <c r="AF855" s="259">
        <v>916.87</v>
      </c>
      <c r="AG855" s="259">
        <v>1103</v>
      </c>
      <c r="AH855" s="259">
        <v>1148.95</v>
      </c>
      <c r="AI855" s="259">
        <v>1409.14</v>
      </c>
      <c r="AJ855" s="259">
        <v>1456.62</v>
      </c>
      <c r="AK855" s="259">
        <v>1471.18</v>
      </c>
      <c r="AL855" s="259">
        <v>1472.91</v>
      </c>
      <c r="AM855" s="259">
        <v>1439.5</v>
      </c>
      <c r="AN855" s="259">
        <v>1437.83</v>
      </c>
      <c r="AO855" s="259">
        <v>1424.78</v>
      </c>
      <c r="AP855" s="259">
        <v>1434.16</v>
      </c>
      <c r="AQ855" s="259">
        <v>1419.6</v>
      </c>
      <c r="AR855" s="259">
        <v>1331.74</v>
      </c>
      <c r="AS855" s="259">
        <v>1358.12</v>
      </c>
      <c r="AT855" s="259">
        <v>1287.77</v>
      </c>
      <c r="AU855" s="259">
        <v>1290.8499999999999</v>
      </c>
      <c r="AV855" s="259">
        <v>1209.5</v>
      </c>
      <c r="AW855" s="259">
        <v>1086.1500000000001</v>
      </c>
      <c r="AX855" s="260">
        <v>893.37</v>
      </c>
      <c r="AY855" s="345">
        <v>158.62</v>
      </c>
      <c r="AZ855" s="261">
        <v>3.7577859999999994</v>
      </c>
      <c r="BA855" s="261">
        <v>0</v>
      </c>
      <c r="BB855" s="269">
        <v>0</v>
      </c>
    </row>
    <row r="856" spans="1:54" s="246" customFormat="1">
      <c r="A856" s="255">
        <v>13</v>
      </c>
      <c r="B856" s="256">
        <f t="shared" si="144"/>
        <v>1037.7577859999999</v>
      </c>
      <c r="C856" s="256">
        <f t="shared" si="143"/>
        <v>1026.617786</v>
      </c>
      <c r="D856" s="256">
        <f t="shared" si="143"/>
        <v>1022.0877860000001</v>
      </c>
      <c r="E856" s="256">
        <f t="shared" si="143"/>
        <v>1021.917786</v>
      </c>
      <c r="F856" s="256">
        <f t="shared" si="143"/>
        <v>1027.7977859999999</v>
      </c>
      <c r="G856" s="256">
        <f t="shared" si="143"/>
        <v>1039.097786</v>
      </c>
      <c r="H856" s="256">
        <f t="shared" si="143"/>
        <v>1093.387786</v>
      </c>
      <c r="I856" s="256">
        <f t="shared" si="143"/>
        <v>1110.8177859999998</v>
      </c>
      <c r="J856" s="256">
        <f t="shared" si="143"/>
        <v>1190.0777860000001</v>
      </c>
      <c r="K856" s="256">
        <f t="shared" si="143"/>
        <v>1216.387786</v>
      </c>
      <c r="L856" s="256">
        <f t="shared" si="143"/>
        <v>1281.7677860000001</v>
      </c>
      <c r="M856" s="256">
        <f t="shared" si="143"/>
        <v>1405.9977859999997</v>
      </c>
      <c r="N856" s="256">
        <f t="shared" si="143"/>
        <v>1335.5677859999998</v>
      </c>
      <c r="O856" s="256">
        <f t="shared" si="143"/>
        <v>1337.177786</v>
      </c>
      <c r="P856" s="256">
        <f t="shared" si="143"/>
        <v>1327.367786</v>
      </c>
      <c r="Q856" s="256">
        <f t="shared" si="143"/>
        <v>1337.9177859999998</v>
      </c>
      <c r="R856" s="256">
        <f t="shared" si="146"/>
        <v>1338.5077859999999</v>
      </c>
      <c r="S856" s="256">
        <f t="shared" si="145"/>
        <v>1309.4777859999997</v>
      </c>
      <c r="T856" s="256">
        <f t="shared" si="145"/>
        <v>1357.0677859999998</v>
      </c>
      <c r="U856" s="256">
        <f t="shared" si="145"/>
        <v>1199.7477859999997</v>
      </c>
      <c r="V856" s="256">
        <f t="shared" si="145"/>
        <v>1273.2877860000001</v>
      </c>
      <c r="W856" s="256">
        <f t="shared" si="145"/>
        <v>1286.447786</v>
      </c>
      <c r="X856" s="256">
        <f t="shared" si="145"/>
        <v>1129.3777859999998</v>
      </c>
      <c r="Y856" s="256">
        <f t="shared" si="145"/>
        <v>1042.3777859999998</v>
      </c>
      <c r="Z856" s="257"/>
      <c r="AA856" s="258">
        <v>875.38</v>
      </c>
      <c r="AB856" s="259">
        <v>864.24</v>
      </c>
      <c r="AC856" s="259">
        <v>859.71</v>
      </c>
      <c r="AD856" s="259">
        <v>859.54</v>
      </c>
      <c r="AE856" s="259">
        <v>865.42</v>
      </c>
      <c r="AF856" s="259">
        <v>876.72</v>
      </c>
      <c r="AG856" s="259">
        <v>931.01</v>
      </c>
      <c r="AH856" s="259">
        <v>948.44</v>
      </c>
      <c r="AI856" s="259">
        <v>1027.7</v>
      </c>
      <c r="AJ856" s="259">
        <v>1054.01</v>
      </c>
      <c r="AK856" s="259">
        <v>1119.3900000000001</v>
      </c>
      <c r="AL856" s="259">
        <v>1243.6199999999999</v>
      </c>
      <c r="AM856" s="259">
        <v>1173.19</v>
      </c>
      <c r="AN856" s="259">
        <v>1174.8</v>
      </c>
      <c r="AO856" s="259">
        <v>1164.99</v>
      </c>
      <c r="AP856" s="259">
        <v>1175.54</v>
      </c>
      <c r="AQ856" s="259">
        <v>1176.1300000000001</v>
      </c>
      <c r="AR856" s="259">
        <v>1147.0999999999999</v>
      </c>
      <c r="AS856" s="259">
        <v>1194.69</v>
      </c>
      <c r="AT856" s="259">
        <v>1037.3699999999999</v>
      </c>
      <c r="AU856" s="259">
        <v>1110.9100000000001</v>
      </c>
      <c r="AV856" s="259">
        <v>1124.07</v>
      </c>
      <c r="AW856" s="259">
        <v>967</v>
      </c>
      <c r="AX856" s="260">
        <v>880</v>
      </c>
      <c r="AY856" s="345">
        <v>158.62</v>
      </c>
      <c r="AZ856" s="261">
        <v>3.7577859999999994</v>
      </c>
      <c r="BA856" s="261">
        <v>0</v>
      </c>
      <c r="BB856" s="269">
        <v>0</v>
      </c>
    </row>
    <row r="857" spans="1:54" s="246" customFormat="1">
      <c r="A857" s="255">
        <v>14</v>
      </c>
      <c r="B857" s="256">
        <f t="shared" si="144"/>
        <v>1025.397786</v>
      </c>
      <c r="C857" s="256">
        <f t="shared" si="143"/>
        <v>1014.107786</v>
      </c>
      <c r="D857" s="256">
        <f t="shared" si="143"/>
        <v>1010.877786</v>
      </c>
      <c r="E857" s="256">
        <f t="shared" si="143"/>
        <v>1289.2077859999997</v>
      </c>
      <c r="F857" s="256">
        <f t="shared" si="143"/>
        <v>1289.6677859999998</v>
      </c>
      <c r="G857" s="256">
        <f t="shared" si="143"/>
        <v>1311.3577859999998</v>
      </c>
      <c r="H857" s="256">
        <f t="shared" si="143"/>
        <v>1312.2077859999997</v>
      </c>
      <c r="I857" s="256">
        <f t="shared" si="143"/>
        <v>1310.8177859999998</v>
      </c>
      <c r="J857" s="256">
        <f t="shared" si="143"/>
        <v>1303.9677859999999</v>
      </c>
      <c r="K857" s="256">
        <f t="shared" si="143"/>
        <v>1379.0877859999998</v>
      </c>
      <c r="L857" s="256">
        <f t="shared" si="143"/>
        <v>1379.137786</v>
      </c>
      <c r="M857" s="256">
        <f t="shared" si="143"/>
        <v>1378.947786</v>
      </c>
      <c r="N857" s="256">
        <f t="shared" si="143"/>
        <v>1298.7877860000001</v>
      </c>
      <c r="O857" s="256">
        <f t="shared" si="143"/>
        <v>1299.2477859999997</v>
      </c>
      <c r="P857" s="256">
        <f t="shared" si="143"/>
        <v>1302.6077859999998</v>
      </c>
      <c r="Q857" s="256">
        <f t="shared" si="143"/>
        <v>1303.7077859999997</v>
      </c>
      <c r="R857" s="256">
        <f t="shared" si="146"/>
        <v>1384.927786</v>
      </c>
      <c r="S857" s="256">
        <f t="shared" si="145"/>
        <v>1385.2977859999999</v>
      </c>
      <c r="T857" s="256">
        <f t="shared" si="145"/>
        <v>1383.7277859999997</v>
      </c>
      <c r="U857" s="256">
        <f t="shared" si="145"/>
        <v>1386.9877859999999</v>
      </c>
      <c r="V857" s="256">
        <f t="shared" si="145"/>
        <v>1303.8177859999998</v>
      </c>
      <c r="W857" s="256">
        <f t="shared" si="145"/>
        <v>1303.4577859999997</v>
      </c>
      <c r="X857" s="256">
        <f t="shared" si="145"/>
        <v>1306.697786</v>
      </c>
      <c r="Y857" s="256">
        <f t="shared" si="145"/>
        <v>1288.347786</v>
      </c>
      <c r="Z857" s="257"/>
      <c r="AA857" s="258">
        <v>863.02</v>
      </c>
      <c r="AB857" s="259">
        <v>851.73</v>
      </c>
      <c r="AC857" s="259">
        <v>848.5</v>
      </c>
      <c r="AD857" s="259">
        <v>1126.83</v>
      </c>
      <c r="AE857" s="259">
        <v>1127.29</v>
      </c>
      <c r="AF857" s="259">
        <v>1148.98</v>
      </c>
      <c r="AG857" s="259">
        <v>1149.83</v>
      </c>
      <c r="AH857" s="259">
        <v>1148.44</v>
      </c>
      <c r="AI857" s="259">
        <v>1141.5899999999999</v>
      </c>
      <c r="AJ857" s="259">
        <v>1216.71</v>
      </c>
      <c r="AK857" s="259">
        <v>1216.76</v>
      </c>
      <c r="AL857" s="259">
        <v>1216.57</v>
      </c>
      <c r="AM857" s="259">
        <v>1136.4100000000001</v>
      </c>
      <c r="AN857" s="259">
        <v>1136.8699999999999</v>
      </c>
      <c r="AO857" s="259">
        <v>1140.23</v>
      </c>
      <c r="AP857" s="259">
        <v>1141.33</v>
      </c>
      <c r="AQ857" s="259">
        <v>1222.55</v>
      </c>
      <c r="AR857" s="259">
        <v>1222.92</v>
      </c>
      <c r="AS857" s="259">
        <v>1221.3499999999999</v>
      </c>
      <c r="AT857" s="259">
        <v>1224.6099999999999</v>
      </c>
      <c r="AU857" s="259">
        <v>1141.44</v>
      </c>
      <c r="AV857" s="259">
        <v>1141.08</v>
      </c>
      <c r="AW857" s="259">
        <v>1144.32</v>
      </c>
      <c r="AX857" s="260">
        <v>1125.97</v>
      </c>
      <c r="AY857" s="345">
        <v>158.62</v>
      </c>
      <c r="AZ857" s="261">
        <v>3.7577859999999994</v>
      </c>
      <c r="BA857" s="261">
        <v>0</v>
      </c>
      <c r="BB857" s="269">
        <v>0</v>
      </c>
    </row>
    <row r="858" spans="1:54" s="246" customFormat="1">
      <c r="A858" s="255">
        <v>15</v>
      </c>
      <c r="B858" s="256">
        <f t="shared" si="144"/>
        <v>1288.8577859999998</v>
      </c>
      <c r="C858" s="256">
        <f t="shared" si="143"/>
        <v>1288.367786</v>
      </c>
      <c r="D858" s="256">
        <f t="shared" si="143"/>
        <v>1288.0677859999998</v>
      </c>
      <c r="E858" s="256">
        <f t="shared" si="143"/>
        <v>1289.2377859999999</v>
      </c>
      <c r="F858" s="256">
        <f t="shared" si="143"/>
        <v>1286.927786</v>
      </c>
      <c r="G858" s="256">
        <f t="shared" si="143"/>
        <v>1309.7477859999997</v>
      </c>
      <c r="H858" s="256">
        <f t="shared" si="143"/>
        <v>1312.0377860000001</v>
      </c>
      <c r="I858" s="256">
        <f t="shared" si="143"/>
        <v>1311.2977859999999</v>
      </c>
      <c r="J858" s="256">
        <f t="shared" si="143"/>
        <v>1303.5377860000001</v>
      </c>
      <c r="K858" s="256">
        <f t="shared" si="143"/>
        <v>1379.2877860000001</v>
      </c>
      <c r="L858" s="256">
        <f t="shared" si="143"/>
        <v>1377.2877860000001</v>
      </c>
      <c r="M858" s="256">
        <f t="shared" si="143"/>
        <v>1377.8177859999998</v>
      </c>
      <c r="N858" s="256">
        <f t="shared" si="143"/>
        <v>1320.657786</v>
      </c>
      <c r="O858" s="256">
        <f t="shared" si="143"/>
        <v>1318.2877860000001</v>
      </c>
      <c r="P858" s="256">
        <f t="shared" si="143"/>
        <v>1314.927786</v>
      </c>
      <c r="Q858" s="256">
        <f t="shared" si="143"/>
        <v>1299.407786</v>
      </c>
      <c r="R858" s="256">
        <f t="shared" si="146"/>
        <v>1379.9877859999999</v>
      </c>
      <c r="S858" s="256">
        <f t="shared" si="145"/>
        <v>1380.447786</v>
      </c>
      <c r="T858" s="256">
        <f t="shared" si="145"/>
        <v>1379.8277860000001</v>
      </c>
      <c r="U858" s="256">
        <f t="shared" si="145"/>
        <v>1384.7277859999997</v>
      </c>
      <c r="V858" s="256">
        <f t="shared" si="145"/>
        <v>1298.7677860000001</v>
      </c>
      <c r="W858" s="256">
        <f t="shared" si="145"/>
        <v>1297.7477859999997</v>
      </c>
      <c r="X858" s="256">
        <f t="shared" si="145"/>
        <v>1302.8277860000001</v>
      </c>
      <c r="Y858" s="256">
        <f t="shared" si="145"/>
        <v>1288.0477859999999</v>
      </c>
      <c r="Z858" s="257"/>
      <c r="AA858" s="258">
        <v>1126.48</v>
      </c>
      <c r="AB858" s="259">
        <v>1125.99</v>
      </c>
      <c r="AC858" s="259">
        <v>1125.69</v>
      </c>
      <c r="AD858" s="259">
        <v>1126.8599999999999</v>
      </c>
      <c r="AE858" s="259">
        <v>1124.55</v>
      </c>
      <c r="AF858" s="259">
        <v>1147.3699999999999</v>
      </c>
      <c r="AG858" s="259">
        <v>1149.6600000000001</v>
      </c>
      <c r="AH858" s="259">
        <v>1148.92</v>
      </c>
      <c r="AI858" s="259">
        <v>1141.1600000000001</v>
      </c>
      <c r="AJ858" s="259">
        <v>1216.9100000000001</v>
      </c>
      <c r="AK858" s="259">
        <v>1214.9100000000001</v>
      </c>
      <c r="AL858" s="259">
        <v>1215.44</v>
      </c>
      <c r="AM858" s="259">
        <v>1158.28</v>
      </c>
      <c r="AN858" s="259">
        <v>1155.9100000000001</v>
      </c>
      <c r="AO858" s="259">
        <v>1152.55</v>
      </c>
      <c r="AP858" s="259">
        <v>1137.03</v>
      </c>
      <c r="AQ858" s="259">
        <v>1217.6099999999999</v>
      </c>
      <c r="AR858" s="259">
        <v>1218.07</v>
      </c>
      <c r="AS858" s="259">
        <v>1217.45</v>
      </c>
      <c r="AT858" s="259">
        <v>1222.3499999999999</v>
      </c>
      <c r="AU858" s="259">
        <v>1136.3900000000001</v>
      </c>
      <c r="AV858" s="259">
        <v>1135.3699999999999</v>
      </c>
      <c r="AW858" s="259">
        <v>1140.45</v>
      </c>
      <c r="AX858" s="260">
        <v>1125.67</v>
      </c>
      <c r="AY858" s="345">
        <v>158.62</v>
      </c>
      <c r="AZ858" s="261">
        <v>3.7577859999999994</v>
      </c>
      <c r="BA858" s="261">
        <v>0</v>
      </c>
      <c r="BB858" s="269">
        <v>0</v>
      </c>
    </row>
    <row r="859" spans="1:54" s="246" customFormat="1">
      <c r="A859" s="255">
        <v>16</v>
      </c>
      <c r="B859" s="256">
        <f t="shared" si="144"/>
        <v>1287.847786</v>
      </c>
      <c r="C859" s="256">
        <f t="shared" si="143"/>
        <v>1288.847786</v>
      </c>
      <c r="D859" s="256">
        <f t="shared" si="143"/>
        <v>1288.907786</v>
      </c>
      <c r="E859" s="256">
        <f t="shared" si="143"/>
        <v>1288.9877859999999</v>
      </c>
      <c r="F859" s="256">
        <f t="shared" si="143"/>
        <v>1289.5277859999999</v>
      </c>
      <c r="G859" s="256">
        <f t="shared" si="143"/>
        <v>1290.8977859999998</v>
      </c>
      <c r="H859" s="256">
        <f t="shared" si="143"/>
        <v>1312.0877859999998</v>
      </c>
      <c r="I859" s="256">
        <f t="shared" si="143"/>
        <v>1312.597786</v>
      </c>
      <c r="J859" s="256">
        <f t="shared" si="143"/>
        <v>1309.3277860000001</v>
      </c>
      <c r="K859" s="256">
        <f t="shared" si="143"/>
        <v>1384.4777859999997</v>
      </c>
      <c r="L859" s="256">
        <f t="shared" si="143"/>
        <v>1381.2177859999999</v>
      </c>
      <c r="M859" s="256">
        <f t="shared" si="143"/>
        <v>1380.6277859999998</v>
      </c>
      <c r="N859" s="256">
        <f t="shared" si="143"/>
        <v>1334.7777859999999</v>
      </c>
      <c r="O859" s="256">
        <f t="shared" si="143"/>
        <v>1358.6677859999998</v>
      </c>
      <c r="P859" s="256">
        <f t="shared" si="143"/>
        <v>1328.7077859999997</v>
      </c>
      <c r="Q859" s="256">
        <f t="shared" si="143"/>
        <v>1333.6877859999997</v>
      </c>
      <c r="R859" s="256">
        <f t="shared" si="146"/>
        <v>1382.617786</v>
      </c>
      <c r="S859" s="256">
        <f t="shared" si="145"/>
        <v>1382.5277859999999</v>
      </c>
      <c r="T859" s="256">
        <f t="shared" si="145"/>
        <v>1383.2677860000001</v>
      </c>
      <c r="U859" s="256">
        <f t="shared" si="145"/>
        <v>1382.5477859999999</v>
      </c>
      <c r="V859" s="256">
        <f t="shared" si="145"/>
        <v>1355.5277859999999</v>
      </c>
      <c r="W859" s="256">
        <f t="shared" si="145"/>
        <v>1325.6077859999998</v>
      </c>
      <c r="X859" s="256">
        <f t="shared" si="145"/>
        <v>1279.5277859999999</v>
      </c>
      <c r="Y859" s="256">
        <f t="shared" si="145"/>
        <v>1289.7377859999999</v>
      </c>
      <c r="Z859" s="257"/>
      <c r="AA859" s="258">
        <v>1125.47</v>
      </c>
      <c r="AB859" s="259">
        <v>1126.47</v>
      </c>
      <c r="AC859" s="259">
        <v>1126.53</v>
      </c>
      <c r="AD859" s="259">
        <v>1126.6099999999999</v>
      </c>
      <c r="AE859" s="259">
        <v>1127.1500000000001</v>
      </c>
      <c r="AF859" s="259">
        <v>1128.52</v>
      </c>
      <c r="AG859" s="259">
        <v>1149.71</v>
      </c>
      <c r="AH859" s="259">
        <v>1150.22</v>
      </c>
      <c r="AI859" s="259">
        <v>1146.95</v>
      </c>
      <c r="AJ859" s="259">
        <v>1222.0999999999999</v>
      </c>
      <c r="AK859" s="259">
        <v>1218.8399999999999</v>
      </c>
      <c r="AL859" s="259">
        <v>1218.25</v>
      </c>
      <c r="AM859" s="259">
        <v>1172.4000000000001</v>
      </c>
      <c r="AN859" s="259">
        <v>1196.29</v>
      </c>
      <c r="AO859" s="259">
        <v>1166.33</v>
      </c>
      <c r="AP859" s="259">
        <v>1171.31</v>
      </c>
      <c r="AQ859" s="259">
        <v>1220.24</v>
      </c>
      <c r="AR859" s="259">
        <v>1220.1500000000001</v>
      </c>
      <c r="AS859" s="259">
        <v>1220.8900000000001</v>
      </c>
      <c r="AT859" s="259">
        <v>1220.17</v>
      </c>
      <c r="AU859" s="259">
        <v>1193.1500000000001</v>
      </c>
      <c r="AV859" s="259">
        <v>1163.23</v>
      </c>
      <c r="AW859" s="259">
        <v>1117.1500000000001</v>
      </c>
      <c r="AX859" s="260">
        <v>1127.3599999999999</v>
      </c>
      <c r="AY859" s="345">
        <v>158.62</v>
      </c>
      <c r="AZ859" s="261">
        <v>3.7577859999999994</v>
      </c>
      <c r="BA859" s="261">
        <v>0</v>
      </c>
      <c r="BB859" s="269">
        <v>0</v>
      </c>
    </row>
    <row r="860" spans="1:54" s="246" customFormat="1">
      <c r="A860" s="255">
        <v>17</v>
      </c>
      <c r="B860" s="256">
        <f t="shared" si="144"/>
        <v>1052.6477859999998</v>
      </c>
      <c r="C860" s="256">
        <f t="shared" si="144"/>
        <v>1037.447786</v>
      </c>
      <c r="D860" s="256">
        <f t="shared" si="144"/>
        <v>1025.847786</v>
      </c>
      <c r="E860" s="256">
        <f t="shared" si="144"/>
        <v>929.43778599999996</v>
      </c>
      <c r="F860" s="256">
        <f t="shared" si="144"/>
        <v>942.30778599999996</v>
      </c>
      <c r="G860" s="256">
        <f t="shared" si="144"/>
        <v>1013.0677860000001</v>
      </c>
      <c r="H860" s="256">
        <f t="shared" si="144"/>
        <v>1050.9777859999999</v>
      </c>
      <c r="I860" s="256">
        <f t="shared" si="144"/>
        <v>1062.697786</v>
      </c>
      <c r="J860" s="256">
        <f t="shared" si="144"/>
        <v>1089.1077859999998</v>
      </c>
      <c r="K860" s="256">
        <f t="shared" si="144"/>
        <v>1234.1277859999998</v>
      </c>
      <c r="L860" s="256">
        <f t="shared" si="144"/>
        <v>1324.0877859999998</v>
      </c>
      <c r="M860" s="256">
        <f t="shared" si="144"/>
        <v>1328.5277859999999</v>
      </c>
      <c r="N860" s="256">
        <f t="shared" si="144"/>
        <v>1305.697786</v>
      </c>
      <c r="O860" s="256">
        <f t="shared" si="144"/>
        <v>1283.2677860000001</v>
      </c>
      <c r="P860" s="256">
        <f t="shared" si="144"/>
        <v>1246.7177859999999</v>
      </c>
      <c r="Q860" s="256">
        <f t="shared" si="144"/>
        <v>1231.2877860000001</v>
      </c>
      <c r="R860" s="256">
        <f t="shared" si="146"/>
        <v>1189.5077859999999</v>
      </c>
      <c r="S860" s="256">
        <f t="shared" si="145"/>
        <v>1140.3377859999998</v>
      </c>
      <c r="T860" s="256">
        <f t="shared" si="145"/>
        <v>1184.0877860000001</v>
      </c>
      <c r="U860" s="256">
        <f t="shared" si="145"/>
        <v>1240.657786</v>
      </c>
      <c r="V860" s="256">
        <f t="shared" si="145"/>
        <v>1308.0477859999999</v>
      </c>
      <c r="W860" s="256">
        <f t="shared" si="145"/>
        <v>1279.2477859999997</v>
      </c>
      <c r="X860" s="256">
        <f t="shared" si="145"/>
        <v>1191.3577859999998</v>
      </c>
      <c r="Y860" s="256">
        <f t="shared" si="145"/>
        <v>1055.367786</v>
      </c>
      <c r="Z860" s="257"/>
      <c r="AA860" s="258">
        <v>890.27</v>
      </c>
      <c r="AB860" s="259">
        <v>875.07</v>
      </c>
      <c r="AC860" s="259">
        <v>863.47</v>
      </c>
      <c r="AD860" s="259">
        <v>767.06</v>
      </c>
      <c r="AE860" s="259">
        <v>779.93</v>
      </c>
      <c r="AF860" s="259">
        <v>850.69</v>
      </c>
      <c r="AG860" s="259">
        <v>888.6</v>
      </c>
      <c r="AH860" s="259">
        <v>900.32</v>
      </c>
      <c r="AI860" s="259">
        <v>926.73</v>
      </c>
      <c r="AJ860" s="259">
        <v>1071.75</v>
      </c>
      <c r="AK860" s="259">
        <v>1161.71</v>
      </c>
      <c r="AL860" s="259">
        <v>1166.1500000000001</v>
      </c>
      <c r="AM860" s="259">
        <v>1143.32</v>
      </c>
      <c r="AN860" s="259">
        <v>1120.8900000000001</v>
      </c>
      <c r="AO860" s="259">
        <v>1084.3399999999999</v>
      </c>
      <c r="AP860" s="259">
        <v>1068.9100000000001</v>
      </c>
      <c r="AQ860" s="259">
        <v>1027.1300000000001</v>
      </c>
      <c r="AR860" s="259">
        <v>977.96</v>
      </c>
      <c r="AS860" s="259">
        <v>1021.7100000000002</v>
      </c>
      <c r="AT860" s="259">
        <v>1078.28</v>
      </c>
      <c r="AU860" s="259">
        <v>1145.67</v>
      </c>
      <c r="AV860" s="259">
        <v>1116.8699999999999</v>
      </c>
      <c r="AW860" s="259">
        <v>1028.98</v>
      </c>
      <c r="AX860" s="260">
        <v>892.99</v>
      </c>
      <c r="AY860" s="345">
        <v>158.62</v>
      </c>
      <c r="AZ860" s="261">
        <v>3.7577859999999994</v>
      </c>
      <c r="BA860" s="261">
        <v>0</v>
      </c>
      <c r="BB860" s="269">
        <v>0</v>
      </c>
    </row>
    <row r="861" spans="1:54" s="246" customFormat="1">
      <c r="A861" s="255">
        <v>18</v>
      </c>
      <c r="B861" s="256">
        <f t="shared" si="144"/>
        <v>1290.2477859999997</v>
      </c>
      <c r="C861" s="256">
        <f t="shared" si="144"/>
        <v>1291.4677859999999</v>
      </c>
      <c r="D861" s="256">
        <f t="shared" si="144"/>
        <v>1291.3177859999998</v>
      </c>
      <c r="E861" s="256">
        <f t="shared" si="144"/>
        <v>1289.8377859999998</v>
      </c>
      <c r="F861" s="256">
        <f t="shared" si="144"/>
        <v>1290.117786</v>
      </c>
      <c r="G861" s="256">
        <f t="shared" si="144"/>
        <v>1291.5577860000001</v>
      </c>
      <c r="H861" s="256">
        <f t="shared" si="144"/>
        <v>1311.427786</v>
      </c>
      <c r="I861" s="256">
        <f t="shared" si="144"/>
        <v>1105.1877859999997</v>
      </c>
      <c r="J861" s="256">
        <f t="shared" si="144"/>
        <v>1270.4177859999998</v>
      </c>
      <c r="K861" s="256">
        <f t="shared" si="144"/>
        <v>1323.7177859999999</v>
      </c>
      <c r="L861" s="256">
        <f t="shared" si="144"/>
        <v>1306.9377859999997</v>
      </c>
      <c r="M861" s="256">
        <f t="shared" si="144"/>
        <v>1356.2877860000001</v>
      </c>
      <c r="N861" s="256">
        <f t="shared" si="144"/>
        <v>1296.5477859999999</v>
      </c>
      <c r="O861" s="256">
        <f t="shared" si="144"/>
        <v>1292.4577859999997</v>
      </c>
      <c r="P861" s="256">
        <f t="shared" si="144"/>
        <v>1260.2277859999997</v>
      </c>
      <c r="Q861" s="256">
        <f t="shared" si="144"/>
        <v>1238.7677860000001</v>
      </c>
      <c r="R861" s="256">
        <f t="shared" si="146"/>
        <v>1238.637786</v>
      </c>
      <c r="S861" s="256">
        <f t="shared" si="145"/>
        <v>1234.7877860000001</v>
      </c>
      <c r="T861" s="256">
        <f t="shared" si="145"/>
        <v>1244.0177860000001</v>
      </c>
      <c r="U861" s="256">
        <f t="shared" si="145"/>
        <v>1235.677786</v>
      </c>
      <c r="V861" s="256">
        <f t="shared" si="145"/>
        <v>1233.5677859999998</v>
      </c>
      <c r="W861" s="256">
        <f t="shared" si="145"/>
        <v>1200.1077859999998</v>
      </c>
      <c r="X861" s="256">
        <f t="shared" si="145"/>
        <v>1282.5277859999999</v>
      </c>
      <c r="Y861" s="256">
        <f t="shared" si="145"/>
        <v>1289.0377860000001</v>
      </c>
      <c r="Z861" s="257"/>
      <c r="AA861" s="258">
        <v>1127.8699999999999</v>
      </c>
      <c r="AB861" s="259">
        <v>1129.0899999999999</v>
      </c>
      <c r="AC861" s="259">
        <v>1128.94</v>
      </c>
      <c r="AD861" s="259">
        <v>1127.46</v>
      </c>
      <c r="AE861" s="259">
        <v>1127.74</v>
      </c>
      <c r="AF861" s="259">
        <v>1129.18</v>
      </c>
      <c r="AG861" s="259">
        <v>1149.05</v>
      </c>
      <c r="AH861" s="259">
        <v>942.81</v>
      </c>
      <c r="AI861" s="259">
        <v>1108.04</v>
      </c>
      <c r="AJ861" s="259">
        <v>1161.3399999999999</v>
      </c>
      <c r="AK861" s="259">
        <v>1144.56</v>
      </c>
      <c r="AL861" s="259">
        <v>1193.9100000000001</v>
      </c>
      <c r="AM861" s="259">
        <v>1134.17</v>
      </c>
      <c r="AN861" s="259">
        <v>1130.08</v>
      </c>
      <c r="AO861" s="259">
        <v>1097.8499999999999</v>
      </c>
      <c r="AP861" s="259">
        <v>1076.3900000000001</v>
      </c>
      <c r="AQ861" s="259">
        <v>1076.26</v>
      </c>
      <c r="AR861" s="259">
        <v>1072.4100000000001</v>
      </c>
      <c r="AS861" s="259">
        <v>1081.6400000000001</v>
      </c>
      <c r="AT861" s="259">
        <v>1073.3</v>
      </c>
      <c r="AU861" s="259">
        <v>1071.19</v>
      </c>
      <c r="AV861" s="259">
        <v>1037.73</v>
      </c>
      <c r="AW861" s="259">
        <v>1120.1500000000001</v>
      </c>
      <c r="AX861" s="260">
        <v>1126.6600000000001</v>
      </c>
      <c r="AY861" s="345">
        <v>158.62</v>
      </c>
      <c r="AZ861" s="261">
        <v>3.7577859999999994</v>
      </c>
      <c r="BA861" s="261">
        <v>0</v>
      </c>
      <c r="BB861" s="269">
        <v>0</v>
      </c>
    </row>
    <row r="862" spans="1:54" s="246" customFormat="1">
      <c r="A862" s="255">
        <v>19</v>
      </c>
      <c r="B862" s="256">
        <f t="shared" si="144"/>
        <v>1289.407786</v>
      </c>
      <c r="C862" s="256">
        <f t="shared" si="144"/>
        <v>1289.6077859999998</v>
      </c>
      <c r="D862" s="256">
        <f t="shared" si="144"/>
        <v>1291.9377859999997</v>
      </c>
      <c r="E862" s="256">
        <f t="shared" si="144"/>
        <v>1299.0777860000001</v>
      </c>
      <c r="F862" s="256">
        <f t="shared" si="144"/>
        <v>1298.9577859999997</v>
      </c>
      <c r="G862" s="256">
        <f t="shared" si="144"/>
        <v>1289.8277860000001</v>
      </c>
      <c r="H862" s="256">
        <f t="shared" si="144"/>
        <v>1310.0477859999999</v>
      </c>
      <c r="I862" s="256">
        <f t="shared" si="144"/>
        <v>1309.5477859999999</v>
      </c>
      <c r="J862" s="256">
        <f t="shared" si="144"/>
        <v>1299.9977859999997</v>
      </c>
      <c r="K862" s="256">
        <f t="shared" si="144"/>
        <v>1356.177786</v>
      </c>
      <c r="L862" s="256">
        <f t="shared" si="144"/>
        <v>1355.657786</v>
      </c>
      <c r="M862" s="256">
        <f t="shared" si="144"/>
        <v>1356.407786</v>
      </c>
      <c r="N862" s="256">
        <f t="shared" si="144"/>
        <v>1328.9977859999997</v>
      </c>
      <c r="O862" s="256">
        <f t="shared" si="144"/>
        <v>1329.8177859999998</v>
      </c>
      <c r="P862" s="256">
        <f t="shared" si="144"/>
        <v>1278.637786</v>
      </c>
      <c r="Q862" s="256">
        <f t="shared" si="144"/>
        <v>1281.3277860000001</v>
      </c>
      <c r="R862" s="256">
        <f t="shared" si="146"/>
        <v>1359.887786</v>
      </c>
      <c r="S862" s="256">
        <f t="shared" si="145"/>
        <v>1361.1077859999998</v>
      </c>
      <c r="T862" s="256">
        <f t="shared" si="145"/>
        <v>1362.347786</v>
      </c>
      <c r="U862" s="256">
        <f t="shared" si="145"/>
        <v>1386.1477859999998</v>
      </c>
      <c r="V862" s="256">
        <f t="shared" si="145"/>
        <v>1301.4877859999999</v>
      </c>
      <c r="W862" s="256">
        <f t="shared" si="145"/>
        <v>1298.9177859999998</v>
      </c>
      <c r="X862" s="256">
        <f t="shared" si="145"/>
        <v>1304.6077859999998</v>
      </c>
      <c r="Y862" s="256">
        <f t="shared" si="145"/>
        <v>1288.9677859999999</v>
      </c>
      <c r="Z862" s="257"/>
      <c r="AA862" s="258">
        <v>1127.03</v>
      </c>
      <c r="AB862" s="259">
        <v>1127.23</v>
      </c>
      <c r="AC862" s="259">
        <v>1129.56</v>
      </c>
      <c r="AD862" s="259">
        <v>1136.7</v>
      </c>
      <c r="AE862" s="259">
        <v>1136.58</v>
      </c>
      <c r="AF862" s="259">
        <v>1127.45</v>
      </c>
      <c r="AG862" s="259">
        <v>1147.67</v>
      </c>
      <c r="AH862" s="259">
        <v>1147.17</v>
      </c>
      <c r="AI862" s="259">
        <v>1137.6199999999999</v>
      </c>
      <c r="AJ862" s="259">
        <v>1193.8</v>
      </c>
      <c r="AK862" s="259">
        <v>1193.28</v>
      </c>
      <c r="AL862" s="259">
        <v>1194.03</v>
      </c>
      <c r="AM862" s="259">
        <v>1166.6199999999999</v>
      </c>
      <c r="AN862" s="259">
        <v>1167.44</v>
      </c>
      <c r="AO862" s="259">
        <v>1116.26</v>
      </c>
      <c r="AP862" s="259">
        <v>1118.95</v>
      </c>
      <c r="AQ862" s="259">
        <v>1197.51</v>
      </c>
      <c r="AR862" s="259">
        <v>1198.73</v>
      </c>
      <c r="AS862" s="259">
        <v>1199.97</v>
      </c>
      <c r="AT862" s="259">
        <v>1223.77</v>
      </c>
      <c r="AU862" s="259">
        <v>1139.1099999999999</v>
      </c>
      <c r="AV862" s="259">
        <v>1136.54</v>
      </c>
      <c r="AW862" s="259">
        <v>1142.23</v>
      </c>
      <c r="AX862" s="260">
        <v>1126.5899999999999</v>
      </c>
      <c r="AY862" s="345">
        <v>158.62</v>
      </c>
      <c r="AZ862" s="261">
        <v>3.7577859999999994</v>
      </c>
      <c r="BA862" s="261">
        <v>0</v>
      </c>
      <c r="BB862" s="269">
        <v>0</v>
      </c>
    </row>
    <row r="863" spans="1:54" s="246" customFormat="1">
      <c r="A863" s="255">
        <v>20</v>
      </c>
      <c r="B863" s="256">
        <f t="shared" si="144"/>
        <v>1288.9177859999998</v>
      </c>
      <c r="C863" s="256">
        <f t="shared" si="144"/>
        <v>989.98778600000003</v>
      </c>
      <c r="D863" s="256">
        <f t="shared" si="144"/>
        <v>949.09778600000004</v>
      </c>
      <c r="E863" s="256">
        <f t="shared" si="144"/>
        <v>784.47778600000004</v>
      </c>
      <c r="F863" s="256">
        <f t="shared" si="144"/>
        <v>798.07778600000006</v>
      </c>
      <c r="G863" s="256">
        <f t="shared" si="144"/>
        <v>1293.2277859999997</v>
      </c>
      <c r="H863" s="256">
        <f t="shared" si="144"/>
        <v>1291.8377859999998</v>
      </c>
      <c r="I863" s="256">
        <f t="shared" si="144"/>
        <v>1290.867786</v>
      </c>
      <c r="J863" s="256">
        <f t="shared" si="144"/>
        <v>1303.2077859999997</v>
      </c>
      <c r="K863" s="256">
        <f t="shared" si="144"/>
        <v>1299.5377860000001</v>
      </c>
      <c r="L863" s="256">
        <f t="shared" si="144"/>
        <v>1299.0077859999999</v>
      </c>
      <c r="M863" s="256">
        <f t="shared" si="144"/>
        <v>1300.0677859999998</v>
      </c>
      <c r="N863" s="256">
        <f t="shared" si="144"/>
        <v>1299.9677859999999</v>
      </c>
      <c r="O863" s="256">
        <f t="shared" si="144"/>
        <v>1299.887786</v>
      </c>
      <c r="P863" s="256">
        <f t="shared" si="144"/>
        <v>1300.657786</v>
      </c>
      <c r="Q863" s="256">
        <f t="shared" si="144"/>
        <v>1168.2277860000002</v>
      </c>
      <c r="R863" s="256">
        <f t="shared" si="146"/>
        <v>1301.867786</v>
      </c>
      <c r="S863" s="256">
        <f t="shared" si="145"/>
        <v>1302.5777860000001</v>
      </c>
      <c r="T863" s="256">
        <f t="shared" si="145"/>
        <v>1301.4677859999999</v>
      </c>
      <c r="U863" s="256">
        <f t="shared" si="145"/>
        <v>1302.907786</v>
      </c>
      <c r="V863" s="256">
        <f t="shared" si="145"/>
        <v>1300.0677859999998</v>
      </c>
      <c r="W863" s="256">
        <f t="shared" si="145"/>
        <v>1298.367786</v>
      </c>
      <c r="X863" s="256">
        <f t="shared" si="145"/>
        <v>1326.2877860000001</v>
      </c>
      <c r="Y863" s="256">
        <f t="shared" si="145"/>
        <v>1019.507786</v>
      </c>
      <c r="Z863" s="257"/>
      <c r="AA863" s="258">
        <v>1126.54</v>
      </c>
      <c r="AB863" s="259">
        <v>827.61</v>
      </c>
      <c r="AC863" s="259">
        <v>786.72</v>
      </c>
      <c r="AD863" s="259">
        <v>622.1</v>
      </c>
      <c r="AE863" s="259">
        <v>635.70000000000005</v>
      </c>
      <c r="AF863" s="259">
        <v>1130.8499999999999</v>
      </c>
      <c r="AG863" s="259">
        <v>1129.46</v>
      </c>
      <c r="AH863" s="259">
        <v>1128.49</v>
      </c>
      <c r="AI863" s="259">
        <v>1140.83</v>
      </c>
      <c r="AJ863" s="259">
        <v>1137.1600000000001</v>
      </c>
      <c r="AK863" s="259">
        <v>1136.6300000000001</v>
      </c>
      <c r="AL863" s="259">
        <v>1137.69</v>
      </c>
      <c r="AM863" s="259">
        <v>1137.5899999999999</v>
      </c>
      <c r="AN863" s="259">
        <v>1137.51</v>
      </c>
      <c r="AO863" s="259">
        <v>1138.28</v>
      </c>
      <c r="AP863" s="259">
        <v>1005.8500000000001</v>
      </c>
      <c r="AQ863" s="259">
        <v>1139.49</v>
      </c>
      <c r="AR863" s="259">
        <v>1140.2</v>
      </c>
      <c r="AS863" s="259">
        <v>1139.0899999999999</v>
      </c>
      <c r="AT863" s="259">
        <v>1140.53</v>
      </c>
      <c r="AU863" s="259">
        <v>1137.69</v>
      </c>
      <c r="AV863" s="259">
        <v>1135.99</v>
      </c>
      <c r="AW863" s="259">
        <v>1163.9100000000001</v>
      </c>
      <c r="AX863" s="260">
        <v>857.13</v>
      </c>
      <c r="AY863" s="345">
        <v>158.62</v>
      </c>
      <c r="AZ863" s="261">
        <v>3.7577859999999994</v>
      </c>
      <c r="BA863" s="261">
        <v>0</v>
      </c>
      <c r="BB863" s="269">
        <v>0</v>
      </c>
    </row>
    <row r="864" spans="1:54" s="246" customFormat="1">
      <c r="A864" s="255">
        <v>21</v>
      </c>
      <c r="B864" s="256">
        <f t="shared" si="144"/>
        <v>1290.3577859999998</v>
      </c>
      <c r="C864" s="256">
        <f t="shared" si="144"/>
        <v>1293.2877860000001</v>
      </c>
      <c r="D864" s="256">
        <f t="shared" si="144"/>
        <v>1295.6677859999998</v>
      </c>
      <c r="E864" s="256">
        <f t="shared" si="144"/>
        <v>1321.5677859999998</v>
      </c>
      <c r="F864" s="256">
        <f t="shared" si="144"/>
        <v>1301.9377859999997</v>
      </c>
      <c r="G864" s="256">
        <f t="shared" si="144"/>
        <v>1294.5577860000001</v>
      </c>
      <c r="H864" s="256">
        <f t="shared" si="144"/>
        <v>1292.2277859999997</v>
      </c>
      <c r="I864" s="256">
        <f t="shared" si="144"/>
        <v>1291.4877859999999</v>
      </c>
      <c r="J864" s="256">
        <f t="shared" si="144"/>
        <v>1365.4377859999997</v>
      </c>
      <c r="K864" s="256">
        <f t="shared" si="144"/>
        <v>1359.7877860000001</v>
      </c>
      <c r="L864" s="256">
        <f t="shared" si="144"/>
        <v>1356.2177859999999</v>
      </c>
      <c r="M864" s="256">
        <f t="shared" si="144"/>
        <v>1297.0477859999999</v>
      </c>
      <c r="N864" s="256">
        <f t="shared" si="144"/>
        <v>1303.657786</v>
      </c>
      <c r="O864" s="256">
        <f t="shared" si="144"/>
        <v>1253.0577860000001</v>
      </c>
      <c r="P864" s="256">
        <f t="shared" si="144"/>
        <v>1194.867786</v>
      </c>
      <c r="Q864" s="256">
        <f t="shared" si="144"/>
        <v>1137.907786</v>
      </c>
      <c r="R864" s="256">
        <f t="shared" si="146"/>
        <v>1089.0077859999999</v>
      </c>
      <c r="S864" s="256">
        <f t="shared" si="145"/>
        <v>1082.3377859999998</v>
      </c>
      <c r="T864" s="256">
        <f t="shared" si="145"/>
        <v>1089.1677859999998</v>
      </c>
      <c r="U864" s="256">
        <f t="shared" si="145"/>
        <v>1074.2177859999999</v>
      </c>
      <c r="V864" s="256">
        <f t="shared" si="145"/>
        <v>1361.7677860000001</v>
      </c>
      <c r="W864" s="256">
        <f t="shared" si="145"/>
        <v>1302.8577859999998</v>
      </c>
      <c r="X864" s="256">
        <f t="shared" si="145"/>
        <v>1326.2877860000001</v>
      </c>
      <c r="Y864" s="256">
        <f t="shared" si="145"/>
        <v>1289.8577859999998</v>
      </c>
      <c r="Z864" s="257"/>
      <c r="AA864" s="258">
        <v>1127.98</v>
      </c>
      <c r="AB864" s="259">
        <v>1130.9100000000001</v>
      </c>
      <c r="AC864" s="259">
        <v>1133.29</v>
      </c>
      <c r="AD864" s="259">
        <v>1159.19</v>
      </c>
      <c r="AE864" s="259">
        <v>1139.56</v>
      </c>
      <c r="AF864" s="259">
        <v>1132.18</v>
      </c>
      <c r="AG864" s="259">
        <v>1129.8499999999999</v>
      </c>
      <c r="AH864" s="259">
        <v>1129.1099999999999</v>
      </c>
      <c r="AI864" s="259">
        <v>1203.06</v>
      </c>
      <c r="AJ864" s="259">
        <v>1197.4100000000001</v>
      </c>
      <c r="AK864" s="259">
        <v>1193.8399999999999</v>
      </c>
      <c r="AL864" s="259">
        <v>1134.67</v>
      </c>
      <c r="AM864" s="259">
        <v>1141.28</v>
      </c>
      <c r="AN864" s="259">
        <v>1090.68</v>
      </c>
      <c r="AO864" s="259">
        <v>1032.49</v>
      </c>
      <c r="AP864" s="259">
        <v>975.53</v>
      </c>
      <c r="AQ864" s="259">
        <v>926.63</v>
      </c>
      <c r="AR864" s="259">
        <v>919.96</v>
      </c>
      <c r="AS864" s="259">
        <v>926.79</v>
      </c>
      <c r="AT864" s="259">
        <v>911.84</v>
      </c>
      <c r="AU864" s="259">
        <v>1199.3900000000001</v>
      </c>
      <c r="AV864" s="259">
        <v>1140.48</v>
      </c>
      <c r="AW864" s="259">
        <v>1163.9100000000001</v>
      </c>
      <c r="AX864" s="260">
        <v>1127.48</v>
      </c>
      <c r="AY864" s="345">
        <v>158.62</v>
      </c>
      <c r="AZ864" s="261">
        <v>3.7577859999999994</v>
      </c>
      <c r="BA864" s="261">
        <v>0</v>
      </c>
      <c r="BB864" s="269">
        <v>0</v>
      </c>
    </row>
    <row r="865" spans="1:54" s="246" customFormat="1">
      <c r="A865" s="255">
        <v>22</v>
      </c>
      <c r="B865" s="256">
        <f t="shared" si="144"/>
        <v>1289.8577859999998</v>
      </c>
      <c r="C865" s="256">
        <f t="shared" si="144"/>
        <v>1292.2977859999999</v>
      </c>
      <c r="D865" s="256">
        <f t="shared" si="144"/>
        <v>1294.097786</v>
      </c>
      <c r="E865" s="256">
        <f t="shared" si="144"/>
        <v>1297.5277859999999</v>
      </c>
      <c r="F865" s="256">
        <f t="shared" si="144"/>
        <v>1297.6477859999998</v>
      </c>
      <c r="G865" s="256">
        <f t="shared" si="144"/>
        <v>1295.197786</v>
      </c>
      <c r="H865" s="256">
        <f t="shared" si="144"/>
        <v>1292.0877859999998</v>
      </c>
      <c r="I865" s="256">
        <f t="shared" si="144"/>
        <v>1289.4977859999997</v>
      </c>
      <c r="J865" s="256">
        <f t="shared" si="144"/>
        <v>1362.4677859999999</v>
      </c>
      <c r="K865" s="256">
        <f t="shared" si="144"/>
        <v>1359.1077859999998</v>
      </c>
      <c r="L865" s="256">
        <f t="shared" si="144"/>
        <v>1359.9677859999999</v>
      </c>
      <c r="M865" s="256">
        <f t="shared" si="144"/>
        <v>1300.177786</v>
      </c>
      <c r="N865" s="256">
        <f t="shared" si="144"/>
        <v>1301.8277860000001</v>
      </c>
      <c r="O865" s="256">
        <f t="shared" si="144"/>
        <v>1039.2577859999999</v>
      </c>
      <c r="P865" s="256">
        <f t="shared" si="144"/>
        <v>1038.7277859999999</v>
      </c>
      <c r="Q865" s="256">
        <f t="shared" si="144"/>
        <v>1039.5077859999999</v>
      </c>
      <c r="R865" s="256">
        <f t="shared" si="146"/>
        <v>1302.4177859999998</v>
      </c>
      <c r="S865" s="256">
        <f t="shared" si="145"/>
        <v>1363.1277859999998</v>
      </c>
      <c r="T865" s="256">
        <f t="shared" si="145"/>
        <v>1363.5177860000001</v>
      </c>
      <c r="U865" s="256">
        <f t="shared" si="145"/>
        <v>1364.7777859999999</v>
      </c>
      <c r="V865" s="256">
        <f t="shared" si="145"/>
        <v>1362.947786</v>
      </c>
      <c r="W865" s="256">
        <f t="shared" si="145"/>
        <v>1036.8377859999998</v>
      </c>
      <c r="X865" s="256">
        <f t="shared" si="145"/>
        <v>1326.2877860000001</v>
      </c>
      <c r="Y865" s="256">
        <f t="shared" si="145"/>
        <v>1289.0277859999999</v>
      </c>
      <c r="Z865" s="257"/>
      <c r="AA865" s="258">
        <v>1127.48</v>
      </c>
      <c r="AB865" s="259">
        <v>1129.92</v>
      </c>
      <c r="AC865" s="259">
        <v>1131.72</v>
      </c>
      <c r="AD865" s="259">
        <v>1135.1500000000001</v>
      </c>
      <c r="AE865" s="259">
        <v>1135.27</v>
      </c>
      <c r="AF865" s="259">
        <v>1132.82</v>
      </c>
      <c r="AG865" s="259">
        <v>1129.71</v>
      </c>
      <c r="AH865" s="259">
        <v>1127.1199999999999</v>
      </c>
      <c r="AI865" s="259">
        <v>1200.0899999999999</v>
      </c>
      <c r="AJ865" s="259">
        <v>1196.73</v>
      </c>
      <c r="AK865" s="259">
        <v>1197.5899999999999</v>
      </c>
      <c r="AL865" s="259">
        <v>1137.8</v>
      </c>
      <c r="AM865" s="259">
        <v>1139.45</v>
      </c>
      <c r="AN865" s="259">
        <v>876.88</v>
      </c>
      <c r="AO865" s="259">
        <v>876.35</v>
      </c>
      <c r="AP865" s="259">
        <v>877.13</v>
      </c>
      <c r="AQ865" s="259">
        <v>1140.04</v>
      </c>
      <c r="AR865" s="259">
        <v>1200.75</v>
      </c>
      <c r="AS865" s="259">
        <v>1201.1400000000001</v>
      </c>
      <c r="AT865" s="259">
        <v>1202.4000000000001</v>
      </c>
      <c r="AU865" s="259">
        <v>1200.57</v>
      </c>
      <c r="AV865" s="259">
        <v>874.46</v>
      </c>
      <c r="AW865" s="259">
        <v>1163.9100000000001</v>
      </c>
      <c r="AX865" s="260">
        <v>1126.6500000000001</v>
      </c>
      <c r="AY865" s="345">
        <v>158.62</v>
      </c>
      <c r="AZ865" s="261">
        <v>3.7577859999999994</v>
      </c>
      <c r="BA865" s="261">
        <v>0</v>
      </c>
      <c r="BB865" s="269">
        <v>0</v>
      </c>
    </row>
    <row r="866" spans="1:54" s="246" customFormat="1">
      <c r="A866" s="255">
        <v>23</v>
      </c>
      <c r="B866" s="256">
        <f t="shared" si="144"/>
        <v>1291.197786</v>
      </c>
      <c r="C866" s="256">
        <f t="shared" si="144"/>
        <v>1293.5277859999999</v>
      </c>
      <c r="D866" s="256">
        <f t="shared" si="144"/>
        <v>1293.947786</v>
      </c>
      <c r="E866" s="256">
        <f t="shared" si="144"/>
        <v>1295.5077859999999</v>
      </c>
      <c r="F866" s="256">
        <f t="shared" si="144"/>
        <v>1295.947786</v>
      </c>
      <c r="G866" s="256">
        <f t="shared" si="144"/>
        <v>1295.2177859999999</v>
      </c>
      <c r="H866" s="256">
        <f t="shared" si="144"/>
        <v>1295.3577859999998</v>
      </c>
      <c r="I866" s="256">
        <f t="shared" si="144"/>
        <v>1294.677786</v>
      </c>
      <c r="J866" s="256">
        <f t="shared" si="144"/>
        <v>1391.9677859999999</v>
      </c>
      <c r="K866" s="256">
        <f t="shared" si="144"/>
        <v>1388.5877859999998</v>
      </c>
      <c r="L866" s="256">
        <f t="shared" si="144"/>
        <v>1385.7377859999999</v>
      </c>
      <c r="M866" s="256">
        <f t="shared" si="144"/>
        <v>1385.7777859999999</v>
      </c>
      <c r="N866" s="256">
        <f t="shared" si="144"/>
        <v>1385.347786</v>
      </c>
      <c r="O866" s="256">
        <f t="shared" si="144"/>
        <v>1385.6477859999998</v>
      </c>
      <c r="P866" s="256">
        <f t="shared" si="144"/>
        <v>1385.9377859999997</v>
      </c>
      <c r="Q866" s="256">
        <f t="shared" si="144"/>
        <v>1386.137786</v>
      </c>
      <c r="R866" s="256">
        <f t="shared" si="146"/>
        <v>1386.1877859999997</v>
      </c>
      <c r="S866" s="256">
        <f t="shared" si="145"/>
        <v>1386.677786</v>
      </c>
      <c r="T866" s="256">
        <f t="shared" si="145"/>
        <v>1385.8977859999998</v>
      </c>
      <c r="U866" s="256">
        <f t="shared" si="145"/>
        <v>1385.5477859999999</v>
      </c>
      <c r="V866" s="256">
        <f t="shared" si="145"/>
        <v>1382.5677859999998</v>
      </c>
      <c r="W866" s="256">
        <f t="shared" si="145"/>
        <v>1301.3777859999998</v>
      </c>
      <c r="X866" s="256">
        <f t="shared" si="145"/>
        <v>1326.2877860000001</v>
      </c>
      <c r="Y866" s="256">
        <f t="shared" si="145"/>
        <v>1289.677786</v>
      </c>
      <c r="Z866" s="257"/>
      <c r="AA866" s="258">
        <v>1128.82</v>
      </c>
      <c r="AB866" s="259">
        <v>1131.1500000000001</v>
      </c>
      <c r="AC866" s="259">
        <v>1131.57</v>
      </c>
      <c r="AD866" s="259">
        <v>1133.1300000000001</v>
      </c>
      <c r="AE866" s="259">
        <v>1133.57</v>
      </c>
      <c r="AF866" s="259">
        <v>1132.8399999999999</v>
      </c>
      <c r="AG866" s="259">
        <v>1132.98</v>
      </c>
      <c r="AH866" s="259">
        <v>1132.3</v>
      </c>
      <c r="AI866" s="259">
        <v>1229.5899999999999</v>
      </c>
      <c r="AJ866" s="259">
        <v>1226.21</v>
      </c>
      <c r="AK866" s="259">
        <v>1223.3599999999999</v>
      </c>
      <c r="AL866" s="259">
        <v>1223.4000000000001</v>
      </c>
      <c r="AM866" s="259">
        <v>1222.97</v>
      </c>
      <c r="AN866" s="259">
        <v>1223.27</v>
      </c>
      <c r="AO866" s="259">
        <v>1223.56</v>
      </c>
      <c r="AP866" s="259">
        <v>1223.76</v>
      </c>
      <c r="AQ866" s="259">
        <v>1223.81</v>
      </c>
      <c r="AR866" s="259">
        <v>1224.3</v>
      </c>
      <c r="AS866" s="259">
        <v>1223.52</v>
      </c>
      <c r="AT866" s="259">
        <v>1223.17</v>
      </c>
      <c r="AU866" s="259">
        <v>1220.19</v>
      </c>
      <c r="AV866" s="259">
        <v>1139</v>
      </c>
      <c r="AW866" s="259">
        <v>1163.9100000000001</v>
      </c>
      <c r="AX866" s="260">
        <v>1127.3</v>
      </c>
      <c r="AY866" s="345">
        <v>158.62</v>
      </c>
      <c r="AZ866" s="261">
        <v>3.7577859999999994</v>
      </c>
      <c r="BA866" s="261">
        <v>0</v>
      </c>
      <c r="BB866" s="269">
        <v>0</v>
      </c>
    </row>
    <row r="867" spans="1:54" s="246" customFormat="1">
      <c r="A867" s="255">
        <v>24</v>
      </c>
      <c r="B867" s="256">
        <f t="shared" si="144"/>
        <v>1020.127786</v>
      </c>
      <c r="C867" s="256">
        <f t="shared" si="144"/>
        <v>986.24778600000002</v>
      </c>
      <c r="D867" s="256">
        <f t="shared" si="144"/>
        <v>956.12778600000001</v>
      </c>
      <c r="E867" s="256">
        <f t="shared" si="144"/>
        <v>915.27778599999999</v>
      </c>
      <c r="F867" s="256">
        <f t="shared" si="144"/>
        <v>789.23778600000003</v>
      </c>
      <c r="G867" s="256">
        <f t="shared" si="144"/>
        <v>920.67778599999997</v>
      </c>
      <c r="H867" s="256">
        <f t="shared" si="144"/>
        <v>983.81778600000007</v>
      </c>
      <c r="I867" s="256">
        <f t="shared" si="144"/>
        <v>1000.777786</v>
      </c>
      <c r="J867" s="256">
        <f t="shared" si="144"/>
        <v>970.43778599999996</v>
      </c>
      <c r="K867" s="256">
        <f t="shared" si="144"/>
        <v>1025.4577859999999</v>
      </c>
      <c r="L867" s="256">
        <f t="shared" si="144"/>
        <v>1024.2277859999999</v>
      </c>
      <c r="M867" s="256">
        <f t="shared" si="144"/>
        <v>1037.8977859999998</v>
      </c>
      <c r="N867" s="256">
        <f t="shared" si="144"/>
        <v>1036.5477859999999</v>
      </c>
      <c r="O867" s="256">
        <f t="shared" si="144"/>
        <v>1028.697786</v>
      </c>
      <c r="P867" s="256">
        <f t="shared" si="144"/>
        <v>1022.607786</v>
      </c>
      <c r="Q867" s="256">
        <f t="shared" si="144"/>
        <v>1022.937786</v>
      </c>
      <c r="R867" s="256">
        <f t="shared" si="146"/>
        <v>1024.0777860000001</v>
      </c>
      <c r="S867" s="256">
        <f t="shared" si="145"/>
        <v>1024.397786</v>
      </c>
      <c r="T867" s="256">
        <f t="shared" si="145"/>
        <v>1033.6877859999997</v>
      </c>
      <c r="U867" s="256">
        <f t="shared" si="145"/>
        <v>1037.0177859999999</v>
      </c>
      <c r="V867" s="256">
        <f t="shared" si="145"/>
        <v>1106.847786</v>
      </c>
      <c r="W867" s="256">
        <f t="shared" si="145"/>
        <v>1028.407786</v>
      </c>
      <c r="X867" s="256">
        <f t="shared" si="145"/>
        <v>1028.5377859999999</v>
      </c>
      <c r="Y867" s="256">
        <f t="shared" si="145"/>
        <v>1006.477786</v>
      </c>
      <c r="Z867" s="257"/>
      <c r="AA867" s="258">
        <v>857.75</v>
      </c>
      <c r="AB867" s="259">
        <v>823.87</v>
      </c>
      <c r="AC867" s="259">
        <v>793.75</v>
      </c>
      <c r="AD867" s="259">
        <v>752.9</v>
      </c>
      <c r="AE867" s="259">
        <v>626.86</v>
      </c>
      <c r="AF867" s="259">
        <v>758.3</v>
      </c>
      <c r="AG867" s="259">
        <v>821.44</v>
      </c>
      <c r="AH867" s="259">
        <v>838.4</v>
      </c>
      <c r="AI867" s="259">
        <v>808.06</v>
      </c>
      <c r="AJ867" s="259">
        <v>863.08</v>
      </c>
      <c r="AK867" s="259">
        <v>861.85</v>
      </c>
      <c r="AL867" s="259">
        <v>875.52</v>
      </c>
      <c r="AM867" s="259">
        <v>874.17</v>
      </c>
      <c r="AN867" s="259">
        <v>866.32</v>
      </c>
      <c r="AO867" s="259">
        <v>860.23</v>
      </c>
      <c r="AP867" s="259">
        <v>860.56</v>
      </c>
      <c r="AQ867" s="259">
        <v>861.7</v>
      </c>
      <c r="AR867" s="259">
        <v>862.02</v>
      </c>
      <c r="AS867" s="259">
        <v>871.31</v>
      </c>
      <c r="AT867" s="259">
        <v>874.64</v>
      </c>
      <c r="AU867" s="259">
        <v>944.47</v>
      </c>
      <c r="AV867" s="259">
        <v>866.03</v>
      </c>
      <c r="AW867" s="259">
        <v>866.16</v>
      </c>
      <c r="AX867" s="260">
        <v>844.1</v>
      </c>
      <c r="AY867" s="345">
        <v>158.62</v>
      </c>
      <c r="AZ867" s="261">
        <v>3.7577859999999994</v>
      </c>
      <c r="BA867" s="261">
        <v>0</v>
      </c>
      <c r="BB867" s="269">
        <v>0</v>
      </c>
    </row>
    <row r="868" spans="1:54" s="246" customFormat="1">
      <c r="A868" s="255">
        <v>25</v>
      </c>
      <c r="B868" s="256">
        <f t="shared" si="144"/>
        <v>1291.7977859999999</v>
      </c>
      <c r="C868" s="256">
        <f t="shared" si="144"/>
        <v>1295.1277859999998</v>
      </c>
      <c r="D868" s="256">
        <f t="shared" si="144"/>
        <v>1325.8777859999998</v>
      </c>
      <c r="E868" s="256">
        <f t="shared" si="144"/>
        <v>1325.9177859999998</v>
      </c>
      <c r="F868" s="256">
        <f t="shared" si="144"/>
        <v>1325.907786</v>
      </c>
      <c r="G868" s="256">
        <f t="shared" si="144"/>
        <v>1295.5577860000001</v>
      </c>
      <c r="H868" s="256">
        <f t="shared" si="144"/>
        <v>1292.697786</v>
      </c>
      <c r="I868" s="256">
        <f t="shared" si="144"/>
        <v>1292.2877860000001</v>
      </c>
      <c r="J868" s="256">
        <f t="shared" si="144"/>
        <v>1386.7677860000001</v>
      </c>
      <c r="K868" s="256">
        <f t="shared" si="144"/>
        <v>1385.7277859999997</v>
      </c>
      <c r="L868" s="256">
        <f t="shared" si="144"/>
        <v>1383.0477859999999</v>
      </c>
      <c r="M868" s="256">
        <f t="shared" si="144"/>
        <v>1383.2477859999997</v>
      </c>
      <c r="N868" s="256">
        <f t="shared" si="144"/>
        <v>1382.4977859999997</v>
      </c>
      <c r="O868" s="256">
        <f t="shared" si="144"/>
        <v>1381.9177859999998</v>
      </c>
      <c r="P868" s="256">
        <f t="shared" si="144"/>
        <v>1383.3277860000001</v>
      </c>
      <c r="Q868" s="256">
        <f t="shared" si="144"/>
        <v>1383.6877859999997</v>
      </c>
      <c r="R868" s="256">
        <f t="shared" si="146"/>
        <v>1385.7777859999999</v>
      </c>
      <c r="S868" s="256">
        <f t="shared" si="145"/>
        <v>1387.447786</v>
      </c>
      <c r="T868" s="256">
        <f t="shared" si="145"/>
        <v>1387.5677859999998</v>
      </c>
      <c r="U868" s="256">
        <f t="shared" si="145"/>
        <v>1400.6077859999998</v>
      </c>
      <c r="V868" s="256">
        <f t="shared" si="145"/>
        <v>1396.6077859999998</v>
      </c>
      <c r="W868" s="256">
        <f t="shared" si="145"/>
        <v>1391.407786</v>
      </c>
      <c r="X868" s="256">
        <f t="shared" si="145"/>
        <v>1284.6477859999998</v>
      </c>
      <c r="Y868" s="256">
        <f t="shared" si="145"/>
        <v>1289.427786</v>
      </c>
      <c r="Z868" s="257"/>
      <c r="AA868" s="258">
        <v>1129.42</v>
      </c>
      <c r="AB868" s="259">
        <v>1132.75</v>
      </c>
      <c r="AC868" s="259">
        <v>1163.5</v>
      </c>
      <c r="AD868" s="259">
        <v>1163.54</v>
      </c>
      <c r="AE868" s="259">
        <v>1163.53</v>
      </c>
      <c r="AF868" s="259">
        <v>1133.18</v>
      </c>
      <c r="AG868" s="259">
        <v>1130.32</v>
      </c>
      <c r="AH868" s="259">
        <v>1129.9100000000001</v>
      </c>
      <c r="AI868" s="259">
        <v>1224.3900000000001</v>
      </c>
      <c r="AJ868" s="259">
        <v>1223.3499999999999</v>
      </c>
      <c r="AK868" s="259">
        <v>1220.67</v>
      </c>
      <c r="AL868" s="259">
        <v>1220.8699999999999</v>
      </c>
      <c r="AM868" s="259">
        <v>1220.1199999999999</v>
      </c>
      <c r="AN868" s="259">
        <v>1219.54</v>
      </c>
      <c r="AO868" s="259">
        <v>1220.95</v>
      </c>
      <c r="AP868" s="259">
        <v>1221.31</v>
      </c>
      <c r="AQ868" s="259">
        <v>1223.4000000000001</v>
      </c>
      <c r="AR868" s="259">
        <v>1225.07</v>
      </c>
      <c r="AS868" s="259">
        <v>1225.19</v>
      </c>
      <c r="AT868" s="259">
        <v>1238.23</v>
      </c>
      <c r="AU868" s="259">
        <v>1234.23</v>
      </c>
      <c r="AV868" s="259">
        <v>1229.03</v>
      </c>
      <c r="AW868" s="259">
        <v>1122.27</v>
      </c>
      <c r="AX868" s="260">
        <v>1127.05</v>
      </c>
      <c r="AY868" s="345">
        <v>158.62</v>
      </c>
      <c r="AZ868" s="261">
        <v>3.7577859999999994</v>
      </c>
      <c r="BA868" s="261">
        <v>0</v>
      </c>
      <c r="BB868" s="269">
        <v>0</v>
      </c>
    </row>
    <row r="869" spans="1:54" s="246" customFormat="1">
      <c r="A869" s="255">
        <v>26</v>
      </c>
      <c r="B869" s="256">
        <f t="shared" si="144"/>
        <v>1292.637786</v>
      </c>
      <c r="C869" s="256">
        <f t="shared" si="144"/>
        <v>1297.5377860000001</v>
      </c>
      <c r="D869" s="256">
        <f t="shared" si="144"/>
        <v>1325.7577859999999</v>
      </c>
      <c r="E869" s="256">
        <f t="shared" si="144"/>
        <v>1325.8277860000001</v>
      </c>
      <c r="F869" s="256">
        <f t="shared" si="144"/>
        <v>1325.8077860000001</v>
      </c>
      <c r="G869" s="256">
        <f t="shared" si="144"/>
        <v>1297.677786</v>
      </c>
      <c r="H869" s="256">
        <f t="shared" si="144"/>
        <v>1295.4877859999999</v>
      </c>
      <c r="I869" s="256">
        <f t="shared" si="144"/>
        <v>1293.0377860000001</v>
      </c>
      <c r="J869" s="256">
        <f t="shared" si="144"/>
        <v>1390.4577859999997</v>
      </c>
      <c r="K869" s="256">
        <f t="shared" si="144"/>
        <v>1384.4977859999997</v>
      </c>
      <c r="L869" s="256">
        <f t="shared" si="144"/>
        <v>1383.2877860000001</v>
      </c>
      <c r="M869" s="256">
        <f t="shared" si="144"/>
        <v>1384.8177859999998</v>
      </c>
      <c r="N869" s="256">
        <f t="shared" si="144"/>
        <v>1384.2377859999999</v>
      </c>
      <c r="O869" s="256">
        <f t="shared" si="144"/>
        <v>1385.657786</v>
      </c>
      <c r="P869" s="256">
        <f t="shared" si="144"/>
        <v>1384.7077859999997</v>
      </c>
      <c r="Q869" s="256">
        <f t="shared" si="144"/>
        <v>1384.5077859999999</v>
      </c>
      <c r="R869" s="256">
        <f t="shared" si="146"/>
        <v>1387.427786</v>
      </c>
      <c r="S869" s="256">
        <f t="shared" si="145"/>
        <v>1387.5677859999998</v>
      </c>
      <c r="T869" s="256">
        <f t="shared" si="145"/>
        <v>1387.5277859999999</v>
      </c>
      <c r="U869" s="256">
        <f t="shared" si="145"/>
        <v>1389.7777859999999</v>
      </c>
      <c r="V869" s="256">
        <f t="shared" si="145"/>
        <v>1387.0477859999999</v>
      </c>
      <c r="W869" s="256">
        <f t="shared" si="145"/>
        <v>1383.177786</v>
      </c>
      <c r="X869" s="256">
        <f t="shared" si="145"/>
        <v>1286.2877860000001</v>
      </c>
      <c r="Y869" s="256">
        <f t="shared" si="145"/>
        <v>1290.407786</v>
      </c>
      <c r="Z869" s="257"/>
      <c r="AA869" s="258">
        <v>1130.26</v>
      </c>
      <c r="AB869" s="259">
        <v>1135.1600000000001</v>
      </c>
      <c r="AC869" s="259">
        <v>1163.3800000000001</v>
      </c>
      <c r="AD869" s="259">
        <v>1163.45</v>
      </c>
      <c r="AE869" s="259">
        <v>1163.43</v>
      </c>
      <c r="AF869" s="259">
        <v>1135.3</v>
      </c>
      <c r="AG869" s="259">
        <v>1133.1099999999999</v>
      </c>
      <c r="AH869" s="259">
        <v>1130.6600000000001</v>
      </c>
      <c r="AI869" s="259">
        <v>1228.08</v>
      </c>
      <c r="AJ869" s="259">
        <v>1222.1199999999999</v>
      </c>
      <c r="AK869" s="259">
        <v>1220.9100000000001</v>
      </c>
      <c r="AL869" s="259">
        <v>1222.44</v>
      </c>
      <c r="AM869" s="259">
        <v>1221.8599999999999</v>
      </c>
      <c r="AN869" s="259">
        <v>1223.28</v>
      </c>
      <c r="AO869" s="259">
        <v>1222.33</v>
      </c>
      <c r="AP869" s="259">
        <v>1222.1300000000001</v>
      </c>
      <c r="AQ869" s="259">
        <v>1225.05</v>
      </c>
      <c r="AR869" s="259">
        <v>1225.19</v>
      </c>
      <c r="AS869" s="259">
        <v>1225.1500000000001</v>
      </c>
      <c r="AT869" s="259">
        <v>1227.4000000000001</v>
      </c>
      <c r="AU869" s="259">
        <v>1224.67</v>
      </c>
      <c r="AV869" s="259">
        <v>1220.8</v>
      </c>
      <c r="AW869" s="259">
        <v>1123.9100000000001</v>
      </c>
      <c r="AX869" s="260">
        <v>1128.03</v>
      </c>
      <c r="AY869" s="345">
        <v>158.62</v>
      </c>
      <c r="AZ869" s="261">
        <v>3.7577859999999994</v>
      </c>
      <c r="BA869" s="261">
        <v>0</v>
      </c>
      <c r="BB869" s="269">
        <v>0</v>
      </c>
    </row>
    <row r="870" spans="1:54" s="246" customFormat="1">
      <c r="A870" s="255">
        <v>27</v>
      </c>
      <c r="B870" s="256">
        <f t="shared" si="144"/>
        <v>1292.0477859999999</v>
      </c>
      <c r="C870" s="256">
        <f t="shared" si="144"/>
        <v>1294.677786</v>
      </c>
      <c r="D870" s="256">
        <f t="shared" si="144"/>
        <v>1295.157786</v>
      </c>
      <c r="E870" s="256">
        <f t="shared" si="144"/>
        <v>1300.7977859999999</v>
      </c>
      <c r="F870" s="256">
        <f t="shared" si="144"/>
        <v>1295.5277859999999</v>
      </c>
      <c r="G870" s="256">
        <f t="shared" si="144"/>
        <v>1293.7777859999999</v>
      </c>
      <c r="H870" s="256">
        <f t="shared" si="144"/>
        <v>1292.427786</v>
      </c>
      <c r="I870" s="256">
        <f t="shared" si="144"/>
        <v>1290.2377859999999</v>
      </c>
      <c r="J870" s="256">
        <f t="shared" si="144"/>
        <v>1385.9977859999997</v>
      </c>
      <c r="K870" s="256">
        <f t="shared" si="144"/>
        <v>1383.1677859999998</v>
      </c>
      <c r="L870" s="256">
        <f t="shared" si="144"/>
        <v>1385.407786</v>
      </c>
      <c r="M870" s="256">
        <f t="shared" si="144"/>
        <v>1385.8077860000001</v>
      </c>
      <c r="N870" s="256">
        <f t="shared" si="144"/>
        <v>1385.1677859999998</v>
      </c>
      <c r="O870" s="256">
        <f t="shared" si="144"/>
        <v>1384.6477859999998</v>
      </c>
      <c r="P870" s="256">
        <f t="shared" si="144"/>
        <v>1385.5377860000001</v>
      </c>
      <c r="Q870" s="256">
        <f t="shared" si="144"/>
        <v>1384.637786</v>
      </c>
      <c r="R870" s="256">
        <f t="shared" si="146"/>
        <v>1384.3177859999998</v>
      </c>
      <c r="S870" s="256">
        <f t="shared" si="145"/>
        <v>1384.3777859999998</v>
      </c>
      <c r="T870" s="256">
        <f t="shared" si="145"/>
        <v>1384.3077860000001</v>
      </c>
      <c r="U870" s="256">
        <f t="shared" si="145"/>
        <v>1384.9877859999999</v>
      </c>
      <c r="V870" s="256">
        <f t="shared" si="145"/>
        <v>1385.1477859999998</v>
      </c>
      <c r="W870" s="256">
        <f t="shared" si="145"/>
        <v>1383.347786</v>
      </c>
      <c r="X870" s="256">
        <f t="shared" si="145"/>
        <v>1326.2977859999999</v>
      </c>
      <c r="Y870" s="256">
        <f t="shared" si="145"/>
        <v>1289.3277860000001</v>
      </c>
      <c r="Z870" s="257"/>
      <c r="AA870" s="258">
        <v>1129.67</v>
      </c>
      <c r="AB870" s="259">
        <v>1132.3</v>
      </c>
      <c r="AC870" s="259">
        <v>1132.78</v>
      </c>
      <c r="AD870" s="259">
        <v>1138.42</v>
      </c>
      <c r="AE870" s="259">
        <v>1133.1500000000001</v>
      </c>
      <c r="AF870" s="259">
        <v>1131.4000000000001</v>
      </c>
      <c r="AG870" s="259">
        <v>1130.05</v>
      </c>
      <c r="AH870" s="259">
        <v>1127.8599999999999</v>
      </c>
      <c r="AI870" s="259">
        <v>1223.6199999999999</v>
      </c>
      <c r="AJ870" s="259">
        <v>1220.79</v>
      </c>
      <c r="AK870" s="259">
        <v>1223.03</v>
      </c>
      <c r="AL870" s="259">
        <v>1223.43</v>
      </c>
      <c r="AM870" s="259">
        <v>1222.79</v>
      </c>
      <c r="AN870" s="259">
        <v>1222.27</v>
      </c>
      <c r="AO870" s="259">
        <v>1223.1600000000001</v>
      </c>
      <c r="AP870" s="259">
        <v>1222.26</v>
      </c>
      <c r="AQ870" s="259">
        <v>1221.94</v>
      </c>
      <c r="AR870" s="259">
        <v>1222</v>
      </c>
      <c r="AS870" s="259">
        <v>1221.93</v>
      </c>
      <c r="AT870" s="259">
        <v>1222.6099999999999</v>
      </c>
      <c r="AU870" s="259">
        <v>1222.77</v>
      </c>
      <c r="AV870" s="259">
        <v>1220.97</v>
      </c>
      <c r="AW870" s="259">
        <v>1163.92</v>
      </c>
      <c r="AX870" s="260">
        <v>1126.95</v>
      </c>
      <c r="AY870" s="345">
        <v>158.62</v>
      </c>
      <c r="AZ870" s="261">
        <v>3.7577859999999994</v>
      </c>
      <c r="BA870" s="261">
        <v>0</v>
      </c>
      <c r="BB870" s="269">
        <v>0</v>
      </c>
    </row>
    <row r="871" spans="1:54" s="246" customFormat="1">
      <c r="A871" s="255">
        <v>28</v>
      </c>
      <c r="B871" s="256">
        <f t="shared" si="144"/>
        <v>1291.347786</v>
      </c>
      <c r="C871" s="256">
        <f t="shared" si="144"/>
        <v>1294.157786</v>
      </c>
      <c r="D871" s="256">
        <f t="shared" si="144"/>
        <v>1294.7477859999997</v>
      </c>
      <c r="E871" s="256">
        <f t="shared" si="144"/>
        <v>1295.0777860000001</v>
      </c>
      <c r="F871" s="256">
        <f t="shared" si="144"/>
        <v>1294.3077860000001</v>
      </c>
      <c r="G871" s="256">
        <f t="shared" si="144"/>
        <v>1292.6877859999997</v>
      </c>
      <c r="H871" s="256">
        <f t="shared" si="144"/>
        <v>1292.1477859999998</v>
      </c>
      <c r="I871" s="256">
        <f t="shared" si="144"/>
        <v>1399.927786</v>
      </c>
      <c r="J871" s="256">
        <f t="shared" si="144"/>
        <v>1392.0877859999998</v>
      </c>
      <c r="K871" s="256">
        <f t="shared" si="144"/>
        <v>1389.7077859999997</v>
      </c>
      <c r="L871" s="256">
        <f t="shared" si="144"/>
        <v>1391.1077859999998</v>
      </c>
      <c r="M871" s="256">
        <f t="shared" si="144"/>
        <v>1392.3577859999998</v>
      </c>
      <c r="N871" s="256">
        <f t="shared" si="144"/>
        <v>1383.5277859999999</v>
      </c>
      <c r="O871" s="256">
        <f t="shared" si="144"/>
        <v>1385.2477859999997</v>
      </c>
      <c r="P871" s="256">
        <f t="shared" si="144"/>
        <v>1384.867786</v>
      </c>
      <c r="Q871" s="256">
        <f t="shared" si="144"/>
        <v>1382.3977859999998</v>
      </c>
      <c r="R871" s="256">
        <f t="shared" si="146"/>
        <v>1380.8977859999998</v>
      </c>
      <c r="S871" s="256">
        <f t="shared" si="145"/>
        <v>1381.1477859999998</v>
      </c>
      <c r="T871" s="256">
        <f t="shared" si="145"/>
        <v>1379.2577859999999</v>
      </c>
      <c r="U871" s="256">
        <f t="shared" si="145"/>
        <v>1390.097786</v>
      </c>
      <c r="V871" s="256">
        <f t="shared" si="145"/>
        <v>1203.7277859999997</v>
      </c>
      <c r="W871" s="256">
        <f t="shared" si="145"/>
        <v>1195.0477859999999</v>
      </c>
      <c r="X871" s="256">
        <f t="shared" si="145"/>
        <v>1127.3077859999999</v>
      </c>
      <c r="Y871" s="256">
        <f t="shared" si="145"/>
        <v>1026.407786</v>
      </c>
      <c r="Z871" s="257"/>
      <c r="AA871" s="258">
        <v>1128.97</v>
      </c>
      <c r="AB871" s="259">
        <v>1131.78</v>
      </c>
      <c r="AC871" s="259">
        <v>1132.3699999999999</v>
      </c>
      <c r="AD871" s="259">
        <v>1132.7</v>
      </c>
      <c r="AE871" s="259">
        <v>1131.93</v>
      </c>
      <c r="AF871" s="259">
        <v>1130.31</v>
      </c>
      <c r="AG871" s="259">
        <v>1129.77</v>
      </c>
      <c r="AH871" s="259">
        <v>1237.55</v>
      </c>
      <c r="AI871" s="259">
        <v>1229.71</v>
      </c>
      <c r="AJ871" s="259">
        <v>1227.33</v>
      </c>
      <c r="AK871" s="259">
        <v>1228.73</v>
      </c>
      <c r="AL871" s="259">
        <v>1229.98</v>
      </c>
      <c r="AM871" s="259">
        <v>1221.1500000000001</v>
      </c>
      <c r="AN871" s="259">
        <v>1222.8699999999999</v>
      </c>
      <c r="AO871" s="259">
        <v>1222.49</v>
      </c>
      <c r="AP871" s="259">
        <v>1220.02</v>
      </c>
      <c r="AQ871" s="259">
        <v>1218.52</v>
      </c>
      <c r="AR871" s="259">
        <v>1218.77</v>
      </c>
      <c r="AS871" s="259">
        <v>1216.8800000000001</v>
      </c>
      <c r="AT871" s="259">
        <v>1227.72</v>
      </c>
      <c r="AU871" s="259">
        <v>1041.3499999999999</v>
      </c>
      <c r="AV871" s="259">
        <v>1032.67</v>
      </c>
      <c r="AW871" s="259">
        <v>964.93</v>
      </c>
      <c r="AX871" s="260">
        <v>864.03</v>
      </c>
      <c r="AY871" s="345">
        <v>158.62</v>
      </c>
      <c r="AZ871" s="261">
        <v>3.7577859999999994</v>
      </c>
      <c r="BA871" s="261">
        <v>0</v>
      </c>
      <c r="BB871" s="269">
        <v>0</v>
      </c>
    </row>
    <row r="872" spans="1:54" s="246" customFormat="1">
      <c r="A872" s="255">
        <v>29</v>
      </c>
      <c r="B872" s="256">
        <f t="shared" si="144"/>
        <v>1291.0077859999999</v>
      </c>
      <c r="C872" s="256">
        <f t="shared" si="144"/>
        <v>1292.3177859999998</v>
      </c>
      <c r="D872" s="256">
        <f t="shared" si="144"/>
        <v>1294.3577859999998</v>
      </c>
      <c r="E872" s="256">
        <f t="shared" si="144"/>
        <v>1295.2077859999997</v>
      </c>
      <c r="F872" s="256">
        <f t="shared" si="144"/>
        <v>1294.4677859999999</v>
      </c>
      <c r="G872" s="256">
        <f t="shared" si="144"/>
        <v>1294.0477859999999</v>
      </c>
      <c r="H872" s="256">
        <f t="shared" si="144"/>
        <v>1292.5677859999998</v>
      </c>
      <c r="I872" s="256">
        <f t="shared" si="144"/>
        <v>1401.2077859999997</v>
      </c>
      <c r="J872" s="256">
        <f t="shared" si="144"/>
        <v>1390.3577859999998</v>
      </c>
      <c r="K872" s="256">
        <f t="shared" si="144"/>
        <v>1386.5277859999999</v>
      </c>
      <c r="L872" s="256">
        <f t="shared" si="144"/>
        <v>1384.867786</v>
      </c>
      <c r="M872" s="256">
        <f t="shared" si="144"/>
        <v>1384.6277859999998</v>
      </c>
      <c r="N872" s="256">
        <f t="shared" si="144"/>
        <v>1374.0177860000001</v>
      </c>
      <c r="O872" s="256">
        <f t="shared" si="144"/>
        <v>1372.7777859999999</v>
      </c>
      <c r="P872" s="256">
        <f t="shared" si="144"/>
        <v>1373.4377859999997</v>
      </c>
      <c r="Q872" s="256">
        <f t="shared" si="144"/>
        <v>1374.867786</v>
      </c>
      <c r="R872" s="256">
        <f t="shared" si="146"/>
        <v>1376.2577859999999</v>
      </c>
      <c r="S872" s="256">
        <f t="shared" si="145"/>
        <v>1378.2577859999999</v>
      </c>
      <c r="T872" s="256">
        <f t="shared" si="145"/>
        <v>1379.7777859999999</v>
      </c>
      <c r="U872" s="256">
        <f t="shared" si="145"/>
        <v>1389.907786</v>
      </c>
      <c r="V872" s="256">
        <f t="shared" si="145"/>
        <v>1275.137786</v>
      </c>
      <c r="W872" s="256">
        <f t="shared" si="145"/>
        <v>1230.2177859999999</v>
      </c>
      <c r="X872" s="256">
        <f t="shared" si="145"/>
        <v>1150.697786</v>
      </c>
      <c r="Y872" s="256">
        <f t="shared" si="145"/>
        <v>1036.5477859999999</v>
      </c>
      <c r="Z872" s="257"/>
      <c r="AA872" s="258">
        <v>1128.6300000000001</v>
      </c>
      <c r="AB872" s="259">
        <v>1129.94</v>
      </c>
      <c r="AC872" s="259">
        <v>1131.98</v>
      </c>
      <c r="AD872" s="259">
        <v>1132.83</v>
      </c>
      <c r="AE872" s="259">
        <v>1132.0899999999999</v>
      </c>
      <c r="AF872" s="259">
        <v>1131.67</v>
      </c>
      <c r="AG872" s="259">
        <v>1130.19</v>
      </c>
      <c r="AH872" s="259">
        <v>1238.83</v>
      </c>
      <c r="AI872" s="259">
        <v>1227.98</v>
      </c>
      <c r="AJ872" s="259">
        <v>1224.1500000000001</v>
      </c>
      <c r="AK872" s="259">
        <v>1222.49</v>
      </c>
      <c r="AL872" s="259">
        <v>1222.25</v>
      </c>
      <c r="AM872" s="259">
        <v>1211.6400000000001</v>
      </c>
      <c r="AN872" s="259">
        <v>1210.4000000000001</v>
      </c>
      <c r="AO872" s="259">
        <v>1211.06</v>
      </c>
      <c r="AP872" s="259">
        <v>1212.49</v>
      </c>
      <c r="AQ872" s="259">
        <v>1213.8800000000001</v>
      </c>
      <c r="AR872" s="259">
        <v>1215.8800000000001</v>
      </c>
      <c r="AS872" s="259">
        <v>1217.4000000000001</v>
      </c>
      <c r="AT872" s="259">
        <v>1227.53</v>
      </c>
      <c r="AU872" s="259">
        <v>1112.76</v>
      </c>
      <c r="AV872" s="259">
        <v>1067.8399999999999</v>
      </c>
      <c r="AW872" s="259">
        <v>988.32</v>
      </c>
      <c r="AX872" s="260">
        <v>874.17</v>
      </c>
      <c r="AY872" s="345">
        <v>158.62</v>
      </c>
      <c r="AZ872" s="261">
        <v>3.7577859999999994</v>
      </c>
      <c r="BA872" s="261">
        <v>0</v>
      </c>
      <c r="BB872" s="269">
        <v>0</v>
      </c>
    </row>
    <row r="873" spans="1:54" s="246" customFormat="1" ht="13.5" customHeight="1">
      <c r="A873" s="255">
        <v>30</v>
      </c>
      <c r="B873" s="256">
        <f t="shared" si="144"/>
        <v>1035.2677859999999</v>
      </c>
      <c r="C873" s="256">
        <f t="shared" si="144"/>
        <v>1030.9877859999999</v>
      </c>
      <c r="D873" s="256">
        <f t="shared" si="144"/>
        <v>1030.3977859999998</v>
      </c>
      <c r="E873" s="256">
        <f t="shared" si="144"/>
        <v>1030.4877859999999</v>
      </c>
      <c r="F873" s="256">
        <f t="shared" si="144"/>
        <v>1031.387786</v>
      </c>
      <c r="G873" s="256">
        <f t="shared" si="144"/>
        <v>1034.9177859999998</v>
      </c>
      <c r="H873" s="256">
        <f t="shared" si="144"/>
        <v>1037.5177859999999</v>
      </c>
      <c r="I873" s="256">
        <f t="shared" si="144"/>
        <v>1049.447786</v>
      </c>
      <c r="J873" s="256">
        <f t="shared" si="144"/>
        <v>1144.5077859999999</v>
      </c>
      <c r="K873" s="256">
        <f t="shared" si="144"/>
        <v>1262.5177860000001</v>
      </c>
      <c r="L873" s="256">
        <f t="shared" si="144"/>
        <v>1303.3177859999998</v>
      </c>
      <c r="M873" s="256">
        <f t="shared" si="144"/>
        <v>1303.8977859999998</v>
      </c>
      <c r="N873" s="256">
        <f t="shared" si="144"/>
        <v>1342.5177860000001</v>
      </c>
      <c r="O873" s="256">
        <f t="shared" si="144"/>
        <v>1292.407786</v>
      </c>
      <c r="P873" s="256">
        <f t="shared" si="144"/>
        <v>1290.7077859999997</v>
      </c>
      <c r="Q873" s="256">
        <f t="shared" si="144"/>
        <v>1285.3577859999998</v>
      </c>
      <c r="R873" s="256">
        <f t="shared" si="146"/>
        <v>1284.7677860000001</v>
      </c>
      <c r="S873" s="256">
        <f t="shared" si="145"/>
        <v>1284.5577860000001</v>
      </c>
      <c r="T873" s="256">
        <f t="shared" si="145"/>
        <v>1293.947786</v>
      </c>
      <c r="U873" s="256">
        <f t="shared" si="145"/>
        <v>1305.117786</v>
      </c>
      <c r="V873" s="256">
        <f t="shared" si="145"/>
        <v>1293.0777860000001</v>
      </c>
      <c r="W873" s="256">
        <f t="shared" si="145"/>
        <v>1248.0377860000001</v>
      </c>
      <c r="X873" s="256">
        <f t="shared" si="145"/>
        <v>1252.5277859999999</v>
      </c>
      <c r="Y873" s="256">
        <f t="shared" si="145"/>
        <v>1048.3277860000001</v>
      </c>
      <c r="Z873" s="257"/>
      <c r="AA873" s="258">
        <v>872.89</v>
      </c>
      <c r="AB873" s="259">
        <v>868.61</v>
      </c>
      <c r="AC873" s="259">
        <v>868.02</v>
      </c>
      <c r="AD873" s="259">
        <v>868.11</v>
      </c>
      <c r="AE873" s="259">
        <v>869.01</v>
      </c>
      <c r="AF873" s="259">
        <v>872.54</v>
      </c>
      <c r="AG873" s="259">
        <v>875.14</v>
      </c>
      <c r="AH873" s="259">
        <v>887.07</v>
      </c>
      <c r="AI873" s="259">
        <v>982.13</v>
      </c>
      <c r="AJ873" s="259">
        <v>1100.1400000000001</v>
      </c>
      <c r="AK873" s="259">
        <v>1140.94</v>
      </c>
      <c r="AL873" s="259">
        <v>1141.52</v>
      </c>
      <c r="AM873" s="259">
        <v>1180.1400000000001</v>
      </c>
      <c r="AN873" s="259">
        <v>1130.03</v>
      </c>
      <c r="AO873" s="259">
        <v>1128.33</v>
      </c>
      <c r="AP873" s="259">
        <v>1122.98</v>
      </c>
      <c r="AQ873" s="259">
        <v>1122.3900000000001</v>
      </c>
      <c r="AR873" s="259">
        <v>1122.18</v>
      </c>
      <c r="AS873" s="259">
        <v>1131.57</v>
      </c>
      <c r="AT873" s="259">
        <v>1142.74</v>
      </c>
      <c r="AU873" s="259">
        <v>1130.7</v>
      </c>
      <c r="AV873" s="259">
        <v>1085.6600000000001</v>
      </c>
      <c r="AW873" s="259">
        <v>1090.1500000000001</v>
      </c>
      <c r="AX873" s="260">
        <v>885.95</v>
      </c>
      <c r="AY873" s="345">
        <v>158.62</v>
      </c>
      <c r="AZ873" s="261">
        <v>3.7577859999999994</v>
      </c>
      <c r="BA873" s="261">
        <v>0</v>
      </c>
      <c r="BB873" s="269">
        <v>0</v>
      </c>
    </row>
    <row r="874" spans="1:54" s="246" customFormat="1" ht="13.5" thickBot="1">
      <c r="A874" s="263">
        <v>31</v>
      </c>
      <c r="B874" s="256">
        <f t="shared" si="144"/>
        <v>1031.887786</v>
      </c>
      <c r="C874" s="256">
        <f t="shared" si="144"/>
        <v>1030.1077859999998</v>
      </c>
      <c r="D874" s="256">
        <f t="shared" si="144"/>
        <v>1029.4177859999998</v>
      </c>
      <c r="E874" s="256">
        <f t="shared" si="144"/>
        <v>1017.8277860000001</v>
      </c>
      <c r="F874" s="256">
        <f t="shared" si="144"/>
        <v>1016.897786</v>
      </c>
      <c r="G874" s="256">
        <f t="shared" si="144"/>
        <v>1030.5877859999998</v>
      </c>
      <c r="H874" s="256">
        <f t="shared" si="144"/>
        <v>1034.3377859999998</v>
      </c>
      <c r="I874" s="256">
        <f t="shared" si="144"/>
        <v>1038.4777859999999</v>
      </c>
      <c r="J874" s="256">
        <f t="shared" si="144"/>
        <v>1049.9577859999999</v>
      </c>
      <c r="K874" s="256">
        <f t="shared" si="144"/>
        <v>1176.7377859999999</v>
      </c>
      <c r="L874" s="256">
        <f t="shared" si="144"/>
        <v>1228.7077859999997</v>
      </c>
      <c r="M874" s="256">
        <f t="shared" si="144"/>
        <v>1256.2377859999999</v>
      </c>
      <c r="N874" s="256">
        <f t="shared" si="144"/>
        <v>1279.5477859999999</v>
      </c>
      <c r="O874" s="256">
        <f t="shared" si="144"/>
        <v>1294.447786</v>
      </c>
      <c r="P874" s="256">
        <f t="shared" si="144"/>
        <v>1246.2677860000001</v>
      </c>
      <c r="Q874" s="256">
        <f t="shared" si="144"/>
        <v>1235.5077859999999</v>
      </c>
      <c r="R874" s="256">
        <f t="shared" si="146"/>
        <v>1255.8177859999998</v>
      </c>
      <c r="S874" s="256">
        <f t="shared" si="145"/>
        <v>1246.657786</v>
      </c>
      <c r="T874" s="256">
        <f t="shared" si="145"/>
        <v>1335.2377859999999</v>
      </c>
      <c r="U874" s="256">
        <f t="shared" si="145"/>
        <v>1323.2677860000001</v>
      </c>
      <c r="V874" s="256">
        <f t="shared" si="145"/>
        <v>1304.367786</v>
      </c>
      <c r="W874" s="256">
        <f t="shared" si="145"/>
        <v>1267.9677859999999</v>
      </c>
      <c r="X874" s="256">
        <f t="shared" si="145"/>
        <v>1128.6877859999997</v>
      </c>
      <c r="Y874" s="256">
        <f t="shared" si="145"/>
        <v>1032.4777859999999</v>
      </c>
      <c r="Z874" s="257"/>
      <c r="AA874" s="264">
        <v>869.51</v>
      </c>
      <c r="AB874" s="265">
        <v>867.73</v>
      </c>
      <c r="AC874" s="265">
        <v>867.04</v>
      </c>
      <c r="AD874" s="265">
        <v>855.45</v>
      </c>
      <c r="AE874" s="265">
        <v>854.52</v>
      </c>
      <c r="AF874" s="265">
        <v>868.21</v>
      </c>
      <c r="AG874" s="265">
        <v>871.96</v>
      </c>
      <c r="AH874" s="265">
        <v>876.1</v>
      </c>
      <c r="AI874" s="265">
        <v>887.58</v>
      </c>
      <c r="AJ874" s="265">
        <v>1014.3599999999999</v>
      </c>
      <c r="AK874" s="265">
        <v>1066.33</v>
      </c>
      <c r="AL874" s="265">
        <v>1093.8599999999999</v>
      </c>
      <c r="AM874" s="265">
        <v>1117.17</v>
      </c>
      <c r="AN874" s="265">
        <v>1132.07</v>
      </c>
      <c r="AO874" s="265">
        <v>1083.8900000000001</v>
      </c>
      <c r="AP874" s="265">
        <v>1073.1300000000001</v>
      </c>
      <c r="AQ874" s="265">
        <v>1093.44</v>
      </c>
      <c r="AR874" s="265">
        <v>1084.28</v>
      </c>
      <c r="AS874" s="265">
        <v>1172.8599999999999</v>
      </c>
      <c r="AT874" s="265">
        <v>1160.8900000000001</v>
      </c>
      <c r="AU874" s="265">
        <v>1141.99</v>
      </c>
      <c r="AV874" s="265">
        <v>1105.5899999999999</v>
      </c>
      <c r="AW874" s="265">
        <v>966.31</v>
      </c>
      <c r="AX874" s="266">
        <v>870.1</v>
      </c>
      <c r="AY874" s="346">
        <v>158.62</v>
      </c>
      <c r="AZ874" s="267">
        <v>3.7577859999999994</v>
      </c>
      <c r="BA874" s="267">
        <v>0</v>
      </c>
      <c r="BB874" s="270">
        <v>0</v>
      </c>
    </row>
    <row r="875" spans="1:54" s="246" customFormat="1" ht="13.5" thickBot="1">
      <c r="A875" s="273"/>
      <c r="B875" s="274"/>
      <c r="C875" s="274"/>
      <c r="D875" s="274"/>
      <c r="E875" s="274"/>
      <c r="F875" s="274"/>
      <c r="G875" s="274"/>
      <c r="H875" s="274"/>
      <c r="I875" s="274"/>
      <c r="J875" s="274"/>
      <c r="K875" s="274"/>
      <c r="L875" s="274"/>
      <c r="M875" s="274"/>
      <c r="N875" s="274"/>
      <c r="O875" s="274"/>
      <c r="P875" s="274"/>
      <c r="Q875" s="274"/>
      <c r="R875" s="274"/>
      <c r="S875" s="274"/>
      <c r="T875" s="274"/>
      <c r="U875" s="274"/>
      <c r="V875" s="274"/>
      <c r="W875" s="274"/>
      <c r="X875" s="274"/>
      <c r="Y875" s="274"/>
      <c r="Z875" s="257"/>
      <c r="AA875" s="275"/>
      <c r="AB875" s="275"/>
      <c r="AC875" s="275"/>
      <c r="AD875" s="275"/>
      <c r="AE875" s="275"/>
      <c r="AF875" s="275"/>
      <c r="AG875" s="275"/>
      <c r="AH875" s="275"/>
      <c r="AI875" s="275"/>
      <c r="AJ875" s="275"/>
      <c r="AK875" s="275"/>
      <c r="AL875" s="275"/>
      <c r="AM875" s="275"/>
      <c r="AN875" s="275"/>
      <c r="AO875" s="275"/>
      <c r="AP875" s="275"/>
      <c r="AQ875" s="275"/>
      <c r="AR875" s="275"/>
      <c r="AS875" s="275"/>
      <c r="AT875" s="275"/>
      <c r="AU875" s="275"/>
      <c r="AV875" s="275"/>
      <c r="AW875" s="275"/>
      <c r="AX875" s="275"/>
      <c r="AY875" s="276"/>
      <c r="AZ875" s="277"/>
      <c r="BA875" s="277"/>
      <c r="BB875" s="276"/>
    </row>
    <row r="876" spans="1:54" s="242" customFormat="1" ht="39" customHeight="1" thickBot="1">
      <c r="A876" s="543" t="s">
        <v>2</v>
      </c>
      <c r="B876" s="508" t="s">
        <v>189</v>
      </c>
      <c r="C876" s="508"/>
      <c r="D876" s="508"/>
      <c r="E876" s="508"/>
      <c r="F876" s="508"/>
      <c r="G876" s="508"/>
      <c r="H876" s="508"/>
      <c r="I876" s="508"/>
      <c r="J876" s="508"/>
      <c r="K876" s="508"/>
      <c r="L876" s="508"/>
      <c r="M876" s="508"/>
      <c r="N876" s="508"/>
      <c r="O876" s="508"/>
      <c r="P876" s="508"/>
      <c r="Q876" s="508"/>
      <c r="R876" s="508"/>
      <c r="S876" s="508"/>
      <c r="T876" s="508"/>
      <c r="U876" s="508"/>
      <c r="V876" s="508"/>
      <c r="W876" s="508"/>
      <c r="X876" s="508"/>
      <c r="Y876" s="509"/>
      <c r="AA876" s="243" t="s">
        <v>183</v>
      </c>
      <c r="AB876" s="244"/>
      <c r="AC876" s="244"/>
      <c r="AD876" s="244"/>
      <c r="AE876" s="244"/>
      <c r="AF876" s="244"/>
      <c r="AG876" s="244"/>
      <c r="AH876" s="244"/>
      <c r="AI876" s="244"/>
      <c r="AJ876" s="244"/>
      <c r="AK876" s="244"/>
      <c r="AL876" s="244"/>
      <c r="AM876" s="244"/>
      <c r="AN876" s="244"/>
      <c r="AO876" s="244"/>
      <c r="AP876" s="244"/>
      <c r="AQ876" s="244"/>
      <c r="AR876" s="244"/>
      <c r="AS876" s="244"/>
      <c r="AT876" s="244"/>
      <c r="AU876" s="244"/>
      <c r="AV876" s="244"/>
      <c r="AW876" s="244"/>
      <c r="AX876" s="244"/>
      <c r="AY876" s="245"/>
      <c r="AZ876" s="244"/>
      <c r="BA876" s="244"/>
    </row>
    <row r="877" spans="1:54" s="246" customFormat="1" ht="58.5" customHeight="1">
      <c r="A877" s="544"/>
      <c r="B877" s="546" t="s">
        <v>3</v>
      </c>
      <c r="C877" s="547"/>
      <c r="D877" s="547"/>
      <c r="E877" s="547"/>
      <c r="F877" s="547"/>
      <c r="G877" s="547"/>
      <c r="H877" s="547"/>
      <c r="I877" s="547"/>
      <c r="J877" s="547"/>
      <c r="K877" s="547"/>
      <c r="L877" s="547"/>
      <c r="M877" s="547"/>
      <c r="N877" s="547"/>
      <c r="O877" s="547"/>
      <c r="P877" s="547"/>
      <c r="Q877" s="547"/>
      <c r="R877" s="547"/>
      <c r="S877" s="547"/>
      <c r="T877" s="547"/>
      <c r="U877" s="547"/>
      <c r="V877" s="547"/>
      <c r="W877" s="547"/>
      <c r="X877" s="547"/>
      <c r="Y877" s="548"/>
      <c r="AA877" s="557" t="s">
        <v>88</v>
      </c>
      <c r="AB877" s="558"/>
      <c r="AC877" s="558"/>
      <c r="AD877" s="558"/>
      <c r="AE877" s="558"/>
      <c r="AF877" s="558"/>
      <c r="AG877" s="558"/>
      <c r="AH877" s="558"/>
      <c r="AI877" s="558"/>
      <c r="AJ877" s="558"/>
      <c r="AK877" s="558"/>
      <c r="AL877" s="558"/>
      <c r="AM877" s="558"/>
      <c r="AN877" s="558"/>
      <c r="AO877" s="558"/>
      <c r="AP877" s="558"/>
      <c r="AQ877" s="558"/>
      <c r="AR877" s="558"/>
      <c r="AS877" s="558"/>
      <c r="AT877" s="558"/>
      <c r="AU877" s="558"/>
      <c r="AV877" s="558"/>
      <c r="AW877" s="558"/>
      <c r="AX877" s="559"/>
      <c r="AY877" s="560" t="str">
        <f>AY841</f>
        <v>Сбытовая надбавка</v>
      </c>
      <c r="AZ877" s="561" t="s">
        <v>199</v>
      </c>
      <c r="BA877" s="490" t="s">
        <v>192</v>
      </c>
      <c r="BB877" s="490" t="s">
        <v>180</v>
      </c>
    </row>
    <row r="878" spans="1:54" s="246" customFormat="1" ht="51" customHeight="1">
      <c r="A878" s="545"/>
      <c r="B878" s="247" t="s">
        <v>4</v>
      </c>
      <c r="C878" s="247" t="s">
        <v>5</v>
      </c>
      <c r="D878" s="247" t="s">
        <v>6</v>
      </c>
      <c r="E878" s="247" t="s">
        <v>7</v>
      </c>
      <c r="F878" s="247" t="s">
        <v>8</v>
      </c>
      <c r="G878" s="247" t="s">
        <v>9</v>
      </c>
      <c r="H878" s="247" t="s">
        <v>10</v>
      </c>
      <c r="I878" s="247" t="s">
        <v>11</v>
      </c>
      <c r="J878" s="247" t="s">
        <v>12</v>
      </c>
      <c r="K878" s="247" t="s">
        <v>13</v>
      </c>
      <c r="L878" s="247" t="s">
        <v>14</v>
      </c>
      <c r="M878" s="247" t="s">
        <v>15</v>
      </c>
      <c r="N878" s="247" t="s">
        <v>16</v>
      </c>
      <c r="O878" s="247" t="s">
        <v>17</v>
      </c>
      <c r="P878" s="247" t="s">
        <v>18</v>
      </c>
      <c r="Q878" s="247" t="s">
        <v>19</v>
      </c>
      <c r="R878" s="247" t="s">
        <v>20</v>
      </c>
      <c r="S878" s="247" t="s">
        <v>21</v>
      </c>
      <c r="T878" s="247" t="s">
        <v>22</v>
      </c>
      <c r="U878" s="247" t="s">
        <v>23</v>
      </c>
      <c r="V878" s="247" t="s">
        <v>24</v>
      </c>
      <c r="W878" s="247" t="s">
        <v>25</v>
      </c>
      <c r="X878" s="247" t="s">
        <v>26</v>
      </c>
      <c r="Y878" s="248" t="s">
        <v>27</v>
      </c>
      <c r="AA878" s="249" t="s">
        <v>4</v>
      </c>
      <c r="AB878" s="247" t="s">
        <v>5</v>
      </c>
      <c r="AC878" s="247" t="s">
        <v>6</v>
      </c>
      <c r="AD878" s="247" t="s">
        <v>7</v>
      </c>
      <c r="AE878" s="247" t="s">
        <v>8</v>
      </c>
      <c r="AF878" s="247" t="s">
        <v>9</v>
      </c>
      <c r="AG878" s="247" t="s">
        <v>10</v>
      </c>
      <c r="AH878" s="247" t="s">
        <v>11</v>
      </c>
      <c r="AI878" s="247" t="s">
        <v>12</v>
      </c>
      <c r="AJ878" s="247" t="s">
        <v>13</v>
      </c>
      <c r="AK878" s="247" t="s">
        <v>14</v>
      </c>
      <c r="AL878" s="247" t="s">
        <v>15</v>
      </c>
      <c r="AM878" s="247" t="s">
        <v>16</v>
      </c>
      <c r="AN878" s="247" t="s">
        <v>17</v>
      </c>
      <c r="AO878" s="247" t="s">
        <v>18</v>
      </c>
      <c r="AP878" s="247" t="s">
        <v>19</v>
      </c>
      <c r="AQ878" s="247" t="s">
        <v>20</v>
      </c>
      <c r="AR878" s="247" t="s">
        <v>21</v>
      </c>
      <c r="AS878" s="247" t="s">
        <v>22</v>
      </c>
      <c r="AT878" s="247" t="s">
        <v>23</v>
      </c>
      <c r="AU878" s="247" t="s">
        <v>24</v>
      </c>
      <c r="AV878" s="247" t="s">
        <v>25</v>
      </c>
      <c r="AW878" s="247" t="s">
        <v>26</v>
      </c>
      <c r="AX878" s="248" t="s">
        <v>27</v>
      </c>
      <c r="AY878" s="471"/>
      <c r="AZ878" s="562"/>
      <c r="BA878" s="491"/>
      <c r="BB878" s="491"/>
    </row>
    <row r="879" spans="1:54" s="251" customFormat="1" ht="16.149999999999999" customHeight="1">
      <c r="A879" s="522" t="s">
        <v>216</v>
      </c>
      <c r="B879" s="523"/>
      <c r="C879" s="523"/>
      <c r="D879" s="523"/>
      <c r="E879" s="523"/>
      <c r="F879" s="523"/>
      <c r="G879" s="523"/>
      <c r="H879" s="523"/>
      <c r="I879" s="523"/>
      <c r="J879" s="523"/>
      <c r="K879" s="523"/>
      <c r="L879" s="523"/>
      <c r="M879" s="523"/>
      <c r="N879" s="523"/>
      <c r="O879" s="523"/>
      <c r="P879" s="523"/>
      <c r="Q879" s="523"/>
      <c r="R879" s="523"/>
      <c r="S879" s="523"/>
      <c r="T879" s="523"/>
      <c r="U879" s="523"/>
      <c r="V879" s="523"/>
      <c r="W879" s="523"/>
      <c r="X879" s="523"/>
      <c r="Y879" s="524"/>
      <c r="AA879" s="522">
        <v>2</v>
      </c>
      <c r="AB879" s="523"/>
      <c r="AC879" s="523"/>
      <c r="AD879" s="523"/>
      <c r="AE879" s="523"/>
      <c r="AF879" s="523"/>
      <c r="AG879" s="523"/>
      <c r="AH879" s="523"/>
      <c r="AI879" s="523"/>
      <c r="AJ879" s="523"/>
      <c r="AK879" s="523"/>
      <c r="AL879" s="523"/>
      <c r="AM879" s="523"/>
      <c r="AN879" s="523"/>
      <c r="AO879" s="523"/>
      <c r="AP879" s="523"/>
      <c r="AQ879" s="523"/>
      <c r="AR879" s="523"/>
      <c r="AS879" s="523"/>
      <c r="AT879" s="523"/>
      <c r="AU879" s="523"/>
      <c r="AV879" s="523"/>
      <c r="AW879" s="523"/>
      <c r="AX879" s="524"/>
      <c r="AY879" s="252">
        <v>3</v>
      </c>
      <c r="AZ879" s="253">
        <v>4</v>
      </c>
      <c r="BA879" s="306">
        <v>5</v>
      </c>
      <c r="BB879" s="254">
        <v>6</v>
      </c>
    </row>
    <row r="880" spans="1:54" s="246" customFormat="1">
      <c r="A880" s="255">
        <v>1</v>
      </c>
      <c r="B880" s="256">
        <f>AA880+$AY880+$AZ880+ROUND($BA880*$BB880,2)</f>
        <v>1074.7377859999999</v>
      </c>
      <c r="C880" s="256">
        <f t="shared" ref="C880:Y895" si="147">AB880+$AY880+$AZ880+ROUND($BA880*$BB880,2)</f>
        <v>1073.3777859999998</v>
      </c>
      <c r="D880" s="256">
        <f t="shared" si="147"/>
        <v>1072.3077859999999</v>
      </c>
      <c r="E880" s="256">
        <f t="shared" si="147"/>
        <v>1071.4377859999997</v>
      </c>
      <c r="F880" s="256">
        <f t="shared" si="147"/>
        <v>1066.117786</v>
      </c>
      <c r="G880" s="256">
        <f t="shared" si="147"/>
        <v>1066.9177859999998</v>
      </c>
      <c r="H880" s="256">
        <f t="shared" si="147"/>
        <v>1070.9877859999999</v>
      </c>
      <c r="I880" s="256">
        <f t="shared" si="147"/>
        <v>1084.0777860000001</v>
      </c>
      <c r="J880" s="256">
        <f t="shared" si="147"/>
        <v>1086.7777859999999</v>
      </c>
      <c r="K880" s="256">
        <f t="shared" si="147"/>
        <v>1087.3277860000001</v>
      </c>
      <c r="L880" s="256">
        <f t="shared" si="147"/>
        <v>1085.2077859999999</v>
      </c>
      <c r="M880" s="256">
        <f t="shared" si="147"/>
        <v>1084.6877859999997</v>
      </c>
      <c r="N880" s="256">
        <f t="shared" si="147"/>
        <v>1082.7277859999999</v>
      </c>
      <c r="O880" s="256">
        <f t="shared" si="147"/>
        <v>1081.447786</v>
      </c>
      <c r="P880" s="256">
        <f t="shared" si="147"/>
        <v>1081.2377859999999</v>
      </c>
      <c r="Q880" s="256">
        <f t="shared" si="147"/>
        <v>1081.7177859999999</v>
      </c>
      <c r="R880" s="256">
        <f t="shared" si="147"/>
        <v>1081.9677859999999</v>
      </c>
      <c r="S880" s="256">
        <f t="shared" si="147"/>
        <v>1083.2277859999999</v>
      </c>
      <c r="T880" s="256">
        <f t="shared" si="147"/>
        <v>1084.2177859999999</v>
      </c>
      <c r="U880" s="256">
        <f t="shared" si="147"/>
        <v>1088.5877859999998</v>
      </c>
      <c r="V880" s="256">
        <f t="shared" si="147"/>
        <v>1178.7577859999999</v>
      </c>
      <c r="W880" s="256">
        <f t="shared" si="147"/>
        <v>1097.5277859999999</v>
      </c>
      <c r="X880" s="256">
        <f t="shared" si="147"/>
        <v>1070.657786</v>
      </c>
      <c r="Y880" s="256">
        <f t="shared" si="147"/>
        <v>1067.6077859999998</v>
      </c>
      <c r="Z880" s="257"/>
      <c r="AA880" s="258">
        <v>912.36</v>
      </c>
      <c r="AB880" s="259">
        <v>911</v>
      </c>
      <c r="AC880" s="259">
        <v>909.93</v>
      </c>
      <c r="AD880" s="259">
        <v>909.06</v>
      </c>
      <c r="AE880" s="259">
        <v>903.74</v>
      </c>
      <c r="AF880" s="259">
        <v>904.54</v>
      </c>
      <c r="AG880" s="259">
        <v>908.61</v>
      </c>
      <c r="AH880" s="259">
        <v>921.7</v>
      </c>
      <c r="AI880" s="259">
        <v>924.4</v>
      </c>
      <c r="AJ880" s="259">
        <v>924.95</v>
      </c>
      <c r="AK880" s="259">
        <v>922.83</v>
      </c>
      <c r="AL880" s="259">
        <v>922.31</v>
      </c>
      <c r="AM880" s="259">
        <v>920.35</v>
      </c>
      <c r="AN880" s="259">
        <v>919.07</v>
      </c>
      <c r="AO880" s="259">
        <v>918.86</v>
      </c>
      <c r="AP880" s="259">
        <v>919.34</v>
      </c>
      <c r="AQ880" s="259">
        <v>919.59</v>
      </c>
      <c r="AR880" s="259">
        <v>920.85</v>
      </c>
      <c r="AS880" s="259">
        <v>921.84</v>
      </c>
      <c r="AT880" s="259">
        <v>926.21</v>
      </c>
      <c r="AU880" s="259">
        <v>1016.3800000000001</v>
      </c>
      <c r="AV880" s="259">
        <v>935.15</v>
      </c>
      <c r="AW880" s="259">
        <v>908.28</v>
      </c>
      <c r="AX880" s="260">
        <v>905.23</v>
      </c>
      <c r="AY880" s="345">
        <v>158.62</v>
      </c>
      <c r="AZ880" s="261">
        <v>3.7577859999999994</v>
      </c>
      <c r="BA880" s="268">
        <v>0</v>
      </c>
      <c r="BB880" s="269">
        <v>0</v>
      </c>
    </row>
    <row r="881" spans="1:54" s="246" customFormat="1">
      <c r="A881" s="255">
        <v>2</v>
      </c>
      <c r="B881" s="256">
        <f t="shared" ref="B881:Q910" si="148">AA881+$AY881+$AZ881+ROUND($BA881*$BB881,2)</f>
        <v>1067.4977859999999</v>
      </c>
      <c r="C881" s="256">
        <f t="shared" si="147"/>
        <v>1065.137786</v>
      </c>
      <c r="D881" s="256">
        <f t="shared" si="147"/>
        <v>1058.5777860000001</v>
      </c>
      <c r="E881" s="256">
        <f t="shared" si="147"/>
        <v>1056.7377859999999</v>
      </c>
      <c r="F881" s="256">
        <f t="shared" si="147"/>
        <v>1054.5877859999998</v>
      </c>
      <c r="G881" s="256">
        <f t="shared" si="147"/>
        <v>1057.0877859999998</v>
      </c>
      <c r="H881" s="256">
        <f t="shared" si="147"/>
        <v>1064.0677859999998</v>
      </c>
      <c r="I881" s="256">
        <f t="shared" si="147"/>
        <v>1066.0177859999999</v>
      </c>
      <c r="J881" s="256">
        <f t="shared" si="147"/>
        <v>1073.5177859999999</v>
      </c>
      <c r="K881" s="256">
        <f t="shared" si="147"/>
        <v>1079.617786</v>
      </c>
      <c r="L881" s="256">
        <f t="shared" si="147"/>
        <v>1079.7877859999999</v>
      </c>
      <c r="M881" s="256">
        <f t="shared" si="147"/>
        <v>1079.117786</v>
      </c>
      <c r="N881" s="256">
        <f t="shared" si="147"/>
        <v>1077.387786</v>
      </c>
      <c r="O881" s="256">
        <f t="shared" si="147"/>
        <v>1068.7177859999999</v>
      </c>
      <c r="P881" s="256">
        <f t="shared" si="147"/>
        <v>1068.6477859999998</v>
      </c>
      <c r="Q881" s="256">
        <f t="shared" si="147"/>
        <v>1069.0377859999999</v>
      </c>
      <c r="R881" s="256">
        <f t="shared" si="147"/>
        <v>1069.5477859999999</v>
      </c>
      <c r="S881" s="256">
        <f t="shared" ref="S881:Y910" si="149">AR881+$AY881+$AZ881+ROUND($BA881*$BB881,2)</f>
        <v>1069.3377859999998</v>
      </c>
      <c r="T881" s="256">
        <f t="shared" si="149"/>
        <v>1077.9777859999999</v>
      </c>
      <c r="U881" s="256">
        <f t="shared" si="149"/>
        <v>1078.9577859999999</v>
      </c>
      <c r="V881" s="256">
        <f t="shared" si="149"/>
        <v>1075.097786</v>
      </c>
      <c r="W881" s="256">
        <f t="shared" si="149"/>
        <v>1069.4877859999999</v>
      </c>
      <c r="X881" s="256">
        <f t="shared" si="149"/>
        <v>1060.157786</v>
      </c>
      <c r="Y881" s="256">
        <f t="shared" si="149"/>
        <v>1053.4677859999999</v>
      </c>
      <c r="Z881" s="257"/>
      <c r="AA881" s="262">
        <v>905.12</v>
      </c>
      <c r="AB881" s="259">
        <v>902.76</v>
      </c>
      <c r="AC881" s="259">
        <v>896.2</v>
      </c>
      <c r="AD881" s="259">
        <v>894.36</v>
      </c>
      <c r="AE881" s="259">
        <v>892.21</v>
      </c>
      <c r="AF881" s="259">
        <v>894.71</v>
      </c>
      <c r="AG881" s="259">
        <v>901.69</v>
      </c>
      <c r="AH881" s="259">
        <v>903.64</v>
      </c>
      <c r="AI881" s="259">
        <v>911.14</v>
      </c>
      <c r="AJ881" s="259">
        <v>917.24</v>
      </c>
      <c r="AK881" s="259">
        <v>917.41</v>
      </c>
      <c r="AL881" s="259">
        <v>916.74</v>
      </c>
      <c r="AM881" s="259">
        <v>915.01</v>
      </c>
      <c r="AN881" s="259">
        <v>906.34</v>
      </c>
      <c r="AO881" s="259">
        <v>906.27</v>
      </c>
      <c r="AP881" s="259">
        <v>906.66</v>
      </c>
      <c r="AQ881" s="259">
        <v>907.17</v>
      </c>
      <c r="AR881" s="259">
        <v>906.96</v>
      </c>
      <c r="AS881" s="259">
        <v>915.6</v>
      </c>
      <c r="AT881" s="259">
        <v>916.58</v>
      </c>
      <c r="AU881" s="259">
        <v>912.72</v>
      </c>
      <c r="AV881" s="259">
        <v>907.11</v>
      </c>
      <c r="AW881" s="259">
        <v>897.78</v>
      </c>
      <c r="AX881" s="260">
        <v>891.09</v>
      </c>
      <c r="AY881" s="345">
        <v>158.62</v>
      </c>
      <c r="AZ881" s="261">
        <v>3.7577859999999994</v>
      </c>
      <c r="BA881" s="261">
        <v>0</v>
      </c>
      <c r="BB881" s="269">
        <v>0</v>
      </c>
    </row>
    <row r="882" spans="1:54" s="246" customFormat="1">
      <c r="A882" s="255">
        <v>3</v>
      </c>
      <c r="B882" s="256">
        <f t="shared" si="148"/>
        <v>1056.447786</v>
      </c>
      <c r="C882" s="256">
        <f t="shared" si="147"/>
        <v>1028.3377859999998</v>
      </c>
      <c r="D882" s="256">
        <f t="shared" si="147"/>
        <v>908.84778600000004</v>
      </c>
      <c r="E882" s="256">
        <f t="shared" si="147"/>
        <v>756.78778599999998</v>
      </c>
      <c r="F882" s="256">
        <f t="shared" si="147"/>
        <v>603.12778600000001</v>
      </c>
      <c r="G882" s="256">
        <f t="shared" si="147"/>
        <v>614.91778600000009</v>
      </c>
      <c r="H882" s="256">
        <f t="shared" si="147"/>
        <v>761.77778599999999</v>
      </c>
      <c r="I882" s="256">
        <f t="shared" si="147"/>
        <v>177.38778600000001</v>
      </c>
      <c r="J882" s="256">
        <f t="shared" si="147"/>
        <v>892.80778599999996</v>
      </c>
      <c r="K882" s="256">
        <f t="shared" si="147"/>
        <v>1032.3177859999998</v>
      </c>
      <c r="L882" s="256">
        <f t="shared" si="147"/>
        <v>1045.3277860000001</v>
      </c>
      <c r="M882" s="256">
        <f t="shared" si="147"/>
        <v>1039.5077859999999</v>
      </c>
      <c r="N882" s="256">
        <f t="shared" si="147"/>
        <v>1019.5677860000001</v>
      </c>
      <c r="O882" s="256">
        <f t="shared" si="147"/>
        <v>993.53778599999998</v>
      </c>
      <c r="P882" s="256">
        <f t="shared" si="147"/>
        <v>980.25778600000001</v>
      </c>
      <c r="Q882" s="256">
        <f t="shared" si="147"/>
        <v>1000.427786</v>
      </c>
      <c r="R882" s="256">
        <f t="shared" si="147"/>
        <v>982.03778599999998</v>
      </c>
      <c r="S882" s="256">
        <f t="shared" si="149"/>
        <v>926.71778600000005</v>
      </c>
      <c r="T882" s="256">
        <f t="shared" si="149"/>
        <v>1036.7177859999999</v>
      </c>
      <c r="U882" s="256">
        <f t="shared" si="149"/>
        <v>1062.6277859999998</v>
      </c>
      <c r="V882" s="256">
        <f t="shared" si="149"/>
        <v>1065.947786</v>
      </c>
      <c r="W882" s="256">
        <f t="shared" si="149"/>
        <v>1039.597786</v>
      </c>
      <c r="X882" s="256">
        <f t="shared" si="149"/>
        <v>1026.5877860000001</v>
      </c>
      <c r="Y882" s="256">
        <f t="shared" si="149"/>
        <v>897.96778600000005</v>
      </c>
      <c r="Z882" s="257"/>
      <c r="AA882" s="262">
        <v>894.07</v>
      </c>
      <c r="AB882" s="259">
        <v>865.96</v>
      </c>
      <c r="AC882" s="259">
        <v>746.47</v>
      </c>
      <c r="AD882" s="259">
        <v>594.41</v>
      </c>
      <c r="AE882" s="259">
        <v>440.75</v>
      </c>
      <c r="AF882" s="259">
        <v>452.54</v>
      </c>
      <c r="AG882" s="259">
        <v>599.4</v>
      </c>
      <c r="AH882" s="259">
        <v>15.01</v>
      </c>
      <c r="AI882" s="259">
        <v>730.43</v>
      </c>
      <c r="AJ882" s="259">
        <v>869.94</v>
      </c>
      <c r="AK882" s="259">
        <v>882.95</v>
      </c>
      <c r="AL882" s="259">
        <v>877.13</v>
      </c>
      <c r="AM882" s="259">
        <v>857.19</v>
      </c>
      <c r="AN882" s="259">
        <v>831.16</v>
      </c>
      <c r="AO882" s="259">
        <v>817.88</v>
      </c>
      <c r="AP882" s="259">
        <v>838.05</v>
      </c>
      <c r="AQ882" s="259">
        <v>819.66</v>
      </c>
      <c r="AR882" s="259">
        <v>764.34</v>
      </c>
      <c r="AS882" s="259">
        <v>874.34</v>
      </c>
      <c r="AT882" s="259">
        <v>900.25</v>
      </c>
      <c r="AU882" s="259">
        <v>903.57</v>
      </c>
      <c r="AV882" s="259">
        <v>877.22</v>
      </c>
      <c r="AW882" s="259">
        <v>864.21</v>
      </c>
      <c r="AX882" s="260">
        <v>735.59</v>
      </c>
      <c r="AY882" s="345">
        <v>158.62</v>
      </c>
      <c r="AZ882" s="261">
        <v>3.7577859999999994</v>
      </c>
      <c r="BA882" s="261">
        <v>0</v>
      </c>
      <c r="BB882" s="269">
        <v>0</v>
      </c>
    </row>
    <row r="883" spans="1:54" s="246" customFormat="1">
      <c r="A883" s="255">
        <v>4</v>
      </c>
      <c r="B883" s="256">
        <f t="shared" si="148"/>
        <v>1053.5177859999999</v>
      </c>
      <c r="C883" s="256">
        <f t="shared" si="147"/>
        <v>1052.9377859999997</v>
      </c>
      <c r="D883" s="256">
        <f t="shared" si="147"/>
        <v>1049.0477859999999</v>
      </c>
      <c r="E883" s="256">
        <f t="shared" si="147"/>
        <v>1033.0877859999998</v>
      </c>
      <c r="F883" s="256">
        <f t="shared" si="147"/>
        <v>1015.2077860000001</v>
      </c>
      <c r="G883" s="256">
        <f t="shared" si="147"/>
        <v>1046.887786</v>
      </c>
      <c r="H883" s="256">
        <f t="shared" si="147"/>
        <v>1060.1477859999998</v>
      </c>
      <c r="I883" s="256">
        <f t="shared" si="147"/>
        <v>1063.0277859999999</v>
      </c>
      <c r="J883" s="256">
        <f t="shared" si="147"/>
        <v>1072.9977859999999</v>
      </c>
      <c r="K883" s="256">
        <f t="shared" si="147"/>
        <v>1074.697786</v>
      </c>
      <c r="L883" s="256">
        <f t="shared" si="147"/>
        <v>1071.597786</v>
      </c>
      <c r="M883" s="256">
        <f t="shared" si="147"/>
        <v>1071.4577859999999</v>
      </c>
      <c r="N883" s="256">
        <f t="shared" si="147"/>
        <v>1070.3977859999998</v>
      </c>
      <c r="O883" s="256">
        <f t="shared" si="147"/>
        <v>1069.197786</v>
      </c>
      <c r="P883" s="256">
        <f t="shared" si="147"/>
        <v>1069.0177859999999</v>
      </c>
      <c r="Q883" s="256">
        <f t="shared" si="147"/>
        <v>1069.1677859999998</v>
      </c>
      <c r="R883" s="256">
        <f t="shared" si="147"/>
        <v>1069.6677859999998</v>
      </c>
      <c r="S883" s="256">
        <f t="shared" si="149"/>
        <v>1070.0877859999998</v>
      </c>
      <c r="T883" s="256">
        <f t="shared" si="149"/>
        <v>1071.0877859999998</v>
      </c>
      <c r="U883" s="256">
        <f t="shared" si="149"/>
        <v>1071.3077859999999</v>
      </c>
      <c r="V883" s="256">
        <f t="shared" si="149"/>
        <v>1072.5777860000001</v>
      </c>
      <c r="W883" s="256">
        <f t="shared" si="149"/>
        <v>1069.407786</v>
      </c>
      <c r="X883" s="256">
        <f t="shared" si="149"/>
        <v>1065.347786</v>
      </c>
      <c r="Y883" s="256">
        <f t="shared" si="149"/>
        <v>1053.2477859999999</v>
      </c>
      <c r="Z883" s="257"/>
      <c r="AA883" s="262">
        <v>891.14</v>
      </c>
      <c r="AB883" s="259">
        <v>890.56</v>
      </c>
      <c r="AC883" s="259">
        <v>886.67</v>
      </c>
      <c r="AD883" s="259">
        <v>870.71</v>
      </c>
      <c r="AE883" s="259">
        <v>852.83</v>
      </c>
      <c r="AF883" s="259">
        <v>884.51</v>
      </c>
      <c r="AG883" s="259">
        <v>897.77</v>
      </c>
      <c r="AH883" s="259">
        <v>900.65</v>
      </c>
      <c r="AI883" s="259">
        <v>910.62</v>
      </c>
      <c r="AJ883" s="259">
        <v>912.32</v>
      </c>
      <c r="AK883" s="259">
        <v>909.22</v>
      </c>
      <c r="AL883" s="259">
        <v>909.08</v>
      </c>
      <c r="AM883" s="259">
        <v>908.02</v>
      </c>
      <c r="AN883" s="259">
        <v>906.82</v>
      </c>
      <c r="AO883" s="259">
        <v>906.64</v>
      </c>
      <c r="AP883" s="259">
        <v>906.79</v>
      </c>
      <c r="AQ883" s="259">
        <v>907.29</v>
      </c>
      <c r="AR883" s="259">
        <v>907.71</v>
      </c>
      <c r="AS883" s="259">
        <v>908.71</v>
      </c>
      <c r="AT883" s="259">
        <v>908.93</v>
      </c>
      <c r="AU883" s="259">
        <v>910.2</v>
      </c>
      <c r="AV883" s="259">
        <v>907.03</v>
      </c>
      <c r="AW883" s="259">
        <v>902.97</v>
      </c>
      <c r="AX883" s="260">
        <v>890.87</v>
      </c>
      <c r="AY883" s="345">
        <v>158.62</v>
      </c>
      <c r="AZ883" s="261">
        <v>3.7577859999999994</v>
      </c>
      <c r="BA883" s="261">
        <v>0</v>
      </c>
      <c r="BB883" s="269">
        <v>0</v>
      </c>
    </row>
    <row r="884" spans="1:54" s="246" customFormat="1">
      <c r="A884" s="255">
        <v>5</v>
      </c>
      <c r="B884" s="256">
        <f t="shared" si="148"/>
        <v>1064.0177859999999</v>
      </c>
      <c r="C884" s="256">
        <f t="shared" si="147"/>
        <v>1063.4377859999997</v>
      </c>
      <c r="D884" s="256">
        <f t="shared" si="147"/>
        <v>1062.5077859999999</v>
      </c>
      <c r="E884" s="256">
        <f t="shared" si="147"/>
        <v>1062.6877859999997</v>
      </c>
      <c r="F884" s="256">
        <f t="shared" si="147"/>
        <v>1063.9177859999998</v>
      </c>
      <c r="G884" s="256">
        <f t="shared" si="147"/>
        <v>1065.7977859999999</v>
      </c>
      <c r="H884" s="256">
        <f t="shared" si="147"/>
        <v>1071.887786</v>
      </c>
      <c r="I884" s="256">
        <f t="shared" si="147"/>
        <v>1075.137786</v>
      </c>
      <c r="J884" s="256">
        <f t="shared" si="147"/>
        <v>1079.4777859999999</v>
      </c>
      <c r="K884" s="256">
        <f t="shared" si="147"/>
        <v>1084.7577859999999</v>
      </c>
      <c r="L884" s="256">
        <f t="shared" si="147"/>
        <v>1105.0577859999999</v>
      </c>
      <c r="M884" s="256">
        <f t="shared" si="147"/>
        <v>1081.0877859999998</v>
      </c>
      <c r="N884" s="256">
        <f t="shared" si="147"/>
        <v>1079.7877859999999</v>
      </c>
      <c r="O884" s="256">
        <f t="shared" si="147"/>
        <v>1078.5177859999999</v>
      </c>
      <c r="P884" s="256">
        <f t="shared" si="147"/>
        <v>1077.9777859999999</v>
      </c>
      <c r="Q884" s="256">
        <f t="shared" si="147"/>
        <v>1078.4877859999999</v>
      </c>
      <c r="R884" s="256">
        <f t="shared" si="147"/>
        <v>1079.7477859999999</v>
      </c>
      <c r="S884" s="256">
        <f t="shared" si="149"/>
        <v>1080.1877859999997</v>
      </c>
      <c r="T884" s="256">
        <f t="shared" si="149"/>
        <v>1081.7177859999999</v>
      </c>
      <c r="U884" s="256">
        <f t="shared" si="149"/>
        <v>1079.8277860000001</v>
      </c>
      <c r="V884" s="256">
        <f t="shared" si="149"/>
        <v>1202.8177859999998</v>
      </c>
      <c r="W884" s="256">
        <f t="shared" si="149"/>
        <v>1071.4177859999998</v>
      </c>
      <c r="X884" s="256">
        <f t="shared" si="149"/>
        <v>1066.3077859999999</v>
      </c>
      <c r="Y884" s="256">
        <f t="shared" si="149"/>
        <v>1060.947786</v>
      </c>
      <c r="Z884" s="257"/>
      <c r="AA884" s="262">
        <v>901.64</v>
      </c>
      <c r="AB884" s="259">
        <v>901.06</v>
      </c>
      <c r="AC884" s="259">
        <v>900.13</v>
      </c>
      <c r="AD884" s="259">
        <v>900.31</v>
      </c>
      <c r="AE884" s="259">
        <v>901.54</v>
      </c>
      <c r="AF884" s="259">
        <v>903.42</v>
      </c>
      <c r="AG884" s="259">
        <v>909.51</v>
      </c>
      <c r="AH884" s="259">
        <v>912.76</v>
      </c>
      <c r="AI884" s="259">
        <v>917.1</v>
      </c>
      <c r="AJ884" s="259">
        <v>922.38</v>
      </c>
      <c r="AK884" s="259">
        <v>942.68</v>
      </c>
      <c r="AL884" s="259">
        <v>918.71</v>
      </c>
      <c r="AM884" s="259">
        <v>917.41</v>
      </c>
      <c r="AN884" s="259">
        <v>916.14</v>
      </c>
      <c r="AO884" s="259">
        <v>915.6</v>
      </c>
      <c r="AP884" s="259">
        <v>916.11</v>
      </c>
      <c r="AQ884" s="259">
        <v>917.37</v>
      </c>
      <c r="AR884" s="259">
        <v>917.81</v>
      </c>
      <c r="AS884" s="259">
        <v>919.34</v>
      </c>
      <c r="AT884" s="259">
        <v>917.45</v>
      </c>
      <c r="AU884" s="259">
        <v>1040.44</v>
      </c>
      <c r="AV884" s="259">
        <v>909.04</v>
      </c>
      <c r="AW884" s="259">
        <v>903.93</v>
      </c>
      <c r="AX884" s="260">
        <v>898.57</v>
      </c>
      <c r="AY884" s="345">
        <v>158.62</v>
      </c>
      <c r="AZ884" s="261">
        <v>3.7577859999999994</v>
      </c>
      <c r="BA884" s="261">
        <v>0</v>
      </c>
      <c r="BB884" s="269">
        <v>0</v>
      </c>
    </row>
    <row r="885" spans="1:54" s="246" customFormat="1">
      <c r="A885" s="255">
        <v>6</v>
      </c>
      <c r="B885" s="256">
        <f t="shared" si="148"/>
        <v>1059.5777860000001</v>
      </c>
      <c r="C885" s="256">
        <f t="shared" si="147"/>
        <v>1053.1077859999998</v>
      </c>
      <c r="D885" s="256">
        <f t="shared" si="147"/>
        <v>1050.3277860000001</v>
      </c>
      <c r="E885" s="256">
        <f t="shared" si="147"/>
        <v>1049.0077859999999</v>
      </c>
      <c r="F885" s="256">
        <f t="shared" si="147"/>
        <v>1056.7477859999999</v>
      </c>
      <c r="G885" s="256">
        <f t="shared" si="147"/>
        <v>1066.6677859999998</v>
      </c>
      <c r="H885" s="256">
        <f t="shared" si="147"/>
        <v>1074.847786</v>
      </c>
      <c r="I885" s="256">
        <f t="shared" si="147"/>
        <v>1074.9877859999999</v>
      </c>
      <c r="J885" s="256">
        <f t="shared" si="147"/>
        <v>1182.407786</v>
      </c>
      <c r="K885" s="256">
        <f t="shared" si="147"/>
        <v>1288.447786</v>
      </c>
      <c r="L885" s="256">
        <f t="shared" si="147"/>
        <v>1335.4577859999997</v>
      </c>
      <c r="M885" s="256">
        <f t="shared" si="147"/>
        <v>1324.1477859999998</v>
      </c>
      <c r="N885" s="256">
        <f t="shared" si="147"/>
        <v>1261.0277859999999</v>
      </c>
      <c r="O885" s="256">
        <f t="shared" si="147"/>
        <v>1215.8977859999998</v>
      </c>
      <c r="P885" s="256">
        <f t="shared" si="147"/>
        <v>1209.3577859999998</v>
      </c>
      <c r="Q885" s="256">
        <f t="shared" si="147"/>
        <v>1212.2977859999999</v>
      </c>
      <c r="R885" s="256">
        <f t="shared" si="147"/>
        <v>1220.3177859999998</v>
      </c>
      <c r="S885" s="256">
        <f t="shared" si="149"/>
        <v>1214.9177859999998</v>
      </c>
      <c r="T885" s="256">
        <f t="shared" si="149"/>
        <v>1221.8977859999998</v>
      </c>
      <c r="U885" s="256">
        <f t="shared" si="149"/>
        <v>1220.9577859999997</v>
      </c>
      <c r="V885" s="256">
        <f t="shared" si="149"/>
        <v>1229.4577859999997</v>
      </c>
      <c r="W885" s="256">
        <f t="shared" si="149"/>
        <v>1116.2177859999999</v>
      </c>
      <c r="X885" s="256">
        <f t="shared" si="149"/>
        <v>1063.407786</v>
      </c>
      <c r="Y885" s="256">
        <f t="shared" si="149"/>
        <v>1059.097786</v>
      </c>
      <c r="Z885" s="257"/>
      <c r="AA885" s="262">
        <v>897.2</v>
      </c>
      <c r="AB885" s="259">
        <v>890.73</v>
      </c>
      <c r="AC885" s="259">
        <v>887.95</v>
      </c>
      <c r="AD885" s="259">
        <v>886.63</v>
      </c>
      <c r="AE885" s="259">
        <v>894.37</v>
      </c>
      <c r="AF885" s="259">
        <v>904.29</v>
      </c>
      <c r="AG885" s="259">
        <v>912.47</v>
      </c>
      <c r="AH885" s="259">
        <v>912.61</v>
      </c>
      <c r="AI885" s="259">
        <v>1020.03</v>
      </c>
      <c r="AJ885" s="259">
        <v>1126.07</v>
      </c>
      <c r="AK885" s="259">
        <v>1173.08</v>
      </c>
      <c r="AL885" s="259">
        <v>1161.77</v>
      </c>
      <c r="AM885" s="259">
        <v>1098.6500000000001</v>
      </c>
      <c r="AN885" s="259">
        <v>1053.52</v>
      </c>
      <c r="AO885" s="259">
        <v>1046.98</v>
      </c>
      <c r="AP885" s="259">
        <v>1049.92</v>
      </c>
      <c r="AQ885" s="259">
        <v>1057.94</v>
      </c>
      <c r="AR885" s="259">
        <v>1052.54</v>
      </c>
      <c r="AS885" s="259">
        <v>1059.52</v>
      </c>
      <c r="AT885" s="259">
        <v>1058.58</v>
      </c>
      <c r="AU885" s="259">
        <v>1067.08</v>
      </c>
      <c r="AV885" s="259">
        <v>953.84</v>
      </c>
      <c r="AW885" s="259">
        <v>901.03</v>
      </c>
      <c r="AX885" s="260">
        <v>896.72</v>
      </c>
      <c r="AY885" s="345">
        <v>158.62</v>
      </c>
      <c r="AZ885" s="261">
        <v>3.7577859999999994</v>
      </c>
      <c r="BA885" s="261">
        <v>0</v>
      </c>
      <c r="BB885" s="269">
        <v>0</v>
      </c>
    </row>
    <row r="886" spans="1:54" s="246" customFormat="1">
      <c r="A886" s="255">
        <v>7</v>
      </c>
      <c r="B886" s="256">
        <f t="shared" si="148"/>
        <v>1029.0277859999999</v>
      </c>
      <c r="C886" s="256">
        <f t="shared" si="147"/>
        <v>1020.687786</v>
      </c>
      <c r="D886" s="256">
        <f t="shared" si="147"/>
        <v>1015.807786</v>
      </c>
      <c r="E886" s="256">
        <f t="shared" si="147"/>
        <v>1012.477786</v>
      </c>
      <c r="F886" s="256">
        <f t="shared" si="147"/>
        <v>1018.637786</v>
      </c>
      <c r="G886" s="256">
        <f t="shared" si="147"/>
        <v>1028.4877859999999</v>
      </c>
      <c r="H886" s="256">
        <f t="shared" si="147"/>
        <v>1033.5877859999998</v>
      </c>
      <c r="I886" s="256">
        <f t="shared" si="147"/>
        <v>1041.157786</v>
      </c>
      <c r="J886" s="256">
        <f t="shared" si="147"/>
        <v>1043.8977859999998</v>
      </c>
      <c r="K886" s="256">
        <f t="shared" si="147"/>
        <v>1154.3977859999998</v>
      </c>
      <c r="L886" s="256">
        <f t="shared" si="147"/>
        <v>1224.6877859999997</v>
      </c>
      <c r="M886" s="256">
        <f t="shared" si="147"/>
        <v>1223.6277859999998</v>
      </c>
      <c r="N886" s="256">
        <f t="shared" si="147"/>
        <v>1244.867786</v>
      </c>
      <c r="O886" s="256">
        <f t="shared" si="147"/>
        <v>1295.3577859999998</v>
      </c>
      <c r="P886" s="256">
        <f t="shared" si="147"/>
        <v>1234.0877859999998</v>
      </c>
      <c r="Q886" s="256">
        <f t="shared" si="147"/>
        <v>1231.4877859999999</v>
      </c>
      <c r="R886" s="256">
        <f t="shared" si="147"/>
        <v>1230.3377859999998</v>
      </c>
      <c r="S886" s="256">
        <f t="shared" si="149"/>
        <v>1224.637786</v>
      </c>
      <c r="T886" s="256">
        <f t="shared" si="149"/>
        <v>1228.1677859999998</v>
      </c>
      <c r="U886" s="256">
        <f t="shared" si="149"/>
        <v>1162.7477859999999</v>
      </c>
      <c r="V886" s="256">
        <f t="shared" si="149"/>
        <v>1208.947786</v>
      </c>
      <c r="W886" s="256">
        <f t="shared" si="149"/>
        <v>1188.5377860000001</v>
      </c>
      <c r="X886" s="256">
        <f t="shared" si="149"/>
        <v>1055.1877859999997</v>
      </c>
      <c r="Y886" s="256">
        <f t="shared" si="149"/>
        <v>1025.927786</v>
      </c>
      <c r="Z886" s="257"/>
      <c r="AA886" s="262">
        <v>866.65</v>
      </c>
      <c r="AB886" s="259">
        <v>858.31</v>
      </c>
      <c r="AC886" s="259">
        <v>853.43</v>
      </c>
      <c r="AD886" s="259">
        <v>850.1</v>
      </c>
      <c r="AE886" s="259">
        <v>856.26</v>
      </c>
      <c r="AF886" s="259">
        <v>866.11</v>
      </c>
      <c r="AG886" s="259">
        <v>871.21</v>
      </c>
      <c r="AH886" s="259">
        <v>878.78</v>
      </c>
      <c r="AI886" s="259">
        <v>881.52</v>
      </c>
      <c r="AJ886" s="259">
        <v>992.02</v>
      </c>
      <c r="AK886" s="259">
        <v>1062.31</v>
      </c>
      <c r="AL886" s="259">
        <v>1061.25</v>
      </c>
      <c r="AM886" s="259">
        <v>1082.49</v>
      </c>
      <c r="AN886" s="259">
        <v>1132.98</v>
      </c>
      <c r="AO886" s="259">
        <v>1071.71</v>
      </c>
      <c r="AP886" s="259">
        <v>1069.1099999999999</v>
      </c>
      <c r="AQ886" s="259">
        <v>1067.96</v>
      </c>
      <c r="AR886" s="259">
        <v>1062.26</v>
      </c>
      <c r="AS886" s="259">
        <v>1065.79</v>
      </c>
      <c r="AT886" s="259">
        <v>1000.37</v>
      </c>
      <c r="AU886" s="259">
        <v>1046.57</v>
      </c>
      <c r="AV886" s="259">
        <v>1026.1600000000001</v>
      </c>
      <c r="AW886" s="259">
        <v>892.81</v>
      </c>
      <c r="AX886" s="260">
        <v>863.55</v>
      </c>
      <c r="AY886" s="345">
        <v>158.62</v>
      </c>
      <c r="AZ886" s="261">
        <v>3.7577859999999994</v>
      </c>
      <c r="BA886" s="261">
        <v>0</v>
      </c>
      <c r="BB886" s="269">
        <v>0</v>
      </c>
    </row>
    <row r="887" spans="1:54" s="246" customFormat="1">
      <c r="A887" s="255">
        <v>8</v>
      </c>
      <c r="B887" s="256">
        <f t="shared" si="148"/>
        <v>1007.117786</v>
      </c>
      <c r="C887" s="256">
        <f t="shared" si="147"/>
        <v>991.70778600000006</v>
      </c>
      <c r="D887" s="256">
        <f t="shared" si="147"/>
        <v>1039.117786</v>
      </c>
      <c r="E887" s="256">
        <f t="shared" si="147"/>
        <v>1040.0677859999998</v>
      </c>
      <c r="F887" s="256">
        <f t="shared" si="147"/>
        <v>1048.657786</v>
      </c>
      <c r="G887" s="256">
        <f t="shared" si="147"/>
        <v>1060.2977859999999</v>
      </c>
      <c r="H887" s="256">
        <f t="shared" si="147"/>
        <v>1068.7577859999999</v>
      </c>
      <c r="I887" s="256">
        <f t="shared" si="147"/>
        <v>1070.4877859999999</v>
      </c>
      <c r="J887" s="256">
        <f t="shared" si="147"/>
        <v>1176.3177859999998</v>
      </c>
      <c r="K887" s="256">
        <f t="shared" si="147"/>
        <v>1184.8177859999998</v>
      </c>
      <c r="L887" s="256">
        <f t="shared" si="147"/>
        <v>1182.8277860000001</v>
      </c>
      <c r="M887" s="256">
        <f t="shared" si="147"/>
        <v>1181.9777859999999</v>
      </c>
      <c r="N887" s="256">
        <f t="shared" si="147"/>
        <v>1228.2777859999999</v>
      </c>
      <c r="O887" s="256">
        <f t="shared" si="147"/>
        <v>1223.7177859999999</v>
      </c>
      <c r="P887" s="256">
        <f t="shared" si="147"/>
        <v>1218.8777859999998</v>
      </c>
      <c r="Q887" s="256">
        <f t="shared" si="147"/>
        <v>1221.9177859999998</v>
      </c>
      <c r="R887" s="256">
        <f t="shared" si="147"/>
        <v>1220.157786</v>
      </c>
      <c r="S887" s="256">
        <f t="shared" si="149"/>
        <v>1190.2777859999999</v>
      </c>
      <c r="T887" s="256">
        <f t="shared" si="149"/>
        <v>1209.5377860000001</v>
      </c>
      <c r="U887" s="256">
        <f t="shared" si="149"/>
        <v>1073.6477859999998</v>
      </c>
      <c r="V887" s="256">
        <f t="shared" si="149"/>
        <v>1203.5177860000001</v>
      </c>
      <c r="W887" s="256">
        <f t="shared" si="149"/>
        <v>1190.3177859999998</v>
      </c>
      <c r="X887" s="256">
        <f t="shared" si="149"/>
        <v>1057.4877859999999</v>
      </c>
      <c r="Y887" s="256">
        <f t="shared" si="149"/>
        <v>1053.447786</v>
      </c>
      <c r="Z887" s="257"/>
      <c r="AA887" s="262">
        <v>844.74</v>
      </c>
      <c r="AB887" s="259">
        <v>829.33</v>
      </c>
      <c r="AC887" s="259">
        <v>876.74</v>
      </c>
      <c r="AD887" s="259">
        <v>877.69</v>
      </c>
      <c r="AE887" s="259">
        <v>886.28</v>
      </c>
      <c r="AF887" s="259">
        <v>897.92</v>
      </c>
      <c r="AG887" s="259">
        <v>906.38</v>
      </c>
      <c r="AH887" s="259">
        <v>908.11</v>
      </c>
      <c r="AI887" s="259">
        <v>1013.94</v>
      </c>
      <c r="AJ887" s="259">
        <v>1022.44</v>
      </c>
      <c r="AK887" s="259">
        <v>1020.45</v>
      </c>
      <c r="AL887" s="259">
        <v>1019.6</v>
      </c>
      <c r="AM887" s="259">
        <v>1065.9000000000001</v>
      </c>
      <c r="AN887" s="259">
        <v>1061.3399999999999</v>
      </c>
      <c r="AO887" s="259">
        <v>1056.5</v>
      </c>
      <c r="AP887" s="259">
        <v>1059.54</v>
      </c>
      <c r="AQ887" s="259">
        <v>1057.78</v>
      </c>
      <c r="AR887" s="259">
        <v>1027.9000000000001</v>
      </c>
      <c r="AS887" s="259">
        <v>1047.1600000000001</v>
      </c>
      <c r="AT887" s="259">
        <v>911.27</v>
      </c>
      <c r="AU887" s="259">
        <v>1041.1400000000001</v>
      </c>
      <c r="AV887" s="259">
        <v>1027.94</v>
      </c>
      <c r="AW887" s="259">
        <v>895.11</v>
      </c>
      <c r="AX887" s="260">
        <v>891.07</v>
      </c>
      <c r="AY887" s="345">
        <v>158.62</v>
      </c>
      <c r="AZ887" s="261">
        <v>3.7577859999999994</v>
      </c>
      <c r="BA887" s="261">
        <v>0</v>
      </c>
      <c r="BB887" s="269">
        <v>0</v>
      </c>
    </row>
    <row r="888" spans="1:54" s="246" customFormat="1">
      <c r="A888" s="255">
        <v>9</v>
      </c>
      <c r="B888" s="256">
        <f t="shared" si="148"/>
        <v>1061.1077859999998</v>
      </c>
      <c r="C888" s="256">
        <f t="shared" si="147"/>
        <v>1059.0177859999999</v>
      </c>
      <c r="D888" s="256">
        <f t="shared" si="147"/>
        <v>1058.2877859999999</v>
      </c>
      <c r="E888" s="256">
        <f t="shared" si="147"/>
        <v>1054.5777860000001</v>
      </c>
      <c r="F888" s="256">
        <f t="shared" si="147"/>
        <v>1056.0277859999999</v>
      </c>
      <c r="G888" s="256">
        <f t="shared" si="147"/>
        <v>1062.9377859999997</v>
      </c>
      <c r="H888" s="256">
        <f t="shared" si="147"/>
        <v>1069.697786</v>
      </c>
      <c r="I888" s="256">
        <f t="shared" si="147"/>
        <v>1071.8977859999998</v>
      </c>
      <c r="J888" s="256">
        <f t="shared" si="147"/>
        <v>1075.407786</v>
      </c>
      <c r="K888" s="256">
        <f t="shared" si="147"/>
        <v>1128.8777859999998</v>
      </c>
      <c r="L888" s="256">
        <f t="shared" si="147"/>
        <v>1240.097786</v>
      </c>
      <c r="M888" s="256">
        <f t="shared" si="147"/>
        <v>1279.4377859999997</v>
      </c>
      <c r="N888" s="256">
        <f t="shared" si="147"/>
        <v>1305.3177859999998</v>
      </c>
      <c r="O888" s="256">
        <f t="shared" si="147"/>
        <v>1300.6077859999998</v>
      </c>
      <c r="P888" s="256">
        <f t="shared" si="147"/>
        <v>1276.7777859999999</v>
      </c>
      <c r="Q888" s="256">
        <f t="shared" si="147"/>
        <v>1270.3377859999998</v>
      </c>
      <c r="R888" s="256">
        <f t="shared" ref="R888:R910" si="150">AQ888+$AY888+$AZ888+ROUND($BA888*$BB888,2)</f>
        <v>1274.4777859999997</v>
      </c>
      <c r="S888" s="256">
        <f t="shared" si="149"/>
        <v>1277.387786</v>
      </c>
      <c r="T888" s="256">
        <f t="shared" si="149"/>
        <v>1278.7177859999999</v>
      </c>
      <c r="U888" s="256">
        <f t="shared" si="149"/>
        <v>1322.5477859999999</v>
      </c>
      <c r="V888" s="256">
        <f t="shared" si="149"/>
        <v>1389.177786</v>
      </c>
      <c r="W888" s="256">
        <f t="shared" si="149"/>
        <v>1289.4777859999997</v>
      </c>
      <c r="X888" s="256">
        <f t="shared" si="149"/>
        <v>1168.0777860000001</v>
      </c>
      <c r="Y888" s="256">
        <f t="shared" si="149"/>
        <v>1061.2877859999999</v>
      </c>
      <c r="Z888" s="257"/>
      <c r="AA888" s="262">
        <v>898.73</v>
      </c>
      <c r="AB888" s="259">
        <v>896.64</v>
      </c>
      <c r="AC888" s="259">
        <v>895.91</v>
      </c>
      <c r="AD888" s="259">
        <v>892.2</v>
      </c>
      <c r="AE888" s="259">
        <v>893.65</v>
      </c>
      <c r="AF888" s="259">
        <v>900.56</v>
      </c>
      <c r="AG888" s="259">
        <v>907.32</v>
      </c>
      <c r="AH888" s="259">
        <v>909.52</v>
      </c>
      <c r="AI888" s="259">
        <v>913.03</v>
      </c>
      <c r="AJ888" s="259">
        <v>966.5</v>
      </c>
      <c r="AK888" s="259">
        <v>1077.72</v>
      </c>
      <c r="AL888" s="259">
        <v>1117.06</v>
      </c>
      <c r="AM888" s="259">
        <v>1142.94</v>
      </c>
      <c r="AN888" s="259">
        <v>1138.23</v>
      </c>
      <c r="AO888" s="259">
        <v>1114.4000000000001</v>
      </c>
      <c r="AP888" s="259">
        <v>1107.96</v>
      </c>
      <c r="AQ888" s="259">
        <v>1112.0999999999999</v>
      </c>
      <c r="AR888" s="259">
        <v>1115.01</v>
      </c>
      <c r="AS888" s="259">
        <v>1116.3399999999999</v>
      </c>
      <c r="AT888" s="259">
        <v>1160.17</v>
      </c>
      <c r="AU888" s="259">
        <v>1226.8</v>
      </c>
      <c r="AV888" s="259">
        <v>1127.0999999999999</v>
      </c>
      <c r="AW888" s="259">
        <v>1005.7</v>
      </c>
      <c r="AX888" s="260">
        <v>898.91</v>
      </c>
      <c r="AY888" s="345">
        <v>158.62</v>
      </c>
      <c r="AZ888" s="261">
        <v>3.7577859999999994</v>
      </c>
      <c r="BA888" s="261">
        <v>0</v>
      </c>
      <c r="BB888" s="269">
        <v>0</v>
      </c>
    </row>
    <row r="889" spans="1:54" s="246" customFormat="1">
      <c r="A889" s="255">
        <v>10</v>
      </c>
      <c r="B889" s="256">
        <f t="shared" si="148"/>
        <v>1154.9777859999999</v>
      </c>
      <c r="C889" s="256">
        <f t="shared" si="147"/>
        <v>1081.9977859999999</v>
      </c>
      <c r="D889" s="256">
        <f t="shared" si="147"/>
        <v>1057.5277859999999</v>
      </c>
      <c r="E889" s="256">
        <f t="shared" si="147"/>
        <v>1049.7577859999999</v>
      </c>
      <c r="F889" s="256">
        <f t="shared" si="147"/>
        <v>1040.157786</v>
      </c>
      <c r="G889" s="256">
        <f t="shared" si="147"/>
        <v>1040.3577859999998</v>
      </c>
      <c r="H889" s="256">
        <f t="shared" si="147"/>
        <v>1050.8777859999998</v>
      </c>
      <c r="I889" s="256">
        <f t="shared" si="147"/>
        <v>1051.3277860000001</v>
      </c>
      <c r="J889" s="256">
        <f t="shared" si="147"/>
        <v>1154.407786</v>
      </c>
      <c r="K889" s="256">
        <f t="shared" si="147"/>
        <v>1246.9977859999997</v>
      </c>
      <c r="L889" s="256">
        <f t="shared" si="147"/>
        <v>1359.8577859999998</v>
      </c>
      <c r="M889" s="256">
        <f t="shared" si="147"/>
        <v>1368.4977859999997</v>
      </c>
      <c r="N889" s="256">
        <f t="shared" si="147"/>
        <v>1353.6677859999998</v>
      </c>
      <c r="O889" s="256">
        <f t="shared" si="147"/>
        <v>1347.0477859999999</v>
      </c>
      <c r="P889" s="256">
        <f t="shared" si="147"/>
        <v>1253.447786</v>
      </c>
      <c r="Q889" s="256">
        <f t="shared" si="147"/>
        <v>1230.3377859999998</v>
      </c>
      <c r="R889" s="256">
        <f t="shared" si="150"/>
        <v>1225.3777859999998</v>
      </c>
      <c r="S889" s="256">
        <f t="shared" si="149"/>
        <v>1245.9777859999997</v>
      </c>
      <c r="T889" s="256">
        <f t="shared" si="149"/>
        <v>1234.3777859999998</v>
      </c>
      <c r="U889" s="256">
        <f t="shared" si="149"/>
        <v>1290.347786</v>
      </c>
      <c r="V889" s="256">
        <f t="shared" si="149"/>
        <v>1416.697786</v>
      </c>
      <c r="W889" s="256">
        <f t="shared" si="149"/>
        <v>1336.3377859999998</v>
      </c>
      <c r="X889" s="256">
        <f t="shared" si="149"/>
        <v>1192.617786</v>
      </c>
      <c r="Y889" s="256">
        <f t="shared" si="149"/>
        <v>1041.4577859999999</v>
      </c>
      <c r="Z889" s="257"/>
      <c r="AA889" s="262">
        <v>992.6</v>
      </c>
      <c r="AB889" s="259">
        <v>919.62</v>
      </c>
      <c r="AC889" s="259">
        <v>895.15</v>
      </c>
      <c r="AD889" s="259">
        <v>887.38</v>
      </c>
      <c r="AE889" s="259">
        <v>877.78</v>
      </c>
      <c r="AF889" s="259">
        <v>877.98</v>
      </c>
      <c r="AG889" s="259">
        <v>888.5</v>
      </c>
      <c r="AH889" s="259">
        <v>888.95</v>
      </c>
      <c r="AI889" s="259">
        <v>992.03</v>
      </c>
      <c r="AJ889" s="259">
        <v>1084.6199999999999</v>
      </c>
      <c r="AK889" s="259">
        <v>1197.48</v>
      </c>
      <c r="AL889" s="259">
        <v>1206.1199999999999</v>
      </c>
      <c r="AM889" s="259">
        <v>1191.29</v>
      </c>
      <c r="AN889" s="259">
        <v>1184.67</v>
      </c>
      <c r="AO889" s="259">
        <v>1091.07</v>
      </c>
      <c r="AP889" s="259">
        <v>1067.96</v>
      </c>
      <c r="AQ889" s="259">
        <v>1063</v>
      </c>
      <c r="AR889" s="259">
        <v>1083.5999999999999</v>
      </c>
      <c r="AS889" s="259">
        <v>1072</v>
      </c>
      <c r="AT889" s="259">
        <v>1127.97</v>
      </c>
      <c r="AU889" s="259">
        <v>1254.32</v>
      </c>
      <c r="AV889" s="259">
        <v>1173.96</v>
      </c>
      <c r="AW889" s="259">
        <v>1030.24</v>
      </c>
      <c r="AX889" s="260">
        <v>879.08</v>
      </c>
      <c r="AY889" s="345">
        <v>158.62</v>
      </c>
      <c r="AZ889" s="261">
        <v>3.7577859999999994</v>
      </c>
      <c r="BA889" s="261">
        <v>0</v>
      </c>
      <c r="BB889" s="269">
        <v>0</v>
      </c>
    </row>
    <row r="890" spans="1:54" s="246" customFormat="1">
      <c r="A890" s="255">
        <v>11</v>
      </c>
      <c r="B890" s="256">
        <f t="shared" si="148"/>
        <v>1072.9877859999999</v>
      </c>
      <c r="C890" s="256">
        <f t="shared" si="147"/>
        <v>1040.0577859999999</v>
      </c>
      <c r="D890" s="256">
        <f t="shared" si="147"/>
        <v>1036.9877859999999</v>
      </c>
      <c r="E890" s="256">
        <f t="shared" si="147"/>
        <v>1035.7877859999999</v>
      </c>
      <c r="F890" s="256">
        <f t="shared" si="147"/>
        <v>1035.3777859999998</v>
      </c>
      <c r="G890" s="256">
        <f t="shared" si="147"/>
        <v>1040.867786</v>
      </c>
      <c r="H890" s="256">
        <f t="shared" si="147"/>
        <v>1066.7777859999999</v>
      </c>
      <c r="I890" s="256">
        <f t="shared" si="147"/>
        <v>1081.3277860000001</v>
      </c>
      <c r="J890" s="256">
        <f t="shared" si="147"/>
        <v>1206.5377860000001</v>
      </c>
      <c r="K890" s="256">
        <f t="shared" si="147"/>
        <v>1365.847786</v>
      </c>
      <c r="L890" s="256">
        <f t="shared" si="147"/>
        <v>1383.7977859999999</v>
      </c>
      <c r="M890" s="256">
        <f t="shared" si="147"/>
        <v>1353.8577859999998</v>
      </c>
      <c r="N890" s="256">
        <f t="shared" si="147"/>
        <v>1349.387786</v>
      </c>
      <c r="O890" s="256">
        <f t="shared" si="147"/>
        <v>1346.0877859999998</v>
      </c>
      <c r="P890" s="256">
        <f t="shared" si="147"/>
        <v>1334.7677860000001</v>
      </c>
      <c r="Q890" s="256">
        <f t="shared" si="147"/>
        <v>1336.697786</v>
      </c>
      <c r="R890" s="256">
        <f t="shared" si="150"/>
        <v>1335.5877859999998</v>
      </c>
      <c r="S890" s="256">
        <f t="shared" si="149"/>
        <v>1336.4377859999997</v>
      </c>
      <c r="T890" s="256">
        <f t="shared" si="149"/>
        <v>1334.3277860000001</v>
      </c>
      <c r="U890" s="256">
        <f t="shared" si="149"/>
        <v>1353.1477859999998</v>
      </c>
      <c r="V890" s="256">
        <f t="shared" si="149"/>
        <v>1443.407786</v>
      </c>
      <c r="W890" s="256">
        <f t="shared" si="149"/>
        <v>1332.0077859999999</v>
      </c>
      <c r="X890" s="256">
        <f t="shared" si="149"/>
        <v>1230.7377859999999</v>
      </c>
      <c r="Y890" s="256">
        <f t="shared" si="149"/>
        <v>1063.117786</v>
      </c>
      <c r="Z890" s="257"/>
      <c r="AA890" s="258">
        <v>910.61</v>
      </c>
      <c r="AB890" s="259">
        <v>877.68</v>
      </c>
      <c r="AC890" s="259">
        <v>874.61</v>
      </c>
      <c r="AD890" s="259">
        <v>873.41</v>
      </c>
      <c r="AE890" s="259">
        <v>873</v>
      </c>
      <c r="AF890" s="259">
        <v>878.49</v>
      </c>
      <c r="AG890" s="259">
        <v>904.4</v>
      </c>
      <c r="AH890" s="259">
        <v>918.95</v>
      </c>
      <c r="AI890" s="259">
        <v>1044.1600000000001</v>
      </c>
      <c r="AJ890" s="259">
        <v>1203.47</v>
      </c>
      <c r="AK890" s="259">
        <v>1221.42</v>
      </c>
      <c r="AL890" s="259">
        <v>1191.48</v>
      </c>
      <c r="AM890" s="259">
        <v>1187.01</v>
      </c>
      <c r="AN890" s="259">
        <v>1183.71</v>
      </c>
      <c r="AO890" s="259">
        <v>1172.3900000000001</v>
      </c>
      <c r="AP890" s="259">
        <v>1174.32</v>
      </c>
      <c r="AQ890" s="259">
        <v>1173.21</v>
      </c>
      <c r="AR890" s="259">
        <v>1174.06</v>
      </c>
      <c r="AS890" s="259">
        <v>1171.95</v>
      </c>
      <c r="AT890" s="259">
        <v>1190.77</v>
      </c>
      <c r="AU890" s="259">
        <v>1281.03</v>
      </c>
      <c r="AV890" s="259">
        <v>1169.6300000000001</v>
      </c>
      <c r="AW890" s="259">
        <v>1068.3599999999999</v>
      </c>
      <c r="AX890" s="260">
        <v>900.74</v>
      </c>
      <c r="AY890" s="345">
        <v>158.62</v>
      </c>
      <c r="AZ890" s="261">
        <v>3.7577859999999994</v>
      </c>
      <c r="BA890" s="261">
        <v>0</v>
      </c>
      <c r="BB890" s="269">
        <v>0</v>
      </c>
    </row>
    <row r="891" spans="1:54" s="246" customFormat="1">
      <c r="A891" s="255">
        <v>12</v>
      </c>
      <c r="B891" s="256">
        <f t="shared" si="148"/>
        <v>1134.8577859999998</v>
      </c>
      <c r="C891" s="256">
        <f t="shared" si="147"/>
        <v>1039.7477859999999</v>
      </c>
      <c r="D891" s="256">
        <f t="shared" si="147"/>
        <v>1037.697786</v>
      </c>
      <c r="E891" s="256">
        <f t="shared" si="147"/>
        <v>1038.5677859999998</v>
      </c>
      <c r="F891" s="256">
        <f t="shared" si="147"/>
        <v>1042.2277859999999</v>
      </c>
      <c r="G891" s="256">
        <f t="shared" si="147"/>
        <v>1079.2477859999999</v>
      </c>
      <c r="H891" s="256">
        <f t="shared" si="147"/>
        <v>1265.3777859999998</v>
      </c>
      <c r="I891" s="256">
        <f t="shared" si="147"/>
        <v>1311.3277860000001</v>
      </c>
      <c r="J891" s="256">
        <f t="shared" si="147"/>
        <v>1571.5177860000001</v>
      </c>
      <c r="K891" s="256">
        <f t="shared" si="147"/>
        <v>1618.9977859999997</v>
      </c>
      <c r="L891" s="256">
        <f t="shared" si="147"/>
        <v>1633.5577860000001</v>
      </c>
      <c r="M891" s="256">
        <f t="shared" si="147"/>
        <v>1635.2877860000001</v>
      </c>
      <c r="N891" s="256">
        <f t="shared" si="147"/>
        <v>1601.8777859999998</v>
      </c>
      <c r="O891" s="256">
        <f t="shared" si="147"/>
        <v>1600.2077859999997</v>
      </c>
      <c r="P891" s="256">
        <f t="shared" si="147"/>
        <v>1587.157786</v>
      </c>
      <c r="Q891" s="256">
        <f t="shared" si="147"/>
        <v>1596.5377860000001</v>
      </c>
      <c r="R891" s="256">
        <f t="shared" si="150"/>
        <v>1581.9777859999997</v>
      </c>
      <c r="S891" s="256">
        <f t="shared" si="149"/>
        <v>1494.117786</v>
      </c>
      <c r="T891" s="256">
        <f t="shared" si="149"/>
        <v>1520.4977859999997</v>
      </c>
      <c r="U891" s="256">
        <f t="shared" si="149"/>
        <v>1450.1477859999998</v>
      </c>
      <c r="V891" s="256">
        <f t="shared" si="149"/>
        <v>1453.2277859999997</v>
      </c>
      <c r="W891" s="256">
        <f t="shared" si="149"/>
        <v>1371.8777859999998</v>
      </c>
      <c r="X891" s="256">
        <f t="shared" si="149"/>
        <v>1248.5277859999999</v>
      </c>
      <c r="Y891" s="256">
        <f t="shared" si="149"/>
        <v>1055.7477859999999</v>
      </c>
      <c r="Z891" s="257"/>
      <c r="AA891" s="258">
        <v>972.48</v>
      </c>
      <c r="AB891" s="259">
        <v>877.37</v>
      </c>
      <c r="AC891" s="259">
        <v>875.32</v>
      </c>
      <c r="AD891" s="259">
        <v>876.19</v>
      </c>
      <c r="AE891" s="259">
        <v>879.85</v>
      </c>
      <c r="AF891" s="259">
        <v>916.87</v>
      </c>
      <c r="AG891" s="259">
        <v>1103</v>
      </c>
      <c r="AH891" s="259">
        <v>1148.95</v>
      </c>
      <c r="AI891" s="259">
        <v>1409.14</v>
      </c>
      <c r="AJ891" s="259">
        <v>1456.62</v>
      </c>
      <c r="AK891" s="259">
        <v>1471.18</v>
      </c>
      <c r="AL891" s="259">
        <v>1472.91</v>
      </c>
      <c r="AM891" s="259">
        <v>1439.5</v>
      </c>
      <c r="AN891" s="259">
        <v>1437.83</v>
      </c>
      <c r="AO891" s="259">
        <v>1424.78</v>
      </c>
      <c r="AP891" s="259">
        <v>1434.16</v>
      </c>
      <c r="AQ891" s="259">
        <v>1419.6</v>
      </c>
      <c r="AR891" s="259">
        <v>1331.74</v>
      </c>
      <c r="AS891" s="259">
        <v>1358.12</v>
      </c>
      <c r="AT891" s="259">
        <v>1287.77</v>
      </c>
      <c r="AU891" s="259">
        <v>1290.8499999999999</v>
      </c>
      <c r="AV891" s="259">
        <v>1209.5</v>
      </c>
      <c r="AW891" s="259">
        <v>1086.1500000000001</v>
      </c>
      <c r="AX891" s="260">
        <v>893.37</v>
      </c>
      <c r="AY891" s="345">
        <v>158.62</v>
      </c>
      <c r="AZ891" s="261">
        <v>3.7577859999999994</v>
      </c>
      <c r="BA891" s="261">
        <v>0</v>
      </c>
      <c r="BB891" s="269">
        <v>0</v>
      </c>
    </row>
    <row r="892" spans="1:54" s="246" customFormat="1">
      <c r="A892" s="255">
        <v>13</v>
      </c>
      <c r="B892" s="256">
        <f t="shared" si="148"/>
        <v>1037.7577859999999</v>
      </c>
      <c r="C892" s="256">
        <f t="shared" si="147"/>
        <v>1026.617786</v>
      </c>
      <c r="D892" s="256">
        <f t="shared" si="147"/>
        <v>1022.0877860000001</v>
      </c>
      <c r="E892" s="256">
        <f t="shared" si="147"/>
        <v>1021.917786</v>
      </c>
      <c r="F892" s="256">
        <f t="shared" si="147"/>
        <v>1027.7977859999999</v>
      </c>
      <c r="G892" s="256">
        <f t="shared" si="147"/>
        <v>1039.097786</v>
      </c>
      <c r="H892" s="256">
        <f t="shared" si="147"/>
        <v>1093.387786</v>
      </c>
      <c r="I892" s="256">
        <f t="shared" si="147"/>
        <v>1110.8177859999998</v>
      </c>
      <c r="J892" s="256">
        <f t="shared" si="147"/>
        <v>1190.0777860000001</v>
      </c>
      <c r="K892" s="256">
        <f t="shared" si="147"/>
        <v>1216.387786</v>
      </c>
      <c r="L892" s="256">
        <f t="shared" si="147"/>
        <v>1281.7677860000001</v>
      </c>
      <c r="M892" s="256">
        <f t="shared" si="147"/>
        <v>1405.9977859999997</v>
      </c>
      <c r="N892" s="256">
        <f t="shared" si="147"/>
        <v>1335.5677859999998</v>
      </c>
      <c r="O892" s="256">
        <f t="shared" si="147"/>
        <v>1337.177786</v>
      </c>
      <c r="P892" s="256">
        <f t="shared" si="147"/>
        <v>1327.367786</v>
      </c>
      <c r="Q892" s="256">
        <f t="shared" si="147"/>
        <v>1337.9177859999998</v>
      </c>
      <c r="R892" s="256">
        <f t="shared" si="150"/>
        <v>1338.5077859999999</v>
      </c>
      <c r="S892" s="256">
        <f t="shared" si="149"/>
        <v>1309.4777859999997</v>
      </c>
      <c r="T892" s="256">
        <f t="shared" si="149"/>
        <v>1357.0677859999998</v>
      </c>
      <c r="U892" s="256">
        <f t="shared" si="149"/>
        <v>1199.7477859999997</v>
      </c>
      <c r="V892" s="256">
        <f t="shared" si="149"/>
        <v>1273.2877860000001</v>
      </c>
      <c r="W892" s="256">
        <f t="shared" si="149"/>
        <v>1286.447786</v>
      </c>
      <c r="X892" s="256">
        <f t="shared" si="149"/>
        <v>1129.3777859999998</v>
      </c>
      <c r="Y892" s="256">
        <f t="shared" si="149"/>
        <v>1042.3777859999998</v>
      </c>
      <c r="Z892" s="257"/>
      <c r="AA892" s="258">
        <v>875.38</v>
      </c>
      <c r="AB892" s="259">
        <v>864.24</v>
      </c>
      <c r="AC892" s="259">
        <v>859.71</v>
      </c>
      <c r="AD892" s="259">
        <v>859.54</v>
      </c>
      <c r="AE892" s="259">
        <v>865.42</v>
      </c>
      <c r="AF892" s="259">
        <v>876.72</v>
      </c>
      <c r="AG892" s="259">
        <v>931.01</v>
      </c>
      <c r="AH892" s="259">
        <v>948.44</v>
      </c>
      <c r="AI892" s="259">
        <v>1027.7</v>
      </c>
      <c r="AJ892" s="259">
        <v>1054.01</v>
      </c>
      <c r="AK892" s="259">
        <v>1119.3900000000001</v>
      </c>
      <c r="AL892" s="259">
        <v>1243.6199999999999</v>
      </c>
      <c r="AM892" s="259">
        <v>1173.19</v>
      </c>
      <c r="AN892" s="259">
        <v>1174.8</v>
      </c>
      <c r="AO892" s="259">
        <v>1164.99</v>
      </c>
      <c r="AP892" s="259">
        <v>1175.54</v>
      </c>
      <c r="AQ892" s="259">
        <v>1176.1300000000001</v>
      </c>
      <c r="AR892" s="259">
        <v>1147.0999999999999</v>
      </c>
      <c r="AS892" s="259">
        <v>1194.69</v>
      </c>
      <c r="AT892" s="259">
        <v>1037.3699999999999</v>
      </c>
      <c r="AU892" s="259">
        <v>1110.9100000000001</v>
      </c>
      <c r="AV892" s="259">
        <v>1124.07</v>
      </c>
      <c r="AW892" s="259">
        <v>967</v>
      </c>
      <c r="AX892" s="260">
        <v>880</v>
      </c>
      <c r="AY892" s="345">
        <v>158.62</v>
      </c>
      <c r="AZ892" s="261">
        <v>3.7577859999999994</v>
      </c>
      <c r="BA892" s="261">
        <v>0</v>
      </c>
      <c r="BB892" s="269">
        <v>0</v>
      </c>
    </row>
    <row r="893" spans="1:54" s="246" customFormat="1">
      <c r="A893" s="255">
        <v>14</v>
      </c>
      <c r="B893" s="256">
        <f t="shared" si="148"/>
        <v>1025.397786</v>
      </c>
      <c r="C893" s="256">
        <f t="shared" si="147"/>
        <v>1014.107786</v>
      </c>
      <c r="D893" s="256">
        <f t="shared" si="147"/>
        <v>1010.877786</v>
      </c>
      <c r="E893" s="256">
        <f t="shared" si="147"/>
        <v>1289.2077859999997</v>
      </c>
      <c r="F893" s="256">
        <f t="shared" si="147"/>
        <v>1289.6677859999998</v>
      </c>
      <c r="G893" s="256">
        <f t="shared" si="147"/>
        <v>1311.3577859999998</v>
      </c>
      <c r="H893" s="256">
        <f t="shared" si="147"/>
        <v>1312.2077859999997</v>
      </c>
      <c r="I893" s="256">
        <f t="shared" si="147"/>
        <v>1310.8177859999998</v>
      </c>
      <c r="J893" s="256">
        <f t="shared" si="147"/>
        <v>1303.9677859999999</v>
      </c>
      <c r="K893" s="256">
        <f t="shared" si="147"/>
        <v>1379.0877859999998</v>
      </c>
      <c r="L893" s="256">
        <f t="shared" si="147"/>
        <v>1379.137786</v>
      </c>
      <c r="M893" s="256">
        <f t="shared" si="147"/>
        <v>1378.947786</v>
      </c>
      <c r="N893" s="256">
        <f t="shared" si="147"/>
        <v>1298.7877860000001</v>
      </c>
      <c r="O893" s="256">
        <f t="shared" si="147"/>
        <v>1299.2477859999997</v>
      </c>
      <c r="P893" s="256">
        <f t="shared" si="147"/>
        <v>1302.6077859999998</v>
      </c>
      <c r="Q893" s="256">
        <f t="shared" si="147"/>
        <v>1303.7077859999997</v>
      </c>
      <c r="R893" s="256">
        <f t="shared" si="150"/>
        <v>1384.927786</v>
      </c>
      <c r="S893" s="256">
        <f t="shared" si="149"/>
        <v>1385.2977859999999</v>
      </c>
      <c r="T893" s="256">
        <f t="shared" si="149"/>
        <v>1383.7277859999997</v>
      </c>
      <c r="U893" s="256">
        <f t="shared" si="149"/>
        <v>1386.9877859999999</v>
      </c>
      <c r="V893" s="256">
        <f t="shared" si="149"/>
        <v>1303.8177859999998</v>
      </c>
      <c r="W893" s="256">
        <f t="shared" si="149"/>
        <v>1303.4577859999997</v>
      </c>
      <c r="X893" s="256">
        <f t="shared" si="149"/>
        <v>1306.697786</v>
      </c>
      <c r="Y893" s="256">
        <f t="shared" si="149"/>
        <v>1288.347786</v>
      </c>
      <c r="Z893" s="257"/>
      <c r="AA893" s="258">
        <v>863.02</v>
      </c>
      <c r="AB893" s="259">
        <v>851.73</v>
      </c>
      <c r="AC893" s="259">
        <v>848.5</v>
      </c>
      <c r="AD893" s="259">
        <v>1126.83</v>
      </c>
      <c r="AE893" s="259">
        <v>1127.29</v>
      </c>
      <c r="AF893" s="259">
        <v>1148.98</v>
      </c>
      <c r="AG893" s="259">
        <v>1149.83</v>
      </c>
      <c r="AH893" s="259">
        <v>1148.44</v>
      </c>
      <c r="AI893" s="259">
        <v>1141.5899999999999</v>
      </c>
      <c r="AJ893" s="259">
        <v>1216.71</v>
      </c>
      <c r="AK893" s="259">
        <v>1216.76</v>
      </c>
      <c r="AL893" s="259">
        <v>1216.57</v>
      </c>
      <c r="AM893" s="259">
        <v>1136.4100000000001</v>
      </c>
      <c r="AN893" s="259">
        <v>1136.8699999999999</v>
      </c>
      <c r="AO893" s="259">
        <v>1140.23</v>
      </c>
      <c r="AP893" s="259">
        <v>1141.33</v>
      </c>
      <c r="AQ893" s="259">
        <v>1222.55</v>
      </c>
      <c r="AR893" s="259">
        <v>1222.92</v>
      </c>
      <c r="AS893" s="259">
        <v>1221.3499999999999</v>
      </c>
      <c r="AT893" s="259">
        <v>1224.6099999999999</v>
      </c>
      <c r="AU893" s="259">
        <v>1141.44</v>
      </c>
      <c r="AV893" s="259">
        <v>1141.08</v>
      </c>
      <c r="AW893" s="259">
        <v>1144.32</v>
      </c>
      <c r="AX893" s="260">
        <v>1125.97</v>
      </c>
      <c r="AY893" s="345">
        <v>158.62</v>
      </c>
      <c r="AZ893" s="261">
        <v>3.7577859999999994</v>
      </c>
      <c r="BA893" s="261">
        <v>0</v>
      </c>
      <c r="BB893" s="269">
        <v>0</v>
      </c>
    </row>
    <row r="894" spans="1:54" s="246" customFormat="1">
      <c r="A894" s="255">
        <v>15</v>
      </c>
      <c r="B894" s="256">
        <f t="shared" si="148"/>
        <v>1288.8577859999998</v>
      </c>
      <c r="C894" s="256">
        <f t="shared" si="147"/>
        <v>1288.367786</v>
      </c>
      <c r="D894" s="256">
        <f t="shared" si="147"/>
        <v>1288.0677859999998</v>
      </c>
      <c r="E894" s="256">
        <f t="shared" si="147"/>
        <v>1289.2377859999999</v>
      </c>
      <c r="F894" s="256">
        <f t="shared" si="147"/>
        <v>1286.927786</v>
      </c>
      <c r="G894" s="256">
        <f t="shared" si="147"/>
        <v>1309.7477859999997</v>
      </c>
      <c r="H894" s="256">
        <f t="shared" si="147"/>
        <v>1312.0377860000001</v>
      </c>
      <c r="I894" s="256">
        <f t="shared" si="147"/>
        <v>1311.2977859999999</v>
      </c>
      <c r="J894" s="256">
        <f t="shared" si="147"/>
        <v>1303.5377860000001</v>
      </c>
      <c r="K894" s="256">
        <f t="shared" si="147"/>
        <v>1379.2877860000001</v>
      </c>
      <c r="L894" s="256">
        <f t="shared" si="147"/>
        <v>1377.2877860000001</v>
      </c>
      <c r="M894" s="256">
        <f t="shared" si="147"/>
        <v>1377.8177859999998</v>
      </c>
      <c r="N894" s="256">
        <f t="shared" si="147"/>
        <v>1320.657786</v>
      </c>
      <c r="O894" s="256">
        <f t="shared" si="147"/>
        <v>1318.2877860000001</v>
      </c>
      <c r="P894" s="256">
        <f t="shared" si="147"/>
        <v>1314.927786</v>
      </c>
      <c r="Q894" s="256">
        <f t="shared" si="147"/>
        <v>1299.407786</v>
      </c>
      <c r="R894" s="256">
        <f t="shared" si="150"/>
        <v>1379.9877859999999</v>
      </c>
      <c r="S894" s="256">
        <f t="shared" si="149"/>
        <v>1380.447786</v>
      </c>
      <c r="T894" s="256">
        <f t="shared" si="149"/>
        <v>1379.8277860000001</v>
      </c>
      <c r="U894" s="256">
        <f t="shared" si="149"/>
        <v>1384.7277859999997</v>
      </c>
      <c r="V894" s="256">
        <f t="shared" si="149"/>
        <v>1298.7677860000001</v>
      </c>
      <c r="W894" s="256">
        <f t="shared" si="149"/>
        <v>1297.7477859999997</v>
      </c>
      <c r="X894" s="256">
        <f t="shared" si="149"/>
        <v>1302.8277860000001</v>
      </c>
      <c r="Y894" s="256">
        <f t="shared" si="149"/>
        <v>1288.0477859999999</v>
      </c>
      <c r="Z894" s="257"/>
      <c r="AA894" s="258">
        <v>1126.48</v>
      </c>
      <c r="AB894" s="259">
        <v>1125.99</v>
      </c>
      <c r="AC894" s="259">
        <v>1125.69</v>
      </c>
      <c r="AD894" s="259">
        <v>1126.8599999999999</v>
      </c>
      <c r="AE894" s="259">
        <v>1124.55</v>
      </c>
      <c r="AF894" s="259">
        <v>1147.3699999999999</v>
      </c>
      <c r="AG894" s="259">
        <v>1149.6600000000001</v>
      </c>
      <c r="AH894" s="259">
        <v>1148.92</v>
      </c>
      <c r="AI894" s="259">
        <v>1141.1600000000001</v>
      </c>
      <c r="AJ894" s="259">
        <v>1216.9100000000001</v>
      </c>
      <c r="AK894" s="259">
        <v>1214.9100000000001</v>
      </c>
      <c r="AL894" s="259">
        <v>1215.44</v>
      </c>
      <c r="AM894" s="259">
        <v>1158.28</v>
      </c>
      <c r="AN894" s="259">
        <v>1155.9100000000001</v>
      </c>
      <c r="AO894" s="259">
        <v>1152.55</v>
      </c>
      <c r="AP894" s="259">
        <v>1137.03</v>
      </c>
      <c r="AQ894" s="259">
        <v>1217.6099999999999</v>
      </c>
      <c r="AR894" s="259">
        <v>1218.07</v>
      </c>
      <c r="AS894" s="259">
        <v>1217.45</v>
      </c>
      <c r="AT894" s="259">
        <v>1222.3499999999999</v>
      </c>
      <c r="AU894" s="259">
        <v>1136.3900000000001</v>
      </c>
      <c r="AV894" s="259">
        <v>1135.3699999999999</v>
      </c>
      <c r="AW894" s="259">
        <v>1140.45</v>
      </c>
      <c r="AX894" s="260">
        <v>1125.67</v>
      </c>
      <c r="AY894" s="345">
        <v>158.62</v>
      </c>
      <c r="AZ894" s="261">
        <v>3.7577859999999994</v>
      </c>
      <c r="BA894" s="261">
        <v>0</v>
      </c>
      <c r="BB894" s="269">
        <v>0</v>
      </c>
    </row>
    <row r="895" spans="1:54" s="246" customFormat="1">
      <c r="A895" s="255">
        <v>16</v>
      </c>
      <c r="B895" s="256">
        <f t="shared" si="148"/>
        <v>1287.847786</v>
      </c>
      <c r="C895" s="256">
        <f t="shared" si="147"/>
        <v>1288.847786</v>
      </c>
      <c r="D895" s="256">
        <f t="shared" si="147"/>
        <v>1288.907786</v>
      </c>
      <c r="E895" s="256">
        <f t="shared" si="147"/>
        <v>1288.9877859999999</v>
      </c>
      <c r="F895" s="256">
        <f t="shared" si="147"/>
        <v>1289.5277859999999</v>
      </c>
      <c r="G895" s="256">
        <f t="shared" si="147"/>
        <v>1290.8977859999998</v>
      </c>
      <c r="H895" s="256">
        <f t="shared" si="147"/>
        <v>1312.0877859999998</v>
      </c>
      <c r="I895" s="256">
        <f t="shared" si="147"/>
        <v>1312.597786</v>
      </c>
      <c r="J895" s="256">
        <f t="shared" si="147"/>
        <v>1309.3277860000001</v>
      </c>
      <c r="K895" s="256">
        <f t="shared" si="147"/>
        <v>1384.4777859999997</v>
      </c>
      <c r="L895" s="256">
        <f t="shared" si="147"/>
        <v>1381.2177859999999</v>
      </c>
      <c r="M895" s="256">
        <f t="shared" si="147"/>
        <v>1380.6277859999998</v>
      </c>
      <c r="N895" s="256">
        <f t="shared" si="147"/>
        <v>1334.7777859999999</v>
      </c>
      <c r="O895" s="256">
        <f t="shared" si="147"/>
        <v>1358.6677859999998</v>
      </c>
      <c r="P895" s="256">
        <f t="shared" si="147"/>
        <v>1328.7077859999997</v>
      </c>
      <c r="Q895" s="256">
        <f t="shared" si="147"/>
        <v>1333.6877859999997</v>
      </c>
      <c r="R895" s="256">
        <f t="shared" si="150"/>
        <v>1382.617786</v>
      </c>
      <c r="S895" s="256">
        <f t="shared" si="149"/>
        <v>1382.5277859999999</v>
      </c>
      <c r="T895" s="256">
        <f t="shared" si="149"/>
        <v>1383.2677860000001</v>
      </c>
      <c r="U895" s="256">
        <f t="shared" si="149"/>
        <v>1382.5477859999999</v>
      </c>
      <c r="V895" s="256">
        <f t="shared" si="149"/>
        <v>1355.5277859999999</v>
      </c>
      <c r="W895" s="256">
        <f t="shared" si="149"/>
        <v>1325.6077859999998</v>
      </c>
      <c r="X895" s="256">
        <f t="shared" si="149"/>
        <v>1279.5277859999999</v>
      </c>
      <c r="Y895" s="256">
        <f t="shared" si="149"/>
        <v>1289.7377859999999</v>
      </c>
      <c r="Z895" s="257"/>
      <c r="AA895" s="258">
        <v>1125.47</v>
      </c>
      <c r="AB895" s="259">
        <v>1126.47</v>
      </c>
      <c r="AC895" s="259">
        <v>1126.53</v>
      </c>
      <c r="AD895" s="259">
        <v>1126.6099999999999</v>
      </c>
      <c r="AE895" s="259">
        <v>1127.1500000000001</v>
      </c>
      <c r="AF895" s="259">
        <v>1128.52</v>
      </c>
      <c r="AG895" s="259">
        <v>1149.71</v>
      </c>
      <c r="AH895" s="259">
        <v>1150.22</v>
      </c>
      <c r="AI895" s="259">
        <v>1146.95</v>
      </c>
      <c r="AJ895" s="259">
        <v>1222.0999999999999</v>
      </c>
      <c r="AK895" s="259">
        <v>1218.8399999999999</v>
      </c>
      <c r="AL895" s="259">
        <v>1218.25</v>
      </c>
      <c r="AM895" s="259">
        <v>1172.4000000000001</v>
      </c>
      <c r="AN895" s="259">
        <v>1196.29</v>
      </c>
      <c r="AO895" s="259">
        <v>1166.33</v>
      </c>
      <c r="AP895" s="259">
        <v>1171.31</v>
      </c>
      <c r="AQ895" s="259">
        <v>1220.24</v>
      </c>
      <c r="AR895" s="259">
        <v>1220.1500000000001</v>
      </c>
      <c r="AS895" s="259">
        <v>1220.8900000000001</v>
      </c>
      <c r="AT895" s="259">
        <v>1220.17</v>
      </c>
      <c r="AU895" s="259">
        <v>1193.1500000000001</v>
      </c>
      <c r="AV895" s="259">
        <v>1163.23</v>
      </c>
      <c r="AW895" s="259">
        <v>1117.1500000000001</v>
      </c>
      <c r="AX895" s="260">
        <v>1127.3599999999999</v>
      </c>
      <c r="AY895" s="345">
        <v>158.62</v>
      </c>
      <c r="AZ895" s="261">
        <v>3.7577859999999994</v>
      </c>
      <c r="BA895" s="261">
        <v>0</v>
      </c>
      <c r="BB895" s="269">
        <v>0</v>
      </c>
    </row>
    <row r="896" spans="1:54" s="246" customFormat="1">
      <c r="A896" s="255">
        <v>17</v>
      </c>
      <c r="B896" s="256">
        <f t="shared" si="148"/>
        <v>1052.6477859999998</v>
      </c>
      <c r="C896" s="256">
        <f t="shared" si="148"/>
        <v>1037.447786</v>
      </c>
      <c r="D896" s="256">
        <f t="shared" si="148"/>
        <v>1025.847786</v>
      </c>
      <c r="E896" s="256">
        <f t="shared" si="148"/>
        <v>929.43778599999996</v>
      </c>
      <c r="F896" s="256">
        <f t="shared" si="148"/>
        <v>942.30778599999996</v>
      </c>
      <c r="G896" s="256">
        <f t="shared" si="148"/>
        <v>1013.0677860000001</v>
      </c>
      <c r="H896" s="256">
        <f t="shared" si="148"/>
        <v>1050.9777859999999</v>
      </c>
      <c r="I896" s="256">
        <f t="shared" si="148"/>
        <v>1062.697786</v>
      </c>
      <c r="J896" s="256">
        <f t="shared" si="148"/>
        <v>1089.1077859999998</v>
      </c>
      <c r="K896" s="256">
        <f t="shared" si="148"/>
        <v>1234.1277859999998</v>
      </c>
      <c r="L896" s="256">
        <f t="shared" si="148"/>
        <v>1324.0877859999998</v>
      </c>
      <c r="M896" s="256">
        <f t="shared" si="148"/>
        <v>1328.5277859999999</v>
      </c>
      <c r="N896" s="256">
        <f t="shared" si="148"/>
        <v>1305.697786</v>
      </c>
      <c r="O896" s="256">
        <f t="shared" si="148"/>
        <v>1283.2677860000001</v>
      </c>
      <c r="P896" s="256">
        <f t="shared" si="148"/>
        <v>1246.7177859999999</v>
      </c>
      <c r="Q896" s="256">
        <f t="shared" si="148"/>
        <v>1231.2877860000001</v>
      </c>
      <c r="R896" s="256">
        <f t="shared" si="150"/>
        <v>1189.5077859999999</v>
      </c>
      <c r="S896" s="256">
        <f t="shared" si="149"/>
        <v>1140.3377859999998</v>
      </c>
      <c r="T896" s="256">
        <f t="shared" si="149"/>
        <v>1184.0877860000001</v>
      </c>
      <c r="U896" s="256">
        <f t="shared" si="149"/>
        <v>1240.657786</v>
      </c>
      <c r="V896" s="256">
        <f t="shared" si="149"/>
        <v>1308.0477859999999</v>
      </c>
      <c r="W896" s="256">
        <f t="shared" si="149"/>
        <v>1279.2477859999997</v>
      </c>
      <c r="X896" s="256">
        <f t="shared" si="149"/>
        <v>1191.3577859999998</v>
      </c>
      <c r="Y896" s="256">
        <f t="shared" si="149"/>
        <v>1055.367786</v>
      </c>
      <c r="Z896" s="257"/>
      <c r="AA896" s="258">
        <v>890.27</v>
      </c>
      <c r="AB896" s="259">
        <v>875.07</v>
      </c>
      <c r="AC896" s="259">
        <v>863.47</v>
      </c>
      <c r="AD896" s="259">
        <v>767.06</v>
      </c>
      <c r="AE896" s="259">
        <v>779.93</v>
      </c>
      <c r="AF896" s="259">
        <v>850.69</v>
      </c>
      <c r="AG896" s="259">
        <v>888.6</v>
      </c>
      <c r="AH896" s="259">
        <v>900.32</v>
      </c>
      <c r="AI896" s="259">
        <v>926.73</v>
      </c>
      <c r="AJ896" s="259">
        <v>1071.75</v>
      </c>
      <c r="AK896" s="259">
        <v>1161.71</v>
      </c>
      <c r="AL896" s="259">
        <v>1166.1500000000001</v>
      </c>
      <c r="AM896" s="259">
        <v>1143.32</v>
      </c>
      <c r="AN896" s="259">
        <v>1120.8900000000001</v>
      </c>
      <c r="AO896" s="259">
        <v>1084.3399999999999</v>
      </c>
      <c r="AP896" s="259">
        <v>1068.9100000000001</v>
      </c>
      <c r="AQ896" s="259">
        <v>1027.1300000000001</v>
      </c>
      <c r="AR896" s="259">
        <v>977.96</v>
      </c>
      <c r="AS896" s="259">
        <v>1021.7100000000002</v>
      </c>
      <c r="AT896" s="259">
        <v>1078.28</v>
      </c>
      <c r="AU896" s="259">
        <v>1145.67</v>
      </c>
      <c r="AV896" s="259">
        <v>1116.8699999999999</v>
      </c>
      <c r="AW896" s="259">
        <v>1028.98</v>
      </c>
      <c r="AX896" s="260">
        <v>892.99</v>
      </c>
      <c r="AY896" s="345">
        <v>158.62</v>
      </c>
      <c r="AZ896" s="261">
        <v>3.7577859999999994</v>
      </c>
      <c r="BA896" s="261">
        <v>0</v>
      </c>
      <c r="BB896" s="269">
        <v>0</v>
      </c>
    </row>
    <row r="897" spans="1:54" s="246" customFormat="1">
      <c r="A897" s="255">
        <v>18</v>
      </c>
      <c r="B897" s="256">
        <f t="shared" si="148"/>
        <v>1290.2477859999997</v>
      </c>
      <c r="C897" s="256">
        <f t="shared" si="148"/>
        <v>1291.4677859999999</v>
      </c>
      <c r="D897" s="256">
        <f t="shared" si="148"/>
        <v>1291.3177859999998</v>
      </c>
      <c r="E897" s="256">
        <f t="shared" si="148"/>
        <v>1289.8377859999998</v>
      </c>
      <c r="F897" s="256">
        <f t="shared" si="148"/>
        <v>1290.117786</v>
      </c>
      <c r="G897" s="256">
        <f t="shared" si="148"/>
        <v>1291.5577860000001</v>
      </c>
      <c r="H897" s="256">
        <f t="shared" si="148"/>
        <v>1311.427786</v>
      </c>
      <c r="I897" s="256">
        <f t="shared" si="148"/>
        <v>1105.1877859999997</v>
      </c>
      <c r="J897" s="256">
        <f t="shared" si="148"/>
        <v>1270.4177859999998</v>
      </c>
      <c r="K897" s="256">
        <f t="shared" si="148"/>
        <v>1323.7177859999999</v>
      </c>
      <c r="L897" s="256">
        <f t="shared" si="148"/>
        <v>1306.9377859999997</v>
      </c>
      <c r="M897" s="256">
        <f t="shared" si="148"/>
        <v>1356.2877860000001</v>
      </c>
      <c r="N897" s="256">
        <f t="shared" si="148"/>
        <v>1296.5477859999999</v>
      </c>
      <c r="O897" s="256">
        <f t="shared" si="148"/>
        <v>1292.4577859999997</v>
      </c>
      <c r="P897" s="256">
        <f t="shared" si="148"/>
        <v>1260.2277859999997</v>
      </c>
      <c r="Q897" s="256">
        <f t="shared" si="148"/>
        <v>1238.7677860000001</v>
      </c>
      <c r="R897" s="256">
        <f t="shared" si="150"/>
        <v>1238.637786</v>
      </c>
      <c r="S897" s="256">
        <f t="shared" si="149"/>
        <v>1234.7877860000001</v>
      </c>
      <c r="T897" s="256">
        <f t="shared" si="149"/>
        <v>1244.0177860000001</v>
      </c>
      <c r="U897" s="256">
        <f t="shared" si="149"/>
        <v>1235.677786</v>
      </c>
      <c r="V897" s="256">
        <f t="shared" si="149"/>
        <v>1233.5677859999998</v>
      </c>
      <c r="W897" s="256">
        <f t="shared" si="149"/>
        <v>1200.1077859999998</v>
      </c>
      <c r="X897" s="256">
        <f t="shared" si="149"/>
        <v>1282.5277859999999</v>
      </c>
      <c r="Y897" s="256">
        <f t="shared" si="149"/>
        <v>1289.0377860000001</v>
      </c>
      <c r="Z897" s="257"/>
      <c r="AA897" s="258">
        <v>1127.8699999999999</v>
      </c>
      <c r="AB897" s="259">
        <v>1129.0899999999999</v>
      </c>
      <c r="AC897" s="259">
        <v>1128.94</v>
      </c>
      <c r="AD897" s="259">
        <v>1127.46</v>
      </c>
      <c r="AE897" s="259">
        <v>1127.74</v>
      </c>
      <c r="AF897" s="259">
        <v>1129.18</v>
      </c>
      <c r="AG897" s="259">
        <v>1149.05</v>
      </c>
      <c r="AH897" s="259">
        <v>942.81</v>
      </c>
      <c r="AI897" s="259">
        <v>1108.04</v>
      </c>
      <c r="AJ897" s="259">
        <v>1161.3399999999999</v>
      </c>
      <c r="AK897" s="259">
        <v>1144.56</v>
      </c>
      <c r="AL897" s="259">
        <v>1193.9100000000001</v>
      </c>
      <c r="AM897" s="259">
        <v>1134.17</v>
      </c>
      <c r="AN897" s="259">
        <v>1130.08</v>
      </c>
      <c r="AO897" s="259">
        <v>1097.8499999999999</v>
      </c>
      <c r="AP897" s="259">
        <v>1076.3900000000001</v>
      </c>
      <c r="AQ897" s="259">
        <v>1076.26</v>
      </c>
      <c r="AR897" s="259">
        <v>1072.4100000000001</v>
      </c>
      <c r="AS897" s="259">
        <v>1081.6400000000001</v>
      </c>
      <c r="AT897" s="259">
        <v>1073.3</v>
      </c>
      <c r="AU897" s="259">
        <v>1071.19</v>
      </c>
      <c r="AV897" s="259">
        <v>1037.73</v>
      </c>
      <c r="AW897" s="259">
        <v>1120.1500000000001</v>
      </c>
      <c r="AX897" s="260">
        <v>1126.6600000000001</v>
      </c>
      <c r="AY897" s="345">
        <v>158.62</v>
      </c>
      <c r="AZ897" s="261">
        <v>3.7577859999999994</v>
      </c>
      <c r="BA897" s="261">
        <v>0</v>
      </c>
      <c r="BB897" s="269">
        <v>0</v>
      </c>
    </row>
    <row r="898" spans="1:54" s="246" customFormat="1">
      <c r="A898" s="255">
        <v>19</v>
      </c>
      <c r="B898" s="256">
        <f t="shared" si="148"/>
        <v>1289.407786</v>
      </c>
      <c r="C898" s="256">
        <f t="shared" si="148"/>
        <v>1289.6077859999998</v>
      </c>
      <c r="D898" s="256">
        <f t="shared" si="148"/>
        <v>1291.9377859999997</v>
      </c>
      <c r="E898" s="256">
        <f t="shared" si="148"/>
        <v>1299.0777860000001</v>
      </c>
      <c r="F898" s="256">
        <f t="shared" si="148"/>
        <v>1298.9577859999997</v>
      </c>
      <c r="G898" s="256">
        <f t="shared" si="148"/>
        <v>1289.8277860000001</v>
      </c>
      <c r="H898" s="256">
        <f t="shared" si="148"/>
        <v>1310.0477859999999</v>
      </c>
      <c r="I898" s="256">
        <f t="shared" si="148"/>
        <v>1309.5477859999999</v>
      </c>
      <c r="J898" s="256">
        <f t="shared" si="148"/>
        <v>1299.9977859999997</v>
      </c>
      <c r="K898" s="256">
        <f t="shared" si="148"/>
        <v>1356.177786</v>
      </c>
      <c r="L898" s="256">
        <f t="shared" si="148"/>
        <v>1355.657786</v>
      </c>
      <c r="M898" s="256">
        <f t="shared" si="148"/>
        <v>1356.407786</v>
      </c>
      <c r="N898" s="256">
        <f t="shared" si="148"/>
        <v>1328.9977859999997</v>
      </c>
      <c r="O898" s="256">
        <f t="shared" si="148"/>
        <v>1329.8177859999998</v>
      </c>
      <c r="P898" s="256">
        <f t="shared" si="148"/>
        <v>1278.637786</v>
      </c>
      <c r="Q898" s="256">
        <f t="shared" si="148"/>
        <v>1281.3277860000001</v>
      </c>
      <c r="R898" s="256">
        <f t="shared" si="150"/>
        <v>1359.887786</v>
      </c>
      <c r="S898" s="256">
        <f t="shared" si="149"/>
        <v>1361.1077859999998</v>
      </c>
      <c r="T898" s="256">
        <f t="shared" si="149"/>
        <v>1362.347786</v>
      </c>
      <c r="U898" s="256">
        <f t="shared" si="149"/>
        <v>1386.1477859999998</v>
      </c>
      <c r="V898" s="256">
        <f t="shared" si="149"/>
        <v>1301.4877859999999</v>
      </c>
      <c r="W898" s="256">
        <f t="shared" si="149"/>
        <v>1298.9177859999998</v>
      </c>
      <c r="X898" s="256">
        <f t="shared" si="149"/>
        <v>1304.6077859999998</v>
      </c>
      <c r="Y898" s="256">
        <f t="shared" si="149"/>
        <v>1288.9677859999999</v>
      </c>
      <c r="Z898" s="257"/>
      <c r="AA898" s="258">
        <v>1127.03</v>
      </c>
      <c r="AB898" s="259">
        <v>1127.23</v>
      </c>
      <c r="AC898" s="259">
        <v>1129.56</v>
      </c>
      <c r="AD898" s="259">
        <v>1136.7</v>
      </c>
      <c r="AE898" s="259">
        <v>1136.58</v>
      </c>
      <c r="AF898" s="259">
        <v>1127.45</v>
      </c>
      <c r="AG898" s="259">
        <v>1147.67</v>
      </c>
      <c r="AH898" s="259">
        <v>1147.17</v>
      </c>
      <c r="AI898" s="259">
        <v>1137.6199999999999</v>
      </c>
      <c r="AJ898" s="259">
        <v>1193.8</v>
      </c>
      <c r="AK898" s="259">
        <v>1193.28</v>
      </c>
      <c r="AL898" s="259">
        <v>1194.03</v>
      </c>
      <c r="AM898" s="259">
        <v>1166.6199999999999</v>
      </c>
      <c r="AN898" s="259">
        <v>1167.44</v>
      </c>
      <c r="AO898" s="259">
        <v>1116.26</v>
      </c>
      <c r="AP898" s="259">
        <v>1118.95</v>
      </c>
      <c r="AQ898" s="259">
        <v>1197.51</v>
      </c>
      <c r="AR898" s="259">
        <v>1198.73</v>
      </c>
      <c r="AS898" s="259">
        <v>1199.97</v>
      </c>
      <c r="AT898" s="259">
        <v>1223.77</v>
      </c>
      <c r="AU898" s="259">
        <v>1139.1099999999999</v>
      </c>
      <c r="AV898" s="259">
        <v>1136.54</v>
      </c>
      <c r="AW898" s="259">
        <v>1142.23</v>
      </c>
      <c r="AX898" s="260">
        <v>1126.5899999999999</v>
      </c>
      <c r="AY898" s="345">
        <v>158.62</v>
      </c>
      <c r="AZ898" s="261">
        <v>3.7577859999999994</v>
      </c>
      <c r="BA898" s="261">
        <v>0</v>
      </c>
      <c r="BB898" s="269">
        <v>0</v>
      </c>
    </row>
    <row r="899" spans="1:54" s="246" customFormat="1">
      <c r="A899" s="255">
        <v>20</v>
      </c>
      <c r="B899" s="256">
        <f t="shared" si="148"/>
        <v>1288.9177859999998</v>
      </c>
      <c r="C899" s="256">
        <f t="shared" si="148"/>
        <v>989.98778600000003</v>
      </c>
      <c r="D899" s="256">
        <f t="shared" si="148"/>
        <v>949.09778600000004</v>
      </c>
      <c r="E899" s="256">
        <f t="shared" si="148"/>
        <v>784.47778600000004</v>
      </c>
      <c r="F899" s="256">
        <f t="shared" si="148"/>
        <v>798.07778600000006</v>
      </c>
      <c r="G899" s="256">
        <f t="shared" si="148"/>
        <v>1293.2277859999997</v>
      </c>
      <c r="H899" s="256">
        <f t="shared" si="148"/>
        <v>1291.8377859999998</v>
      </c>
      <c r="I899" s="256">
        <f t="shared" si="148"/>
        <v>1290.867786</v>
      </c>
      <c r="J899" s="256">
        <f t="shared" si="148"/>
        <v>1303.2077859999997</v>
      </c>
      <c r="K899" s="256">
        <f t="shared" si="148"/>
        <v>1299.5377860000001</v>
      </c>
      <c r="L899" s="256">
        <f t="shared" si="148"/>
        <v>1299.0077859999999</v>
      </c>
      <c r="M899" s="256">
        <f t="shared" si="148"/>
        <v>1300.0677859999998</v>
      </c>
      <c r="N899" s="256">
        <f t="shared" si="148"/>
        <v>1299.9677859999999</v>
      </c>
      <c r="O899" s="256">
        <f t="shared" si="148"/>
        <v>1299.887786</v>
      </c>
      <c r="P899" s="256">
        <f t="shared" si="148"/>
        <v>1300.657786</v>
      </c>
      <c r="Q899" s="256">
        <f t="shared" si="148"/>
        <v>1168.2277860000002</v>
      </c>
      <c r="R899" s="256">
        <f t="shared" si="150"/>
        <v>1301.867786</v>
      </c>
      <c r="S899" s="256">
        <f t="shared" si="149"/>
        <v>1302.5777860000001</v>
      </c>
      <c r="T899" s="256">
        <f t="shared" si="149"/>
        <v>1301.4677859999999</v>
      </c>
      <c r="U899" s="256">
        <f t="shared" si="149"/>
        <v>1302.907786</v>
      </c>
      <c r="V899" s="256">
        <f t="shared" si="149"/>
        <v>1300.0677859999998</v>
      </c>
      <c r="W899" s="256">
        <f t="shared" si="149"/>
        <v>1298.367786</v>
      </c>
      <c r="X899" s="256">
        <f t="shared" si="149"/>
        <v>1326.2877860000001</v>
      </c>
      <c r="Y899" s="256">
        <f t="shared" si="149"/>
        <v>1019.507786</v>
      </c>
      <c r="Z899" s="257"/>
      <c r="AA899" s="258">
        <v>1126.54</v>
      </c>
      <c r="AB899" s="259">
        <v>827.61</v>
      </c>
      <c r="AC899" s="259">
        <v>786.72</v>
      </c>
      <c r="AD899" s="259">
        <v>622.1</v>
      </c>
      <c r="AE899" s="259">
        <v>635.70000000000005</v>
      </c>
      <c r="AF899" s="259">
        <v>1130.8499999999999</v>
      </c>
      <c r="AG899" s="259">
        <v>1129.46</v>
      </c>
      <c r="AH899" s="259">
        <v>1128.49</v>
      </c>
      <c r="AI899" s="259">
        <v>1140.83</v>
      </c>
      <c r="AJ899" s="259">
        <v>1137.1600000000001</v>
      </c>
      <c r="AK899" s="259">
        <v>1136.6300000000001</v>
      </c>
      <c r="AL899" s="259">
        <v>1137.69</v>
      </c>
      <c r="AM899" s="259">
        <v>1137.5899999999999</v>
      </c>
      <c r="AN899" s="259">
        <v>1137.51</v>
      </c>
      <c r="AO899" s="259">
        <v>1138.28</v>
      </c>
      <c r="AP899" s="259">
        <v>1005.8500000000001</v>
      </c>
      <c r="AQ899" s="259">
        <v>1139.49</v>
      </c>
      <c r="AR899" s="259">
        <v>1140.2</v>
      </c>
      <c r="AS899" s="259">
        <v>1139.0899999999999</v>
      </c>
      <c r="AT899" s="259">
        <v>1140.53</v>
      </c>
      <c r="AU899" s="259">
        <v>1137.69</v>
      </c>
      <c r="AV899" s="259">
        <v>1135.99</v>
      </c>
      <c r="AW899" s="259">
        <v>1163.9100000000001</v>
      </c>
      <c r="AX899" s="260">
        <v>857.13</v>
      </c>
      <c r="AY899" s="345">
        <v>158.62</v>
      </c>
      <c r="AZ899" s="261">
        <v>3.7577859999999994</v>
      </c>
      <c r="BA899" s="261">
        <v>0</v>
      </c>
      <c r="BB899" s="269">
        <v>0</v>
      </c>
    </row>
    <row r="900" spans="1:54" s="246" customFormat="1">
      <c r="A900" s="255">
        <v>21</v>
      </c>
      <c r="B900" s="256">
        <f t="shared" si="148"/>
        <v>1290.3577859999998</v>
      </c>
      <c r="C900" s="256">
        <f t="shared" si="148"/>
        <v>1293.2877860000001</v>
      </c>
      <c r="D900" s="256">
        <f t="shared" si="148"/>
        <v>1295.6677859999998</v>
      </c>
      <c r="E900" s="256">
        <f t="shared" si="148"/>
        <v>1321.5677859999998</v>
      </c>
      <c r="F900" s="256">
        <f t="shared" si="148"/>
        <v>1301.9377859999997</v>
      </c>
      <c r="G900" s="256">
        <f t="shared" si="148"/>
        <v>1294.5577860000001</v>
      </c>
      <c r="H900" s="256">
        <f t="shared" si="148"/>
        <v>1292.2277859999997</v>
      </c>
      <c r="I900" s="256">
        <f t="shared" si="148"/>
        <v>1291.4877859999999</v>
      </c>
      <c r="J900" s="256">
        <f t="shared" si="148"/>
        <v>1365.4377859999997</v>
      </c>
      <c r="K900" s="256">
        <f t="shared" si="148"/>
        <v>1359.7877860000001</v>
      </c>
      <c r="L900" s="256">
        <f t="shared" si="148"/>
        <v>1356.2177859999999</v>
      </c>
      <c r="M900" s="256">
        <f t="shared" si="148"/>
        <v>1297.0477859999999</v>
      </c>
      <c r="N900" s="256">
        <f t="shared" si="148"/>
        <v>1303.657786</v>
      </c>
      <c r="O900" s="256">
        <f t="shared" si="148"/>
        <v>1253.0577860000001</v>
      </c>
      <c r="P900" s="256">
        <f t="shared" si="148"/>
        <v>1194.867786</v>
      </c>
      <c r="Q900" s="256">
        <f t="shared" si="148"/>
        <v>1137.907786</v>
      </c>
      <c r="R900" s="256">
        <f t="shared" si="150"/>
        <v>1089.0077859999999</v>
      </c>
      <c r="S900" s="256">
        <f t="shared" si="149"/>
        <v>1082.3377859999998</v>
      </c>
      <c r="T900" s="256">
        <f t="shared" si="149"/>
        <v>1089.1677859999998</v>
      </c>
      <c r="U900" s="256">
        <f t="shared" si="149"/>
        <v>1074.2177859999999</v>
      </c>
      <c r="V900" s="256">
        <f t="shared" si="149"/>
        <v>1361.7677860000001</v>
      </c>
      <c r="W900" s="256">
        <f t="shared" si="149"/>
        <v>1302.8577859999998</v>
      </c>
      <c r="X900" s="256">
        <f t="shared" si="149"/>
        <v>1326.2877860000001</v>
      </c>
      <c r="Y900" s="256">
        <f t="shared" si="149"/>
        <v>1289.8577859999998</v>
      </c>
      <c r="Z900" s="257"/>
      <c r="AA900" s="258">
        <v>1127.98</v>
      </c>
      <c r="AB900" s="259">
        <v>1130.9100000000001</v>
      </c>
      <c r="AC900" s="259">
        <v>1133.29</v>
      </c>
      <c r="AD900" s="259">
        <v>1159.19</v>
      </c>
      <c r="AE900" s="259">
        <v>1139.56</v>
      </c>
      <c r="AF900" s="259">
        <v>1132.18</v>
      </c>
      <c r="AG900" s="259">
        <v>1129.8499999999999</v>
      </c>
      <c r="AH900" s="259">
        <v>1129.1099999999999</v>
      </c>
      <c r="AI900" s="259">
        <v>1203.06</v>
      </c>
      <c r="AJ900" s="259">
        <v>1197.4100000000001</v>
      </c>
      <c r="AK900" s="259">
        <v>1193.8399999999999</v>
      </c>
      <c r="AL900" s="259">
        <v>1134.67</v>
      </c>
      <c r="AM900" s="259">
        <v>1141.28</v>
      </c>
      <c r="AN900" s="259">
        <v>1090.68</v>
      </c>
      <c r="AO900" s="259">
        <v>1032.49</v>
      </c>
      <c r="AP900" s="259">
        <v>975.53</v>
      </c>
      <c r="AQ900" s="259">
        <v>926.63</v>
      </c>
      <c r="AR900" s="259">
        <v>919.96</v>
      </c>
      <c r="AS900" s="259">
        <v>926.79</v>
      </c>
      <c r="AT900" s="259">
        <v>911.84</v>
      </c>
      <c r="AU900" s="259">
        <v>1199.3900000000001</v>
      </c>
      <c r="AV900" s="259">
        <v>1140.48</v>
      </c>
      <c r="AW900" s="259">
        <v>1163.9100000000001</v>
      </c>
      <c r="AX900" s="260">
        <v>1127.48</v>
      </c>
      <c r="AY900" s="345">
        <v>158.62</v>
      </c>
      <c r="AZ900" s="261">
        <v>3.7577859999999994</v>
      </c>
      <c r="BA900" s="261">
        <v>0</v>
      </c>
      <c r="BB900" s="269">
        <v>0</v>
      </c>
    </row>
    <row r="901" spans="1:54" s="246" customFormat="1">
      <c r="A901" s="255">
        <v>22</v>
      </c>
      <c r="B901" s="256">
        <f t="shared" si="148"/>
        <v>1289.8577859999998</v>
      </c>
      <c r="C901" s="256">
        <f t="shared" si="148"/>
        <v>1292.2977859999999</v>
      </c>
      <c r="D901" s="256">
        <f t="shared" si="148"/>
        <v>1294.097786</v>
      </c>
      <c r="E901" s="256">
        <f t="shared" si="148"/>
        <v>1297.5277859999999</v>
      </c>
      <c r="F901" s="256">
        <f t="shared" si="148"/>
        <v>1297.6477859999998</v>
      </c>
      <c r="G901" s="256">
        <f t="shared" si="148"/>
        <v>1295.197786</v>
      </c>
      <c r="H901" s="256">
        <f t="shared" si="148"/>
        <v>1292.0877859999998</v>
      </c>
      <c r="I901" s="256">
        <f t="shared" si="148"/>
        <v>1289.4977859999997</v>
      </c>
      <c r="J901" s="256">
        <f t="shared" si="148"/>
        <v>1362.4677859999999</v>
      </c>
      <c r="K901" s="256">
        <f t="shared" si="148"/>
        <v>1359.1077859999998</v>
      </c>
      <c r="L901" s="256">
        <f t="shared" si="148"/>
        <v>1359.9677859999999</v>
      </c>
      <c r="M901" s="256">
        <f t="shared" si="148"/>
        <v>1300.177786</v>
      </c>
      <c r="N901" s="256">
        <f t="shared" si="148"/>
        <v>1301.8277860000001</v>
      </c>
      <c r="O901" s="256">
        <f t="shared" si="148"/>
        <v>1039.2577859999999</v>
      </c>
      <c r="P901" s="256">
        <f t="shared" si="148"/>
        <v>1038.7277859999999</v>
      </c>
      <c r="Q901" s="256">
        <f t="shared" si="148"/>
        <v>1039.5077859999999</v>
      </c>
      <c r="R901" s="256">
        <f t="shared" si="150"/>
        <v>1302.4177859999998</v>
      </c>
      <c r="S901" s="256">
        <f t="shared" si="149"/>
        <v>1363.1277859999998</v>
      </c>
      <c r="T901" s="256">
        <f t="shared" si="149"/>
        <v>1363.5177860000001</v>
      </c>
      <c r="U901" s="256">
        <f t="shared" si="149"/>
        <v>1364.7777859999999</v>
      </c>
      <c r="V901" s="256">
        <f t="shared" si="149"/>
        <v>1362.947786</v>
      </c>
      <c r="W901" s="256">
        <f t="shared" si="149"/>
        <v>1036.8377859999998</v>
      </c>
      <c r="X901" s="256">
        <f t="shared" si="149"/>
        <v>1326.2877860000001</v>
      </c>
      <c r="Y901" s="256">
        <f t="shared" si="149"/>
        <v>1289.0277859999999</v>
      </c>
      <c r="Z901" s="257"/>
      <c r="AA901" s="258">
        <v>1127.48</v>
      </c>
      <c r="AB901" s="259">
        <v>1129.92</v>
      </c>
      <c r="AC901" s="259">
        <v>1131.72</v>
      </c>
      <c r="AD901" s="259">
        <v>1135.1500000000001</v>
      </c>
      <c r="AE901" s="259">
        <v>1135.27</v>
      </c>
      <c r="AF901" s="259">
        <v>1132.82</v>
      </c>
      <c r="AG901" s="259">
        <v>1129.71</v>
      </c>
      <c r="AH901" s="259">
        <v>1127.1199999999999</v>
      </c>
      <c r="AI901" s="259">
        <v>1200.0899999999999</v>
      </c>
      <c r="AJ901" s="259">
        <v>1196.73</v>
      </c>
      <c r="AK901" s="259">
        <v>1197.5899999999999</v>
      </c>
      <c r="AL901" s="259">
        <v>1137.8</v>
      </c>
      <c r="AM901" s="259">
        <v>1139.45</v>
      </c>
      <c r="AN901" s="259">
        <v>876.88</v>
      </c>
      <c r="AO901" s="259">
        <v>876.35</v>
      </c>
      <c r="AP901" s="259">
        <v>877.13</v>
      </c>
      <c r="AQ901" s="259">
        <v>1140.04</v>
      </c>
      <c r="AR901" s="259">
        <v>1200.75</v>
      </c>
      <c r="AS901" s="259">
        <v>1201.1400000000001</v>
      </c>
      <c r="AT901" s="259">
        <v>1202.4000000000001</v>
      </c>
      <c r="AU901" s="259">
        <v>1200.57</v>
      </c>
      <c r="AV901" s="259">
        <v>874.46</v>
      </c>
      <c r="AW901" s="259">
        <v>1163.9100000000001</v>
      </c>
      <c r="AX901" s="260">
        <v>1126.6500000000001</v>
      </c>
      <c r="AY901" s="345">
        <v>158.62</v>
      </c>
      <c r="AZ901" s="261">
        <v>3.7577859999999994</v>
      </c>
      <c r="BA901" s="261">
        <v>0</v>
      </c>
      <c r="BB901" s="269">
        <v>0</v>
      </c>
    </row>
    <row r="902" spans="1:54" s="246" customFormat="1">
      <c r="A902" s="255">
        <v>23</v>
      </c>
      <c r="B902" s="256">
        <f t="shared" si="148"/>
        <v>1291.197786</v>
      </c>
      <c r="C902" s="256">
        <f t="shared" si="148"/>
        <v>1293.5277859999999</v>
      </c>
      <c r="D902" s="256">
        <f t="shared" si="148"/>
        <v>1293.947786</v>
      </c>
      <c r="E902" s="256">
        <f t="shared" si="148"/>
        <v>1295.5077859999999</v>
      </c>
      <c r="F902" s="256">
        <f t="shared" si="148"/>
        <v>1295.947786</v>
      </c>
      <c r="G902" s="256">
        <f t="shared" si="148"/>
        <v>1295.2177859999999</v>
      </c>
      <c r="H902" s="256">
        <f t="shared" si="148"/>
        <v>1295.3577859999998</v>
      </c>
      <c r="I902" s="256">
        <f t="shared" si="148"/>
        <v>1294.677786</v>
      </c>
      <c r="J902" s="256">
        <f t="shared" si="148"/>
        <v>1391.9677859999999</v>
      </c>
      <c r="K902" s="256">
        <f t="shared" si="148"/>
        <v>1388.5877859999998</v>
      </c>
      <c r="L902" s="256">
        <f t="shared" si="148"/>
        <v>1385.7377859999999</v>
      </c>
      <c r="M902" s="256">
        <f t="shared" si="148"/>
        <v>1385.7777859999999</v>
      </c>
      <c r="N902" s="256">
        <f t="shared" si="148"/>
        <v>1385.347786</v>
      </c>
      <c r="O902" s="256">
        <f t="shared" si="148"/>
        <v>1385.6477859999998</v>
      </c>
      <c r="P902" s="256">
        <f t="shared" si="148"/>
        <v>1385.9377859999997</v>
      </c>
      <c r="Q902" s="256">
        <f t="shared" si="148"/>
        <v>1386.137786</v>
      </c>
      <c r="R902" s="256">
        <f t="shared" si="150"/>
        <v>1386.1877859999997</v>
      </c>
      <c r="S902" s="256">
        <f t="shared" si="149"/>
        <v>1386.677786</v>
      </c>
      <c r="T902" s="256">
        <f t="shared" si="149"/>
        <v>1385.8977859999998</v>
      </c>
      <c r="U902" s="256">
        <f t="shared" si="149"/>
        <v>1385.5477859999999</v>
      </c>
      <c r="V902" s="256">
        <f t="shared" si="149"/>
        <v>1382.5677859999998</v>
      </c>
      <c r="W902" s="256">
        <f t="shared" si="149"/>
        <v>1301.3777859999998</v>
      </c>
      <c r="X902" s="256">
        <f t="shared" si="149"/>
        <v>1326.2877860000001</v>
      </c>
      <c r="Y902" s="256">
        <f t="shared" si="149"/>
        <v>1289.677786</v>
      </c>
      <c r="Z902" s="257"/>
      <c r="AA902" s="258">
        <v>1128.82</v>
      </c>
      <c r="AB902" s="259">
        <v>1131.1500000000001</v>
      </c>
      <c r="AC902" s="259">
        <v>1131.57</v>
      </c>
      <c r="AD902" s="259">
        <v>1133.1300000000001</v>
      </c>
      <c r="AE902" s="259">
        <v>1133.57</v>
      </c>
      <c r="AF902" s="259">
        <v>1132.8399999999999</v>
      </c>
      <c r="AG902" s="259">
        <v>1132.98</v>
      </c>
      <c r="AH902" s="259">
        <v>1132.3</v>
      </c>
      <c r="AI902" s="259">
        <v>1229.5899999999999</v>
      </c>
      <c r="AJ902" s="259">
        <v>1226.21</v>
      </c>
      <c r="AK902" s="259">
        <v>1223.3599999999999</v>
      </c>
      <c r="AL902" s="259">
        <v>1223.4000000000001</v>
      </c>
      <c r="AM902" s="259">
        <v>1222.97</v>
      </c>
      <c r="AN902" s="259">
        <v>1223.27</v>
      </c>
      <c r="AO902" s="259">
        <v>1223.56</v>
      </c>
      <c r="AP902" s="259">
        <v>1223.76</v>
      </c>
      <c r="AQ902" s="259">
        <v>1223.81</v>
      </c>
      <c r="AR902" s="259">
        <v>1224.3</v>
      </c>
      <c r="AS902" s="259">
        <v>1223.52</v>
      </c>
      <c r="AT902" s="259">
        <v>1223.17</v>
      </c>
      <c r="AU902" s="259">
        <v>1220.19</v>
      </c>
      <c r="AV902" s="259">
        <v>1139</v>
      </c>
      <c r="AW902" s="259">
        <v>1163.9100000000001</v>
      </c>
      <c r="AX902" s="260">
        <v>1127.3</v>
      </c>
      <c r="AY902" s="345">
        <v>158.62</v>
      </c>
      <c r="AZ902" s="261">
        <v>3.7577859999999994</v>
      </c>
      <c r="BA902" s="261">
        <v>0</v>
      </c>
      <c r="BB902" s="269">
        <v>0</v>
      </c>
    </row>
    <row r="903" spans="1:54" s="246" customFormat="1">
      <c r="A903" s="255">
        <v>24</v>
      </c>
      <c r="B903" s="256">
        <f t="shared" si="148"/>
        <v>1020.127786</v>
      </c>
      <c r="C903" s="256">
        <f t="shared" si="148"/>
        <v>986.24778600000002</v>
      </c>
      <c r="D903" s="256">
        <f t="shared" si="148"/>
        <v>956.12778600000001</v>
      </c>
      <c r="E903" s="256">
        <f t="shared" si="148"/>
        <v>915.27778599999999</v>
      </c>
      <c r="F903" s="256">
        <f t="shared" si="148"/>
        <v>789.23778600000003</v>
      </c>
      <c r="G903" s="256">
        <f t="shared" si="148"/>
        <v>920.67778599999997</v>
      </c>
      <c r="H903" s="256">
        <f t="shared" si="148"/>
        <v>983.81778600000007</v>
      </c>
      <c r="I903" s="256">
        <f t="shared" si="148"/>
        <v>1000.777786</v>
      </c>
      <c r="J903" s="256">
        <f t="shared" si="148"/>
        <v>970.43778599999996</v>
      </c>
      <c r="K903" s="256">
        <f t="shared" si="148"/>
        <v>1025.4577859999999</v>
      </c>
      <c r="L903" s="256">
        <f t="shared" si="148"/>
        <v>1024.2277859999999</v>
      </c>
      <c r="M903" s="256">
        <f t="shared" si="148"/>
        <v>1037.8977859999998</v>
      </c>
      <c r="N903" s="256">
        <f t="shared" si="148"/>
        <v>1036.5477859999999</v>
      </c>
      <c r="O903" s="256">
        <f t="shared" si="148"/>
        <v>1028.697786</v>
      </c>
      <c r="P903" s="256">
        <f t="shared" si="148"/>
        <v>1022.607786</v>
      </c>
      <c r="Q903" s="256">
        <f t="shared" si="148"/>
        <v>1022.937786</v>
      </c>
      <c r="R903" s="256">
        <f t="shared" si="150"/>
        <v>1024.0777860000001</v>
      </c>
      <c r="S903" s="256">
        <f t="shared" si="149"/>
        <v>1024.397786</v>
      </c>
      <c r="T903" s="256">
        <f t="shared" si="149"/>
        <v>1033.6877859999997</v>
      </c>
      <c r="U903" s="256">
        <f t="shared" si="149"/>
        <v>1037.0177859999999</v>
      </c>
      <c r="V903" s="256">
        <f t="shared" si="149"/>
        <v>1106.847786</v>
      </c>
      <c r="W903" s="256">
        <f t="shared" si="149"/>
        <v>1028.407786</v>
      </c>
      <c r="X903" s="256">
        <f t="shared" si="149"/>
        <v>1028.5377859999999</v>
      </c>
      <c r="Y903" s="256">
        <f t="shared" si="149"/>
        <v>1006.477786</v>
      </c>
      <c r="Z903" s="257"/>
      <c r="AA903" s="258">
        <v>857.75</v>
      </c>
      <c r="AB903" s="259">
        <v>823.87</v>
      </c>
      <c r="AC903" s="259">
        <v>793.75</v>
      </c>
      <c r="AD903" s="259">
        <v>752.9</v>
      </c>
      <c r="AE903" s="259">
        <v>626.86</v>
      </c>
      <c r="AF903" s="259">
        <v>758.3</v>
      </c>
      <c r="AG903" s="259">
        <v>821.44</v>
      </c>
      <c r="AH903" s="259">
        <v>838.4</v>
      </c>
      <c r="AI903" s="259">
        <v>808.06</v>
      </c>
      <c r="AJ903" s="259">
        <v>863.08</v>
      </c>
      <c r="AK903" s="259">
        <v>861.85</v>
      </c>
      <c r="AL903" s="259">
        <v>875.52</v>
      </c>
      <c r="AM903" s="259">
        <v>874.17</v>
      </c>
      <c r="AN903" s="259">
        <v>866.32</v>
      </c>
      <c r="AO903" s="259">
        <v>860.23</v>
      </c>
      <c r="AP903" s="259">
        <v>860.56</v>
      </c>
      <c r="AQ903" s="259">
        <v>861.7</v>
      </c>
      <c r="AR903" s="259">
        <v>862.02</v>
      </c>
      <c r="AS903" s="259">
        <v>871.31</v>
      </c>
      <c r="AT903" s="259">
        <v>874.64</v>
      </c>
      <c r="AU903" s="259">
        <v>944.47</v>
      </c>
      <c r="AV903" s="259">
        <v>866.03</v>
      </c>
      <c r="AW903" s="259">
        <v>866.16</v>
      </c>
      <c r="AX903" s="260">
        <v>844.1</v>
      </c>
      <c r="AY903" s="345">
        <v>158.62</v>
      </c>
      <c r="AZ903" s="261">
        <v>3.7577859999999994</v>
      </c>
      <c r="BA903" s="261">
        <v>0</v>
      </c>
      <c r="BB903" s="269">
        <v>0</v>
      </c>
    </row>
    <row r="904" spans="1:54" s="246" customFormat="1">
      <c r="A904" s="255">
        <v>25</v>
      </c>
      <c r="B904" s="256">
        <f t="shared" si="148"/>
        <v>1291.7977859999999</v>
      </c>
      <c r="C904" s="256">
        <f t="shared" si="148"/>
        <v>1295.1277859999998</v>
      </c>
      <c r="D904" s="256">
        <f t="shared" si="148"/>
        <v>1325.8777859999998</v>
      </c>
      <c r="E904" s="256">
        <f t="shared" si="148"/>
        <v>1325.9177859999998</v>
      </c>
      <c r="F904" s="256">
        <f t="shared" si="148"/>
        <v>1325.907786</v>
      </c>
      <c r="G904" s="256">
        <f t="shared" si="148"/>
        <v>1295.5577860000001</v>
      </c>
      <c r="H904" s="256">
        <f t="shared" si="148"/>
        <v>1292.697786</v>
      </c>
      <c r="I904" s="256">
        <f t="shared" si="148"/>
        <v>1292.2877860000001</v>
      </c>
      <c r="J904" s="256">
        <f t="shared" si="148"/>
        <v>1386.7677860000001</v>
      </c>
      <c r="K904" s="256">
        <f t="shared" si="148"/>
        <v>1385.7277859999997</v>
      </c>
      <c r="L904" s="256">
        <f t="shared" si="148"/>
        <v>1383.0477859999999</v>
      </c>
      <c r="M904" s="256">
        <f t="shared" si="148"/>
        <v>1383.2477859999997</v>
      </c>
      <c r="N904" s="256">
        <f t="shared" si="148"/>
        <v>1382.4977859999997</v>
      </c>
      <c r="O904" s="256">
        <f t="shared" si="148"/>
        <v>1381.9177859999998</v>
      </c>
      <c r="P904" s="256">
        <f t="shared" si="148"/>
        <v>1383.3277860000001</v>
      </c>
      <c r="Q904" s="256">
        <f t="shared" si="148"/>
        <v>1383.6877859999997</v>
      </c>
      <c r="R904" s="256">
        <f t="shared" si="150"/>
        <v>1385.7777859999999</v>
      </c>
      <c r="S904" s="256">
        <f t="shared" si="149"/>
        <v>1387.447786</v>
      </c>
      <c r="T904" s="256">
        <f t="shared" si="149"/>
        <v>1387.5677859999998</v>
      </c>
      <c r="U904" s="256">
        <f t="shared" si="149"/>
        <v>1400.6077859999998</v>
      </c>
      <c r="V904" s="256">
        <f t="shared" si="149"/>
        <v>1396.6077859999998</v>
      </c>
      <c r="W904" s="256">
        <f t="shared" si="149"/>
        <v>1391.407786</v>
      </c>
      <c r="X904" s="256">
        <f t="shared" si="149"/>
        <v>1284.6477859999998</v>
      </c>
      <c r="Y904" s="256">
        <f t="shared" si="149"/>
        <v>1289.427786</v>
      </c>
      <c r="Z904" s="257"/>
      <c r="AA904" s="258">
        <v>1129.42</v>
      </c>
      <c r="AB904" s="259">
        <v>1132.75</v>
      </c>
      <c r="AC904" s="259">
        <v>1163.5</v>
      </c>
      <c r="AD904" s="259">
        <v>1163.54</v>
      </c>
      <c r="AE904" s="259">
        <v>1163.53</v>
      </c>
      <c r="AF904" s="259">
        <v>1133.18</v>
      </c>
      <c r="AG904" s="259">
        <v>1130.32</v>
      </c>
      <c r="AH904" s="259">
        <v>1129.9100000000001</v>
      </c>
      <c r="AI904" s="259">
        <v>1224.3900000000001</v>
      </c>
      <c r="AJ904" s="259">
        <v>1223.3499999999999</v>
      </c>
      <c r="AK904" s="259">
        <v>1220.67</v>
      </c>
      <c r="AL904" s="259">
        <v>1220.8699999999999</v>
      </c>
      <c r="AM904" s="259">
        <v>1220.1199999999999</v>
      </c>
      <c r="AN904" s="259">
        <v>1219.54</v>
      </c>
      <c r="AO904" s="259">
        <v>1220.95</v>
      </c>
      <c r="AP904" s="259">
        <v>1221.31</v>
      </c>
      <c r="AQ904" s="259">
        <v>1223.4000000000001</v>
      </c>
      <c r="AR904" s="259">
        <v>1225.07</v>
      </c>
      <c r="AS904" s="259">
        <v>1225.19</v>
      </c>
      <c r="AT904" s="259">
        <v>1238.23</v>
      </c>
      <c r="AU904" s="259">
        <v>1234.23</v>
      </c>
      <c r="AV904" s="259">
        <v>1229.03</v>
      </c>
      <c r="AW904" s="259">
        <v>1122.27</v>
      </c>
      <c r="AX904" s="260">
        <v>1127.05</v>
      </c>
      <c r="AY904" s="345">
        <v>158.62</v>
      </c>
      <c r="AZ904" s="261">
        <v>3.7577859999999994</v>
      </c>
      <c r="BA904" s="261">
        <v>0</v>
      </c>
      <c r="BB904" s="269">
        <v>0</v>
      </c>
    </row>
    <row r="905" spans="1:54" s="246" customFormat="1">
      <c r="A905" s="255">
        <v>26</v>
      </c>
      <c r="B905" s="256">
        <f t="shared" si="148"/>
        <v>1292.637786</v>
      </c>
      <c r="C905" s="256">
        <f t="shared" si="148"/>
        <v>1297.5377860000001</v>
      </c>
      <c r="D905" s="256">
        <f t="shared" si="148"/>
        <v>1325.7577859999999</v>
      </c>
      <c r="E905" s="256">
        <f t="shared" si="148"/>
        <v>1325.8277860000001</v>
      </c>
      <c r="F905" s="256">
        <f t="shared" si="148"/>
        <v>1325.8077860000001</v>
      </c>
      <c r="G905" s="256">
        <f t="shared" si="148"/>
        <v>1297.677786</v>
      </c>
      <c r="H905" s="256">
        <f t="shared" si="148"/>
        <v>1295.4877859999999</v>
      </c>
      <c r="I905" s="256">
        <f t="shared" si="148"/>
        <v>1293.0377860000001</v>
      </c>
      <c r="J905" s="256">
        <f t="shared" si="148"/>
        <v>1390.4577859999997</v>
      </c>
      <c r="K905" s="256">
        <f t="shared" si="148"/>
        <v>1384.4977859999997</v>
      </c>
      <c r="L905" s="256">
        <f t="shared" si="148"/>
        <v>1383.2877860000001</v>
      </c>
      <c r="M905" s="256">
        <f t="shared" si="148"/>
        <v>1384.8177859999998</v>
      </c>
      <c r="N905" s="256">
        <f t="shared" si="148"/>
        <v>1384.2377859999999</v>
      </c>
      <c r="O905" s="256">
        <f t="shared" si="148"/>
        <v>1385.657786</v>
      </c>
      <c r="P905" s="256">
        <f t="shared" si="148"/>
        <v>1384.7077859999997</v>
      </c>
      <c r="Q905" s="256">
        <f t="shared" si="148"/>
        <v>1384.5077859999999</v>
      </c>
      <c r="R905" s="256">
        <f t="shared" si="150"/>
        <v>1387.427786</v>
      </c>
      <c r="S905" s="256">
        <f t="shared" si="149"/>
        <v>1387.5677859999998</v>
      </c>
      <c r="T905" s="256">
        <f t="shared" si="149"/>
        <v>1387.5277859999999</v>
      </c>
      <c r="U905" s="256">
        <f t="shared" si="149"/>
        <v>1389.7777859999999</v>
      </c>
      <c r="V905" s="256">
        <f t="shared" si="149"/>
        <v>1387.0477859999999</v>
      </c>
      <c r="W905" s="256">
        <f t="shared" si="149"/>
        <v>1383.177786</v>
      </c>
      <c r="X905" s="256">
        <f t="shared" si="149"/>
        <v>1286.2877860000001</v>
      </c>
      <c r="Y905" s="256">
        <f t="shared" si="149"/>
        <v>1290.407786</v>
      </c>
      <c r="Z905" s="257"/>
      <c r="AA905" s="258">
        <v>1130.26</v>
      </c>
      <c r="AB905" s="259">
        <v>1135.1600000000001</v>
      </c>
      <c r="AC905" s="259">
        <v>1163.3800000000001</v>
      </c>
      <c r="AD905" s="259">
        <v>1163.45</v>
      </c>
      <c r="AE905" s="259">
        <v>1163.43</v>
      </c>
      <c r="AF905" s="259">
        <v>1135.3</v>
      </c>
      <c r="AG905" s="259">
        <v>1133.1099999999999</v>
      </c>
      <c r="AH905" s="259">
        <v>1130.6600000000001</v>
      </c>
      <c r="AI905" s="259">
        <v>1228.08</v>
      </c>
      <c r="AJ905" s="259">
        <v>1222.1199999999999</v>
      </c>
      <c r="AK905" s="259">
        <v>1220.9100000000001</v>
      </c>
      <c r="AL905" s="259">
        <v>1222.44</v>
      </c>
      <c r="AM905" s="259">
        <v>1221.8599999999999</v>
      </c>
      <c r="AN905" s="259">
        <v>1223.28</v>
      </c>
      <c r="AO905" s="259">
        <v>1222.33</v>
      </c>
      <c r="AP905" s="259">
        <v>1222.1300000000001</v>
      </c>
      <c r="AQ905" s="259">
        <v>1225.05</v>
      </c>
      <c r="AR905" s="259">
        <v>1225.19</v>
      </c>
      <c r="AS905" s="259">
        <v>1225.1500000000001</v>
      </c>
      <c r="AT905" s="259">
        <v>1227.4000000000001</v>
      </c>
      <c r="AU905" s="259">
        <v>1224.67</v>
      </c>
      <c r="AV905" s="259">
        <v>1220.8</v>
      </c>
      <c r="AW905" s="259">
        <v>1123.9100000000001</v>
      </c>
      <c r="AX905" s="260">
        <v>1128.03</v>
      </c>
      <c r="AY905" s="345">
        <v>158.62</v>
      </c>
      <c r="AZ905" s="261">
        <v>3.7577859999999994</v>
      </c>
      <c r="BA905" s="261">
        <v>0</v>
      </c>
      <c r="BB905" s="269">
        <v>0</v>
      </c>
    </row>
    <row r="906" spans="1:54" s="246" customFormat="1">
      <c r="A906" s="255">
        <v>27</v>
      </c>
      <c r="B906" s="256">
        <f t="shared" si="148"/>
        <v>1292.0477859999999</v>
      </c>
      <c r="C906" s="256">
        <f t="shared" si="148"/>
        <v>1294.677786</v>
      </c>
      <c r="D906" s="256">
        <f t="shared" si="148"/>
        <v>1295.157786</v>
      </c>
      <c r="E906" s="256">
        <f t="shared" si="148"/>
        <v>1300.7977859999999</v>
      </c>
      <c r="F906" s="256">
        <f t="shared" si="148"/>
        <v>1295.5277859999999</v>
      </c>
      <c r="G906" s="256">
        <f t="shared" si="148"/>
        <v>1293.7777859999999</v>
      </c>
      <c r="H906" s="256">
        <f t="shared" si="148"/>
        <v>1292.427786</v>
      </c>
      <c r="I906" s="256">
        <f t="shared" si="148"/>
        <v>1290.2377859999999</v>
      </c>
      <c r="J906" s="256">
        <f t="shared" si="148"/>
        <v>1385.9977859999997</v>
      </c>
      <c r="K906" s="256">
        <f t="shared" si="148"/>
        <v>1383.1677859999998</v>
      </c>
      <c r="L906" s="256">
        <f t="shared" si="148"/>
        <v>1385.407786</v>
      </c>
      <c r="M906" s="256">
        <f t="shared" si="148"/>
        <v>1385.8077860000001</v>
      </c>
      <c r="N906" s="256">
        <f t="shared" si="148"/>
        <v>1385.1677859999998</v>
      </c>
      <c r="O906" s="256">
        <f t="shared" si="148"/>
        <v>1384.6477859999998</v>
      </c>
      <c r="P906" s="256">
        <f t="shared" si="148"/>
        <v>1385.5377860000001</v>
      </c>
      <c r="Q906" s="256">
        <f t="shared" si="148"/>
        <v>1384.637786</v>
      </c>
      <c r="R906" s="256">
        <f t="shared" si="150"/>
        <v>1384.3177859999998</v>
      </c>
      <c r="S906" s="256">
        <f t="shared" si="149"/>
        <v>1384.3777859999998</v>
      </c>
      <c r="T906" s="256">
        <f t="shared" si="149"/>
        <v>1384.3077860000001</v>
      </c>
      <c r="U906" s="256">
        <f t="shared" si="149"/>
        <v>1384.9877859999999</v>
      </c>
      <c r="V906" s="256">
        <f t="shared" si="149"/>
        <v>1385.1477859999998</v>
      </c>
      <c r="W906" s="256">
        <f t="shared" si="149"/>
        <v>1383.347786</v>
      </c>
      <c r="X906" s="256">
        <f t="shared" si="149"/>
        <v>1326.2977859999999</v>
      </c>
      <c r="Y906" s="256">
        <f t="shared" si="149"/>
        <v>1289.3277860000001</v>
      </c>
      <c r="Z906" s="257"/>
      <c r="AA906" s="258">
        <v>1129.67</v>
      </c>
      <c r="AB906" s="259">
        <v>1132.3</v>
      </c>
      <c r="AC906" s="259">
        <v>1132.78</v>
      </c>
      <c r="AD906" s="259">
        <v>1138.42</v>
      </c>
      <c r="AE906" s="259">
        <v>1133.1500000000001</v>
      </c>
      <c r="AF906" s="259">
        <v>1131.4000000000001</v>
      </c>
      <c r="AG906" s="259">
        <v>1130.05</v>
      </c>
      <c r="AH906" s="259">
        <v>1127.8599999999999</v>
      </c>
      <c r="AI906" s="259">
        <v>1223.6199999999999</v>
      </c>
      <c r="AJ906" s="259">
        <v>1220.79</v>
      </c>
      <c r="AK906" s="259">
        <v>1223.03</v>
      </c>
      <c r="AL906" s="259">
        <v>1223.43</v>
      </c>
      <c r="AM906" s="259">
        <v>1222.79</v>
      </c>
      <c r="AN906" s="259">
        <v>1222.27</v>
      </c>
      <c r="AO906" s="259">
        <v>1223.1600000000001</v>
      </c>
      <c r="AP906" s="259">
        <v>1222.26</v>
      </c>
      <c r="AQ906" s="259">
        <v>1221.94</v>
      </c>
      <c r="AR906" s="259">
        <v>1222</v>
      </c>
      <c r="AS906" s="259">
        <v>1221.93</v>
      </c>
      <c r="AT906" s="259">
        <v>1222.6099999999999</v>
      </c>
      <c r="AU906" s="259">
        <v>1222.77</v>
      </c>
      <c r="AV906" s="259">
        <v>1220.97</v>
      </c>
      <c r="AW906" s="259">
        <v>1163.92</v>
      </c>
      <c r="AX906" s="260">
        <v>1126.95</v>
      </c>
      <c r="AY906" s="345">
        <v>158.62</v>
      </c>
      <c r="AZ906" s="261">
        <v>3.7577859999999994</v>
      </c>
      <c r="BA906" s="261">
        <v>0</v>
      </c>
      <c r="BB906" s="269">
        <v>0</v>
      </c>
    </row>
    <row r="907" spans="1:54" s="246" customFormat="1">
      <c r="A907" s="255">
        <v>28</v>
      </c>
      <c r="B907" s="256">
        <f t="shared" si="148"/>
        <v>1291.347786</v>
      </c>
      <c r="C907" s="256">
        <f t="shared" si="148"/>
        <v>1294.157786</v>
      </c>
      <c r="D907" s="256">
        <f t="shared" si="148"/>
        <v>1294.7477859999997</v>
      </c>
      <c r="E907" s="256">
        <f t="shared" si="148"/>
        <v>1295.0777860000001</v>
      </c>
      <c r="F907" s="256">
        <f t="shared" si="148"/>
        <v>1294.3077860000001</v>
      </c>
      <c r="G907" s="256">
        <f t="shared" si="148"/>
        <v>1292.6877859999997</v>
      </c>
      <c r="H907" s="256">
        <f t="shared" si="148"/>
        <v>1292.1477859999998</v>
      </c>
      <c r="I907" s="256">
        <f t="shared" si="148"/>
        <v>1399.927786</v>
      </c>
      <c r="J907" s="256">
        <f t="shared" si="148"/>
        <v>1392.0877859999998</v>
      </c>
      <c r="K907" s="256">
        <f t="shared" si="148"/>
        <v>1389.7077859999997</v>
      </c>
      <c r="L907" s="256">
        <f t="shared" si="148"/>
        <v>1391.1077859999998</v>
      </c>
      <c r="M907" s="256">
        <f t="shared" si="148"/>
        <v>1392.3577859999998</v>
      </c>
      <c r="N907" s="256">
        <f t="shared" si="148"/>
        <v>1383.5277859999999</v>
      </c>
      <c r="O907" s="256">
        <f t="shared" si="148"/>
        <v>1385.2477859999997</v>
      </c>
      <c r="P907" s="256">
        <f t="shared" si="148"/>
        <v>1384.867786</v>
      </c>
      <c r="Q907" s="256">
        <f t="shared" si="148"/>
        <v>1382.3977859999998</v>
      </c>
      <c r="R907" s="256">
        <f t="shared" si="150"/>
        <v>1380.8977859999998</v>
      </c>
      <c r="S907" s="256">
        <f t="shared" si="149"/>
        <v>1381.1477859999998</v>
      </c>
      <c r="T907" s="256">
        <f t="shared" si="149"/>
        <v>1379.2577859999999</v>
      </c>
      <c r="U907" s="256">
        <f t="shared" si="149"/>
        <v>1390.097786</v>
      </c>
      <c r="V907" s="256">
        <f t="shared" si="149"/>
        <v>1203.7277859999997</v>
      </c>
      <c r="W907" s="256">
        <f t="shared" si="149"/>
        <v>1195.0477859999999</v>
      </c>
      <c r="X907" s="256">
        <f t="shared" si="149"/>
        <v>1127.3077859999999</v>
      </c>
      <c r="Y907" s="256">
        <f t="shared" si="149"/>
        <v>1026.407786</v>
      </c>
      <c r="Z907" s="257"/>
      <c r="AA907" s="258">
        <v>1128.97</v>
      </c>
      <c r="AB907" s="259">
        <v>1131.78</v>
      </c>
      <c r="AC907" s="259">
        <v>1132.3699999999999</v>
      </c>
      <c r="AD907" s="259">
        <v>1132.7</v>
      </c>
      <c r="AE907" s="259">
        <v>1131.93</v>
      </c>
      <c r="AF907" s="259">
        <v>1130.31</v>
      </c>
      <c r="AG907" s="259">
        <v>1129.77</v>
      </c>
      <c r="AH907" s="259">
        <v>1237.55</v>
      </c>
      <c r="AI907" s="259">
        <v>1229.71</v>
      </c>
      <c r="AJ907" s="259">
        <v>1227.33</v>
      </c>
      <c r="AK907" s="259">
        <v>1228.73</v>
      </c>
      <c r="AL907" s="259">
        <v>1229.98</v>
      </c>
      <c r="AM907" s="259">
        <v>1221.1500000000001</v>
      </c>
      <c r="AN907" s="259">
        <v>1222.8699999999999</v>
      </c>
      <c r="AO907" s="259">
        <v>1222.49</v>
      </c>
      <c r="AP907" s="259">
        <v>1220.02</v>
      </c>
      <c r="AQ907" s="259">
        <v>1218.52</v>
      </c>
      <c r="AR907" s="259">
        <v>1218.77</v>
      </c>
      <c r="AS907" s="259">
        <v>1216.8800000000001</v>
      </c>
      <c r="AT907" s="259">
        <v>1227.72</v>
      </c>
      <c r="AU907" s="259">
        <v>1041.3499999999999</v>
      </c>
      <c r="AV907" s="259">
        <v>1032.67</v>
      </c>
      <c r="AW907" s="259">
        <v>964.93</v>
      </c>
      <c r="AX907" s="260">
        <v>864.03</v>
      </c>
      <c r="AY907" s="345">
        <v>158.62</v>
      </c>
      <c r="AZ907" s="261">
        <v>3.7577859999999994</v>
      </c>
      <c r="BA907" s="261">
        <v>0</v>
      </c>
      <c r="BB907" s="269">
        <v>0</v>
      </c>
    </row>
    <row r="908" spans="1:54" s="246" customFormat="1">
      <c r="A908" s="255">
        <v>29</v>
      </c>
      <c r="B908" s="256">
        <f t="shared" si="148"/>
        <v>1291.0077859999999</v>
      </c>
      <c r="C908" s="256">
        <f t="shared" si="148"/>
        <v>1292.3177859999998</v>
      </c>
      <c r="D908" s="256">
        <f t="shared" si="148"/>
        <v>1294.3577859999998</v>
      </c>
      <c r="E908" s="256">
        <f t="shared" si="148"/>
        <v>1295.2077859999997</v>
      </c>
      <c r="F908" s="256">
        <f t="shared" si="148"/>
        <v>1294.4677859999999</v>
      </c>
      <c r="G908" s="256">
        <f t="shared" si="148"/>
        <v>1294.0477859999999</v>
      </c>
      <c r="H908" s="256">
        <f t="shared" si="148"/>
        <v>1292.5677859999998</v>
      </c>
      <c r="I908" s="256">
        <f t="shared" si="148"/>
        <v>1401.2077859999997</v>
      </c>
      <c r="J908" s="256">
        <f t="shared" si="148"/>
        <v>1390.3577859999998</v>
      </c>
      <c r="K908" s="256">
        <f t="shared" si="148"/>
        <v>1386.5277859999999</v>
      </c>
      <c r="L908" s="256">
        <f t="shared" si="148"/>
        <v>1384.867786</v>
      </c>
      <c r="M908" s="256">
        <f t="shared" si="148"/>
        <v>1384.6277859999998</v>
      </c>
      <c r="N908" s="256">
        <f t="shared" si="148"/>
        <v>1374.0177860000001</v>
      </c>
      <c r="O908" s="256">
        <f t="shared" si="148"/>
        <v>1372.7777859999999</v>
      </c>
      <c r="P908" s="256">
        <f t="shared" si="148"/>
        <v>1373.4377859999997</v>
      </c>
      <c r="Q908" s="256">
        <f t="shared" si="148"/>
        <v>1374.867786</v>
      </c>
      <c r="R908" s="256">
        <f t="shared" si="150"/>
        <v>1376.2577859999999</v>
      </c>
      <c r="S908" s="256">
        <f t="shared" si="149"/>
        <v>1378.2577859999999</v>
      </c>
      <c r="T908" s="256">
        <f t="shared" si="149"/>
        <v>1379.7777859999999</v>
      </c>
      <c r="U908" s="256">
        <f t="shared" si="149"/>
        <v>1389.907786</v>
      </c>
      <c r="V908" s="256">
        <f t="shared" si="149"/>
        <v>1275.137786</v>
      </c>
      <c r="W908" s="256">
        <f t="shared" si="149"/>
        <v>1230.2177859999999</v>
      </c>
      <c r="X908" s="256">
        <f t="shared" si="149"/>
        <v>1150.697786</v>
      </c>
      <c r="Y908" s="256">
        <f t="shared" si="149"/>
        <v>1036.5477859999999</v>
      </c>
      <c r="Z908" s="257"/>
      <c r="AA908" s="258">
        <v>1128.6300000000001</v>
      </c>
      <c r="AB908" s="259">
        <v>1129.94</v>
      </c>
      <c r="AC908" s="259">
        <v>1131.98</v>
      </c>
      <c r="AD908" s="259">
        <v>1132.83</v>
      </c>
      <c r="AE908" s="259">
        <v>1132.0899999999999</v>
      </c>
      <c r="AF908" s="259">
        <v>1131.67</v>
      </c>
      <c r="AG908" s="259">
        <v>1130.19</v>
      </c>
      <c r="AH908" s="259">
        <v>1238.83</v>
      </c>
      <c r="AI908" s="259">
        <v>1227.98</v>
      </c>
      <c r="AJ908" s="259">
        <v>1224.1500000000001</v>
      </c>
      <c r="AK908" s="259">
        <v>1222.49</v>
      </c>
      <c r="AL908" s="259">
        <v>1222.25</v>
      </c>
      <c r="AM908" s="259">
        <v>1211.6400000000001</v>
      </c>
      <c r="AN908" s="259">
        <v>1210.4000000000001</v>
      </c>
      <c r="AO908" s="259">
        <v>1211.06</v>
      </c>
      <c r="AP908" s="259">
        <v>1212.49</v>
      </c>
      <c r="AQ908" s="259">
        <v>1213.8800000000001</v>
      </c>
      <c r="AR908" s="259">
        <v>1215.8800000000001</v>
      </c>
      <c r="AS908" s="259">
        <v>1217.4000000000001</v>
      </c>
      <c r="AT908" s="259">
        <v>1227.53</v>
      </c>
      <c r="AU908" s="259">
        <v>1112.76</v>
      </c>
      <c r="AV908" s="259">
        <v>1067.8399999999999</v>
      </c>
      <c r="AW908" s="259">
        <v>988.32</v>
      </c>
      <c r="AX908" s="260">
        <v>874.17</v>
      </c>
      <c r="AY908" s="345">
        <v>158.62</v>
      </c>
      <c r="AZ908" s="261">
        <v>3.7577859999999994</v>
      </c>
      <c r="BA908" s="261">
        <v>0</v>
      </c>
      <c r="BB908" s="269">
        <v>0</v>
      </c>
    </row>
    <row r="909" spans="1:54" s="246" customFormat="1" ht="13.5" customHeight="1">
      <c r="A909" s="255">
        <v>30</v>
      </c>
      <c r="B909" s="256">
        <f t="shared" si="148"/>
        <v>1035.2677859999999</v>
      </c>
      <c r="C909" s="256">
        <f t="shared" si="148"/>
        <v>1030.9877859999999</v>
      </c>
      <c r="D909" s="256">
        <f t="shared" si="148"/>
        <v>1030.3977859999998</v>
      </c>
      <c r="E909" s="256">
        <f t="shared" si="148"/>
        <v>1030.4877859999999</v>
      </c>
      <c r="F909" s="256">
        <f t="shared" si="148"/>
        <v>1031.387786</v>
      </c>
      <c r="G909" s="256">
        <f t="shared" si="148"/>
        <v>1034.9177859999998</v>
      </c>
      <c r="H909" s="256">
        <f t="shared" si="148"/>
        <v>1037.5177859999999</v>
      </c>
      <c r="I909" s="256">
        <f t="shared" si="148"/>
        <v>1049.447786</v>
      </c>
      <c r="J909" s="256">
        <f t="shared" si="148"/>
        <v>1144.5077859999999</v>
      </c>
      <c r="K909" s="256">
        <f t="shared" si="148"/>
        <v>1262.5177860000001</v>
      </c>
      <c r="L909" s="256">
        <f t="shared" si="148"/>
        <v>1303.3177859999998</v>
      </c>
      <c r="M909" s="256">
        <f t="shared" si="148"/>
        <v>1303.8977859999998</v>
      </c>
      <c r="N909" s="256">
        <f t="shared" si="148"/>
        <v>1342.5177860000001</v>
      </c>
      <c r="O909" s="256">
        <f t="shared" si="148"/>
        <v>1292.407786</v>
      </c>
      <c r="P909" s="256">
        <f t="shared" si="148"/>
        <v>1290.7077859999997</v>
      </c>
      <c r="Q909" s="256">
        <f t="shared" si="148"/>
        <v>1285.3577859999998</v>
      </c>
      <c r="R909" s="256">
        <f t="shared" si="150"/>
        <v>1284.7677860000001</v>
      </c>
      <c r="S909" s="256">
        <f t="shared" si="149"/>
        <v>1284.5577860000001</v>
      </c>
      <c r="T909" s="256">
        <f t="shared" si="149"/>
        <v>1293.947786</v>
      </c>
      <c r="U909" s="256">
        <f t="shared" si="149"/>
        <v>1305.117786</v>
      </c>
      <c r="V909" s="256">
        <f t="shared" si="149"/>
        <v>1293.0777860000001</v>
      </c>
      <c r="W909" s="256">
        <f t="shared" si="149"/>
        <v>1248.0377860000001</v>
      </c>
      <c r="X909" s="256">
        <f t="shared" si="149"/>
        <v>1252.5277859999999</v>
      </c>
      <c r="Y909" s="256">
        <f t="shared" si="149"/>
        <v>1048.3277860000001</v>
      </c>
      <c r="Z909" s="257"/>
      <c r="AA909" s="258">
        <v>872.89</v>
      </c>
      <c r="AB909" s="259">
        <v>868.61</v>
      </c>
      <c r="AC909" s="259">
        <v>868.02</v>
      </c>
      <c r="AD909" s="259">
        <v>868.11</v>
      </c>
      <c r="AE909" s="259">
        <v>869.01</v>
      </c>
      <c r="AF909" s="259">
        <v>872.54</v>
      </c>
      <c r="AG909" s="259">
        <v>875.14</v>
      </c>
      <c r="AH909" s="259">
        <v>887.07</v>
      </c>
      <c r="AI909" s="259">
        <v>982.13</v>
      </c>
      <c r="AJ909" s="259">
        <v>1100.1400000000001</v>
      </c>
      <c r="AK909" s="259">
        <v>1140.94</v>
      </c>
      <c r="AL909" s="259">
        <v>1141.52</v>
      </c>
      <c r="AM909" s="259">
        <v>1180.1400000000001</v>
      </c>
      <c r="AN909" s="259">
        <v>1130.03</v>
      </c>
      <c r="AO909" s="259">
        <v>1128.33</v>
      </c>
      <c r="AP909" s="259">
        <v>1122.98</v>
      </c>
      <c r="AQ909" s="259">
        <v>1122.3900000000001</v>
      </c>
      <c r="AR909" s="259">
        <v>1122.18</v>
      </c>
      <c r="AS909" s="259">
        <v>1131.57</v>
      </c>
      <c r="AT909" s="259">
        <v>1142.74</v>
      </c>
      <c r="AU909" s="259">
        <v>1130.7</v>
      </c>
      <c r="AV909" s="259">
        <v>1085.6600000000001</v>
      </c>
      <c r="AW909" s="259">
        <v>1090.1500000000001</v>
      </c>
      <c r="AX909" s="260">
        <v>885.95</v>
      </c>
      <c r="AY909" s="345">
        <v>158.62</v>
      </c>
      <c r="AZ909" s="261">
        <v>3.7577859999999994</v>
      </c>
      <c r="BA909" s="261">
        <v>0</v>
      </c>
      <c r="BB909" s="269">
        <v>0</v>
      </c>
    </row>
    <row r="910" spans="1:54" s="246" customFormat="1" ht="13.5" thickBot="1">
      <c r="A910" s="263">
        <v>31</v>
      </c>
      <c r="B910" s="256">
        <f t="shared" si="148"/>
        <v>1031.887786</v>
      </c>
      <c r="C910" s="256">
        <f t="shared" si="148"/>
        <v>1030.1077859999998</v>
      </c>
      <c r="D910" s="256">
        <f t="shared" si="148"/>
        <v>1029.4177859999998</v>
      </c>
      <c r="E910" s="256">
        <f t="shared" si="148"/>
        <v>1017.8277860000001</v>
      </c>
      <c r="F910" s="256">
        <f t="shared" si="148"/>
        <v>1016.897786</v>
      </c>
      <c r="G910" s="256">
        <f t="shared" si="148"/>
        <v>1030.5877859999998</v>
      </c>
      <c r="H910" s="256">
        <f t="shared" si="148"/>
        <v>1034.3377859999998</v>
      </c>
      <c r="I910" s="256">
        <f t="shared" si="148"/>
        <v>1038.4777859999999</v>
      </c>
      <c r="J910" s="256">
        <f t="shared" si="148"/>
        <v>1049.9577859999999</v>
      </c>
      <c r="K910" s="256">
        <f t="shared" si="148"/>
        <v>1176.7377859999999</v>
      </c>
      <c r="L910" s="256">
        <f t="shared" si="148"/>
        <v>1228.7077859999997</v>
      </c>
      <c r="M910" s="256">
        <f t="shared" si="148"/>
        <v>1256.2377859999999</v>
      </c>
      <c r="N910" s="256">
        <f t="shared" si="148"/>
        <v>1279.5477859999999</v>
      </c>
      <c r="O910" s="256">
        <f t="shared" si="148"/>
        <v>1294.447786</v>
      </c>
      <c r="P910" s="256">
        <f t="shared" si="148"/>
        <v>1246.2677860000001</v>
      </c>
      <c r="Q910" s="256">
        <f t="shared" si="148"/>
        <v>1235.5077859999999</v>
      </c>
      <c r="R910" s="256">
        <f t="shared" si="150"/>
        <v>1255.8177859999998</v>
      </c>
      <c r="S910" s="256">
        <f t="shared" si="149"/>
        <v>1246.657786</v>
      </c>
      <c r="T910" s="256">
        <f t="shared" si="149"/>
        <v>1335.2377859999999</v>
      </c>
      <c r="U910" s="256">
        <f t="shared" si="149"/>
        <v>1323.2677860000001</v>
      </c>
      <c r="V910" s="256">
        <f t="shared" si="149"/>
        <v>1304.367786</v>
      </c>
      <c r="W910" s="256">
        <f t="shared" si="149"/>
        <v>1267.9677859999999</v>
      </c>
      <c r="X910" s="256">
        <f t="shared" si="149"/>
        <v>1128.6877859999997</v>
      </c>
      <c r="Y910" s="256">
        <f t="shared" si="149"/>
        <v>1032.4777859999999</v>
      </c>
      <c r="Z910" s="257"/>
      <c r="AA910" s="264">
        <v>869.51</v>
      </c>
      <c r="AB910" s="265">
        <v>867.73</v>
      </c>
      <c r="AC910" s="265">
        <v>867.04</v>
      </c>
      <c r="AD910" s="265">
        <v>855.45</v>
      </c>
      <c r="AE910" s="265">
        <v>854.52</v>
      </c>
      <c r="AF910" s="265">
        <v>868.21</v>
      </c>
      <c r="AG910" s="265">
        <v>871.96</v>
      </c>
      <c r="AH910" s="265">
        <v>876.1</v>
      </c>
      <c r="AI910" s="265">
        <v>887.58</v>
      </c>
      <c r="AJ910" s="265">
        <v>1014.3599999999999</v>
      </c>
      <c r="AK910" s="265">
        <v>1066.33</v>
      </c>
      <c r="AL910" s="265">
        <v>1093.8599999999999</v>
      </c>
      <c r="AM910" s="265">
        <v>1117.17</v>
      </c>
      <c r="AN910" s="265">
        <v>1132.07</v>
      </c>
      <c r="AO910" s="265">
        <v>1083.8900000000001</v>
      </c>
      <c r="AP910" s="265">
        <v>1073.1300000000001</v>
      </c>
      <c r="AQ910" s="265">
        <v>1093.44</v>
      </c>
      <c r="AR910" s="265">
        <v>1084.28</v>
      </c>
      <c r="AS910" s="265">
        <v>1172.8599999999999</v>
      </c>
      <c r="AT910" s="265">
        <v>1160.8900000000001</v>
      </c>
      <c r="AU910" s="265">
        <v>1141.99</v>
      </c>
      <c r="AV910" s="265">
        <v>1105.5899999999999</v>
      </c>
      <c r="AW910" s="265">
        <v>966.31</v>
      </c>
      <c r="AX910" s="266">
        <v>870.1</v>
      </c>
      <c r="AY910" s="346">
        <v>158.62</v>
      </c>
      <c r="AZ910" s="267">
        <v>3.7577859999999994</v>
      </c>
      <c r="BA910" s="267">
        <v>0</v>
      </c>
      <c r="BB910" s="270">
        <v>0</v>
      </c>
    </row>
    <row r="911" spans="1:54" s="246" customFormat="1">
      <c r="A911" s="273"/>
      <c r="B911" s="274"/>
      <c r="C911" s="274"/>
      <c r="D911" s="274"/>
      <c r="E911" s="274"/>
      <c r="F911" s="274"/>
      <c r="G911" s="274"/>
      <c r="H911" s="274"/>
      <c r="I911" s="274"/>
      <c r="J911" s="274"/>
      <c r="K911" s="274"/>
      <c r="L911" s="274"/>
      <c r="M911" s="274"/>
      <c r="N911" s="274"/>
      <c r="O911" s="274"/>
      <c r="P911" s="274"/>
      <c r="Q911" s="274"/>
      <c r="R911" s="274"/>
      <c r="S911" s="274"/>
      <c r="T911" s="274"/>
      <c r="U911" s="274"/>
      <c r="V911" s="274"/>
      <c r="W911" s="274"/>
      <c r="X911" s="274"/>
      <c r="Y911" s="274"/>
      <c r="Z911" s="257"/>
      <c r="AA911" s="275"/>
      <c r="AB911" s="275"/>
      <c r="AC911" s="275"/>
      <c r="AD911" s="275"/>
      <c r="AE911" s="275"/>
      <c r="AF911" s="275"/>
      <c r="AG911" s="275"/>
      <c r="AH911" s="275"/>
      <c r="AI911" s="275"/>
      <c r="AJ911" s="275"/>
      <c r="AK911" s="275"/>
      <c r="AL911" s="275"/>
      <c r="AM911" s="275"/>
      <c r="AN911" s="275"/>
      <c r="AO911" s="275"/>
      <c r="AP911" s="275"/>
      <c r="AQ911" s="275"/>
      <c r="AR911" s="275"/>
      <c r="AS911" s="275"/>
      <c r="AT911" s="275"/>
      <c r="AU911" s="275"/>
      <c r="AV911" s="275"/>
      <c r="AW911" s="275"/>
      <c r="AX911" s="275"/>
      <c r="AY911" s="276"/>
      <c r="AZ911" s="277"/>
      <c r="BA911" s="277"/>
      <c r="BB911" s="276"/>
    </row>
    <row r="912" spans="1:54" s="246" customFormat="1">
      <c r="A912" s="273"/>
      <c r="B912" s="274"/>
      <c r="C912" s="274"/>
      <c r="D912" s="274"/>
      <c r="E912" s="274"/>
      <c r="F912" s="274"/>
      <c r="G912" s="274"/>
      <c r="H912" s="274"/>
      <c r="I912" s="274"/>
      <c r="J912" s="274"/>
      <c r="K912" s="274"/>
      <c r="L912" s="274"/>
      <c r="M912" s="274"/>
      <c r="N912" s="274"/>
      <c r="O912" s="274"/>
      <c r="P912" s="274"/>
      <c r="Q912" s="274"/>
      <c r="R912" s="274"/>
      <c r="S912" s="274"/>
      <c r="T912" s="274"/>
      <c r="U912" s="274"/>
      <c r="V912" s="274"/>
      <c r="W912" s="274"/>
      <c r="X912" s="274"/>
      <c r="Y912" s="274"/>
      <c r="Z912" s="257"/>
      <c r="AA912" s="275"/>
      <c r="AB912" s="275"/>
      <c r="AC912" s="275"/>
      <c r="AD912" s="275"/>
      <c r="AE912" s="275"/>
      <c r="AF912" s="275"/>
      <c r="AG912" s="275"/>
      <c r="AH912" s="275"/>
      <c r="AI912" s="275"/>
      <c r="AJ912" s="275"/>
      <c r="AK912" s="275"/>
      <c r="AL912" s="275"/>
      <c r="AM912" s="275"/>
      <c r="AN912" s="275"/>
      <c r="AO912" s="275"/>
      <c r="AP912" s="275"/>
      <c r="AQ912" s="275"/>
      <c r="AR912" s="275"/>
      <c r="AS912" s="275"/>
      <c r="AT912" s="275"/>
      <c r="AU912" s="275"/>
      <c r="AV912" s="275"/>
      <c r="AW912" s="275"/>
      <c r="AX912" s="275"/>
      <c r="AY912" s="276"/>
      <c r="AZ912" s="277"/>
      <c r="BA912" s="277"/>
      <c r="BB912" s="276"/>
    </row>
    <row r="913" spans="1:54" s="246" customFormat="1" ht="22.5" customHeight="1">
      <c r="A913" s="549" t="s">
        <v>219</v>
      </c>
      <c r="B913" s="550"/>
      <c r="C913" s="550"/>
      <c r="D913" s="550"/>
      <c r="E913" s="550"/>
      <c r="F913" s="550"/>
      <c r="G913" s="550"/>
      <c r="H913" s="550"/>
      <c r="I913" s="550"/>
      <c r="J913" s="550"/>
      <c r="K913" s="550"/>
      <c r="L913" s="550"/>
      <c r="M913" s="274"/>
      <c r="N913" s="274"/>
      <c r="O913" s="274"/>
      <c r="P913" s="274"/>
      <c r="Q913" s="274"/>
      <c r="R913" s="274"/>
      <c r="S913" s="274"/>
      <c r="T913" s="274"/>
      <c r="U913" s="274"/>
      <c r="V913" s="274"/>
      <c r="W913" s="274"/>
      <c r="X913" s="274"/>
      <c r="Y913" s="274"/>
      <c r="Z913" s="257"/>
      <c r="AA913" s="275"/>
      <c r="AB913" s="275"/>
      <c r="AC913" s="275"/>
      <c r="AD913" s="275"/>
      <c r="AE913" s="275"/>
      <c r="AF913" s="275"/>
      <c r="AG913" s="275"/>
      <c r="AH913" s="275"/>
      <c r="AI913" s="275"/>
      <c r="AJ913" s="275"/>
      <c r="AK913" s="275"/>
      <c r="AL913" s="275"/>
      <c r="AM913" s="275"/>
      <c r="AN913" s="275"/>
      <c r="AO913" s="275"/>
      <c r="AP913" s="275"/>
      <c r="AQ913" s="275"/>
      <c r="AR913" s="275"/>
      <c r="AS913" s="275"/>
      <c r="AT913" s="275"/>
      <c r="AU913" s="275"/>
      <c r="AV913" s="275"/>
      <c r="AW913" s="275"/>
      <c r="AX913" s="275"/>
      <c r="AY913" s="276"/>
      <c r="AZ913" s="277"/>
      <c r="BA913" s="277"/>
      <c r="BB913" s="276"/>
    </row>
    <row r="914" spans="1:54" s="246" customFormat="1" ht="22.5" customHeight="1" thickBot="1">
      <c r="A914" s="322"/>
      <c r="B914" s="323"/>
      <c r="C914" s="323"/>
      <c r="D914" s="323"/>
      <c r="E914" s="323"/>
      <c r="F914" s="323"/>
      <c r="G914" s="323"/>
      <c r="H914" s="335"/>
      <c r="I914" s="335"/>
      <c r="J914" s="335"/>
      <c r="K914" s="335"/>
      <c r="L914" s="335"/>
      <c r="M914" s="274"/>
      <c r="N914" s="274"/>
      <c r="O914" s="274"/>
      <c r="P914" s="274"/>
      <c r="Q914" s="274"/>
      <c r="R914" s="274"/>
      <c r="S914" s="274"/>
      <c r="T914" s="274"/>
      <c r="U914" s="274"/>
      <c r="V914" s="274"/>
      <c r="W914" s="274"/>
      <c r="X914" s="274"/>
      <c r="Y914" s="274"/>
      <c r="Z914" s="257"/>
      <c r="AA914" s="275"/>
      <c r="AB914" s="275"/>
      <c r="AC914" s="275"/>
      <c r="AD914" s="275"/>
      <c r="AE914" s="275"/>
      <c r="AF914" s="275"/>
      <c r="AG914" s="275"/>
      <c r="AH914" s="275"/>
      <c r="AI914" s="275"/>
      <c r="AJ914" s="275"/>
      <c r="AK914" s="275"/>
      <c r="AL914" s="275"/>
      <c r="AM914" s="275"/>
      <c r="AN914" s="275"/>
      <c r="AO914" s="275"/>
      <c r="AP914" s="275"/>
      <c r="AQ914" s="275"/>
      <c r="AR914" s="275"/>
      <c r="AS914" s="275"/>
      <c r="AT914" s="275"/>
      <c r="AU914" s="275"/>
      <c r="AV914" s="275"/>
      <c r="AW914" s="275"/>
      <c r="AX914" s="275"/>
      <c r="AY914" s="276"/>
      <c r="AZ914" s="277"/>
      <c r="BA914" s="277"/>
      <c r="BB914" s="276"/>
    </row>
    <row r="915" spans="1:54" ht="59.25" customHeight="1">
      <c r="A915" s="499" t="s">
        <v>35</v>
      </c>
      <c r="B915" s="500"/>
      <c r="C915" s="500"/>
      <c r="D915" s="500"/>
      <c r="E915" s="500"/>
      <c r="F915" s="501" t="s">
        <v>0</v>
      </c>
      <c r="G915" s="501"/>
      <c r="H915" s="336"/>
      <c r="I915" s="74"/>
      <c r="J915" s="74"/>
      <c r="K915" s="74"/>
      <c r="L915" s="74"/>
      <c r="M915" s="74"/>
      <c r="N915" s="74"/>
      <c r="O915" s="74"/>
      <c r="P915" s="74"/>
      <c r="Q915" s="74"/>
      <c r="R915" s="74"/>
      <c r="S915" s="74"/>
      <c r="T915" s="74"/>
      <c r="U915" s="4"/>
      <c r="V915" s="62"/>
      <c r="W915" s="62"/>
      <c r="X915" s="62"/>
      <c r="Y915" s="62"/>
      <c r="Z915" s="63"/>
      <c r="AB915" s="137"/>
      <c r="AC915" s="137"/>
      <c r="AD915" s="464"/>
      <c r="AE915" s="464"/>
      <c r="AF915" s="464"/>
      <c r="AG915" s="464"/>
      <c r="AH915" s="464"/>
      <c r="AI915" s="464"/>
      <c r="AJ915" s="464"/>
      <c r="AK915" s="464"/>
      <c r="AL915" s="464"/>
      <c r="AM915" s="464"/>
      <c r="AN915" s="464"/>
      <c r="AO915" s="464"/>
      <c r="AP915" s="464"/>
      <c r="AQ915" s="464"/>
      <c r="AR915" s="464"/>
      <c r="AS915" s="464"/>
      <c r="AT915" s="19"/>
      <c r="AU915" s="4"/>
      <c r="AV915" s="6"/>
      <c r="AW915" s="19"/>
      <c r="AX915" s="4"/>
      <c r="BA915" s="4"/>
      <c r="BB915" s="4"/>
    </row>
    <row r="916" spans="1:54" s="8" customFormat="1" ht="17.45" customHeight="1">
      <c r="A916" s="497">
        <v>1</v>
      </c>
      <c r="B916" s="498"/>
      <c r="C916" s="498"/>
      <c r="D916" s="498"/>
      <c r="E916" s="498"/>
      <c r="F916" s="463">
        <v>2</v>
      </c>
      <c r="G916" s="463"/>
      <c r="H916" s="135"/>
      <c r="I916" s="135"/>
      <c r="J916" s="135"/>
      <c r="K916" s="135"/>
      <c r="L916" s="135"/>
      <c r="M916" s="135"/>
      <c r="N916" s="135"/>
      <c r="O916" s="135"/>
      <c r="P916" s="135"/>
      <c r="Q916" s="135"/>
      <c r="R916" s="135"/>
      <c r="S916" s="135"/>
      <c r="T916" s="135"/>
      <c r="V916" s="138"/>
      <c r="W916" s="138"/>
      <c r="X916" s="138"/>
      <c r="Y916" s="138"/>
      <c r="Z916" s="138"/>
      <c r="AA916" s="138"/>
      <c r="AB916" s="139"/>
      <c r="AC916" s="139"/>
      <c r="AD916" s="136"/>
      <c r="AE916" s="136"/>
      <c r="AF916" s="136"/>
      <c r="AG916" s="136"/>
      <c r="AH916" s="136"/>
      <c r="AI916" s="136"/>
      <c r="AJ916" s="136"/>
      <c r="AK916" s="136"/>
      <c r="AL916" s="136"/>
      <c r="AM916" s="136"/>
      <c r="AN916" s="136"/>
      <c r="AO916" s="136"/>
      <c r="AP916" s="136"/>
      <c r="AQ916" s="136"/>
      <c r="AR916" s="136"/>
      <c r="AS916" s="136"/>
      <c r="AT916" s="162"/>
      <c r="AV916" s="31"/>
      <c r="AW916" s="162"/>
    </row>
    <row r="917" spans="1:54" ht="33" customHeight="1" thickBot="1">
      <c r="A917" s="513" t="s">
        <v>102</v>
      </c>
      <c r="B917" s="514"/>
      <c r="C917" s="514"/>
      <c r="D917" s="514"/>
      <c r="E917" s="514"/>
      <c r="F917" s="438">
        <f>'1_ЦК'!H27</f>
        <v>974890.63</v>
      </c>
      <c r="G917" s="439"/>
      <c r="H917" s="75"/>
      <c r="I917" s="75"/>
      <c r="J917" s="75"/>
      <c r="K917" s="75"/>
      <c r="L917" s="75"/>
      <c r="M917" s="75"/>
      <c r="N917" s="75"/>
      <c r="O917" s="75"/>
      <c r="P917" s="75"/>
      <c r="Q917" s="75"/>
      <c r="R917" s="75"/>
      <c r="S917" s="75"/>
      <c r="T917" s="75"/>
      <c r="U917" s="42"/>
      <c r="V917" s="63"/>
      <c r="W917" s="63"/>
      <c r="X917" s="63"/>
      <c r="Y917" s="63"/>
      <c r="Z917" s="63"/>
      <c r="AB917" s="140"/>
      <c r="AC917" s="141"/>
      <c r="AD917" s="458"/>
      <c r="AE917" s="458"/>
      <c r="AF917" s="458"/>
      <c r="AG917" s="458"/>
      <c r="AH917" s="458"/>
      <c r="AI917" s="458"/>
      <c r="AJ917" s="458"/>
      <c r="AK917" s="458"/>
      <c r="AL917" s="458"/>
      <c r="AM917" s="458"/>
      <c r="AN917" s="458"/>
      <c r="AO917" s="458"/>
      <c r="AP917" s="458"/>
      <c r="AQ917" s="458"/>
      <c r="AR917" s="458"/>
      <c r="AS917" s="458"/>
      <c r="AT917" s="19"/>
      <c r="AU917" s="4"/>
      <c r="AV917" s="6"/>
      <c r="AW917" s="19"/>
      <c r="AX917" s="4"/>
      <c r="BA917" s="4"/>
      <c r="BB917" s="4"/>
    </row>
    <row r="919" spans="1:54" ht="17.25" customHeight="1" thickBot="1">
      <c r="A919" s="290" t="s">
        <v>163</v>
      </c>
      <c r="B919" s="17"/>
      <c r="C919" s="17"/>
      <c r="D919" s="17"/>
      <c r="E919" s="17"/>
      <c r="F919" s="17"/>
      <c r="G919" s="17"/>
      <c r="H919" s="17"/>
      <c r="I919" s="17"/>
      <c r="J919" s="17"/>
      <c r="K919" s="17"/>
      <c r="L919" s="295"/>
      <c r="M919" s="295"/>
      <c r="N919" s="17"/>
      <c r="O919" s="17"/>
      <c r="P919" s="17"/>
      <c r="Q919" s="17"/>
      <c r="R919" s="17"/>
      <c r="S919" s="17"/>
      <c r="T919" s="17"/>
      <c r="U919" s="17"/>
      <c r="V919" s="17"/>
      <c r="W919" s="17"/>
      <c r="X919" s="17"/>
      <c r="Y919" s="17"/>
    </row>
    <row r="920" spans="1:54" ht="15" customHeight="1">
      <c r="A920" s="499"/>
      <c r="B920" s="500"/>
      <c r="C920" s="500"/>
      <c r="D920" s="500"/>
      <c r="E920" s="500"/>
      <c r="F920" s="519" t="s">
        <v>34</v>
      </c>
      <c r="G920" s="519"/>
      <c r="H920" s="519"/>
      <c r="I920" s="519"/>
      <c r="J920" s="519"/>
      <c r="K920" s="519"/>
      <c r="L920" s="519"/>
      <c r="M920" s="519"/>
      <c r="N920" s="519"/>
      <c r="O920" s="519"/>
      <c r="P920" s="519"/>
      <c r="Q920" s="519"/>
      <c r="R920" s="519"/>
      <c r="S920" s="519"/>
      <c r="T920" s="519"/>
      <c r="U920" s="519"/>
      <c r="V920" s="519"/>
      <c r="W920" s="519"/>
      <c r="X920" s="519"/>
      <c r="Y920" s="520"/>
      <c r="AE920" s="62"/>
      <c r="AF920" s="62"/>
      <c r="AG920" s="62"/>
      <c r="AH920" s="62"/>
      <c r="AI920" s="62"/>
      <c r="AJ920" s="62"/>
      <c r="AK920" s="62"/>
      <c r="AL920" s="62"/>
      <c r="AM920" s="62"/>
      <c r="AN920" s="62"/>
      <c r="AO920" s="62"/>
    </row>
    <row r="921" spans="1:54">
      <c r="A921" s="518"/>
      <c r="B921" s="507"/>
      <c r="C921" s="507"/>
      <c r="D921" s="507"/>
      <c r="E921" s="507"/>
      <c r="F921" s="507" t="s">
        <v>29</v>
      </c>
      <c r="G921" s="507"/>
      <c r="H921" s="507"/>
      <c r="I921" s="507"/>
      <c r="J921" s="507" t="s">
        <v>30</v>
      </c>
      <c r="K921" s="507"/>
      <c r="L921" s="507"/>
      <c r="M921" s="507"/>
      <c r="N921" s="507" t="s">
        <v>31</v>
      </c>
      <c r="O921" s="507"/>
      <c r="P921" s="507"/>
      <c r="Q921" s="507"/>
      <c r="R921" s="507" t="s">
        <v>32</v>
      </c>
      <c r="S921" s="507"/>
      <c r="T921" s="507"/>
      <c r="U921" s="507"/>
      <c r="V921" s="507" t="s">
        <v>33</v>
      </c>
      <c r="W921" s="507"/>
      <c r="X921" s="507"/>
      <c r="Y921" s="521"/>
      <c r="AA921" s="69"/>
      <c r="AB921" s="69"/>
      <c r="AC921" s="69"/>
      <c r="AD921" s="69"/>
      <c r="AE921" s="132"/>
      <c r="AF921" s="132"/>
      <c r="AG921" s="132"/>
      <c r="AH921" s="132"/>
      <c r="AI921" s="132"/>
      <c r="AJ921" s="132"/>
      <c r="AK921" s="132"/>
      <c r="AL921" s="132"/>
      <c r="AM921" s="132"/>
      <c r="AN921" s="132"/>
      <c r="AO921" s="132"/>
      <c r="AP921" s="132"/>
      <c r="AQ921" s="132"/>
      <c r="AR921" s="132"/>
      <c r="AS921" s="132"/>
      <c r="AT921" s="132"/>
      <c r="AU921" s="132"/>
      <c r="AV921" s="132"/>
      <c r="AW921" s="132"/>
      <c r="AX921" s="132"/>
    </row>
    <row r="922" spans="1:54" ht="60" customHeight="1" thickBot="1">
      <c r="A922" s="525" t="str">
        <f>A614</f>
        <v>Тарифы на услуги по передаче электроэнергии - ставка за содержание электрических сетей</v>
      </c>
      <c r="B922" s="526"/>
      <c r="C922" s="526"/>
      <c r="D922" s="526"/>
      <c r="E922" s="526"/>
      <c r="F922" s="496">
        <v>953428.55999999994</v>
      </c>
      <c r="G922" s="496"/>
      <c r="H922" s="496"/>
      <c r="I922" s="496"/>
      <c r="J922" s="496">
        <v>0</v>
      </c>
      <c r="K922" s="496"/>
      <c r="L922" s="496"/>
      <c r="M922" s="496"/>
      <c r="N922" s="496">
        <v>1330322.98</v>
      </c>
      <c r="O922" s="496"/>
      <c r="P922" s="496"/>
      <c r="Q922" s="496"/>
      <c r="R922" s="496">
        <v>1478490.6</v>
      </c>
      <c r="S922" s="496"/>
      <c r="T922" s="496"/>
      <c r="U922" s="496"/>
      <c r="V922" s="496">
        <v>717085.1</v>
      </c>
      <c r="W922" s="496"/>
      <c r="X922" s="496"/>
      <c r="Y922" s="496"/>
      <c r="AA922" s="64"/>
      <c r="AB922" s="64"/>
      <c r="AC922" s="64"/>
      <c r="AD922" s="64"/>
      <c r="AE922" s="458"/>
      <c r="AF922" s="458"/>
      <c r="AG922" s="458"/>
      <c r="AH922" s="458"/>
      <c r="AI922" s="458"/>
      <c r="AJ922" s="458"/>
      <c r="AK922" s="458"/>
      <c r="AL922" s="458"/>
      <c r="AM922" s="458"/>
      <c r="AN922" s="458"/>
      <c r="AO922" s="458"/>
      <c r="AP922" s="458"/>
      <c r="AQ922" s="458"/>
      <c r="AR922" s="458"/>
      <c r="AS922" s="458"/>
      <c r="AT922" s="458"/>
      <c r="AU922" s="458"/>
      <c r="AV922" s="458"/>
      <c r="AW922" s="458"/>
      <c r="AX922" s="458"/>
    </row>
    <row r="923" spans="1:54" ht="24" customHeight="1">
      <c r="A923" s="76"/>
      <c r="B923" s="76"/>
      <c r="C923" s="76"/>
      <c r="D923" s="76"/>
      <c r="E923" s="76"/>
      <c r="F923" s="77"/>
      <c r="G923" s="77"/>
      <c r="H923" s="77"/>
      <c r="I923" s="77"/>
      <c r="J923" s="77"/>
      <c r="K923" s="77"/>
      <c r="L923" s="77"/>
      <c r="M923" s="77"/>
      <c r="N923" s="77"/>
      <c r="O923" s="77"/>
      <c r="P923" s="77"/>
      <c r="Q923" s="77"/>
      <c r="R923" s="77"/>
      <c r="S923" s="77"/>
      <c r="T923" s="77"/>
      <c r="U923" s="77"/>
      <c r="V923" s="77"/>
      <c r="W923" s="77"/>
      <c r="X923" s="77"/>
      <c r="Y923" s="77"/>
      <c r="AA923" s="64"/>
      <c r="AB923" s="64"/>
      <c r="AC923" s="64"/>
      <c r="AD923" s="64"/>
      <c r="AE923" s="131"/>
      <c r="AF923" s="131"/>
      <c r="AG923" s="131"/>
      <c r="AH923" s="131"/>
      <c r="AI923" s="131"/>
      <c r="AJ923" s="131"/>
      <c r="AK923" s="131"/>
      <c r="AL923" s="131"/>
      <c r="AM923" s="131"/>
      <c r="AN923" s="131"/>
      <c r="AO923" s="131"/>
      <c r="AP923" s="131"/>
      <c r="AQ923" s="131"/>
      <c r="AR923" s="131"/>
      <c r="AS923" s="131"/>
      <c r="AT923" s="131"/>
      <c r="AU923" s="131"/>
      <c r="AV923" s="131"/>
      <c r="AW923" s="131"/>
      <c r="AX923" s="131"/>
    </row>
    <row r="924" spans="1:54" ht="17.25" customHeight="1" thickBot="1">
      <c r="A924" s="290" t="s">
        <v>164</v>
      </c>
      <c r="B924" s="17"/>
      <c r="C924" s="17"/>
      <c r="D924" s="17"/>
      <c r="E924" s="17"/>
      <c r="F924" s="17"/>
      <c r="G924" s="17"/>
      <c r="H924" s="17"/>
      <c r="I924" s="17"/>
      <c r="J924" s="17"/>
      <c r="K924" s="17"/>
      <c r="L924" s="295"/>
      <c r="M924" s="295"/>
      <c r="N924" s="17"/>
      <c r="O924" s="17"/>
      <c r="P924" s="17"/>
      <c r="Q924" s="17"/>
      <c r="R924" s="17"/>
      <c r="S924" s="17"/>
      <c r="T924" s="17"/>
      <c r="U924" s="17"/>
      <c r="V924" s="17"/>
      <c r="W924" s="17"/>
      <c r="X924" s="17"/>
      <c r="Y924" s="17"/>
    </row>
    <row r="925" spans="1:54" ht="15.75">
      <c r="A925" s="515" t="s">
        <v>190</v>
      </c>
      <c r="B925" s="516"/>
      <c r="C925" s="516"/>
      <c r="D925" s="516"/>
      <c r="E925" s="516"/>
      <c r="F925" s="516"/>
      <c r="G925" s="516"/>
      <c r="H925" s="516"/>
      <c r="I925" s="517"/>
    </row>
    <row r="926" spans="1:54" ht="12.75" customHeight="1">
      <c r="A926" s="537" t="s">
        <v>191</v>
      </c>
      <c r="B926" s="538"/>
      <c r="C926" s="538"/>
      <c r="D926" s="538"/>
      <c r="E926" s="539"/>
      <c r="F926" s="551">
        <f>ФСК</f>
        <v>0</v>
      </c>
      <c r="G926" s="552"/>
      <c r="H926" s="552"/>
      <c r="I926" s="553"/>
      <c r="J926" s="17"/>
      <c r="K926" s="17"/>
      <c r="L926" s="17"/>
      <c r="M926" s="17"/>
      <c r="N926" s="17"/>
      <c r="O926" s="17"/>
      <c r="P926" s="17"/>
      <c r="Q926" s="17"/>
      <c r="R926" s="17"/>
      <c r="S926" s="17"/>
      <c r="T926" s="17"/>
      <c r="U926" s="17"/>
      <c r="V926" s="17"/>
      <c r="W926" s="17"/>
      <c r="X926" s="17"/>
      <c r="Y926" s="17"/>
    </row>
    <row r="927" spans="1:54" ht="39" customHeight="1" thickBot="1">
      <c r="A927" s="540"/>
      <c r="B927" s="541"/>
      <c r="C927" s="541"/>
      <c r="D927" s="541"/>
      <c r="E927" s="542"/>
      <c r="F927" s="554"/>
      <c r="G927" s="555"/>
      <c r="H927" s="555"/>
      <c r="I927" s="556"/>
      <c r="J927" s="17"/>
      <c r="K927" s="17"/>
      <c r="L927" s="17"/>
      <c r="M927" s="17"/>
      <c r="N927" s="17"/>
      <c r="O927" s="17"/>
      <c r="P927" s="17"/>
      <c r="Q927" s="17"/>
      <c r="R927" s="17"/>
      <c r="S927" s="17"/>
      <c r="T927" s="17"/>
      <c r="U927" s="17"/>
      <c r="V927" s="17"/>
      <c r="W927" s="17"/>
      <c r="X927" s="17"/>
      <c r="Y927" s="17"/>
    </row>
    <row r="929" spans="4:16" hidden="1"/>
    <row r="930" spans="4:16" hidden="1"/>
    <row r="931" spans="4:16" ht="23.25" hidden="1">
      <c r="D931" s="233" t="s">
        <v>145</v>
      </c>
      <c r="E931" s="233"/>
      <c r="F931" s="233"/>
      <c r="G931" s="233"/>
      <c r="H931" s="235"/>
      <c r="I931" s="233"/>
      <c r="J931" s="233"/>
      <c r="K931" s="233"/>
      <c r="L931" s="233"/>
      <c r="M931" s="233"/>
      <c r="N931" s="233"/>
      <c r="O931" s="17"/>
      <c r="P931" s="17"/>
    </row>
    <row r="932" spans="4:16" ht="23.25" hidden="1">
      <c r="D932" s="233" t="s">
        <v>146</v>
      </c>
      <c r="E932" s="233"/>
      <c r="F932" s="233"/>
      <c r="G932" s="233"/>
      <c r="H932" s="235"/>
      <c r="I932" s="233"/>
      <c r="J932" s="233"/>
      <c r="K932" s="234"/>
      <c r="L932" s="236"/>
      <c r="M932" s="237"/>
      <c r="N932" s="238"/>
      <c r="O932" s="233" t="s">
        <v>147</v>
      </c>
      <c r="P932" s="17"/>
    </row>
    <row r="933" spans="4:16" hidden="1"/>
  </sheetData>
  <mergeCells count="320">
    <mergeCell ref="AZ661:AZ662"/>
    <mergeCell ref="AZ261:AZ262"/>
    <mergeCell ref="BA877:BA878"/>
    <mergeCell ref="AZ569:AZ570"/>
    <mergeCell ref="BA569:BA570"/>
    <mergeCell ref="AA771:AX771"/>
    <mergeCell ref="AA733:AX733"/>
    <mergeCell ref="AZ841:AZ842"/>
    <mergeCell ref="AZ733:AZ734"/>
    <mergeCell ref="AA627:AX627"/>
    <mergeCell ref="AE614:AH614"/>
    <mergeCell ref="F926:I927"/>
    <mergeCell ref="A1:Y1"/>
    <mergeCell ref="A2:Y2"/>
    <mergeCell ref="AA699:AX699"/>
    <mergeCell ref="A663:Y663"/>
    <mergeCell ref="AA663:AX663"/>
    <mergeCell ref="AA389:AX389"/>
    <mergeCell ref="B425:Y425"/>
    <mergeCell ref="A355:Y355"/>
    <mergeCell ref="AY841:AY842"/>
    <mergeCell ref="AZ769:AZ770"/>
    <mergeCell ref="B877:Y877"/>
    <mergeCell ref="AA877:AX877"/>
    <mergeCell ref="AZ877:AZ878"/>
    <mergeCell ref="AY877:AY878"/>
    <mergeCell ref="A771:Y771"/>
    <mergeCell ref="A843:Y843"/>
    <mergeCell ref="A876:A878"/>
    <mergeCell ref="B876:Y876"/>
    <mergeCell ref="AY189:AY190"/>
    <mergeCell ref="AY225:AY226"/>
    <mergeCell ref="AY261:AY262"/>
    <mergeCell ref="A260:A262"/>
    <mergeCell ref="BB877:BB878"/>
    <mergeCell ref="B768:Y768"/>
    <mergeCell ref="B769:Y769"/>
    <mergeCell ref="AA769:AX769"/>
    <mergeCell ref="AZ805:AZ806"/>
    <mergeCell ref="A807:Y807"/>
    <mergeCell ref="AZ353:AZ354"/>
    <mergeCell ref="F306:I306"/>
    <mergeCell ref="J306:M306"/>
    <mergeCell ref="A306:E306"/>
    <mergeCell ref="A310:E311"/>
    <mergeCell ref="AY9:AY10"/>
    <mergeCell ref="AY45:AY46"/>
    <mergeCell ref="AY81:AY82"/>
    <mergeCell ref="AY117:AY118"/>
    <mergeCell ref="AY153:AY154"/>
    <mergeCell ref="AY625:AY626"/>
    <mergeCell ref="B260:Y260"/>
    <mergeCell ref="AA261:AX261"/>
    <mergeCell ref="AA227:AX227"/>
    <mergeCell ref="A224:A226"/>
    <mergeCell ref="A227:Y227"/>
    <mergeCell ref="A263:Y263"/>
    <mergeCell ref="AY317:AY318"/>
    <mergeCell ref="AY353:AY354"/>
    <mergeCell ref="AY389:AY390"/>
    <mergeCell ref="AY533:AY534"/>
    <mergeCell ref="AY569:AY570"/>
    <mergeCell ref="F614:I614"/>
    <mergeCell ref="AD609:AG609"/>
    <mergeCell ref="AH609:AK609"/>
    <mergeCell ref="AL609:AO609"/>
    <mergeCell ref="B569:Y569"/>
    <mergeCell ref="AA569:AX569"/>
    <mergeCell ref="V613:Y613"/>
    <mergeCell ref="J614:M614"/>
    <mergeCell ref="B389:Y389"/>
    <mergeCell ref="AA841:AX841"/>
    <mergeCell ref="A735:Y735"/>
    <mergeCell ref="A768:A770"/>
    <mergeCell ref="A568:A570"/>
    <mergeCell ref="B568:Y568"/>
    <mergeCell ref="AA807:AX807"/>
    <mergeCell ref="A804:A806"/>
    <mergeCell ref="AA625:AX625"/>
    <mergeCell ref="R614:U614"/>
    <mergeCell ref="F310:I311"/>
    <mergeCell ref="B804:Y804"/>
    <mergeCell ref="B805:Y805"/>
    <mergeCell ref="AA735:AX735"/>
    <mergeCell ref="B660:Y660"/>
    <mergeCell ref="AA697:AX697"/>
    <mergeCell ref="R613:U613"/>
    <mergeCell ref="B424:Y424"/>
    <mergeCell ref="A313:Y313"/>
    <mergeCell ref="AI614:AL614"/>
    <mergeCell ref="AZ225:AZ226"/>
    <mergeCell ref="AA427:AX427"/>
    <mergeCell ref="AA499:AX499"/>
    <mergeCell ref="B461:Y461"/>
    <mergeCell ref="AA461:AX461"/>
    <mergeCell ref="AP609:AS609"/>
    <mergeCell ref="B353:Y353"/>
    <mergeCell ref="A609:E609"/>
    <mergeCell ref="A388:A390"/>
    <mergeCell ref="B388:Y388"/>
    <mergeCell ref="AA355:AX355"/>
    <mergeCell ref="AA11:AX11"/>
    <mergeCell ref="A47:Y47"/>
    <mergeCell ref="A44:A46"/>
    <mergeCell ref="B44:Y44"/>
    <mergeCell ref="B45:Y45"/>
    <mergeCell ref="B117:Y117"/>
    <mergeCell ref="A83:Y83"/>
    <mergeCell ref="B116:Y116"/>
    <mergeCell ref="A80:A82"/>
    <mergeCell ref="A925:I925"/>
    <mergeCell ref="AM922:AP922"/>
    <mergeCell ref="AQ922:AT922"/>
    <mergeCell ref="AU922:AX922"/>
    <mergeCell ref="N922:Q922"/>
    <mergeCell ref="AI922:AL922"/>
    <mergeCell ref="AE922:AH922"/>
    <mergeCell ref="F921:I921"/>
    <mergeCell ref="J921:M921"/>
    <mergeCell ref="AP917:AS917"/>
    <mergeCell ref="F920:Y920"/>
    <mergeCell ref="AH917:AK917"/>
    <mergeCell ref="B81:Y81"/>
    <mergeCell ref="A916:E916"/>
    <mergeCell ref="A915:E915"/>
    <mergeCell ref="F608:G608"/>
    <mergeCell ref="AA497:AX497"/>
    <mergeCell ref="V921:Y921"/>
    <mergeCell ref="J922:M922"/>
    <mergeCell ref="R922:U922"/>
    <mergeCell ref="V922:Y922"/>
    <mergeCell ref="A920:E921"/>
    <mergeCell ref="AY661:AY662"/>
    <mergeCell ref="AY697:AY698"/>
    <mergeCell ref="AY733:AY734"/>
    <mergeCell ref="AY769:AY770"/>
    <mergeCell ref="AY805:AY806"/>
    <mergeCell ref="A917:E917"/>
    <mergeCell ref="AD917:AG917"/>
    <mergeCell ref="AL915:AO915"/>
    <mergeCell ref="AL917:AO917"/>
    <mergeCell ref="F917:G917"/>
    <mergeCell ref="A926:E927"/>
    <mergeCell ref="A922:E922"/>
    <mergeCell ref="F922:I922"/>
    <mergeCell ref="N921:Q921"/>
    <mergeCell ref="R921:U921"/>
    <mergeCell ref="AP915:AS915"/>
    <mergeCell ref="F916:G916"/>
    <mergeCell ref="AD915:AG915"/>
    <mergeCell ref="AH915:AK915"/>
    <mergeCell ref="A913:L913"/>
    <mergeCell ref="AA879:AX879"/>
    <mergeCell ref="F915:G915"/>
    <mergeCell ref="AA805:AX805"/>
    <mergeCell ref="A879:Y879"/>
    <mergeCell ref="AA843:AX843"/>
    <mergeCell ref="A840:A842"/>
    <mergeCell ref="B840:Y840"/>
    <mergeCell ref="B841:Y841"/>
    <mergeCell ref="A617:I617"/>
    <mergeCell ref="N614:Q614"/>
    <mergeCell ref="A618:E619"/>
    <mergeCell ref="AZ697:AZ698"/>
    <mergeCell ref="A732:A734"/>
    <mergeCell ref="B732:Y732"/>
    <mergeCell ref="B733:Y733"/>
    <mergeCell ref="A699:Y699"/>
    <mergeCell ref="AA661:AX661"/>
    <mergeCell ref="AZ625:AZ626"/>
    <mergeCell ref="A607:E607"/>
    <mergeCell ref="V614:Y614"/>
    <mergeCell ref="A608:E608"/>
    <mergeCell ref="A696:A698"/>
    <mergeCell ref="B696:Y696"/>
    <mergeCell ref="B697:Y697"/>
    <mergeCell ref="F618:I619"/>
    <mergeCell ref="A660:A662"/>
    <mergeCell ref="B661:Y661"/>
    <mergeCell ref="F613:I613"/>
    <mergeCell ref="J613:M613"/>
    <mergeCell ref="A316:A318"/>
    <mergeCell ref="A391:Y391"/>
    <mergeCell ref="B497:Y497"/>
    <mergeCell ref="A352:A354"/>
    <mergeCell ref="N613:Q613"/>
    <mergeCell ref="A424:A426"/>
    <mergeCell ref="A427:Y427"/>
    <mergeCell ref="A571:Y571"/>
    <mergeCell ref="A532:A534"/>
    <mergeCell ref="AZ533:AZ534"/>
    <mergeCell ref="A621:Y621"/>
    <mergeCell ref="A624:A626"/>
    <mergeCell ref="B624:Y624"/>
    <mergeCell ref="B625:Y625"/>
    <mergeCell ref="AM614:AP614"/>
    <mergeCell ref="AQ614:AT614"/>
    <mergeCell ref="AU614:AX614"/>
    <mergeCell ref="A612:E613"/>
    <mergeCell ref="F612:Y612"/>
    <mergeCell ref="A627:Y627"/>
    <mergeCell ref="A535:Y535"/>
    <mergeCell ref="AA535:AX535"/>
    <mergeCell ref="F607:G607"/>
    <mergeCell ref="AD607:AG607"/>
    <mergeCell ref="AH607:AK607"/>
    <mergeCell ref="AL607:AO607"/>
    <mergeCell ref="AA571:AX571"/>
    <mergeCell ref="AP607:AS607"/>
    <mergeCell ref="A614:E614"/>
    <mergeCell ref="B532:Y532"/>
    <mergeCell ref="B533:Y533"/>
    <mergeCell ref="AA533:AX533"/>
    <mergeCell ref="A499:Y499"/>
    <mergeCell ref="A463:Y463"/>
    <mergeCell ref="AA463:AX463"/>
    <mergeCell ref="A496:A498"/>
    <mergeCell ref="AZ497:AZ498"/>
    <mergeCell ref="AZ461:AZ462"/>
    <mergeCell ref="AA391:AX391"/>
    <mergeCell ref="A460:A462"/>
    <mergeCell ref="B496:Y496"/>
    <mergeCell ref="AY425:AY426"/>
    <mergeCell ref="AY461:AY462"/>
    <mergeCell ref="AY497:AY498"/>
    <mergeCell ref="B460:Y460"/>
    <mergeCell ref="R305:U305"/>
    <mergeCell ref="V305:Y305"/>
    <mergeCell ref="AZ389:AZ390"/>
    <mergeCell ref="AA425:AX425"/>
    <mergeCell ref="AZ425:AZ426"/>
    <mergeCell ref="AA353:AX353"/>
    <mergeCell ref="A319:Y319"/>
    <mergeCell ref="AA319:AX319"/>
    <mergeCell ref="B352:Y352"/>
    <mergeCell ref="AZ317:AZ318"/>
    <mergeCell ref="AM306:AP306"/>
    <mergeCell ref="AQ306:AT306"/>
    <mergeCell ref="AU306:AX306"/>
    <mergeCell ref="V306:Y306"/>
    <mergeCell ref="AE306:AH306"/>
    <mergeCell ref="AI306:AL306"/>
    <mergeCell ref="B316:Y316"/>
    <mergeCell ref="B317:Y317"/>
    <mergeCell ref="AA317:AX317"/>
    <mergeCell ref="AD299:AG299"/>
    <mergeCell ref="AH299:AK299"/>
    <mergeCell ref="AP299:AS299"/>
    <mergeCell ref="A309:I309"/>
    <mergeCell ref="N306:Q306"/>
    <mergeCell ref="A304:E305"/>
    <mergeCell ref="F304:Y304"/>
    <mergeCell ref="F305:I305"/>
    <mergeCell ref="J305:M305"/>
    <mergeCell ref="N305:Q305"/>
    <mergeCell ref="B224:Y224"/>
    <mergeCell ref="B225:Y225"/>
    <mergeCell ref="AA225:AX225"/>
    <mergeCell ref="A301:E301"/>
    <mergeCell ref="AD301:AG301"/>
    <mergeCell ref="AH301:AK301"/>
    <mergeCell ref="AL301:AO301"/>
    <mergeCell ref="AP301:AS301"/>
    <mergeCell ref="A299:E299"/>
    <mergeCell ref="F299:G299"/>
    <mergeCell ref="A188:A190"/>
    <mergeCell ref="B188:Y188"/>
    <mergeCell ref="A155:Y155"/>
    <mergeCell ref="AA155:AX155"/>
    <mergeCell ref="AA263:AX263"/>
    <mergeCell ref="B261:Y261"/>
    <mergeCell ref="AA117:AX117"/>
    <mergeCell ref="A300:E300"/>
    <mergeCell ref="F300:G300"/>
    <mergeCell ref="A191:Y191"/>
    <mergeCell ref="AA191:AX191"/>
    <mergeCell ref="AL299:AO299"/>
    <mergeCell ref="A116:A118"/>
    <mergeCell ref="A119:Y119"/>
    <mergeCell ref="AA119:AX119"/>
    <mergeCell ref="B9:Y9"/>
    <mergeCell ref="AA9:AX9"/>
    <mergeCell ref="AZ81:AZ82"/>
    <mergeCell ref="AA45:AX45"/>
    <mergeCell ref="AZ189:AZ190"/>
    <mergeCell ref="A152:A154"/>
    <mergeCell ref="B152:Y152"/>
    <mergeCell ref="B153:Y153"/>
    <mergeCell ref="AA153:AX153"/>
    <mergeCell ref="AZ153:AZ154"/>
    <mergeCell ref="BA9:BA10"/>
    <mergeCell ref="AZ9:AZ10"/>
    <mergeCell ref="A5:Y5"/>
    <mergeCell ref="A3:Y3"/>
    <mergeCell ref="A4:Y4"/>
    <mergeCell ref="B80:Y80"/>
    <mergeCell ref="AZ45:AZ46"/>
    <mergeCell ref="AA47:AX47"/>
    <mergeCell ref="A8:A10"/>
    <mergeCell ref="B8:Y8"/>
    <mergeCell ref="AA81:AX81"/>
    <mergeCell ref="A11:Y11"/>
    <mergeCell ref="F301:G301"/>
    <mergeCell ref="F609:G609"/>
    <mergeCell ref="R306:U306"/>
    <mergeCell ref="BA841:BA842"/>
    <mergeCell ref="AZ117:AZ118"/>
    <mergeCell ref="AA83:AX83"/>
    <mergeCell ref="B189:Y189"/>
    <mergeCell ref="AA189:AX189"/>
    <mergeCell ref="BB841:BB842"/>
    <mergeCell ref="BA225:BA226"/>
    <mergeCell ref="BB225:BB226"/>
    <mergeCell ref="BA533:BA534"/>
    <mergeCell ref="BB533:BB534"/>
    <mergeCell ref="BA625:BA626"/>
    <mergeCell ref="BA317:BA318"/>
    <mergeCell ref="BB261:BB262"/>
    <mergeCell ref="BA261:BA262"/>
    <mergeCell ref="BB569:BB570"/>
  </mergeCells>
  <printOptions horizontalCentered="1"/>
  <pageMargins left="0.11811023622047245" right="0.11811023622047245" top="0.15748031496062992" bottom="0.15748031496062992" header="0" footer="0"/>
  <pageSetup paperSize="9" scale="46" fitToHeight="16" orientation="landscape" r:id="rId1"/>
  <headerFooter>
    <oddFooter>&amp;R
&amp;P
4 ЦК</oddFooter>
  </headerFooter>
  <rowBreaks count="12" manualBreakCount="12">
    <brk id="4" max="78" man="1"/>
    <brk id="43" max="78" man="1"/>
    <brk id="115" max="78" man="1"/>
    <brk id="187" max="78" man="1"/>
    <brk id="296" max="78" man="1"/>
    <brk id="423" max="78" man="1"/>
    <brk id="495" max="78" man="1"/>
    <brk id="603" max="78" man="1"/>
    <brk id="659" max="78" man="1"/>
    <brk id="731" max="78" man="1"/>
    <brk id="803" max="78" man="1"/>
    <brk id="906" max="78" man="1"/>
  </rowBreaks>
  <colBreaks count="2" manualBreakCount="2">
    <brk id="26" max="1110" man="1"/>
    <brk id="50" max="1110" man="1"/>
  </colBreaks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3" tint="0.39997558519241921"/>
    <outlinePr summaryBelow="0" summaryRight="0"/>
  </sheetPr>
  <dimension ref="A1:BC918"/>
  <sheetViews>
    <sheetView topLeftCell="A278" zoomScale="80" zoomScaleNormal="80" zoomScaleSheetLayoutView="80" workbookViewId="0">
      <selection activeCell="K298" sqref="K298"/>
    </sheetView>
  </sheetViews>
  <sheetFormatPr defaultRowHeight="12.75"/>
  <cols>
    <col min="1" max="1" width="5.28515625" style="12" customWidth="1"/>
    <col min="2" max="5" width="11.7109375" style="12" customWidth="1"/>
    <col min="6" max="6" width="14.5703125" style="12" customWidth="1"/>
    <col min="7" max="9" width="11.7109375" style="12" customWidth="1"/>
    <col min="10" max="10" width="13" style="12" customWidth="1"/>
    <col min="11" max="11" width="10.28515625" style="12" customWidth="1"/>
    <col min="12" max="12" width="14.28515625" style="12" customWidth="1"/>
    <col min="13" max="13" width="11.7109375" style="12" customWidth="1"/>
    <col min="14" max="14" width="11.28515625" style="12" customWidth="1"/>
    <col min="15" max="15" width="13.7109375" style="12" customWidth="1"/>
    <col min="16" max="16" width="13" style="12" customWidth="1"/>
    <col min="17" max="25" width="11.7109375" style="12" customWidth="1"/>
    <col min="26" max="26" width="2.28515625" style="4" customWidth="1"/>
    <col min="27" max="50" width="11.42578125" style="63" customWidth="1"/>
    <col min="51" max="51" width="12.140625" style="4" customWidth="1"/>
    <col min="52" max="52" width="21.85546875" style="4" customWidth="1"/>
    <col min="53" max="53" width="21.85546875" style="17" customWidth="1"/>
    <col min="54" max="54" width="25.140625" style="19" customWidth="1"/>
    <col min="55" max="55" width="25.140625" style="4" customWidth="1"/>
    <col min="56" max="16384" width="9.140625" style="4"/>
  </cols>
  <sheetData>
    <row r="1" spans="1:55" s="25" customFormat="1" ht="25.5" customHeight="1">
      <c r="A1" s="403" t="s">
        <v>59</v>
      </c>
      <c r="B1" s="403"/>
      <c r="C1" s="403"/>
      <c r="D1" s="403"/>
      <c r="E1" s="403"/>
      <c r="F1" s="403"/>
      <c r="G1" s="403"/>
      <c r="H1" s="403"/>
      <c r="I1" s="403"/>
      <c r="J1" s="403"/>
      <c r="K1" s="403"/>
      <c r="L1" s="403"/>
      <c r="M1" s="403"/>
      <c r="N1" s="403"/>
      <c r="O1" s="403"/>
      <c r="P1" s="403"/>
      <c r="Q1" s="403"/>
      <c r="R1" s="403"/>
      <c r="S1" s="403"/>
      <c r="T1" s="403"/>
      <c r="U1" s="403"/>
      <c r="V1" s="403"/>
      <c r="W1" s="403"/>
      <c r="X1" s="403"/>
      <c r="Y1" s="403"/>
      <c r="Z1" s="24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24"/>
      <c r="AZ1" s="24"/>
      <c r="BA1" s="311"/>
      <c r="BB1" s="312"/>
      <c r="BC1" s="312"/>
    </row>
    <row r="2" spans="1:55" s="25" customFormat="1" ht="25.5" customHeight="1">
      <c r="A2" s="488" t="str">
        <f>Шапка</f>
        <v>покупателям (потребителям)  - Салехардэнерго МО г. Салехард в мае 2020г.</v>
      </c>
      <c r="B2" s="488"/>
      <c r="C2" s="488"/>
      <c r="D2" s="488"/>
      <c r="E2" s="488"/>
      <c r="F2" s="488"/>
      <c r="G2" s="488"/>
      <c r="H2" s="488"/>
      <c r="I2" s="488"/>
      <c r="J2" s="488"/>
      <c r="K2" s="488"/>
      <c r="L2" s="488"/>
      <c r="M2" s="488"/>
      <c r="N2" s="488"/>
      <c r="O2" s="488"/>
      <c r="P2" s="488"/>
      <c r="Q2" s="488"/>
      <c r="R2" s="488"/>
      <c r="S2" s="488"/>
      <c r="T2" s="488"/>
      <c r="U2" s="488"/>
      <c r="V2" s="488"/>
      <c r="W2" s="488"/>
      <c r="X2" s="488"/>
      <c r="Y2" s="488"/>
      <c r="Z2" s="24"/>
      <c r="AA2" s="310"/>
      <c r="AB2" s="310"/>
      <c r="AC2" s="310"/>
      <c r="AD2" s="310"/>
      <c r="AE2" s="310"/>
      <c r="AF2" s="310"/>
      <c r="AG2" s="310"/>
      <c r="AH2" s="310"/>
      <c r="AI2" s="310"/>
      <c r="AJ2" s="310"/>
      <c r="AK2" s="310"/>
      <c r="AL2" s="310"/>
      <c r="AM2" s="310"/>
      <c r="AN2" s="310"/>
      <c r="AO2" s="310"/>
      <c r="AP2" s="310"/>
      <c r="AQ2" s="310"/>
      <c r="AR2" s="310"/>
      <c r="AS2" s="310"/>
      <c r="AT2" s="310"/>
      <c r="AU2" s="310"/>
      <c r="AV2" s="310"/>
      <c r="AW2" s="310"/>
      <c r="AX2" s="310"/>
      <c r="AY2" s="24"/>
      <c r="AZ2" s="24"/>
      <c r="BA2" s="311"/>
      <c r="BB2" s="312"/>
      <c r="BC2" s="312"/>
    </row>
    <row r="3" spans="1:55" s="8" customFormat="1" ht="18.75">
      <c r="A3" s="469" t="s">
        <v>36</v>
      </c>
      <c r="B3" s="469"/>
      <c r="C3" s="469"/>
      <c r="D3" s="469"/>
      <c r="E3" s="469"/>
      <c r="F3" s="469"/>
      <c r="G3" s="469"/>
      <c r="H3" s="469"/>
      <c r="I3" s="469"/>
      <c r="J3" s="469"/>
      <c r="K3" s="469"/>
      <c r="L3" s="469"/>
      <c r="M3" s="469"/>
      <c r="N3" s="469"/>
      <c r="O3" s="469"/>
      <c r="P3" s="469"/>
      <c r="Q3" s="469"/>
      <c r="R3" s="469"/>
      <c r="S3" s="469"/>
      <c r="T3" s="469"/>
      <c r="U3" s="469"/>
      <c r="V3" s="469"/>
      <c r="W3" s="469"/>
      <c r="X3" s="469"/>
      <c r="Y3" s="469"/>
      <c r="AA3" s="138"/>
      <c r="AB3" s="138"/>
      <c r="AC3" s="138"/>
      <c r="AD3" s="138"/>
      <c r="AE3" s="138"/>
      <c r="AF3" s="138"/>
      <c r="AG3" s="138"/>
      <c r="AH3" s="138"/>
      <c r="AI3" s="138"/>
      <c r="AJ3" s="138"/>
      <c r="AK3" s="138"/>
      <c r="AL3" s="138"/>
      <c r="AM3" s="138"/>
      <c r="AN3" s="138"/>
      <c r="AO3" s="138"/>
      <c r="AP3" s="138"/>
      <c r="AQ3" s="138"/>
      <c r="AR3" s="138"/>
      <c r="AS3" s="138"/>
      <c r="AT3" s="138"/>
      <c r="AU3" s="138"/>
      <c r="AV3" s="138"/>
      <c r="AW3" s="138"/>
      <c r="AX3" s="138"/>
      <c r="BA3" s="25"/>
      <c r="BB3" s="284"/>
      <c r="BC3" s="284"/>
    </row>
    <row r="4" spans="1:55" ht="33.75" customHeight="1">
      <c r="A4" s="470" t="s">
        <v>93</v>
      </c>
      <c r="B4" s="470"/>
      <c r="C4" s="470"/>
      <c r="D4" s="470"/>
      <c r="E4" s="470"/>
      <c r="F4" s="470"/>
      <c r="G4" s="470"/>
      <c r="H4" s="470"/>
      <c r="I4" s="470"/>
      <c r="J4" s="470"/>
      <c r="K4" s="470"/>
      <c r="L4" s="470"/>
      <c r="M4" s="470"/>
      <c r="N4" s="470"/>
      <c r="O4" s="470"/>
      <c r="P4" s="470"/>
      <c r="Q4" s="470"/>
      <c r="R4" s="470"/>
      <c r="S4" s="470"/>
      <c r="T4" s="470"/>
      <c r="U4" s="470"/>
      <c r="V4" s="470"/>
      <c r="W4" s="470"/>
      <c r="X4" s="470"/>
      <c r="Y4" s="470"/>
      <c r="BB4" s="285"/>
      <c r="BC4" s="285"/>
    </row>
    <row r="5" spans="1:55" ht="27" customHeight="1">
      <c r="A5" s="468" t="s">
        <v>221</v>
      </c>
      <c r="B5" s="468"/>
      <c r="C5" s="468"/>
      <c r="D5" s="468"/>
      <c r="E5" s="468"/>
      <c r="F5" s="468"/>
      <c r="G5" s="468"/>
      <c r="H5" s="468"/>
      <c r="I5" s="468"/>
      <c r="J5" s="468"/>
      <c r="K5" s="468"/>
      <c r="L5" s="468"/>
      <c r="M5" s="468"/>
      <c r="N5" s="468"/>
      <c r="O5" s="468"/>
      <c r="P5" s="468"/>
      <c r="Q5" s="468"/>
      <c r="R5" s="468"/>
      <c r="S5" s="468"/>
      <c r="T5" s="468"/>
      <c r="U5" s="468"/>
      <c r="V5" s="468"/>
      <c r="W5" s="468"/>
      <c r="X5" s="468"/>
      <c r="Y5" s="468"/>
      <c r="AA5" s="289" t="s">
        <v>220</v>
      </c>
      <c r="BA5" s="35"/>
      <c r="BB5" s="4"/>
    </row>
    <row r="6" spans="1:55" ht="17.25" customHeight="1">
      <c r="A6" s="290" t="s">
        <v>165</v>
      </c>
      <c r="B6" s="17"/>
      <c r="C6" s="17"/>
      <c r="D6" s="17"/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</row>
    <row r="7" spans="1:55" ht="13.5" thickBot="1">
      <c r="A7" s="164"/>
    </row>
    <row r="8" spans="1:55" ht="16.149999999999999" customHeight="1" thickBot="1">
      <c r="A8" s="440" t="s">
        <v>2</v>
      </c>
      <c r="B8" s="442" t="s">
        <v>109</v>
      </c>
      <c r="C8" s="442"/>
      <c r="D8" s="442"/>
      <c r="E8" s="442"/>
      <c r="F8" s="442"/>
      <c r="G8" s="442"/>
      <c r="H8" s="442"/>
      <c r="I8" s="442"/>
      <c r="J8" s="442"/>
      <c r="K8" s="442"/>
      <c r="L8" s="442"/>
      <c r="M8" s="442"/>
      <c r="N8" s="442"/>
      <c r="O8" s="442"/>
      <c r="P8" s="442"/>
      <c r="Q8" s="442"/>
      <c r="R8" s="442"/>
      <c r="S8" s="442"/>
      <c r="T8" s="442"/>
      <c r="U8" s="442"/>
      <c r="V8" s="442"/>
      <c r="W8" s="442"/>
      <c r="X8" s="442"/>
      <c r="Y8" s="443"/>
      <c r="AA8" s="148" t="s">
        <v>181</v>
      </c>
      <c r="AB8" s="158"/>
      <c r="AC8" s="158"/>
      <c r="AD8" s="158"/>
      <c r="AE8" s="158"/>
      <c r="AF8" s="158"/>
      <c r="AG8" s="158"/>
      <c r="AH8" s="158"/>
      <c r="AI8" s="158"/>
      <c r="AJ8" s="158"/>
      <c r="AK8" s="158"/>
      <c r="AL8" s="158"/>
      <c r="AM8" s="158"/>
      <c r="AN8" s="158"/>
      <c r="AO8" s="158"/>
      <c r="AP8" s="158"/>
      <c r="AQ8" s="158"/>
      <c r="AR8" s="158"/>
      <c r="AS8" s="158"/>
      <c r="AT8" s="158"/>
      <c r="AU8" s="158"/>
      <c r="AV8" s="158"/>
      <c r="AW8" s="158"/>
      <c r="AX8" s="158"/>
      <c r="AY8" s="232"/>
      <c r="AZ8" s="158"/>
      <c r="BA8" s="158"/>
      <c r="BB8" s="4"/>
    </row>
    <row r="9" spans="1:55" ht="34.5" customHeight="1">
      <c r="A9" s="441"/>
      <c r="B9" s="433" t="s">
        <v>3</v>
      </c>
      <c r="C9" s="433"/>
      <c r="D9" s="433"/>
      <c r="E9" s="433"/>
      <c r="F9" s="433"/>
      <c r="G9" s="433"/>
      <c r="H9" s="433"/>
      <c r="I9" s="433"/>
      <c r="J9" s="433"/>
      <c r="K9" s="433"/>
      <c r="L9" s="433"/>
      <c r="M9" s="433"/>
      <c r="N9" s="433"/>
      <c r="O9" s="433"/>
      <c r="P9" s="433"/>
      <c r="Q9" s="433"/>
      <c r="R9" s="433"/>
      <c r="S9" s="433"/>
      <c r="T9" s="433"/>
      <c r="U9" s="433"/>
      <c r="V9" s="433"/>
      <c r="W9" s="433"/>
      <c r="X9" s="433"/>
      <c r="Y9" s="434"/>
      <c r="AA9" s="455" t="s">
        <v>89</v>
      </c>
      <c r="AB9" s="456"/>
      <c r="AC9" s="456"/>
      <c r="AD9" s="456"/>
      <c r="AE9" s="456"/>
      <c r="AF9" s="456"/>
      <c r="AG9" s="456"/>
      <c r="AH9" s="456"/>
      <c r="AI9" s="456"/>
      <c r="AJ9" s="456"/>
      <c r="AK9" s="456"/>
      <c r="AL9" s="456"/>
      <c r="AM9" s="456"/>
      <c r="AN9" s="456"/>
      <c r="AO9" s="456"/>
      <c r="AP9" s="456"/>
      <c r="AQ9" s="456"/>
      <c r="AR9" s="456"/>
      <c r="AS9" s="456"/>
      <c r="AT9" s="456"/>
      <c r="AU9" s="456"/>
      <c r="AV9" s="456"/>
      <c r="AW9" s="456"/>
      <c r="AX9" s="457"/>
      <c r="AY9" s="431" t="s">
        <v>213</v>
      </c>
      <c r="AZ9" s="466" t="s">
        <v>199</v>
      </c>
      <c r="BA9" s="484"/>
      <c r="BB9" s="4"/>
    </row>
    <row r="10" spans="1:55" ht="48" customHeight="1" thickBot="1">
      <c r="A10" s="441"/>
      <c r="B10" s="48" t="s">
        <v>4</v>
      </c>
      <c r="C10" s="48" t="s">
        <v>5</v>
      </c>
      <c r="D10" s="48" t="s">
        <v>6</v>
      </c>
      <c r="E10" s="48" t="s">
        <v>7</v>
      </c>
      <c r="F10" s="48" t="s">
        <v>8</v>
      </c>
      <c r="G10" s="48" t="s">
        <v>9</v>
      </c>
      <c r="H10" s="48" t="s">
        <v>10</v>
      </c>
      <c r="I10" s="48" t="s">
        <v>11</v>
      </c>
      <c r="J10" s="48" t="s">
        <v>12</v>
      </c>
      <c r="K10" s="48" t="s">
        <v>13</v>
      </c>
      <c r="L10" s="48" t="s">
        <v>14</v>
      </c>
      <c r="M10" s="48" t="s">
        <v>15</v>
      </c>
      <c r="N10" s="48" t="s">
        <v>16</v>
      </c>
      <c r="O10" s="48" t="s">
        <v>17</v>
      </c>
      <c r="P10" s="48" t="s">
        <v>18</v>
      </c>
      <c r="Q10" s="48" t="s">
        <v>19</v>
      </c>
      <c r="R10" s="48" t="s">
        <v>20</v>
      </c>
      <c r="S10" s="48" t="s">
        <v>21</v>
      </c>
      <c r="T10" s="48" t="s">
        <v>22</v>
      </c>
      <c r="U10" s="48" t="s">
        <v>23</v>
      </c>
      <c r="V10" s="48" t="s">
        <v>24</v>
      </c>
      <c r="W10" s="48" t="s">
        <v>25</v>
      </c>
      <c r="X10" s="48" t="s">
        <v>26</v>
      </c>
      <c r="Y10" s="49" t="s">
        <v>27</v>
      </c>
      <c r="AA10" s="60" t="s">
        <v>4</v>
      </c>
      <c r="AB10" s="61" t="s">
        <v>5</v>
      </c>
      <c r="AC10" s="61" t="s">
        <v>6</v>
      </c>
      <c r="AD10" s="61" t="s">
        <v>7</v>
      </c>
      <c r="AE10" s="61" t="s">
        <v>8</v>
      </c>
      <c r="AF10" s="61" t="s">
        <v>9</v>
      </c>
      <c r="AG10" s="61" t="s">
        <v>10</v>
      </c>
      <c r="AH10" s="61" t="s">
        <v>11</v>
      </c>
      <c r="AI10" s="61" t="s">
        <v>12</v>
      </c>
      <c r="AJ10" s="61" t="s">
        <v>13</v>
      </c>
      <c r="AK10" s="61" t="s">
        <v>14</v>
      </c>
      <c r="AL10" s="61" t="s">
        <v>15</v>
      </c>
      <c r="AM10" s="61" t="s">
        <v>16</v>
      </c>
      <c r="AN10" s="61" t="s">
        <v>17</v>
      </c>
      <c r="AO10" s="61" t="s">
        <v>18</v>
      </c>
      <c r="AP10" s="61" t="s">
        <v>19</v>
      </c>
      <c r="AQ10" s="61" t="s">
        <v>20</v>
      </c>
      <c r="AR10" s="61" t="s">
        <v>21</v>
      </c>
      <c r="AS10" s="61" t="s">
        <v>22</v>
      </c>
      <c r="AT10" s="61" t="s">
        <v>23</v>
      </c>
      <c r="AU10" s="61" t="s">
        <v>24</v>
      </c>
      <c r="AV10" s="61" t="s">
        <v>25</v>
      </c>
      <c r="AW10" s="61" t="s">
        <v>26</v>
      </c>
      <c r="AX10" s="129" t="s">
        <v>27</v>
      </c>
      <c r="AY10" s="432"/>
      <c r="AZ10" s="563"/>
      <c r="BA10" s="484"/>
      <c r="BB10" s="4"/>
    </row>
    <row r="11" spans="1:55" s="173" customFormat="1" ht="16.5" customHeight="1">
      <c r="A11" s="447" t="s">
        <v>206</v>
      </c>
      <c r="B11" s="448"/>
      <c r="C11" s="448"/>
      <c r="D11" s="448"/>
      <c r="E11" s="448"/>
      <c r="F11" s="448"/>
      <c r="G11" s="448"/>
      <c r="H11" s="448"/>
      <c r="I11" s="448"/>
      <c r="J11" s="448"/>
      <c r="K11" s="448"/>
      <c r="L11" s="448"/>
      <c r="M11" s="448"/>
      <c r="N11" s="448"/>
      <c r="O11" s="448"/>
      <c r="P11" s="448"/>
      <c r="Q11" s="448"/>
      <c r="R11" s="448"/>
      <c r="S11" s="448"/>
      <c r="T11" s="448"/>
      <c r="U11" s="448"/>
      <c r="V11" s="448"/>
      <c r="W11" s="448"/>
      <c r="X11" s="448"/>
      <c r="Y11" s="449"/>
      <c r="Z11" s="183"/>
      <c r="AA11" s="452">
        <v>2</v>
      </c>
      <c r="AB11" s="453"/>
      <c r="AC11" s="453"/>
      <c r="AD11" s="453"/>
      <c r="AE11" s="453"/>
      <c r="AF11" s="453"/>
      <c r="AG11" s="453"/>
      <c r="AH11" s="453"/>
      <c r="AI11" s="453"/>
      <c r="AJ11" s="453"/>
      <c r="AK11" s="453"/>
      <c r="AL11" s="453"/>
      <c r="AM11" s="453"/>
      <c r="AN11" s="453"/>
      <c r="AO11" s="453"/>
      <c r="AP11" s="453"/>
      <c r="AQ11" s="453"/>
      <c r="AR11" s="453"/>
      <c r="AS11" s="453"/>
      <c r="AT11" s="453"/>
      <c r="AU11" s="453"/>
      <c r="AV11" s="453"/>
      <c r="AW11" s="453"/>
      <c r="AX11" s="454"/>
      <c r="AY11" s="188">
        <v>3</v>
      </c>
      <c r="AZ11" s="320">
        <v>4</v>
      </c>
      <c r="BA11" s="171"/>
    </row>
    <row r="12" spans="1:55">
      <c r="A12" s="47">
        <v>1</v>
      </c>
      <c r="B12" s="170">
        <f t="shared" ref="B12:Y12" si="0">AA12+$BA12+$AZ12+$AY12</f>
        <v>1378.0677860000001</v>
      </c>
      <c r="C12" s="170">
        <f t="shared" si="0"/>
        <v>1376.7077859999999</v>
      </c>
      <c r="D12" s="170">
        <f t="shared" si="0"/>
        <v>1375.637786</v>
      </c>
      <c r="E12" s="170">
        <f t="shared" si="0"/>
        <v>1374.7677859999999</v>
      </c>
      <c r="F12" s="170">
        <f t="shared" si="0"/>
        <v>1369.4477860000002</v>
      </c>
      <c r="G12" s="170">
        <f t="shared" si="0"/>
        <v>1370.2477859999999</v>
      </c>
      <c r="H12" s="170">
        <f t="shared" si="0"/>
        <v>1374.3177860000001</v>
      </c>
      <c r="I12" s="170">
        <f t="shared" si="0"/>
        <v>1387.407786</v>
      </c>
      <c r="J12" s="170">
        <f t="shared" si="0"/>
        <v>1390.107786</v>
      </c>
      <c r="K12" s="170">
        <f t="shared" si="0"/>
        <v>1390.657786</v>
      </c>
      <c r="L12" s="170">
        <f t="shared" si="0"/>
        <v>1388.5377859999999</v>
      </c>
      <c r="M12" s="170">
        <f t="shared" si="0"/>
        <v>1388.0177859999999</v>
      </c>
      <c r="N12" s="170">
        <f t="shared" si="0"/>
        <v>1386.0577860000001</v>
      </c>
      <c r="O12" s="170">
        <f t="shared" si="0"/>
        <v>1384.7777860000001</v>
      </c>
      <c r="P12" s="170">
        <f t="shared" si="0"/>
        <v>1384.5677860000001</v>
      </c>
      <c r="Q12" s="170">
        <f t="shared" si="0"/>
        <v>1385.0477860000001</v>
      </c>
      <c r="R12" s="170">
        <f t="shared" si="0"/>
        <v>1385.2977860000001</v>
      </c>
      <c r="S12" s="170">
        <f t="shared" si="0"/>
        <v>1386.5577860000001</v>
      </c>
      <c r="T12" s="170">
        <f t="shared" si="0"/>
        <v>1387.5477860000001</v>
      </c>
      <c r="U12" s="170">
        <f t="shared" si="0"/>
        <v>1391.917786</v>
      </c>
      <c r="V12" s="170">
        <f t="shared" si="0"/>
        <v>1482.0877860000001</v>
      </c>
      <c r="W12" s="170">
        <f t="shared" si="0"/>
        <v>1400.857786</v>
      </c>
      <c r="X12" s="170">
        <f t="shared" si="0"/>
        <v>1373.9877860000001</v>
      </c>
      <c r="Y12" s="170">
        <f t="shared" si="0"/>
        <v>1370.937786</v>
      </c>
      <c r="Z12" s="37"/>
      <c r="AA12" s="41">
        <v>898.45</v>
      </c>
      <c r="AB12" s="39">
        <v>897.09</v>
      </c>
      <c r="AC12" s="39">
        <v>896.02</v>
      </c>
      <c r="AD12" s="39">
        <v>895.15</v>
      </c>
      <c r="AE12" s="39">
        <v>889.83</v>
      </c>
      <c r="AF12" s="39">
        <v>890.63</v>
      </c>
      <c r="AG12" s="39">
        <v>894.7</v>
      </c>
      <c r="AH12" s="39">
        <v>907.79</v>
      </c>
      <c r="AI12" s="39">
        <v>910.49</v>
      </c>
      <c r="AJ12" s="39">
        <v>911.04</v>
      </c>
      <c r="AK12" s="39">
        <v>908.92</v>
      </c>
      <c r="AL12" s="39">
        <v>908.4</v>
      </c>
      <c r="AM12" s="39">
        <v>906.44</v>
      </c>
      <c r="AN12" s="39">
        <v>905.16</v>
      </c>
      <c r="AO12" s="39">
        <v>904.95</v>
      </c>
      <c r="AP12" s="39">
        <v>905.43</v>
      </c>
      <c r="AQ12" s="39">
        <v>905.68</v>
      </c>
      <c r="AR12" s="39">
        <v>906.94</v>
      </c>
      <c r="AS12" s="39">
        <v>907.93</v>
      </c>
      <c r="AT12" s="39">
        <v>912.3</v>
      </c>
      <c r="AU12" s="39">
        <v>1002.47</v>
      </c>
      <c r="AV12" s="39">
        <v>921.24</v>
      </c>
      <c r="AW12" s="39">
        <v>894.37</v>
      </c>
      <c r="AX12" s="40">
        <v>891.32</v>
      </c>
      <c r="AY12" s="347">
        <v>475.86</v>
      </c>
      <c r="AZ12" s="159">
        <v>3.7577859999999994</v>
      </c>
      <c r="BA12" s="143"/>
      <c r="BB12" s="4"/>
    </row>
    <row r="13" spans="1:55">
      <c r="A13" s="47">
        <v>2</v>
      </c>
      <c r="B13" s="170">
        <f t="shared" ref="B13:E42" si="1">AA13+$BA13+$AZ13+$AY13</f>
        <v>1370.8277860000001</v>
      </c>
      <c r="C13" s="170">
        <f t="shared" ref="C13:C27" si="2">AB13+$BA13+$AZ13+$AY13</f>
        <v>1368.4677860000002</v>
      </c>
      <c r="D13" s="170">
        <f t="shared" ref="D13:D27" si="3">AC13+$BA13+$AZ13+$AY13</f>
        <v>1361.907786</v>
      </c>
      <c r="E13" s="170">
        <f t="shared" ref="E13:E27" si="4">AD13+$BA13+$AZ13+$AY13</f>
        <v>1360.0677860000001</v>
      </c>
      <c r="F13" s="170">
        <f t="shared" ref="F13:F42" si="5">AE13+$BA13+$AZ13+$AY13</f>
        <v>1357.917786</v>
      </c>
      <c r="G13" s="170">
        <f t="shared" ref="G13:G42" si="6">AF13+$BA13+$AZ13+$AY13</f>
        <v>1360.417786</v>
      </c>
      <c r="H13" s="170">
        <f t="shared" ref="H13:H42" si="7">AG13+$BA13+$AZ13+$AY13</f>
        <v>1367.397786</v>
      </c>
      <c r="I13" s="170">
        <f t="shared" ref="I13:I42" si="8">AH13+$BA13+$AZ13+$AY13</f>
        <v>1369.347786</v>
      </c>
      <c r="J13" s="170">
        <f t="shared" ref="J13:J42" si="9">AI13+$BA13+$AZ13+$AY13</f>
        <v>1376.847786</v>
      </c>
      <c r="K13" s="170">
        <f t="shared" ref="K13:K42" si="10">AJ13+$BA13+$AZ13+$AY13</f>
        <v>1382.9477860000002</v>
      </c>
      <c r="L13" s="170">
        <f t="shared" ref="L13:L42" si="11">AK13+$BA13+$AZ13+$AY13</f>
        <v>1383.117786</v>
      </c>
      <c r="M13" s="170">
        <f t="shared" ref="M13:M42" si="12">AL13+$BA13+$AZ13+$AY13</f>
        <v>1382.4477860000002</v>
      </c>
      <c r="N13" s="170">
        <f t="shared" ref="N13:N42" si="13">AM13+$BA13+$AZ13+$AY13</f>
        <v>1380.7177860000002</v>
      </c>
      <c r="O13" s="170">
        <f t="shared" ref="O13:O42" si="14">AN13+$BA13+$AZ13+$AY13</f>
        <v>1372.0477860000001</v>
      </c>
      <c r="P13" s="170">
        <f t="shared" ref="P13:P42" si="15">AO13+$BA13+$AZ13+$AY13</f>
        <v>1371.9777859999999</v>
      </c>
      <c r="Q13" s="170">
        <f t="shared" ref="Q13:Q42" si="16">AP13+$BA13+$AZ13+$AY13</f>
        <v>1372.367786</v>
      </c>
      <c r="R13" s="170">
        <f t="shared" ref="R13:R42" si="17">AQ13+$BA13+$AZ13+$AY13</f>
        <v>1372.877786</v>
      </c>
      <c r="S13" s="170">
        <f t="shared" ref="S13:S42" si="18">AR13+$BA13+$AZ13+$AY13</f>
        <v>1372.667786</v>
      </c>
      <c r="T13" s="170">
        <f t="shared" ref="T13:T42" si="19">AS13+$BA13+$AZ13+$AY13</f>
        <v>1381.3077860000001</v>
      </c>
      <c r="U13" s="170">
        <f t="shared" ref="U13:U42" si="20">AT13+$BA13+$AZ13+$AY13</f>
        <v>1382.2877859999999</v>
      </c>
      <c r="V13" s="170">
        <f t="shared" ref="V13:V42" si="21">AU13+$BA13+$AZ13+$AY13</f>
        <v>1378.427786</v>
      </c>
      <c r="W13" s="170">
        <f t="shared" ref="W13:W42" si="22">AV13+$BA13+$AZ13+$AY13</f>
        <v>1372.8177860000001</v>
      </c>
      <c r="X13" s="170">
        <f t="shared" ref="X13:X42" si="23">AW13+$BA13+$AZ13+$AY13</f>
        <v>1363.4877860000001</v>
      </c>
      <c r="Y13" s="170">
        <f t="shared" ref="Y13:Y42" si="24">AX13+$BA13+$AZ13+$AY13</f>
        <v>1356.7977860000001</v>
      </c>
      <c r="Z13" s="37"/>
      <c r="AA13" s="41">
        <v>891.21</v>
      </c>
      <c r="AB13" s="39">
        <v>888.85</v>
      </c>
      <c r="AC13" s="39">
        <v>882.29</v>
      </c>
      <c r="AD13" s="39">
        <v>880.45</v>
      </c>
      <c r="AE13" s="39">
        <v>878.3</v>
      </c>
      <c r="AF13" s="39">
        <v>880.8</v>
      </c>
      <c r="AG13" s="39">
        <v>887.78</v>
      </c>
      <c r="AH13" s="39">
        <v>889.73</v>
      </c>
      <c r="AI13" s="39">
        <v>897.23</v>
      </c>
      <c r="AJ13" s="39">
        <v>903.33</v>
      </c>
      <c r="AK13" s="39">
        <v>903.5</v>
      </c>
      <c r="AL13" s="39">
        <v>902.83</v>
      </c>
      <c r="AM13" s="39">
        <v>901.1</v>
      </c>
      <c r="AN13" s="39">
        <v>892.43</v>
      </c>
      <c r="AO13" s="39">
        <v>892.36</v>
      </c>
      <c r="AP13" s="39">
        <v>892.75</v>
      </c>
      <c r="AQ13" s="39">
        <v>893.26</v>
      </c>
      <c r="AR13" s="39">
        <v>893.05</v>
      </c>
      <c r="AS13" s="39">
        <v>901.69</v>
      </c>
      <c r="AT13" s="39">
        <v>902.67</v>
      </c>
      <c r="AU13" s="39">
        <v>898.81</v>
      </c>
      <c r="AV13" s="39">
        <v>893.2</v>
      </c>
      <c r="AW13" s="39">
        <v>883.87</v>
      </c>
      <c r="AX13" s="40">
        <v>877.18</v>
      </c>
      <c r="AY13" s="348">
        <v>475.86</v>
      </c>
      <c r="AZ13" s="159">
        <v>3.7577859999999994</v>
      </c>
      <c r="BA13" s="143"/>
      <c r="BB13" s="4"/>
    </row>
    <row r="14" spans="1:55">
      <c r="A14" s="47">
        <v>3</v>
      </c>
      <c r="B14" s="170">
        <f t="shared" si="1"/>
        <v>1359.7777860000001</v>
      </c>
      <c r="C14" s="170">
        <f t="shared" si="2"/>
        <v>1331.667786</v>
      </c>
      <c r="D14" s="170">
        <f t="shared" si="3"/>
        <v>1212.177786</v>
      </c>
      <c r="E14" s="170">
        <f t="shared" si="4"/>
        <v>1060.117786</v>
      </c>
      <c r="F14" s="170">
        <f t="shared" si="5"/>
        <v>906.45778599999994</v>
      </c>
      <c r="G14" s="170">
        <f t="shared" si="6"/>
        <v>918.24778600000002</v>
      </c>
      <c r="H14" s="170">
        <f t="shared" si="7"/>
        <v>1065.107786</v>
      </c>
      <c r="I14" s="170">
        <f t="shared" si="8"/>
        <v>480.71778599999999</v>
      </c>
      <c r="J14" s="170">
        <f t="shared" si="9"/>
        <v>1196.137786</v>
      </c>
      <c r="K14" s="170">
        <f t="shared" si="10"/>
        <v>1335.647786</v>
      </c>
      <c r="L14" s="170">
        <f t="shared" si="11"/>
        <v>1348.657786</v>
      </c>
      <c r="M14" s="170">
        <f t="shared" si="12"/>
        <v>1342.8377860000001</v>
      </c>
      <c r="N14" s="170">
        <f t="shared" si="13"/>
        <v>1322.897786</v>
      </c>
      <c r="O14" s="170">
        <f t="shared" si="14"/>
        <v>1296.867786</v>
      </c>
      <c r="P14" s="170">
        <f t="shared" si="15"/>
        <v>1283.5877860000001</v>
      </c>
      <c r="Q14" s="170">
        <f t="shared" si="16"/>
        <v>1303.7577860000001</v>
      </c>
      <c r="R14" s="170">
        <f t="shared" si="17"/>
        <v>1285.367786</v>
      </c>
      <c r="S14" s="170">
        <f t="shared" si="18"/>
        <v>1230.0477860000001</v>
      </c>
      <c r="T14" s="170">
        <f t="shared" si="19"/>
        <v>1340.0477860000001</v>
      </c>
      <c r="U14" s="170">
        <f t="shared" si="20"/>
        <v>1365.9577859999999</v>
      </c>
      <c r="V14" s="170">
        <f t="shared" si="21"/>
        <v>1369.2777860000001</v>
      </c>
      <c r="W14" s="170">
        <f t="shared" si="22"/>
        <v>1342.927786</v>
      </c>
      <c r="X14" s="170">
        <f t="shared" si="23"/>
        <v>1329.917786</v>
      </c>
      <c r="Y14" s="170">
        <f t="shared" si="24"/>
        <v>1201.2977860000001</v>
      </c>
      <c r="Z14" s="37"/>
      <c r="AA14" s="41">
        <v>880.16</v>
      </c>
      <c r="AB14" s="39">
        <v>852.05</v>
      </c>
      <c r="AC14" s="39">
        <v>732.56</v>
      </c>
      <c r="AD14" s="39">
        <v>580.5</v>
      </c>
      <c r="AE14" s="39">
        <v>426.84</v>
      </c>
      <c r="AF14" s="39">
        <v>438.63</v>
      </c>
      <c r="AG14" s="39">
        <v>585.49</v>
      </c>
      <c r="AH14" s="39">
        <v>1.1000000000000001</v>
      </c>
      <c r="AI14" s="39">
        <v>716.52</v>
      </c>
      <c r="AJ14" s="39">
        <v>856.03</v>
      </c>
      <c r="AK14" s="39">
        <v>869.04</v>
      </c>
      <c r="AL14" s="39">
        <v>863.22</v>
      </c>
      <c r="AM14" s="39">
        <v>843.28</v>
      </c>
      <c r="AN14" s="39">
        <v>817.25</v>
      </c>
      <c r="AO14" s="39">
        <v>803.97</v>
      </c>
      <c r="AP14" s="39">
        <v>824.14</v>
      </c>
      <c r="AQ14" s="39">
        <v>805.75</v>
      </c>
      <c r="AR14" s="39">
        <v>750.43</v>
      </c>
      <c r="AS14" s="39">
        <v>860.43</v>
      </c>
      <c r="AT14" s="39">
        <v>886.34</v>
      </c>
      <c r="AU14" s="39">
        <v>889.66</v>
      </c>
      <c r="AV14" s="39">
        <v>863.31</v>
      </c>
      <c r="AW14" s="39">
        <v>850.3</v>
      </c>
      <c r="AX14" s="40">
        <v>721.68</v>
      </c>
      <c r="AY14" s="348">
        <v>475.86</v>
      </c>
      <c r="AZ14" s="159">
        <v>3.7577859999999994</v>
      </c>
      <c r="BA14" s="143"/>
      <c r="BB14" s="4"/>
    </row>
    <row r="15" spans="1:55">
      <c r="A15" s="47">
        <v>4</v>
      </c>
      <c r="B15" s="170">
        <f t="shared" si="1"/>
        <v>1356.847786</v>
      </c>
      <c r="C15" s="170">
        <f t="shared" si="2"/>
        <v>1356.2677859999999</v>
      </c>
      <c r="D15" s="170">
        <f t="shared" si="3"/>
        <v>1352.377786</v>
      </c>
      <c r="E15" s="170">
        <f t="shared" si="4"/>
        <v>1336.417786</v>
      </c>
      <c r="F15" s="170">
        <f t="shared" si="5"/>
        <v>1318.5377859999999</v>
      </c>
      <c r="G15" s="170">
        <f t="shared" si="6"/>
        <v>1350.2177860000002</v>
      </c>
      <c r="H15" s="170">
        <f t="shared" si="7"/>
        <v>1363.4777859999999</v>
      </c>
      <c r="I15" s="170">
        <f t="shared" si="8"/>
        <v>1366.357786</v>
      </c>
      <c r="J15" s="170">
        <f t="shared" si="9"/>
        <v>1376.3277860000001</v>
      </c>
      <c r="K15" s="170">
        <f t="shared" si="10"/>
        <v>1378.0277860000001</v>
      </c>
      <c r="L15" s="170">
        <f t="shared" si="11"/>
        <v>1374.927786</v>
      </c>
      <c r="M15" s="170">
        <f t="shared" si="12"/>
        <v>1374.7877859999999</v>
      </c>
      <c r="N15" s="170">
        <f t="shared" si="13"/>
        <v>1373.7277859999999</v>
      </c>
      <c r="O15" s="170">
        <f t="shared" si="14"/>
        <v>1372.5277860000001</v>
      </c>
      <c r="P15" s="170">
        <f t="shared" si="15"/>
        <v>1372.347786</v>
      </c>
      <c r="Q15" s="170">
        <f t="shared" si="16"/>
        <v>1372.4977859999999</v>
      </c>
      <c r="R15" s="170">
        <f t="shared" si="17"/>
        <v>1372.9977859999999</v>
      </c>
      <c r="S15" s="170">
        <f t="shared" si="18"/>
        <v>1373.417786</v>
      </c>
      <c r="T15" s="170">
        <f t="shared" si="19"/>
        <v>1374.417786</v>
      </c>
      <c r="U15" s="170">
        <f t="shared" si="20"/>
        <v>1374.637786</v>
      </c>
      <c r="V15" s="170">
        <f t="shared" si="21"/>
        <v>1375.907786</v>
      </c>
      <c r="W15" s="170">
        <f t="shared" si="22"/>
        <v>1372.7377860000001</v>
      </c>
      <c r="X15" s="170">
        <f t="shared" si="23"/>
        <v>1368.677786</v>
      </c>
      <c r="Y15" s="170">
        <f t="shared" si="24"/>
        <v>1356.5777860000001</v>
      </c>
      <c r="Z15" s="37"/>
      <c r="AA15" s="41">
        <v>877.23</v>
      </c>
      <c r="AB15" s="39">
        <v>876.65</v>
      </c>
      <c r="AC15" s="39">
        <v>872.76</v>
      </c>
      <c r="AD15" s="39">
        <v>856.8</v>
      </c>
      <c r="AE15" s="39">
        <v>838.92</v>
      </c>
      <c r="AF15" s="39">
        <v>870.6</v>
      </c>
      <c r="AG15" s="39">
        <v>883.86</v>
      </c>
      <c r="AH15" s="39">
        <v>886.74</v>
      </c>
      <c r="AI15" s="39">
        <v>896.71</v>
      </c>
      <c r="AJ15" s="39">
        <v>898.41</v>
      </c>
      <c r="AK15" s="39">
        <v>895.31</v>
      </c>
      <c r="AL15" s="39">
        <v>895.17</v>
      </c>
      <c r="AM15" s="39">
        <v>894.11</v>
      </c>
      <c r="AN15" s="39">
        <v>892.91</v>
      </c>
      <c r="AO15" s="39">
        <v>892.73</v>
      </c>
      <c r="AP15" s="39">
        <v>892.88</v>
      </c>
      <c r="AQ15" s="39">
        <v>893.38</v>
      </c>
      <c r="AR15" s="39">
        <v>893.8</v>
      </c>
      <c r="AS15" s="39">
        <v>894.8</v>
      </c>
      <c r="AT15" s="39">
        <v>895.02</v>
      </c>
      <c r="AU15" s="39">
        <v>896.29</v>
      </c>
      <c r="AV15" s="39">
        <v>893.12</v>
      </c>
      <c r="AW15" s="39">
        <v>889.06</v>
      </c>
      <c r="AX15" s="40">
        <v>876.96</v>
      </c>
      <c r="AY15" s="348">
        <v>475.86</v>
      </c>
      <c r="AZ15" s="159">
        <v>3.7577859999999994</v>
      </c>
      <c r="BA15" s="143"/>
      <c r="BB15" s="4"/>
    </row>
    <row r="16" spans="1:55">
      <c r="A16" s="47">
        <v>5</v>
      </c>
      <c r="B16" s="170">
        <f t="shared" si="1"/>
        <v>1367.347786</v>
      </c>
      <c r="C16" s="170">
        <f t="shared" si="2"/>
        <v>1366.7677859999999</v>
      </c>
      <c r="D16" s="170">
        <f t="shared" si="3"/>
        <v>1365.8377860000001</v>
      </c>
      <c r="E16" s="170">
        <f t="shared" si="4"/>
        <v>1366.0177859999999</v>
      </c>
      <c r="F16" s="170">
        <f t="shared" si="5"/>
        <v>1367.2477859999999</v>
      </c>
      <c r="G16" s="170">
        <f t="shared" si="6"/>
        <v>1369.127786</v>
      </c>
      <c r="H16" s="170">
        <f t="shared" si="7"/>
        <v>1375.2177860000002</v>
      </c>
      <c r="I16" s="170">
        <f t="shared" si="8"/>
        <v>1378.4677860000002</v>
      </c>
      <c r="J16" s="170">
        <f t="shared" si="9"/>
        <v>1382.8077860000001</v>
      </c>
      <c r="K16" s="170">
        <f t="shared" si="10"/>
        <v>1388.0877860000001</v>
      </c>
      <c r="L16" s="170">
        <f t="shared" si="11"/>
        <v>1408.387786</v>
      </c>
      <c r="M16" s="170">
        <f t="shared" si="12"/>
        <v>1384.417786</v>
      </c>
      <c r="N16" s="170">
        <f t="shared" si="13"/>
        <v>1383.117786</v>
      </c>
      <c r="O16" s="170">
        <f t="shared" si="14"/>
        <v>1381.847786</v>
      </c>
      <c r="P16" s="170">
        <f t="shared" si="15"/>
        <v>1381.3077860000001</v>
      </c>
      <c r="Q16" s="170">
        <f t="shared" si="16"/>
        <v>1381.8177860000001</v>
      </c>
      <c r="R16" s="170">
        <f t="shared" si="17"/>
        <v>1383.0777860000001</v>
      </c>
      <c r="S16" s="170">
        <f t="shared" si="18"/>
        <v>1383.5177859999999</v>
      </c>
      <c r="T16" s="170">
        <f t="shared" si="19"/>
        <v>1385.0477860000001</v>
      </c>
      <c r="U16" s="170">
        <f t="shared" si="20"/>
        <v>1383.157786</v>
      </c>
      <c r="V16" s="170">
        <f t="shared" si="21"/>
        <v>1506.147786</v>
      </c>
      <c r="W16" s="170">
        <f t="shared" si="22"/>
        <v>1374.7477859999999</v>
      </c>
      <c r="X16" s="170">
        <f t="shared" si="23"/>
        <v>1369.637786</v>
      </c>
      <c r="Y16" s="170">
        <f t="shared" si="24"/>
        <v>1364.2777860000001</v>
      </c>
      <c r="Z16" s="37"/>
      <c r="AA16" s="41">
        <v>887.73</v>
      </c>
      <c r="AB16" s="39">
        <v>887.15</v>
      </c>
      <c r="AC16" s="39">
        <v>886.22</v>
      </c>
      <c r="AD16" s="39">
        <v>886.4</v>
      </c>
      <c r="AE16" s="39">
        <v>887.63</v>
      </c>
      <c r="AF16" s="39">
        <v>889.51</v>
      </c>
      <c r="AG16" s="39">
        <v>895.6</v>
      </c>
      <c r="AH16" s="39">
        <v>898.85</v>
      </c>
      <c r="AI16" s="39">
        <v>903.19</v>
      </c>
      <c r="AJ16" s="39">
        <v>908.47</v>
      </c>
      <c r="AK16" s="39">
        <v>928.77</v>
      </c>
      <c r="AL16" s="39">
        <v>904.8</v>
      </c>
      <c r="AM16" s="39">
        <v>903.5</v>
      </c>
      <c r="AN16" s="39">
        <v>902.23</v>
      </c>
      <c r="AO16" s="39">
        <v>901.69</v>
      </c>
      <c r="AP16" s="39">
        <v>902.2</v>
      </c>
      <c r="AQ16" s="39">
        <v>903.46</v>
      </c>
      <c r="AR16" s="39">
        <v>903.9</v>
      </c>
      <c r="AS16" s="39">
        <v>905.43</v>
      </c>
      <c r="AT16" s="39">
        <v>903.54</v>
      </c>
      <c r="AU16" s="39">
        <v>1026.53</v>
      </c>
      <c r="AV16" s="39">
        <v>895.13</v>
      </c>
      <c r="AW16" s="39">
        <v>890.02</v>
      </c>
      <c r="AX16" s="40">
        <v>884.66</v>
      </c>
      <c r="AY16" s="348">
        <v>475.86</v>
      </c>
      <c r="AZ16" s="159">
        <v>3.7577859999999994</v>
      </c>
      <c r="BA16" s="143"/>
      <c r="BB16" s="4"/>
    </row>
    <row r="17" spans="1:54">
      <c r="A17" s="47">
        <v>6</v>
      </c>
      <c r="B17" s="170">
        <f t="shared" si="1"/>
        <v>1362.907786</v>
      </c>
      <c r="C17" s="170">
        <f t="shared" si="2"/>
        <v>1356.437786</v>
      </c>
      <c r="D17" s="170">
        <f t="shared" si="3"/>
        <v>1353.657786</v>
      </c>
      <c r="E17" s="170">
        <f t="shared" si="4"/>
        <v>1352.3377860000001</v>
      </c>
      <c r="F17" s="170">
        <f t="shared" si="5"/>
        <v>1360.0777860000001</v>
      </c>
      <c r="G17" s="170">
        <f t="shared" si="6"/>
        <v>1369.9977859999999</v>
      </c>
      <c r="H17" s="170">
        <f t="shared" si="7"/>
        <v>1378.177786</v>
      </c>
      <c r="I17" s="170">
        <f t="shared" si="8"/>
        <v>1378.3177860000001</v>
      </c>
      <c r="J17" s="170">
        <f t="shared" si="9"/>
        <v>1485.7377859999999</v>
      </c>
      <c r="K17" s="170">
        <f t="shared" si="10"/>
        <v>1591.7777860000001</v>
      </c>
      <c r="L17" s="170">
        <f t="shared" si="11"/>
        <v>1638.7877859999999</v>
      </c>
      <c r="M17" s="170">
        <f t="shared" si="12"/>
        <v>1627.4777859999999</v>
      </c>
      <c r="N17" s="170">
        <f t="shared" si="13"/>
        <v>1564.357786</v>
      </c>
      <c r="O17" s="170">
        <f t="shared" si="14"/>
        <v>1519.2277859999999</v>
      </c>
      <c r="P17" s="170">
        <f t="shared" si="15"/>
        <v>1512.687786</v>
      </c>
      <c r="Q17" s="170">
        <f t="shared" si="16"/>
        <v>1515.627786</v>
      </c>
      <c r="R17" s="170">
        <f t="shared" si="17"/>
        <v>1523.647786</v>
      </c>
      <c r="S17" s="170">
        <f t="shared" si="18"/>
        <v>1518.2477859999999</v>
      </c>
      <c r="T17" s="170">
        <f t="shared" si="19"/>
        <v>1525.2277859999999</v>
      </c>
      <c r="U17" s="170">
        <f t="shared" si="20"/>
        <v>1524.2877859999999</v>
      </c>
      <c r="V17" s="170">
        <f t="shared" si="21"/>
        <v>1532.7877859999999</v>
      </c>
      <c r="W17" s="170">
        <f t="shared" si="22"/>
        <v>1419.5477860000001</v>
      </c>
      <c r="X17" s="170">
        <f t="shared" si="23"/>
        <v>1366.7377860000001</v>
      </c>
      <c r="Y17" s="170">
        <f t="shared" si="24"/>
        <v>1362.427786</v>
      </c>
      <c r="Z17" s="37"/>
      <c r="AA17" s="41">
        <v>883.29</v>
      </c>
      <c r="AB17" s="39">
        <v>876.82</v>
      </c>
      <c r="AC17" s="39">
        <v>874.04</v>
      </c>
      <c r="AD17" s="39">
        <v>872.72</v>
      </c>
      <c r="AE17" s="39">
        <v>880.46</v>
      </c>
      <c r="AF17" s="39">
        <v>890.38</v>
      </c>
      <c r="AG17" s="39">
        <v>898.56</v>
      </c>
      <c r="AH17" s="39">
        <v>898.7</v>
      </c>
      <c r="AI17" s="39">
        <v>1006.1199999999999</v>
      </c>
      <c r="AJ17" s="39">
        <v>1112.1600000000001</v>
      </c>
      <c r="AK17" s="39">
        <v>1159.17</v>
      </c>
      <c r="AL17" s="39">
        <v>1147.8599999999999</v>
      </c>
      <c r="AM17" s="39">
        <v>1084.74</v>
      </c>
      <c r="AN17" s="39">
        <v>1039.6099999999999</v>
      </c>
      <c r="AO17" s="39">
        <v>1033.07</v>
      </c>
      <c r="AP17" s="39">
        <v>1036.01</v>
      </c>
      <c r="AQ17" s="39">
        <v>1044.03</v>
      </c>
      <c r="AR17" s="39">
        <v>1038.6300000000001</v>
      </c>
      <c r="AS17" s="39">
        <v>1045.6099999999999</v>
      </c>
      <c r="AT17" s="39">
        <v>1044.67</v>
      </c>
      <c r="AU17" s="39">
        <v>1053.17</v>
      </c>
      <c r="AV17" s="39">
        <v>939.93</v>
      </c>
      <c r="AW17" s="39">
        <v>887.12</v>
      </c>
      <c r="AX17" s="40">
        <v>882.81</v>
      </c>
      <c r="AY17" s="348">
        <v>475.86</v>
      </c>
      <c r="AZ17" s="159">
        <v>3.7577859999999994</v>
      </c>
      <c r="BA17" s="143"/>
      <c r="BB17" s="4"/>
    </row>
    <row r="18" spans="1:54">
      <c r="A18" s="47">
        <v>7</v>
      </c>
      <c r="B18" s="170">
        <f t="shared" si="1"/>
        <v>1332.357786</v>
      </c>
      <c r="C18" s="170">
        <f t="shared" si="2"/>
        <v>1324.0177859999999</v>
      </c>
      <c r="D18" s="170">
        <f t="shared" si="3"/>
        <v>1319.137786</v>
      </c>
      <c r="E18" s="170">
        <f t="shared" si="4"/>
        <v>1315.8077860000001</v>
      </c>
      <c r="F18" s="170">
        <f t="shared" si="5"/>
        <v>1321.9677860000002</v>
      </c>
      <c r="G18" s="170">
        <f t="shared" si="6"/>
        <v>1331.8177860000001</v>
      </c>
      <c r="H18" s="170">
        <f t="shared" si="7"/>
        <v>1336.917786</v>
      </c>
      <c r="I18" s="170">
        <f t="shared" si="8"/>
        <v>1344.4877860000001</v>
      </c>
      <c r="J18" s="170">
        <f t="shared" si="9"/>
        <v>1347.2277859999999</v>
      </c>
      <c r="K18" s="170">
        <f t="shared" si="10"/>
        <v>1457.7277859999999</v>
      </c>
      <c r="L18" s="170">
        <f t="shared" si="11"/>
        <v>1528.0177859999999</v>
      </c>
      <c r="M18" s="170">
        <f t="shared" si="12"/>
        <v>1526.9577859999999</v>
      </c>
      <c r="N18" s="170">
        <f t="shared" si="13"/>
        <v>1548.1977859999997</v>
      </c>
      <c r="O18" s="170">
        <f t="shared" si="14"/>
        <v>1598.687786</v>
      </c>
      <c r="P18" s="170">
        <f t="shared" si="15"/>
        <v>1537.417786</v>
      </c>
      <c r="Q18" s="170">
        <f t="shared" si="16"/>
        <v>1534.8177860000001</v>
      </c>
      <c r="R18" s="170">
        <f t="shared" si="17"/>
        <v>1533.667786</v>
      </c>
      <c r="S18" s="170">
        <f t="shared" si="18"/>
        <v>1527.9677859999997</v>
      </c>
      <c r="T18" s="170">
        <f t="shared" si="19"/>
        <v>1531.4977859999999</v>
      </c>
      <c r="U18" s="170">
        <f t="shared" si="20"/>
        <v>1466.0777860000001</v>
      </c>
      <c r="V18" s="170">
        <f t="shared" si="21"/>
        <v>1512.2777860000001</v>
      </c>
      <c r="W18" s="170">
        <f t="shared" si="22"/>
        <v>1491.8677860000003</v>
      </c>
      <c r="X18" s="170">
        <f t="shared" si="23"/>
        <v>1358.5177859999999</v>
      </c>
      <c r="Y18" s="170">
        <f t="shared" si="24"/>
        <v>1329.2577860000001</v>
      </c>
      <c r="Z18" s="37"/>
      <c r="AA18" s="41">
        <v>852.74</v>
      </c>
      <c r="AB18" s="39">
        <v>844.4</v>
      </c>
      <c r="AC18" s="39">
        <v>839.52</v>
      </c>
      <c r="AD18" s="39">
        <v>836.19</v>
      </c>
      <c r="AE18" s="39">
        <v>842.35</v>
      </c>
      <c r="AF18" s="39">
        <v>852.2</v>
      </c>
      <c r="AG18" s="39">
        <v>857.3</v>
      </c>
      <c r="AH18" s="39">
        <v>864.87</v>
      </c>
      <c r="AI18" s="39">
        <v>867.61</v>
      </c>
      <c r="AJ18" s="39">
        <v>978.11</v>
      </c>
      <c r="AK18" s="39">
        <v>1048.4000000000001</v>
      </c>
      <c r="AL18" s="39">
        <v>1047.3399999999999</v>
      </c>
      <c r="AM18" s="39">
        <v>1068.58</v>
      </c>
      <c r="AN18" s="39">
        <v>1119.07</v>
      </c>
      <c r="AO18" s="39">
        <v>1057.8</v>
      </c>
      <c r="AP18" s="39">
        <v>1055.2</v>
      </c>
      <c r="AQ18" s="39">
        <v>1054.05</v>
      </c>
      <c r="AR18" s="39">
        <v>1048.3499999999999</v>
      </c>
      <c r="AS18" s="39">
        <v>1051.8800000000001</v>
      </c>
      <c r="AT18" s="39">
        <v>986.46</v>
      </c>
      <c r="AU18" s="39">
        <v>1032.6600000000001</v>
      </c>
      <c r="AV18" s="39">
        <v>1012.2500000000001</v>
      </c>
      <c r="AW18" s="39">
        <v>878.9</v>
      </c>
      <c r="AX18" s="40">
        <v>849.64</v>
      </c>
      <c r="AY18" s="348">
        <v>475.86</v>
      </c>
      <c r="AZ18" s="159">
        <v>3.7577859999999994</v>
      </c>
      <c r="BA18" s="143"/>
      <c r="BB18" s="4"/>
    </row>
    <row r="19" spans="1:54">
      <c r="A19" s="47">
        <v>8</v>
      </c>
      <c r="B19" s="170">
        <f t="shared" si="1"/>
        <v>1310.4477860000002</v>
      </c>
      <c r="C19" s="170">
        <f t="shared" si="2"/>
        <v>1295.0377859999999</v>
      </c>
      <c r="D19" s="170">
        <f t="shared" si="3"/>
        <v>1342.4477860000002</v>
      </c>
      <c r="E19" s="170">
        <f t="shared" si="4"/>
        <v>1343.397786</v>
      </c>
      <c r="F19" s="170">
        <f t="shared" si="5"/>
        <v>1351.9877860000001</v>
      </c>
      <c r="G19" s="170">
        <f t="shared" si="6"/>
        <v>1363.627786</v>
      </c>
      <c r="H19" s="170">
        <f t="shared" si="7"/>
        <v>1372.0877860000001</v>
      </c>
      <c r="I19" s="170">
        <f t="shared" si="8"/>
        <v>1373.8177860000001</v>
      </c>
      <c r="J19" s="170">
        <f t="shared" si="9"/>
        <v>1479.647786</v>
      </c>
      <c r="K19" s="170">
        <f t="shared" si="10"/>
        <v>1488.147786</v>
      </c>
      <c r="L19" s="170">
        <f t="shared" si="11"/>
        <v>1486.157786</v>
      </c>
      <c r="M19" s="170">
        <f t="shared" si="12"/>
        <v>1485.3077859999999</v>
      </c>
      <c r="N19" s="170">
        <f t="shared" si="13"/>
        <v>1531.607786</v>
      </c>
      <c r="O19" s="170">
        <f t="shared" si="14"/>
        <v>1527.0477860000001</v>
      </c>
      <c r="P19" s="170">
        <f t="shared" si="15"/>
        <v>1522.2077859999999</v>
      </c>
      <c r="Q19" s="170">
        <f t="shared" si="16"/>
        <v>1525.2477859999999</v>
      </c>
      <c r="R19" s="170">
        <f t="shared" si="17"/>
        <v>1523.4877859999997</v>
      </c>
      <c r="S19" s="170">
        <f t="shared" si="18"/>
        <v>1493.607786</v>
      </c>
      <c r="T19" s="170">
        <f t="shared" si="19"/>
        <v>1512.8677859999998</v>
      </c>
      <c r="U19" s="170">
        <f t="shared" si="20"/>
        <v>1376.9777859999999</v>
      </c>
      <c r="V19" s="170">
        <f t="shared" si="21"/>
        <v>1506.8477859999998</v>
      </c>
      <c r="W19" s="170">
        <f t="shared" si="22"/>
        <v>1493.647786</v>
      </c>
      <c r="X19" s="170">
        <f t="shared" si="23"/>
        <v>1360.8177860000001</v>
      </c>
      <c r="Y19" s="170">
        <f t="shared" si="24"/>
        <v>1356.7777860000001</v>
      </c>
      <c r="Z19" s="37"/>
      <c r="AA19" s="41">
        <v>830.83</v>
      </c>
      <c r="AB19" s="39">
        <v>815.42</v>
      </c>
      <c r="AC19" s="39">
        <v>862.83</v>
      </c>
      <c r="AD19" s="39">
        <v>863.78</v>
      </c>
      <c r="AE19" s="39">
        <v>872.37</v>
      </c>
      <c r="AF19" s="39">
        <v>884.01</v>
      </c>
      <c r="AG19" s="39">
        <v>892.47</v>
      </c>
      <c r="AH19" s="39">
        <v>894.2</v>
      </c>
      <c r="AI19" s="39">
        <v>1000.03</v>
      </c>
      <c r="AJ19" s="39">
        <v>1008.53</v>
      </c>
      <c r="AK19" s="39">
        <v>1006.54</v>
      </c>
      <c r="AL19" s="39">
        <v>1005.6899999999999</v>
      </c>
      <c r="AM19" s="39">
        <v>1051.99</v>
      </c>
      <c r="AN19" s="39">
        <v>1047.43</v>
      </c>
      <c r="AO19" s="39">
        <v>1042.5899999999999</v>
      </c>
      <c r="AP19" s="39">
        <v>1045.6300000000001</v>
      </c>
      <c r="AQ19" s="39">
        <v>1043.8699999999999</v>
      </c>
      <c r="AR19" s="39">
        <v>1013.9899999999999</v>
      </c>
      <c r="AS19" s="39">
        <v>1033.25</v>
      </c>
      <c r="AT19" s="39">
        <v>897.36</v>
      </c>
      <c r="AU19" s="39">
        <v>1027.23</v>
      </c>
      <c r="AV19" s="39">
        <v>1014.03</v>
      </c>
      <c r="AW19" s="39">
        <v>881.2</v>
      </c>
      <c r="AX19" s="40">
        <v>877.16</v>
      </c>
      <c r="AY19" s="348">
        <v>475.86</v>
      </c>
      <c r="AZ19" s="159">
        <v>3.7577859999999994</v>
      </c>
      <c r="BA19" s="143"/>
      <c r="BB19" s="4"/>
    </row>
    <row r="20" spans="1:54">
      <c r="A20" s="47">
        <v>9</v>
      </c>
      <c r="B20" s="170">
        <f t="shared" si="1"/>
        <v>1364.437786</v>
      </c>
      <c r="C20" s="170">
        <f t="shared" si="2"/>
        <v>1362.347786</v>
      </c>
      <c r="D20" s="170">
        <f t="shared" si="3"/>
        <v>1361.617786</v>
      </c>
      <c r="E20" s="170">
        <f t="shared" si="4"/>
        <v>1357.907786</v>
      </c>
      <c r="F20" s="170">
        <f t="shared" si="5"/>
        <v>1359.357786</v>
      </c>
      <c r="G20" s="170">
        <f t="shared" si="6"/>
        <v>1366.2677859999999</v>
      </c>
      <c r="H20" s="170">
        <f t="shared" si="7"/>
        <v>1373.0277860000001</v>
      </c>
      <c r="I20" s="170">
        <f t="shared" si="8"/>
        <v>1375.2277859999999</v>
      </c>
      <c r="J20" s="170">
        <f t="shared" si="9"/>
        <v>1378.7377860000001</v>
      </c>
      <c r="K20" s="170">
        <f t="shared" si="10"/>
        <v>1432.2077859999999</v>
      </c>
      <c r="L20" s="170">
        <f t="shared" si="11"/>
        <v>1543.4277859999997</v>
      </c>
      <c r="M20" s="170">
        <f t="shared" si="12"/>
        <v>1582.7677859999999</v>
      </c>
      <c r="N20" s="170">
        <f t="shared" si="13"/>
        <v>1608.647786</v>
      </c>
      <c r="O20" s="170">
        <f t="shared" si="14"/>
        <v>1603.937786</v>
      </c>
      <c r="P20" s="170">
        <f t="shared" si="15"/>
        <v>1580.107786</v>
      </c>
      <c r="Q20" s="170">
        <f t="shared" si="16"/>
        <v>1573.667786</v>
      </c>
      <c r="R20" s="170">
        <f t="shared" si="17"/>
        <v>1577.8077859999999</v>
      </c>
      <c r="S20" s="170">
        <f t="shared" si="18"/>
        <v>1580.7177859999997</v>
      </c>
      <c r="T20" s="170">
        <f t="shared" si="19"/>
        <v>1582.0477860000001</v>
      </c>
      <c r="U20" s="170">
        <f t="shared" si="20"/>
        <v>1625.877786</v>
      </c>
      <c r="V20" s="170">
        <f t="shared" si="21"/>
        <v>1692.5077860000001</v>
      </c>
      <c r="W20" s="170">
        <f t="shared" si="22"/>
        <v>1592.8077859999999</v>
      </c>
      <c r="X20" s="170">
        <f t="shared" si="23"/>
        <v>1471.407786</v>
      </c>
      <c r="Y20" s="170">
        <f t="shared" si="24"/>
        <v>1364.617786</v>
      </c>
      <c r="Z20" s="37"/>
      <c r="AA20" s="41">
        <v>884.82</v>
      </c>
      <c r="AB20" s="39">
        <v>882.73</v>
      </c>
      <c r="AC20" s="39">
        <v>882</v>
      </c>
      <c r="AD20" s="39">
        <v>878.29</v>
      </c>
      <c r="AE20" s="39">
        <v>879.74</v>
      </c>
      <c r="AF20" s="39">
        <v>886.65</v>
      </c>
      <c r="AG20" s="39">
        <v>893.41</v>
      </c>
      <c r="AH20" s="39">
        <v>895.61</v>
      </c>
      <c r="AI20" s="39">
        <v>899.12</v>
      </c>
      <c r="AJ20" s="39">
        <v>952.59</v>
      </c>
      <c r="AK20" s="39">
        <v>1063.81</v>
      </c>
      <c r="AL20" s="39">
        <v>1103.1500000000001</v>
      </c>
      <c r="AM20" s="39">
        <v>1129.03</v>
      </c>
      <c r="AN20" s="39">
        <v>1124.32</v>
      </c>
      <c r="AO20" s="39">
        <v>1100.49</v>
      </c>
      <c r="AP20" s="39">
        <v>1094.05</v>
      </c>
      <c r="AQ20" s="39">
        <v>1098.19</v>
      </c>
      <c r="AR20" s="39">
        <v>1101.0999999999999</v>
      </c>
      <c r="AS20" s="39">
        <v>1102.43</v>
      </c>
      <c r="AT20" s="39">
        <v>1146.26</v>
      </c>
      <c r="AU20" s="39">
        <v>1212.8900000000001</v>
      </c>
      <c r="AV20" s="39">
        <v>1113.19</v>
      </c>
      <c r="AW20" s="39">
        <v>991.79</v>
      </c>
      <c r="AX20" s="40">
        <v>885</v>
      </c>
      <c r="AY20" s="348">
        <v>475.86</v>
      </c>
      <c r="AZ20" s="159">
        <v>3.7577859999999994</v>
      </c>
      <c r="BA20" s="143"/>
      <c r="BB20" s="4"/>
    </row>
    <row r="21" spans="1:54">
      <c r="A21" s="47">
        <v>10</v>
      </c>
      <c r="B21" s="170">
        <f t="shared" si="1"/>
        <v>1458.3077860000001</v>
      </c>
      <c r="C21" s="170">
        <f t="shared" si="2"/>
        <v>1385.3277860000001</v>
      </c>
      <c r="D21" s="170">
        <f t="shared" si="3"/>
        <v>1360.857786</v>
      </c>
      <c r="E21" s="170">
        <f t="shared" si="4"/>
        <v>1353.0877860000001</v>
      </c>
      <c r="F21" s="170">
        <f t="shared" si="5"/>
        <v>1343.4877860000001</v>
      </c>
      <c r="G21" s="170">
        <f t="shared" si="6"/>
        <v>1343.687786</v>
      </c>
      <c r="H21" s="170">
        <f t="shared" si="7"/>
        <v>1354.2077859999999</v>
      </c>
      <c r="I21" s="170">
        <f t="shared" si="8"/>
        <v>1354.657786</v>
      </c>
      <c r="J21" s="170">
        <f t="shared" si="9"/>
        <v>1457.7377860000001</v>
      </c>
      <c r="K21" s="170">
        <f t="shared" si="10"/>
        <v>1550.3277859999998</v>
      </c>
      <c r="L21" s="170">
        <f t="shared" si="11"/>
        <v>1663.187786</v>
      </c>
      <c r="M21" s="170">
        <f t="shared" si="12"/>
        <v>1671.8277859999998</v>
      </c>
      <c r="N21" s="170">
        <f t="shared" si="13"/>
        <v>1656.9977859999999</v>
      </c>
      <c r="O21" s="170">
        <f t="shared" si="14"/>
        <v>1650.377786</v>
      </c>
      <c r="P21" s="170">
        <f t="shared" si="15"/>
        <v>1556.7777860000001</v>
      </c>
      <c r="Q21" s="170">
        <f t="shared" si="16"/>
        <v>1533.667786</v>
      </c>
      <c r="R21" s="170">
        <f t="shared" si="17"/>
        <v>1528.7077859999999</v>
      </c>
      <c r="S21" s="170">
        <f t="shared" si="18"/>
        <v>1549.3077859999999</v>
      </c>
      <c r="T21" s="170">
        <f t="shared" si="19"/>
        <v>1537.7077859999999</v>
      </c>
      <c r="U21" s="170">
        <f t="shared" si="20"/>
        <v>1593.6777859999997</v>
      </c>
      <c r="V21" s="170">
        <f t="shared" si="21"/>
        <v>1720.0277860000001</v>
      </c>
      <c r="W21" s="170">
        <f t="shared" si="22"/>
        <v>1639.667786</v>
      </c>
      <c r="X21" s="170">
        <f t="shared" si="23"/>
        <v>1495.947786</v>
      </c>
      <c r="Y21" s="170">
        <f t="shared" si="24"/>
        <v>1344.7877859999999</v>
      </c>
      <c r="Z21" s="37"/>
      <c r="AA21" s="41">
        <v>978.69</v>
      </c>
      <c r="AB21" s="39">
        <v>905.71</v>
      </c>
      <c r="AC21" s="39">
        <v>881.24</v>
      </c>
      <c r="AD21" s="39">
        <v>873.47</v>
      </c>
      <c r="AE21" s="39">
        <v>863.87</v>
      </c>
      <c r="AF21" s="39">
        <v>864.07</v>
      </c>
      <c r="AG21" s="39">
        <v>874.59</v>
      </c>
      <c r="AH21" s="39">
        <v>875.04</v>
      </c>
      <c r="AI21" s="39">
        <v>978.12</v>
      </c>
      <c r="AJ21" s="39">
        <v>1070.71</v>
      </c>
      <c r="AK21" s="39">
        <v>1183.57</v>
      </c>
      <c r="AL21" s="39">
        <v>1192.21</v>
      </c>
      <c r="AM21" s="39">
        <v>1177.3800000000001</v>
      </c>
      <c r="AN21" s="39">
        <v>1170.76</v>
      </c>
      <c r="AO21" s="39">
        <v>1077.1600000000001</v>
      </c>
      <c r="AP21" s="39">
        <v>1054.05</v>
      </c>
      <c r="AQ21" s="39">
        <v>1049.0899999999999</v>
      </c>
      <c r="AR21" s="39">
        <v>1069.69</v>
      </c>
      <c r="AS21" s="39">
        <v>1058.0899999999999</v>
      </c>
      <c r="AT21" s="39">
        <v>1114.06</v>
      </c>
      <c r="AU21" s="39">
        <v>1240.4100000000001</v>
      </c>
      <c r="AV21" s="39">
        <v>1160.05</v>
      </c>
      <c r="AW21" s="39">
        <v>1016.3299999999999</v>
      </c>
      <c r="AX21" s="40">
        <v>865.17</v>
      </c>
      <c r="AY21" s="348">
        <v>475.86</v>
      </c>
      <c r="AZ21" s="159">
        <v>3.7577859999999994</v>
      </c>
      <c r="BA21" s="143"/>
      <c r="BB21" s="4"/>
    </row>
    <row r="22" spans="1:54">
      <c r="A22" s="47">
        <v>11</v>
      </c>
      <c r="B22" s="170">
        <f t="shared" si="1"/>
        <v>1376.3177860000001</v>
      </c>
      <c r="C22" s="170">
        <f t="shared" si="2"/>
        <v>1343.387786</v>
      </c>
      <c r="D22" s="170">
        <f t="shared" si="3"/>
        <v>1340.3177860000001</v>
      </c>
      <c r="E22" s="170">
        <f t="shared" si="4"/>
        <v>1339.117786</v>
      </c>
      <c r="F22" s="170">
        <f t="shared" si="5"/>
        <v>1338.7077859999999</v>
      </c>
      <c r="G22" s="170">
        <f t="shared" si="6"/>
        <v>1344.1977860000002</v>
      </c>
      <c r="H22" s="170">
        <f t="shared" si="7"/>
        <v>1370.107786</v>
      </c>
      <c r="I22" s="170">
        <f t="shared" si="8"/>
        <v>1384.657786</v>
      </c>
      <c r="J22" s="170">
        <f t="shared" si="9"/>
        <v>1509.8677859999998</v>
      </c>
      <c r="K22" s="170">
        <f t="shared" si="10"/>
        <v>1669.1777859999997</v>
      </c>
      <c r="L22" s="170">
        <f t="shared" si="11"/>
        <v>1687.127786</v>
      </c>
      <c r="M22" s="170">
        <f t="shared" si="12"/>
        <v>1657.187786</v>
      </c>
      <c r="N22" s="170">
        <f t="shared" si="13"/>
        <v>1652.7177859999997</v>
      </c>
      <c r="O22" s="170">
        <f t="shared" si="14"/>
        <v>1649.417786</v>
      </c>
      <c r="P22" s="170">
        <f t="shared" si="15"/>
        <v>1638.0977859999998</v>
      </c>
      <c r="Q22" s="170">
        <f t="shared" si="16"/>
        <v>1640.0277860000001</v>
      </c>
      <c r="R22" s="170">
        <f t="shared" si="17"/>
        <v>1638.917786</v>
      </c>
      <c r="S22" s="170">
        <f t="shared" si="18"/>
        <v>1639.7677859999999</v>
      </c>
      <c r="T22" s="170">
        <f t="shared" si="19"/>
        <v>1637.6577859999998</v>
      </c>
      <c r="U22" s="170">
        <f t="shared" si="20"/>
        <v>1656.4777859999999</v>
      </c>
      <c r="V22" s="170">
        <f t="shared" si="21"/>
        <v>1746.7377859999997</v>
      </c>
      <c r="W22" s="170">
        <f t="shared" si="22"/>
        <v>1635.3377860000001</v>
      </c>
      <c r="X22" s="170">
        <f t="shared" si="23"/>
        <v>1534.0677860000001</v>
      </c>
      <c r="Y22" s="170">
        <f t="shared" si="24"/>
        <v>1366.4477860000002</v>
      </c>
      <c r="Z22" s="37"/>
      <c r="AA22" s="41">
        <v>896.7</v>
      </c>
      <c r="AB22" s="39">
        <v>863.77</v>
      </c>
      <c r="AC22" s="39">
        <v>860.7</v>
      </c>
      <c r="AD22" s="39">
        <v>859.5</v>
      </c>
      <c r="AE22" s="39">
        <v>859.09</v>
      </c>
      <c r="AF22" s="39">
        <v>864.58</v>
      </c>
      <c r="AG22" s="39">
        <v>890.49</v>
      </c>
      <c r="AH22" s="39">
        <v>905.04</v>
      </c>
      <c r="AI22" s="39">
        <v>1030.25</v>
      </c>
      <c r="AJ22" s="39">
        <v>1189.56</v>
      </c>
      <c r="AK22" s="39">
        <v>1207.51</v>
      </c>
      <c r="AL22" s="39">
        <v>1177.57</v>
      </c>
      <c r="AM22" s="39">
        <v>1173.0999999999999</v>
      </c>
      <c r="AN22" s="39">
        <v>1169.8</v>
      </c>
      <c r="AO22" s="39">
        <v>1158.48</v>
      </c>
      <c r="AP22" s="39">
        <v>1160.4100000000001</v>
      </c>
      <c r="AQ22" s="39">
        <v>1159.3</v>
      </c>
      <c r="AR22" s="39">
        <v>1160.1500000000001</v>
      </c>
      <c r="AS22" s="39">
        <v>1158.04</v>
      </c>
      <c r="AT22" s="39">
        <v>1176.8599999999999</v>
      </c>
      <c r="AU22" s="39">
        <v>1267.1199999999999</v>
      </c>
      <c r="AV22" s="39">
        <v>1155.72</v>
      </c>
      <c r="AW22" s="39">
        <v>1054.45</v>
      </c>
      <c r="AX22" s="40">
        <v>886.83</v>
      </c>
      <c r="AY22" s="348">
        <v>475.86</v>
      </c>
      <c r="AZ22" s="159">
        <v>3.7577859999999994</v>
      </c>
      <c r="BA22" s="143"/>
      <c r="BB22" s="4"/>
    </row>
    <row r="23" spans="1:54">
      <c r="A23" s="47">
        <v>12</v>
      </c>
      <c r="B23" s="170">
        <f t="shared" si="1"/>
        <v>1438.187786</v>
      </c>
      <c r="C23" s="170">
        <f t="shared" si="2"/>
        <v>1343.0777860000001</v>
      </c>
      <c r="D23" s="170">
        <f t="shared" si="3"/>
        <v>1341.0277860000001</v>
      </c>
      <c r="E23" s="170">
        <f t="shared" si="4"/>
        <v>1341.897786</v>
      </c>
      <c r="F23" s="170">
        <f t="shared" si="5"/>
        <v>1345.5577860000001</v>
      </c>
      <c r="G23" s="170">
        <f t="shared" si="6"/>
        <v>1382.5777860000001</v>
      </c>
      <c r="H23" s="170">
        <f t="shared" si="7"/>
        <v>1568.7077859999999</v>
      </c>
      <c r="I23" s="170">
        <f t="shared" si="8"/>
        <v>1614.6577859999998</v>
      </c>
      <c r="J23" s="170">
        <f t="shared" si="9"/>
        <v>1874.8477859999998</v>
      </c>
      <c r="K23" s="170">
        <f t="shared" si="10"/>
        <v>1922.3277859999998</v>
      </c>
      <c r="L23" s="170">
        <f t="shared" si="11"/>
        <v>1936.8877859999998</v>
      </c>
      <c r="M23" s="170">
        <f t="shared" si="12"/>
        <v>1938.6177859999998</v>
      </c>
      <c r="N23" s="170">
        <f t="shared" si="13"/>
        <v>1905.2077859999999</v>
      </c>
      <c r="O23" s="170">
        <f t="shared" si="14"/>
        <v>1903.5377859999999</v>
      </c>
      <c r="P23" s="170">
        <f t="shared" si="15"/>
        <v>1890.4877859999997</v>
      </c>
      <c r="Q23" s="170">
        <f t="shared" si="16"/>
        <v>1899.8677859999998</v>
      </c>
      <c r="R23" s="170">
        <f t="shared" si="17"/>
        <v>1885.3077859999999</v>
      </c>
      <c r="S23" s="170">
        <f t="shared" si="18"/>
        <v>1797.4477859999997</v>
      </c>
      <c r="T23" s="170">
        <f t="shared" si="19"/>
        <v>1823.8277859999998</v>
      </c>
      <c r="U23" s="170">
        <f t="shared" si="20"/>
        <v>1753.4777859999999</v>
      </c>
      <c r="V23" s="170">
        <f t="shared" si="21"/>
        <v>1756.5577859999999</v>
      </c>
      <c r="W23" s="170">
        <f t="shared" si="22"/>
        <v>1675.2077859999999</v>
      </c>
      <c r="X23" s="170">
        <f t="shared" si="23"/>
        <v>1551.857786</v>
      </c>
      <c r="Y23" s="170">
        <f t="shared" si="24"/>
        <v>1359.0777860000001</v>
      </c>
      <c r="Z23" s="37"/>
      <c r="AA23" s="41">
        <v>958.57</v>
      </c>
      <c r="AB23" s="39">
        <v>863.46</v>
      </c>
      <c r="AC23" s="39">
        <v>861.41</v>
      </c>
      <c r="AD23" s="39">
        <v>862.28</v>
      </c>
      <c r="AE23" s="39">
        <v>865.94</v>
      </c>
      <c r="AF23" s="39">
        <v>902.96</v>
      </c>
      <c r="AG23" s="39">
        <v>1089.0899999999999</v>
      </c>
      <c r="AH23" s="39">
        <v>1135.04</v>
      </c>
      <c r="AI23" s="39">
        <v>1395.23</v>
      </c>
      <c r="AJ23" s="39">
        <v>1442.71</v>
      </c>
      <c r="AK23" s="39">
        <v>1457.27</v>
      </c>
      <c r="AL23" s="39">
        <v>1459</v>
      </c>
      <c r="AM23" s="39">
        <v>1425.59</v>
      </c>
      <c r="AN23" s="39">
        <v>1423.92</v>
      </c>
      <c r="AO23" s="39">
        <v>1410.87</v>
      </c>
      <c r="AP23" s="39">
        <v>1420.25</v>
      </c>
      <c r="AQ23" s="39">
        <v>1405.69</v>
      </c>
      <c r="AR23" s="39">
        <v>1317.83</v>
      </c>
      <c r="AS23" s="39">
        <v>1344.21</v>
      </c>
      <c r="AT23" s="39">
        <v>1273.8599999999999</v>
      </c>
      <c r="AU23" s="39">
        <v>1276.94</v>
      </c>
      <c r="AV23" s="39">
        <v>1195.5899999999999</v>
      </c>
      <c r="AW23" s="39">
        <v>1072.24</v>
      </c>
      <c r="AX23" s="40">
        <v>879.46</v>
      </c>
      <c r="AY23" s="348">
        <v>475.86</v>
      </c>
      <c r="AZ23" s="159">
        <v>3.7577859999999994</v>
      </c>
      <c r="BA23" s="143"/>
      <c r="BB23" s="4"/>
    </row>
    <row r="24" spans="1:54">
      <c r="A24" s="47">
        <v>13</v>
      </c>
      <c r="B24" s="170">
        <f t="shared" si="1"/>
        <v>1341.0877860000001</v>
      </c>
      <c r="C24" s="170">
        <f t="shared" si="2"/>
        <v>1329.9477860000002</v>
      </c>
      <c r="D24" s="170">
        <f t="shared" si="3"/>
        <v>1325.417786</v>
      </c>
      <c r="E24" s="170">
        <f t="shared" si="4"/>
        <v>1325.2477859999999</v>
      </c>
      <c r="F24" s="170">
        <f t="shared" si="5"/>
        <v>1331.127786</v>
      </c>
      <c r="G24" s="170">
        <f t="shared" si="6"/>
        <v>1342.427786</v>
      </c>
      <c r="H24" s="170">
        <f t="shared" si="7"/>
        <v>1396.7177860000002</v>
      </c>
      <c r="I24" s="170">
        <f t="shared" si="8"/>
        <v>1414.147786</v>
      </c>
      <c r="J24" s="170">
        <f t="shared" si="9"/>
        <v>1493.407786</v>
      </c>
      <c r="K24" s="170">
        <f t="shared" si="10"/>
        <v>1519.7177859999997</v>
      </c>
      <c r="L24" s="170">
        <f t="shared" si="11"/>
        <v>1585.0977859999998</v>
      </c>
      <c r="M24" s="170">
        <f t="shared" si="12"/>
        <v>1709.3277859999998</v>
      </c>
      <c r="N24" s="170">
        <f t="shared" si="13"/>
        <v>1638.897786</v>
      </c>
      <c r="O24" s="170">
        <f t="shared" si="14"/>
        <v>1640.5077860000001</v>
      </c>
      <c r="P24" s="170">
        <f t="shared" si="15"/>
        <v>1630.6977859999997</v>
      </c>
      <c r="Q24" s="170">
        <f t="shared" si="16"/>
        <v>1641.2477859999999</v>
      </c>
      <c r="R24" s="170">
        <f t="shared" si="17"/>
        <v>1641.8377860000001</v>
      </c>
      <c r="S24" s="170">
        <f t="shared" si="18"/>
        <v>1612.8077859999999</v>
      </c>
      <c r="T24" s="170">
        <f t="shared" si="19"/>
        <v>1660.397786</v>
      </c>
      <c r="U24" s="170">
        <f t="shared" si="20"/>
        <v>1503.0777859999998</v>
      </c>
      <c r="V24" s="170">
        <f t="shared" si="21"/>
        <v>1576.6177859999998</v>
      </c>
      <c r="W24" s="170">
        <f t="shared" si="22"/>
        <v>1589.7777860000001</v>
      </c>
      <c r="X24" s="170">
        <f t="shared" si="23"/>
        <v>1432.7077859999999</v>
      </c>
      <c r="Y24" s="170">
        <f t="shared" si="24"/>
        <v>1345.7077859999999</v>
      </c>
      <c r="Z24" s="37"/>
      <c r="AA24" s="41">
        <v>861.47</v>
      </c>
      <c r="AB24" s="39">
        <v>850.33</v>
      </c>
      <c r="AC24" s="39">
        <v>845.8</v>
      </c>
      <c r="AD24" s="39">
        <v>845.63</v>
      </c>
      <c r="AE24" s="39">
        <v>851.51</v>
      </c>
      <c r="AF24" s="39">
        <v>862.81</v>
      </c>
      <c r="AG24" s="39">
        <v>917.1</v>
      </c>
      <c r="AH24" s="39">
        <v>934.53</v>
      </c>
      <c r="AI24" s="39">
        <v>1013.79</v>
      </c>
      <c r="AJ24" s="39">
        <v>1040.0999999999999</v>
      </c>
      <c r="AK24" s="39">
        <v>1105.48</v>
      </c>
      <c r="AL24" s="39">
        <v>1229.71</v>
      </c>
      <c r="AM24" s="39">
        <v>1159.28</v>
      </c>
      <c r="AN24" s="39">
        <v>1160.8900000000001</v>
      </c>
      <c r="AO24" s="39">
        <v>1151.08</v>
      </c>
      <c r="AP24" s="39">
        <v>1161.6300000000001</v>
      </c>
      <c r="AQ24" s="39">
        <v>1162.22</v>
      </c>
      <c r="AR24" s="39">
        <v>1133.19</v>
      </c>
      <c r="AS24" s="39">
        <v>1180.78</v>
      </c>
      <c r="AT24" s="39">
        <v>1023.46</v>
      </c>
      <c r="AU24" s="39">
        <v>1097</v>
      </c>
      <c r="AV24" s="39">
        <v>1110.1600000000001</v>
      </c>
      <c r="AW24" s="39">
        <v>953.09</v>
      </c>
      <c r="AX24" s="40">
        <v>866.09</v>
      </c>
      <c r="AY24" s="348">
        <v>475.86</v>
      </c>
      <c r="AZ24" s="159">
        <v>3.7577859999999994</v>
      </c>
      <c r="BA24" s="143"/>
      <c r="BB24" s="4"/>
    </row>
    <row r="25" spans="1:54">
      <c r="A25" s="47">
        <v>14</v>
      </c>
      <c r="B25" s="170">
        <f t="shared" si="1"/>
        <v>1328.7277859999999</v>
      </c>
      <c r="C25" s="170">
        <f t="shared" si="2"/>
        <v>1317.437786</v>
      </c>
      <c r="D25" s="170">
        <f t="shared" si="3"/>
        <v>1314.2077859999999</v>
      </c>
      <c r="E25" s="170">
        <f t="shared" si="4"/>
        <v>1592.5377859999999</v>
      </c>
      <c r="F25" s="170">
        <f t="shared" si="5"/>
        <v>1592.9977859999999</v>
      </c>
      <c r="G25" s="170">
        <f t="shared" si="6"/>
        <v>1614.687786</v>
      </c>
      <c r="H25" s="170">
        <f t="shared" si="7"/>
        <v>1615.5377859999999</v>
      </c>
      <c r="I25" s="170">
        <f t="shared" si="8"/>
        <v>1614.147786</v>
      </c>
      <c r="J25" s="170">
        <f t="shared" si="9"/>
        <v>1607.2977860000001</v>
      </c>
      <c r="K25" s="170">
        <f t="shared" si="10"/>
        <v>1682.417786</v>
      </c>
      <c r="L25" s="170">
        <f t="shared" si="11"/>
        <v>1682.4677859999997</v>
      </c>
      <c r="M25" s="170">
        <f t="shared" si="12"/>
        <v>1682.2777860000001</v>
      </c>
      <c r="N25" s="170">
        <f t="shared" si="13"/>
        <v>1602.1177859999998</v>
      </c>
      <c r="O25" s="170">
        <f t="shared" si="14"/>
        <v>1602.5777859999998</v>
      </c>
      <c r="P25" s="170">
        <f t="shared" si="15"/>
        <v>1605.937786</v>
      </c>
      <c r="Q25" s="170">
        <f t="shared" si="16"/>
        <v>1607.0377859999999</v>
      </c>
      <c r="R25" s="170">
        <f t="shared" si="17"/>
        <v>1688.2577860000001</v>
      </c>
      <c r="S25" s="170">
        <f t="shared" si="18"/>
        <v>1688.627786</v>
      </c>
      <c r="T25" s="170">
        <f t="shared" si="19"/>
        <v>1687.0577859999999</v>
      </c>
      <c r="U25" s="170">
        <f t="shared" si="20"/>
        <v>1690.3177860000001</v>
      </c>
      <c r="V25" s="170">
        <f t="shared" si="21"/>
        <v>1607.147786</v>
      </c>
      <c r="W25" s="170">
        <f t="shared" si="22"/>
        <v>1606.7877859999999</v>
      </c>
      <c r="X25" s="170">
        <f t="shared" si="23"/>
        <v>1610.0277860000001</v>
      </c>
      <c r="Y25" s="170">
        <f t="shared" si="24"/>
        <v>1591.6777859999997</v>
      </c>
      <c r="Z25" s="37"/>
      <c r="AA25" s="41">
        <v>849.11</v>
      </c>
      <c r="AB25" s="39">
        <v>837.82</v>
      </c>
      <c r="AC25" s="39">
        <v>834.59</v>
      </c>
      <c r="AD25" s="39">
        <v>1112.92</v>
      </c>
      <c r="AE25" s="39">
        <v>1113.3800000000001</v>
      </c>
      <c r="AF25" s="39">
        <v>1135.07</v>
      </c>
      <c r="AG25" s="39">
        <v>1135.92</v>
      </c>
      <c r="AH25" s="39">
        <v>1134.53</v>
      </c>
      <c r="AI25" s="39">
        <v>1127.68</v>
      </c>
      <c r="AJ25" s="39">
        <v>1202.8</v>
      </c>
      <c r="AK25" s="39">
        <v>1202.8499999999999</v>
      </c>
      <c r="AL25" s="39">
        <v>1202.6600000000001</v>
      </c>
      <c r="AM25" s="39">
        <v>1122.5</v>
      </c>
      <c r="AN25" s="39">
        <v>1122.96</v>
      </c>
      <c r="AO25" s="39">
        <v>1126.32</v>
      </c>
      <c r="AP25" s="39">
        <v>1127.42</v>
      </c>
      <c r="AQ25" s="39">
        <v>1208.6400000000001</v>
      </c>
      <c r="AR25" s="39">
        <v>1209.01</v>
      </c>
      <c r="AS25" s="39">
        <v>1207.44</v>
      </c>
      <c r="AT25" s="39">
        <v>1210.7</v>
      </c>
      <c r="AU25" s="39">
        <v>1127.53</v>
      </c>
      <c r="AV25" s="39">
        <v>1127.17</v>
      </c>
      <c r="AW25" s="39">
        <v>1130.4100000000001</v>
      </c>
      <c r="AX25" s="40">
        <v>1112.06</v>
      </c>
      <c r="AY25" s="348">
        <v>475.86</v>
      </c>
      <c r="AZ25" s="159">
        <v>3.7577859999999994</v>
      </c>
      <c r="BA25" s="143"/>
      <c r="BB25" s="4"/>
    </row>
    <row r="26" spans="1:54">
      <c r="A26" s="47">
        <v>15</v>
      </c>
      <c r="B26" s="170">
        <f t="shared" si="1"/>
        <v>1592.187786</v>
      </c>
      <c r="C26" s="170">
        <f t="shared" si="2"/>
        <v>1591.6977859999997</v>
      </c>
      <c r="D26" s="170">
        <f t="shared" si="3"/>
        <v>1591.397786</v>
      </c>
      <c r="E26" s="170">
        <f t="shared" si="4"/>
        <v>1592.5677860000001</v>
      </c>
      <c r="F26" s="170">
        <f t="shared" si="5"/>
        <v>1590.2577860000001</v>
      </c>
      <c r="G26" s="170">
        <f t="shared" si="6"/>
        <v>1613.0777859999998</v>
      </c>
      <c r="H26" s="170">
        <f t="shared" si="7"/>
        <v>1615.3677859999998</v>
      </c>
      <c r="I26" s="170">
        <f t="shared" si="8"/>
        <v>1614.627786</v>
      </c>
      <c r="J26" s="170">
        <f t="shared" si="9"/>
        <v>1606.8677859999998</v>
      </c>
      <c r="K26" s="170">
        <f t="shared" si="10"/>
        <v>1682.6177859999998</v>
      </c>
      <c r="L26" s="170">
        <f t="shared" si="11"/>
        <v>1680.6177859999998</v>
      </c>
      <c r="M26" s="170">
        <f t="shared" si="12"/>
        <v>1681.147786</v>
      </c>
      <c r="N26" s="170">
        <f t="shared" si="13"/>
        <v>1623.9877859999997</v>
      </c>
      <c r="O26" s="170">
        <f t="shared" si="14"/>
        <v>1621.6177859999998</v>
      </c>
      <c r="P26" s="170">
        <f t="shared" si="15"/>
        <v>1618.2577860000001</v>
      </c>
      <c r="Q26" s="170">
        <f t="shared" si="16"/>
        <v>1602.7377859999997</v>
      </c>
      <c r="R26" s="170">
        <f t="shared" si="17"/>
        <v>1683.3177860000001</v>
      </c>
      <c r="S26" s="170">
        <f t="shared" si="18"/>
        <v>1683.7777860000001</v>
      </c>
      <c r="T26" s="170">
        <f t="shared" si="19"/>
        <v>1683.1577859999998</v>
      </c>
      <c r="U26" s="170">
        <f t="shared" si="20"/>
        <v>1688.0577859999999</v>
      </c>
      <c r="V26" s="170">
        <f t="shared" si="21"/>
        <v>1602.0977859999998</v>
      </c>
      <c r="W26" s="170">
        <f t="shared" si="22"/>
        <v>1601.0777859999998</v>
      </c>
      <c r="X26" s="170">
        <f t="shared" si="23"/>
        <v>1606.1577859999998</v>
      </c>
      <c r="Y26" s="170">
        <f t="shared" si="24"/>
        <v>1591.377786</v>
      </c>
      <c r="Z26" s="37"/>
      <c r="AA26" s="41">
        <v>1112.57</v>
      </c>
      <c r="AB26" s="39">
        <v>1112.08</v>
      </c>
      <c r="AC26" s="39">
        <v>1111.78</v>
      </c>
      <c r="AD26" s="39">
        <v>1112.95</v>
      </c>
      <c r="AE26" s="39">
        <v>1110.6400000000001</v>
      </c>
      <c r="AF26" s="39">
        <v>1133.46</v>
      </c>
      <c r="AG26" s="39">
        <v>1135.75</v>
      </c>
      <c r="AH26" s="39">
        <v>1135.01</v>
      </c>
      <c r="AI26" s="39">
        <v>1127.25</v>
      </c>
      <c r="AJ26" s="39">
        <v>1203</v>
      </c>
      <c r="AK26" s="39">
        <v>1201</v>
      </c>
      <c r="AL26" s="39">
        <v>1201.53</v>
      </c>
      <c r="AM26" s="39">
        <v>1144.3699999999999</v>
      </c>
      <c r="AN26" s="39">
        <v>1142</v>
      </c>
      <c r="AO26" s="39">
        <v>1138.6400000000001</v>
      </c>
      <c r="AP26" s="39">
        <v>1123.1199999999999</v>
      </c>
      <c r="AQ26" s="39">
        <v>1203.7</v>
      </c>
      <c r="AR26" s="39">
        <v>1204.1600000000001</v>
      </c>
      <c r="AS26" s="39">
        <v>1203.54</v>
      </c>
      <c r="AT26" s="39">
        <v>1208.44</v>
      </c>
      <c r="AU26" s="39">
        <v>1122.48</v>
      </c>
      <c r="AV26" s="39">
        <v>1121.46</v>
      </c>
      <c r="AW26" s="39">
        <v>1126.54</v>
      </c>
      <c r="AX26" s="40">
        <v>1111.76</v>
      </c>
      <c r="AY26" s="348">
        <v>475.86</v>
      </c>
      <c r="AZ26" s="159">
        <v>3.7577859999999994</v>
      </c>
      <c r="BA26" s="143"/>
      <c r="BB26" s="4"/>
    </row>
    <row r="27" spans="1:54">
      <c r="A27" s="47">
        <v>16</v>
      </c>
      <c r="B27" s="170">
        <f t="shared" si="1"/>
        <v>1591.1777859999997</v>
      </c>
      <c r="C27" s="170">
        <f t="shared" si="2"/>
        <v>1592.1777859999997</v>
      </c>
      <c r="D27" s="170">
        <f t="shared" si="3"/>
        <v>1592.2377859999997</v>
      </c>
      <c r="E27" s="170">
        <f t="shared" si="4"/>
        <v>1592.3177860000001</v>
      </c>
      <c r="F27" s="170">
        <f t="shared" si="5"/>
        <v>1592.857786</v>
      </c>
      <c r="G27" s="170">
        <f t="shared" si="6"/>
        <v>1594.2277859999999</v>
      </c>
      <c r="H27" s="170">
        <f t="shared" si="7"/>
        <v>1615.417786</v>
      </c>
      <c r="I27" s="170">
        <f t="shared" si="8"/>
        <v>1615.9277859999997</v>
      </c>
      <c r="J27" s="170">
        <f t="shared" si="9"/>
        <v>1612.6577859999998</v>
      </c>
      <c r="K27" s="170">
        <f t="shared" si="10"/>
        <v>1687.8077859999999</v>
      </c>
      <c r="L27" s="170">
        <f t="shared" si="11"/>
        <v>1684.5477860000001</v>
      </c>
      <c r="M27" s="170">
        <f t="shared" si="12"/>
        <v>1683.9577859999999</v>
      </c>
      <c r="N27" s="170">
        <f t="shared" si="13"/>
        <v>1638.107786</v>
      </c>
      <c r="O27" s="170">
        <f t="shared" si="14"/>
        <v>1661.9977859999999</v>
      </c>
      <c r="P27" s="170">
        <f t="shared" si="15"/>
        <v>1632.0377859999999</v>
      </c>
      <c r="Q27" s="170">
        <f t="shared" si="16"/>
        <v>1637.0177859999999</v>
      </c>
      <c r="R27" s="170">
        <f t="shared" si="17"/>
        <v>1685.9477859999997</v>
      </c>
      <c r="S27" s="170">
        <f t="shared" si="18"/>
        <v>1685.857786</v>
      </c>
      <c r="T27" s="170">
        <f t="shared" si="19"/>
        <v>1686.5977859999998</v>
      </c>
      <c r="U27" s="170">
        <f t="shared" si="20"/>
        <v>1685.877786</v>
      </c>
      <c r="V27" s="170">
        <f t="shared" si="21"/>
        <v>1658.857786</v>
      </c>
      <c r="W27" s="170">
        <f t="shared" si="22"/>
        <v>1628.937786</v>
      </c>
      <c r="X27" s="170">
        <f t="shared" si="23"/>
        <v>1582.857786</v>
      </c>
      <c r="Y27" s="170">
        <f t="shared" si="24"/>
        <v>1593.0677860000001</v>
      </c>
      <c r="Z27" s="37"/>
      <c r="AA27" s="41">
        <v>1111.56</v>
      </c>
      <c r="AB27" s="39">
        <v>1112.56</v>
      </c>
      <c r="AC27" s="39">
        <v>1112.6199999999999</v>
      </c>
      <c r="AD27" s="39">
        <v>1112.7</v>
      </c>
      <c r="AE27" s="39">
        <v>1113.24</v>
      </c>
      <c r="AF27" s="39">
        <v>1114.6099999999999</v>
      </c>
      <c r="AG27" s="39">
        <v>1135.8</v>
      </c>
      <c r="AH27" s="39">
        <v>1136.31</v>
      </c>
      <c r="AI27" s="39">
        <v>1133.04</v>
      </c>
      <c r="AJ27" s="39">
        <v>1208.19</v>
      </c>
      <c r="AK27" s="39">
        <v>1204.93</v>
      </c>
      <c r="AL27" s="39">
        <v>1204.3399999999999</v>
      </c>
      <c r="AM27" s="39">
        <v>1158.49</v>
      </c>
      <c r="AN27" s="39">
        <v>1182.3800000000001</v>
      </c>
      <c r="AO27" s="39">
        <v>1152.42</v>
      </c>
      <c r="AP27" s="39">
        <v>1157.4000000000001</v>
      </c>
      <c r="AQ27" s="39">
        <v>1206.33</v>
      </c>
      <c r="AR27" s="39">
        <v>1206.24</v>
      </c>
      <c r="AS27" s="39">
        <v>1206.98</v>
      </c>
      <c r="AT27" s="39">
        <v>1206.26</v>
      </c>
      <c r="AU27" s="39">
        <v>1179.24</v>
      </c>
      <c r="AV27" s="39">
        <v>1149.32</v>
      </c>
      <c r="AW27" s="39">
        <v>1103.24</v>
      </c>
      <c r="AX27" s="40">
        <v>1113.45</v>
      </c>
      <c r="AY27" s="348">
        <v>475.86</v>
      </c>
      <c r="AZ27" s="159">
        <v>3.7577859999999994</v>
      </c>
      <c r="BA27" s="143"/>
      <c r="BB27" s="4"/>
    </row>
    <row r="28" spans="1:54">
      <c r="A28" s="47">
        <v>17</v>
      </c>
      <c r="B28" s="170">
        <f t="shared" si="1"/>
        <v>1355.9777859999999</v>
      </c>
      <c r="C28" s="170">
        <f t="shared" si="1"/>
        <v>1340.7777860000001</v>
      </c>
      <c r="D28" s="170">
        <f t="shared" si="1"/>
        <v>1329.177786</v>
      </c>
      <c r="E28" s="170">
        <f t="shared" si="1"/>
        <v>1232.7677859999999</v>
      </c>
      <c r="F28" s="170">
        <f t="shared" si="5"/>
        <v>1245.637786</v>
      </c>
      <c r="G28" s="170">
        <f t="shared" si="6"/>
        <v>1316.397786</v>
      </c>
      <c r="H28" s="170">
        <f t="shared" si="7"/>
        <v>1354.3077860000001</v>
      </c>
      <c r="I28" s="170">
        <f t="shared" si="8"/>
        <v>1366.0277860000001</v>
      </c>
      <c r="J28" s="170">
        <f t="shared" si="9"/>
        <v>1392.437786</v>
      </c>
      <c r="K28" s="170">
        <f t="shared" si="10"/>
        <v>1537.4577859999999</v>
      </c>
      <c r="L28" s="170">
        <f t="shared" si="11"/>
        <v>1627.417786</v>
      </c>
      <c r="M28" s="170">
        <f t="shared" si="12"/>
        <v>1631.857786</v>
      </c>
      <c r="N28" s="170">
        <f t="shared" si="13"/>
        <v>1609.0277860000001</v>
      </c>
      <c r="O28" s="170">
        <f t="shared" si="14"/>
        <v>1586.5977859999998</v>
      </c>
      <c r="P28" s="170">
        <f t="shared" si="15"/>
        <v>1550.0477860000001</v>
      </c>
      <c r="Q28" s="170">
        <f t="shared" si="16"/>
        <v>1534.6177859999998</v>
      </c>
      <c r="R28" s="170">
        <f t="shared" si="17"/>
        <v>1492.8377860000001</v>
      </c>
      <c r="S28" s="170">
        <f t="shared" si="18"/>
        <v>1443.667786</v>
      </c>
      <c r="T28" s="170">
        <f t="shared" si="19"/>
        <v>1487.417786</v>
      </c>
      <c r="U28" s="170">
        <f t="shared" si="20"/>
        <v>1543.9877859999997</v>
      </c>
      <c r="V28" s="170">
        <f t="shared" si="21"/>
        <v>1611.377786</v>
      </c>
      <c r="W28" s="170">
        <f t="shared" si="22"/>
        <v>1582.5777859999998</v>
      </c>
      <c r="X28" s="170">
        <f t="shared" si="23"/>
        <v>1494.6877860000002</v>
      </c>
      <c r="Y28" s="170">
        <f t="shared" si="24"/>
        <v>1358.6977860000002</v>
      </c>
      <c r="Z28" s="37"/>
      <c r="AA28" s="41">
        <v>876.36</v>
      </c>
      <c r="AB28" s="39">
        <v>861.16</v>
      </c>
      <c r="AC28" s="39">
        <v>849.56</v>
      </c>
      <c r="AD28" s="39">
        <v>753.15</v>
      </c>
      <c r="AE28" s="39">
        <v>766.02</v>
      </c>
      <c r="AF28" s="39">
        <v>836.78</v>
      </c>
      <c r="AG28" s="39">
        <v>874.69</v>
      </c>
      <c r="AH28" s="39">
        <v>886.41</v>
      </c>
      <c r="AI28" s="39">
        <v>912.82</v>
      </c>
      <c r="AJ28" s="39">
        <v>1057.8399999999999</v>
      </c>
      <c r="AK28" s="39">
        <v>1147.8</v>
      </c>
      <c r="AL28" s="39">
        <v>1152.24</v>
      </c>
      <c r="AM28" s="39">
        <v>1129.4100000000001</v>
      </c>
      <c r="AN28" s="39">
        <v>1106.98</v>
      </c>
      <c r="AO28" s="39">
        <v>1070.43</v>
      </c>
      <c r="AP28" s="39">
        <v>1055</v>
      </c>
      <c r="AQ28" s="39">
        <v>1013.22</v>
      </c>
      <c r="AR28" s="39">
        <v>964.05</v>
      </c>
      <c r="AS28" s="39">
        <v>1007.8000000000001</v>
      </c>
      <c r="AT28" s="39">
        <v>1064.3699999999999</v>
      </c>
      <c r="AU28" s="39">
        <v>1131.76</v>
      </c>
      <c r="AV28" s="39">
        <v>1102.96</v>
      </c>
      <c r="AW28" s="39">
        <v>1015.0700000000002</v>
      </c>
      <c r="AX28" s="40">
        <v>879.08</v>
      </c>
      <c r="AY28" s="348">
        <v>475.86</v>
      </c>
      <c r="AZ28" s="159">
        <v>3.7577859999999994</v>
      </c>
      <c r="BA28" s="143"/>
      <c r="BB28" s="4"/>
    </row>
    <row r="29" spans="1:54">
      <c r="A29" s="47">
        <v>18</v>
      </c>
      <c r="B29" s="170">
        <f t="shared" si="1"/>
        <v>1593.5777859999998</v>
      </c>
      <c r="C29" s="170">
        <f t="shared" si="1"/>
        <v>1594.7977860000001</v>
      </c>
      <c r="D29" s="170">
        <f t="shared" si="1"/>
        <v>1594.647786</v>
      </c>
      <c r="E29" s="170">
        <f t="shared" si="1"/>
        <v>1593.167786</v>
      </c>
      <c r="F29" s="170">
        <f t="shared" si="5"/>
        <v>1593.4477859999997</v>
      </c>
      <c r="G29" s="170">
        <f t="shared" si="6"/>
        <v>1594.8877859999998</v>
      </c>
      <c r="H29" s="170">
        <f t="shared" si="7"/>
        <v>1614.7577860000001</v>
      </c>
      <c r="I29" s="170">
        <f t="shared" si="8"/>
        <v>1408.5177859999999</v>
      </c>
      <c r="J29" s="170">
        <f t="shared" si="9"/>
        <v>1573.7477859999999</v>
      </c>
      <c r="K29" s="170">
        <f t="shared" si="10"/>
        <v>1627.0477860000001</v>
      </c>
      <c r="L29" s="170">
        <f t="shared" si="11"/>
        <v>1610.2677859999999</v>
      </c>
      <c r="M29" s="170">
        <f t="shared" si="12"/>
        <v>1659.6177859999998</v>
      </c>
      <c r="N29" s="170">
        <f t="shared" si="13"/>
        <v>1599.877786</v>
      </c>
      <c r="O29" s="170">
        <f t="shared" si="14"/>
        <v>1595.7877859999999</v>
      </c>
      <c r="P29" s="170">
        <f t="shared" si="15"/>
        <v>1563.5577859999999</v>
      </c>
      <c r="Q29" s="170">
        <f t="shared" si="16"/>
        <v>1542.0977859999998</v>
      </c>
      <c r="R29" s="170">
        <f t="shared" si="17"/>
        <v>1541.9677859999997</v>
      </c>
      <c r="S29" s="170">
        <f t="shared" si="18"/>
        <v>1538.1177859999998</v>
      </c>
      <c r="T29" s="170">
        <f t="shared" si="19"/>
        <v>1547.3477859999998</v>
      </c>
      <c r="U29" s="170">
        <f t="shared" si="20"/>
        <v>1539.0077860000001</v>
      </c>
      <c r="V29" s="170">
        <f t="shared" si="21"/>
        <v>1536.897786</v>
      </c>
      <c r="W29" s="170">
        <f t="shared" si="22"/>
        <v>1503.437786</v>
      </c>
      <c r="X29" s="170">
        <f t="shared" si="23"/>
        <v>1585.857786</v>
      </c>
      <c r="Y29" s="170">
        <f t="shared" si="24"/>
        <v>1592.3677859999998</v>
      </c>
      <c r="Z29" s="37"/>
      <c r="AA29" s="41">
        <v>1113.96</v>
      </c>
      <c r="AB29" s="39">
        <v>1115.18</v>
      </c>
      <c r="AC29" s="39">
        <v>1115.03</v>
      </c>
      <c r="AD29" s="39">
        <v>1113.55</v>
      </c>
      <c r="AE29" s="39">
        <v>1113.83</v>
      </c>
      <c r="AF29" s="39">
        <v>1115.27</v>
      </c>
      <c r="AG29" s="39">
        <v>1135.1400000000001</v>
      </c>
      <c r="AH29" s="39">
        <v>928.9</v>
      </c>
      <c r="AI29" s="39">
        <v>1094.1300000000001</v>
      </c>
      <c r="AJ29" s="39">
        <v>1147.43</v>
      </c>
      <c r="AK29" s="39">
        <v>1130.6500000000001</v>
      </c>
      <c r="AL29" s="39">
        <v>1180</v>
      </c>
      <c r="AM29" s="39">
        <v>1120.26</v>
      </c>
      <c r="AN29" s="39">
        <v>1116.17</v>
      </c>
      <c r="AO29" s="39">
        <v>1083.94</v>
      </c>
      <c r="AP29" s="39">
        <v>1062.48</v>
      </c>
      <c r="AQ29" s="39">
        <v>1062.3499999999999</v>
      </c>
      <c r="AR29" s="39">
        <v>1058.5</v>
      </c>
      <c r="AS29" s="39">
        <v>1067.73</v>
      </c>
      <c r="AT29" s="39">
        <v>1059.3900000000001</v>
      </c>
      <c r="AU29" s="39">
        <v>1057.28</v>
      </c>
      <c r="AV29" s="39">
        <v>1023.8199999999999</v>
      </c>
      <c r="AW29" s="39">
        <v>1106.24</v>
      </c>
      <c r="AX29" s="40">
        <v>1112.75</v>
      </c>
      <c r="AY29" s="348">
        <v>475.86</v>
      </c>
      <c r="AZ29" s="159">
        <v>3.7577859999999994</v>
      </c>
      <c r="BA29" s="143"/>
      <c r="BB29" s="4"/>
    </row>
    <row r="30" spans="1:54">
      <c r="A30" s="47">
        <v>19</v>
      </c>
      <c r="B30" s="170">
        <f t="shared" si="1"/>
        <v>1592.7377859999997</v>
      </c>
      <c r="C30" s="170">
        <f t="shared" si="1"/>
        <v>1592.937786</v>
      </c>
      <c r="D30" s="170">
        <f t="shared" si="1"/>
        <v>1595.2677859999999</v>
      </c>
      <c r="E30" s="170">
        <f t="shared" si="1"/>
        <v>1602.4077859999998</v>
      </c>
      <c r="F30" s="170">
        <f t="shared" si="5"/>
        <v>1602.2877859999999</v>
      </c>
      <c r="G30" s="170">
        <f t="shared" si="6"/>
        <v>1593.1577859999998</v>
      </c>
      <c r="H30" s="170">
        <f t="shared" si="7"/>
        <v>1613.377786</v>
      </c>
      <c r="I30" s="170">
        <f t="shared" si="8"/>
        <v>1612.877786</v>
      </c>
      <c r="J30" s="170">
        <f t="shared" si="9"/>
        <v>1603.3277859999998</v>
      </c>
      <c r="K30" s="170">
        <f t="shared" si="10"/>
        <v>1659.5077860000001</v>
      </c>
      <c r="L30" s="170">
        <f t="shared" si="11"/>
        <v>1658.9877859999997</v>
      </c>
      <c r="M30" s="170">
        <f t="shared" si="12"/>
        <v>1659.7377859999997</v>
      </c>
      <c r="N30" s="170">
        <f t="shared" si="13"/>
        <v>1632.3277859999998</v>
      </c>
      <c r="O30" s="170">
        <f t="shared" si="14"/>
        <v>1633.147786</v>
      </c>
      <c r="P30" s="170">
        <f t="shared" si="15"/>
        <v>1581.9677859999997</v>
      </c>
      <c r="Q30" s="170">
        <f t="shared" si="16"/>
        <v>1584.6577859999998</v>
      </c>
      <c r="R30" s="170">
        <f t="shared" si="17"/>
        <v>1663.2177859999997</v>
      </c>
      <c r="S30" s="170">
        <f t="shared" si="18"/>
        <v>1664.437786</v>
      </c>
      <c r="T30" s="170">
        <f t="shared" si="19"/>
        <v>1665.6777859999997</v>
      </c>
      <c r="U30" s="170">
        <f t="shared" si="20"/>
        <v>1689.4777859999999</v>
      </c>
      <c r="V30" s="170">
        <f t="shared" si="21"/>
        <v>1604.8177860000001</v>
      </c>
      <c r="W30" s="170">
        <f t="shared" si="22"/>
        <v>1602.2477859999999</v>
      </c>
      <c r="X30" s="170">
        <f t="shared" si="23"/>
        <v>1607.937786</v>
      </c>
      <c r="Y30" s="170">
        <f t="shared" si="24"/>
        <v>1592.2977860000001</v>
      </c>
      <c r="Z30" s="37"/>
      <c r="AA30" s="41">
        <v>1113.1199999999999</v>
      </c>
      <c r="AB30" s="39">
        <v>1113.32</v>
      </c>
      <c r="AC30" s="39">
        <v>1115.6500000000001</v>
      </c>
      <c r="AD30" s="39">
        <v>1122.79</v>
      </c>
      <c r="AE30" s="39">
        <v>1122.67</v>
      </c>
      <c r="AF30" s="39">
        <v>1113.54</v>
      </c>
      <c r="AG30" s="39">
        <v>1133.76</v>
      </c>
      <c r="AH30" s="39">
        <v>1133.26</v>
      </c>
      <c r="AI30" s="39">
        <v>1123.71</v>
      </c>
      <c r="AJ30" s="39">
        <v>1179.8900000000001</v>
      </c>
      <c r="AK30" s="39">
        <v>1179.3699999999999</v>
      </c>
      <c r="AL30" s="39">
        <v>1180.1199999999999</v>
      </c>
      <c r="AM30" s="39">
        <v>1152.71</v>
      </c>
      <c r="AN30" s="39">
        <v>1153.53</v>
      </c>
      <c r="AO30" s="39">
        <v>1102.3499999999999</v>
      </c>
      <c r="AP30" s="39">
        <v>1105.04</v>
      </c>
      <c r="AQ30" s="39">
        <v>1183.5999999999999</v>
      </c>
      <c r="AR30" s="39">
        <v>1184.82</v>
      </c>
      <c r="AS30" s="39">
        <v>1186.06</v>
      </c>
      <c r="AT30" s="39">
        <v>1209.8599999999999</v>
      </c>
      <c r="AU30" s="39">
        <v>1125.2</v>
      </c>
      <c r="AV30" s="39">
        <v>1122.6300000000001</v>
      </c>
      <c r="AW30" s="39">
        <v>1128.32</v>
      </c>
      <c r="AX30" s="40">
        <v>1112.68</v>
      </c>
      <c r="AY30" s="348">
        <v>475.86</v>
      </c>
      <c r="AZ30" s="159">
        <v>3.7577859999999994</v>
      </c>
      <c r="BA30" s="143"/>
      <c r="BB30" s="4"/>
    </row>
    <row r="31" spans="1:54">
      <c r="A31" s="47">
        <v>20</v>
      </c>
      <c r="B31" s="170">
        <f t="shared" si="1"/>
        <v>1592.2477859999999</v>
      </c>
      <c r="C31" s="170">
        <f t="shared" si="1"/>
        <v>1293.3177860000001</v>
      </c>
      <c r="D31" s="170">
        <f t="shared" si="1"/>
        <v>1252.427786</v>
      </c>
      <c r="E31" s="170">
        <f t="shared" si="1"/>
        <v>1087.8077860000001</v>
      </c>
      <c r="F31" s="170">
        <f t="shared" si="5"/>
        <v>1101.407786</v>
      </c>
      <c r="G31" s="170">
        <f t="shared" si="6"/>
        <v>1596.5577859999999</v>
      </c>
      <c r="H31" s="170">
        <f t="shared" si="7"/>
        <v>1595.167786</v>
      </c>
      <c r="I31" s="170">
        <f t="shared" si="8"/>
        <v>1594.1977859999997</v>
      </c>
      <c r="J31" s="170">
        <f t="shared" si="9"/>
        <v>1606.5377859999999</v>
      </c>
      <c r="K31" s="170">
        <f t="shared" si="10"/>
        <v>1602.8677859999998</v>
      </c>
      <c r="L31" s="170">
        <f t="shared" si="11"/>
        <v>1602.3377860000001</v>
      </c>
      <c r="M31" s="170">
        <f t="shared" si="12"/>
        <v>1603.397786</v>
      </c>
      <c r="N31" s="170">
        <f t="shared" si="13"/>
        <v>1603.2977860000001</v>
      </c>
      <c r="O31" s="170">
        <f t="shared" si="14"/>
        <v>1603.2177859999997</v>
      </c>
      <c r="P31" s="170">
        <f t="shared" si="15"/>
        <v>1603.9877859999997</v>
      </c>
      <c r="Q31" s="170">
        <f t="shared" si="16"/>
        <v>1471.5577860000001</v>
      </c>
      <c r="R31" s="170">
        <f t="shared" si="17"/>
        <v>1605.1977859999997</v>
      </c>
      <c r="S31" s="170">
        <f t="shared" si="18"/>
        <v>1605.9077859999998</v>
      </c>
      <c r="T31" s="170">
        <f t="shared" si="19"/>
        <v>1604.7977860000001</v>
      </c>
      <c r="U31" s="170">
        <f t="shared" si="20"/>
        <v>1606.2377859999997</v>
      </c>
      <c r="V31" s="170">
        <f t="shared" si="21"/>
        <v>1603.397786</v>
      </c>
      <c r="W31" s="170">
        <f t="shared" si="22"/>
        <v>1601.6977859999997</v>
      </c>
      <c r="X31" s="170">
        <f t="shared" si="23"/>
        <v>1629.6177859999998</v>
      </c>
      <c r="Y31" s="170">
        <f t="shared" si="24"/>
        <v>1322.8377860000001</v>
      </c>
      <c r="Z31" s="37"/>
      <c r="AA31" s="41">
        <v>1112.6300000000001</v>
      </c>
      <c r="AB31" s="39">
        <v>813.7</v>
      </c>
      <c r="AC31" s="39">
        <v>772.81</v>
      </c>
      <c r="AD31" s="39">
        <v>608.19000000000005</v>
      </c>
      <c r="AE31" s="39">
        <v>621.79</v>
      </c>
      <c r="AF31" s="39">
        <v>1116.94</v>
      </c>
      <c r="AG31" s="39">
        <v>1115.55</v>
      </c>
      <c r="AH31" s="39">
        <v>1114.58</v>
      </c>
      <c r="AI31" s="39">
        <v>1126.92</v>
      </c>
      <c r="AJ31" s="39">
        <v>1123.25</v>
      </c>
      <c r="AK31" s="39">
        <v>1122.72</v>
      </c>
      <c r="AL31" s="39">
        <v>1123.78</v>
      </c>
      <c r="AM31" s="39">
        <v>1123.68</v>
      </c>
      <c r="AN31" s="39">
        <v>1123.5999999999999</v>
      </c>
      <c r="AO31" s="39">
        <v>1124.3699999999999</v>
      </c>
      <c r="AP31" s="39">
        <v>991.94</v>
      </c>
      <c r="AQ31" s="39">
        <v>1125.58</v>
      </c>
      <c r="AR31" s="39">
        <v>1126.29</v>
      </c>
      <c r="AS31" s="39">
        <v>1125.18</v>
      </c>
      <c r="AT31" s="39">
        <v>1126.6199999999999</v>
      </c>
      <c r="AU31" s="39">
        <v>1123.78</v>
      </c>
      <c r="AV31" s="39">
        <v>1122.08</v>
      </c>
      <c r="AW31" s="39">
        <v>1150</v>
      </c>
      <c r="AX31" s="40">
        <v>843.22</v>
      </c>
      <c r="AY31" s="348">
        <v>475.86</v>
      </c>
      <c r="AZ31" s="159">
        <v>3.7577859999999994</v>
      </c>
      <c r="BA31" s="143"/>
      <c r="BB31" s="4"/>
    </row>
    <row r="32" spans="1:54">
      <c r="A32" s="47">
        <v>21</v>
      </c>
      <c r="B32" s="170">
        <f t="shared" si="1"/>
        <v>1593.687786</v>
      </c>
      <c r="C32" s="170">
        <f t="shared" si="1"/>
        <v>1596.6177859999998</v>
      </c>
      <c r="D32" s="170">
        <f t="shared" si="1"/>
        <v>1598.9977859999999</v>
      </c>
      <c r="E32" s="170">
        <f t="shared" si="1"/>
        <v>1624.897786</v>
      </c>
      <c r="F32" s="170">
        <f t="shared" si="5"/>
        <v>1605.2677859999999</v>
      </c>
      <c r="G32" s="170">
        <f t="shared" si="6"/>
        <v>1597.8877859999998</v>
      </c>
      <c r="H32" s="170">
        <f t="shared" si="7"/>
        <v>1595.5577859999999</v>
      </c>
      <c r="I32" s="170">
        <f t="shared" si="8"/>
        <v>1594.8177860000001</v>
      </c>
      <c r="J32" s="170">
        <f t="shared" si="9"/>
        <v>1668.7677859999999</v>
      </c>
      <c r="K32" s="170">
        <f t="shared" si="10"/>
        <v>1663.1177859999998</v>
      </c>
      <c r="L32" s="170">
        <f t="shared" si="11"/>
        <v>1659.5477860000001</v>
      </c>
      <c r="M32" s="170">
        <f t="shared" si="12"/>
        <v>1600.377786</v>
      </c>
      <c r="N32" s="170">
        <f t="shared" si="13"/>
        <v>1606.9877859999997</v>
      </c>
      <c r="O32" s="170">
        <f t="shared" si="14"/>
        <v>1556.3877859999998</v>
      </c>
      <c r="P32" s="170">
        <f t="shared" si="15"/>
        <v>1498.1977860000002</v>
      </c>
      <c r="Q32" s="170">
        <f t="shared" si="16"/>
        <v>1441.2377860000001</v>
      </c>
      <c r="R32" s="170">
        <f t="shared" si="17"/>
        <v>1392.3377860000001</v>
      </c>
      <c r="S32" s="170">
        <f t="shared" si="18"/>
        <v>1385.667786</v>
      </c>
      <c r="T32" s="170">
        <f t="shared" si="19"/>
        <v>1392.4977859999999</v>
      </c>
      <c r="U32" s="170">
        <f t="shared" si="20"/>
        <v>1377.5477860000001</v>
      </c>
      <c r="V32" s="170">
        <f t="shared" si="21"/>
        <v>1665.0977859999998</v>
      </c>
      <c r="W32" s="170">
        <f t="shared" si="22"/>
        <v>1606.187786</v>
      </c>
      <c r="X32" s="170">
        <f t="shared" si="23"/>
        <v>1629.6177859999998</v>
      </c>
      <c r="Y32" s="170">
        <f t="shared" si="24"/>
        <v>1593.187786</v>
      </c>
      <c r="Z32" s="37"/>
      <c r="AA32" s="41">
        <v>1114.07</v>
      </c>
      <c r="AB32" s="39">
        <v>1117</v>
      </c>
      <c r="AC32" s="39">
        <v>1119.3800000000001</v>
      </c>
      <c r="AD32" s="39">
        <v>1145.28</v>
      </c>
      <c r="AE32" s="39">
        <v>1125.6500000000001</v>
      </c>
      <c r="AF32" s="39">
        <v>1118.27</v>
      </c>
      <c r="AG32" s="39">
        <v>1115.94</v>
      </c>
      <c r="AH32" s="39">
        <v>1115.2</v>
      </c>
      <c r="AI32" s="39">
        <v>1189.1500000000001</v>
      </c>
      <c r="AJ32" s="39">
        <v>1183.5</v>
      </c>
      <c r="AK32" s="39">
        <v>1179.93</v>
      </c>
      <c r="AL32" s="39">
        <v>1120.76</v>
      </c>
      <c r="AM32" s="39">
        <v>1127.3699999999999</v>
      </c>
      <c r="AN32" s="39">
        <v>1076.77</v>
      </c>
      <c r="AO32" s="39">
        <v>1018.58</v>
      </c>
      <c r="AP32" s="39">
        <v>961.62</v>
      </c>
      <c r="AQ32" s="39">
        <v>912.72</v>
      </c>
      <c r="AR32" s="39">
        <v>906.05</v>
      </c>
      <c r="AS32" s="39">
        <v>912.88</v>
      </c>
      <c r="AT32" s="39">
        <v>897.93</v>
      </c>
      <c r="AU32" s="39">
        <v>1185.48</v>
      </c>
      <c r="AV32" s="39">
        <v>1126.57</v>
      </c>
      <c r="AW32" s="39">
        <v>1150</v>
      </c>
      <c r="AX32" s="40">
        <v>1113.57</v>
      </c>
      <c r="AY32" s="348">
        <v>475.86</v>
      </c>
      <c r="AZ32" s="159">
        <v>3.7577859999999994</v>
      </c>
      <c r="BA32" s="143"/>
      <c r="BB32" s="4"/>
    </row>
    <row r="33" spans="1:54">
      <c r="A33" s="47">
        <v>22</v>
      </c>
      <c r="B33" s="170">
        <f t="shared" si="1"/>
        <v>1593.187786</v>
      </c>
      <c r="C33" s="170">
        <f t="shared" si="1"/>
        <v>1595.627786</v>
      </c>
      <c r="D33" s="170">
        <f t="shared" si="1"/>
        <v>1597.4277859999997</v>
      </c>
      <c r="E33" s="170">
        <f t="shared" si="1"/>
        <v>1600.857786</v>
      </c>
      <c r="F33" s="170">
        <f t="shared" si="5"/>
        <v>1600.9777859999999</v>
      </c>
      <c r="G33" s="170">
        <f t="shared" si="6"/>
        <v>1598.5277860000001</v>
      </c>
      <c r="H33" s="170">
        <f t="shared" si="7"/>
        <v>1595.417786</v>
      </c>
      <c r="I33" s="170">
        <f t="shared" si="8"/>
        <v>1592.8277859999998</v>
      </c>
      <c r="J33" s="170">
        <f t="shared" si="9"/>
        <v>1665.7977860000001</v>
      </c>
      <c r="K33" s="170">
        <f t="shared" si="10"/>
        <v>1662.437786</v>
      </c>
      <c r="L33" s="170">
        <f t="shared" si="11"/>
        <v>1663.2977860000001</v>
      </c>
      <c r="M33" s="170">
        <f t="shared" si="12"/>
        <v>1603.5077860000001</v>
      </c>
      <c r="N33" s="170">
        <f t="shared" si="13"/>
        <v>1605.1577859999998</v>
      </c>
      <c r="O33" s="170">
        <f t="shared" si="14"/>
        <v>1342.5877860000001</v>
      </c>
      <c r="P33" s="170">
        <f t="shared" si="15"/>
        <v>1342.0577860000001</v>
      </c>
      <c r="Q33" s="170">
        <f t="shared" si="16"/>
        <v>1342.8377860000001</v>
      </c>
      <c r="R33" s="170">
        <f t="shared" si="17"/>
        <v>1605.7477859999999</v>
      </c>
      <c r="S33" s="170">
        <f t="shared" si="18"/>
        <v>1666.4577859999999</v>
      </c>
      <c r="T33" s="170">
        <f t="shared" si="19"/>
        <v>1666.8477859999998</v>
      </c>
      <c r="U33" s="170">
        <f t="shared" si="20"/>
        <v>1668.107786</v>
      </c>
      <c r="V33" s="170">
        <f t="shared" si="21"/>
        <v>1666.2777860000001</v>
      </c>
      <c r="W33" s="170">
        <f t="shared" si="22"/>
        <v>1340.167786</v>
      </c>
      <c r="X33" s="170">
        <f t="shared" si="23"/>
        <v>1629.6177859999998</v>
      </c>
      <c r="Y33" s="170">
        <f t="shared" si="24"/>
        <v>1592.357786</v>
      </c>
      <c r="Z33" s="37"/>
      <c r="AA33" s="41">
        <v>1113.57</v>
      </c>
      <c r="AB33" s="39">
        <v>1116.01</v>
      </c>
      <c r="AC33" s="39">
        <v>1117.81</v>
      </c>
      <c r="AD33" s="39">
        <v>1121.24</v>
      </c>
      <c r="AE33" s="39">
        <v>1121.3599999999999</v>
      </c>
      <c r="AF33" s="39">
        <v>1118.9100000000001</v>
      </c>
      <c r="AG33" s="39">
        <v>1115.8</v>
      </c>
      <c r="AH33" s="39">
        <v>1113.21</v>
      </c>
      <c r="AI33" s="39">
        <v>1186.18</v>
      </c>
      <c r="AJ33" s="39">
        <v>1182.82</v>
      </c>
      <c r="AK33" s="39">
        <v>1183.68</v>
      </c>
      <c r="AL33" s="39">
        <v>1123.8900000000001</v>
      </c>
      <c r="AM33" s="39">
        <v>1125.54</v>
      </c>
      <c r="AN33" s="39">
        <v>862.97</v>
      </c>
      <c r="AO33" s="39">
        <v>862.44</v>
      </c>
      <c r="AP33" s="39">
        <v>863.22</v>
      </c>
      <c r="AQ33" s="39">
        <v>1126.1300000000001</v>
      </c>
      <c r="AR33" s="39">
        <v>1186.8399999999999</v>
      </c>
      <c r="AS33" s="39">
        <v>1187.23</v>
      </c>
      <c r="AT33" s="39">
        <v>1188.49</v>
      </c>
      <c r="AU33" s="39">
        <v>1186.6600000000001</v>
      </c>
      <c r="AV33" s="39">
        <v>860.55</v>
      </c>
      <c r="AW33" s="39">
        <v>1150</v>
      </c>
      <c r="AX33" s="40">
        <v>1112.74</v>
      </c>
      <c r="AY33" s="348">
        <v>475.86</v>
      </c>
      <c r="AZ33" s="159">
        <v>3.7577859999999994</v>
      </c>
      <c r="BA33" s="143"/>
      <c r="BB33" s="4"/>
    </row>
    <row r="34" spans="1:54">
      <c r="A34" s="47">
        <v>23</v>
      </c>
      <c r="B34" s="170">
        <f t="shared" si="1"/>
        <v>1594.5277860000001</v>
      </c>
      <c r="C34" s="170">
        <f t="shared" si="1"/>
        <v>1596.857786</v>
      </c>
      <c r="D34" s="170">
        <f t="shared" si="1"/>
        <v>1597.2777860000001</v>
      </c>
      <c r="E34" s="170">
        <f t="shared" si="1"/>
        <v>1598.8377860000001</v>
      </c>
      <c r="F34" s="170">
        <f t="shared" si="5"/>
        <v>1599.2777860000001</v>
      </c>
      <c r="G34" s="170">
        <f t="shared" si="6"/>
        <v>1598.5477860000001</v>
      </c>
      <c r="H34" s="170">
        <f t="shared" si="7"/>
        <v>1598.687786</v>
      </c>
      <c r="I34" s="170">
        <f t="shared" si="8"/>
        <v>1598.0077860000001</v>
      </c>
      <c r="J34" s="170">
        <f t="shared" si="9"/>
        <v>1695.2977860000001</v>
      </c>
      <c r="K34" s="170">
        <f t="shared" si="10"/>
        <v>1691.917786</v>
      </c>
      <c r="L34" s="170">
        <f t="shared" si="11"/>
        <v>1689.0677860000001</v>
      </c>
      <c r="M34" s="170">
        <f t="shared" si="12"/>
        <v>1689.107786</v>
      </c>
      <c r="N34" s="170">
        <f t="shared" si="13"/>
        <v>1688.6777859999997</v>
      </c>
      <c r="O34" s="170">
        <f t="shared" si="14"/>
        <v>1688.9777859999999</v>
      </c>
      <c r="P34" s="170">
        <f t="shared" si="15"/>
        <v>1689.2677859999999</v>
      </c>
      <c r="Q34" s="170">
        <f t="shared" si="16"/>
        <v>1689.4677859999997</v>
      </c>
      <c r="R34" s="170">
        <f t="shared" si="17"/>
        <v>1689.5177859999999</v>
      </c>
      <c r="S34" s="170">
        <f t="shared" si="18"/>
        <v>1690.0077860000001</v>
      </c>
      <c r="T34" s="170">
        <f t="shared" si="19"/>
        <v>1689.2277859999999</v>
      </c>
      <c r="U34" s="170">
        <f t="shared" si="20"/>
        <v>1688.877786</v>
      </c>
      <c r="V34" s="170">
        <f t="shared" si="21"/>
        <v>1685.897786</v>
      </c>
      <c r="W34" s="170">
        <f t="shared" si="22"/>
        <v>1604.7077859999999</v>
      </c>
      <c r="X34" s="170">
        <f t="shared" si="23"/>
        <v>1629.6177859999998</v>
      </c>
      <c r="Y34" s="170">
        <f t="shared" si="24"/>
        <v>1593.0077860000001</v>
      </c>
      <c r="Z34" s="37"/>
      <c r="AA34" s="41">
        <v>1114.9100000000001</v>
      </c>
      <c r="AB34" s="39">
        <v>1117.24</v>
      </c>
      <c r="AC34" s="39">
        <v>1117.6600000000001</v>
      </c>
      <c r="AD34" s="39">
        <v>1119.22</v>
      </c>
      <c r="AE34" s="39">
        <v>1119.6600000000001</v>
      </c>
      <c r="AF34" s="39">
        <v>1118.93</v>
      </c>
      <c r="AG34" s="39">
        <v>1119.07</v>
      </c>
      <c r="AH34" s="39">
        <v>1118.3900000000001</v>
      </c>
      <c r="AI34" s="39">
        <v>1215.68</v>
      </c>
      <c r="AJ34" s="39">
        <v>1212.3</v>
      </c>
      <c r="AK34" s="39">
        <v>1209.45</v>
      </c>
      <c r="AL34" s="39">
        <v>1209.49</v>
      </c>
      <c r="AM34" s="39">
        <v>1209.06</v>
      </c>
      <c r="AN34" s="39">
        <v>1209.3599999999999</v>
      </c>
      <c r="AO34" s="39">
        <v>1209.6500000000001</v>
      </c>
      <c r="AP34" s="39">
        <v>1209.8499999999999</v>
      </c>
      <c r="AQ34" s="39">
        <v>1209.9000000000001</v>
      </c>
      <c r="AR34" s="39">
        <v>1210.3900000000001</v>
      </c>
      <c r="AS34" s="39">
        <v>1209.6099999999999</v>
      </c>
      <c r="AT34" s="39">
        <v>1209.26</v>
      </c>
      <c r="AU34" s="39">
        <v>1206.28</v>
      </c>
      <c r="AV34" s="39">
        <v>1125.0899999999999</v>
      </c>
      <c r="AW34" s="39">
        <v>1150</v>
      </c>
      <c r="AX34" s="40">
        <v>1113.3900000000001</v>
      </c>
      <c r="AY34" s="348">
        <v>475.86</v>
      </c>
      <c r="AZ34" s="159">
        <v>3.7577859999999994</v>
      </c>
      <c r="BA34" s="143"/>
      <c r="BB34" s="4"/>
    </row>
    <row r="35" spans="1:54">
      <c r="A35" s="47">
        <v>24</v>
      </c>
      <c r="B35" s="170">
        <f t="shared" si="1"/>
        <v>1323.4577859999999</v>
      </c>
      <c r="C35" s="170">
        <f t="shared" si="1"/>
        <v>1289.5777860000001</v>
      </c>
      <c r="D35" s="170">
        <f t="shared" si="1"/>
        <v>1259.4577859999999</v>
      </c>
      <c r="E35" s="170">
        <f t="shared" si="1"/>
        <v>1218.607786</v>
      </c>
      <c r="F35" s="170">
        <f t="shared" si="5"/>
        <v>1092.5677860000001</v>
      </c>
      <c r="G35" s="170">
        <f t="shared" si="6"/>
        <v>1224.0077860000001</v>
      </c>
      <c r="H35" s="170">
        <f t="shared" si="7"/>
        <v>1287.147786</v>
      </c>
      <c r="I35" s="170">
        <f t="shared" si="8"/>
        <v>1304.107786</v>
      </c>
      <c r="J35" s="170">
        <f t="shared" si="9"/>
        <v>1273.7677859999999</v>
      </c>
      <c r="K35" s="170">
        <f t="shared" si="10"/>
        <v>1328.7877859999999</v>
      </c>
      <c r="L35" s="170">
        <f t="shared" si="11"/>
        <v>1327.5577860000001</v>
      </c>
      <c r="M35" s="170">
        <f t="shared" si="12"/>
        <v>1341.2277859999999</v>
      </c>
      <c r="N35" s="170">
        <f t="shared" si="13"/>
        <v>1339.877786</v>
      </c>
      <c r="O35" s="170">
        <f t="shared" si="14"/>
        <v>1332.0277860000001</v>
      </c>
      <c r="P35" s="170">
        <f t="shared" si="15"/>
        <v>1325.937786</v>
      </c>
      <c r="Q35" s="170">
        <f t="shared" si="16"/>
        <v>1326.2677859999999</v>
      </c>
      <c r="R35" s="170">
        <f t="shared" si="17"/>
        <v>1327.407786</v>
      </c>
      <c r="S35" s="170">
        <f t="shared" si="18"/>
        <v>1327.7277859999999</v>
      </c>
      <c r="T35" s="170">
        <f t="shared" si="19"/>
        <v>1337.0177859999999</v>
      </c>
      <c r="U35" s="170">
        <f t="shared" si="20"/>
        <v>1340.347786</v>
      </c>
      <c r="V35" s="170">
        <f t="shared" si="21"/>
        <v>1410.177786</v>
      </c>
      <c r="W35" s="170">
        <f t="shared" si="22"/>
        <v>1331.7377860000001</v>
      </c>
      <c r="X35" s="170">
        <f t="shared" si="23"/>
        <v>1331.867786</v>
      </c>
      <c r="Y35" s="170">
        <f t="shared" si="24"/>
        <v>1309.8077860000001</v>
      </c>
      <c r="Z35" s="37"/>
      <c r="AA35" s="41">
        <v>843.84</v>
      </c>
      <c r="AB35" s="39">
        <v>809.96</v>
      </c>
      <c r="AC35" s="39">
        <v>779.84</v>
      </c>
      <c r="AD35" s="39">
        <v>738.99</v>
      </c>
      <c r="AE35" s="39">
        <v>612.95000000000005</v>
      </c>
      <c r="AF35" s="39">
        <v>744.39</v>
      </c>
      <c r="AG35" s="39">
        <v>807.53</v>
      </c>
      <c r="AH35" s="39">
        <v>824.49</v>
      </c>
      <c r="AI35" s="39">
        <v>794.15</v>
      </c>
      <c r="AJ35" s="39">
        <v>849.17</v>
      </c>
      <c r="AK35" s="39">
        <v>847.94</v>
      </c>
      <c r="AL35" s="39">
        <v>861.61</v>
      </c>
      <c r="AM35" s="39">
        <v>860.26</v>
      </c>
      <c r="AN35" s="39">
        <v>852.41</v>
      </c>
      <c r="AO35" s="39">
        <v>846.32</v>
      </c>
      <c r="AP35" s="39">
        <v>846.65</v>
      </c>
      <c r="AQ35" s="39">
        <v>847.79</v>
      </c>
      <c r="AR35" s="39">
        <v>848.11</v>
      </c>
      <c r="AS35" s="39">
        <v>857.4</v>
      </c>
      <c r="AT35" s="39">
        <v>860.73</v>
      </c>
      <c r="AU35" s="39">
        <v>930.56</v>
      </c>
      <c r="AV35" s="39">
        <v>852.12</v>
      </c>
      <c r="AW35" s="39">
        <v>852.25</v>
      </c>
      <c r="AX35" s="40">
        <v>830.19</v>
      </c>
      <c r="AY35" s="348">
        <v>475.86</v>
      </c>
      <c r="AZ35" s="159">
        <v>3.7577859999999994</v>
      </c>
      <c r="BA35" s="143"/>
      <c r="BB35" s="4"/>
    </row>
    <row r="36" spans="1:54">
      <c r="A36" s="47">
        <v>25</v>
      </c>
      <c r="B36" s="170">
        <f t="shared" si="1"/>
        <v>1595.127786</v>
      </c>
      <c r="C36" s="170">
        <f t="shared" si="1"/>
        <v>1598.4577859999999</v>
      </c>
      <c r="D36" s="170">
        <f t="shared" si="1"/>
        <v>1629.2077859999999</v>
      </c>
      <c r="E36" s="170">
        <f t="shared" si="1"/>
        <v>1629.2477859999999</v>
      </c>
      <c r="F36" s="170">
        <f t="shared" si="5"/>
        <v>1629.2377859999997</v>
      </c>
      <c r="G36" s="170">
        <f t="shared" si="6"/>
        <v>1598.8877859999998</v>
      </c>
      <c r="H36" s="170">
        <f t="shared" si="7"/>
        <v>1596.0277860000001</v>
      </c>
      <c r="I36" s="170">
        <f t="shared" si="8"/>
        <v>1595.6177859999998</v>
      </c>
      <c r="J36" s="170">
        <f t="shared" si="9"/>
        <v>1690.0977859999998</v>
      </c>
      <c r="K36" s="170">
        <f t="shared" si="10"/>
        <v>1689.0577859999999</v>
      </c>
      <c r="L36" s="170">
        <f t="shared" si="11"/>
        <v>1686.377786</v>
      </c>
      <c r="M36" s="170">
        <f t="shared" si="12"/>
        <v>1686.5777859999998</v>
      </c>
      <c r="N36" s="170">
        <f t="shared" si="13"/>
        <v>1685.8277859999998</v>
      </c>
      <c r="O36" s="170">
        <f t="shared" si="14"/>
        <v>1685.2477859999999</v>
      </c>
      <c r="P36" s="170">
        <f t="shared" si="15"/>
        <v>1686.6577859999998</v>
      </c>
      <c r="Q36" s="170">
        <f t="shared" si="16"/>
        <v>1687.0177859999999</v>
      </c>
      <c r="R36" s="170">
        <f t="shared" si="17"/>
        <v>1689.107786</v>
      </c>
      <c r="S36" s="170">
        <f t="shared" si="18"/>
        <v>1690.7777860000001</v>
      </c>
      <c r="T36" s="170">
        <f t="shared" si="19"/>
        <v>1690.897786</v>
      </c>
      <c r="U36" s="170">
        <f t="shared" si="20"/>
        <v>1703.937786</v>
      </c>
      <c r="V36" s="170">
        <f t="shared" si="21"/>
        <v>1699.937786</v>
      </c>
      <c r="W36" s="170">
        <f t="shared" si="22"/>
        <v>1694.7377859999997</v>
      </c>
      <c r="X36" s="170">
        <f t="shared" si="23"/>
        <v>1587.9777859999999</v>
      </c>
      <c r="Y36" s="170">
        <f t="shared" si="24"/>
        <v>1592.7577860000001</v>
      </c>
      <c r="Z36" s="37"/>
      <c r="AA36" s="41">
        <v>1115.51</v>
      </c>
      <c r="AB36" s="39">
        <v>1118.8399999999999</v>
      </c>
      <c r="AC36" s="39">
        <v>1149.5899999999999</v>
      </c>
      <c r="AD36" s="39">
        <v>1149.6300000000001</v>
      </c>
      <c r="AE36" s="39">
        <v>1149.6199999999999</v>
      </c>
      <c r="AF36" s="39">
        <v>1119.27</v>
      </c>
      <c r="AG36" s="39">
        <v>1116.4100000000001</v>
      </c>
      <c r="AH36" s="39">
        <v>1116</v>
      </c>
      <c r="AI36" s="39">
        <v>1210.48</v>
      </c>
      <c r="AJ36" s="39">
        <v>1209.44</v>
      </c>
      <c r="AK36" s="39">
        <v>1206.76</v>
      </c>
      <c r="AL36" s="39">
        <v>1206.96</v>
      </c>
      <c r="AM36" s="39">
        <v>1206.21</v>
      </c>
      <c r="AN36" s="39">
        <v>1205.6300000000001</v>
      </c>
      <c r="AO36" s="39">
        <v>1207.04</v>
      </c>
      <c r="AP36" s="39">
        <v>1207.4000000000001</v>
      </c>
      <c r="AQ36" s="39">
        <v>1209.49</v>
      </c>
      <c r="AR36" s="39">
        <v>1211.1600000000001</v>
      </c>
      <c r="AS36" s="39">
        <v>1211.28</v>
      </c>
      <c r="AT36" s="39">
        <v>1224.32</v>
      </c>
      <c r="AU36" s="39">
        <v>1220.32</v>
      </c>
      <c r="AV36" s="39">
        <v>1215.1199999999999</v>
      </c>
      <c r="AW36" s="39">
        <v>1108.3599999999999</v>
      </c>
      <c r="AX36" s="40">
        <v>1113.1400000000001</v>
      </c>
      <c r="AY36" s="348">
        <v>475.86</v>
      </c>
      <c r="AZ36" s="159">
        <v>3.7577859999999994</v>
      </c>
      <c r="BA36" s="143"/>
      <c r="BB36" s="4"/>
    </row>
    <row r="37" spans="1:54">
      <c r="A37" s="47">
        <v>26</v>
      </c>
      <c r="B37" s="170">
        <f t="shared" si="1"/>
        <v>1595.9677859999997</v>
      </c>
      <c r="C37" s="170">
        <f t="shared" si="1"/>
        <v>1600.8677859999998</v>
      </c>
      <c r="D37" s="170">
        <f t="shared" si="1"/>
        <v>1629.0877860000001</v>
      </c>
      <c r="E37" s="170">
        <f t="shared" si="1"/>
        <v>1629.1577859999998</v>
      </c>
      <c r="F37" s="170">
        <f t="shared" si="5"/>
        <v>1629.1377859999998</v>
      </c>
      <c r="G37" s="170">
        <f t="shared" si="6"/>
        <v>1601.0077860000001</v>
      </c>
      <c r="H37" s="170">
        <f t="shared" si="7"/>
        <v>1598.8177860000001</v>
      </c>
      <c r="I37" s="170">
        <f t="shared" si="8"/>
        <v>1596.3677859999998</v>
      </c>
      <c r="J37" s="170">
        <f t="shared" si="9"/>
        <v>1693.7877859999999</v>
      </c>
      <c r="K37" s="170">
        <f t="shared" si="10"/>
        <v>1687.8277859999998</v>
      </c>
      <c r="L37" s="170">
        <f t="shared" si="11"/>
        <v>1686.6177859999998</v>
      </c>
      <c r="M37" s="170">
        <f t="shared" si="12"/>
        <v>1688.147786</v>
      </c>
      <c r="N37" s="170">
        <f t="shared" si="13"/>
        <v>1687.5677860000001</v>
      </c>
      <c r="O37" s="170">
        <f t="shared" si="14"/>
        <v>1688.9877859999997</v>
      </c>
      <c r="P37" s="170">
        <f t="shared" si="15"/>
        <v>1688.0377859999999</v>
      </c>
      <c r="Q37" s="170">
        <f t="shared" si="16"/>
        <v>1687.8377860000001</v>
      </c>
      <c r="R37" s="170">
        <f t="shared" si="17"/>
        <v>1690.7577860000001</v>
      </c>
      <c r="S37" s="170">
        <f t="shared" si="18"/>
        <v>1690.897786</v>
      </c>
      <c r="T37" s="170">
        <f t="shared" si="19"/>
        <v>1690.857786</v>
      </c>
      <c r="U37" s="170">
        <f t="shared" si="20"/>
        <v>1693.107786</v>
      </c>
      <c r="V37" s="170">
        <f t="shared" si="21"/>
        <v>1690.377786</v>
      </c>
      <c r="W37" s="170">
        <f t="shared" si="22"/>
        <v>1686.5077860000001</v>
      </c>
      <c r="X37" s="170">
        <f t="shared" si="23"/>
        <v>1589.6177859999998</v>
      </c>
      <c r="Y37" s="170">
        <f t="shared" si="24"/>
        <v>1593.7377859999997</v>
      </c>
      <c r="Z37" s="37"/>
      <c r="AA37" s="41">
        <v>1116.3499999999999</v>
      </c>
      <c r="AB37" s="39">
        <v>1121.25</v>
      </c>
      <c r="AC37" s="39">
        <v>1149.47</v>
      </c>
      <c r="AD37" s="39">
        <v>1149.54</v>
      </c>
      <c r="AE37" s="39">
        <v>1149.52</v>
      </c>
      <c r="AF37" s="39">
        <v>1121.3900000000001</v>
      </c>
      <c r="AG37" s="39">
        <v>1119.2</v>
      </c>
      <c r="AH37" s="39">
        <v>1116.75</v>
      </c>
      <c r="AI37" s="39">
        <v>1214.17</v>
      </c>
      <c r="AJ37" s="39">
        <v>1208.21</v>
      </c>
      <c r="AK37" s="39">
        <v>1207</v>
      </c>
      <c r="AL37" s="39">
        <v>1208.53</v>
      </c>
      <c r="AM37" s="39">
        <v>1207.95</v>
      </c>
      <c r="AN37" s="39">
        <v>1209.3699999999999</v>
      </c>
      <c r="AO37" s="39">
        <v>1208.42</v>
      </c>
      <c r="AP37" s="39">
        <v>1208.22</v>
      </c>
      <c r="AQ37" s="39">
        <v>1211.1400000000001</v>
      </c>
      <c r="AR37" s="39">
        <v>1211.28</v>
      </c>
      <c r="AS37" s="39">
        <v>1211.24</v>
      </c>
      <c r="AT37" s="39">
        <v>1213.49</v>
      </c>
      <c r="AU37" s="39">
        <v>1210.76</v>
      </c>
      <c r="AV37" s="39">
        <v>1206.8900000000001</v>
      </c>
      <c r="AW37" s="39">
        <v>1110</v>
      </c>
      <c r="AX37" s="40">
        <v>1114.1199999999999</v>
      </c>
      <c r="AY37" s="348">
        <v>475.86</v>
      </c>
      <c r="AZ37" s="159">
        <v>3.7577859999999994</v>
      </c>
      <c r="BA37" s="143"/>
      <c r="BB37" s="4"/>
    </row>
    <row r="38" spans="1:54">
      <c r="A38" s="47">
        <v>27</v>
      </c>
      <c r="B38" s="170">
        <f t="shared" si="1"/>
        <v>1595.377786</v>
      </c>
      <c r="C38" s="170">
        <f t="shared" si="1"/>
        <v>1598.0077860000001</v>
      </c>
      <c r="D38" s="170">
        <f t="shared" si="1"/>
        <v>1598.4877859999997</v>
      </c>
      <c r="E38" s="170">
        <f t="shared" si="1"/>
        <v>1604.127786</v>
      </c>
      <c r="F38" s="170">
        <f t="shared" si="5"/>
        <v>1598.857786</v>
      </c>
      <c r="G38" s="170">
        <f t="shared" si="6"/>
        <v>1597.107786</v>
      </c>
      <c r="H38" s="170">
        <f t="shared" si="7"/>
        <v>1595.7577860000001</v>
      </c>
      <c r="I38" s="170">
        <f t="shared" si="8"/>
        <v>1593.5677860000001</v>
      </c>
      <c r="J38" s="170">
        <f t="shared" si="9"/>
        <v>1689.3277859999998</v>
      </c>
      <c r="K38" s="170">
        <f t="shared" si="10"/>
        <v>1686.4977859999999</v>
      </c>
      <c r="L38" s="170">
        <f t="shared" si="11"/>
        <v>1688.7377859999997</v>
      </c>
      <c r="M38" s="170">
        <f t="shared" si="12"/>
        <v>1689.1377859999998</v>
      </c>
      <c r="N38" s="170">
        <f t="shared" si="13"/>
        <v>1688.4977859999999</v>
      </c>
      <c r="O38" s="170">
        <f t="shared" si="14"/>
        <v>1687.9777859999999</v>
      </c>
      <c r="P38" s="170">
        <f t="shared" si="15"/>
        <v>1688.8677859999998</v>
      </c>
      <c r="Q38" s="170">
        <f t="shared" si="16"/>
        <v>1687.9677859999997</v>
      </c>
      <c r="R38" s="170">
        <f t="shared" si="17"/>
        <v>1687.647786</v>
      </c>
      <c r="S38" s="170">
        <f t="shared" si="18"/>
        <v>1687.7077859999999</v>
      </c>
      <c r="T38" s="170">
        <f t="shared" si="19"/>
        <v>1687.6377859999998</v>
      </c>
      <c r="U38" s="170">
        <f t="shared" si="20"/>
        <v>1688.3177860000001</v>
      </c>
      <c r="V38" s="170">
        <f t="shared" si="21"/>
        <v>1688.4777859999999</v>
      </c>
      <c r="W38" s="170">
        <f t="shared" si="22"/>
        <v>1686.6777859999997</v>
      </c>
      <c r="X38" s="170">
        <f t="shared" si="23"/>
        <v>1629.627786</v>
      </c>
      <c r="Y38" s="170">
        <f t="shared" si="24"/>
        <v>1592.6577859999998</v>
      </c>
      <c r="Z38" s="37"/>
      <c r="AA38" s="41">
        <v>1115.76</v>
      </c>
      <c r="AB38" s="39">
        <v>1118.3900000000001</v>
      </c>
      <c r="AC38" s="39">
        <v>1118.8699999999999</v>
      </c>
      <c r="AD38" s="39">
        <v>1124.51</v>
      </c>
      <c r="AE38" s="39">
        <v>1119.24</v>
      </c>
      <c r="AF38" s="39">
        <v>1117.49</v>
      </c>
      <c r="AG38" s="39">
        <v>1116.1400000000001</v>
      </c>
      <c r="AH38" s="39">
        <v>1113.95</v>
      </c>
      <c r="AI38" s="39">
        <v>1209.71</v>
      </c>
      <c r="AJ38" s="39">
        <v>1206.8800000000001</v>
      </c>
      <c r="AK38" s="39">
        <v>1209.1199999999999</v>
      </c>
      <c r="AL38" s="39">
        <v>1209.52</v>
      </c>
      <c r="AM38" s="39">
        <v>1208.8800000000001</v>
      </c>
      <c r="AN38" s="39">
        <v>1208.3599999999999</v>
      </c>
      <c r="AO38" s="39">
        <v>1209.25</v>
      </c>
      <c r="AP38" s="39">
        <v>1208.3499999999999</v>
      </c>
      <c r="AQ38" s="39">
        <v>1208.03</v>
      </c>
      <c r="AR38" s="39">
        <v>1208.0899999999999</v>
      </c>
      <c r="AS38" s="39">
        <v>1208.02</v>
      </c>
      <c r="AT38" s="39">
        <v>1208.7</v>
      </c>
      <c r="AU38" s="39">
        <v>1208.8599999999999</v>
      </c>
      <c r="AV38" s="39">
        <v>1207.06</v>
      </c>
      <c r="AW38" s="39">
        <v>1150.01</v>
      </c>
      <c r="AX38" s="40">
        <v>1113.04</v>
      </c>
      <c r="AY38" s="348">
        <v>475.86</v>
      </c>
      <c r="AZ38" s="159">
        <v>3.7577859999999994</v>
      </c>
      <c r="BA38" s="143"/>
      <c r="BB38" s="4"/>
    </row>
    <row r="39" spans="1:54">
      <c r="A39" s="47">
        <v>28</v>
      </c>
      <c r="B39" s="170">
        <f t="shared" si="1"/>
        <v>1594.6777859999997</v>
      </c>
      <c r="C39" s="170">
        <f t="shared" si="1"/>
        <v>1597.4877859999997</v>
      </c>
      <c r="D39" s="170">
        <f t="shared" si="1"/>
        <v>1598.0777859999998</v>
      </c>
      <c r="E39" s="170">
        <f t="shared" si="1"/>
        <v>1598.4077859999998</v>
      </c>
      <c r="F39" s="170">
        <f t="shared" si="5"/>
        <v>1597.6377859999998</v>
      </c>
      <c r="G39" s="170">
        <f t="shared" si="6"/>
        <v>1596.0177859999999</v>
      </c>
      <c r="H39" s="170">
        <f t="shared" si="7"/>
        <v>1595.4777859999999</v>
      </c>
      <c r="I39" s="170">
        <f t="shared" si="8"/>
        <v>1703.2577860000001</v>
      </c>
      <c r="J39" s="170">
        <f t="shared" si="9"/>
        <v>1695.417786</v>
      </c>
      <c r="K39" s="170">
        <f t="shared" si="10"/>
        <v>1693.0377859999999</v>
      </c>
      <c r="L39" s="170">
        <f t="shared" si="11"/>
        <v>1694.437786</v>
      </c>
      <c r="M39" s="170">
        <f t="shared" si="12"/>
        <v>1695.687786</v>
      </c>
      <c r="N39" s="170">
        <f t="shared" si="13"/>
        <v>1686.857786</v>
      </c>
      <c r="O39" s="170">
        <f t="shared" si="14"/>
        <v>1688.5777859999998</v>
      </c>
      <c r="P39" s="170">
        <f t="shared" si="15"/>
        <v>1688.1977859999997</v>
      </c>
      <c r="Q39" s="170">
        <f t="shared" si="16"/>
        <v>1685.7277859999999</v>
      </c>
      <c r="R39" s="170">
        <f t="shared" si="17"/>
        <v>1684.2277859999999</v>
      </c>
      <c r="S39" s="170">
        <f t="shared" si="18"/>
        <v>1684.4777859999999</v>
      </c>
      <c r="T39" s="170">
        <f t="shared" si="19"/>
        <v>1682.5877860000001</v>
      </c>
      <c r="U39" s="170">
        <f t="shared" si="20"/>
        <v>1693.4277859999997</v>
      </c>
      <c r="V39" s="170">
        <f t="shared" si="21"/>
        <v>1507.0577859999999</v>
      </c>
      <c r="W39" s="170">
        <f t="shared" si="22"/>
        <v>1498.377786</v>
      </c>
      <c r="X39" s="170">
        <f t="shared" si="23"/>
        <v>1430.637786</v>
      </c>
      <c r="Y39" s="170">
        <f t="shared" si="24"/>
        <v>1329.7377860000001</v>
      </c>
      <c r="Z39" s="37"/>
      <c r="AA39" s="41">
        <v>1115.06</v>
      </c>
      <c r="AB39" s="39">
        <v>1117.8699999999999</v>
      </c>
      <c r="AC39" s="39">
        <v>1118.46</v>
      </c>
      <c r="AD39" s="39">
        <v>1118.79</v>
      </c>
      <c r="AE39" s="39">
        <v>1118.02</v>
      </c>
      <c r="AF39" s="39">
        <v>1116.4000000000001</v>
      </c>
      <c r="AG39" s="39">
        <v>1115.8599999999999</v>
      </c>
      <c r="AH39" s="39">
        <v>1223.6400000000001</v>
      </c>
      <c r="AI39" s="39">
        <v>1215.8</v>
      </c>
      <c r="AJ39" s="39">
        <v>1213.42</v>
      </c>
      <c r="AK39" s="39">
        <v>1214.82</v>
      </c>
      <c r="AL39" s="39">
        <v>1216.07</v>
      </c>
      <c r="AM39" s="39">
        <v>1207.24</v>
      </c>
      <c r="AN39" s="39">
        <v>1208.96</v>
      </c>
      <c r="AO39" s="39">
        <v>1208.58</v>
      </c>
      <c r="AP39" s="39">
        <v>1206.1099999999999</v>
      </c>
      <c r="AQ39" s="39">
        <v>1204.6099999999999</v>
      </c>
      <c r="AR39" s="39">
        <v>1204.8599999999999</v>
      </c>
      <c r="AS39" s="39">
        <v>1202.97</v>
      </c>
      <c r="AT39" s="39">
        <v>1213.81</v>
      </c>
      <c r="AU39" s="39">
        <v>1027.44</v>
      </c>
      <c r="AV39" s="39">
        <v>1018.7599999999999</v>
      </c>
      <c r="AW39" s="39">
        <v>951.02</v>
      </c>
      <c r="AX39" s="40">
        <v>850.12</v>
      </c>
      <c r="AY39" s="348">
        <v>475.86</v>
      </c>
      <c r="AZ39" s="159">
        <v>3.7577859999999994</v>
      </c>
      <c r="BA39" s="143"/>
      <c r="BB39" s="4"/>
    </row>
    <row r="40" spans="1:54">
      <c r="A40" s="47">
        <v>29</v>
      </c>
      <c r="B40" s="170">
        <f t="shared" si="1"/>
        <v>1594.3377860000001</v>
      </c>
      <c r="C40" s="170">
        <f t="shared" si="1"/>
        <v>1595.647786</v>
      </c>
      <c r="D40" s="170">
        <f t="shared" si="1"/>
        <v>1597.687786</v>
      </c>
      <c r="E40" s="170">
        <f t="shared" si="1"/>
        <v>1598.5377859999999</v>
      </c>
      <c r="F40" s="170">
        <f t="shared" si="5"/>
        <v>1597.7977860000001</v>
      </c>
      <c r="G40" s="170">
        <f t="shared" si="6"/>
        <v>1597.377786</v>
      </c>
      <c r="H40" s="170">
        <f t="shared" si="7"/>
        <v>1595.897786</v>
      </c>
      <c r="I40" s="170">
        <f t="shared" si="8"/>
        <v>1704.5377859999999</v>
      </c>
      <c r="J40" s="170">
        <f t="shared" si="9"/>
        <v>1693.687786</v>
      </c>
      <c r="K40" s="170">
        <f t="shared" si="10"/>
        <v>1689.857786</v>
      </c>
      <c r="L40" s="170">
        <f t="shared" si="11"/>
        <v>1688.1977859999997</v>
      </c>
      <c r="M40" s="170">
        <f t="shared" si="12"/>
        <v>1687.9577859999999</v>
      </c>
      <c r="N40" s="170">
        <f t="shared" si="13"/>
        <v>1677.3477859999998</v>
      </c>
      <c r="O40" s="170">
        <f t="shared" si="14"/>
        <v>1676.107786</v>
      </c>
      <c r="P40" s="170">
        <f t="shared" si="15"/>
        <v>1676.7677859999999</v>
      </c>
      <c r="Q40" s="170">
        <f t="shared" si="16"/>
        <v>1678.1977859999997</v>
      </c>
      <c r="R40" s="170">
        <f t="shared" si="17"/>
        <v>1679.5877860000001</v>
      </c>
      <c r="S40" s="170">
        <f t="shared" si="18"/>
        <v>1681.5877860000001</v>
      </c>
      <c r="T40" s="170">
        <f t="shared" si="19"/>
        <v>1683.107786</v>
      </c>
      <c r="U40" s="170">
        <f t="shared" si="20"/>
        <v>1693.2377859999997</v>
      </c>
      <c r="V40" s="170">
        <f t="shared" si="21"/>
        <v>1578.4677859999997</v>
      </c>
      <c r="W40" s="170">
        <f t="shared" si="22"/>
        <v>1533.5477860000001</v>
      </c>
      <c r="X40" s="170">
        <f t="shared" si="23"/>
        <v>1454.0277860000001</v>
      </c>
      <c r="Y40" s="170">
        <f t="shared" si="24"/>
        <v>1339.877786</v>
      </c>
      <c r="Z40" s="37"/>
      <c r="AA40" s="41">
        <v>1114.72</v>
      </c>
      <c r="AB40" s="39">
        <v>1116.03</v>
      </c>
      <c r="AC40" s="39">
        <v>1118.07</v>
      </c>
      <c r="AD40" s="39">
        <v>1118.92</v>
      </c>
      <c r="AE40" s="39">
        <v>1118.18</v>
      </c>
      <c r="AF40" s="39">
        <v>1117.76</v>
      </c>
      <c r="AG40" s="39">
        <v>1116.28</v>
      </c>
      <c r="AH40" s="39">
        <v>1224.92</v>
      </c>
      <c r="AI40" s="39">
        <v>1214.07</v>
      </c>
      <c r="AJ40" s="39">
        <v>1210.24</v>
      </c>
      <c r="AK40" s="39">
        <v>1208.58</v>
      </c>
      <c r="AL40" s="39">
        <v>1208.3399999999999</v>
      </c>
      <c r="AM40" s="39">
        <v>1197.73</v>
      </c>
      <c r="AN40" s="39">
        <v>1196.49</v>
      </c>
      <c r="AO40" s="39">
        <v>1197.1500000000001</v>
      </c>
      <c r="AP40" s="39">
        <v>1198.58</v>
      </c>
      <c r="AQ40" s="39">
        <v>1199.97</v>
      </c>
      <c r="AR40" s="39">
        <v>1201.97</v>
      </c>
      <c r="AS40" s="39">
        <v>1203.49</v>
      </c>
      <c r="AT40" s="39">
        <v>1213.6199999999999</v>
      </c>
      <c r="AU40" s="39">
        <v>1098.8499999999999</v>
      </c>
      <c r="AV40" s="39">
        <v>1053.93</v>
      </c>
      <c r="AW40" s="39">
        <v>974.41</v>
      </c>
      <c r="AX40" s="40">
        <v>860.26</v>
      </c>
      <c r="AY40" s="348">
        <v>475.86</v>
      </c>
      <c r="AZ40" s="159">
        <v>3.7577859999999994</v>
      </c>
      <c r="BA40" s="143"/>
      <c r="BB40" s="4"/>
    </row>
    <row r="41" spans="1:54">
      <c r="A41" s="47">
        <v>30</v>
      </c>
      <c r="B41" s="170">
        <f t="shared" si="1"/>
        <v>1338.597786</v>
      </c>
      <c r="C41" s="170">
        <f t="shared" si="1"/>
        <v>1334.3177860000001</v>
      </c>
      <c r="D41" s="170">
        <f t="shared" si="1"/>
        <v>1333.7277859999999</v>
      </c>
      <c r="E41" s="170">
        <f t="shared" si="1"/>
        <v>1333.8177860000001</v>
      </c>
      <c r="F41" s="170">
        <f t="shared" si="5"/>
        <v>1334.7177860000002</v>
      </c>
      <c r="G41" s="170">
        <f t="shared" si="6"/>
        <v>1338.2477859999999</v>
      </c>
      <c r="H41" s="170">
        <f t="shared" si="7"/>
        <v>1340.847786</v>
      </c>
      <c r="I41" s="170">
        <f t="shared" si="8"/>
        <v>1352.7777860000001</v>
      </c>
      <c r="J41" s="170">
        <f t="shared" si="9"/>
        <v>1447.8377860000001</v>
      </c>
      <c r="K41" s="170">
        <f t="shared" si="10"/>
        <v>1565.8477859999998</v>
      </c>
      <c r="L41" s="170">
        <f t="shared" si="11"/>
        <v>1606.647786</v>
      </c>
      <c r="M41" s="170">
        <f t="shared" si="12"/>
        <v>1607.2277859999999</v>
      </c>
      <c r="N41" s="170">
        <f t="shared" si="13"/>
        <v>1645.8477859999998</v>
      </c>
      <c r="O41" s="170">
        <f t="shared" si="14"/>
        <v>1595.7377859999997</v>
      </c>
      <c r="P41" s="170">
        <f t="shared" si="15"/>
        <v>1594.0377859999999</v>
      </c>
      <c r="Q41" s="170">
        <f t="shared" si="16"/>
        <v>1588.687786</v>
      </c>
      <c r="R41" s="170">
        <f t="shared" si="17"/>
        <v>1588.0977859999998</v>
      </c>
      <c r="S41" s="170">
        <f t="shared" si="18"/>
        <v>1587.8877859999998</v>
      </c>
      <c r="T41" s="170">
        <f t="shared" si="19"/>
        <v>1597.2777860000001</v>
      </c>
      <c r="U41" s="170">
        <f t="shared" si="20"/>
        <v>1608.4477859999997</v>
      </c>
      <c r="V41" s="170">
        <f t="shared" si="21"/>
        <v>1596.4077859999998</v>
      </c>
      <c r="W41" s="170">
        <f t="shared" si="22"/>
        <v>1551.3677859999998</v>
      </c>
      <c r="X41" s="170">
        <f t="shared" si="23"/>
        <v>1555.857786</v>
      </c>
      <c r="Y41" s="170">
        <f t="shared" si="24"/>
        <v>1351.657786</v>
      </c>
      <c r="Z41" s="37"/>
      <c r="AA41" s="41">
        <v>858.98</v>
      </c>
      <c r="AB41" s="39">
        <v>854.7</v>
      </c>
      <c r="AC41" s="39">
        <v>854.11</v>
      </c>
      <c r="AD41" s="39">
        <v>854.2</v>
      </c>
      <c r="AE41" s="39">
        <v>855.1</v>
      </c>
      <c r="AF41" s="39">
        <v>858.63</v>
      </c>
      <c r="AG41" s="39">
        <v>861.23</v>
      </c>
      <c r="AH41" s="39">
        <v>873.16</v>
      </c>
      <c r="AI41" s="39">
        <v>968.22</v>
      </c>
      <c r="AJ41" s="39">
        <v>1086.23</v>
      </c>
      <c r="AK41" s="39">
        <v>1127.03</v>
      </c>
      <c r="AL41" s="39">
        <v>1127.6099999999999</v>
      </c>
      <c r="AM41" s="39">
        <v>1166.23</v>
      </c>
      <c r="AN41" s="39">
        <v>1116.1199999999999</v>
      </c>
      <c r="AO41" s="39">
        <v>1114.42</v>
      </c>
      <c r="AP41" s="39">
        <v>1109.07</v>
      </c>
      <c r="AQ41" s="39">
        <v>1108.48</v>
      </c>
      <c r="AR41" s="39">
        <v>1108.27</v>
      </c>
      <c r="AS41" s="39">
        <v>1117.6600000000001</v>
      </c>
      <c r="AT41" s="39">
        <v>1128.83</v>
      </c>
      <c r="AU41" s="39">
        <v>1116.79</v>
      </c>
      <c r="AV41" s="39">
        <v>1071.75</v>
      </c>
      <c r="AW41" s="39">
        <v>1076.24</v>
      </c>
      <c r="AX41" s="40">
        <v>872.04</v>
      </c>
      <c r="AY41" s="348">
        <v>475.86</v>
      </c>
      <c r="AZ41" s="159">
        <v>3.7577859999999994</v>
      </c>
      <c r="BA41" s="143"/>
      <c r="BB41" s="4"/>
    </row>
    <row r="42" spans="1:54" ht="13.5" thickBot="1">
      <c r="A42" s="154">
        <v>31</v>
      </c>
      <c r="B42" s="170">
        <f t="shared" si="1"/>
        <v>1335.2177860000002</v>
      </c>
      <c r="C42" s="170">
        <f t="shared" si="1"/>
        <v>1333.437786</v>
      </c>
      <c r="D42" s="170">
        <f t="shared" si="1"/>
        <v>1332.7477859999999</v>
      </c>
      <c r="E42" s="170">
        <f t="shared" si="1"/>
        <v>1321.157786</v>
      </c>
      <c r="F42" s="170">
        <f t="shared" si="5"/>
        <v>1320.2277859999999</v>
      </c>
      <c r="G42" s="170">
        <f t="shared" si="6"/>
        <v>1333.917786</v>
      </c>
      <c r="H42" s="170">
        <f t="shared" si="7"/>
        <v>1337.667786</v>
      </c>
      <c r="I42" s="170">
        <f t="shared" si="8"/>
        <v>1341.8077860000001</v>
      </c>
      <c r="J42" s="170">
        <f t="shared" si="9"/>
        <v>1353.2877859999999</v>
      </c>
      <c r="K42" s="170">
        <f t="shared" si="10"/>
        <v>1480.0677860000001</v>
      </c>
      <c r="L42" s="170">
        <f t="shared" si="11"/>
        <v>1532.0377859999999</v>
      </c>
      <c r="M42" s="170">
        <f t="shared" si="12"/>
        <v>1559.5677860000001</v>
      </c>
      <c r="N42" s="170">
        <f t="shared" si="13"/>
        <v>1582.877786</v>
      </c>
      <c r="O42" s="170">
        <f t="shared" si="14"/>
        <v>1597.7777860000001</v>
      </c>
      <c r="P42" s="170">
        <f t="shared" si="15"/>
        <v>1549.5977859999998</v>
      </c>
      <c r="Q42" s="170">
        <f t="shared" si="16"/>
        <v>1538.8377860000001</v>
      </c>
      <c r="R42" s="170">
        <f t="shared" si="17"/>
        <v>1559.147786</v>
      </c>
      <c r="S42" s="170">
        <f t="shared" si="18"/>
        <v>1549.9877859999997</v>
      </c>
      <c r="T42" s="170">
        <f t="shared" si="19"/>
        <v>1638.5677860000001</v>
      </c>
      <c r="U42" s="170">
        <f t="shared" si="20"/>
        <v>1626.5977859999998</v>
      </c>
      <c r="V42" s="170">
        <f t="shared" si="21"/>
        <v>1607.6977859999997</v>
      </c>
      <c r="W42" s="170">
        <f t="shared" si="22"/>
        <v>1571.2977860000001</v>
      </c>
      <c r="X42" s="170">
        <f t="shared" si="23"/>
        <v>1432.0177859999999</v>
      </c>
      <c r="Y42" s="170">
        <f t="shared" si="24"/>
        <v>1335.8077860000001</v>
      </c>
      <c r="Z42" s="37"/>
      <c r="AA42" s="72">
        <v>855.6</v>
      </c>
      <c r="AB42" s="73">
        <v>853.82</v>
      </c>
      <c r="AC42" s="73">
        <v>853.13</v>
      </c>
      <c r="AD42" s="73">
        <v>841.54</v>
      </c>
      <c r="AE42" s="73">
        <v>840.61</v>
      </c>
      <c r="AF42" s="73">
        <v>854.3</v>
      </c>
      <c r="AG42" s="73">
        <v>858.05</v>
      </c>
      <c r="AH42" s="73">
        <v>862.19</v>
      </c>
      <c r="AI42" s="73">
        <v>873.67</v>
      </c>
      <c r="AJ42" s="73">
        <v>1000.45</v>
      </c>
      <c r="AK42" s="73">
        <v>1052.42</v>
      </c>
      <c r="AL42" s="73">
        <v>1079.95</v>
      </c>
      <c r="AM42" s="73">
        <v>1103.26</v>
      </c>
      <c r="AN42" s="73">
        <v>1118.1600000000001</v>
      </c>
      <c r="AO42" s="73">
        <v>1069.98</v>
      </c>
      <c r="AP42" s="73">
        <v>1059.22</v>
      </c>
      <c r="AQ42" s="73">
        <v>1079.53</v>
      </c>
      <c r="AR42" s="73">
        <v>1070.3699999999999</v>
      </c>
      <c r="AS42" s="73">
        <v>1158.95</v>
      </c>
      <c r="AT42" s="73">
        <v>1146.98</v>
      </c>
      <c r="AU42" s="73">
        <v>1128.08</v>
      </c>
      <c r="AV42" s="73">
        <v>1091.68</v>
      </c>
      <c r="AW42" s="73">
        <v>952.4</v>
      </c>
      <c r="AX42" s="130">
        <v>856.19</v>
      </c>
      <c r="AY42" s="349">
        <v>475.86</v>
      </c>
      <c r="AZ42" s="160">
        <v>3.7577859999999994</v>
      </c>
      <c r="BA42" s="174">
        <f>IF(AW42&gt;0,BA41,IF(AW42&lt;0,0))</f>
        <v>0</v>
      </c>
      <c r="BB42" s="4"/>
    </row>
    <row r="43" spans="1:54" ht="13.5" thickBot="1">
      <c r="A43" s="58"/>
      <c r="B43" s="292" t="s">
        <v>119</v>
      </c>
      <c r="C43" s="59"/>
      <c r="D43" s="59"/>
      <c r="E43" s="59"/>
      <c r="F43" s="59"/>
      <c r="G43" s="59"/>
      <c r="H43" s="59"/>
      <c r="I43" s="59"/>
      <c r="J43" s="59"/>
      <c r="K43" s="59"/>
      <c r="L43" s="59"/>
      <c r="M43" s="59"/>
      <c r="N43" s="59"/>
      <c r="O43" s="59"/>
      <c r="P43" s="59"/>
      <c r="Q43" s="59"/>
      <c r="R43" s="59"/>
      <c r="S43" s="59"/>
      <c r="T43" s="59"/>
      <c r="U43" s="59"/>
      <c r="V43" s="59"/>
      <c r="W43" s="59"/>
      <c r="X43" s="59"/>
      <c r="Y43" s="59"/>
      <c r="AA43" s="167">
        <f>SUM(AA12:AX42)</f>
        <v>772280.95999999973</v>
      </c>
      <c r="AB43" s="64"/>
      <c r="AC43" s="64"/>
      <c r="AZ43" s="19"/>
      <c r="BB43" s="4"/>
    </row>
    <row r="44" spans="1:54" s="8" customFormat="1" ht="43.15" customHeight="1" thickBot="1">
      <c r="A44" s="440" t="s">
        <v>2</v>
      </c>
      <c r="B44" s="442" t="s">
        <v>137</v>
      </c>
      <c r="C44" s="442"/>
      <c r="D44" s="442"/>
      <c r="E44" s="442"/>
      <c r="F44" s="442"/>
      <c r="G44" s="442"/>
      <c r="H44" s="442"/>
      <c r="I44" s="442"/>
      <c r="J44" s="442"/>
      <c r="K44" s="442"/>
      <c r="L44" s="442"/>
      <c r="M44" s="442"/>
      <c r="N44" s="442"/>
      <c r="O44" s="442"/>
      <c r="P44" s="442"/>
      <c r="Q44" s="442"/>
      <c r="R44" s="442"/>
      <c r="S44" s="442"/>
      <c r="T44" s="442"/>
      <c r="U44" s="442"/>
      <c r="V44" s="442"/>
      <c r="W44" s="442"/>
      <c r="X44" s="442"/>
      <c r="Y44" s="443"/>
      <c r="AA44" s="148" t="s">
        <v>181</v>
      </c>
      <c r="AB44" s="166"/>
      <c r="AC44" s="166"/>
      <c r="AD44" s="166"/>
      <c r="AE44" s="166"/>
      <c r="AF44" s="166"/>
      <c r="AG44" s="166"/>
      <c r="AH44" s="166"/>
      <c r="AI44" s="166"/>
      <c r="AJ44" s="166"/>
      <c r="AK44" s="166"/>
      <c r="AL44" s="166"/>
      <c r="AM44" s="166"/>
      <c r="AN44" s="166"/>
      <c r="AO44" s="166"/>
      <c r="AP44" s="166"/>
      <c r="AQ44" s="166"/>
      <c r="AR44" s="166"/>
      <c r="AS44" s="166"/>
      <c r="AT44" s="166"/>
      <c r="AU44" s="166"/>
      <c r="AV44" s="166"/>
      <c r="AW44" s="166"/>
      <c r="AX44" s="166"/>
      <c r="AY44" s="232"/>
      <c r="AZ44" s="166"/>
      <c r="BA44" s="166"/>
    </row>
    <row r="45" spans="1:54" ht="53.25" customHeight="1">
      <c r="A45" s="441"/>
      <c r="B45" s="433" t="s">
        <v>3</v>
      </c>
      <c r="C45" s="433"/>
      <c r="D45" s="433"/>
      <c r="E45" s="433"/>
      <c r="F45" s="433"/>
      <c r="G45" s="433"/>
      <c r="H45" s="433"/>
      <c r="I45" s="433"/>
      <c r="J45" s="433"/>
      <c r="K45" s="433"/>
      <c r="L45" s="433"/>
      <c r="M45" s="433"/>
      <c r="N45" s="433"/>
      <c r="O45" s="433"/>
      <c r="P45" s="433"/>
      <c r="Q45" s="433"/>
      <c r="R45" s="433"/>
      <c r="S45" s="433"/>
      <c r="T45" s="433"/>
      <c r="U45" s="433"/>
      <c r="V45" s="433"/>
      <c r="W45" s="433"/>
      <c r="X45" s="433"/>
      <c r="Y45" s="434"/>
      <c r="AA45" s="455" t="s">
        <v>89</v>
      </c>
      <c r="AB45" s="456"/>
      <c r="AC45" s="456"/>
      <c r="AD45" s="456"/>
      <c r="AE45" s="456"/>
      <c r="AF45" s="456"/>
      <c r="AG45" s="456"/>
      <c r="AH45" s="456"/>
      <c r="AI45" s="456"/>
      <c r="AJ45" s="456"/>
      <c r="AK45" s="456"/>
      <c r="AL45" s="456"/>
      <c r="AM45" s="456"/>
      <c r="AN45" s="456"/>
      <c r="AO45" s="456"/>
      <c r="AP45" s="456"/>
      <c r="AQ45" s="456"/>
      <c r="AR45" s="456"/>
      <c r="AS45" s="456"/>
      <c r="AT45" s="456"/>
      <c r="AU45" s="456"/>
      <c r="AV45" s="456"/>
      <c r="AW45" s="456"/>
      <c r="AX45" s="457"/>
      <c r="AY45" s="431" t="str">
        <f>AY9</f>
        <v>Сбытовая надбавка</v>
      </c>
      <c r="AZ45" s="450" t="s">
        <v>199</v>
      </c>
      <c r="BA45" s="319" t="s">
        <v>148</v>
      </c>
      <c r="BB45" s="4"/>
    </row>
    <row r="46" spans="1:54" ht="46.5" customHeight="1">
      <c r="A46" s="441"/>
      <c r="B46" s="48" t="s">
        <v>4</v>
      </c>
      <c r="C46" s="48" t="s">
        <v>5</v>
      </c>
      <c r="D46" s="48" t="s">
        <v>6</v>
      </c>
      <c r="E46" s="48" t="s">
        <v>7</v>
      </c>
      <c r="F46" s="48" t="s">
        <v>8</v>
      </c>
      <c r="G46" s="48" t="s">
        <v>9</v>
      </c>
      <c r="H46" s="48" t="s">
        <v>10</v>
      </c>
      <c r="I46" s="48" t="s">
        <v>11</v>
      </c>
      <c r="J46" s="48" t="s">
        <v>12</v>
      </c>
      <c r="K46" s="48" t="s">
        <v>13</v>
      </c>
      <c r="L46" s="48" t="s">
        <v>14</v>
      </c>
      <c r="M46" s="48" t="s">
        <v>15</v>
      </c>
      <c r="N46" s="48" t="s">
        <v>16</v>
      </c>
      <c r="O46" s="48" t="s">
        <v>17</v>
      </c>
      <c r="P46" s="48" t="s">
        <v>18</v>
      </c>
      <c r="Q46" s="48" t="s">
        <v>19</v>
      </c>
      <c r="R46" s="48" t="s">
        <v>20</v>
      </c>
      <c r="S46" s="48" t="s">
        <v>21</v>
      </c>
      <c r="T46" s="48" t="s">
        <v>22</v>
      </c>
      <c r="U46" s="48" t="s">
        <v>23</v>
      </c>
      <c r="V46" s="48" t="s">
        <v>24</v>
      </c>
      <c r="W46" s="48" t="s">
        <v>25</v>
      </c>
      <c r="X46" s="48" t="s">
        <v>26</v>
      </c>
      <c r="Y46" s="49" t="s">
        <v>27</v>
      </c>
      <c r="AA46" s="60" t="s">
        <v>4</v>
      </c>
      <c r="AB46" s="61" t="s">
        <v>5</v>
      </c>
      <c r="AC46" s="61" t="s">
        <v>6</v>
      </c>
      <c r="AD46" s="61" t="s">
        <v>7</v>
      </c>
      <c r="AE46" s="61" t="s">
        <v>8</v>
      </c>
      <c r="AF46" s="61" t="s">
        <v>9</v>
      </c>
      <c r="AG46" s="61" t="s">
        <v>10</v>
      </c>
      <c r="AH46" s="61" t="s">
        <v>11</v>
      </c>
      <c r="AI46" s="61" t="s">
        <v>12</v>
      </c>
      <c r="AJ46" s="61" t="s">
        <v>13</v>
      </c>
      <c r="AK46" s="61" t="s">
        <v>14</v>
      </c>
      <c r="AL46" s="61" t="s">
        <v>15</v>
      </c>
      <c r="AM46" s="61" t="s">
        <v>16</v>
      </c>
      <c r="AN46" s="61" t="s">
        <v>17</v>
      </c>
      <c r="AO46" s="61" t="s">
        <v>18</v>
      </c>
      <c r="AP46" s="61" t="s">
        <v>19</v>
      </c>
      <c r="AQ46" s="61" t="s">
        <v>20</v>
      </c>
      <c r="AR46" s="61" t="s">
        <v>21</v>
      </c>
      <c r="AS46" s="61" t="s">
        <v>22</v>
      </c>
      <c r="AT46" s="61" t="s">
        <v>23</v>
      </c>
      <c r="AU46" s="61" t="s">
        <v>24</v>
      </c>
      <c r="AV46" s="61" t="s">
        <v>25</v>
      </c>
      <c r="AW46" s="61" t="s">
        <v>26</v>
      </c>
      <c r="AX46" s="129" t="s">
        <v>27</v>
      </c>
      <c r="AY46" s="471"/>
      <c r="AZ46" s="451"/>
      <c r="BA46" s="177" t="s">
        <v>29</v>
      </c>
      <c r="BB46" s="4"/>
    </row>
    <row r="47" spans="1:54" s="173" customFormat="1" ht="16.149999999999999" customHeight="1">
      <c r="A47" s="447" t="s">
        <v>207</v>
      </c>
      <c r="B47" s="448"/>
      <c r="C47" s="448"/>
      <c r="D47" s="448"/>
      <c r="E47" s="448"/>
      <c r="F47" s="448"/>
      <c r="G47" s="448"/>
      <c r="H47" s="448"/>
      <c r="I47" s="448"/>
      <c r="J47" s="448"/>
      <c r="K47" s="448"/>
      <c r="L47" s="448"/>
      <c r="M47" s="448"/>
      <c r="N47" s="448"/>
      <c r="O47" s="448"/>
      <c r="P47" s="448"/>
      <c r="Q47" s="448"/>
      <c r="R47" s="448"/>
      <c r="S47" s="448"/>
      <c r="T47" s="448"/>
      <c r="U47" s="448"/>
      <c r="V47" s="448"/>
      <c r="W47" s="448"/>
      <c r="X47" s="448"/>
      <c r="Y47" s="449"/>
      <c r="Z47" s="183"/>
      <c r="AA47" s="452">
        <v>2</v>
      </c>
      <c r="AB47" s="453"/>
      <c r="AC47" s="453"/>
      <c r="AD47" s="453"/>
      <c r="AE47" s="453"/>
      <c r="AF47" s="453"/>
      <c r="AG47" s="453"/>
      <c r="AH47" s="453"/>
      <c r="AI47" s="453"/>
      <c r="AJ47" s="453"/>
      <c r="AK47" s="453"/>
      <c r="AL47" s="453"/>
      <c r="AM47" s="453"/>
      <c r="AN47" s="453"/>
      <c r="AO47" s="453"/>
      <c r="AP47" s="453"/>
      <c r="AQ47" s="453"/>
      <c r="AR47" s="453"/>
      <c r="AS47" s="453"/>
      <c r="AT47" s="453"/>
      <c r="AU47" s="453"/>
      <c r="AV47" s="453"/>
      <c r="AW47" s="453"/>
      <c r="AX47" s="454"/>
      <c r="AY47" s="184">
        <v>3</v>
      </c>
      <c r="AZ47" s="186">
        <v>4</v>
      </c>
      <c r="BA47" s="187">
        <v>5</v>
      </c>
    </row>
    <row r="48" spans="1:54">
      <c r="A48" s="47">
        <v>1</v>
      </c>
      <c r="B48" s="170">
        <f>AA48+$BA48+$AZ48+$AY48</f>
        <v>2790.7777860000001</v>
      </c>
      <c r="C48" s="170">
        <f t="shared" ref="C48:Y63" si="25">AB48+$BA48+$AZ48+$AY48</f>
        <v>2789.417786</v>
      </c>
      <c r="D48" s="170">
        <f t="shared" si="25"/>
        <v>2788.3477859999998</v>
      </c>
      <c r="E48" s="170">
        <f t="shared" si="25"/>
        <v>2787.4777859999999</v>
      </c>
      <c r="F48" s="170">
        <f t="shared" si="25"/>
        <v>2782.1577860000002</v>
      </c>
      <c r="G48" s="170">
        <f t="shared" si="25"/>
        <v>2782.9577859999999</v>
      </c>
      <c r="H48" s="170">
        <f t="shared" si="25"/>
        <v>2787.0277860000001</v>
      </c>
      <c r="I48" s="170">
        <f t="shared" si="25"/>
        <v>2800.1177860000003</v>
      </c>
      <c r="J48" s="170">
        <f t="shared" si="25"/>
        <v>2802.8177860000001</v>
      </c>
      <c r="K48" s="170">
        <f t="shared" si="25"/>
        <v>2803.3677860000003</v>
      </c>
      <c r="L48" s="170">
        <f t="shared" si="25"/>
        <v>2801.2477859999999</v>
      </c>
      <c r="M48" s="170">
        <f t="shared" si="25"/>
        <v>2800.7277859999999</v>
      </c>
      <c r="N48" s="170">
        <f t="shared" si="25"/>
        <v>2798.7677859999999</v>
      </c>
      <c r="O48" s="170">
        <f t="shared" si="25"/>
        <v>2797.4877860000001</v>
      </c>
      <c r="P48" s="170">
        <f t="shared" si="25"/>
        <v>2797.2777860000001</v>
      </c>
      <c r="Q48" s="170">
        <f t="shared" si="25"/>
        <v>2797.7577860000001</v>
      </c>
      <c r="R48" s="170">
        <f t="shared" si="25"/>
        <v>2798.0077860000001</v>
      </c>
      <c r="S48" s="170">
        <f t="shared" si="25"/>
        <v>2799.2677859999999</v>
      </c>
      <c r="T48" s="170">
        <f t="shared" si="25"/>
        <v>2800.2577860000001</v>
      </c>
      <c r="U48" s="170">
        <f t="shared" si="25"/>
        <v>2804.627786</v>
      </c>
      <c r="V48" s="170">
        <f t="shared" si="25"/>
        <v>2894.7977860000001</v>
      </c>
      <c r="W48" s="170">
        <f t="shared" si="25"/>
        <v>2813.5677860000001</v>
      </c>
      <c r="X48" s="170">
        <f t="shared" si="25"/>
        <v>2786.6977860000002</v>
      </c>
      <c r="Y48" s="170">
        <f t="shared" si="25"/>
        <v>2783.647786</v>
      </c>
      <c r="Z48" s="37"/>
      <c r="AA48" s="41">
        <v>898.45</v>
      </c>
      <c r="AB48" s="39">
        <v>897.09</v>
      </c>
      <c r="AC48" s="39">
        <v>896.02</v>
      </c>
      <c r="AD48" s="39">
        <v>895.15</v>
      </c>
      <c r="AE48" s="39">
        <v>889.83</v>
      </c>
      <c r="AF48" s="39">
        <v>890.63</v>
      </c>
      <c r="AG48" s="39">
        <v>894.7</v>
      </c>
      <c r="AH48" s="39">
        <v>907.79</v>
      </c>
      <c r="AI48" s="39">
        <v>910.49</v>
      </c>
      <c r="AJ48" s="39">
        <v>911.04</v>
      </c>
      <c r="AK48" s="39">
        <v>908.92</v>
      </c>
      <c r="AL48" s="39">
        <v>908.4</v>
      </c>
      <c r="AM48" s="39">
        <v>906.44</v>
      </c>
      <c r="AN48" s="39">
        <v>905.16</v>
      </c>
      <c r="AO48" s="39">
        <v>904.95</v>
      </c>
      <c r="AP48" s="39">
        <v>905.43</v>
      </c>
      <c r="AQ48" s="39">
        <v>905.68</v>
      </c>
      <c r="AR48" s="39">
        <v>906.94</v>
      </c>
      <c r="AS48" s="39">
        <v>907.93</v>
      </c>
      <c r="AT48" s="39">
        <v>912.3</v>
      </c>
      <c r="AU48" s="39">
        <v>1002.47</v>
      </c>
      <c r="AV48" s="39">
        <v>921.24</v>
      </c>
      <c r="AW48" s="39">
        <v>894.37</v>
      </c>
      <c r="AX48" s="40">
        <v>891.32</v>
      </c>
      <c r="AY48" s="339">
        <v>475.86</v>
      </c>
      <c r="AZ48" s="175">
        <v>3.7577859999999994</v>
      </c>
      <c r="BA48" s="178">
        <v>1412.7099999999998</v>
      </c>
      <c r="BB48" s="4"/>
    </row>
    <row r="49" spans="1:54">
      <c r="A49" s="47">
        <v>2</v>
      </c>
      <c r="B49" s="170">
        <f t="shared" ref="B49:Q78" si="26">AA49+$BA49+$AZ49+$AY49</f>
        <v>2783.5377860000003</v>
      </c>
      <c r="C49" s="170">
        <f t="shared" si="25"/>
        <v>2781.1777860000002</v>
      </c>
      <c r="D49" s="170">
        <f t="shared" si="25"/>
        <v>2774.6177860000003</v>
      </c>
      <c r="E49" s="170">
        <f t="shared" si="25"/>
        <v>2772.7777860000001</v>
      </c>
      <c r="F49" s="170">
        <f t="shared" si="25"/>
        <v>2770.627786</v>
      </c>
      <c r="G49" s="170">
        <f t="shared" si="25"/>
        <v>2773.127786</v>
      </c>
      <c r="H49" s="170">
        <f t="shared" si="25"/>
        <v>2780.107786</v>
      </c>
      <c r="I49" s="170">
        <f t="shared" si="25"/>
        <v>2782.0577859999999</v>
      </c>
      <c r="J49" s="170">
        <f t="shared" si="25"/>
        <v>2789.5577859999999</v>
      </c>
      <c r="K49" s="170">
        <f t="shared" si="25"/>
        <v>2795.6577860000002</v>
      </c>
      <c r="L49" s="170">
        <f t="shared" si="25"/>
        <v>2795.8277860000003</v>
      </c>
      <c r="M49" s="170">
        <f t="shared" si="25"/>
        <v>2795.1577860000002</v>
      </c>
      <c r="N49" s="170">
        <f t="shared" si="25"/>
        <v>2793.4277860000002</v>
      </c>
      <c r="O49" s="170">
        <f t="shared" si="25"/>
        <v>2784.7577860000001</v>
      </c>
      <c r="P49" s="170">
        <f t="shared" si="25"/>
        <v>2784.687786</v>
      </c>
      <c r="Q49" s="170">
        <f t="shared" si="25"/>
        <v>2785.0777860000003</v>
      </c>
      <c r="R49" s="170">
        <f t="shared" si="25"/>
        <v>2785.5877860000001</v>
      </c>
      <c r="S49" s="170">
        <f t="shared" ref="S49:Y78" si="27">AR49+$BA49+$AZ49+$AY49</f>
        <v>2785.377786</v>
      </c>
      <c r="T49" s="170">
        <f t="shared" si="27"/>
        <v>2794.0177859999999</v>
      </c>
      <c r="U49" s="170">
        <f t="shared" si="27"/>
        <v>2794.9977859999999</v>
      </c>
      <c r="V49" s="170">
        <f t="shared" si="27"/>
        <v>2791.1377859999998</v>
      </c>
      <c r="W49" s="170">
        <f t="shared" si="27"/>
        <v>2785.5277860000001</v>
      </c>
      <c r="X49" s="170">
        <f t="shared" si="27"/>
        <v>2776.1977860000002</v>
      </c>
      <c r="Y49" s="170">
        <f t="shared" si="27"/>
        <v>2769.5077860000001</v>
      </c>
      <c r="Z49" s="37"/>
      <c r="AA49" s="38">
        <v>891.21</v>
      </c>
      <c r="AB49" s="39">
        <v>888.85</v>
      </c>
      <c r="AC49" s="39">
        <v>882.29</v>
      </c>
      <c r="AD49" s="39">
        <v>880.45</v>
      </c>
      <c r="AE49" s="39">
        <v>878.3</v>
      </c>
      <c r="AF49" s="39">
        <v>880.8</v>
      </c>
      <c r="AG49" s="39">
        <v>887.78</v>
      </c>
      <c r="AH49" s="39">
        <v>889.73</v>
      </c>
      <c r="AI49" s="39">
        <v>897.23</v>
      </c>
      <c r="AJ49" s="39">
        <v>903.33</v>
      </c>
      <c r="AK49" s="39">
        <v>903.5</v>
      </c>
      <c r="AL49" s="39">
        <v>902.83</v>
      </c>
      <c r="AM49" s="39">
        <v>901.1</v>
      </c>
      <c r="AN49" s="39">
        <v>892.43</v>
      </c>
      <c r="AO49" s="39">
        <v>892.36</v>
      </c>
      <c r="AP49" s="39">
        <v>892.75</v>
      </c>
      <c r="AQ49" s="39">
        <v>893.26</v>
      </c>
      <c r="AR49" s="39">
        <v>893.05</v>
      </c>
      <c r="AS49" s="39">
        <v>901.69</v>
      </c>
      <c r="AT49" s="39">
        <v>902.67</v>
      </c>
      <c r="AU49" s="39">
        <v>898.81</v>
      </c>
      <c r="AV49" s="39">
        <v>893.2</v>
      </c>
      <c r="AW49" s="39">
        <v>883.87</v>
      </c>
      <c r="AX49" s="40">
        <v>877.18</v>
      </c>
      <c r="AY49" s="340">
        <v>475.86</v>
      </c>
      <c r="AZ49" s="175">
        <v>3.7577859999999994</v>
      </c>
      <c r="BA49" s="159">
        <v>1412.7099999999998</v>
      </c>
      <c r="BB49" s="4"/>
    </row>
    <row r="50" spans="1:54">
      <c r="A50" s="47">
        <v>3</v>
      </c>
      <c r="B50" s="170">
        <f t="shared" si="26"/>
        <v>2772.4877860000001</v>
      </c>
      <c r="C50" s="170">
        <f t="shared" si="25"/>
        <v>2744.377786</v>
      </c>
      <c r="D50" s="170">
        <f t="shared" si="25"/>
        <v>2624.8877859999998</v>
      </c>
      <c r="E50" s="170">
        <f t="shared" si="25"/>
        <v>2472.8277859999998</v>
      </c>
      <c r="F50" s="170">
        <f t="shared" si="25"/>
        <v>2319.1677859999995</v>
      </c>
      <c r="G50" s="170">
        <f t="shared" si="25"/>
        <v>2330.9577859999995</v>
      </c>
      <c r="H50" s="170">
        <f t="shared" si="25"/>
        <v>2477.8177859999996</v>
      </c>
      <c r="I50" s="170">
        <f t="shared" si="25"/>
        <v>1893.4277859999997</v>
      </c>
      <c r="J50" s="170">
        <f t="shared" si="25"/>
        <v>2608.8477859999998</v>
      </c>
      <c r="K50" s="170">
        <f t="shared" si="25"/>
        <v>2748.357786</v>
      </c>
      <c r="L50" s="170">
        <f t="shared" si="25"/>
        <v>2761.3677860000003</v>
      </c>
      <c r="M50" s="170">
        <f t="shared" si="25"/>
        <v>2755.5477860000001</v>
      </c>
      <c r="N50" s="170">
        <f t="shared" si="25"/>
        <v>2735.607786</v>
      </c>
      <c r="O50" s="170">
        <f t="shared" si="25"/>
        <v>2709.5777860000003</v>
      </c>
      <c r="P50" s="170">
        <f t="shared" si="25"/>
        <v>2696.2977860000001</v>
      </c>
      <c r="Q50" s="170">
        <f t="shared" si="25"/>
        <v>2716.4677860000002</v>
      </c>
      <c r="R50" s="170">
        <f t="shared" si="25"/>
        <v>2698.0777860000003</v>
      </c>
      <c r="S50" s="170">
        <f t="shared" si="27"/>
        <v>2642.7577860000001</v>
      </c>
      <c r="T50" s="170">
        <f t="shared" si="27"/>
        <v>2752.7577860000001</v>
      </c>
      <c r="U50" s="170">
        <f t="shared" si="27"/>
        <v>2778.667786</v>
      </c>
      <c r="V50" s="170">
        <f t="shared" si="27"/>
        <v>2781.9877860000001</v>
      </c>
      <c r="W50" s="170">
        <f t="shared" si="27"/>
        <v>2755.6377859999998</v>
      </c>
      <c r="X50" s="170">
        <f t="shared" si="27"/>
        <v>2742.627786</v>
      </c>
      <c r="Y50" s="170">
        <f t="shared" si="27"/>
        <v>2614.0077860000001</v>
      </c>
      <c r="Z50" s="37"/>
      <c r="AA50" s="38">
        <v>880.16</v>
      </c>
      <c r="AB50" s="39">
        <v>852.05</v>
      </c>
      <c r="AC50" s="39">
        <v>732.56</v>
      </c>
      <c r="AD50" s="39">
        <v>580.5</v>
      </c>
      <c r="AE50" s="39">
        <v>426.84</v>
      </c>
      <c r="AF50" s="39">
        <v>438.63</v>
      </c>
      <c r="AG50" s="39">
        <v>585.49</v>
      </c>
      <c r="AH50" s="39">
        <v>1.1000000000000001</v>
      </c>
      <c r="AI50" s="39">
        <v>716.52</v>
      </c>
      <c r="AJ50" s="39">
        <v>856.03</v>
      </c>
      <c r="AK50" s="39">
        <v>869.04</v>
      </c>
      <c r="AL50" s="39">
        <v>863.22</v>
      </c>
      <c r="AM50" s="39">
        <v>843.28</v>
      </c>
      <c r="AN50" s="39">
        <v>817.25</v>
      </c>
      <c r="AO50" s="39">
        <v>803.97</v>
      </c>
      <c r="AP50" s="39">
        <v>824.14</v>
      </c>
      <c r="AQ50" s="39">
        <v>805.75</v>
      </c>
      <c r="AR50" s="39">
        <v>750.43</v>
      </c>
      <c r="AS50" s="39">
        <v>860.43</v>
      </c>
      <c r="AT50" s="39">
        <v>886.34</v>
      </c>
      <c r="AU50" s="39">
        <v>889.66</v>
      </c>
      <c r="AV50" s="39">
        <v>863.31</v>
      </c>
      <c r="AW50" s="39">
        <v>850.3</v>
      </c>
      <c r="AX50" s="40">
        <v>721.68</v>
      </c>
      <c r="AY50" s="340">
        <v>475.86</v>
      </c>
      <c r="AZ50" s="175">
        <v>3.7577859999999994</v>
      </c>
      <c r="BA50" s="159">
        <v>1412.7099999999998</v>
      </c>
      <c r="BB50" s="4"/>
    </row>
    <row r="51" spans="1:54">
      <c r="A51" s="47">
        <v>4</v>
      </c>
      <c r="B51" s="170">
        <f t="shared" si="26"/>
        <v>2769.5577859999999</v>
      </c>
      <c r="C51" s="170">
        <f t="shared" si="25"/>
        <v>2768.9777859999999</v>
      </c>
      <c r="D51" s="170">
        <f t="shared" si="25"/>
        <v>2765.0877860000001</v>
      </c>
      <c r="E51" s="170">
        <f t="shared" si="25"/>
        <v>2749.127786</v>
      </c>
      <c r="F51" s="170">
        <f t="shared" si="25"/>
        <v>2731.2477859999999</v>
      </c>
      <c r="G51" s="170">
        <f t="shared" si="25"/>
        <v>2762.9277860000002</v>
      </c>
      <c r="H51" s="170">
        <f t="shared" si="25"/>
        <v>2776.187786</v>
      </c>
      <c r="I51" s="170">
        <f t="shared" si="25"/>
        <v>2779.0677860000001</v>
      </c>
      <c r="J51" s="170">
        <f t="shared" si="25"/>
        <v>2789.0377860000003</v>
      </c>
      <c r="K51" s="170">
        <f t="shared" si="25"/>
        <v>2790.7377860000001</v>
      </c>
      <c r="L51" s="170">
        <f t="shared" si="25"/>
        <v>2787.6377859999998</v>
      </c>
      <c r="M51" s="170">
        <f t="shared" si="25"/>
        <v>2787.4977859999999</v>
      </c>
      <c r="N51" s="170">
        <f t="shared" si="25"/>
        <v>2786.437786</v>
      </c>
      <c r="O51" s="170">
        <f t="shared" si="25"/>
        <v>2785.2377860000001</v>
      </c>
      <c r="P51" s="170">
        <f t="shared" si="25"/>
        <v>2785.0577859999999</v>
      </c>
      <c r="Q51" s="170">
        <f t="shared" si="25"/>
        <v>2785.2077859999999</v>
      </c>
      <c r="R51" s="170">
        <f t="shared" si="25"/>
        <v>2785.7077859999999</v>
      </c>
      <c r="S51" s="170">
        <f t="shared" si="27"/>
        <v>2786.127786</v>
      </c>
      <c r="T51" s="170">
        <f t="shared" si="27"/>
        <v>2787.127786</v>
      </c>
      <c r="U51" s="170">
        <f t="shared" si="27"/>
        <v>2787.3477859999998</v>
      </c>
      <c r="V51" s="170">
        <f t="shared" si="27"/>
        <v>2788.6177860000003</v>
      </c>
      <c r="W51" s="170">
        <f t="shared" si="27"/>
        <v>2785.4477860000002</v>
      </c>
      <c r="X51" s="170">
        <f t="shared" si="27"/>
        <v>2781.3877859999998</v>
      </c>
      <c r="Y51" s="170">
        <f t="shared" si="27"/>
        <v>2769.2877860000003</v>
      </c>
      <c r="Z51" s="37"/>
      <c r="AA51" s="38">
        <v>877.23</v>
      </c>
      <c r="AB51" s="39">
        <v>876.65</v>
      </c>
      <c r="AC51" s="39">
        <v>872.76</v>
      </c>
      <c r="AD51" s="39">
        <v>856.8</v>
      </c>
      <c r="AE51" s="39">
        <v>838.92</v>
      </c>
      <c r="AF51" s="39">
        <v>870.6</v>
      </c>
      <c r="AG51" s="39">
        <v>883.86</v>
      </c>
      <c r="AH51" s="39">
        <v>886.74</v>
      </c>
      <c r="AI51" s="39">
        <v>896.71</v>
      </c>
      <c r="AJ51" s="39">
        <v>898.41</v>
      </c>
      <c r="AK51" s="39">
        <v>895.31</v>
      </c>
      <c r="AL51" s="39">
        <v>895.17</v>
      </c>
      <c r="AM51" s="39">
        <v>894.11</v>
      </c>
      <c r="AN51" s="39">
        <v>892.91</v>
      </c>
      <c r="AO51" s="39">
        <v>892.73</v>
      </c>
      <c r="AP51" s="39">
        <v>892.88</v>
      </c>
      <c r="AQ51" s="39">
        <v>893.38</v>
      </c>
      <c r="AR51" s="39">
        <v>893.8</v>
      </c>
      <c r="AS51" s="39">
        <v>894.8</v>
      </c>
      <c r="AT51" s="39">
        <v>895.02</v>
      </c>
      <c r="AU51" s="39">
        <v>896.29</v>
      </c>
      <c r="AV51" s="39">
        <v>893.12</v>
      </c>
      <c r="AW51" s="39">
        <v>889.06</v>
      </c>
      <c r="AX51" s="40">
        <v>876.96</v>
      </c>
      <c r="AY51" s="340">
        <v>475.86</v>
      </c>
      <c r="AZ51" s="175">
        <v>3.7577859999999994</v>
      </c>
      <c r="BA51" s="159">
        <v>1412.7099999999998</v>
      </c>
      <c r="BB51" s="4"/>
    </row>
    <row r="52" spans="1:54">
      <c r="A52" s="47">
        <v>5</v>
      </c>
      <c r="B52" s="170">
        <f t="shared" si="26"/>
        <v>2780.0577859999999</v>
      </c>
      <c r="C52" s="170">
        <f t="shared" si="25"/>
        <v>2779.4777859999999</v>
      </c>
      <c r="D52" s="170">
        <f t="shared" si="25"/>
        <v>2778.5477860000001</v>
      </c>
      <c r="E52" s="170">
        <f t="shared" si="25"/>
        <v>2778.7277859999999</v>
      </c>
      <c r="F52" s="170">
        <f t="shared" si="25"/>
        <v>2779.9577859999999</v>
      </c>
      <c r="G52" s="170">
        <f t="shared" si="25"/>
        <v>2781.8377860000001</v>
      </c>
      <c r="H52" s="170">
        <f t="shared" si="25"/>
        <v>2787.9277860000002</v>
      </c>
      <c r="I52" s="170">
        <f t="shared" si="25"/>
        <v>2791.1777860000002</v>
      </c>
      <c r="J52" s="170">
        <f t="shared" si="25"/>
        <v>2795.5177859999999</v>
      </c>
      <c r="K52" s="170">
        <f t="shared" si="25"/>
        <v>2800.7977860000001</v>
      </c>
      <c r="L52" s="170">
        <f t="shared" si="25"/>
        <v>2821.0977859999998</v>
      </c>
      <c r="M52" s="170">
        <f t="shared" si="25"/>
        <v>2797.127786</v>
      </c>
      <c r="N52" s="170">
        <f t="shared" si="25"/>
        <v>2795.8277860000003</v>
      </c>
      <c r="O52" s="170">
        <f t="shared" si="25"/>
        <v>2794.5577859999999</v>
      </c>
      <c r="P52" s="170">
        <f t="shared" si="25"/>
        <v>2794.0177859999999</v>
      </c>
      <c r="Q52" s="170">
        <f t="shared" si="25"/>
        <v>2794.5277860000001</v>
      </c>
      <c r="R52" s="170">
        <f t="shared" si="25"/>
        <v>2795.7877860000003</v>
      </c>
      <c r="S52" s="170">
        <f t="shared" si="27"/>
        <v>2796.2277859999999</v>
      </c>
      <c r="T52" s="170">
        <f t="shared" si="27"/>
        <v>2797.7577860000001</v>
      </c>
      <c r="U52" s="170">
        <f t="shared" si="27"/>
        <v>2795.8677860000003</v>
      </c>
      <c r="V52" s="170">
        <f t="shared" si="27"/>
        <v>2918.857786</v>
      </c>
      <c r="W52" s="170">
        <f t="shared" si="27"/>
        <v>2787.4577859999999</v>
      </c>
      <c r="X52" s="170">
        <f t="shared" si="27"/>
        <v>2782.3477859999998</v>
      </c>
      <c r="Y52" s="170">
        <f t="shared" si="27"/>
        <v>2776.9877860000001</v>
      </c>
      <c r="Z52" s="37"/>
      <c r="AA52" s="38">
        <v>887.73</v>
      </c>
      <c r="AB52" s="39">
        <v>887.15</v>
      </c>
      <c r="AC52" s="39">
        <v>886.22</v>
      </c>
      <c r="AD52" s="39">
        <v>886.4</v>
      </c>
      <c r="AE52" s="39">
        <v>887.63</v>
      </c>
      <c r="AF52" s="39">
        <v>889.51</v>
      </c>
      <c r="AG52" s="39">
        <v>895.6</v>
      </c>
      <c r="AH52" s="39">
        <v>898.85</v>
      </c>
      <c r="AI52" s="39">
        <v>903.19</v>
      </c>
      <c r="AJ52" s="39">
        <v>908.47</v>
      </c>
      <c r="AK52" s="39">
        <v>928.77</v>
      </c>
      <c r="AL52" s="39">
        <v>904.8</v>
      </c>
      <c r="AM52" s="39">
        <v>903.5</v>
      </c>
      <c r="AN52" s="39">
        <v>902.23</v>
      </c>
      <c r="AO52" s="39">
        <v>901.69</v>
      </c>
      <c r="AP52" s="39">
        <v>902.2</v>
      </c>
      <c r="AQ52" s="39">
        <v>903.46</v>
      </c>
      <c r="AR52" s="39">
        <v>903.9</v>
      </c>
      <c r="AS52" s="39">
        <v>905.43</v>
      </c>
      <c r="AT52" s="39">
        <v>903.54</v>
      </c>
      <c r="AU52" s="39">
        <v>1026.53</v>
      </c>
      <c r="AV52" s="39">
        <v>895.13</v>
      </c>
      <c r="AW52" s="39">
        <v>890.02</v>
      </c>
      <c r="AX52" s="40">
        <v>884.66</v>
      </c>
      <c r="AY52" s="340">
        <v>475.86</v>
      </c>
      <c r="AZ52" s="175">
        <v>3.7577859999999994</v>
      </c>
      <c r="BA52" s="159">
        <v>1412.7099999999998</v>
      </c>
      <c r="BB52" s="4"/>
    </row>
    <row r="53" spans="1:54">
      <c r="A53" s="47">
        <v>6</v>
      </c>
      <c r="B53" s="170">
        <f t="shared" si="26"/>
        <v>2775.6177860000003</v>
      </c>
      <c r="C53" s="170">
        <f t="shared" si="25"/>
        <v>2769.147786</v>
      </c>
      <c r="D53" s="170">
        <f t="shared" si="25"/>
        <v>2766.3677860000003</v>
      </c>
      <c r="E53" s="170">
        <f t="shared" si="25"/>
        <v>2765.0477860000001</v>
      </c>
      <c r="F53" s="170">
        <f t="shared" si="25"/>
        <v>2772.7877860000003</v>
      </c>
      <c r="G53" s="170">
        <f t="shared" si="25"/>
        <v>2782.7077859999999</v>
      </c>
      <c r="H53" s="170">
        <f t="shared" si="25"/>
        <v>2790.8877859999998</v>
      </c>
      <c r="I53" s="170">
        <f t="shared" si="25"/>
        <v>2791.0277860000001</v>
      </c>
      <c r="J53" s="170">
        <f t="shared" si="25"/>
        <v>2898.4477860000002</v>
      </c>
      <c r="K53" s="170">
        <f t="shared" si="25"/>
        <v>3004.4877860000001</v>
      </c>
      <c r="L53" s="170">
        <f t="shared" si="25"/>
        <v>3051.4977860000004</v>
      </c>
      <c r="M53" s="170">
        <f t="shared" si="25"/>
        <v>3040.187786</v>
      </c>
      <c r="N53" s="170">
        <f t="shared" si="25"/>
        <v>2977.0677860000001</v>
      </c>
      <c r="O53" s="170">
        <f t="shared" si="25"/>
        <v>2931.937786</v>
      </c>
      <c r="P53" s="170">
        <f t="shared" si="25"/>
        <v>2925.397786</v>
      </c>
      <c r="Q53" s="170">
        <f t="shared" si="25"/>
        <v>2928.3377860000001</v>
      </c>
      <c r="R53" s="170">
        <f t="shared" si="25"/>
        <v>2936.357786</v>
      </c>
      <c r="S53" s="170">
        <f t="shared" si="27"/>
        <v>2930.9577860000004</v>
      </c>
      <c r="T53" s="170">
        <f t="shared" si="27"/>
        <v>2937.937786</v>
      </c>
      <c r="U53" s="170">
        <f t="shared" si="27"/>
        <v>2936.9977860000004</v>
      </c>
      <c r="V53" s="170">
        <f t="shared" si="27"/>
        <v>2945.4977860000004</v>
      </c>
      <c r="W53" s="170">
        <f t="shared" si="27"/>
        <v>2832.2577860000001</v>
      </c>
      <c r="X53" s="170">
        <f t="shared" si="27"/>
        <v>2779.4477860000002</v>
      </c>
      <c r="Y53" s="170">
        <f t="shared" si="27"/>
        <v>2775.1377859999998</v>
      </c>
      <c r="Z53" s="37"/>
      <c r="AA53" s="38">
        <v>883.29</v>
      </c>
      <c r="AB53" s="39">
        <v>876.82</v>
      </c>
      <c r="AC53" s="39">
        <v>874.04</v>
      </c>
      <c r="AD53" s="39">
        <v>872.72</v>
      </c>
      <c r="AE53" s="39">
        <v>880.46</v>
      </c>
      <c r="AF53" s="39">
        <v>890.38</v>
      </c>
      <c r="AG53" s="39">
        <v>898.56</v>
      </c>
      <c r="AH53" s="39">
        <v>898.7</v>
      </c>
      <c r="AI53" s="39">
        <v>1006.1199999999999</v>
      </c>
      <c r="AJ53" s="39">
        <v>1112.1600000000001</v>
      </c>
      <c r="AK53" s="39">
        <v>1159.17</v>
      </c>
      <c r="AL53" s="39">
        <v>1147.8599999999999</v>
      </c>
      <c r="AM53" s="39">
        <v>1084.74</v>
      </c>
      <c r="AN53" s="39">
        <v>1039.6099999999999</v>
      </c>
      <c r="AO53" s="39">
        <v>1033.07</v>
      </c>
      <c r="AP53" s="39">
        <v>1036.01</v>
      </c>
      <c r="AQ53" s="39">
        <v>1044.03</v>
      </c>
      <c r="AR53" s="39">
        <v>1038.6300000000001</v>
      </c>
      <c r="AS53" s="39">
        <v>1045.6099999999999</v>
      </c>
      <c r="AT53" s="39">
        <v>1044.67</v>
      </c>
      <c r="AU53" s="39">
        <v>1053.17</v>
      </c>
      <c r="AV53" s="39">
        <v>939.93</v>
      </c>
      <c r="AW53" s="39">
        <v>887.12</v>
      </c>
      <c r="AX53" s="40">
        <v>882.81</v>
      </c>
      <c r="AY53" s="340">
        <v>475.86</v>
      </c>
      <c r="AZ53" s="175">
        <v>3.7577859999999994</v>
      </c>
      <c r="BA53" s="159">
        <v>1412.7099999999998</v>
      </c>
      <c r="BB53" s="4"/>
    </row>
    <row r="54" spans="1:54">
      <c r="A54" s="47">
        <v>7</v>
      </c>
      <c r="B54" s="170">
        <f t="shared" si="26"/>
        <v>2745.0677860000001</v>
      </c>
      <c r="C54" s="170">
        <f t="shared" si="25"/>
        <v>2736.7277859999999</v>
      </c>
      <c r="D54" s="170">
        <f t="shared" si="25"/>
        <v>2731.8477859999998</v>
      </c>
      <c r="E54" s="170">
        <f t="shared" si="25"/>
        <v>2728.5177859999999</v>
      </c>
      <c r="F54" s="170">
        <f t="shared" si="25"/>
        <v>2734.6777860000002</v>
      </c>
      <c r="G54" s="170">
        <f t="shared" si="25"/>
        <v>2744.5277860000001</v>
      </c>
      <c r="H54" s="170">
        <f t="shared" si="25"/>
        <v>2749.627786</v>
      </c>
      <c r="I54" s="170">
        <f t="shared" si="25"/>
        <v>2757.1977860000002</v>
      </c>
      <c r="J54" s="170">
        <f t="shared" si="25"/>
        <v>2759.937786</v>
      </c>
      <c r="K54" s="170">
        <f t="shared" si="25"/>
        <v>2870.437786</v>
      </c>
      <c r="L54" s="170">
        <f t="shared" si="25"/>
        <v>2940.7277859999999</v>
      </c>
      <c r="M54" s="170">
        <f t="shared" si="25"/>
        <v>2939.667786</v>
      </c>
      <c r="N54" s="170">
        <f t="shared" si="25"/>
        <v>2960.9077860000002</v>
      </c>
      <c r="O54" s="170">
        <f t="shared" si="25"/>
        <v>3011.397786</v>
      </c>
      <c r="P54" s="170">
        <f t="shared" si="25"/>
        <v>2950.127786</v>
      </c>
      <c r="Q54" s="170">
        <f t="shared" si="25"/>
        <v>2947.5277860000001</v>
      </c>
      <c r="R54" s="170">
        <f t="shared" si="25"/>
        <v>2946.377786</v>
      </c>
      <c r="S54" s="170">
        <f t="shared" si="27"/>
        <v>2940.6777859999997</v>
      </c>
      <c r="T54" s="170">
        <f t="shared" si="27"/>
        <v>2944.2077860000004</v>
      </c>
      <c r="U54" s="170">
        <f t="shared" si="27"/>
        <v>2878.7877860000003</v>
      </c>
      <c r="V54" s="170">
        <f t="shared" si="27"/>
        <v>2924.9877860000001</v>
      </c>
      <c r="W54" s="170">
        <f t="shared" si="27"/>
        <v>2904.5777860000003</v>
      </c>
      <c r="X54" s="170">
        <f t="shared" si="27"/>
        <v>2771.2277859999999</v>
      </c>
      <c r="Y54" s="170">
        <f t="shared" si="27"/>
        <v>2741.9677860000002</v>
      </c>
      <c r="Z54" s="37"/>
      <c r="AA54" s="38">
        <v>852.74</v>
      </c>
      <c r="AB54" s="39">
        <v>844.4</v>
      </c>
      <c r="AC54" s="39">
        <v>839.52</v>
      </c>
      <c r="AD54" s="39">
        <v>836.19</v>
      </c>
      <c r="AE54" s="39">
        <v>842.35</v>
      </c>
      <c r="AF54" s="39">
        <v>852.2</v>
      </c>
      <c r="AG54" s="39">
        <v>857.3</v>
      </c>
      <c r="AH54" s="39">
        <v>864.87</v>
      </c>
      <c r="AI54" s="39">
        <v>867.61</v>
      </c>
      <c r="AJ54" s="39">
        <v>978.11</v>
      </c>
      <c r="AK54" s="39">
        <v>1048.4000000000001</v>
      </c>
      <c r="AL54" s="39">
        <v>1047.3399999999999</v>
      </c>
      <c r="AM54" s="39">
        <v>1068.58</v>
      </c>
      <c r="AN54" s="39">
        <v>1119.07</v>
      </c>
      <c r="AO54" s="39">
        <v>1057.8</v>
      </c>
      <c r="AP54" s="39">
        <v>1055.2</v>
      </c>
      <c r="AQ54" s="39">
        <v>1054.05</v>
      </c>
      <c r="AR54" s="39">
        <v>1048.3499999999999</v>
      </c>
      <c r="AS54" s="39">
        <v>1051.8800000000001</v>
      </c>
      <c r="AT54" s="39">
        <v>986.46</v>
      </c>
      <c r="AU54" s="39">
        <v>1032.6600000000001</v>
      </c>
      <c r="AV54" s="39">
        <v>1012.2500000000001</v>
      </c>
      <c r="AW54" s="39">
        <v>878.9</v>
      </c>
      <c r="AX54" s="40">
        <v>849.64</v>
      </c>
      <c r="AY54" s="340">
        <v>475.86</v>
      </c>
      <c r="AZ54" s="175">
        <v>3.7577859999999994</v>
      </c>
      <c r="BA54" s="159">
        <v>1412.7099999999998</v>
      </c>
      <c r="BB54" s="4"/>
    </row>
    <row r="55" spans="1:54">
      <c r="A55" s="47">
        <v>8</v>
      </c>
      <c r="B55" s="170">
        <f t="shared" si="26"/>
        <v>2723.1577860000002</v>
      </c>
      <c r="C55" s="170">
        <f t="shared" si="25"/>
        <v>2707.7477859999999</v>
      </c>
      <c r="D55" s="170">
        <f t="shared" si="25"/>
        <v>2755.1577860000002</v>
      </c>
      <c r="E55" s="170">
        <f t="shared" si="25"/>
        <v>2756.107786</v>
      </c>
      <c r="F55" s="170">
        <f t="shared" si="25"/>
        <v>2764.6977860000002</v>
      </c>
      <c r="G55" s="170">
        <f t="shared" si="25"/>
        <v>2776.3377860000001</v>
      </c>
      <c r="H55" s="170">
        <f t="shared" si="25"/>
        <v>2784.7977860000001</v>
      </c>
      <c r="I55" s="170">
        <f t="shared" si="25"/>
        <v>2786.5277860000001</v>
      </c>
      <c r="J55" s="170">
        <f t="shared" si="25"/>
        <v>2892.357786</v>
      </c>
      <c r="K55" s="170">
        <f t="shared" si="25"/>
        <v>2900.857786</v>
      </c>
      <c r="L55" s="170">
        <f t="shared" si="25"/>
        <v>2898.8677860000003</v>
      </c>
      <c r="M55" s="170">
        <f t="shared" si="25"/>
        <v>2898.0177859999999</v>
      </c>
      <c r="N55" s="170">
        <f t="shared" si="25"/>
        <v>2944.3177860000001</v>
      </c>
      <c r="O55" s="170">
        <f t="shared" si="25"/>
        <v>2939.7577860000001</v>
      </c>
      <c r="P55" s="170">
        <f t="shared" si="25"/>
        <v>2934.917786</v>
      </c>
      <c r="Q55" s="170">
        <f t="shared" si="25"/>
        <v>2937.9577860000004</v>
      </c>
      <c r="R55" s="170">
        <f t="shared" si="25"/>
        <v>2936.1977860000002</v>
      </c>
      <c r="S55" s="170">
        <f t="shared" si="27"/>
        <v>2906.3177860000001</v>
      </c>
      <c r="T55" s="170">
        <f t="shared" si="27"/>
        <v>2925.5777860000003</v>
      </c>
      <c r="U55" s="170">
        <f t="shared" si="27"/>
        <v>2789.687786</v>
      </c>
      <c r="V55" s="170">
        <f t="shared" si="27"/>
        <v>2919.5577859999999</v>
      </c>
      <c r="W55" s="170">
        <f t="shared" si="27"/>
        <v>2906.357786</v>
      </c>
      <c r="X55" s="170">
        <f t="shared" si="27"/>
        <v>2773.5277860000001</v>
      </c>
      <c r="Y55" s="170">
        <f t="shared" si="27"/>
        <v>2769.4877860000001</v>
      </c>
      <c r="Z55" s="37"/>
      <c r="AA55" s="38">
        <v>830.83</v>
      </c>
      <c r="AB55" s="39">
        <v>815.42</v>
      </c>
      <c r="AC55" s="39">
        <v>862.83</v>
      </c>
      <c r="AD55" s="39">
        <v>863.78</v>
      </c>
      <c r="AE55" s="39">
        <v>872.37</v>
      </c>
      <c r="AF55" s="39">
        <v>884.01</v>
      </c>
      <c r="AG55" s="39">
        <v>892.47</v>
      </c>
      <c r="AH55" s="39">
        <v>894.2</v>
      </c>
      <c r="AI55" s="39">
        <v>1000.03</v>
      </c>
      <c r="AJ55" s="39">
        <v>1008.53</v>
      </c>
      <c r="AK55" s="39">
        <v>1006.54</v>
      </c>
      <c r="AL55" s="39">
        <v>1005.6899999999999</v>
      </c>
      <c r="AM55" s="39">
        <v>1051.99</v>
      </c>
      <c r="AN55" s="39">
        <v>1047.43</v>
      </c>
      <c r="AO55" s="39">
        <v>1042.5899999999999</v>
      </c>
      <c r="AP55" s="39">
        <v>1045.6300000000001</v>
      </c>
      <c r="AQ55" s="39">
        <v>1043.8699999999999</v>
      </c>
      <c r="AR55" s="39">
        <v>1013.9899999999999</v>
      </c>
      <c r="AS55" s="39">
        <v>1033.25</v>
      </c>
      <c r="AT55" s="39">
        <v>897.36</v>
      </c>
      <c r="AU55" s="39">
        <v>1027.23</v>
      </c>
      <c r="AV55" s="39">
        <v>1014.03</v>
      </c>
      <c r="AW55" s="39">
        <v>881.2</v>
      </c>
      <c r="AX55" s="40">
        <v>877.16</v>
      </c>
      <c r="AY55" s="340">
        <v>475.86</v>
      </c>
      <c r="AZ55" s="175">
        <v>3.7577859999999994</v>
      </c>
      <c r="BA55" s="159">
        <v>1412.7099999999998</v>
      </c>
      <c r="BB55" s="4"/>
    </row>
    <row r="56" spans="1:54">
      <c r="A56" s="47">
        <v>9</v>
      </c>
      <c r="B56" s="170">
        <f t="shared" si="26"/>
        <v>2777.147786</v>
      </c>
      <c r="C56" s="170">
        <f t="shared" si="25"/>
        <v>2775.0577859999999</v>
      </c>
      <c r="D56" s="170">
        <f t="shared" si="25"/>
        <v>2774.3277860000003</v>
      </c>
      <c r="E56" s="170">
        <f t="shared" si="25"/>
        <v>2770.6177860000003</v>
      </c>
      <c r="F56" s="170">
        <f t="shared" si="25"/>
        <v>2772.0677860000001</v>
      </c>
      <c r="G56" s="170">
        <f t="shared" si="25"/>
        <v>2778.9777859999999</v>
      </c>
      <c r="H56" s="170">
        <f t="shared" si="25"/>
        <v>2785.7377860000001</v>
      </c>
      <c r="I56" s="170">
        <f t="shared" si="25"/>
        <v>2787.937786</v>
      </c>
      <c r="J56" s="170">
        <f t="shared" si="25"/>
        <v>2791.4477860000002</v>
      </c>
      <c r="K56" s="170">
        <f t="shared" si="25"/>
        <v>2844.917786</v>
      </c>
      <c r="L56" s="170">
        <f t="shared" si="25"/>
        <v>2956.1377859999998</v>
      </c>
      <c r="M56" s="170">
        <f t="shared" si="25"/>
        <v>2995.4777859999999</v>
      </c>
      <c r="N56" s="170">
        <f t="shared" si="25"/>
        <v>3021.357786</v>
      </c>
      <c r="O56" s="170">
        <f t="shared" si="25"/>
        <v>3016.647786</v>
      </c>
      <c r="P56" s="170">
        <f t="shared" si="25"/>
        <v>2992.8177860000001</v>
      </c>
      <c r="Q56" s="170">
        <f t="shared" si="25"/>
        <v>2986.377786</v>
      </c>
      <c r="R56" s="170">
        <f t="shared" ref="R56:R78" si="28">AQ56+$BA56+$AZ56+$AY56</f>
        <v>2990.5177859999999</v>
      </c>
      <c r="S56" s="170">
        <f t="shared" si="27"/>
        <v>2993.4277859999997</v>
      </c>
      <c r="T56" s="170">
        <f t="shared" si="27"/>
        <v>2994.7577860000001</v>
      </c>
      <c r="U56" s="170">
        <f t="shared" si="27"/>
        <v>3038.5877860000001</v>
      </c>
      <c r="V56" s="170">
        <f t="shared" si="27"/>
        <v>3105.2177860000002</v>
      </c>
      <c r="W56" s="170">
        <f t="shared" si="27"/>
        <v>3005.5177859999999</v>
      </c>
      <c r="X56" s="170">
        <f t="shared" si="27"/>
        <v>2884.1177860000003</v>
      </c>
      <c r="Y56" s="170">
        <f t="shared" si="27"/>
        <v>2777.3277860000003</v>
      </c>
      <c r="Z56" s="37"/>
      <c r="AA56" s="38">
        <v>884.82</v>
      </c>
      <c r="AB56" s="39">
        <v>882.73</v>
      </c>
      <c r="AC56" s="39">
        <v>882</v>
      </c>
      <c r="AD56" s="39">
        <v>878.29</v>
      </c>
      <c r="AE56" s="39">
        <v>879.74</v>
      </c>
      <c r="AF56" s="39">
        <v>886.65</v>
      </c>
      <c r="AG56" s="39">
        <v>893.41</v>
      </c>
      <c r="AH56" s="39">
        <v>895.61</v>
      </c>
      <c r="AI56" s="39">
        <v>899.12</v>
      </c>
      <c r="AJ56" s="39">
        <v>952.59</v>
      </c>
      <c r="AK56" s="39">
        <v>1063.81</v>
      </c>
      <c r="AL56" s="39">
        <v>1103.1500000000001</v>
      </c>
      <c r="AM56" s="39">
        <v>1129.03</v>
      </c>
      <c r="AN56" s="39">
        <v>1124.32</v>
      </c>
      <c r="AO56" s="39">
        <v>1100.49</v>
      </c>
      <c r="AP56" s="39">
        <v>1094.05</v>
      </c>
      <c r="AQ56" s="39">
        <v>1098.19</v>
      </c>
      <c r="AR56" s="39">
        <v>1101.0999999999999</v>
      </c>
      <c r="AS56" s="39">
        <v>1102.43</v>
      </c>
      <c r="AT56" s="39">
        <v>1146.26</v>
      </c>
      <c r="AU56" s="39">
        <v>1212.8900000000001</v>
      </c>
      <c r="AV56" s="39">
        <v>1113.19</v>
      </c>
      <c r="AW56" s="39">
        <v>991.79</v>
      </c>
      <c r="AX56" s="40">
        <v>885</v>
      </c>
      <c r="AY56" s="340">
        <v>475.86</v>
      </c>
      <c r="AZ56" s="175">
        <v>3.7577859999999994</v>
      </c>
      <c r="BA56" s="159">
        <v>1412.7099999999998</v>
      </c>
      <c r="BB56" s="4"/>
    </row>
    <row r="57" spans="1:54">
      <c r="A57" s="47">
        <v>10</v>
      </c>
      <c r="B57" s="170">
        <f t="shared" si="26"/>
        <v>2871.0177859999999</v>
      </c>
      <c r="C57" s="170">
        <f t="shared" si="25"/>
        <v>2798.0377860000003</v>
      </c>
      <c r="D57" s="170">
        <f t="shared" si="25"/>
        <v>2773.5677860000001</v>
      </c>
      <c r="E57" s="170">
        <f t="shared" si="25"/>
        <v>2765.7977860000001</v>
      </c>
      <c r="F57" s="170">
        <f t="shared" si="25"/>
        <v>2756.1977860000002</v>
      </c>
      <c r="G57" s="170">
        <f t="shared" si="25"/>
        <v>2756.397786</v>
      </c>
      <c r="H57" s="170">
        <f t="shared" si="25"/>
        <v>2766.917786</v>
      </c>
      <c r="I57" s="170">
        <f t="shared" si="25"/>
        <v>2767.3677860000003</v>
      </c>
      <c r="J57" s="170">
        <f t="shared" si="25"/>
        <v>2870.4477860000002</v>
      </c>
      <c r="K57" s="170">
        <f t="shared" si="25"/>
        <v>2963.0377860000003</v>
      </c>
      <c r="L57" s="170">
        <f t="shared" si="25"/>
        <v>3075.897786</v>
      </c>
      <c r="M57" s="170">
        <f t="shared" si="25"/>
        <v>3084.5377860000003</v>
      </c>
      <c r="N57" s="170">
        <f t="shared" si="25"/>
        <v>3069.7077860000004</v>
      </c>
      <c r="O57" s="170">
        <f t="shared" si="25"/>
        <v>3063.0877860000001</v>
      </c>
      <c r="P57" s="170">
        <f t="shared" si="25"/>
        <v>2969.4877860000001</v>
      </c>
      <c r="Q57" s="170">
        <f t="shared" si="25"/>
        <v>2946.377786</v>
      </c>
      <c r="R57" s="170">
        <f t="shared" si="28"/>
        <v>2941.417786</v>
      </c>
      <c r="S57" s="170">
        <f t="shared" si="27"/>
        <v>2962.0177859999999</v>
      </c>
      <c r="T57" s="170">
        <f t="shared" si="27"/>
        <v>2950.417786</v>
      </c>
      <c r="U57" s="170">
        <f t="shared" si="27"/>
        <v>3006.3877859999998</v>
      </c>
      <c r="V57" s="170">
        <f t="shared" si="27"/>
        <v>3132.7377860000001</v>
      </c>
      <c r="W57" s="170">
        <f t="shared" si="27"/>
        <v>3052.377786</v>
      </c>
      <c r="X57" s="170">
        <f t="shared" si="27"/>
        <v>2908.6577860000002</v>
      </c>
      <c r="Y57" s="170">
        <f t="shared" si="27"/>
        <v>2757.4977859999999</v>
      </c>
      <c r="Z57" s="37"/>
      <c r="AA57" s="38">
        <v>978.69</v>
      </c>
      <c r="AB57" s="39">
        <v>905.71</v>
      </c>
      <c r="AC57" s="39">
        <v>881.24</v>
      </c>
      <c r="AD57" s="39">
        <v>873.47</v>
      </c>
      <c r="AE57" s="39">
        <v>863.87</v>
      </c>
      <c r="AF57" s="39">
        <v>864.07</v>
      </c>
      <c r="AG57" s="39">
        <v>874.59</v>
      </c>
      <c r="AH57" s="39">
        <v>875.04</v>
      </c>
      <c r="AI57" s="39">
        <v>978.12</v>
      </c>
      <c r="AJ57" s="39">
        <v>1070.71</v>
      </c>
      <c r="AK57" s="39">
        <v>1183.57</v>
      </c>
      <c r="AL57" s="39">
        <v>1192.21</v>
      </c>
      <c r="AM57" s="39">
        <v>1177.3800000000001</v>
      </c>
      <c r="AN57" s="39">
        <v>1170.76</v>
      </c>
      <c r="AO57" s="39">
        <v>1077.1600000000001</v>
      </c>
      <c r="AP57" s="39">
        <v>1054.05</v>
      </c>
      <c r="AQ57" s="39">
        <v>1049.0899999999999</v>
      </c>
      <c r="AR57" s="39">
        <v>1069.69</v>
      </c>
      <c r="AS57" s="39">
        <v>1058.0899999999999</v>
      </c>
      <c r="AT57" s="39">
        <v>1114.06</v>
      </c>
      <c r="AU57" s="39">
        <v>1240.4100000000001</v>
      </c>
      <c r="AV57" s="39">
        <v>1160.05</v>
      </c>
      <c r="AW57" s="39">
        <v>1016.3299999999999</v>
      </c>
      <c r="AX57" s="40">
        <v>865.17</v>
      </c>
      <c r="AY57" s="340">
        <v>475.86</v>
      </c>
      <c r="AZ57" s="175">
        <v>3.7577859999999994</v>
      </c>
      <c r="BA57" s="159">
        <v>1412.7099999999998</v>
      </c>
      <c r="BB57" s="4"/>
    </row>
    <row r="58" spans="1:54">
      <c r="A58" s="47">
        <v>11</v>
      </c>
      <c r="B58" s="170">
        <f t="shared" si="26"/>
        <v>2789.0277860000001</v>
      </c>
      <c r="C58" s="170">
        <f t="shared" si="25"/>
        <v>2756.0977859999998</v>
      </c>
      <c r="D58" s="170">
        <f t="shared" si="25"/>
        <v>2753.0277860000001</v>
      </c>
      <c r="E58" s="170">
        <f t="shared" si="25"/>
        <v>2751.8277860000003</v>
      </c>
      <c r="F58" s="170">
        <f t="shared" si="25"/>
        <v>2751.417786</v>
      </c>
      <c r="G58" s="170">
        <f t="shared" si="25"/>
        <v>2756.9077860000002</v>
      </c>
      <c r="H58" s="170">
        <f t="shared" si="25"/>
        <v>2782.8177860000001</v>
      </c>
      <c r="I58" s="170">
        <f t="shared" si="25"/>
        <v>2797.3677860000003</v>
      </c>
      <c r="J58" s="170">
        <f t="shared" si="25"/>
        <v>2922.5777860000003</v>
      </c>
      <c r="K58" s="170">
        <f t="shared" si="25"/>
        <v>3081.8877859999998</v>
      </c>
      <c r="L58" s="170">
        <f t="shared" si="25"/>
        <v>3099.8377860000001</v>
      </c>
      <c r="M58" s="170">
        <f t="shared" si="25"/>
        <v>3069.897786</v>
      </c>
      <c r="N58" s="170">
        <f t="shared" si="25"/>
        <v>3065.4277859999997</v>
      </c>
      <c r="O58" s="170">
        <f t="shared" si="25"/>
        <v>3062.127786</v>
      </c>
      <c r="P58" s="170">
        <f t="shared" si="25"/>
        <v>3050.8077859999999</v>
      </c>
      <c r="Q58" s="170">
        <f t="shared" si="25"/>
        <v>3052.7377860000001</v>
      </c>
      <c r="R58" s="170">
        <f t="shared" si="28"/>
        <v>3051.627786</v>
      </c>
      <c r="S58" s="170">
        <f t="shared" si="27"/>
        <v>3052.4777859999999</v>
      </c>
      <c r="T58" s="170">
        <f t="shared" si="27"/>
        <v>3050.3677860000003</v>
      </c>
      <c r="U58" s="170">
        <f t="shared" si="27"/>
        <v>3069.187786</v>
      </c>
      <c r="V58" s="170">
        <f t="shared" si="27"/>
        <v>3159.4477860000002</v>
      </c>
      <c r="W58" s="170">
        <f t="shared" si="27"/>
        <v>3048.0477860000001</v>
      </c>
      <c r="X58" s="170">
        <f t="shared" si="27"/>
        <v>2946.7777860000001</v>
      </c>
      <c r="Y58" s="170">
        <f t="shared" si="27"/>
        <v>2779.1577860000002</v>
      </c>
      <c r="Z58" s="37"/>
      <c r="AA58" s="41">
        <v>896.7</v>
      </c>
      <c r="AB58" s="39">
        <v>863.77</v>
      </c>
      <c r="AC58" s="39">
        <v>860.7</v>
      </c>
      <c r="AD58" s="39">
        <v>859.5</v>
      </c>
      <c r="AE58" s="39">
        <v>859.09</v>
      </c>
      <c r="AF58" s="39">
        <v>864.58</v>
      </c>
      <c r="AG58" s="39">
        <v>890.49</v>
      </c>
      <c r="AH58" s="39">
        <v>905.04</v>
      </c>
      <c r="AI58" s="39">
        <v>1030.25</v>
      </c>
      <c r="AJ58" s="39">
        <v>1189.56</v>
      </c>
      <c r="AK58" s="39">
        <v>1207.51</v>
      </c>
      <c r="AL58" s="39">
        <v>1177.57</v>
      </c>
      <c r="AM58" s="39">
        <v>1173.0999999999999</v>
      </c>
      <c r="AN58" s="39">
        <v>1169.8</v>
      </c>
      <c r="AO58" s="39">
        <v>1158.48</v>
      </c>
      <c r="AP58" s="39">
        <v>1160.4100000000001</v>
      </c>
      <c r="AQ58" s="39">
        <v>1159.3</v>
      </c>
      <c r="AR58" s="39">
        <v>1160.1500000000001</v>
      </c>
      <c r="AS58" s="39">
        <v>1158.04</v>
      </c>
      <c r="AT58" s="39">
        <v>1176.8599999999999</v>
      </c>
      <c r="AU58" s="39">
        <v>1267.1199999999999</v>
      </c>
      <c r="AV58" s="39">
        <v>1155.72</v>
      </c>
      <c r="AW58" s="39">
        <v>1054.45</v>
      </c>
      <c r="AX58" s="40">
        <v>886.83</v>
      </c>
      <c r="AY58" s="340">
        <v>475.86</v>
      </c>
      <c r="AZ58" s="175">
        <v>3.7577859999999994</v>
      </c>
      <c r="BA58" s="159">
        <v>1412.7099999999998</v>
      </c>
      <c r="BB58" s="4"/>
    </row>
    <row r="59" spans="1:54">
      <c r="A59" s="47">
        <v>12</v>
      </c>
      <c r="B59" s="170">
        <f t="shared" si="26"/>
        <v>2850.897786</v>
      </c>
      <c r="C59" s="170">
        <f t="shared" si="25"/>
        <v>2755.7877860000003</v>
      </c>
      <c r="D59" s="170">
        <f t="shared" si="25"/>
        <v>2753.7377860000001</v>
      </c>
      <c r="E59" s="170">
        <f t="shared" si="25"/>
        <v>2754.607786</v>
      </c>
      <c r="F59" s="170">
        <f t="shared" si="25"/>
        <v>2758.2677859999999</v>
      </c>
      <c r="G59" s="170">
        <f t="shared" si="25"/>
        <v>2795.2877860000003</v>
      </c>
      <c r="H59" s="170">
        <f t="shared" si="25"/>
        <v>2981.417786</v>
      </c>
      <c r="I59" s="170">
        <f t="shared" si="25"/>
        <v>3027.3677860000003</v>
      </c>
      <c r="J59" s="170">
        <f t="shared" si="25"/>
        <v>3287.5577859999999</v>
      </c>
      <c r="K59" s="170">
        <f t="shared" si="25"/>
        <v>3335.0377860000003</v>
      </c>
      <c r="L59" s="170">
        <f t="shared" si="25"/>
        <v>3349.5977859999998</v>
      </c>
      <c r="M59" s="170">
        <f t="shared" si="25"/>
        <v>3351.3277860000003</v>
      </c>
      <c r="N59" s="170">
        <f t="shared" si="25"/>
        <v>3317.917786</v>
      </c>
      <c r="O59" s="170">
        <f t="shared" si="25"/>
        <v>3316.2477860000004</v>
      </c>
      <c r="P59" s="170">
        <f t="shared" si="25"/>
        <v>3303.1977860000002</v>
      </c>
      <c r="Q59" s="170">
        <f t="shared" si="25"/>
        <v>3312.5777860000003</v>
      </c>
      <c r="R59" s="170">
        <f t="shared" si="28"/>
        <v>3298.0177859999999</v>
      </c>
      <c r="S59" s="170">
        <f t="shared" si="27"/>
        <v>3210.1577860000002</v>
      </c>
      <c r="T59" s="170">
        <f t="shared" si="27"/>
        <v>3236.5377860000003</v>
      </c>
      <c r="U59" s="170">
        <f t="shared" si="27"/>
        <v>3166.187786</v>
      </c>
      <c r="V59" s="170">
        <f t="shared" si="27"/>
        <v>3169.2677859999999</v>
      </c>
      <c r="W59" s="170">
        <f t="shared" si="27"/>
        <v>3087.917786</v>
      </c>
      <c r="X59" s="170">
        <f t="shared" si="27"/>
        <v>2964.5677860000001</v>
      </c>
      <c r="Y59" s="170">
        <f t="shared" si="27"/>
        <v>2771.7877860000003</v>
      </c>
      <c r="Z59" s="37"/>
      <c r="AA59" s="41">
        <v>958.57</v>
      </c>
      <c r="AB59" s="39">
        <v>863.46</v>
      </c>
      <c r="AC59" s="39">
        <v>861.41</v>
      </c>
      <c r="AD59" s="39">
        <v>862.28</v>
      </c>
      <c r="AE59" s="39">
        <v>865.94</v>
      </c>
      <c r="AF59" s="39">
        <v>902.96</v>
      </c>
      <c r="AG59" s="39">
        <v>1089.0899999999999</v>
      </c>
      <c r="AH59" s="39">
        <v>1135.04</v>
      </c>
      <c r="AI59" s="39">
        <v>1395.23</v>
      </c>
      <c r="AJ59" s="39">
        <v>1442.71</v>
      </c>
      <c r="AK59" s="39">
        <v>1457.27</v>
      </c>
      <c r="AL59" s="39">
        <v>1459</v>
      </c>
      <c r="AM59" s="39">
        <v>1425.59</v>
      </c>
      <c r="AN59" s="39">
        <v>1423.92</v>
      </c>
      <c r="AO59" s="39">
        <v>1410.87</v>
      </c>
      <c r="AP59" s="39">
        <v>1420.25</v>
      </c>
      <c r="AQ59" s="39">
        <v>1405.69</v>
      </c>
      <c r="AR59" s="39">
        <v>1317.83</v>
      </c>
      <c r="AS59" s="39">
        <v>1344.21</v>
      </c>
      <c r="AT59" s="39">
        <v>1273.8599999999999</v>
      </c>
      <c r="AU59" s="39">
        <v>1276.94</v>
      </c>
      <c r="AV59" s="39">
        <v>1195.5899999999999</v>
      </c>
      <c r="AW59" s="39">
        <v>1072.24</v>
      </c>
      <c r="AX59" s="40">
        <v>879.46</v>
      </c>
      <c r="AY59" s="340">
        <v>475.86</v>
      </c>
      <c r="AZ59" s="175">
        <v>3.7577859999999994</v>
      </c>
      <c r="BA59" s="159">
        <v>1412.7099999999998</v>
      </c>
      <c r="BB59" s="4"/>
    </row>
    <row r="60" spans="1:54">
      <c r="A60" s="47">
        <v>13</v>
      </c>
      <c r="B60" s="170">
        <f t="shared" si="26"/>
        <v>2753.7977860000001</v>
      </c>
      <c r="C60" s="170">
        <f t="shared" si="25"/>
        <v>2742.6577860000002</v>
      </c>
      <c r="D60" s="170">
        <f t="shared" si="25"/>
        <v>2738.127786</v>
      </c>
      <c r="E60" s="170">
        <f t="shared" si="25"/>
        <v>2737.9577859999999</v>
      </c>
      <c r="F60" s="170">
        <f t="shared" si="25"/>
        <v>2743.8377860000001</v>
      </c>
      <c r="G60" s="170">
        <f t="shared" si="25"/>
        <v>2755.1377859999998</v>
      </c>
      <c r="H60" s="170">
        <f t="shared" si="25"/>
        <v>2809.4277860000002</v>
      </c>
      <c r="I60" s="170">
        <f t="shared" si="25"/>
        <v>2826.857786</v>
      </c>
      <c r="J60" s="170">
        <f t="shared" si="25"/>
        <v>2906.1177860000003</v>
      </c>
      <c r="K60" s="170">
        <f t="shared" si="25"/>
        <v>2932.4277859999997</v>
      </c>
      <c r="L60" s="170">
        <f t="shared" si="25"/>
        <v>2997.8077859999999</v>
      </c>
      <c r="M60" s="170">
        <f t="shared" si="25"/>
        <v>3122.0377860000003</v>
      </c>
      <c r="N60" s="170">
        <f t="shared" si="25"/>
        <v>3051.607786</v>
      </c>
      <c r="O60" s="170">
        <f t="shared" si="25"/>
        <v>3053.2177860000002</v>
      </c>
      <c r="P60" s="170">
        <f t="shared" si="25"/>
        <v>3043.4077860000002</v>
      </c>
      <c r="Q60" s="170">
        <f t="shared" si="25"/>
        <v>3053.9577860000004</v>
      </c>
      <c r="R60" s="170">
        <f t="shared" si="28"/>
        <v>3054.5477860000001</v>
      </c>
      <c r="S60" s="170">
        <f t="shared" si="27"/>
        <v>3025.5177859999999</v>
      </c>
      <c r="T60" s="170">
        <f t="shared" si="27"/>
        <v>3073.107786</v>
      </c>
      <c r="U60" s="170">
        <f t="shared" si="27"/>
        <v>2915.7877860000003</v>
      </c>
      <c r="V60" s="170">
        <f t="shared" si="27"/>
        <v>2989.3277860000003</v>
      </c>
      <c r="W60" s="170">
        <f t="shared" si="27"/>
        <v>3002.4877860000001</v>
      </c>
      <c r="X60" s="170">
        <f t="shared" si="27"/>
        <v>2845.417786</v>
      </c>
      <c r="Y60" s="170">
        <f t="shared" si="27"/>
        <v>2758.417786</v>
      </c>
      <c r="Z60" s="37"/>
      <c r="AA60" s="41">
        <v>861.47</v>
      </c>
      <c r="AB60" s="39">
        <v>850.33</v>
      </c>
      <c r="AC60" s="39">
        <v>845.8</v>
      </c>
      <c r="AD60" s="39">
        <v>845.63</v>
      </c>
      <c r="AE60" s="39">
        <v>851.51</v>
      </c>
      <c r="AF60" s="39">
        <v>862.81</v>
      </c>
      <c r="AG60" s="39">
        <v>917.1</v>
      </c>
      <c r="AH60" s="39">
        <v>934.53</v>
      </c>
      <c r="AI60" s="39">
        <v>1013.79</v>
      </c>
      <c r="AJ60" s="39">
        <v>1040.0999999999999</v>
      </c>
      <c r="AK60" s="39">
        <v>1105.48</v>
      </c>
      <c r="AL60" s="39">
        <v>1229.71</v>
      </c>
      <c r="AM60" s="39">
        <v>1159.28</v>
      </c>
      <c r="AN60" s="39">
        <v>1160.8900000000001</v>
      </c>
      <c r="AO60" s="39">
        <v>1151.08</v>
      </c>
      <c r="AP60" s="39">
        <v>1161.6300000000001</v>
      </c>
      <c r="AQ60" s="39">
        <v>1162.22</v>
      </c>
      <c r="AR60" s="39">
        <v>1133.19</v>
      </c>
      <c r="AS60" s="39">
        <v>1180.78</v>
      </c>
      <c r="AT60" s="39">
        <v>1023.46</v>
      </c>
      <c r="AU60" s="39">
        <v>1097</v>
      </c>
      <c r="AV60" s="39">
        <v>1110.1600000000001</v>
      </c>
      <c r="AW60" s="39">
        <v>953.09</v>
      </c>
      <c r="AX60" s="40">
        <v>866.09</v>
      </c>
      <c r="AY60" s="340">
        <v>475.86</v>
      </c>
      <c r="AZ60" s="175">
        <v>3.7577859999999994</v>
      </c>
      <c r="BA60" s="159">
        <v>1412.7099999999998</v>
      </c>
      <c r="BB60" s="4"/>
    </row>
    <row r="61" spans="1:54">
      <c r="A61" s="47">
        <v>14</v>
      </c>
      <c r="B61" s="170">
        <f t="shared" si="26"/>
        <v>2741.437786</v>
      </c>
      <c r="C61" s="170">
        <f t="shared" si="25"/>
        <v>2730.147786</v>
      </c>
      <c r="D61" s="170">
        <f t="shared" si="25"/>
        <v>2726.917786</v>
      </c>
      <c r="E61" s="170">
        <f t="shared" si="25"/>
        <v>3005.2477860000004</v>
      </c>
      <c r="F61" s="170">
        <f t="shared" si="25"/>
        <v>3005.7077860000004</v>
      </c>
      <c r="G61" s="170">
        <f t="shared" si="25"/>
        <v>3027.397786</v>
      </c>
      <c r="H61" s="170">
        <f t="shared" si="25"/>
        <v>3028.2477860000004</v>
      </c>
      <c r="I61" s="170">
        <f t="shared" si="25"/>
        <v>3026.857786</v>
      </c>
      <c r="J61" s="170">
        <f t="shared" si="25"/>
        <v>3020.0077860000001</v>
      </c>
      <c r="K61" s="170">
        <f t="shared" si="25"/>
        <v>3095.127786</v>
      </c>
      <c r="L61" s="170">
        <f t="shared" si="25"/>
        <v>3095.1777859999997</v>
      </c>
      <c r="M61" s="170">
        <f t="shared" si="25"/>
        <v>3094.9877860000001</v>
      </c>
      <c r="N61" s="170">
        <f t="shared" si="25"/>
        <v>3014.8277860000003</v>
      </c>
      <c r="O61" s="170">
        <f t="shared" si="25"/>
        <v>3015.2877860000003</v>
      </c>
      <c r="P61" s="170">
        <f t="shared" si="25"/>
        <v>3018.647786</v>
      </c>
      <c r="Q61" s="170">
        <f t="shared" si="25"/>
        <v>3019.7477860000004</v>
      </c>
      <c r="R61" s="170">
        <f t="shared" si="28"/>
        <v>3100.9677860000002</v>
      </c>
      <c r="S61" s="170">
        <f t="shared" si="27"/>
        <v>3101.3377860000001</v>
      </c>
      <c r="T61" s="170">
        <f t="shared" si="27"/>
        <v>3099.7677859999999</v>
      </c>
      <c r="U61" s="170">
        <f t="shared" si="27"/>
        <v>3103.0277860000001</v>
      </c>
      <c r="V61" s="170">
        <f t="shared" si="27"/>
        <v>3019.857786</v>
      </c>
      <c r="W61" s="170">
        <f t="shared" si="27"/>
        <v>3019.4977860000004</v>
      </c>
      <c r="X61" s="170">
        <f t="shared" si="27"/>
        <v>3022.7377860000001</v>
      </c>
      <c r="Y61" s="170">
        <f t="shared" si="27"/>
        <v>3004.3877859999998</v>
      </c>
      <c r="Z61" s="37"/>
      <c r="AA61" s="41">
        <v>849.11</v>
      </c>
      <c r="AB61" s="39">
        <v>837.82</v>
      </c>
      <c r="AC61" s="39">
        <v>834.59</v>
      </c>
      <c r="AD61" s="39">
        <v>1112.92</v>
      </c>
      <c r="AE61" s="39">
        <v>1113.3800000000001</v>
      </c>
      <c r="AF61" s="39">
        <v>1135.07</v>
      </c>
      <c r="AG61" s="39">
        <v>1135.92</v>
      </c>
      <c r="AH61" s="39">
        <v>1134.53</v>
      </c>
      <c r="AI61" s="39">
        <v>1127.68</v>
      </c>
      <c r="AJ61" s="39">
        <v>1202.8</v>
      </c>
      <c r="AK61" s="39">
        <v>1202.8499999999999</v>
      </c>
      <c r="AL61" s="39">
        <v>1202.6600000000001</v>
      </c>
      <c r="AM61" s="39">
        <v>1122.5</v>
      </c>
      <c r="AN61" s="39">
        <v>1122.96</v>
      </c>
      <c r="AO61" s="39">
        <v>1126.32</v>
      </c>
      <c r="AP61" s="39">
        <v>1127.42</v>
      </c>
      <c r="AQ61" s="39">
        <v>1208.6400000000001</v>
      </c>
      <c r="AR61" s="39">
        <v>1209.01</v>
      </c>
      <c r="AS61" s="39">
        <v>1207.44</v>
      </c>
      <c r="AT61" s="39">
        <v>1210.7</v>
      </c>
      <c r="AU61" s="39">
        <v>1127.53</v>
      </c>
      <c r="AV61" s="39">
        <v>1127.17</v>
      </c>
      <c r="AW61" s="39">
        <v>1130.4100000000001</v>
      </c>
      <c r="AX61" s="40">
        <v>1112.06</v>
      </c>
      <c r="AY61" s="340">
        <v>475.86</v>
      </c>
      <c r="AZ61" s="175">
        <v>3.7577859999999994</v>
      </c>
      <c r="BA61" s="159">
        <v>1412.7099999999998</v>
      </c>
      <c r="BB61" s="4"/>
    </row>
    <row r="62" spans="1:54">
      <c r="A62" s="47">
        <v>15</v>
      </c>
      <c r="B62" s="170">
        <f t="shared" si="26"/>
        <v>3004.897786</v>
      </c>
      <c r="C62" s="170">
        <f t="shared" si="25"/>
        <v>3004.4077860000002</v>
      </c>
      <c r="D62" s="170">
        <f t="shared" si="25"/>
        <v>3004.107786</v>
      </c>
      <c r="E62" s="170">
        <f t="shared" si="25"/>
        <v>3005.2777860000001</v>
      </c>
      <c r="F62" s="170">
        <f t="shared" si="25"/>
        <v>3002.9677860000002</v>
      </c>
      <c r="G62" s="170">
        <f t="shared" si="25"/>
        <v>3025.7877860000003</v>
      </c>
      <c r="H62" s="170">
        <f t="shared" si="25"/>
        <v>3028.0777860000003</v>
      </c>
      <c r="I62" s="170">
        <f t="shared" si="25"/>
        <v>3027.3377860000001</v>
      </c>
      <c r="J62" s="170">
        <f t="shared" si="25"/>
        <v>3019.5777860000003</v>
      </c>
      <c r="K62" s="170">
        <f t="shared" si="25"/>
        <v>3095.3277860000003</v>
      </c>
      <c r="L62" s="170">
        <f t="shared" si="25"/>
        <v>3093.3277860000003</v>
      </c>
      <c r="M62" s="170">
        <f t="shared" si="25"/>
        <v>3093.857786</v>
      </c>
      <c r="N62" s="170">
        <f t="shared" si="25"/>
        <v>3036.6977860000002</v>
      </c>
      <c r="O62" s="170">
        <f t="shared" si="25"/>
        <v>3034.3277860000003</v>
      </c>
      <c r="P62" s="170">
        <f t="shared" si="25"/>
        <v>3030.9677860000002</v>
      </c>
      <c r="Q62" s="170">
        <f t="shared" si="25"/>
        <v>3015.4477860000002</v>
      </c>
      <c r="R62" s="170">
        <f t="shared" si="28"/>
        <v>3096.0277860000001</v>
      </c>
      <c r="S62" s="170">
        <f t="shared" si="27"/>
        <v>3096.4877860000001</v>
      </c>
      <c r="T62" s="170">
        <f t="shared" si="27"/>
        <v>3095.8677860000003</v>
      </c>
      <c r="U62" s="170">
        <f t="shared" si="27"/>
        <v>3100.7677859999999</v>
      </c>
      <c r="V62" s="170">
        <f t="shared" si="27"/>
        <v>3014.8077859999999</v>
      </c>
      <c r="W62" s="170">
        <f t="shared" si="27"/>
        <v>3013.7877860000003</v>
      </c>
      <c r="X62" s="170">
        <f t="shared" si="27"/>
        <v>3018.8677860000003</v>
      </c>
      <c r="Y62" s="170">
        <f t="shared" si="27"/>
        <v>3004.0877860000001</v>
      </c>
      <c r="Z62" s="37"/>
      <c r="AA62" s="41">
        <v>1112.57</v>
      </c>
      <c r="AB62" s="39">
        <v>1112.08</v>
      </c>
      <c r="AC62" s="39">
        <v>1111.78</v>
      </c>
      <c r="AD62" s="39">
        <v>1112.95</v>
      </c>
      <c r="AE62" s="39">
        <v>1110.6400000000001</v>
      </c>
      <c r="AF62" s="39">
        <v>1133.46</v>
      </c>
      <c r="AG62" s="39">
        <v>1135.75</v>
      </c>
      <c r="AH62" s="39">
        <v>1135.01</v>
      </c>
      <c r="AI62" s="39">
        <v>1127.25</v>
      </c>
      <c r="AJ62" s="39">
        <v>1203</v>
      </c>
      <c r="AK62" s="39">
        <v>1201</v>
      </c>
      <c r="AL62" s="39">
        <v>1201.53</v>
      </c>
      <c r="AM62" s="39">
        <v>1144.3699999999999</v>
      </c>
      <c r="AN62" s="39">
        <v>1142</v>
      </c>
      <c r="AO62" s="39">
        <v>1138.6400000000001</v>
      </c>
      <c r="AP62" s="39">
        <v>1123.1199999999999</v>
      </c>
      <c r="AQ62" s="39">
        <v>1203.7</v>
      </c>
      <c r="AR62" s="39">
        <v>1204.1600000000001</v>
      </c>
      <c r="AS62" s="39">
        <v>1203.54</v>
      </c>
      <c r="AT62" s="39">
        <v>1208.44</v>
      </c>
      <c r="AU62" s="39">
        <v>1122.48</v>
      </c>
      <c r="AV62" s="39">
        <v>1121.46</v>
      </c>
      <c r="AW62" s="39">
        <v>1126.54</v>
      </c>
      <c r="AX62" s="40">
        <v>1111.76</v>
      </c>
      <c r="AY62" s="340">
        <v>475.86</v>
      </c>
      <c r="AZ62" s="175">
        <v>3.7577859999999994</v>
      </c>
      <c r="BA62" s="159">
        <v>1412.7099999999998</v>
      </c>
      <c r="BB62" s="4"/>
    </row>
    <row r="63" spans="1:54">
      <c r="A63" s="47">
        <v>16</v>
      </c>
      <c r="B63" s="170">
        <f t="shared" si="26"/>
        <v>3003.8877859999998</v>
      </c>
      <c r="C63" s="170">
        <f t="shared" si="25"/>
        <v>3004.8877859999998</v>
      </c>
      <c r="D63" s="170">
        <f t="shared" si="25"/>
        <v>3004.9477860000002</v>
      </c>
      <c r="E63" s="170">
        <f t="shared" si="25"/>
        <v>3005.0277860000001</v>
      </c>
      <c r="F63" s="170">
        <f t="shared" si="25"/>
        <v>3005.5677860000001</v>
      </c>
      <c r="G63" s="170">
        <f t="shared" si="25"/>
        <v>3006.937786</v>
      </c>
      <c r="H63" s="170">
        <f t="shared" si="25"/>
        <v>3028.127786</v>
      </c>
      <c r="I63" s="170">
        <f t="shared" si="25"/>
        <v>3028.6377859999998</v>
      </c>
      <c r="J63" s="170">
        <f t="shared" si="25"/>
        <v>3025.3677860000003</v>
      </c>
      <c r="K63" s="170">
        <f t="shared" si="25"/>
        <v>3100.5177859999999</v>
      </c>
      <c r="L63" s="170">
        <f t="shared" si="25"/>
        <v>3097.2577860000001</v>
      </c>
      <c r="M63" s="170">
        <f t="shared" si="25"/>
        <v>3096.667786</v>
      </c>
      <c r="N63" s="170">
        <f t="shared" si="25"/>
        <v>3050.8177860000001</v>
      </c>
      <c r="O63" s="170">
        <f t="shared" si="25"/>
        <v>3074.7077860000004</v>
      </c>
      <c r="P63" s="170">
        <f t="shared" si="25"/>
        <v>3044.7477860000004</v>
      </c>
      <c r="Q63" s="170">
        <f t="shared" si="25"/>
        <v>3049.7277859999999</v>
      </c>
      <c r="R63" s="170">
        <f t="shared" si="28"/>
        <v>3098.6577860000002</v>
      </c>
      <c r="S63" s="170">
        <f t="shared" si="27"/>
        <v>3098.5677860000001</v>
      </c>
      <c r="T63" s="170">
        <f t="shared" si="27"/>
        <v>3099.3077859999999</v>
      </c>
      <c r="U63" s="170">
        <f t="shared" si="27"/>
        <v>3098.5877860000001</v>
      </c>
      <c r="V63" s="170">
        <f t="shared" si="27"/>
        <v>3071.5677860000001</v>
      </c>
      <c r="W63" s="170">
        <f t="shared" si="27"/>
        <v>3041.647786</v>
      </c>
      <c r="X63" s="170">
        <f t="shared" si="27"/>
        <v>2995.5677860000001</v>
      </c>
      <c r="Y63" s="170">
        <f t="shared" si="27"/>
        <v>3005.7777860000001</v>
      </c>
      <c r="Z63" s="37"/>
      <c r="AA63" s="41">
        <v>1111.56</v>
      </c>
      <c r="AB63" s="39">
        <v>1112.56</v>
      </c>
      <c r="AC63" s="39">
        <v>1112.6199999999999</v>
      </c>
      <c r="AD63" s="39">
        <v>1112.7</v>
      </c>
      <c r="AE63" s="39">
        <v>1113.24</v>
      </c>
      <c r="AF63" s="39">
        <v>1114.6099999999999</v>
      </c>
      <c r="AG63" s="39">
        <v>1135.8</v>
      </c>
      <c r="AH63" s="39">
        <v>1136.31</v>
      </c>
      <c r="AI63" s="39">
        <v>1133.04</v>
      </c>
      <c r="AJ63" s="39">
        <v>1208.19</v>
      </c>
      <c r="AK63" s="39">
        <v>1204.93</v>
      </c>
      <c r="AL63" s="39">
        <v>1204.3399999999999</v>
      </c>
      <c r="AM63" s="39">
        <v>1158.49</v>
      </c>
      <c r="AN63" s="39">
        <v>1182.3800000000001</v>
      </c>
      <c r="AO63" s="39">
        <v>1152.42</v>
      </c>
      <c r="AP63" s="39">
        <v>1157.4000000000001</v>
      </c>
      <c r="AQ63" s="39">
        <v>1206.33</v>
      </c>
      <c r="AR63" s="39">
        <v>1206.24</v>
      </c>
      <c r="AS63" s="39">
        <v>1206.98</v>
      </c>
      <c r="AT63" s="39">
        <v>1206.26</v>
      </c>
      <c r="AU63" s="39">
        <v>1179.24</v>
      </c>
      <c r="AV63" s="39">
        <v>1149.32</v>
      </c>
      <c r="AW63" s="39">
        <v>1103.24</v>
      </c>
      <c r="AX63" s="40">
        <v>1113.45</v>
      </c>
      <c r="AY63" s="340">
        <v>475.86</v>
      </c>
      <c r="AZ63" s="175">
        <v>3.7577859999999994</v>
      </c>
      <c r="BA63" s="159">
        <v>1412.7099999999998</v>
      </c>
      <c r="BB63" s="4"/>
    </row>
    <row r="64" spans="1:54">
      <c r="A64" s="47">
        <v>17</v>
      </c>
      <c r="B64" s="170">
        <f t="shared" si="26"/>
        <v>2768.687786</v>
      </c>
      <c r="C64" s="170">
        <f t="shared" si="26"/>
        <v>2753.4877860000001</v>
      </c>
      <c r="D64" s="170">
        <f t="shared" si="26"/>
        <v>2741.8877859999998</v>
      </c>
      <c r="E64" s="170">
        <f t="shared" si="26"/>
        <v>2645.4777859999999</v>
      </c>
      <c r="F64" s="170">
        <f t="shared" si="26"/>
        <v>2658.3477859999998</v>
      </c>
      <c r="G64" s="170">
        <f t="shared" si="26"/>
        <v>2729.107786</v>
      </c>
      <c r="H64" s="170">
        <f t="shared" si="26"/>
        <v>2767.0177859999999</v>
      </c>
      <c r="I64" s="170">
        <f t="shared" si="26"/>
        <v>2778.7377860000001</v>
      </c>
      <c r="J64" s="170">
        <f t="shared" si="26"/>
        <v>2805.147786</v>
      </c>
      <c r="K64" s="170">
        <f t="shared" si="26"/>
        <v>2950.167786</v>
      </c>
      <c r="L64" s="170">
        <f t="shared" si="26"/>
        <v>3040.127786</v>
      </c>
      <c r="M64" s="170">
        <f t="shared" si="26"/>
        <v>3044.5677860000001</v>
      </c>
      <c r="N64" s="170">
        <f t="shared" si="26"/>
        <v>3021.7377860000001</v>
      </c>
      <c r="O64" s="170">
        <f t="shared" si="26"/>
        <v>2999.3077859999999</v>
      </c>
      <c r="P64" s="170">
        <f t="shared" si="26"/>
        <v>2962.7577860000001</v>
      </c>
      <c r="Q64" s="170">
        <f t="shared" si="26"/>
        <v>2947.3277860000003</v>
      </c>
      <c r="R64" s="170">
        <f t="shared" si="28"/>
        <v>2905.5477860000001</v>
      </c>
      <c r="S64" s="170">
        <f t="shared" si="27"/>
        <v>2856.377786</v>
      </c>
      <c r="T64" s="170">
        <f t="shared" si="27"/>
        <v>2900.127786</v>
      </c>
      <c r="U64" s="170">
        <f t="shared" si="27"/>
        <v>2956.6977860000002</v>
      </c>
      <c r="V64" s="170">
        <f t="shared" si="27"/>
        <v>3024.0877860000001</v>
      </c>
      <c r="W64" s="170">
        <f t="shared" si="27"/>
        <v>2995.2877860000003</v>
      </c>
      <c r="X64" s="170">
        <f t="shared" si="27"/>
        <v>2907.397786</v>
      </c>
      <c r="Y64" s="170">
        <f t="shared" si="27"/>
        <v>2771.4077860000002</v>
      </c>
      <c r="Z64" s="37"/>
      <c r="AA64" s="41">
        <v>876.36</v>
      </c>
      <c r="AB64" s="39">
        <v>861.16</v>
      </c>
      <c r="AC64" s="39">
        <v>849.56</v>
      </c>
      <c r="AD64" s="39">
        <v>753.15</v>
      </c>
      <c r="AE64" s="39">
        <v>766.02</v>
      </c>
      <c r="AF64" s="39">
        <v>836.78</v>
      </c>
      <c r="AG64" s="39">
        <v>874.69</v>
      </c>
      <c r="AH64" s="39">
        <v>886.41</v>
      </c>
      <c r="AI64" s="39">
        <v>912.82</v>
      </c>
      <c r="AJ64" s="39">
        <v>1057.8399999999999</v>
      </c>
      <c r="AK64" s="39">
        <v>1147.8</v>
      </c>
      <c r="AL64" s="39">
        <v>1152.24</v>
      </c>
      <c r="AM64" s="39">
        <v>1129.4100000000001</v>
      </c>
      <c r="AN64" s="39">
        <v>1106.98</v>
      </c>
      <c r="AO64" s="39">
        <v>1070.43</v>
      </c>
      <c r="AP64" s="39">
        <v>1055</v>
      </c>
      <c r="AQ64" s="39">
        <v>1013.22</v>
      </c>
      <c r="AR64" s="39">
        <v>964.05</v>
      </c>
      <c r="AS64" s="39">
        <v>1007.8000000000001</v>
      </c>
      <c r="AT64" s="39">
        <v>1064.3699999999999</v>
      </c>
      <c r="AU64" s="39">
        <v>1131.76</v>
      </c>
      <c r="AV64" s="39">
        <v>1102.96</v>
      </c>
      <c r="AW64" s="39">
        <v>1015.0700000000002</v>
      </c>
      <c r="AX64" s="40">
        <v>879.08</v>
      </c>
      <c r="AY64" s="340">
        <v>475.86</v>
      </c>
      <c r="AZ64" s="175">
        <v>3.7577859999999994</v>
      </c>
      <c r="BA64" s="159">
        <v>1412.7099999999998</v>
      </c>
      <c r="BB64" s="4"/>
    </row>
    <row r="65" spans="1:54">
      <c r="A65" s="47">
        <v>18</v>
      </c>
      <c r="B65" s="170">
        <f t="shared" si="26"/>
        <v>3006.2877860000003</v>
      </c>
      <c r="C65" s="170">
        <f t="shared" si="26"/>
        <v>3007.5077860000001</v>
      </c>
      <c r="D65" s="170">
        <f t="shared" si="26"/>
        <v>3007.357786</v>
      </c>
      <c r="E65" s="170">
        <f t="shared" si="26"/>
        <v>3005.877786</v>
      </c>
      <c r="F65" s="170">
        <f t="shared" si="26"/>
        <v>3006.1577860000002</v>
      </c>
      <c r="G65" s="170">
        <f t="shared" si="26"/>
        <v>3007.5977859999998</v>
      </c>
      <c r="H65" s="170">
        <f t="shared" si="26"/>
        <v>3027.4677860000002</v>
      </c>
      <c r="I65" s="170">
        <f t="shared" si="26"/>
        <v>2821.2277859999999</v>
      </c>
      <c r="J65" s="170">
        <f t="shared" si="26"/>
        <v>2986.4577860000004</v>
      </c>
      <c r="K65" s="170">
        <f t="shared" si="26"/>
        <v>3039.7577860000001</v>
      </c>
      <c r="L65" s="170">
        <f t="shared" si="26"/>
        <v>3022.9777859999999</v>
      </c>
      <c r="M65" s="170">
        <f t="shared" si="26"/>
        <v>3072.3277860000003</v>
      </c>
      <c r="N65" s="170">
        <f t="shared" si="26"/>
        <v>3012.5877860000001</v>
      </c>
      <c r="O65" s="170">
        <f t="shared" si="26"/>
        <v>3008.4977860000004</v>
      </c>
      <c r="P65" s="170">
        <f t="shared" si="26"/>
        <v>2976.2677859999999</v>
      </c>
      <c r="Q65" s="170">
        <f t="shared" si="26"/>
        <v>2954.8077859999999</v>
      </c>
      <c r="R65" s="170">
        <f t="shared" si="28"/>
        <v>2954.6777859999997</v>
      </c>
      <c r="S65" s="170">
        <f t="shared" si="27"/>
        <v>2950.8277860000003</v>
      </c>
      <c r="T65" s="170">
        <f t="shared" si="27"/>
        <v>2960.0577859999999</v>
      </c>
      <c r="U65" s="170">
        <f t="shared" si="27"/>
        <v>2951.7177860000002</v>
      </c>
      <c r="V65" s="170">
        <f t="shared" si="27"/>
        <v>2949.607786</v>
      </c>
      <c r="W65" s="170">
        <f t="shared" si="27"/>
        <v>2916.147786</v>
      </c>
      <c r="X65" s="170">
        <f t="shared" si="27"/>
        <v>2998.5677860000001</v>
      </c>
      <c r="Y65" s="170">
        <f t="shared" si="27"/>
        <v>3005.0777860000003</v>
      </c>
      <c r="Z65" s="37"/>
      <c r="AA65" s="41">
        <v>1113.96</v>
      </c>
      <c r="AB65" s="39">
        <v>1115.18</v>
      </c>
      <c r="AC65" s="39">
        <v>1115.03</v>
      </c>
      <c r="AD65" s="39">
        <v>1113.55</v>
      </c>
      <c r="AE65" s="39">
        <v>1113.83</v>
      </c>
      <c r="AF65" s="39">
        <v>1115.27</v>
      </c>
      <c r="AG65" s="39">
        <v>1135.1400000000001</v>
      </c>
      <c r="AH65" s="39">
        <v>928.9</v>
      </c>
      <c r="AI65" s="39">
        <v>1094.1300000000001</v>
      </c>
      <c r="AJ65" s="39">
        <v>1147.43</v>
      </c>
      <c r="AK65" s="39">
        <v>1130.6500000000001</v>
      </c>
      <c r="AL65" s="39">
        <v>1180</v>
      </c>
      <c r="AM65" s="39">
        <v>1120.26</v>
      </c>
      <c r="AN65" s="39">
        <v>1116.17</v>
      </c>
      <c r="AO65" s="39">
        <v>1083.94</v>
      </c>
      <c r="AP65" s="39">
        <v>1062.48</v>
      </c>
      <c r="AQ65" s="39">
        <v>1062.3499999999999</v>
      </c>
      <c r="AR65" s="39">
        <v>1058.5</v>
      </c>
      <c r="AS65" s="39">
        <v>1067.73</v>
      </c>
      <c r="AT65" s="39">
        <v>1059.3900000000001</v>
      </c>
      <c r="AU65" s="39">
        <v>1057.28</v>
      </c>
      <c r="AV65" s="39">
        <v>1023.8199999999999</v>
      </c>
      <c r="AW65" s="39">
        <v>1106.24</v>
      </c>
      <c r="AX65" s="40">
        <v>1112.75</v>
      </c>
      <c r="AY65" s="340">
        <v>475.86</v>
      </c>
      <c r="AZ65" s="175">
        <v>3.7577859999999994</v>
      </c>
      <c r="BA65" s="159">
        <v>1412.7099999999998</v>
      </c>
      <c r="BB65" s="4"/>
    </row>
    <row r="66" spans="1:54">
      <c r="A66" s="47">
        <v>19</v>
      </c>
      <c r="B66" s="170">
        <f t="shared" si="26"/>
        <v>3005.4477860000002</v>
      </c>
      <c r="C66" s="170">
        <f t="shared" si="26"/>
        <v>3005.647786</v>
      </c>
      <c r="D66" s="170">
        <f t="shared" si="26"/>
        <v>3007.9777859999999</v>
      </c>
      <c r="E66" s="170">
        <f t="shared" si="26"/>
        <v>3015.1177860000003</v>
      </c>
      <c r="F66" s="170">
        <f t="shared" si="26"/>
        <v>3014.9977860000004</v>
      </c>
      <c r="G66" s="170">
        <f t="shared" si="26"/>
        <v>3005.8677860000003</v>
      </c>
      <c r="H66" s="170">
        <f t="shared" si="26"/>
        <v>3026.0877860000001</v>
      </c>
      <c r="I66" s="170">
        <f t="shared" si="26"/>
        <v>3025.5877860000001</v>
      </c>
      <c r="J66" s="170">
        <f t="shared" si="26"/>
        <v>3016.0377860000003</v>
      </c>
      <c r="K66" s="170">
        <f t="shared" si="26"/>
        <v>3072.2177860000002</v>
      </c>
      <c r="L66" s="170">
        <f t="shared" si="26"/>
        <v>3071.6977860000002</v>
      </c>
      <c r="M66" s="170">
        <f t="shared" si="26"/>
        <v>3072.4477860000002</v>
      </c>
      <c r="N66" s="170">
        <f t="shared" si="26"/>
        <v>3045.0377860000003</v>
      </c>
      <c r="O66" s="170">
        <f t="shared" si="26"/>
        <v>3045.857786</v>
      </c>
      <c r="P66" s="170">
        <f t="shared" si="26"/>
        <v>2994.6777859999997</v>
      </c>
      <c r="Q66" s="170">
        <f t="shared" si="26"/>
        <v>2997.3677860000003</v>
      </c>
      <c r="R66" s="170">
        <f t="shared" si="28"/>
        <v>3075.9277859999997</v>
      </c>
      <c r="S66" s="170">
        <f t="shared" si="27"/>
        <v>3077.147786</v>
      </c>
      <c r="T66" s="170">
        <f t="shared" si="27"/>
        <v>3078.3877859999998</v>
      </c>
      <c r="U66" s="170">
        <f t="shared" si="27"/>
        <v>3102.187786</v>
      </c>
      <c r="V66" s="170">
        <f t="shared" si="27"/>
        <v>3017.5277860000001</v>
      </c>
      <c r="W66" s="170">
        <f t="shared" si="27"/>
        <v>3014.9577860000004</v>
      </c>
      <c r="X66" s="170">
        <f t="shared" si="27"/>
        <v>3020.647786</v>
      </c>
      <c r="Y66" s="170">
        <f t="shared" si="27"/>
        <v>3005.0077860000001</v>
      </c>
      <c r="Z66" s="37"/>
      <c r="AA66" s="41">
        <v>1113.1199999999999</v>
      </c>
      <c r="AB66" s="39">
        <v>1113.32</v>
      </c>
      <c r="AC66" s="39">
        <v>1115.6500000000001</v>
      </c>
      <c r="AD66" s="39">
        <v>1122.79</v>
      </c>
      <c r="AE66" s="39">
        <v>1122.67</v>
      </c>
      <c r="AF66" s="39">
        <v>1113.54</v>
      </c>
      <c r="AG66" s="39">
        <v>1133.76</v>
      </c>
      <c r="AH66" s="39">
        <v>1133.26</v>
      </c>
      <c r="AI66" s="39">
        <v>1123.71</v>
      </c>
      <c r="AJ66" s="39">
        <v>1179.8900000000001</v>
      </c>
      <c r="AK66" s="39">
        <v>1179.3699999999999</v>
      </c>
      <c r="AL66" s="39">
        <v>1180.1199999999999</v>
      </c>
      <c r="AM66" s="39">
        <v>1152.71</v>
      </c>
      <c r="AN66" s="39">
        <v>1153.53</v>
      </c>
      <c r="AO66" s="39">
        <v>1102.3499999999999</v>
      </c>
      <c r="AP66" s="39">
        <v>1105.04</v>
      </c>
      <c r="AQ66" s="39">
        <v>1183.5999999999999</v>
      </c>
      <c r="AR66" s="39">
        <v>1184.82</v>
      </c>
      <c r="AS66" s="39">
        <v>1186.06</v>
      </c>
      <c r="AT66" s="39">
        <v>1209.8599999999999</v>
      </c>
      <c r="AU66" s="39">
        <v>1125.2</v>
      </c>
      <c r="AV66" s="39">
        <v>1122.6300000000001</v>
      </c>
      <c r="AW66" s="39">
        <v>1128.32</v>
      </c>
      <c r="AX66" s="40">
        <v>1112.68</v>
      </c>
      <c r="AY66" s="340">
        <v>475.86</v>
      </c>
      <c r="AZ66" s="175">
        <v>3.7577859999999994</v>
      </c>
      <c r="BA66" s="159">
        <v>1412.7099999999998</v>
      </c>
      <c r="BB66" s="4"/>
    </row>
    <row r="67" spans="1:54">
      <c r="A67" s="47">
        <v>20</v>
      </c>
      <c r="B67" s="170">
        <f t="shared" si="26"/>
        <v>3004.9577860000004</v>
      </c>
      <c r="C67" s="170">
        <f t="shared" si="26"/>
        <v>2706.0277860000001</v>
      </c>
      <c r="D67" s="170">
        <f t="shared" si="26"/>
        <v>2665.1377859999998</v>
      </c>
      <c r="E67" s="170">
        <f t="shared" si="26"/>
        <v>2500.5177859999999</v>
      </c>
      <c r="F67" s="170">
        <f t="shared" si="26"/>
        <v>2514.1177859999998</v>
      </c>
      <c r="G67" s="170">
        <f t="shared" si="26"/>
        <v>3009.2677859999999</v>
      </c>
      <c r="H67" s="170">
        <f t="shared" si="26"/>
        <v>3007.877786</v>
      </c>
      <c r="I67" s="170">
        <f t="shared" si="26"/>
        <v>3006.9077860000002</v>
      </c>
      <c r="J67" s="170">
        <f t="shared" si="26"/>
        <v>3019.2477860000004</v>
      </c>
      <c r="K67" s="170">
        <f t="shared" si="26"/>
        <v>3015.5777860000003</v>
      </c>
      <c r="L67" s="170">
        <f t="shared" si="26"/>
        <v>3015.0477860000001</v>
      </c>
      <c r="M67" s="170">
        <f t="shared" si="26"/>
        <v>3016.107786</v>
      </c>
      <c r="N67" s="170">
        <f t="shared" si="26"/>
        <v>3016.0077860000001</v>
      </c>
      <c r="O67" s="170">
        <f t="shared" si="26"/>
        <v>3015.9277859999997</v>
      </c>
      <c r="P67" s="170">
        <f t="shared" si="26"/>
        <v>3016.6977860000002</v>
      </c>
      <c r="Q67" s="170">
        <f t="shared" si="26"/>
        <v>2884.2677859999999</v>
      </c>
      <c r="R67" s="170">
        <f t="shared" si="28"/>
        <v>3017.9077860000002</v>
      </c>
      <c r="S67" s="170">
        <f t="shared" si="27"/>
        <v>3018.6177860000003</v>
      </c>
      <c r="T67" s="170">
        <f t="shared" si="27"/>
        <v>3017.5077860000001</v>
      </c>
      <c r="U67" s="170">
        <f t="shared" si="27"/>
        <v>3018.9477860000002</v>
      </c>
      <c r="V67" s="170">
        <f t="shared" si="27"/>
        <v>3016.107786</v>
      </c>
      <c r="W67" s="170">
        <f t="shared" si="27"/>
        <v>3014.4077860000002</v>
      </c>
      <c r="X67" s="170">
        <f t="shared" si="27"/>
        <v>3042.3277860000003</v>
      </c>
      <c r="Y67" s="170">
        <f t="shared" si="27"/>
        <v>2735.5477860000001</v>
      </c>
      <c r="Z67" s="37"/>
      <c r="AA67" s="41">
        <v>1112.6300000000001</v>
      </c>
      <c r="AB67" s="39">
        <v>813.7</v>
      </c>
      <c r="AC67" s="39">
        <v>772.81</v>
      </c>
      <c r="AD67" s="39">
        <v>608.19000000000005</v>
      </c>
      <c r="AE67" s="39">
        <v>621.79</v>
      </c>
      <c r="AF67" s="39">
        <v>1116.94</v>
      </c>
      <c r="AG67" s="39">
        <v>1115.55</v>
      </c>
      <c r="AH67" s="39">
        <v>1114.58</v>
      </c>
      <c r="AI67" s="39">
        <v>1126.92</v>
      </c>
      <c r="AJ67" s="39">
        <v>1123.25</v>
      </c>
      <c r="AK67" s="39">
        <v>1122.72</v>
      </c>
      <c r="AL67" s="39">
        <v>1123.78</v>
      </c>
      <c r="AM67" s="39">
        <v>1123.68</v>
      </c>
      <c r="AN67" s="39">
        <v>1123.5999999999999</v>
      </c>
      <c r="AO67" s="39">
        <v>1124.3699999999999</v>
      </c>
      <c r="AP67" s="39">
        <v>991.94</v>
      </c>
      <c r="AQ67" s="39">
        <v>1125.58</v>
      </c>
      <c r="AR67" s="39">
        <v>1126.29</v>
      </c>
      <c r="AS67" s="39">
        <v>1125.18</v>
      </c>
      <c r="AT67" s="39">
        <v>1126.6199999999999</v>
      </c>
      <c r="AU67" s="39">
        <v>1123.78</v>
      </c>
      <c r="AV67" s="39">
        <v>1122.08</v>
      </c>
      <c r="AW67" s="39">
        <v>1150</v>
      </c>
      <c r="AX67" s="40">
        <v>843.22</v>
      </c>
      <c r="AY67" s="340">
        <v>475.86</v>
      </c>
      <c r="AZ67" s="175">
        <v>3.7577859999999994</v>
      </c>
      <c r="BA67" s="159">
        <v>1412.7099999999998</v>
      </c>
      <c r="BB67" s="4"/>
    </row>
    <row r="68" spans="1:54">
      <c r="A68" s="47">
        <v>21</v>
      </c>
      <c r="B68" s="170">
        <f t="shared" si="26"/>
        <v>3006.397786</v>
      </c>
      <c r="C68" s="170">
        <f t="shared" si="26"/>
        <v>3009.3277860000003</v>
      </c>
      <c r="D68" s="170">
        <f t="shared" si="26"/>
        <v>3011.7077860000004</v>
      </c>
      <c r="E68" s="170">
        <f t="shared" si="26"/>
        <v>3037.607786</v>
      </c>
      <c r="F68" s="170">
        <f t="shared" si="26"/>
        <v>3017.9777859999999</v>
      </c>
      <c r="G68" s="170">
        <f t="shared" si="26"/>
        <v>3010.5977859999998</v>
      </c>
      <c r="H68" s="170">
        <f t="shared" si="26"/>
        <v>3008.2677859999999</v>
      </c>
      <c r="I68" s="170">
        <f t="shared" si="26"/>
        <v>3007.5277860000001</v>
      </c>
      <c r="J68" s="170">
        <f t="shared" si="26"/>
        <v>3081.4777859999999</v>
      </c>
      <c r="K68" s="170">
        <f t="shared" si="26"/>
        <v>3075.8277860000003</v>
      </c>
      <c r="L68" s="170">
        <f t="shared" si="26"/>
        <v>3072.2577860000001</v>
      </c>
      <c r="M68" s="170">
        <f t="shared" si="26"/>
        <v>3013.0877860000001</v>
      </c>
      <c r="N68" s="170">
        <f t="shared" si="26"/>
        <v>3019.6977860000002</v>
      </c>
      <c r="O68" s="170">
        <f t="shared" si="26"/>
        <v>2969.0977859999998</v>
      </c>
      <c r="P68" s="170">
        <f t="shared" si="26"/>
        <v>2910.9077860000002</v>
      </c>
      <c r="Q68" s="170">
        <f t="shared" si="26"/>
        <v>2853.9477860000002</v>
      </c>
      <c r="R68" s="170">
        <f t="shared" si="28"/>
        <v>2805.0477860000001</v>
      </c>
      <c r="S68" s="170">
        <f t="shared" si="27"/>
        <v>2798.377786</v>
      </c>
      <c r="T68" s="170">
        <f t="shared" si="27"/>
        <v>2805.2077859999999</v>
      </c>
      <c r="U68" s="170">
        <f t="shared" si="27"/>
        <v>2790.2577860000001</v>
      </c>
      <c r="V68" s="170">
        <f t="shared" si="27"/>
        <v>3077.8077859999999</v>
      </c>
      <c r="W68" s="170">
        <f t="shared" si="27"/>
        <v>3018.897786</v>
      </c>
      <c r="X68" s="170">
        <f t="shared" si="27"/>
        <v>3042.3277860000003</v>
      </c>
      <c r="Y68" s="170">
        <f t="shared" si="27"/>
        <v>3005.897786</v>
      </c>
      <c r="Z68" s="37"/>
      <c r="AA68" s="41">
        <v>1114.07</v>
      </c>
      <c r="AB68" s="39">
        <v>1117</v>
      </c>
      <c r="AC68" s="39">
        <v>1119.3800000000001</v>
      </c>
      <c r="AD68" s="39">
        <v>1145.28</v>
      </c>
      <c r="AE68" s="39">
        <v>1125.6500000000001</v>
      </c>
      <c r="AF68" s="39">
        <v>1118.27</v>
      </c>
      <c r="AG68" s="39">
        <v>1115.94</v>
      </c>
      <c r="AH68" s="39">
        <v>1115.2</v>
      </c>
      <c r="AI68" s="39">
        <v>1189.1500000000001</v>
      </c>
      <c r="AJ68" s="39">
        <v>1183.5</v>
      </c>
      <c r="AK68" s="39">
        <v>1179.93</v>
      </c>
      <c r="AL68" s="39">
        <v>1120.76</v>
      </c>
      <c r="AM68" s="39">
        <v>1127.3699999999999</v>
      </c>
      <c r="AN68" s="39">
        <v>1076.77</v>
      </c>
      <c r="AO68" s="39">
        <v>1018.58</v>
      </c>
      <c r="AP68" s="39">
        <v>961.62</v>
      </c>
      <c r="AQ68" s="39">
        <v>912.72</v>
      </c>
      <c r="AR68" s="39">
        <v>906.05</v>
      </c>
      <c r="AS68" s="39">
        <v>912.88</v>
      </c>
      <c r="AT68" s="39">
        <v>897.93</v>
      </c>
      <c r="AU68" s="39">
        <v>1185.48</v>
      </c>
      <c r="AV68" s="39">
        <v>1126.57</v>
      </c>
      <c r="AW68" s="39">
        <v>1150</v>
      </c>
      <c r="AX68" s="40">
        <v>1113.57</v>
      </c>
      <c r="AY68" s="340">
        <v>475.86</v>
      </c>
      <c r="AZ68" s="175">
        <v>3.7577859999999994</v>
      </c>
      <c r="BA68" s="159">
        <v>1412.7099999999998</v>
      </c>
      <c r="BB68" s="4"/>
    </row>
    <row r="69" spans="1:54">
      <c r="A69" s="47">
        <v>22</v>
      </c>
      <c r="B69" s="170">
        <f t="shared" si="26"/>
        <v>3005.897786</v>
      </c>
      <c r="C69" s="170">
        <f t="shared" si="26"/>
        <v>3008.3377860000001</v>
      </c>
      <c r="D69" s="170">
        <f t="shared" si="26"/>
        <v>3010.1377859999998</v>
      </c>
      <c r="E69" s="170">
        <f t="shared" si="26"/>
        <v>3013.5677860000001</v>
      </c>
      <c r="F69" s="170">
        <f t="shared" si="26"/>
        <v>3013.687786</v>
      </c>
      <c r="G69" s="170">
        <f t="shared" si="26"/>
        <v>3011.2377860000001</v>
      </c>
      <c r="H69" s="170">
        <f t="shared" si="26"/>
        <v>3008.127786</v>
      </c>
      <c r="I69" s="170">
        <f t="shared" si="26"/>
        <v>3005.5377860000003</v>
      </c>
      <c r="J69" s="170">
        <f t="shared" si="26"/>
        <v>3078.5077860000001</v>
      </c>
      <c r="K69" s="170">
        <f t="shared" si="26"/>
        <v>3075.147786</v>
      </c>
      <c r="L69" s="170">
        <f t="shared" si="26"/>
        <v>3076.0077860000001</v>
      </c>
      <c r="M69" s="170">
        <f t="shared" si="26"/>
        <v>3016.2177860000002</v>
      </c>
      <c r="N69" s="170">
        <f t="shared" si="26"/>
        <v>3017.8677860000003</v>
      </c>
      <c r="O69" s="170">
        <f t="shared" si="26"/>
        <v>2755.2977860000001</v>
      </c>
      <c r="P69" s="170">
        <f t="shared" si="26"/>
        <v>2754.7677859999999</v>
      </c>
      <c r="Q69" s="170">
        <f t="shared" si="26"/>
        <v>2755.5477860000001</v>
      </c>
      <c r="R69" s="170">
        <f t="shared" si="28"/>
        <v>3018.4577860000004</v>
      </c>
      <c r="S69" s="170">
        <f t="shared" si="27"/>
        <v>3079.167786</v>
      </c>
      <c r="T69" s="170">
        <f t="shared" si="27"/>
        <v>3079.5577859999999</v>
      </c>
      <c r="U69" s="170">
        <f t="shared" si="27"/>
        <v>3080.8177860000001</v>
      </c>
      <c r="V69" s="170">
        <f t="shared" si="27"/>
        <v>3078.9877860000001</v>
      </c>
      <c r="W69" s="170">
        <f t="shared" si="27"/>
        <v>2752.877786</v>
      </c>
      <c r="X69" s="170">
        <f t="shared" si="27"/>
        <v>3042.3277860000003</v>
      </c>
      <c r="Y69" s="170">
        <f t="shared" si="27"/>
        <v>3005.0677860000001</v>
      </c>
      <c r="Z69" s="37"/>
      <c r="AA69" s="41">
        <v>1113.57</v>
      </c>
      <c r="AB69" s="39">
        <v>1116.01</v>
      </c>
      <c r="AC69" s="39">
        <v>1117.81</v>
      </c>
      <c r="AD69" s="39">
        <v>1121.24</v>
      </c>
      <c r="AE69" s="39">
        <v>1121.3599999999999</v>
      </c>
      <c r="AF69" s="39">
        <v>1118.9100000000001</v>
      </c>
      <c r="AG69" s="39">
        <v>1115.8</v>
      </c>
      <c r="AH69" s="39">
        <v>1113.21</v>
      </c>
      <c r="AI69" s="39">
        <v>1186.18</v>
      </c>
      <c r="AJ69" s="39">
        <v>1182.82</v>
      </c>
      <c r="AK69" s="39">
        <v>1183.68</v>
      </c>
      <c r="AL69" s="39">
        <v>1123.8900000000001</v>
      </c>
      <c r="AM69" s="39">
        <v>1125.54</v>
      </c>
      <c r="AN69" s="39">
        <v>862.97</v>
      </c>
      <c r="AO69" s="39">
        <v>862.44</v>
      </c>
      <c r="AP69" s="39">
        <v>863.22</v>
      </c>
      <c r="AQ69" s="39">
        <v>1126.1300000000001</v>
      </c>
      <c r="AR69" s="39">
        <v>1186.8399999999999</v>
      </c>
      <c r="AS69" s="39">
        <v>1187.23</v>
      </c>
      <c r="AT69" s="39">
        <v>1188.49</v>
      </c>
      <c r="AU69" s="39">
        <v>1186.6600000000001</v>
      </c>
      <c r="AV69" s="39">
        <v>860.55</v>
      </c>
      <c r="AW69" s="39">
        <v>1150</v>
      </c>
      <c r="AX69" s="40">
        <v>1112.74</v>
      </c>
      <c r="AY69" s="340">
        <v>475.86</v>
      </c>
      <c r="AZ69" s="175">
        <v>3.7577859999999994</v>
      </c>
      <c r="BA69" s="159">
        <v>1412.7099999999998</v>
      </c>
      <c r="BB69" s="4"/>
    </row>
    <row r="70" spans="1:54">
      <c r="A70" s="47">
        <v>23</v>
      </c>
      <c r="B70" s="170">
        <f t="shared" si="26"/>
        <v>3007.2377860000001</v>
      </c>
      <c r="C70" s="170">
        <f t="shared" si="26"/>
        <v>3009.5677860000001</v>
      </c>
      <c r="D70" s="170">
        <f t="shared" si="26"/>
        <v>3009.9877860000001</v>
      </c>
      <c r="E70" s="170">
        <f t="shared" si="26"/>
        <v>3011.5477860000001</v>
      </c>
      <c r="F70" s="170">
        <f t="shared" si="26"/>
        <v>3011.9877860000001</v>
      </c>
      <c r="G70" s="170">
        <f t="shared" si="26"/>
        <v>3011.2577860000001</v>
      </c>
      <c r="H70" s="170">
        <f t="shared" si="26"/>
        <v>3011.397786</v>
      </c>
      <c r="I70" s="170">
        <f t="shared" si="26"/>
        <v>3010.7177860000002</v>
      </c>
      <c r="J70" s="170">
        <f t="shared" si="26"/>
        <v>3108.0077860000001</v>
      </c>
      <c r="K70" s="170">
        <f t="shared" si="26"/>
        <v>3104.627786</v>
      </c>
      <c r="L70" s="170">
        <f t="shared" si="26"/>
        <v>3101.7777860000001</v>
      </c>
      <c r="M70" s="170">
        <f t="shared" si="26"/>
        <v>3101.8177860000001</v>
      </c>
      <c r="N70" s="170">
        <f t="shared" si="26"/>
        <v>3101.3877859999998</v>
      </c>
      <c r="O70" s="170">
        <f t="shared" si="26"/>
        <v>3101.687786</v>
      </c>
      <c r="P70" s="170">
        <f t="shared" si="26"/>
        <v>3101.9777859999999</v>
      </c>
      <c r="Q70" s="170">
        <f t="shared" si="26"/>
        <v>3102.1777859999997</v>
      </c>
      <c r="R70" s="170">
        <f t="shared" si="28"/>
        <v>3102.2277859999999</v>
      </c>
      <c r="S70" s="170">
        <f t="shared" si="27"/>
        <v>3102.7177860000002</v>
      </c>
      <c r="T70" s="170">
        <f t="shared" si="27"/>
        <v>3101.937786</v>
      </c>
      <c r="U70" s="170">
        <f t="shared" si="27"/>
        <v>3101.5877860000001</v>
      </c>
      <c r="V70" s="170">
        <f t="shared" si="27"/>
        <v>3098.607786</v>
      </c>
      <c r="W70" s="170">
        <f t="shared" si="27"/>
        <v>3017.417786</v>
      </c>
      <c r="X70" s="170">
        <f t="shared" si="27"/>
        <v>3042.3277860000003</v>
      </c>
      <c r="Y70" s="170">
        <f t="shared" si="27"/>
        <v>3005.7177860000002</v>
      </c>
      <c r="Z70" s="37"/>
      <c r="AA70" s="41">
        <v>1114.9100000000001</v>
      </c>
      <c r="AB70" s="39">
        <v>1117.24</v>
      </c>
      <c r="AC70" s="39">
        <v>1117.6600000000001</v>
      </c>
      <c r="AD70" s="39">
        <v>1119.22</v>
      </c>
      <c r="AE70" s="39">
        <v>1119.6600000000001</v>
      </c>
      <c r="AF70" s="39">
        <v>1118.93</v>
      </c>
      <c r="AG70" s="39">
        <v>1119.07</v>
      </c>
      <c r="AH70" s="39">
        <v>1118.3900000000001</v>
      </c>
      <c r="AI70" s="39">
        <v>1215.68</v>
      </c>
      <c r="AJ70" s="39">
        <v>1212.3</v>
      </c>
      <c r="AK70" s="39">
        <v>1209.45</v>
      </c>
      <c r="AL70" s="39">
        <v>1209.49</v>
      </c>
      <c r="AM70" s="39">
        <v>1209.06</v>
      </c>
      <c r="AN70" s="39">
        <v>1209.3599999999999</v>
      </c>
      <c r="AO70" s="39">
        <v>1209.6500000000001</v>
      </c>
      <c r="AP70" s="39">
        <v>1209.8499999999999</v>
      </c>
      <c r="AQ70" s="39">
        <v>1209.9000000000001</v>
      </c>
      <c r="AR70" s="39">
        <v>1210.3900000000001</v>
      </c>
      <c r="AS70" s="39">
        <v>1209.6099999999999</v>
      </c>
      <c r="AT70" s="39">
        <v>1209.26</v>
      </c>
      <c r="AU70" s="39">
        <v>1206.28</v>
      </c>
      <c r="AV70" s="39">
        <v>1125.0899999999999</v>
      </c>
      <c r="AW70" s="39">
        <v>1150</v>
      </c>
      <c r="AX70" s="40">
        <v>1113.3900000000001</v>
      </c>
      <c r="AY70" s="340">
        <v>475.86</v>
      </c>
      <c r="AZ70" s="175">
        <v>3.7577859999999994</v>
      </c>
      <c r="BA70" s="159">
        <v>1412.7099999999998</v>
      </c>
      <c r="BB70" s="4"/>
    </row>
    <row r="71" spans="1:54">
      <c r="A71" s="47">
        <v>24</v>
      </c>
      <c r="B71" s="170">
        <f t="shared" si="26"/>
        <v>2736.167786</v>
      </c>
      <c r="C71" s="170">
        <f t="shared" si="26"/>
        <v>2702.2877860000003</v>
      </c>
      <c r="D71" s="170">
        <f t="shared" si="26"/>
        <v>2672.167786</v>
      </c>
      <c r="E71" s="170">
        <f t="shared" si="26"/>
        <v>2631.3177860000001</v>
      </c>
      <c r="F71" s="170">
        <f t="shared" si="26"/>
        <v>2505.2777859999997</v>
      </c>
      <c r="G71" s="170">
        <f t="shared" si="26"/>
        <v>2636.7177860000002</v>
      </c>
      <c r="H71" s="170">
        <f t="shared" si="26"/>
        <v>2699.857786</v>
      </c>
      <c r="I71" s="170">
        <f t="shared" si="26"/>
        <v>2716.8177860000001</v>
      </c>
      <c r="J71" s="170">
        <f t="shared" si="26"/>
        <v>2686.4777859999999</v>
      </c>
      <c r="K71" s="170">
        <f t="shared" si="26"/>
        <v>2741.4977859999999</v>
      </c>
      <c r="L71" s="170">
        <f t="shared" si="26"/>
        <v>2740.2677859999999</v>
      </c>
      <c r="M71" s="170">
        <f t="shared" si="26"/>
        <v>2753.937786</v>
      </c>
      <c r="N71" s="170">
        <f t="shared" si="26"/>
        <v>2752.5877860000001</v>
      </c>
      <c r="O71" s="170">
        <f t="shared" si="26"/>
        <v>2744.7377860000001</v>
      </c>
      <c r="P71" s="170">
        <f t="shared" si="26"/>
        <v>2738.647786</v>
      </c>
      <c r="Q71" s="170">
        <f t="shared" si="26"/>
        <v>2738.9777859999999</v>
      </c>
      <c r="R71" s="170">
        <f t="shared" si="28"/>
        <v>2740.1177860000003</v>
      </c>
      <c r="S71" s="170">
        <f t="shared" si="27"/>
        <v>2740.437786</v>
      </c>
      <c r="T71" s="170">
        <f t="shared" si="27"/>
        <v>2749.7277859999999</v>
      </c>
      <c r="U71" s="170">
        <f t="shared" si="27"/>
        <v>2753.0577859999999</v>
      </c>
      <c r="V71" s="170">
        <f t="shared" si="27"/>
        <v>2822.8877859999998</v>
      </c>
      <c r="W71" s="170">
        <f t="shared" si="27"/>
        <v>2744.4477860000002</v>
      </c>
      <c r="X71" s="170">
        <f t="shared" si="27"/>
        <v>2744.5777860000003</v>
      </c>
      <c r="Y71" s="170">
        <f t="shared" si="27"/>
        <v>2722.5177859999999</v>
      </c>
      <c r="Z71" s="37"/>
      <c r="AA71" s="41">
        <v>843.84</v>
      </c>
      <c r="AB71" s="39">
        <v>809.96</v>
      </c>
      <c r="AC71" s="39">
        <v>779.84</v>
      </c>
      <c r="AD71" s="39">
        <v>738.99</v>
      </c>
      <c r="AE71" s="39">
        <v>612.95000000000005</v>
      </c>
      <c r="AF71" s="39">
        <v>744.39</v>
      </c>
      <c r="AG71" s="39">
        <v>807.53</v>
      </c>
      <c r="AH71" s="39">
        <v>824.49</v>
      </c>
      <c r="AI71" s="39">
        <v>794.15</v>
      </c>
      <c r="AJ71" s="39">
        <v>849.17</v>
      </c>
      <c r="AK71" s="39">
        <v>847.94</v>
      </c>
      <c r="AL71" s="39">
        <v>861.61</v>
      </c>
      <c r="AM71" s="39">
        <v>860.26</v>
      </c>
      <c r="AN71" s="39">
        <v>852.41</v>
      </c>
      <c r="AO71" s="39">
        <v>846.32</v>
      </c>
      <c r="AP71" s="39">
        <v>846.65</v>
      </c>
      <c r="AQ71" s="39">
        <v>847.79</v>
      </c>
      <c r="AR71" s="39">
        <v>848.11</v>
      </c>
      <c r="AS71" s="39">
        <v>857.4</v>
      </c>
      <c r="AT71" s="39">
        <v>860.73</v>
      </c>
      <c r="AU71" s="39">
        <v>930.56</v>
      </c>
      <c r="AV71" s="39">
        <v>852.12</v>
      </c>
      <c r="AW71" s="39">
        <v>852.25</v>
      </c>
      <c r="AX71" s="40">
        <v>830.19</v>
      </c>
      <c r="AY71" s="340">
        <v>475.86</v>
      </c>
      <c r="AZ71" s="175">
        <v>3.7577859999999994</v>
      </c>
      <c r="BA71" s="159">
        <v>1412.7099999999998</v>
      </c>
      <c r="BB71" s="4"/>
    </row>
    <row r="72" spans="1:54">
      <c r="A72" s="47">
        <v>25</v>
      </c>
      <c r="B72" s="170">
        <f t="shared" si="26"/>
        <v>3007.8377860000001</v>
      </c>
      <c r="C72" s="170">
        <f t="shared" si="26"/>
        <v>3011.167786</v>
      </c>
      <c r="D72" s="170">
        <f t="shared" si="26"/>
        <v>3041.917786</v>
      </c>
      <c r="E72" s="170">
        <f t="shared" si="26"/>
        <v>3041.9577860000004</v>
      </c>
      <c r="F72" s="170">
        <f t="shared" si="26"/>
        <v>3041.9477860000002</v>
      </c>
      <c r="G72" s="170">
        <f t="shared" si="26"/>
        <v>3011.5977859999998</v>
      </c>
      <c r="H72" s="170">
        <f t="shared" si="26"/>
        <v>3008.7377860000001</v>
      </c>
      <c r="I72" s="170">
        <f t="shared" si="26"/>
        <v>3008.3277860000003</v>
      </c>
      <c r="J72" s="170">
        <f t="shared" si="26"/>
        <v>3102.8077859999999</v>
      </c>
      <c r="K72" s="170">
        <f t="shared" si="26"/>
        <v>3101.7677859999999</v>
      </c>
      <c r="L72" s="170">
        <f t="shared" si="26"/>
        <v>3099.0877860000001</v>
      </c>
      <c r="M72" s="170">
        <f t="shared" si="26"/>
        <v>3099.2877860000003</v>
      </c>
      <c r="N72" s="170">
        <f t="shared" si="26"/>
        <v>3098.5377860000003</v>
      </c>
      <c r="O72" s="170">
        <f t="shared" si="26"/>
        <v>3097.9577860000004</v>
      </c>
      <c r="P72" s="170">
        <f t="shared" si="26"/>
        <v>3099.3677860000003</v>
      </c>
      <c r="Q72" s="170">
        <f t="shared" si="26"/>
        <v>3099.7277859999999</v>
      </c>
      <c r="R72" s="170">
        <f t="shared" si="28"/>
        <v>3101.8177860000001</v>
      </c>
      <c r="S72" s="170">
        <f t="shared" si="27"/>
        <v>3103.4877860000001</v>
      </c>
      <c r="T72" s="170">
        <f t="shared" si="27"/>
        <v>3103.607786</v>
      </c>
      <c r="U72" s="170">
        <f t="shared" si="27"/>
        <v>3116.647786</v>
      </c>
      <c r="V72" s="170">
        <f t="shared" si="27"/>
        <v>3112.647786</v>
      </c>
      <c r="W72" s="170">
        <f t="shared" si="27"/>
        <v>3107.4477860000002</v>
      </c>
      <c r="X72" s="170">
        <f t="shared" si="27"/>
        <v>3000.687786</v>
      </c>
      <c r="Y72" s="170">
        <f t="shared" si="27"/>
        <v>3005.4677860000002</v>
      </c>
      <c r="Z72" s="37"/>
      <c r="AA72" s="41">
        <v>1115.51</v>
      </c>
      <c r="AB72" s="39">
        <v>1118.8399999999999</v>
      </c>
      <c r="AC72" s="39">
        <v>1149.5899999999999</v>
      </c>
      <c r="AD72" s="39">
        <v>1149.6300000000001</v>
      </c>
      <c r="AE72" s="39">
        <v>1149.6199999999999</v>
      </c>
      <c r="AF72" s="39">
        <v>1119.27</v>
      </c>
      <c r="AG72" s="39">
        <v>1116.4100000000001</v>
      </c>
      <c r="AH72" s="39">
        <v>1116</v>
      </c>
      <c r="AI72" s="39">
        <v>1210.48</v>
      </c>
      <c r="AJ72" s="39">
        <v>1209.44</v>
      </c>
      <c r="AK72" s="39">
        <v>1206.76</v>
      </c>
      <c r="AL72" s="39">
        <v>1206.96</v>
      </c>
      <c r="AM72" s="39">
        <v>1206.21</v>
      </c>
      <c r="AN72" s="39">
        <v>1205.6300000000001</v>
      </c>
      <c r="AO72" s="39">
        <v>1207.04</v>
      </c>
      <c r="AP72" s="39">
        <v>1207.4000000000001</v>
      </c>
      <c r="AQ72" s="39">
        <v>1209.49</v>
      </c>
      <c r="AR72" s="39">
        <v>1211.1600000000001</v>
      </c>
      <c r="AS72" s="39">
        <v>1211.28</v>
      </c>
      <c r="AT72" s="39">
        <v>1224.32</v>
      </c>
      <c r="AU72" s="39">
        <v>1220.32</v>
      </c>
      <c r="AV72" s="39">
        <v>1215.1199999999999</v>
      </c>
      <c r="AW72" s="39">
        <v>1108.3599999999999</v>
      </c>
      <c r="AX72" s="40">
        <v>1113.1400000000001</v>
      </c>
      <c r="AY72" s="340">
        <v>475.86</v>
      </c>
      <c r="AZ72" s="175">
        <v>3.7577859999999994</v>
      </c>
      <c r="BA72" s="159">
        <v>1412.7099999999998</v>
      </c>
      <c r="BB72" s="4"/>
    </row>
    <row r="73" spans="1:54">
      <c r="A73" s="47">
        <v>26</v>
      </c>
      <c r="B73" s="170">
        <f t="shared" si="26"/>
        <v>3008.6777859999997</v>
      </c>
      <c r="C73" s="170">
        <f t="shared" si="26"/>
        <v>3013.5777860000003</v>
      </c>
      <c r="D73" s="170">
        <f t="shared" si="26"/>
        <v>3041.7977860000001</v>
      </c>
      <c r="E73" s="170">
        <f t="shared" si="26"/>
        <v>3041.8677860000003</v>
      </c>
      <c r="F73" s="170">
        <f t="shared" si="26"/>
        <v>3041.8477859999998</v>
      </c>
      <c r="G73" s="170">
        <f t="shared" si="26"/>
        <v>3013.7177860000002</v>
      </c>
      <c r="H73" s="170">
        <f t="shared" si="26"/>
        <v>3011.5277860000001</v>
      </c>
      <c r="I73" s="170">
        <f t="shared" si="26"/>
        <v>3009.0777860000003</v>
      </c>
      <c r="J73" s="170">
        <f t="shared" si="26"/>
        <v>3106.4977860000004</v>
      </c>
      <c r="K73" s="170">
        <f t="shared" si="26"/>
        <v>3100.5377860000003</v>
      </c>
      <c r="L73" s="170">
        <f t="shared" si="26"/>
        <v>3099.3277860000003</v>
      </c>
      <c r="M73" s="170">
        <f t="shared" si="26"/>
        <v>3100.857786</v>
      </c>
      <c r="N73" s="170">
        <f t="shared" si="26"/>
        <v>3100.2777860000001</v>
      </c>
      <c r="O73" s="170">
        <f t="shared" si="26"/>
        <v>3101.6977860000002</v>
      </c>
      <c r="P73" s="170">
        <f t="shared" si="26"/>
        <v>3100.7477860000004</v>
      </c>
      <c r="Q73" s="170">
        <f t="shared" si="26"/>
        <v>3100.5477860000001</v>
      </c>
      <c r="R73" s="170">
        <f t="shared" si="28"/>
        <v>3103.4677860000002</v>
      </c>
      <c r="S73" s="170">
        <f t="shared" si="27"/>
        <v>3103.607786</v>
      </c>
      <c r="T73" s="170">
        <f t="shared" si="27"/>
        <v>3103.5677860000001</v>
      </c>
      <c r="U73" s="170">
        <f t="shared" si="27"/>
        <v>3105.8177860000001</v>
      </c>
      <c r="V73" s="170">
        <f t="shared" si="27"/>
        <v>3103.0877860000001</v>
      </c>
      <c r="W73" s="170">
        <f t="shared" si="27"/>
        <v>3099.2177860000002</v>
      </c>
      <c r="X73" s="170">
        <f t="shared" si="27"/>
        <v>3002.3277860000003</v>
      </c>
      <c r="Y73" s="170">
        <f t="shared" si="27"/>
        <v>3006.4477860000002</v>
      </c>
      <c r="Z73" s="37"/>
      <c r="AA73" s="41">
        <v>1116.3499999999999</v>
      </c>
      <c r="AB73" s="39">
        <v>1121.25</v>
      </c>
      <c r="AC73" s="39">
        <v>1149.47</v>
      </c>
      <c r="AD73" s="39">
        <v>1149.54</v>
      </c>
      <c r="AE73" s="39">
        <v>1149.52</v>
      </c>
      <c r="AF73" s="39">
        <v>1121.3900000000001</v>
      </c>
      <c r="AG73" s="39">
        <v>1119.2</v>
      </c>
      <c r="AH73" s="39">
        <v>1116.75</v>
      </c>
      <c r="AI73" s="39">
        <v>1214.17</v>
      </c>
      <c r="AJ73" s="39">
        <v>1208.21</v>
      </c>
      <c r="AK73" s="39">
        <v>1207</v>
      </c>
      <c r="AL73" s="39">
        <v>1208.53</v>
      </c>
      <c r="AM73" s="39">
        <v>1207.95</v>
      </c>
      <c r="AN73" s="39">
        <v>1209.3699999999999</v>
      </c>
      <c r="AO73" s="39">
        <v>1208.42</v>
      </c>
      <c r="AP73" s="39">
        <v>1208.22</v>
      </c>
      <c r="AQ73" s="39">
        <v>1211.1400000000001</v>
      </c>
      <c r="AR73" s="39">
        <v>1211.28</v>
      </c>
      <c r="AS73" s="39">
        <v>1211.24</v>
      </c>
      <c r="AT73" s="39">
        <v>1213.49</v>
      </c>
      <c r="AU73" s="39">
        <v>1210.76</v>
      </c>
      <c r="AV73" s="39">
        <v>1206.8900000000001</v>
      </c>
      <c r="AW73" s="39">
        <v>1110</v>
      </c>
      <c r="AX73" s="40">
        <v>1114.1199999999999</v>
      </c>
      <c r="AY73" s="340">
        <v>475.86</v>
      </c>
      <c r="AZ73" s="175">
        <v>3.7577859999999994</v>
      </c>
      <c r="BA73" s="159">
        <v>1412.7099999999998</v>
      </c>
      <c r="BB73" s="4"/>
    </row>
    <row r="74" spans="1:54">
      <c r="A74" s="47">
        <v>27</v>
      </c>
      <c r="B74" s="170">
        <f t="shared" si="26"/>
        <v>3008.0877860000001</v>
      </c>
      <c r="C74" s="170">
        <f t="shared" si="26"/>
        <v>3010.7177860000002</v>
      </c>
      <c r="D74" s="170">
        <f t="shared" si="26"/>
        <v>3011.1977860000002</v>
      </c>
      <c r="E74" s="170">
        <f t="shared" si="26"/>
        <v>3016.8377860000001</v>
      </c>
      <c r="F74" s="170">
        <f t="shared" si="26"/>
        <v>3011.5677860000001</v>
      </c>
      <c r="G74" s="170">
        <f t="shared" si="26"/>
        <v>3009.8177860000001</v>
      </c>
      <c r="H74" s="170">
        <f t="shared" si="26"/>
        <v>3008.4677860000002</v>
      </c>
      <c r="I74" s="170">
        <f t="shared" si="26"/>
        <v>3006.2777860000001</v>
      </c>
      <c r="J74" s="170">
        <f t="shared" si="26"/>
        <v>3102.0377860000003</v>
      </c>
      <c r="K74" s="170">
        <f t="shared" si="26"/>
        <v>3099.2077860000004</v>
      </c>
      <c r="L74" s="170">
        <f t="shared" si="26"/>
        <v>3101.4477860000002</v>
      </c>
      <c r="M74" s="170">
        <f t="shared" si="26"/>
        <v>3101.8477859999998</v>
      </c>
      <c r="N74" s="170">
        <f t="shared" si="26"/>
        <v>3101.2077860000004</v>
      </c>
      <c r="O74" s="170">
        <f t="shared" si="26"/>
        <v>3100.687786</v>
      </c>
      <c r="P74" s="170">
        <f t="shared" si="26"/>
        <v>3101.5777860000003</v>
      </c>
      <c r="Q74" s="170">
        <f t="shared" si="26"/>
        <v>3100.6777859999997</v>
      </c>
      <c r="R74" s="170">
        <f t="shared" si="28"/>
        <v>3100.357786</v>
      </c>
      <c r="S74" s="170">
        <f t="shared" si="27"/>
        <v>3100.417786</v>
      </c>
      <c r="T74" s="170">
        <f t="shared" si="27"/>
        <v>3100.3477859999998</v>
      </c>
      <c r="U74" s="170">
        <f t="shared" si="27"/>
        <v>3101.0277860000001</v>
      </c>
      <c r="V74" s="170">
        <f t="shared" si="27"/>
        <v>3101.187786</v>
      </c>
      <c r="W74" s="170">
        <f t="shared" si="27"/>
        <v>3099.3877859999998</v>
      </c>
      <c r="X74" s="170">
        <f t="shared" si="27"/>
        <v>3042.3377860000001</v>
      </c>
      <c r="Y74" s="170">
        <f t="shared" si="27"/>
        <v>3005.3677860000003</v>
      </c>
      <c r="Z74" s="37"/>
      <c r="AA74" s="41">
        <v>1115.76</v>
      </c>
      <c r="AB74" s="39">
        <v>1118.3900000000001</v>
      </c>
      <c r="AC74" s="39">
        <v>1118.8699999999999</v>
      </c>
      <c r="AD74" s="39">
        <v>1124.51</v>
      </c>
      <c r="AE74" s="39">
        <v>1119.24</v>
      </c>
      <c r="AF74" s="39">
        <v>1117.49</v>
      </c>
      <c r="AG74" s="39">
        <v>1116.1400000000001</v>
      </c>
      <c r="AH74" s="39">
        <v>1113.95</v>
      </c>
      <c r="AI74" s="39">
        <v>1209.71</v>
      </c>
      <c r="AJ74" s="39">
        <v>1206.8800000000001</v>
      </c>
      <c r="AK74" s="39">
        <v>1209.1199999999999</v>
      </c>
      <c r="AL74" s="39">
        <v>1209.52</v>
      </c>
      <c r="AM74" s="39">
        <v>1208.8800000000001</v>
      </c>
      <c r="AN74" s="39">
        <v>1208.3599999999999</v>
      </c>
      <c r="AO74" s="39">
        <v>1209.25</v>
      </c>
      <c r="AP74" s="39">
        <v>1208.3499999999999</v>
      </c>
      <c r="AQ74" s="39">
        <v>1208.03</v>
      </c>
      <c r="AR74" s="39">
        <v>1208.0899999999999</v>
      </c>
      <c r="AS74" s="39">
        <v>1208.02</v>
      </c>
      <c r="AT74" s="39">
        <v>1208.7</v>
      </c>
      <c r="AU74" s="39">
        <v>1208.8599999999999</v>
      </c>
      <c r="AV74" s="39">
        <v>1207.06</v>
      </c>
      <c r="AW74" s="39">
        <v>1150.01</v>
      </c>
      <c r="AX74" s="40">
        <v>1113.04</v>
      </c>
      <c r="AY74" s="340">
        <v>475.86</v>
      </c>
      <c r="AZ74" s="175">
        <v>3.7577859999999994</v>
      </c>
      <c r="BA74" s="159">
        <v>1412.7099999999998</v>
      </c>
      <c r="BB74" s="4"/>
    </row>
    <row r="75" spans="1:54">
      <c r="A75" s="47">
        <v>28</v>
      </c>
      <c r="B75" s="170">
        <f t="shared" si="26"/>
        <v>3007.3877859999998</v>
      </c>
      <c r="C75" s="170">
        <f t="shared" si="26"/>
        <v>3010.1977860000002</v>
      </c>
      <c r="D75" s="170">
        <f t="shared" si="26"/>
        <v>3010.7877860000003</v>
      </c>
      <c r="E75" s="170">
        <f t="shared" si="26"/>
        <v>3011.1177860000003</v>
      </c>
      <c r="F75" s="170">
        <f t="shared" si="26"/>
        <v>3010.3477859999998</v>
      </c>
      <c r="G75" s="170">
        <f t="shared" si="26"/>
        <v>3008.7277859999999</v>
      </c>
      <c r="H75" s="170">
        <f t="shared" si="26"/>
        <v>3008.187786</v>
      </c>
      <c r="I75" s="170">
        <f t="shared" si="26"/>
        <v>3115.9677860000002</v>
      </c>
      <c r="J75" s="170">
        <f t="shared" si="26"/>
        <v>3108.127786</v>
      </c>
      <c r="K75" s="170">
        <f t="shared" si="26"/>
        <v>3105.7477860000004</v>
      </c>
      <c r="L75" s="170">
        <f t="shared" si="26"/>
        <v>3107.147786</v>
      </c>
      <c r="M75" s="170">
        <f t="shared" si="26"/>
        <v>3108.397786</v>
      </c>
      <c r="N75" s="170">
        <f t="shared" si="26"/>
        <v>3099.5677860000001</v>
      </c>
      <c r="O75" s="170">
        <f t="shared" si="26"/>
        <v>3101.2877860000003</v>
      </c>
      <c r="P75" s="170">
        <f t="shared" si="26"/>
        <v>3100.9077860000002</v>
      </c>
      <c r="Q75" s="170">
        <f t="shared" si="26"/>
        <v>3098.437786</v>
      </c>
      <c r="R75" s="170">
        <f t="shared" si="28"/>
        <v>3096.937786</v>
      </c>
      <c r="S75" s="170">
        <f t="shared" si="27"/>
        <v>3097.187786</v>
      </c>
      <c r="T75" s="170">
        <f t="shared" si="27"/>
        <v>3095.2977860000001</v>
      </c>
      <c r="U75" s="170">
        <f t="shared" si="27"/>
        <v>3106.1377859999998</v>
      </c>
      <c r="V75" s="170">
        <f t="shared" si="27"/>
        <v>2919.7677859999999</v>
      </c>
      <c r="W75" s="170">
        <f t="shared" si="27"/>
        <v>2911.0877860000001</v>
      </c>
      <c r="X75" s="170">
        <f t="shared" si="27"/>
        <v>2843.3477859999998</v>
      </c>
      <c r="Y75" s="170">
        <f t="shared" si="27"/>
        <v>2742.4477860000002</v>
      </c>
      <c r="Z75" s="37"/>
      <c r="AA75" s="41">
        <v>1115.06</v>
      </c>
      <c r="AB75" s="39">
        <v>1117.8699999999999</v>
      </c>
      <c r="AC75" s="39">
        <v>1118.46</v>
      </c>
      <c r="AD75" s="39">
        <v>1118.79</v>
      </c>
      <c r="AE75" s="39">
        <v>1118.02</v>
      </c>
      <c r="AF75" s="39">
        <v>1116.4000000000001</v>
      </c>
      <c r="AG75" s="39">
        <v>1115.8599999999999</v>
      </c>
      <c r="AH75" s="39">
        <v>1223.6400000000001</v>
      </c>
      <c r="AI75" s="39">
        <v>1215.8</v>
      </c>
      <c r="AJ75" s="39">
        <v>1213.42</v>
      </c>
      <c r="AK75" s="39">
        <v>1214.82</v>
      </c>
      <c r="AL75" s="39">
        <v>1216.07</v>
      </c>
      <c r="AM75" s="39">
        <v>1207.24</v>
      </c>
      <c r="AN75" s="39">
        <v>1208.96</v>
      </c>
      <c r="AO75" s="39">
        <v>1208.58</v>
      </c>
      <c r="AP75" s="39">
        <v>1206.1099999999999</v>
      </c>
      <c r="AQ75" s="39">
        <v>1204.6099999999999</v>
      </c>
      <c r="AR75" s="39">
        <v>1204.8599999999999</v>
      </c>
      <c r="AS75" s="39">
        <v>1202.97</v>
      </c>
      <c r="AT75" s="39">
        <v>1213.81</v>
      </c>
      <c r="AU75" s="39">
        <v>1027.44</v>
      </c>
      <c r="AV75" s="39">
        <v>1018.7599999999999</v>
      </c>
      <c r="AW75" s="39">
        <v>951.02</v>
      </c>
      <c r="AX75" s="40">
        <v>850.12</v>
      </c>
      <c r="AY75" s="340">
        <v>475.86</v>
      </c>
      <c r="AZ75" s="175">
        <v>3.7577859999999994</v>
      </c>
      <c r="BA75" s="159">
        <v>1412.7099999999998</v>
      </c>
      <c r="BB75" s="4"/>
    </row>
    <row r="76" spans="1:54">
      <c r="A76" s="47">
        <v>29</v>
      </c>
      <c r="B76" s="170">
        <f t="shared" si="26"/>
        <v>3007.0477860000001</v>
      </c>
      <c r="C76" s="170">
        <f t="shared" si="26"/>
        <v>3008.357786</v>
      </c>
      <c r="D76" s="170">
        <f t="shared" si="26"/>
        <v>3010.397786</v>
      </c>
      <c r="E76" s="170">
        <f t="shared" si="26"/>
        <v>3011.2477860000004</v>
      </c>
      <c r="F76" s="170">
        <f t="shared" si="26"/>
        <v>3010.5077860000001</v>
      </c>
      <c r="G76" s="170">
        <f t="shared" si="26"/>
        <v>3010.0877860000001</v>
      </c>
      <c r="H76" s="170">
        <f t="shared" si="26"/>
        <v>3008.607786</v>
      </c>
      <c r="I76" s="170">
        <f t="shared" si="26"/>
        <v>3117.2477860000004</v>
      </c>
      <c r="J76" s="170">
        <f t="shared" si="26"/>
        <v>3106.397786</v>
      </c>
      <c r="K76" s="170">
        <f t="shared" si="26"/>
        <v>3102.5677860000001</v>
      </c>
      <c r="L76" s="170">
        <f t="shared" si="26"/>
        <v>3100.9077860000002</v>
      </c>
      <c r="M76" s="170">
        <f t="shared" si="26"/>
        <v>3100.667786</v>
      </c>
      <c r="N76" s="170">
        <f t="shared" si="26"/>
        <v>3090.0577859999999</v>
      </c>
      <c r="O76" s="170">
        <f t="shared" si="26"/>
        <v>3088.8177860000001</v>
      </c>
      <c r="P76" s="170">
        <f t="shared" si="26"/>
        <v>3089.4777859999999</v>
      </c>
      <c r="Q76" s="170">
        <f t="shared" si="26"/>
        <v>3090.9077860000002</v>
      </c>
      <c r="R76" s="170">
        <f t="shared" si="28"/>
        <v>3092.2977860000001</v>
      </c>
      <c r="S76" s="170">
        <f t="shared" si="27"/>
        <v>3094.2977860000001</v>
      </c>
      <c r="T76" s="170">
        <f t="shared" si="27"/>
        <v>3095.8177860000001</v>
      </c>
      <c r="U76" s="170">
        <f t="shared" si="27"/>
        <v>3105.9477860000002</v>
      </c>
      <c r="V76" s="170">
        <f t="shared" si="27"/>
        <v>2991.1777859999997</v>
      </c>
      <c r="W76" s="170">
        <f t="shared" si="27"/>
        <v>2946.2577860000001</v>
      </c>
      <c r="X76" s="170">
        <f t="shared" si="27"/>
        <v>2866.7377860000001</v>
      </c>
      <c r="Y76" s="170">
        <f t="shared" si="27"/>
        <v>2752.5877860000001</v>
      </c>
      <c r="Z76" s="37"/>
      <c r="AA76" s="41">
        <v>1114.72</v>
      </c>
      <c r="AB76" s="39">
        <v>1116.03</v>
      </c>
      <c r="AC76" s="39">
        <v>1118.07</v>
      </c>
      <c r="AD76" s="39">
        <v>1118.92</v>
      </c>
      <c r="AE76" s="39">
        <v>1118.18</v>
      </c>
      <c r="AF76" s="39">
        <v>1117.76</v>
      </c>
      <c r="AG76" s="39">
        <v>1116.28</v>
      </c>
      <c r="AH76" s="39">
        <v>1224.92</v>
      </c>
      <c r="AI76" s="39">
        <v>1214.07</v>
      </c>
      <c r="AJ76" s="39">
        <v>1210.24</v>
      </c>
      <c r="AK76" s="39">
        <v>1208.58</v>
      </c>
      <c r="AL76" s="39">
        <v>1208.3399999999999</v>
      </c>
      <c r="AM76" s="39">
        <v>1197.73</v>
      </c>
      <c r="AN76" s="39">
        <v>1196.49</v>
      </c>
      <c r="AO76" s="39">
        <v>1197.1500000000001</v>
      </c>
      <c r="AP76" s="39">
        <v>1198.58</v>
      </c>
      <c r="AQ76" s="39">
        <v>1199.97</v>
      </c>
      <c r="AR76" s="39">
        <v>1201.97</v>
      </c>
      <c r="AS76" s="39">
        <v>1203.49</v>
      </c>
      <c r="AT76" s="39">
        <v>1213.6199999999999</v>
      </c>
      <c r="AU76" s="39">
        <v>1098.8499999999999</v>
      </c>
      <c r="AV76" s="39">
        <v>1053.93</v>
      </c>
      <c r="AW76" s="39">
        <v>974.41</v>
      </c>
      <c r="AX76" s="40">
        <v>860.26</v>
      </c>
      <c r="AY76" s="340">
        <v>475.86</v>
      </c>
      <c r="AZ76" s="175">
        <v>3.7577859999999994</v>
      </c>
      <c r="BA76" s="159">
        <v>1412.7099999999998</v>
      </c>
      <c r="BB76" s="4"/>
    </row>
    <row r="77" spans="1:54">
      <c r="A77" s="47">
        <v>30</v>
      </c>
      <c r="B77" s="170">
        <f t="shared" si="26"/>
        <v>2751.3077859999999</v>
      </c>
      <c r="C77" s="170">
        <f t="shared" si="26"/>
        <v>2747.0277860000001</v>
      </c>
      <c r="D77" s="170">
        <f t="shared" si="26"/>
        <v>2746.437786</v>
      </c>
      <c r="E77" s="170">
        <f t="shared" si="26"/>
        <v>2746.5277860000001</v>
      </c>
      <c r="F77" s="170">
        <f t="shared" si="26"/>
        <v>2747.4277860000002</v>
      </c>
      <c r="G77" s="170">
        <f t="shared" si="26"/>
        <v>2750.9577859999999</v>
      </c>
      <c r="H77" s="170">
        <f t="shared" si="26"/>
        <v>2753.5577859999999</v>
      </c>
      <c r="I77" s="170">
        <f t="shared" si="26"/>
        <v>2765.4877860000001</v>
      </c>
      <c r="J77" s="170">
        <f t="shared" si="26"/>
        <v>2860.5477860000001</v>
      </c>
      <c r="K77" s="170">
        <f t="shared" si="26"/>
        <v>2978.5577859999999</v>
      </c>
      <c r="L77" s="170">
        <f t="shared" si="26"/>
        <v>3019.357786</v>
      </c>
      <c r="M77" s="170">
        <f t="shared" si="26"/>
        <v>3019.937786</v>
      </c>
      <c r="N77" s="170">
        <f t="shared" si="26"/>
        <v>3058.5577859999999</v>
      </c>
      <c r="O77" s="170">
        <f t="shared" si="26"/>
        <v>3008.4477860000002</v>
      </c>
      <c r="P77" s="170">
        <f t="shared" si="26"/>
        <v>3006.7477860000004</v>
      </c>
      <c r="Q77" s="170">
        <f t="shared" si="26"/>
        <v>3001.397786</v>
      </c>
      <c r="R77" s="170">
        <f t="shared" si="28"/>
        <v>3000.8077859999999</v>
      </c>
      <c r="S77" s="170">
        <f t="shared" si="27"/>
        <v>3000.5977859999998</v>
      </c>
      <c r="T77" s="170">
        <f t="shared" si="27"/>
        <v>3009.9877860000001</v>
      </c>
      <c r="U77" s="170">
        <f t="shared" si="27"/>
        <v>3021.1577860000002</v>
      </c>
      <c r="V77" s="170">
        <f t="shared" si="27"/>
        <v>3009.1177860000003</v>
      </c>
      <c r="W77" s="170">
        <f t="shared" si="27"/>
        <v>2964.0777860000003</v>
      </c>
      <c r="X77" s="170">
        <f t="shared" si="27"/>
        <v>2968.5677860000001</v>
      </c>
      <c r="Y77" s="170">
        <f t="shared" si="27"/>
        <v>2764.3677860000003</v>
      </c>
      <c r="Z77" s="37"/>
      <c r="AA77" s="41">
        <v>858.98</v>
      </c>
      <c r="AB77" s="39">
        <v>854.7</v>
      </c>
      <c r="AC77" s="39">
        <v>854.11</v>
      </c>
      <c r="AD77" s="39">
        <v>854.2</v>
      </c>
      <c r="AE77" s="39">
        <v>855.1</v>
      </c>
      <c r="AF77" s="39">
        <v>858.63</v>
      </c>
      <c r="AG77" s="39">
        <v>861.23</v>
      </c>
      <c r="AH77" s="39">
        <v>873.16</v>
      </c>
      <c r="AI77" s="39">
        <v>968.22</v>
      </c>
      <c r="AJ77" s="39">
        <v>1086.23</v>
      </c>
      <c r="AK77" s="39">
        <v>1127.03</v>
      </c>
      <c r="AL77" s="39">
        <v>1127.6099999999999</v>
      </c>
      <c r="AM77" s="39">
        <v>1166.23</v>
      </c>
      <c r="AN77" s="39">
        <v>1116.1199999999999</v>
      </c>
      <c r="AO77" s="39">
        <v>1114.42</v>
      </c>
      <c r="AP77" s="39">
        <v>1109.07</v>
      </c>
      <c r="AQ77" s="39">
        <v>1108.48</v>
      </c>
      <c r="AR77" s="39">
        <v>1108.27</v>
      </c>
      <c r="AS77" s="39">
        <v>1117.6600000000001</v>
      </c>
      <c r="AT77" s="39">
        <v>1128.83</v>
      </c>
      <c r="AU77" s="39">
        <v>1116.79</v>
      </c>
      <c r="AV77" s="39">
        <v>1071.75</v>
      </c>
      <c r="AW77" s="39">
        <v>1076.24</v>
      </c>
      <c r="AX77" s="40">
        <v>872.04</v>
      </c>
      <c r="AY77" s="340">
        <v>475.86</v>
      </c>
      <c r="AZ77" s="175">
        <v>3.7577859999999994</v>
      </c>
      <c r="BA77" s="159">
        <v>1412.7099999999998</v>
      </c>
      <c r="BB77" s="4"/>
    </row>
    <row r="78" spans="1:54" ht="13.5" thickBot="1">
      <c r="A78" s="154">
        <v>31</v>
      </c>
      <c r="B78" s="170">
        <f t="shared" si="26"/>
        <v>2747.9277860000002</v>
      </c>
      <c r="C78" s="170">
        <f t="shared" si="26"/>
        <v>2746.147786</v>
      </c>
      <c r="D78" s="170">
        <f t="shared" si="26"/>
        <v>2745.4577859999999</v>
      </c>
      <c r="E78" s="170">
        <f t="shared" si="26"/>
        <v>2733.8677860000003</v>
      </c>
      <c r="F78" s="170">
        <f t="shared" si="26"/>
        <v>2732.937786</v>
      </c>
      <c r="G78" s="170">
        <f t="shared" si="26"/>
        <v>2746.627786</v>
      </c>
      <c r="H78" s="170">
        <f t="shared" si="26"/>
        <v>2750.377786</v>
      </c>
      <c r="I78" s="170">
        <f t="shared" si="26"/>
        <v>2754.5177859999999</v>
      </c>
      <c r="J78" s="170">
        <f t="shared" si="26"/>
        <v>2765.9977859999999</v>
      </c>
      <c r="K78" s="170">
        <f t="shared" si="26"/>
        <v>2892.7777860000001</v>
      </c>
      <c r="L78" s="170">
        <f t="shared" si="26"/>
        <v>2944.7477860000004</v>
      </c>
      <c r="M78" s="170">
        <f t="shared" si="26"/>
        <v>2972.2777860000001</v>
      </c>
      <c r="N78" s="170">
        <f t="shared" si="26"/>
        <v>2995.5877860000001</v>
      </c>
      <c r="O78" s="170">
        <f t="shared" si="26"/>
        <v>3010.4877860000001</v>
      </c>
      <c r="P78" s="170">
        <f t="shared" si="26"/>
        <v>2962.3077859999999</v>
      </c>
      <c r="Q78" s="170">
        <f t="shared" si="26"/>
        <v>2951.5477860000001</v>
      </c>
      <c r="R78" s="170">
        <f t="shared" si="28"/>
        <v>2971.857786</v>
      </c>
      <c r="S78" s="170">
        <f t="shared" si="27"/>
        <v>2962.6977860000002</v>
      </c>
      <c r="T78" s="170">
        <f t="shared" si="27"/>
        <v>3051.2777860000001</v>
      </c>
      <c r="U78" s="170">
        <f t="shared" si="27"/>
        <v>3039.3077859999999</v>
      </c>
      <c r="V78" s="170">
        <f t="shared" si="27"/>
        <v>3020.4077860000002</v>
      </c>
      <c r="W78" s="170">
        <f t="shared" si="27"/>
        <v>2984.0077860000001</v>
      </c>
      <c r="X78" s="170">
        <f t="shared" si="27"/>
        <v>2844.7277859999999</v>
      </c>
      <c r="Y78" s="170">
        <f t="shared" si="27"/>
        <v>2748.5177859999999</v>
      </c>
      <c r="Z78" s="37"/>
      <c r="AA78" s="72">
        <v>855.6</v>
      </c>
      <c r="AB78" s="73">
        <v>853.82</v>
      </c>
      <c r="AC78" s="73">
        <v>853.13</v>
      </c>
      <c r="AD78" s="73">
        <v>841.54</v>
      </c>
      <c r="AE78" s="73">
        <v>840.61</v>
      </c>
      <c r="AF78" s="73">
        <v>854.3</v>
      </c>
      <c r="AG78" s="73">
        <v>858.05</v>
      </c>
      <c r="AH78" s="73">
        <v>862.19</v>
      </c>
      <c r="AI78" s="73">
        <v>873.67</v>
      </c>
      <c r="AJ78" s="73">
        <v>1000.45</v>
      </c>
      <c r="AK78" s="73">
        <v>1052.42</v>
      </c>
      <c r="AL78" s="73">
        <v>1079.95</v>
      </c>
      <c r="AM78" s="73">
        <v>1103.26</v>
      </c>
      <c r="AN78" s="73">
        <v>1118.1600000000001</v>
      </c>
      <c r="AO78" s="73">
        <v>1069.98</v>
      </c>
      <c r="AP78" s="73">
        <v>1059.22</v>
      </c>
      <c r="AQ78" s="73">
        <v>1079.53</v>
      </c>
      <c r="AR78" s="73">
        <v>1070.3699999999999</v>
      </c>
      <c r="AS78" s="73">
        <v>1158.95</v>
      </c>
      <c r="AT78" s="73">
        <v>1146.98</v>
      </c>
      <c r="AU78" s="73">
        <v>1128.08</v>
      </c>
      <c r="AV78" s="73">
        <v>1091.68</v>
      </c>
      <c r="AW78" s="73">
        <v>952.4</v>
      </c>
      <c r="AX78" s="130">
        <v>856.19</v>
      </c>
      <c r="AY78" s="341">
        <v>475.86</v>
      </c>
      <c r="AZ78" s="176">
        <v>3.7577859999999994</v>
      </c>
      <c r="BA78" s="160">
        <v>1412.7099999999998</v>
      </c>
      <c r="BB78" s="4"/>
    </row>
    <row r="79" spans="1:54" ht="13.5" thickBot="1">
      <c r="A79" s="58"/>
      <c r="B79" s="59"/>
      <c r="C79" s="59"/>
      <c r="D79" s="59"/>
      <c r="E79" s="59"/>
      <c r="F79" s="59"/>
      <c r="G79" s="59"/>
      <c r="H79" s="59"/>
      <c r="I79" s="59"/>
      <c r="J79" s="59"/>
      <c r="K79" s="59"/>
      <c r="L79" s="59"/>
      <c r="M79" s="59"/>
      <c r="N79" s="59"/>
      <c r="O79" s="59"/>
      <c r="P79" s="59"/>
      <c r="Q79" s="59"/>
      <c r="R79" s="59"/>
      <c r="S79" s="59"/>
      <c r="T79" s="59"/>
      <c r="U79" s="59"/>
      <c r="V79" s="59"/>
      <c r="W79" s="59"/>
      <c r="X79" s="59"/>
      <c r="Y79" s="59"/>
      <c r="AA79" s="167">
        <f>SUM(AA48:AX78)</f>
        <v>772280.95999999973</v>
      </c>
      <c r="AZ79" s="19"/>
      <c r="BB79" s="4"/>
    </row>
    <row r="80" spans="1:54" s="8" customFormat="1" ht="33" customHeight="1" thickBot="1">
      <c r="A80" s="440" t="s">
        <v>2</v>
      </c>
      <c r="B80" s="442" t="s">
        <v>140</v>
      </c>
      <c r="C80" s="442"/>
      <c r="D80" s="442"/>
      <c r="E80" s="442"/>
      <c r="F80" s="442"/>
      <c r="G80" s="442"/>
      <c r="H80" s="442"/>
      <c r="I80" s="442"/>
      <c r="J80" s="442"/>
      <c r="K80" s="442"/>
      <c r="L80" s="442"/>
      <c r="M80" s="442"/>
      <c r="N80" s="442"/>
      <c r="O80" s="442"/>
      <c r="P80" s="442"/>
      <c r="Q80" s="442"/>
      <c r="R80" s="442"/>
      <c r="S80" s="442"/>
      <c r="T80" s="442"/>
      <c r="U80" s="442"/>
      <c r="V80" s="442"/>
      <c r="W80" s="442"/>
      <c r="X80" s="442"/>
      <c r="Y80" s="443"/>
      <c r="AA80" s="148" t="s">
        <v>181</v>
      </c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232"/>
      <c r="AZ80" s="166"/>
      <c r="BA80" s="166"/>
    </row>
    <row r="81" spans="1:54" ht="35.25" customHeight="1">
      <c r="A81" s="441"/>
      <c r="B81" s="433" t="s">
        <v>3</v>
      </c>
      <c r="C81" s="433"/>
      <c r="D81" s="433"/>
      <c r="E81" s="433"/>
      <c r="F81" s="433"/>
      <c r="G81" s="433"/>
      <c r="H81" s="433"/>
      <c r="I81" s="433"/>
      <c r="J81" s="433"/>
      <c r="K81" s="433"/>
      <c r="L81" s="433"/>
      <c r="M81" s="433"/>
      <c r="N81" s="433"/>
      <c r="O81" s="433"/>
      <c r="P81" s="433"/>
      <c r="Q81" s="433"/>
      <c r="R81" s="433"/>
      <c r="S81" s="433"/>
      <c r="T81" s="433"/>
      <c r="U81" s="433"/>
      <c r="V81" s="433"/>
      <c r="W81" s="433"/>
      <c r="X81" s="433"/>
      <c r="Y81" s="434"/>
      <c r="AA81" s="455" t="s">
        <v>89</v>
      </c>
      <c r="AB81" s="456"/>
      <c r="AC81" s="456"/>
      <c r="AD81" s="456"/>
      <c r="AE81" s="456"/>
      <c r="AF81" s="456"/>
      <c r="AG81" s="456"/>
      <c r="AH81" s="456"/>
      <c r="AI81" s="456"/>
      <c r="AJ81" s="456"/>
      <c r="AK81" s="456"/>
      <c r="AL81" s="456"/>
      <c r="AM81" s="456"/>
      <c r="AN81" s="456"/>
      <c r="AO81" s="456"/>
      <c r="AP81" s="456"/>
      <c r="AQ81" s="456"/>
      <c r="AR81" s="456"/>
      <c r="AS81" s="456"/>
      <c r="AT81" s="456"/>
      <c r="AU81" s="456"/>
      <c r="AV81" s="456"/>
      <c r="AW81" s="456"/>
      <c r="AX81" s="457"/>
      <c r="AY81" s="431" t="str">
        <f>AY45</f>
        <v>Сбытовая надбавка</v>
      </c>
      <c r="AZ81" s="450" t="s">
        <v>95</v>
      </c>
      <c r="BA81" s="240" t="str">
        <f>BA45</f>
        <v>Тарифы на услуги по передаче электрической энергии</v>
      </c>
      <c r="BB81" s="4"/>
    </row>
    <row r="82" spans="1:54" ht="46.5" customHeight="1">
      <c r="A82" s="441"/>
      <c r="B82" s="48" t="s">
        <v>4</v>
      </c>
      <c r="C82" s="48" t="s">
        <v>5</v>
      </c>
      <c r="D82" s="48" t="s">
        <v>6</v>
      </c>
      <c r="E82" s="48" t="s">
        <v>7</v>
      </c>
      <c r="F82" s="48" t="s">
        <v>8</v>
      </c>
      <c r="G82" s="48" t="s">
        <v>9</v>
      </c>
      <c r="H82" s="48" t="s">
        <v>10</v>
      </c>
      <c r="I82" s="48" t="s">
        <v>11</v>
      </c>
      <c r="J82" s="48" t="s">
        <v>12</v>
      </c>
      <c r="K82" s="48" t="s">
        <v>13</v>
      </c>
      <c r="L82" s="48" t="s">
        <v>14</v>
      </c>
      <c r="M82" s="48" t="s">
        <v>15</v>
      </c>
      <c r="N82" s="48" t="s">
        <v>16</v>
      </c>
      <c r="O82" s="48" t="s">
        <v>17</v>
      </c>
      <c r="P82" s="48" t="s">
        <v>18</v>
      </c>
      <c r="Q82" s="48" t="s">
        <v>19</v>
      </c>
      <c r="R82" s="48" t="s">
        <v>20</v>
      </c>
      <c r="S82" s="48" t="s">
        <v>21</v>
      </c>
      <c r="T82" s="48" t="s">
        <v>22</v>
      </c>
      <c r="U82" s="48" t="s">
        <v>23</v>
      </c>
      <c r="V82" s="48" t="s">
        <v>24</v>
      </c>
      <c r="W82" s="48" t="s">
        <v>25</v>
      </c>
      <c r="X82" s="48" t="s">
        <v>26</v>
      </c>
      <c r="Y82" s="49" t="s">
        <v>27</v>
      </c>
      <c r="AA82" s="60" t="s">
        <v>4</v>
      </c>
      <c r="AB82" s="61" t="s">
        <v>5</v>
      </c>
      <c r="AC82" s="61" t="s">
        <v>6</v>
      </c>
      <c r="AD82" s="61" t="s">
        <v>7</v>
      </c>
      <c r="AE82" s="61" t="s">
        <v>8</v>
      </c>
      <c r="AF82" s="61" t="s">
        <v>9</v>
      </c>
      <c r="AG82" s="61" t="s">
        <v>10</v>
      </c>
      <c r="AH82" s="61" t="s">
        <v>11</v>
      </c>
      <c r="AI82" s="61" t="s">
        <v>12</v>
      </c>
      <c r="AJ82" s="61" t="s">
        <v>13</v>
      </c>
      <c r="AK82" s="61" t="s">
        <v>14</v>
      </c>
      <c r="AL82" s="61" t="s">
        <v>15</v>
      </c>
      <c r="AM82" s="61" t="s">
        <v>16</v>
      </c>
      <c r="AN82" s="61" t="s">
        <v>17</v>
      </c>
      <c r="AO82" s="61" t="s">
        <v>18</v>
      </c>
      <c r="AP82" s="61" t="s">
        <v>19</v>
      </c>
      <c r="AQ82" s="61" t="s">
        <v>20</v>
      </c>
      <c r="AR82" s="61" t="s">
        <v>21</v>
      </c>
      <c r="AS82" s="61" t="s">
        <v>22</v>
      </c>
      <c r="AT82" s="61" t="s">
        <v>23</v>
      </c>
      <c r="AU82" s="61" t="s">
        <v>24</v>
      </c>
      <c r="AV82" s="61" t="s">
        <v>25</v>
      </c>
      <c r="AW82" s="61" t="s">
        <v>26</v>
      </c>
      <c r="AX82" s="129" t="s">
        <v>27</v>
      </c>
      <c r="AY82" s="432"/>
      <c r="AZ82" s="451"/>
      <c r="BA82" s="177" t="s">
        <v>30</v>
      </c>
      <c r="BB82" s="4"/>
    </row>
    <row r="83" spans="1:54" s="173" customFormat="1" ht="16.149999999999999" customHeight="1">
      <c r="A83" s="447" t="s">
        <v>207</v>
      </c>
      <c r="B83" s="448"/>
      <c r="C83" s="448"/>
      <c r="D83" s="448"/>
      <c r="E83" s="448"/>
      <c r="F83" s="448"/>
      <c r="G83" s="448"/>
      <c r="H83" s="448"/>
      <c r="I83" s="448"/>
      <c r="J83" s="448"/>
      <c r="K83" s="448"/>
      <c r="L83" s="448"/>
      <c r="M83" s="448"/>
      <c r="N83" s="448"/>
      <c r="O83" s="448"/>
      <c r="P83" s="448"/>
      <c r="Q83" s="448"/>
      <c r="R83" s="448"/>
      <c r="S83" s="448"/>
      <c r="T83" s="448"/>
      <c r="U83" s="448"/>
      <c r="V83" s="448"/>
      <c r="W83" s="448"/>
      <c r="X83" s="448"/>
      <c r="Y83" s="449"/>
      <c r="Z83" s="183"/>
      <c r="AA83" s="452">
        <v>2</v>
      </c>
      <c r="AB83" s="453"/>
      <c r="AC83" s="453"/>
      <c r="AD83" s="453"/>
      <c r="AE83" s="453"/>
      <c r="AF83" s="453"/>
      <c r="AG83" s="453"/>
      <c r="AH83" s="453"/>
      <c r="AI83" s="453"/>
      <c r="AJ83" s="453"/>
      <c r="AK83" s="453"/>
      <c r="AL83" s="453"/>
      <c r="AM83" s="453"/>
      <c r="AN83" s="453"/>
      <c r="AO83" s="453"/>
      <c r="AP83" s="453"/>
      <c r="AQ83" s="453"/>
      <c r="AR83" s="453"/>
      <c r="AS83" s="453"/>
      <c r="AT83" s="453"/>
      <c r="AU83" s="453"/>
      <c r="AV83" s="453"/>
      <c r="AW83" s="453"/>
      <c r="AX83" s="454"/>
      <c r="AY83" s="184">
        <v>3</v>
      </c>
      <c r="AZ83" s="186">
        <v>4</v>
      </c>
      <c r="BA83" s="187">
        <v>5</v>
      </c>
    </row>
    <row r="84" spans="1:54">
      <c r="A84" s="47">
        <v>1</v>
      </c>
      <c r="B84" s="170">
        <f>AA84+$BA84+$AZ84+$AY84</f>
        <v>1378.0677860000001</v>
      </c>
      <c r="C84" s="170">
        <f t="shared" ref="C84:R99" si="29">AB84+$BA84+$AZ84+$AY84</f>
        <v>1376.7077859999999</v>
      </c>
      <c r="D84" s="170">
        <f t="shared" si="29"/>
        <v>1375.637786</v>
      </c>
      <c r="E84" s="170">
        <f t="shared" si="29"/>
        <v>1374.7677859999999</v>
      </c>
      <c r="F84" s="170">
        <f t="shared" si="29"/>
        <v>1369.4477860000002</v>
      </c>
      <c r="G84" s="170">
        <f t="shared" si="29"/>
        <v>1370.2477859999999</v>
      </c>
      <c r="H84" s="170">
        <f t="shared" si="29"/>
        <v>1374.3177860000001</v>
      </c>
      <c r="I84" s="170">
        <f t="shared" si="29"/>
        <v>1387.407786</v>
      </c>
      <c r="J84" s="170">
        <f t="shared" si="29"/>
        <v>1390.107786</v>
      </c>
      <c r="K84" s="170">
        <f t="shared" si="29"/>
        <v>1390.657786</v>
      </c>
      <c r="L84" s="170">
        <f t="shared" si="29"/>
        <v>1388.5377859999999</v>
      </c>
      <c r="M84" s="170">
        <f t="shared" si="29"/>
        <v>1388.0177859999999</v>
      </c>
      <c r="N84" s="170">
        <f t="shared" si="29"/>
        <v>1386.0577860000001</v>
      </c>
      <c r="O84" s="170">
        <f t="shared" si="29"/>
        <v>1384.7777860000001</v>
      </c>
      <c r="P84" s="170">
        <f t="shared" si="29"/>
        <v>1384.5677860000001</v>
      </c>
      <c r="Q84" s="170">
        <f t="shared" si="29"/>
        <v>1385.0477860000001</v>
      </c>
      <c r="R84" s="170">
        <f t="shared" si="29"/>
        <v>1385.2977860000001</v>
      </c>
      <c r="S84" s="170">
        <f t="shared" ref="S84:Y99" si="30">AR84+$BA84+$AZ84+$AY84</f>
        <v>1386.5577860000001</v>
      </c>
      <c r="T84" s="170">
        <f t="shared" si="30"/>
        <v>1387.5477860000001</v>
      </c>
      <c r="U84" s="170">
        <f t="shared" si="30"/>
        <v>1391.917786</v>
      </c>
      <c r="V84" s="170">
        <f t="shared" si="30"/>
        <v>1482.0877860000001</v>
      </c>
      <c r="W84" s="170">
        <f t="shared" si="30"/>
        <v>1400.857786</v>
      </c>
      <c r="X84" s="170">
        <f t="shared" si="30"/>
        <v>1373.9877860000001</v>
      </c>
      <c r="Y84" s="170">
        <f t="shared" si="30"/>
        <v>1370.937786</v>
      </c>
      <c r="Z84" s="37"/>
      <c r="AA84" s="41">
        <v>898.45</v>
      </c>
      <c r="AB84" s="39">
        <v>897.09</v>
      </c>
      <c r="AC84" s="39">
        <v>896.02</v>
      </c>
      <c r="AD84" s="39">
        <v>895.15</v>
      </c>
      <c r="AE84" s="39">
        <v>889.83</v>
      </c>
      <c r="AF84" s="39">
        <v>890.63</v>
      </c>
      <c r="AG84" s="39">
        <v>894.7</v>
      </c>
      <c r="AH84" s="39">
        <v>907.79</v>
      </c>
      <c r="AI84" s="39">
        <v>910.49</v>
      </c>
      <c r="AJ84" s="39">
        <v>911.04</v>
      </c>
      <c r="AK84" s="39">
        <v>908.92</v>
      </c>
      <c r="AL84" s="39">
        <v>908.4</v>
      </c>
      <c r="AM84" s="39">
        <v>906.44</v>
      </c>
      <c r="AN84" s="39">
        <v>905.16</v>
      </c>
      <c r="AO84" s="39">
        <v>904.95</v>
      </c>
      <c r="AP84" s="39">
        <v>905.43</v>
      </c>
      <c r="AQ84" s="39">
        <v>905.68</v>
      </c>
      <c r="AR84" s="39">
        <v>906.94</v>
      </c>
      <c r="AS84" s="39">
        <v>907.93</v>
      </c>
      <c r="AT84" s="39">
        <v>912.3</v>
      </c>
      <c r="AU84" s="39">
        <v>1002.47</v>
      </c>
      <c r="AV84" s="39">
        <v>921.24</v>
      </c>
      <c r="AW84" s="39">
        <v>894.37</v>
      </c>
      <c r="AX84" s="40">
        <v>891.32</v>
      </c>
      <c r="AY84" s="339">
        <v>475.86</v>
      </c>
      <c r="AZ84" s="175">
        <v>3.7577859999999994</v>
      </c>
      <c r="BA84" s="178">
        <v>0</v>
      </c>
      <c r="BB84" s="4"/>
    </row>
    <row r="85" spans="1:54">
      <c r="A85" s="47">
        <v>2</v>
      </c>
      <c r="B85" s="170">
        <f t="shared" ref="B85:Q114" si="31">AA85+$BA85+$AZ85+$AY85</f>
        <v>1370.8277860000001</v>
      </c>
      <c r="C85" s="170">
        <f t="shared" si="29"/>
        <v>1368.4677860000002</v>
      </c>
      <c r="D85" s="170">
        <f t="shared" si="29"/>
        <v>1361.907786</v>
      </c>
      <c r="E85" s="170">
        <f t="shared" si="29"/>
        <v>1360.0677860000001</v>
      </c>
      <c r="F85" s="170">
        <f t="shared" si="29"/>
        <v>1357.917786</v>
      </c>
      <c r="G85" s="170">
        <f t="shared" si="29"/>
        <v>1360.417786</v>
      </c>
      <c r="H85" s="170">
        <f t="shared" si="29"/>
        <v>1367.397786</v>
      </c>
      <c r="I85" s="170">
        <f t="shared" si="29"/>
        <v>1369.347786</v>
      </c>
      <c r="J85" s="170">
        <f t="shared" si="29"/>
        <v>1376.847786</v>
      </c>
      <c r="K85" s="170">
        <f t="shared" si="29"/>
        <v>1382.9477860000002</v>
      </c>
      <c r="L85" s="170">
        <f t="shared" si="29"/>
        <v>1383.117786</v>
      </c>
      <c r="M85" s="170">
        <f t="shared" si="29"/>
        <v>1382.4477860000002</v>
      </c>
      <c r="N85" s="170">
        <f t="shared" si="29"/>
        <v>1380.7177860000002</v>
      </c>
      <c r="O85" s="170">
        <f t="shared" si="29"/>
        <v>1372.0477860000001</v>
      </c>
      <c r="P85" s="170">
        <f t="shared" si="29"/>
        <v>1371.9777859999999</v>
      </c>
      <c r="Q85" s="170">
        <f t="shared" si="29"/>
        <v>1372.367786</v>
      </c>
      <c r="R85" s="170">
        <f t="shared" si="29"/>
        <v>1372.877786</v>
      </c>
      <c r="S85" s="170">
        <f t="shared" si="30"/>
        <v>1372.667786</v>
      </c>
      <c r="T85" s="170">
        <f t="shared" si="30"/>
        <v>1381.3077860000001</v>
      </c>
      <c r="U85" s="170">
        <f t="shared" si="30"/>
        <v>1382.2877859999999</v>
      </c>
      <c r="V85" s="170">
        <f t="shared" si="30"/>
        <v>1378.427786</v>
      </c>
      <c r="W85" s="170">
        <f t="shared" si="30"/>
        <v>1372.8177860000001</v>
      </c>
      <c r="X85" s="170">
        <f t="shared" si="30"/>
        <v>1363.4877860000001</v>
      </c>
      <c r="Y85" s="170">
        <f t="shared" si="30"/>
        <v>1356.7977860000001</v>
      </c>
      <c r="Z85" s="37"/>
      <c r="AA85" s="38">
        <v>891.21</v>
      </c>
      <c r="AB85" s="39">
        <v>888.85</v>
      </c>
      <c r="AC85" s="39">
        <v>882.29</v>
      </c>
      <c r="AD85" s="39">
        <v>880.45</v>
      </c>
      <c r="AE85" s="39">
        <v>878.3</v>
      </c>
      <c r="AF85" s="39">
        <v>880.8</v>
      </c>
      <c r="AG85" s="39">
        <v>887.78</v>
      </c>
      <c r="AH85" s="39">
        <v>889.73</v>
      </c>
      <c r="AI85" s="39">
        <v>897.23</v>
      </c>
      <c r="AJ85" s="39">
        <v>903.33</v>
      </c>
      <c r="AK85" s="39">
        <v>903.5</v>
      </c>
      <c r="AL85" s="39">
        <v>902.83</v>
      </c>
      <c r="AM85" s="39">
        <v>901.1</v>
      </c>
      <c r="AN85" s="39">
        <v>892.43</v>
      </c>
      <c r="AO85" s="39">
        <v>892.36</v>
      </c>
      <c r="AP85" s="39">
        <v>892.75</v>
      </c>
      <c r="AQ85" s="39">
        <v>893.26</v>
      </c>
      <c r="AR85" s="39">
        <v>893.05</v>
      </c>
      <c r="AS85" s="39">
        <v>901.69</v>
      </c>
      <c r="AT85" s="39">
        <v>902.67</v>
      </c>
      <c r="AU85" s="39">
        <v>898.81</v>
      </c>
      <c r="AV85" s="39">
        <v>893.2</v>
      </c>
      <c r="AW85" s="39">
        <v>883.87</v>
      </c>
      <c r="AX85" s="40">
        <v>877.18</v>
      </c>
      <c r="AY85" s="340">
        <v>475.86</v>
      </c>
      <c r="AZ85" s="175">
        <v>3.7577859999999994</v>
      </c>
      <c r="BA85" s="159">
        <v>0</v>
      </c>
      <c r="BB85" s="4"/>
    </row>
    <row r="86" spans="1:54">
      <c r="A86" s="47">
        <v>3</v>
      </c>
      <c r="B86" s="170">
        <f t="shared" si="31"/>
        <v>1359.7777860000001</v>
      </c>
      <c r="C86" s="170">
        <f t="shared" si="29"/>
        <v>1331.667786</v>
      </c>
      <c r="D86" s="170">
        <f t="shared" si="29"/>
        <v>1212.177786</v>
      </c>
      <c r="E86" s="170">
        <f t="shared" si="29"/>
        <v>1060.117786</v>
      </c>
      <c r="F86" s="170">
        <f t="shared" si="29"/>
        <v>906.45778599999994</v>
      </c>
      <c r="G86" s="170">
        <f t="shared" si="29"/>
        <v>918.24778600000002</v>
      </c>
      <c r="H86" s="170">
        <f t="shared" si="29"/>
        <v>1065.107786</v>
      </c>
      <c r="I86" s="170">
        <f t="shared" si="29"/>
        <v>480.71778599999999</v>
      </c>
      <c r="J86" s="170">
        <f t="shared" si="29"/>
        <v>1196.137786</v>
      </c>
      <c r="K86" s="170">
        <f t="shared" si="29"/>
        <v>1335.647786</v>
      </c>
      <c r="L86" s="170">
        <f t="shared" si="29"/>
        <v>1348.657786</v>
      </c>
      <c r="M86" s="170">
        <f t="shared" si="29"/>
        <v>1342.8377860000001</v>
      </c>
      <c r="N86" s="170">
        <f t="shared" si="29"/>
        <v>1322.897786</v>
      </c>
      <c r="O86" s="170">
        <f t="shared" si="29"/>
        <v>1296.867786</v>
      </c>
      <c r="P86" s="170">
        <f t="shared" si="29"/>
        <v>1283.5877860000001</v>
      </c>
      <c r="Q86" s="170">
        <f t="shared" si="29"/>
        <v>1303.7577860000001</v>
      </c>
      <c r="R86" s="170">
        <f t="shared" si="29"/>
        <v>1285.367786</v>
      </c>
      <c r="S86" s="170">
        <f t="shared" si="30"/>
        <v>1230.0477860000001</v>
      </c>
      <c r="T86" s="170">
        <f t="shared" si="30"/>
        <v>1340.0477860000001</v>
      </c>
      <c r="U86" s="170">
        <f t="shared" si="30"/>
        <v>1365.9577859999999</v>
      </c>
      <c r="V86" s="170">
        <f t="shared" si="30"/>
        <v>1369.2777860000001</v>
      </c>
      <c r="W86" s="170">
        <f t="shared" si="30"/>
        <v>1342.927786</v>
      </c>
      <c r="X86" s="170">
        <f t="shared" si="30"/>
        <v>1329.917786</v>
      </c>
      <c r="Y86" s="170">
        <f t="shared" si="30"/>
        <v>1201.2977860000001</v>
      </c>
      <c r="Z86" s="37"/>
      <c r="AA86" s="38">
        <v>880.16</v>
      </c>
      <c r="AB86" s="39">
        <v>852.05</v>
      </c>
      <c r="AC86" s="39">
        <v>732.56</v>
      </c>
      <c r="AD86" s="39">
        <v>580.5</v>
      </c>
      <c r="AE86" s="39">
        <v>426.84</v>
      </c>
      <c r="AF86" s="39">
        <v>438.63</v>
      </c>
      <c r="AG86" s="39">
        <v>585.49</v>
      </c>
      <c r="AH86" s="39">
        <v>1.1000000000000001</v>
      </c>
      <c r="AI86" s="39">
        <v>716.52</v>
      </c>
      <c r="AJ86" s="39">
        <v>856.03</v>
      </c>
      <c r="AK86" s="39">
        <v>869.04</v>
      </c>
      <c r="AL86" s="39">
        <v>863.22</v>
      </c>
      <c r="AM86" s="39">
        <v>843.28</v>
      </c>
      <c r="AN86" s="39">
        <v>817.25</v>
      </c>
      <c r="AO86" s="39">
        <v>803.97</v>
      </c>
      <c r="AP86" s="39">
        <v>824.14</v>
      </c>
      <c r="AQ86" s="39">
        <v>805.75</v>
      </c>
      <c r="AR86" s="39">
        <v>750.43</v>
      </c>
      <c r="AS86" s="39">
        <v>860.43</v>
      </c>
      <c r="AT86" s="39">
        <v>886.34</v>
      </c>
      <c r="AU86" s="39">
        <v>889.66</v>
      </c>
      <c r="AV86" s="39">
        <v>863.31</v>
      </c>
      <c r="AW86" s="39">
        <v>850.3</v>
      </c>
      <c r="AX86" s="40">
        <v>721.68</v>
      </c>
      <c r="AY86" s="340">
        <v>475.86</v>
      </c>
      <c r="AZ86" s="175">
        <v>3.7577859999999994</v>
      </c>
      <c r="BA86" s="159">
        <v>0</v>
      </c>
      <c r="BB86" s="4"/>
    </row>
    <row r="87" spans="1:54">
      <c r="A87" s="47">
        <v>4</v>
      </c>
      <c r="B87" s="170">
        <f t="shared" si="31"/>
        <v>1356.847786</v>
      </c>
      <c r="C87" s="170">
        <f t="shared" si="29"/>
        <v>1356.2677859999999</v>
      </c>
      <c r="D87" s="170">
        <f t="shared" si="29"/>
        <v>1352.377786</v>
      </c>
      <c r="E87" s="170">
        <f t="shared" si="29"/>
        <v>1336.417786</v>
      </c>
      <c r="F87" s="170">
        <f t="shared" si="29"/>
        <v>1318.5377859999999</v>
      </c>
      <c r="G87" s="170">
        <f t="shared" si="29"/>
        <v>1350.2177860000002</v>
      </c>
      <c r="H87" s="170">
        <f t="shared" si="29"/>
        <v>1363.4777859999999</v>
      </c>
      <c r="I87" s="170">
        <f t="shared" si="29"/>
        <v>1366.357786</v>
      </c>
      <c r="J87" s="170">
        <f t="shared" si="29"/>
        <v>1376.3277860000001</v>
      </c>
      <c r="K87" s="170">
        <f t="shared" si="29"/>
        <v>1378.0277860000001</v>
      </c>
      <c r="L87" s="170">
        <f t="shared" si="29"/>
        <v>1374.927786</v>
      </c>
      <c r="M87" s="170">
        <f t="shared" si="29"/>
        <v>1374.7877859999999</v>
      </c>
      <c r="N87" s="170">
        <f t="shared" si="29"/>
        <v>1373.7277859999999</v>
      </c>
      <c r="O87" s="170">
        <f t="shared" si="29"/>
        <v>1372.5277860000001</v>
      </c>
      <c r="P87" s="170">
        <f t="shared" si="29"/>
        <v>1372.347786</v>
      </c>
      <c r="Q87" s="170">
        <f t="shared" si="29"/>
        <v>1372.4977859999999</v>
      </c>
      <c r="R87" s="170">
        <f t="shared" si="29"/>
        <v>1372.9977859999999</v>
      </c>
      <c r="S87" s="170">
        <f t="shared" si="30"/>
        <v>1373.417786</v>
      </c>
      <c r="T87" s="170">
        <f t="shared" si="30"/>
        <v>1374.417786</v>
      </c>
      <c r="U87" s="170">
        <f t="shared" si="30"/>
        <v>1374.637786</v>
      </c>
      <c r="V87" s="170">
        <f t="shared" si="30"/>
        <v>1375.907786</v>
      </c>
      <c r="W87" s="170">
        <f t="shared" si="30"/>
        <v>1372.7377860000001</v>
      </c>
      <c r="X87" s="170">
        <f t="shared" si="30"/>
        <v>1368.677786</v>
      </c>
      <c r="Y87" s="170">
        <f t="shared" si="30"/>
        <v>1356.5777860000001</v>
      </c>
      <c r="Z87" s="37"/>
      <c r="AA87" s="38">
        <v>877.23</v>
      </c>
      <c r="AB87" s="39">
        <v>876.65</v>
      </c>
      <c r="AC87" s="39">
        <v>872.76</v>
      </c>
      <c r="AD87" s="39">
        <v>856.8</v>
      </c>
      <c r="AE87" s="39">
        <v>838.92</v>
      </c>
      <c r="AF87" s="39">
        <v>870.6</v>
      </c>
      <c r="AG87" s="39">
        <v>883.86</v>
      </c>
      <c r="AH87" s="39">
        <v>886.74</v>
      </c>
      <c r="AI87" s="39">
        <v>896.71</v>
      </c>
      <c r="AJ87" s="39">
        <v>898.41</v>
      </c>
      <c r="AK87" s="39">
        <v>895.31</v>
      </c>
      <c r="AL87" s="39">
        <v>895.17</v>
      </c>
      <c r="AM87" s="39">
        <v>894.11</v>
      </c>
      <c r="AN87" s="39">
        <v>892.91</v>
      </c>
      <c r="AO87" s="39">
        <v>892.73</v>
      </c>
      <c r="AP87" s="39">
        <v>892.88</v>
      </c>
      <c r="AQ87" s="39">
        <v>893.38</v>
      </c>
      <c r="AR87" s="39">
        <v>893.8</v>
      </c>
      <c r="AS87" s="39">
        <v>894.8</v>
      </c>
      <c r="AT87" s="39">
        <v>895.02</v>
      </c>
      <c r="AU87" s="39">
        <v>896.29</v>
      </c>
      <c r="AV87" s="39">
        <v>893.12</v>
      </c>
      <c r="AW87" s="39">
        <v>889.06</v>
      </c>
      <c r="AX87" s="40">
        <v>876.96</v>
      </c>
      <c r="AY87" s="340">
        <v>475.86</v>
      </c>
      <c r="AZ87" s="175">
        <v>3.7577859999999994</v>
      </c>
      <c r="BA87" s="159">
        <v>0</v>
      </c>
      <c r="BB87" s="4"/>
    </row>
    <row r="88" spans="1:54">
      <c r="A88" s="47">
        <v>5</v>
      </c>
      <c r="B88" s="170">
        <f t="shared" si="31"/>
        <v>1367.347786</v>
      </c>
      <c r="C88" s="170">
        <f t="shared" si="29"/>
        <v>1366.7677859999999</v>
      </c>
      <c r="D88" s="170">
        <f t="shared" si="29"/>
        <v>1365.8377860000001</v>
      </c>
      <c r="E88" s="170">
        <f t="shared" si="29"/>
        <v>1366.0177859999999</v>
      </c>
      <c r="F88" s="170">
        <f t="shared" si="29"/>
        <v>1367.2477859999999</v>
      </c>
      <c r="G88" s="170">
        <f t="shared" si="29"/>
        <v>1369.127786</v>
      </c>
      <c r="H88" s="170">
        <f t="shared" si="29"/>
        <v>1375.2177860000002</v>
      </c>
      <c r="I88" s="170">
        <f t="shared" si="29"/>
        <v>1378.4677860000002</v>
      </c>
      <c r="J88" s="170">
        <f t="shared" si="29"/>
        <v>1382.8077860000001</v>
      </c>
      <c r="K88" s="170">
        <f t="shared" si="29"/>
        <v>1388.0877860000001</v>
      </c>
      <c r="L88" s="170">
        <f t="shared" si="29"/>
        <v>1408.387786</v>
      </c>
      <c r="M88" s="170">
        <f t="shared" si="29"/>
        <v>1384.417786</v>
      </c>
      <c r="N88" s="170">
        <f t="shared" si="29"/>
        <v>1383.117786</v>
      </c>
      <c r="O88" s="170">
        <f t="shared" si="29"/>
        <v>1381.847786</v>
      </c>
      <c r="P88" s="170">
        <f t="shared" si="29"/>
        <v>1381.3077860000001</v>
      </c>
      <c r="Q88" s="170">
        <f t="shared" si="29"/>
        <v>1381.8177860000001</v>
      </c>
      <c r="R88" s="170">
        <f t="shared" si="29"/>
        <v>1383.0777860000001</v>
      </c>
      <c r="S88" s="170">
        <f t="shared" si="30"/>
        <v>1383.5177859999999</v>
      </c>
      <c r="T88" s="170">
        <f t="shared" si="30"/>
        <v>1385.0477860000001</v>
      </c>
      <c r="U88" s="170">
        <f t="shared" si="30"/>
        <v>1383.157786</v>
      </c>
      <c r="V88" s="170">
        <f t="shared" si="30"/>
        <v>1506.147786</v>
      </c>
      <c r="W88" s="170">
        <f t="shared" si="30"/>
        <v>1374.7477859999999</v>
      </c>
      <c r="X88" s="170">
        <f t="shared" si="30"/>
        <v>1369.637786</v>
      </c>
      <c r="Y88" s="170">
        <f t="shared" si="30"/>
        <v>1364.2777860000001</v>
      </c>
      <c r="Z88" s="37"/>
      <c r="AA88" s="38">
        <v>887.73</v>
      </c>
      <c r="AB88" s="39">
        <v>887.15</v>
      </c>
      <c r="AC88" s="39">
        <v>886.22</v>
      </c>
      <c r="AD88" s="39">
        <v>886.4</v>
      </c>
      <c r="AE88" s="39">
        <v>887.63</v>
      </c>
      <c r="AF88" s="39">
        <v>889.51</v>
      </c>
      <c r="AG88" s="39">
        <v>895.6</v>
      </c>
      <c r="AH88" s="39">
        <v>898.85</v>
      </c>
      <c r="AI88" s="39">
        <v>903.19</v>
      </c>
      <c r="AJ88" s="39">
        <v>908.47</v>
      </c>
      <c r="AK88" s="39">
        <v>928.77</v>
      </c>
      <c r="AL88" s="39">
        <v>904.8</v>
      </c>
      <c r="AM88" s="39">
        <v>903.5</v>
      </c>
      <c r="AN88" s="39">
        <v>902.23</v>
      </c>
      <c r="AO88" s="39">
        <v>901.69</v>
      </c>
      <c r="AP88" s="39">
        <v>902.2</v>
      </c>
      <c r="AQ88" s="39">
        <v>903.46</v>
      </c>
      <c r="AR88" s="39">
        <v>903.9</v>
      </c>
      <c r="AS88" s="39">
        <v>905.43</v>
      </c>
      <c r="AT88" s="39">
        <v>903.54</v>
      </c>
      <c r="AU88" s="39">
        <v>1026.53</v>
      </c>
      <c r="AV88" s="39">
        <v>895.13</v>
      </c>
      <c r="AW88" s="39">
        <v>890.02</v>
      </c>
      <c r="AX88" s="40">
        <v>884.66</v>
      </c>
      <c r="AY88" s="340">
        <v>475.86</v>
      </c>
      <c r="AZ88" s="175">
        <v>3.7577859999999994</v>
      </c>
      <c r="BA88" s="159">
        <v>0</v>
      </c>
      <c r="BB88" s="4"/>
    </row>
    <row r="89" spans="1:54">
      <c r="A89" s="47">
        <v>6</v>
      </c>
      <c r="B89" s="170">
        <f t="shared" si="31"/>
        <v>1362.907786</v>
      </c>
      <c r="C89" s="170">
        <f t="shared" si="29"/>
        <v>1356.437786</v>
      </c>
      <c r="D89" s="170">
        <f t="shared" si="29"/>
        <v>1353.657786</v>
      </c>
      <c r="E89" s="170">
        <f t="shared" si="29"/>
        <v>1352.3377860000001</v>
      </c>
      <c r="F89" s="170">
        <f t="shared" si="29"/>
        <v>1360.0777860000001</v>
      </c>
      <c r="G89" s="170">
        <f t="shared" si="29"/>
        <v>1369.9977859999999</v>
      </c>
      <c r="H89" s="170">
        <f t="shared" si="29"/>
        <v>1378.177786</v>
      </c>
      <c r="I89" s="170">
        <f t="shared" si="29"/>
        <v>1378.3177860000001</v>
      </c>
      <c r="J89" s="170">
        <f t="shared" si="29"/>
        <v>1485.7377859999999</v>
      </c>
      <c r="K89" s="170">
        <f t="shared" si="29"/>
        <v>1591.7777860000001</v>
      </c>
      <c r="L89" s="170">
        <f t="shared" si="29"/>
        <v>1638.7877859999999</v>
      </c>
      <c r="M89" s="170">
        <f t="shared" si="29"/>
        <v>1627.4777859999999</v>
      </c>
      <c r="N89" s="170">
        <f t="shared" si="29"/>
        <v>1564.357786</v>
      </c>
      <c r="O89" s="170">
        <f t="shared" si="29"/>
        <v>1519.2277859999999</v>
      </c>
      <c r="P89" s="170">
        <f t="shared" si="29"/>
        <v>1512.687786</v>
      </c>
      <c r="Q89" s="170">
        <f t="shared" si="29"/>
        <v>1515.627786</v>
      </c>
      <c r="R89" s="170">
        <f t="shared" si="29"/>
        <v>1523.647786</v>
      </c>
      <c r="S89" s="170">
        <f t="shared" si="30"/>
        <v>1518.2477859999999</v>
      </c>
      <c r="T89" s="170">
        <f t="shared" si="30"/>
        <v>1525.2277859999999</v>
      </c>
      <c r="U89" s="170">
        <f t="shared" si="30"/>
        <v>1524.2877859999999</v>
      </c>
      <c r="V89" s="170">
        <f t="shared" si="30"/>
        <v>1532.7877859999999</v>
      </c>
      <c r="W89" s="170">
        <f t="shared" si="30"/>
        <v>1419.5477860000001</v>
      </c>
      <c r="X89" s="170">
        <f t="shared" si="30"/>
        <v>1366.7377860000001</v>
      </c>
      <c r="Y89" s="170">
        <f t="shared" si="30"/>
        <v>1362.427786</v>
      </c>
      <c r="Z89" s="37"/>
      <c r="AA89" s="38">
        <v>883.29</v>
      </c>
      <c r="AB89" s="39">
        <v>876.82</v>
      </c>
      <c r="AC89" s="39">
        <v>874.04</v>
      </c>
      <c r="AD89" s="39">
        <v>872.72</v>
      </c>
      <c r="AE89" s="39">
        <v>880.46</v>
      </c>
      <c r="AF89" s="39">
        <v>890.38</v>
      </c>
      <c r="AG89" s="39">
        <v>898.56</v>
      </c>
      <c r="AH89" s="39">
        <v>898.7</v>
      </c>
      <c r="AI89" s="39">
        <v>1006.1199999999999</v>
      </c>
      <c r="AJ89" s="39">
        <v>1112.1600000000001</v>
      </c>
      <c r="AK89" s="39">
        <v>1159.17</v>
      </c>
      <c r="AL89" s="39">
        <v>1147.8599999999999</v>
      </c>
      <c r="AM89" s="39">
        <v>1084.74</v>
      </c>
      <c r="AN89" s="39">
        <v>1039.6099999999999</v>
      </c>
      <c r="AO89" s="39">
        <v>1033.07</v>
      </c>
      <c r="AP89" s="39">
        <v>1036.01</v>
      </c>
      <c r="AQ89" s="39">
        <v>1044.03</v>
      </c>
      <c r="AR89" s="39">
        <v>1038.6300000000001</v>
      </c>
      <c r="AS89" s="39">
        <v>1045.6099999999999</v>
      </c>
      <c r="AT89" s="39">
        <v>1044.67</v>
      </c>
      <c r="AU89" s="39">
        <v>1053.17</v>
      </c>
      <c r="AV89" s="39">
        <v>939.93</v>
      </c>
      <c r="AW89" s="39">
        <v>887.12</v>
      </c>
      <c r="AX89" s="40">
        <v>882.81</v>
      </c>
      <c r="AY89" s="340">
        <v>475.86</v>
      </c>
      <c r="AZ89" s="175">
        <v>3.7577859999999994</v>
      </c>
      <c r="BA89" s="159">
        <v>0</v>
      </c>
      <c r="BB89" s="4"/>
    </row>
    <row r="90" spans="1:54">
      <c r="A90" s="47">
        <v>7</v>
      </c>
      <c r="B90" s="170">
        <f t="shared" si="31"/>
        <v>1332.357786</v>
      </c>
      <c r="C90" s="170">
        <f t="shared" si="29"/>
        <v>1324.0177859999999</v>
      </c>
      <c r="D90" s="170">
        <f t="shared" si="29"/>
        <v>1319.137786</v>
      </c>
      <c r="E90" s="170">
        <f t="shared" si="29"/>
        <v>1315.8077860000001</v>
      </c>
      <c r="F90" s="170">
        <f t="shared" si="29"/>
        <v>1321.9677860000002</v>
      </c>
      <c r="G90" s="170">
        <f t="shared" si="29"/>
        <v>1331.8177860000001</v>
      </c>
      <c r="H90" s="170">
        <f t="shared" si="29"/>
        <v>1336.917786</v>
      </c>
      <c r="I90" s="170">
        <f t="shared" si="29"/>
        <v>1344.4877860000001</v>
      </c>
      <c r="J90" s="170">
        <f t="shared" si="29"/>
        <v>1347.2277859999999</v>
      </c>
      <c r="K90" s="170">
        <f t="shared" si="29"/>
        <v>1457.7277859999999</v>
      </c>
      <c r="L90" s="170">
        <f t="shared" si="29"/>
        <v>1528.0177859999999</v>
      </c>
      <c r="M90" s="170">
        <f t="shared" si="29"/>
        <v>1526.9577859999999</v>
      </c>
      <c r="N90" s="170">
        <f t="shared" si="29"/>
        <v>1548.1977859999997</v>
      </c>
      <c r="O90" s="170">
        <f t="shared" si="29"/>
        <v>1598.687786</v>
      </c>
      <c r="P90" s="170">
        <f t="shared" si="29"/>
        <v>1537.417786</v>
      </c>
      <c r="Q90" s="170">
        <f t="shared" si="29"/>
        <v>1534.8177860000001</v>
      </c>
      <c r="R90" s="170">
        <f t="shared" si="29"/>
        <v>1533.667786</v>
      </c>
      <c r="S90" s="170">
        <f t="shared" si="30"/>
        <v>1527.9677859999997</v>
      </c>
      <c r="T90" s="170">
        <f t="shared" si="30"/>
        <v>1531.4977859999999</v>
      </c>
      <c r="U90" s="170">
        <f t="shared" si="30"/>
        <v>1466.0777860000001</v>
      </c>
      <c r="V90" s="170">
        <f t="shared" si="30"/>
        <v>1512.2777860000001</v>
      </c>
      <c r="W90" s="170">
        <f t="shared" si="30"/>
        <v>1491.8677860000003</v>
      </c>
      <c r="X90" s="170">
        <f t="shared" si="30"/>
        <v>1358.5177859999999</v>
      </c>
      <c r="Y90" s="170">
        <f t="shared" si="30"/>
        <v>1329.2577860000001</v>
      </c>
      <c r="Z90" s="37"/>
      <c r="AA90" s="38">
        <v>852.74</v>
      </c>
      <c r="AB90" s="39">
        <v>844.4</v>
      </c>
      <c r="AC90" s="39">
        <v>839.52</v>
      </c>
      <c r="AD90" s="39">
        <v>836.19</v>
      </c>
      <c r="AE90" s="39">
        <v>842.35</v>
      </c>
      <c r="AF90" s="39">
        <v>852.2</v>
      </c>
      <c r="AG90" s="39">
        <v>857.3</v>
      </c>
      <c r="AH90" s="39">
        <v>864.87</v>
      </c>
      <c r="AI90" s="39">
        <v>867.61</v>
      </c>
      <c r="AJ90" s="39">
        <v>978.11</v>
      </c>
      <c r="AK90" s="39">
        <v>1048.4000000000001</v>
      </c>
      <c r="AL90" s="39">
        <v>1047.3399999999999</v>
      </c>
      <c r="AM90" s="39">
        <v>1068.58</v>
      </c>
      <c r="AN90" s="39">
        <v>1119.07</v>
      </c>
      <c r="AO90" s="39">
        <v>1057.8</v>
      </c>
      <c r="AP90" s="39">
        <v>1055.2</v>
      </c>
      <c r="AQ90" s="39">
        <v>1054.05</v>
      </c>
      <c r="AR90" s="39">
        <v>1048.3499999999999</v>
      </c>
      <c r="AS90" s="39">
        <v>1051.8800000000001</v>
      </c>
      <c r="AT90" s="39">
        <v>986.46</v>
      </c>
      <c r="AU90" s="39">
        <v>1032.6600000000001</v>
      </c>
      <c r="AV90" s="39">
        <v>1012.2500000000001</v>
      </c>
      <c r="AW90" s="39">
        <v>878.9</v>
      </c>
      <c r="AX90" s="40">
        <v>849.64</v>
      </c>
      <c r="AY90" s="340">
        <v>475.86</v>
      </c>
      <c r="AZ90" s="175">
        <v>3.7577859999999994</v>
      </c>
      <c r="BA90" s="159">
        <v>0</v>
      </c>
      <c r="BB90" s="4"/>
    </row>
    <row r="91" spans="1:54">
      <c r="A91" s="47">
        <v>8</v>
      </c>
      <c r="B91" s="170">
        <f t="shared" si="31"/>
        <v>1310.4477860000002</v>
      </c>
      <c r="C91" s="170">
        <f t="shared" si="29"/>
        <v>1295.0377859999999</v>
      </c>
      <c r="D91" s="170">
        <f t="shared" si="29"/>
        <v>1342.4477860000002</v>
      </c>
      <c r="E91" s="170">
        <f t="shared" si="29"/>
        <v>1343.397786</v>
      </c>
      <c r="F91" s="170">
        <f t="shared" si="29"/>
        <v>1351.9877860000001</v>
      </c>
      <c r="G91" s="170">
        <f t="shared" si="29"/>
        <v>1363.627786</v>
      </c>
      <c r="H91" s="170">
        <f t="shared" si="29"/>
        <v>1372.0877860000001</v>
      </c>
      <c r="I91" s="170">
        <f t="shared" si="29"/>
        <v>1373.8177860000001</v>
      </c>
      <c r="J91" s="170">
        <f t="shared" si="29"/>
        <v>1479.647786</v>
      </c>
      <c r="K91" s="170">
        <f t="shared" si="29"/>
        <v>1488.147786</v>
      </c>
      <c r="L91" s="170">
        <f t="shared" si="29"/>
        <v>1486.157786</v>
      </c>
      <c r="M91" s="170">
        <f t="shared" si="29"/>
        <v>1485.3077859999999</v>
      </c>
      <c r="N91" s="170">
        <f t="shared" si="29"/>
        <v>1531.607786</v>
      </c>
      <c r="O91" s="170">
        <f t="shared" si="29"/>
        <v>1527.0477860000001</v>
      </c>
      <c r="P91" s="170">
        <f t="shared" si="29"/>
        <v>1522.2077859999999</v>
      </c>
      <c r="Q91" s="170">
        <f t="shared" si="29"/>
        <v>1525.2477859999999</v>
      </c>
      <c r="R91" s="170">
        <f t="shared" si="29"/>
        <v>1523.4877859999997</v>
      </c>
      <c r="S91" s="170">
        <f t="shared" si="30"/>
        <v>1493.607786</v>
      </c>
      <c r="T91" s="170">
        <f t="shared" si="30"/>
        <v>1512.8677859999998</v>
      </c>
      <c r="U91" s="170">
        <f t="shared" si="30"/>
        <v>1376.9777859999999</v>
      </c>
      <c r="V91" s="170">
        <f t="shared" si="30"/>
        <v>1506.8477859999998</v>
      </c>
      <c r="W91" s="170">
        <f t="shared" si="30"/>
        <v>1493.647786</v>
      </c>
      <c r="X91" s="170">
        <f t="shared" si="30"/>
        <v>1360.8177860000001</v>
      </c>
      <c r="Y91" s="170">
        <f t="shared" si="30"/>
        <v>1356.7777860000001</v>
      </c>
      <c r="Z91" s="37"/>
      <c r="AA91" s="38">
        <v>830.83</v>
      </c>
      <c r="AB91" s="39">
        <v>815.42</v>
      </c>
      <c r="AC91" s="39">
        <v>862.83</v>
      </c>
      <c r="AD91" s="39">
        <v>863.78</v>
      </c>
      <c r="AE91" s="39">
        <v>872.37</v>
      </c>
      <c r="AF91" s="39">
        <v>884.01</v>
      </c>
      <c r="AG91" s="39">
        <v>892.47</v>
      </c>
      <c r="AH91" s="39">
        <v>894.2</v>
      </c>
      <c r="AI91" s="39">
        <v>1000.03</v>
      </c>
      <c r="AJ91" s="39">
        <v>1008.53</v>
      </c>
      <c r="AK91" s="39">
        <v>1006.54</v>
      </c>
      <c r="AL91" s="39">
        <v>1005.6899999999999</v>
      </c>
      <c r="AM91" s="39">
        <v>1051.99</v>
      </c>
      <c r="AN91" s="39">
        <v>1047.43</v>
      </c>
      <c r="AO91" s="39">
        <v>1042.5899999999999</v>
      </c>
      <c r="AP91" s="39">
        <v>1045.6300000000001</v>
      </c>
      <c r="AQ91" s="39">
        <v>1043.8699999999999</v>
      </c>
      <c r="AR91" s="39">
        <v>1013.9899999999999</v>
      </c>
      <c r="AS91" s="39">
        <v>1033.25</v>
      </c>
      <c r="AT91" s="39">
        <v>897.36</v>
      </c>
      <c r="AU91" s="39">
        <v>1027.23</v>
      </c>
      <c r="AV91" s="39">
        <v>1014.03</v>
      </c>
      <c r="AW91" s="39">
        <v>881.2</v>
      </c>
      <c r="AX91" s="40">
        <v>877.16</v>
      </c>
      <c r="AY91" s="340">
        <v>475.86</v>
      </c>
      <c r="AZ91" s="175">
        <v>3.7577859999999994</v>
      </c>
      <c r="BA91" s="159">
        <v>0</v>
      </c>
      <c r="BB91" s="4"/>
    </row>
    <row r="92" spans="1:54">
      <c r="A92" s="47">
        <v>9</v>
      </c>
      <c r="B92" s="170">
        <f t="shared" si="31"/>
        <v>1364.437786</v>
      </c>
      <c r="C92" s="170">
        <f t="shared" si="29"/>
        <v>1362.347786</v>
      </c>
      <c r="D92" s="170">
        <f t="shared" si="29"/>
        <v>1361.617786</v>
      </c>
      <c r="E92" s="170">
        <f t="shared" si="29"/>
        <v>1357.907786</v>
      </c>
      <c r="F92" s="170">
        <f t="shared" si="29"/>
        <v>1359.357786</v>
      </c>
      <c r="G92" s="170">
        <f t="shared" si="29"/>
        <v>1366.2677859999999</v>
      </c>
      <c r="H92" s="170">
        <f t="shared" si="29"/>
        <v>1373.0277860000001</v>
      </c>
      <c r="I92" s="170">
        <f t="shared" si="29"/>
        <v>1375.2277859999999</v>
      </c>
      <c r="J92" s="170">
        <f t="shared" si="29"/>
        <v>1378.7377860000001</v>
      </c>
      <c r="K92" s="170">
        <f t="shared" si="29"/>
        <v>1432.2077859999999</v>
      </c>
      <c r="L92" s="170">
        <f t="shared" si="29"/>
        <v>1543.4277859999997</v>
      </c>
      <c r="M92" s="170">
        <f t="shared" si="29"/>
        <v>1582.7677859999999</v>
      </c>
      <c r="N92" s="170">
        <f t="shared" si="29"/>
        <v>1608.647786</v>
      </c>
      <c r="O92" s="170">
        <f t="shared" si="29"/>
        <v>1603.937786</v>
      </c>
      <c r="P92" s="170">
        <f t="shared" si="29"/>
        <v>1580.107786</v>
      </c>
      <c r="Q92" s="170">
        <f t="shared" si="29"/>
        <v>1573.667786</v>
      </c>
      <c r="R92" s="170">
        <f t="shared" si="29"/>
        <v>1577.8077859999999</v>
      </c>
      <c r="S92" s="170">
        <f t="shared" si="30"/>
        <v>1580.7177859999997</v>
      </c>
      <c r="T92" s="170">
        <f t="shared" si="30"/>
        <v>1582.0477860000001</v>
      </c>
      <c r="U92" s="170">
        <f t="shared" si="30"/>
        <v>1625.877786</v>
      </c>
      <c r="V92" s="170">
        <f t="shared" si="30"/>
        <v>1692.5077860000001</v>
      </c>
      <c r="W92" s="170">
        <f t="shared" si="30"/>
        <v>1592.8077859999999</v>
      </c>
      <c r="X92" s="170">
        <f t="shared" si="30"/>
        <v>1471.407786</v>
      </c>
      <c r="Y92" s="170">
        <f t="shared" si="30"/>
        <v>1364.617786</v>
      </c>
      <c r="Z92" s="37"/>
      <c r="AA92" s="38">
        <v>884.82</v>
      </c>
      <c r="AB92" s="39">
        <v>882.73</v>
      </c>
      <c r="AC92" s="39">
        <v>882</v>
      </c>
      <c r="AD92" s="39">
        <v>878.29</v>
      </c>
      <c r="AE92" s="39">
        <v>879.74</v>
      </c>
      <c r="AF92" s="39">
        <v>886.65</v>
      </c>
      <c r="AG92" s="39">
        <v>893.41</v>
      </c>
      <c r="AH92" s="39">
        <v>895.61</v>
      </c>
      <c r="AI92" s="39">
        <v>899.12</v>
      </c>
      <c r="AJ92" s="39">
        <v>952.59</v>
      </c>
      <c r="AK92" s="39">
        <v>1063.81</v>
      </c>
      <c r="AL92" s="39">
        <v>1103.1500000000001</v>
      </c>
      <c r="AM92" s="39">
        <v>1129.03</v>
      </c>
      <c r="AN92" s="39">
        <v>1124.32</v>
      </c>
      <c r="AO92" s="39">
        <v>1100.49</v>
      </c>
      <c r="AP92" s="39">
        <v>1094.05</v>
      </c>
      <c r="AQ92" s="39">
        <v>1098.19</v>
      </c>
      <c r="AR92" s="39">
        <v>1101.0999999999999</v>
      </c>
      <c r="AS92" s="39">
        <v>1102.43</v>
      </c>
      <c r="AT92" s="39">
        <v>1146.26</v>
      </c>
      <c r="AU92" s="39">
        <v>1212.8900000000001</v>
      </c>
      <c r="AV92" s="39">
        <v>1113.19</v>
      </c>
      <c r="AW92" s="39">
        <v>991.79</v>
      </c>
      <c r="AX92" s="40">
        <v>885</v>
      </c>
      <c r="AY92" s="340">
        <v>475.86</v>
      </c>
      <c r="AZ92" s="175">
        <v>3.7577859999999994</v>
      </c>
      <c r="BA92" s="159">
        <v>0</v>
      </c>
      <c r="BB92" s="4"/>
    </row>
    <row r="93" spans="1:54">
      <c r="A93" s="47">
        <v>10</v>
      </c>
      <c r="B93" s="170">
        <f t="shared" si="31"/>
        <v>1458.3077860000001</v>
      </c>
      <c r="C93" s="170">
        <f t="shared" si="29"/>
        <v>1385.3277860000001</v>
      </c>
      <c r="D93" s="170">
        <f t="shared" si="29"/>
        <v>1360.857786</v>
      </c>
      <c r="E93" s="170">
        <f t="shared" si="29"/>
        <v>1353.0877860000001</v>
      </c>
      <c r="F93" s="170">
        <f t="shared" si="29"/>
        <v>1343.4877860000001</v>
      </c>
      <c r="G93" s="170">
        <f t="shared" si="29"/>
        <v>1343.687786</v>
      </c>
      <c r="H93" s="170">
        <f t="shared" si="29"/>
        <v>1354.2077859999999</v>
      </c>
      <c r="I93" s="170">
        <f t="shared" si="29"/>
        <v>1354.657786</v>
      </c>
      <c r="J93" s="170">
        <f t="shared" si="29"/>
        <v>1457.7377860000001</v>
      </c>
      <c r="K93" s="170">
        <f t="shared" si="29"/>
        <v>1550.3277859999998</v>
      </c>
      <c r="L93" s="170">
        <f t="shared" si="29"/>
        <v>1663.187786</v>
      </c>
      <c r="M93" s="170">
        <f t="shared" si="29"/>
        <v>1671.8277859999998</v>
      </c>
      <c r="N93" s="170">
        <f t="shared" si="29"/>
        <v>1656.9977859999999</v>
      </c>
      <c r="O93" s="170">
        <f t="shared" si="29"/>
        <v>1650.377786</v>
      </c>
      <c r="P93" s="170">
        <f t="shared" si="29"/>
        <v>1556.7777860000001</v>
      </c>
      <c r="Q93" s="170">
        <f t="shared" si="29"/>
        <v>1533.667786</v>
      </c>
      <c r="R93" s="170">
        <f t="shared" si="29"/>
        <v>1528.7077859999999</v>
      </c>
      <c r="S93" s="170">
        <f t="shared" si="30"/>
        <v>1549.3077859999999</v>
      </c>
      <c r="T93" s="170">
        <f t="shared" si="30"/>
        <v>1537.7077859999999</v>
      </c>
      <c r="U93" s="170">
        <f t="shared" si="30"/>
        <v>1593.6777859999997</v>
      </c>
      <c r="V93" s="170">
        <f t="shared" si="30"/>
        <v>1720.0277860000001</v>
      </c>
      <c r="W93" s="170">
        <f t="shared" si="30"/>
        <v>1639.667786</v>
      </c>
      <c r="X93" s="170">
        <f t="shared" si="30"/>
        <v>1495.947786</v>
      </c>
      <c r="Y93" s="170">
        <f t="shared" si="30"/>
        <v>1344.7877859999999</v>
      </c>
      <c r="Z93" s="37"/>
      <c r="AA93" s="38">
        <v>978.69</v>
      </c>
      <c r="AB93" s="39">
        <v>905.71</v>
      </c>
      <c r="AC93" s="39">
        <v>881.24</v>
      </c>
      <c r="AD93" s="39">
        <v>873.47</v>
      </c>
      <c r="AE93" s="39">
        <v>863.87</v>
      </c>
      <c r="AF93" s="39">
        <v>864.07</v>
      </c>
      <c r="AG93" s="39">
        <v>874.59</v>
      </c>
      <c r="AH93" s="39">
        <v>875.04</v>
      </c>
      <c r="AI93" s="39">
        <v>978.12</v>
      </c>
      <c r="AJ93" s="39">
        <v>1070.71</v>
      </c>
      <c r="AK93" s="39">
        <v>1183.57</v>
      </c>
      <c r="AL93" s="39">
        <v>1192.21</v>
      </c>
      <c r="AM93" s="39">
        <v>1177.3800000000001</v>
      </c>
      <c r="AN93" s="39">
        <v>1170.76</v>
      </c>
      <c r="AO93" s="39">
        <v>1077.1600000000001</v>
      </c>
      <c r="AP93" s="39">
        <v>1054.05</v>
      </c>
      <c r="AQ93" s="39">
        <v>1049.0899999999999</v>
      </c>
      <c r="AR93" s="39">
        <v>1069.69</v>
      </c>
      <c r="AS93" s="39">
        <v>1058.0899999999999</v>
      </c>
      <c r="AT93" s="39">
        <v>1114.06</v>
      </c>
      <c r="AU93" s="39">
        <v>1240.4100000000001</v>
      </c>
      <c r="AV93" s="39">
        <v>1160.05</v>
      </c>
      <c r="AW93" s="39">
        <v>1016.3299999999999</v>
      </c>
      <c r="AX93" s="40">
        <v>865.17</v>
      </c>
      <c r="AY93" s="340">
        <v>475.86</v>
      </c>
      <c r="AZ93" s="175">
        <v>3.7577859999999994</v>
      </c>
      <c r="BA93" s="159">
        <v>0</v>
      </c>
      <c r="BB93" s="4"/>
    </row>
    <row r="94" spans="1:54">
      <c r="A94" s="47">
        <v>11</v>
      </c>
      <c r="B94" s="170">
        <f t="shared" si="31"/>
        <v>1376.3177860000001</v>
      </c>
      <c r="C94" s="170">
        <f t="shared" si="29"/>
        <v>1343.387786</v>
      </c>
      <c r="D94" s="170">
        <f t="shared" si="29"/>
        <v>1340.3177860000001</v>
      </c>
      <c r="E94" s="170">
        <f t="shared" si="29"/>
        <v>1339.117786</v>
      </c>
      <c r="F94" s="170">
        <f t="shared" si="29"/>
        <v>1338.7077859999999</v>
      </c>
      <c r="G94" s="170">
        <f t="shared" si="29"/>
        <v>1344.1977860000002</v>
      </c>
      <c r="H94" s="170">
        <f t="shared" si="29"/>
        <v>1370.107786</v>
      </c>
      <c r="I94" s="170">
        <f t="shared" si="29"/>
        <v>1384.657786</v>
      </c>
      <c r="J94" s="170">
        <f t="shared" si="29"/>
        <v>1509.8677859999998</v>
      </c>
      <c r="K94" s="170">
        <f t="shared" si="29"/>
        <v>1669.1777859999997</v>
      </c>
      <c r="L94" s="170">
        <f t="shared" si="29"/>
        <v>1687.127786</v>
      </c>
      <c r="M94" s="170">
        <f t="shared" si="29"/>
        <v>1657.187786</v>
      </c>
      <c r="N94" s="170">
        <f t="shared" si="29"/>
        <v>1652.7177859999997</v>
      </c>
      <c r="O94" s="170">
        <f t="shared" si="29"/>
        <v>1649.417786</v>
      </c>
      <c r="P94" s="170">
        <f t="shared" si="29"/>
        <v>1638.0977859999998</v>
      </c>
      <c r="Q94" s="170">
        <f t="shared" si="29"/>
        <v>1640.0277860000001</v>
      </c>
      <c r="R94" s="170">
        <f t="shared" si="29"/>
        <v>1638.917786</v>
      </c>
      <c r="S94" s="170">
        <f t="shared" si="30"/>
        <v>1639.7677859999999</v>
      </c>
      <c r="T94" s="170">
        <f t="shared" si="30"/>
        <v>1637.6577859999998</v>
      </c>
      <c r="U94" s="170">
        <f t="shared" si="30"/>
        <v>1656.4777859999999</v>
      </c>
      <c r="V94" s="170">
        <f t="shared" si="30"/>
        <v>1746.7377859999997</v>
      </c>
      <c r="W94" s="170">
        <f t="shared" si="30"/>
        <v>1635.3377860000001</v>
      </c>
      <c r="X94" s="170">
        <f t="shared" si="30"/>
        <v>1534.0677860000001</v>
      </c>
      <c r="Y94" s="170">
        <f t="shared" si="30"/>
        <v>1366.4477860000002</v>
      </c>
      <c r="Z94" s="37"/>
      <c r="AA94" s="41">
        <v>896.7</v>
      </c>
      <c r="AB94" s="39">
        <v>863.77</v>
      </c>
      <c r="AC94" s="39">
        <v>860.7</v>
      </c>
      <c r="AD94" s="39">
        <v>859.5</v>
      </c>
      <c r="AE94" s="39">
        <v>859.09</v>
      </c>
      <c r="AF94" s="39">
        <v>864.58</v>
      </c>
      <c r="AG94" s="39">
        <v>890.49</v>
      </c>
      <c r="AH94" s="39">
        <v>905.04</v>
      </c>
      <c r="AI94" s="39">
        <v>1030.25</v>
      </c>
      <c r="AJ94" s="39">
        <v>1189.56</v>
      </c>
      <c r="AK94" s="39">
        <v>1207.51</v>
      </c>
      <c r="AL94" s="39">
        <v>1177.57</v>
      </c>
      <c r="AM94" s="39">
        <v>1173.0999999999999</v>
      </c>
      <c r="AN94" s="39">
        <v>1169.8</v>
      </c>
      <c r="AO94" s="39">
        <v>1158.48</v>
      </c>
      <c r="AP94" s="39">
        <v>1160.4100000000001</v>
      </c>
      <c r="AQ94" s="39">
        <v>1159.3</v>
      </c>
      <c r="AR94" s="39">
        <v>1160.1500000000001</v>
      </c>
      <c r="AS94" s="39">
        <v>1158.04</v>
      </c>
      <c r="AT94" s="39">
        <v>1176.8599999999999</v>
      </c>
      <c r="AU94" s="39">
        <v>1267.1199999999999</v>
      </c>
      <c r="AV94" s="39">
        <v>1155.72</v>
      </c>
      <c r="AW94" s="39">
        <v>1054.45</v>
      </c>
      <c r="AX94" s="40">
        <v>886.83</v>
      </c>
      <c r="AY94" s="340">
        <v>475.86</v>
      </c>
      <c r="AZ94" s="175">
        <v>3.7577859999999994</v>
      </c>
      <c r="BA94" s="159">
        <v>0</v>
      </c>
      <c r="BB94" s="4"/>
    </row>
    <row r="95" spans="1:54">
      <c r="A95" s="47">
        <v>12</v>
      </c>
      <c r="B95" s="170">
        <f t="shared" si="31"/>
        <v>1438.187786</v>
      </c>
      <c r="C95" s="170">
        <f t="shared" si="29"/>
        <v>1343.0777860000001</v>
      </c>
      <c r="D95" s="170">
        <f t="shared" si="29"/>
        <v>1341.0277860000001</v>
      </c>
      <c r="E95" s="170">
        <f t="shared" si="29"/>
        <v>1341.897786</v>
      </c>
      <c r="F95" s="170">
        <f t="shared" si="29"/>
        <v>1345.5577860000001</v>
      </c>
      <c r="G95" s="170">
        <f t="shared" si="29"/>
        <v>1382.5777860000001</v>
      </c>
      <c r="H95" s="170">
        <f t="shared" si="29"/>
        <v>1568.7077859999999</v>
      </c>
      <c r="I95" s="170">
        <f t="shared" si="29"/>
        <v>1614.6577859999998</v>
      </c>
      <c r="J95" s="170">
        <f t="shared" si="29"/>
        <v>1874.8477859999998</v>
      </c>
      <c r="K95" s="170">
        <f t="shared" si="29"/>
        <v>1922.3277859999998</v>
      </c>
      <c r="L95" s="170">
        <f t="shared" si="29"/>
        <v>1936.8877859999998</v>
      </c>
      <c r="M95" s="170">
        <f t="shared" si="29"/>
        <v>1938.6177859999998</v>
      </c>
      <c r="N95" s="170">
        <f t="shared" si="29"/>
        <v>1905.2077859999999</v>
      </c>
      <c r="O95" s="170">
        <f t="shared" si="29"/>
        <v>1903.5377859999999</v>
      </c>
      <c r="P95" s="170">
        <f t="shared" si="29"/>
        <v>1890.4877859999997</v>
      </c>
      <c r="Q95" s="170">
        <f t="shared" si="29"/>
        <v>1899.8677859999998</v>
      </c>
      <c r="R95" s="170">
        <f t="shared" si="29"/>
        <v>1885.3077859999999</v>
      </c>
      <c r="S95" s="170">
        <f t="shared" si="30"/>
        <v>1797.4477859999997</v>
      </c>
      <c r="T95" s="170">
        <f t="shared" si="30"/>
        <v>1823.8277859999998</v>
      </c>
      <c r="U95" s="170">
        <f t="shared" si="30"/>
        <v>1753.4777859999999</v>
      </c>
      <c r="V95" s="170">
        <f t="shared" si="30"/>
        <v>1756.5577859999999</v>
      </c>
      <c r="W95" s="170">
        <f t="shared" si="30"/>
        <v>1675.2077859999999</v>
      </c>
      <c r="X95" s="170">
        <f t="shared" si="30"/>
        <v>1551.857786</v>
      </c>
      <c r="Y95" s="170">
        <f t="shared" si="30"/>
        <v>1359.0777860000001</v>
      </c>
      <c r="Z95" s="37"/>
      <c r="AA95" s="41">
        <v>958.57</v>
      </c>
      <c r="AB95" s="39">
        <v>863.46</v>
      </c>
      <c r="AC95" s="39">
        <v>861.41</v>
      </c>
      <c r="AD95" s="39">
        <v>862.28</v>
      </c>
      <c r="AE95" s="39">
        <v>865.94</v>
      </c>
      <c r="AF95" s="39">
        <v>902.96</v>
      </c>
      <c r="AG95" s="39">
        <v>1089.0899999999999</v>
      </c>
      <c r="AH95" s="39">
        <v>1135.04</v>
      </c>
      <c r="AI95" s="39">
        <v>1395.23</v>
      </c>
      <c r="AJ95" s="39">
        <v>1442.71</v>
      </c>
      <c r="AK95" s="39">
        <v>1457.27</v>
      </c>
      <c r="AL95" s="39">
        <v>1459</v>
      </c>
      <c r="AM95" s="39">
        <v>1425.59</v>
      </c>
      <c r="AN95" s="39">
        <v>1423.92</v>
      </c>
      <c r="AO95" s="39">
        <v>1410.87</v>
      </c>
      <c r="AP95" s="39">
        <v>1420.25</v>
      </c>
      <c r="AQ95" s="39">
        <v>1405.69</v>
      </c>
      <c r="AR95" s="39">
        <v>1317.83</v>
      </c>
      <c r="AS95" s="39">
        <v>1344.21</v>
      </c>
      <c r="AT95" s="39">
        <v>1273.8599999999999</v>
      </c>
      <c r="AU95" s="39">
        <v>1276.94</v>
      </c>
      <c r="AV95" s="39">
        <v>1195.5899999999999</v>
      </c>
      <c r="AW95" s="39">
        <v>1072.24</v>
      </c>
      <c r="AX95" s="40">
        <v>879.46</v>
      </c>
      <c r="AY95" s="340">
        <v>475.86</v>
      </c>
      <c r="AZ95" s="175">
        <v>3.7577859999999994</v>
      </c>
      <c r="BA95" s="159">
        <v>0</v>
      </c>
      <c r="BB95" s="4"/>
    </row>
    <row r="96" spans="1:54">
      <c r="A96" s="47">
        <v>13</v>
      </c>
      <c r="B96" s="170">
        <f t="shared" si="31"/>
        <v>1341.0877860000001</v>
      </c>
      <c r="C96" s="170">
        <f t="shared" si="29"/>
        <v>1329.9477860000002</v>
      </c>
      <c r="D96" s="170">
        <f t="shared" si="29"/>
        <v>1325.417786</v>
      </c>
      <c r="E96" s="170">
        <f t="shared" si="29"/>
        <v>1325.2477859999999</v>
      </c>
      <c r="F96" s="170">
        <f t="shared" si="29"/>
        <v>1331.127786</v>
      </c>
      <c r="G96" s="170">
        <f t="shared" si="29"/>
        <v>1342.427786</v>
      </c>
      <c r="H96" s="170">
        <f t="shared" si="29"/>
        <v>1396.7177860000002</v>
      </c>
      <c r="I96" s="170">
        <f t="shared" si="29"/>
        <v>1414.147786</v>
      </c>
      <c r="J96" s="170">
        <f t="shared" si="29"/>
        <v>1493.407786</v>
      </c>
      <c r="K96" s="170">
        <f t="shared" si="29"/>
        <v>1519.7177859999997</v>
      </c>
      <c r="L96" s="170">
        <f t="shared" si="29"/>
        <v>1585.0977859999998</v>
      </c>
      <c r="M96" s="170">
        <f t="shared" si="29"/>
        <v>1709.3277859999998</v>
      </c>
      <c r="N96" s="170">
        <f t="shared" si="29"/>
        <v>1638.897786</v>
      </c>
      <c r="O96" s="170">
        <f t="shared" si="29"/>
        <v>1640.5077860000001</v>
      </c>
      <c r="P96" s="170">
        <f t="shared" si="29"/>
        <v>1630.6977859999997</v>
      </c>
      <c r="Q96" s="170">
        <f t="shared" si="29"/>
        <v>1641.2477859999999</v>
      </c>
      <c r="R96" s="170">
        <f t="shared" si="29"/>
        <v>1641.8377860000001</v>
      </c>
      <c r="S96" s="170">
        <f t="shared" si="30"/>
        <v>1612.8077859999999</v>
      </c>
      <c r="T96" s="170">
        <f t="shared" si="30"/>
        <v>1660.397786</v>
      </c>
      <c r="U96" s="170">
        <f t="shared" si="30"/>
        <v>1503.0777859999998</v>
      </c>
      <c r="V96" s="170">
        <f t="shared" si="30"/>
        <v>1576.6177859999998</v>
      </c>
      <c r="W96" s="170">
        <f t="shared" si="30"/>
        <v>1589.7777860000001</v>
      </c>
      <c r="X96" s="170">
        <f t="shared" si="30"/>
        <v>1432.7077859999999</v>
      </c>
      <c r="Y96" s="170">
        <f t="shared" si="30"/>
        <v>1345.7077859999999</v>
      </c>
      <c r="Z96" s="37"/>
      <c r="AA96" s="41">
        <v>861.47</v>
      </c>
      <c r="AB96" s="39">
        <v>850.33</v>
      </c>
      <c r="AC96" s="39">
        <v>845.8</v>
      </c>
      <c r="AD96" s="39">
        <v>845.63</v>
      </c>
      <c r="AE96" s="39">
        <v>851.51</v>
      </c>
      <c r="AF96" s="39">
        <v>862.81</v>
      </c>
      <c r="AG96" s="39">
        <v>917.1</v>
      </c>
      <c r="AH96" s="39">
        <v>934.53</v>
      </c>
      <c r="AI96" s="39">
        <v>1013.79</v>
      </c>
      <c r="AJ96" s="39">
        <v>1040.0999999999999</v>
      </c>
      <c r="AK96" s="39">
        <v>1105.48</v>
      </c>
      <c r="AL96" s="39">
        <v>1229.71</v>
      </c>
      <c r="AM96" s="39">
        <v>1159.28</v>
      </c>
      <c r="AN96" s="39">
        <v>1160.8900000000001</v>
      </c>
      <c r="AO96" s="39">
        <v>1151.08</v>
      </c>
      <c r="AP96" s="39">
        <v>1161.6300000000001</v>
      </c>
      <c r="AQ96" s="39">
        <v>1162.22</v>
      </c>
      <c r="AR96" s="39">
        <v>1133.19</v>
      </c>
      <c r="AS96" s="39">
        <v>1180.78</v>
      </c>
      <c r="AT96" s="39">
        <v>1023.46</v>
      </c>
      <c r="AU96" s="39">
        <v>1097</v>
      </c>
      <c r="AV96" s="39">
        <v>1110.1600000000001</v>
      </c>
      <c r="AW96" s="39">
        <v>953.09</v>
      </c>
      <c r="AX96" s="40">
        <v>866.09</v>
      </c>
      <c r="AY96" s="340">
        <v>475.86</v>
      </c>
      <c r="AZ96" s="175">
        <v>3.7577859999999994</v>
      </c>
      <c r="BA96" s="159">
        <v>0</v>
      </c>
      <c r="BB96" s="4"/>
    </row>
    <row r="97" spans="1:54">
      <c r="A97" s="47">
        <v>14</v>
      </c>
      <c r="B97" s="170">
        <f t="shared" si="31"/>
        <v>1328.7277859999999</v>
      </c>
      <c r="C97" s="170">
        <f t="shared" si="29"/>
        <v>1317.437786</v>
      </c>
      <c r="D97" s="170">
        <f t="shared" si="29"/>
        <v>1314.2077859999999</v>
      </c>
      <c r="E97" s="170">
        <f t="shared" si="29"/>
        <v>1592.5377859999999</v>
      </c>
      <c r="F97" s="170">
        <f t="shared" si="29"/>
        <v>1592.9977859999999</v>
      </c>
      <c r="G97" s="170">
        <f t="shared" si="29"/>
        <v>1614.687786</v>
      </c>
      <c r="H97" s="170">
        <f t="shared" si="29"/>
        <v>1615.5377859999999</v>
      </c>
      <c r="I97" s="170">
        <f t="shared" si="29"/>
        <v>1614.147786</v>
      </c>
      <c r="J97" s="170">
        <f t="shared" si="29"/>
        <v>1607.2977860000001</v>
      </c>
      <c r="K97" s="170">
        <f t="shared" si="29"/>
        <v>1682.417786</v>
      </c>
      <c r="L97" s="170">
        <f t="shared" si="29"/>
        <v>1682.4677859999997</v>
      </c>
      <c r="M97" s="170">
        <f t="shared" si="29"/>
        <v>1682.2777860000001</v>
      </c>
      <c r="N97" s="170">
        <f t="shared" si="29"/>
        <v>1602.1177859999998</v>
      </c>
      <c r="O97" s="170">
        <f t="shared" si="29"/>
        <v>1602.5777859999998</v>
      </c>
      <c r="P97" s="170">
        <f t="shared" si="29"/>
        <v>1605.937786</v>
      </c>
      <c r="Q97" s="170">
        <f t="shared" si="29"/>
        <v>1607.0377859999999</v>
      </c>
      <c r="R97" s="170">
        <f t="shared" si="29"/>
        <v>1688.2577860000001</v>
      </c>
      <c r="S97" s="170">
        <f t="shared" si="30"/>
        <v>1688.627786</v>
      </c>
      <c r="T97" s="170">
        <f t="shared" si="30"/>
        <v>1687.0577859999999</v>
      </c>
      <c r="U97" s="170">
        <f t="shared" si="30"/>
        <v>1690.3177860000001</v>
      </c>
      <c r="V97" s="170">
        <f t="shared" si="30"/>
        <v>1607.147786</v>
      </c>
      <c r="W97" s="170">
        <f t="shared" si="30"/>
        <v>1606.7877859999999</v>
      </c>
      <c r="X97" s="170">
        <f t="shared" si="30"/>
        <v>1610.0277860000001</v>
      </c>
      <c r="Y97" s="170">
        <f t="shared" si="30"/>
        <v>1591.6777859999997</v>
      </c>
      <c r="Z97" s="37"/>
      <c r="AA97" s="41">
        <v>849.11</v>
      </c>
      <c r="AB97" s="39">
        <v>837.82</v>
      </c>
      <c r="AC97" s="39">
        <v>834.59</v>
      </c>
      <c r="AD97" s="39">
        <v>1112.92</v>
      </c>
      <c r="AE97" s="39">
        <v>1113.3800000000001</v>
      </c>
      <c r="AF97" s="39">
        <v>1135.07</v>
      </c>
      <c r="AG97" s="39">
        <v>1135.92</v>
      </c>
      <c r="AH97" s="39">
        <v>1134.53</v>
      </c>
      <c r="AI97" s="39">
        <v>1127.68</v>
      </c>
      <c r="AJ97" s="39">
        <v>1202.8</v>
      </c>
      <c r="AK97" s="39">
        <v>1202.8499999999999</v>
      </c>
      <c r="AL97" s="39">
        <v>1202.6600000000001</v>
      </c>
      <c r="AM97" s="39">
        <v>1122.5</v>
      </c>
      <c r="AN97" s="39">
        <v>1122.96</v>
      </c>
      <c r="AO97" s="39">
        <v>1126.32</v>
      </c>
      <c r="AP97" s="39">
        <v>1127.42</v>
      </c>
      <c r="AQ97" s="39">
        <v>1208.6400000000001</v>
      </c>
      <c r="AR97" s="39">
        <v>1209.01</v>
      </c>
      <c r="AS97" s="39">
        <v>1207.44</v>
      </c>
      <c r="AT97" s="39">
        <v>1210.7</v>
      </c>
      <c r="AU97" s="39">
        <v>1127.53</v>
      </c>
      <c r="AV97" s="39">
        <v>1127.17</v>
      </c>
      <c r="AW97" s="39">
        <v>1130.4100000000001</v>
      </c>
      <c r="AX97" s="40">
        <v>1112.06</v>
      </c>
      <c r="AY97" s="340">
        <v>475.86</v>
      </c>
      <c r="AZ97" s="175">
        <v>3.7577859999999994</v>
      </c>
      <c r="BA97" s="159">
        <v>0</v>
      </c>
      <c r="BB97" s="4"/>
    </row>
    <row r="98" spans="1:54">
      <c r="A98" s="47">
        <v>15</v>
      </c>
      <c r="B98" s="170">
        <f t="shared" si="31"/>
        <v>1592.187786</v>
      </c>
      <c r="C98" s="170">
        <f t="shared" si="29"/>
        <v>1591.6977859999997</v>
      </c>
      <c r="D98" s="170">
        <f t="shared" si="29"/>
        <v>1591.397786</v>
      </c>
      <c r="E98" s="170">
        <f t="shared" si="29"/>
        <v>1592.5677860000001</v>
      </c>
      <c r="F98" s="170">
        <f t="shared" si="29"/>
        <v>1590.2577860000001</v>
      </c>
      <c r="G98" s="170">
        <f t="shared" si="29"/>
        <v>1613.0777859999998</v>
      </c>
      <c r="H98" s="170">
        <f t="shared" si="29"/>
        <v>1615.3677859999998</v>
      </c>
      <c r="I98" s="170">
        <f t="shared" si="29"/>
        <v>1614.627786</v>
      </c>
      <c r="J98" s="170">
        <f t="shared" si="29"/>
        <v>1606.8677859999998</v>
      </c>
      <c r="K98" s="170">
        <f t="shared" si="29"/>
        <v>1682.6177859999998</v>
      </c>
      <c r="L98" s="170">
        <f t="shared" si="29"/>
        <v>1680.6177859999998</v>
      </c>
      <c r="M98" s="170">
        <f t="shared" si="29"/>
        <v>1681.147786</v>
      </c>
      <c r="N98" s="170">
        <f t="shared" si="29"/>
        <v>1623.9877859999997</v>
      </c>
      <c r="O98" s="170">
        <f t="shared" si="29"/>
        <v>1621.6177859999998</v>
      </c>
      <c r="P98" s="170">
        <f t="shared" si="29"/>
        <v>1618.2577860000001</v>
      </c>
      <c r="Q98" s="170">
        <f t="shared" si="29"/>
        <v>1602.7377859999997</v>
      </c>
      <c r="R98" s="170">
        <f t="shared" si="29"/>
        <v>1683.3177860000001</v>
      </c>
      <c r="S98" s="170">
        <f t="shared" si="30"/>
        <v>1683.7777860000001</v>
      </c>
      <c r="T98" s="170">
        <f t="shared" si="30"/>
        <v>1683.1577859999998</v>
      </c>
      <c r="U98" s="170">
        <f t="shared" si="30"/>
        <v>1688.0577859999999</v>
      </c>
      <c r="V98" s="170">
        <f t="shared" si="30"/>
        <v>1602.0977859999998</v>
      </c>
      <c r="W98" s="170">
        <f t="shared" si="30"/>
        <v>1601.0777859999998</v>
      </c>
      <c r="X98" s="170">
        <f t="shared" si="30"/>
        <v>1606.1577859999998</v>
      </c>
      <c r="Y98" s="170">
        <f t="shared" si="30"/>
        <v>1591.377786</v>
      </c>
      <c r="Z98" s="37"/>
      <c r="AA98" s="41">
        <v>1112.57</v>
      </c>
      <c r="AB98" s="39">
        <v>1112.08</v>
      </c>
      <c r="AC98" s="39">
        <v>1111.78</v>
      </c>
      <c r="AD98" s="39">
        <v>1112.95</v>
      </c>
      <c r="AE98" s="39">
        <v>1110.6400000000001</v>
      </c>
      <c r="AF98" s="39">
        <v>1133.46</v>
      </c>
      <c r="AG98" s="39">
        <v>1135.75</v>
      </c>
      <c r="AH98" s="39">
        <v>1135.01</v>
      </c>
      <c r="AI98" s="39">
        <v>1127.25</v>
      </c>
      <c r="AJ98" s="39">
        <v>1203</v>
      </c>
      <c r="AK98" s="39">
        <v>1201</v>
      </c>
      <c r="AL98" s="39">
        <v>1201.53</v>
      </c>
      <c r="AM98" s="39">
        <v>1144.3699999999999</v>
      </c>
      <c r="AN98" s="39">
        <v>1142</v>
      </c>
      <c r="AO98" s="39">
        <v>1138.6400000000001</v>
      </c>
      <c r="AP98" s="39">
        <v>1123.1199999999999</v>
      </c>
      <c r="AQ98" s="39">
        <v>1203.7</v>
      </c>
      <c r="AR98" s="39">
        <v>1204.1600000000001</v>
      </c>
      <c r="AS98" s="39">
        <v>1203.54</v>
      </c>
      <c r="AT98" s="39">
        <v>1208.44</v>
      </c>
      <c r="AU98" s="39">
        <v>1122.48</v>
      </c>
      <c r="AV98" s="39">
        <v>1121.46</v>
      </c>
      <c r="AW98" s="39">
        <v>1126.54</v>
      </c>
      <c r="AX98" s="40">
        <v>1111.76</v>
      </c>
      <c r="AY98" s="340">
        <v>475.86</v>
      </c>
      <c r="AZ98" s="175">
        <v>3.7577859999999994</v>
      </c>
      <c r="BA98" s="159">
        <v>0</v>
      </c>
      <c r="BB98" s="4"/>
    </row>
    <row r="99" spans="1:54">
      <c r="A99" s="47">
        <v>16</v>
      </c>
      <c r="B99" s="170">
        <f t="shared" si="31"/>
        <v>1591.1777859999997</v>
      </c>
      <c r="C99" s="170">
        <f t="shared" si="29"/>
        <v>1592.1777859999997</v>
      </c>
      <c r="D99" s="170">
        <f t="shared" si="29"/>
        <v>1592.2377859999997</v>
      </c>
      <c r="E99" s="170">
        <f t="shared" si="29"/>
        <v>1592.3177860000001</v>
      </c>
      <c r="F99" s="170">
        <f t="shared" si="29"/>
        <v>1592.857786</v>
      </c>
      <c r="G99" s="170">
        <f t="shared" si="29"/>
        <v>1594.2277859999999</v>
      </c>
      <c r="H99" s="170">
        <f t="shared" si="29"/>
        <v>1615.417786</v>
      </c>
      <c r="I99" s="170">
        <f t="shared" si="29"/>
        <v>1615.9277859999997</v>
      </c>
      <c r="J99" s="170">
        <f t="shared" si="29"/>
        <v>1612.6577859999998</v>
      </c>
      <c r="K99" s="170">
        <f t="shared" si="29"/>
        <v>1687.8077859999999</v>
      </c>
      <c r="L99" s="170">
        <f t="shared" si="29"/>
        <v>1684.5477860000001</v>
      </c>
      <c r="M99" s="170">
        <f t="shared" si="29"/>
        <v>1683.9577859999999</v>
      </c>
      <c r="N99" s="170">
        <f t="shared" si="29"/>
        <v>1638.107786</v>
      </c>
      <c r="O99" s="170">
        <f t="shared" si="29"/>
        <v>1661.9977859999999</v>
      </c>
      <c r="P99" s="170">
        <f t="shared" si="29"/>
        <v>1632.0377859999999</v>
      </c>
      <c r="Q99" s="170">
        <f t="shared" si="29"/>
        <v>1637.0177859999999</v>
      </c>
      <c r="R99" s="170">
        <f t="shared" ref="R99:R114" si="32">AQ99+$BA99+$AZ99+$AY99</f>
        <v>1685.9477859999997</v>
      </c>
      <c r="S99" s="170">
        <f t="shared" si="30"/>
        <v>1685.857786</v>
      </c>
      <c r="T99" s="170">
        <f t="shared" si="30"/>
        <v>1686.5977859999998</v>
      </c>
      <c r="U99" s="170">
        <f t="shared" si="30"/>
        <v>1685.877786</v>
      </c>
      <c r="V99" s="170">
        <f t="shared" si="30"/>
        <v>1658.857786</v>
      </c>
      <c r="W99" s="170">
        <f t="shared" si="30"/>
        <v>1628.937786</v>
      </c>
      <c r="X99" s="170">
        <f t="shared" si="30"/>
        <v>1582.857786</v>
      </c>
      <c r="Y99" s="170">
        <f t="shared" si="30"/>
        <v>1593.0677860000001</v>
      </c>
      <c r="Z99" s="37"/>
      <c r="AA99" s="41">
        <v>1111.56</v>
      </c>
      <c r="AB99" s="39">
        <v>1112.56</v>
      </c>
      <c r="AC99" s="39">
        <v>1112.6199999999999</v>
      </c>
      <c r="AD99" s="39">
        <v>1112.7</v>
      </c>
      <c r="AE99" s="39">
        <v>1113.24</v>
      </c>
      <c r="AF99" s="39">
        <v>1114.6099999999999</v>
      </c>
      <c r="AG99" s="39">
        <v>1135.8</v>
      </c>
      <c r="AH99" s="39">
        <v>1136.31</v>
      </c>
      <c r="AI99" s="39">
        <v>1133.04</v>
      </c>
      <c r="AJ99" s="39">
        <v>1208.19</v>
      </c>
      <c r="AK99" s="39">
        <v>1204.93</v>
      </c>
      <c r="AL99" s="39">
        <v>1204.3399999999999</v>
      </c>
      <c r="AM99" s="39">
        <v>1158.49</v>
      </c>
      <c r="AN99" s="39">
        <v>1182.3800000000001</v>
      </c>
      <c r="AO99" s="39">
        <v>1152.42</v>
      </c>
      <c r="AP99" s="39">
        <v>1157.4000000000001</v>
      </c>
      <c r="AQ99" s="39">
        <v>1206.33</v>
      </c>
      <c r="AR99" s="39">
        <v>1206.24</v>
      </c>
      <c r="AS99" s="39">
        <v>1206.98</v>
      </c>
      <c r="AT99" s="39">
        <v>1206.26</v>
      </c>
      <c r="AU99" s="39">
        <v>1179.24</v>
      </c>
      <c r="AV99" s="39">
        <v>1149.32</v>
      </c>
      <c r="AW99" s="39">
        <v>1103.24</v>
      </c>
      <c r="AX99" s="40">
        <v>1113.45</v>
      </c>
      <c r="AY99" s="340">
        <v>475.86</v>
      </c>
      <c r="AZ99" s="175">
        <v>3.7577859999999994</v>
      </c>
      <c r="BA99" s="159">
        <v>0</v>
      </c>
      <c r="BB99" s="4"/>
    </row>
    <row r="100" spans="1:54">
      <c r="A100" s="47">
        <v>17</v>
      </c>
      <c r="B100" s="170">
        <f t="shared" si="31"/>
        <v>1355.9777859999999</v>
      </c>
      <c r="C100" s="170">
        <f t="shared" si="31"/>
        <v>1340.7777860000001</v>
      </c>
      <c r="D100" s="170">
        <f t="shared" si="31"/>
        <v>1329.177786</v>
      </c>
      <c r="E100" s="170">
        <f t="shared" si="31"/>
        <v>1232.7677859999999</v>
      </c>
      <c r="F100" s="170">
        <f t="shared" si="31"/>
        <v>1245.637786</v>
      </c>
      <c r="G100" s="170">
        <f t="shared" si="31"/>
        <v>1316.397786</v>
      </c>
      <c r="H100" s="170">
        <f t="shared" si="31"/>
        <v>1354.3077860000001</v>
      </c>
      <c r="I100" s="170">
        <f t="shared" si="31"/>
        <v>1366.0277860000001</v>
      </c>
      <c r="J100" s="170">
        <f t="shared" si="31"/>
        <v>1392.437786</v>
      </c>
      <c r="K100" s="170">
        <f t="shared" si="31"/>
        <v>1537.4577859999999</v>
      </c>
      <c r="L100" s="170">
        <f t="shared" si="31"/>
        <v>1627.417786</v>
      </c>
      <c r="M100" s="170">
        <f t="shared" si="31"/>
        <v>1631.857786</v>
      </c>
      <c r="N100" s="170">
        <f t="shared" si="31"/>
        <v>1609.0277860000001</v>
      </c>
      <c r="O100" s="170">
        <f t="shared" si="31"/>
        <v>1586.5977859999998</v>
      </c>
      <c r="P100" s="170">
        <f t="shared" si="31"/>
        <v>1550.0477860000001</v>
      </c>
      <c r="Q100" s="170">
        <f t="shared" si="31"/>
        <v>1534.6177859999998</v>
      </c>
      <c r="R100" s="170">
        <f t="shared" si="32"/>
        <v>1492.8377860000001</v>
      </c>
      <c r="S100" s="170">
        <f t="shared" ref="S100:S114" si="33">AR100+$BA100+$AZ100+$AY100</f>
        <v>1443.667786</v>
      </c>
      <c r="T100" s="170">
        <f t="shared" ref="T100:T114" si="34">AS100+$BA100+$AZ100+$AY100</f>
        <v>1487.417786</v>
      </c>
      <c r="U100" s="170">
        <f t="shared" ref="U100:U114" si="35">AT100+$BA100+$AZ100+$AY100</f>
        <v>1543.9877859999997</v>
      </c>
      <c r="V100" s="170">
        <f t="shared" ref="V100:V114" si="36">AU100+$BA100+$AZ100+$AY100</f>
        <v>1611.377786</v>
      </c>
      <c r="W100" s="170">
        <f t="shared" ref="W100:W114" si="37">AV100+$BA100+$AZ100+$AY100</f>
        <v>1582.5777859999998</v>
      </c>
      <c r="X100" s="170">
        <f t="shared" ref="X100:X114" si="38">AW100+$BA100+$AZ100+$AY100</f>
        <v>1494.6877860000002</v>
      </c>
      <c r="Y100" s="170">
        <f t="shared" ref="Y100:Y114" si="39">AX100+$BA100+$AZ100+$AY100</f>
        <v>1358.6977860000002</v>
      </c>
      <c r="Z100" s="37"/>
      <c r="AA100" s="41">
        <v>876.36</v>
      </c>
      <c r="AB100" s="39">
        <v>861.16</v>
      </c>
      <c r="AC100" s="39">
        <v>849.56</v>
      </c>
      <c r="AD100" s="39">
        <v>753.15</v>
      </c>
      <c r="AE100" s="39">
        <v>766.02</v>
      </c>
      <c r="AF100" s="39">
        <v>836.78</v>
      </c>
      <c r="AG100" s="39">
        <v>874.69</v>
      </c>
      <c r="AH100" s="39">
        <v>886.41</v>
      </c>
      <c r="AI100" s="39">
        <v>912.82</v>
      </c>
      <c r="AJ100" s="39">
        <v>1057.8399999999999</v>
      </c>
      <c r="AK100" s="39">
        <v>1147.8</v>
      </c>
      <c r="AL100" s="39">
        <v>1152.24</v>
      </c>
      <c r="AM100" s="39">
        <v>1129.4100000000001</v>
      </c>
      <c r="AN100" s="39">
        <v>1106.98</v>
      </c>
      <c r="AO100" s="39">
        <v>1070.43</v>
      </c>
      <c r="AP100" s="39">
        <v>1055</v>
      </c>
      <c r="AQ100" s="39">
        <v>1013.22</v>
      </c>
      <c r="AR100" s="39">
        <v>964.05</v>
      </c>
      <c r="AS100" s="39">
        <v>1007.8000000000001</v>
      </c>
      <c r="AT100" s="39">
        <v>1064.3699999999999</v>
      </c>
      <c r="AU100" s="39">
        <v>1131.76</v>
      </c>
      <c r="AV100" s="39">
        <v>1102.96</v>
      </c>
      <c r="AW100" s="39">
        <v>1015.0700000000002</v>
      </c>
      <c r="AX100" s="40">
        <v>879.08</v>
      </c>
      <c r="AY100" s="340">
        <v>475.86</v>
      </c>
      <c r="AZ100" s="175">
        <v>3.7577859999999994</v>
      </c>
      <c r="BA100" s="159">
        <v>0</v>
      </c>
      <c r="BB100" s="4"/>
    </row>
    <row r="101" spans="1:54">
      <c r="A101" s="47">
        <v>18</v>
      </c>
      <c r="B101" s="170">
        <f t="shared" si="31"/>
        <v>1593.5777859999998</v>
      </c>
      <c r="C101" s="170">
        <f t="shared" si="31"/>
        <v>1594.7977860000001</v>
      </c>
      <c r="D101" s="170">
        <f t="shared" si="31"/>
        <v>1594.647786</v>
      </c>
      <c r="E101" s="170">
        <f t="shared" si="31"/>
        <v>1593.167786</v>
      </c>
      <c r="F101" s="170">
        <f t="shared" si="31"/>
        <v>1593.4477859999997</v>
      </c>
      <c r="G101" s="170">
        <f t="shared" si="31"/>
        <v>1594.8877859999998</v>
      </c>
      <c r="H101" s="170">
        <f t="shared" si="31"/>
        <v>1614.7577860000001</v>
      </c>
      <c r="I101" s="170">
        <f t="shared" si="31"/>
        <v>1408.5177859999999</v>
      </c>
      <c r="J101" s="170">
        <f t="shared" si="31"/>
        <v>1573.7477859999999</v>
      </c>
      <c r="K101" s="170">
        <f t="shared" si="31"/>
        <v>1627.0477860000001</v>
      </c>
      <c r="L101" s="170">
        <f t="shared" si="31"/>
        <v>1610.2677859999999</v>
      </c>
      <c r="M101" s="170">
        <f t="shared" si="31"/>
        <v>1659.6177859999998</v>
      </c>
      <c r="N101" s="170">
        <f t="shared" si="31"/>
        <v>1599.877786</v>
      </c>
      <c r="O101" s="170">
        <f t="shared" si="31"/>
        <v>1595.7877859999999</v>
      </c>
      <c r="P101" s="170">
        <f t="shared" si="31"/>
        <v>1563.5577859999999</v>
      </c>
      <c r="Q101" s="170">
        <f t="shared" si="31"/>
        <v>1542.0977859999998</v>
      </c>
      <c r="R101" s="170">
        <f t="shared" si="32"/>
        <v>1541.9677859999997</v>
      </c>
      <c r="S101" s="170">
        <f t="shared" si="33"/>
        <v>1538.1177859999998</v>
      </c>
      <c r="T101" s="170">
        <f t="shared" si="34"/>
        <v>1547.3477859999998</v>
      </c>
      <c r="U101" s="170">
        <f t="shared" si="35"/>
        <v>1539.0077860000001</v>
      </c>
      <c r="V101" s="170">
        <f t="shared" si="36"/>
        <v>1536.897786</v>
      </c>
      <c r="W101" s="170">
        <f t="shared" si="37"/>
        <v>1503.437786</v>
      </c>
      <c r="X101" s="170">
        <f t="shared" si="38"/>
        <v>1585.857786</v>
      </c>
      <c r="Y101" s="170">
        <f t="shared" si="39"/>
        <v>1592.3677859999998</v>
      </c>
      <c r="Z101" s="37"/>
      <c r="AA101" s="41">
        <v>1113.96</v>
      </c>
      <c r="AB101" s="39">
        <v>1115.18</v>
      </c>
      <c r="AC101" s="39">
        <v>1115.03</v>
      </c>
      <c r="AD101" s="39">
        <v>1113.55</v>
      </c>
      <c r="AE101" s="39">
        <v>1113.83</v>
      </c>
      <c r="AF101" s="39">
        <v>1115.27</v>
      </c>
      <c r="AG101" s="39">
        <v>1135.1400000000001</v>
      </c>
      <c r="AH101" s="39">
        <v>928.9</v>
      </c>
      <c r="AI101" s="39">
        <v>1094.1300000000001</v>
      </c>
      <c r="AJ101" s="39">
        <v>1147.43</v>
      </c>
      <c r="AK101" s="39">
        <v>1130.6500000000001</v>
      </c>
      <c r="AL101" s="39">
        <v>1180</v>
      </c>
      <c r="AM101" s="39">
        <v>1120.26</v>
      </c>
      <c r="AN101" s="39">
        <v>1116.17</v>
      </c>
      <c r="AO101" s="39">
        <v>1083.94</v>
      </c>
      <c r="AP101" s="39">
        <v>1062.48</v>
      </c>
      <c r="AQ101" s="39">
        <v>1062.3499999999999</v>
      </c>
      <c r="AR101" s="39">
        <v>1058.5</v>
      </c>
      <c r="AS101" s="39">
        <v>1067.73</v>
      </c>
      <c r="AT101" s="39">
        <v>1059.3900000000001</v>
      </c>
      <c r="AU101" s="39">
        <v>1057.28</v>
      </c>
      <c r="AV101" s="39">
        <v>1023.8199999999999</v>
      </c>
      <c r="AW101" s="39">
        <v>1106.24</v>
      </c>
      <c r="AX101" s="40">
        <v>1112.75</v>
      </c>
      <c r="AY101" s="340">
        <v>475.86</v>
      </c>
      <c r="AZ101" s="175">
        <v>3.7577859999999994</v>
      </c>
      <c r="BA101" s="159">
        <v>0</v>
      </c>
      <c r="BB101" s="4"/>
    </row>
    <row r="102" spans="1:54">
      <c r="A102" s="47">
        <v>19</v>
      </c>
      <c r="B102" s="170">
        <f t="shared" si="31"/>
        <v>1592.7377859999997</v>
      </c>
      <c r="C102" s="170">
        <f t="shared" si="31"/>
        <v>1592.937786</v>
      </c>
      <c r="D102" s="170">
        <f t="shared" si="31"/>
        <v>1595.2677859999999</v>
      </c>
      <c r="E102" s="170">
        <f t="shared" si="31"/>
        <v>1602.4077859999998</v>
      </c>
      <c r="F102" s="170">
        <f t="shared" si="31"/>
        <v>1602.2877859999999</v>
      </c>
      <c r="G102" s="170">
        <f t="shared" si="31"/>
        <v>1593.1577859999998</v>
      </c>
      <c r="H102" s="170">
        <f t="shared" si="31"/>
        <v>1613.377786</v>
      </c>
      <c r="I102" s="170">
        <f t="shared" si="31"/>
        <v>1612.877786</v>
      </c>
      <c r="J102" s="170">
        <f t="shared" si="31"/>
        <v>1603.3277859999998</v>
      </c>
      <c r="K102" s="170">
        <f t="shared" si="31"/>
        <v>1659.5077860000001</v>
      </c>
      <c r="L102" s="170">
        <f t="shared" si="31"/>
        <v>1658.9877859999997</v>
      </c>
      <c r="M102" s="170">
        <f t="shared" si="31"/>
        <v>1659.7377859999997</v>
      </c>
      <c r="N102" s="170">
        <f t="shared" si="31"/>
        <v>1632.3277859999998</v>
      </c>
      <c r="O102" s="170">
        <f t="shared" si="31"/>
        <v>1633.147786</v>
      </c>
      <c r="P102" s="170">
        <f t="shared" si="31"/>
        <v>1581.9677859999997</v>
      </c>
      <c r="Q102" s="170">
        <f t="shared" si="31"/>
        <v>1584.6577859999998</v>
      </c>
      <c r="R102" s="170">
        <f t="shared" si="32"/>
        <v>1663.2177859999997</v>
      </c>
      <c r="S102" s="170">
        <f t="shared" si="33"/>
        <v>1664.437786</v>
      </c>
      <c r="T102" s="170">
        <f t="shared" si="34"/>
        <v>1665.6777859999997</v>
      </c>
      <c r="U102" s="170">
        <f t="shared" si="35"/>
        <v>1689.4777859999999</v>
      </c>
      <c r="V102" s="170">
        <f t="shared" si="36"/>
        <v>1604.8177860000001</v>
      </c>
      <c r="W102" s="170">
        <f t="shared" si="37"/>
        <v>1602.2477859999999</v>
      </c>
      <c r="X102" s="170">
        <f t="shared" si="38"/>
        <v>1607.937786</v>
      </c>
      <c r="Y102" s="170">
        <f t="shared" si="39"/>
        <v>1592.2977860000001</v>
      </c>
      <c r="Z102" s="37"/>
      <c r="AA102" s="41">
        <v>1113.1199999999999</v>
      </c>
      <c r="AB102" s="39">
        <v>1113.32</v>
      </c>
      <c r="AC102" s="39">
        <v>1115.6500000000001</v>
      </c>
      <c r="AD102" s="39">
        <v>1122.79</v>
      </c>
      <c r="AE102" s="39">
        <v>1122.67</v>
      </c>
      <c r="AF102" s="39">
        <v>1113.54</v>
      </c>
      <c r="AG102" s="39">
        <v>1133.76</v>
      </c>
      <c r="AH102" s="39">
        <v>1133.26</v>
      </c>
      <c r="AI102" s="39">
        <v>1123.71</v>
      </c>
      <c r="AJ102" s="39">
        <v>1179.8900000000001</v>
      </c>
      <c r="AK102" s="39">
        <v>1179.3699999999999</v>
      </c>
      <c r="AL102" s="39">
        <v>1180.1199999999999</v>
      </c>
      <c r="AM102" s="39">
        <v>1152.71</v>
      </c>
      <c r="AN102" s="39">
        <v>1153.53</v>
      </c>
      <c r="AO102" s="39">
        <v>1102.3499999999999</v>
      </c>
      <c r="AP102" s="39">
        <v>1105.04</v>
      </c>
      <c r="AQ102" s="39">
        <v>1183.5999999999999</v>
      </c>
      <c r="AR102" s="39">
        <v>1184.82</v>
      </c>
      <c r="AS102" s="39">
        <v>1186.06</v>
      </c>
      <c r="AT102" s="39">
        <v>1209.8599999999999</v>
      </c>
      <c r="AU102" s="39">
        <v>1125.2</v>
      </c>
      <c r="AV102" s="39">
        <v>1122.6300000000001</v>
      </c>
      <c r="AW102" s="39">
        <v>1128.32</v>
      </c>
      <c r="AX102" s="40">
        <v>1112.68</v>
      </c>
      <c r="AY102" s="340">
        <v>475.86</v>
      </c>
      <c r="AZ102" s="175">
        <v>3.7577859999999994</v>
      </c>
      <c r="BA102" s="159">
        <v>0</v>
      </c>
      <c r="BB102" s="4"/>
    </row>
    <row r="103" spans="1:54">
      <c r="A103" s="47">
        <v>20</v>
      </c>
      <c r="B103" s="170">
        <f t="shared" si="31"/>
        <v>1592.2477859999999</v>
      </c>
      <c r="C103" s="170">
        <f t="shared" si="31"/>
        <v>1293.3177860000001</v>
      </c>
      <c r="D103" s="170">
        <f t="shared" si="31"/>
        <v>1252.427786</v>
      </c>
      <c r="E103" s="170">
        <f t="shared" si="31"/>
        <v>1087.8077860000001</v>
      </c>
      <c r="F103" s="170">
        <f t="shared" si="31"/>
        <v>1101.407786</v>
      </c>
      <c r="G103" s="170">
        <f t="shared" si="31"/>
        <v>1596.5577859999999</v>
      </c>
      <c r="H103" s="170">
        <f t="shared" si="31"/>
        <v>1595.167786</v>
      </c>
      <c r="I103" s="170">
        <f t="shared" si="31"/>
        <v>1594.1977859999997</v>
      </c>
      <c r="J103" s="170">
        <f t="shared" si="31"/>
        <v>1606.5377859999999</v>
      </c>
      <c r="K103" s="170">
        <f t="shared" si="31"/>
        <v>1602.8677859999998</v>
      </c>
      <c r="L103" s="170">
        <f t="shared" si="31"/>
        <v>1602.3377860000001</v>
      </c>
      <c r="M103" s="170">
        <f t="shared" si="31"/>
        <v>1603.397786</v>
      </c>
      <c r="N103" s="170">
        <f t="shared" si="31"/>
        <v>1603.2977860000001</v>
      </c>
      <c r="O103" s="170">
        <f t="shared" si="31"/>
        <v>1603.2177859999997</v>
      </c>
      <c r="P103" s="170">
        <f t="shared" si="31"/>
        <v>1603.9877859999997</v>
      </c>
      <c r="Q103" s="170">
        <f t="shared" si="31"/>
        <v>1471.5577860000001</v>
      </c>
      <c r="R103" s="170">
        <f t="shared" si="32"/>
        <v>1605.1977859999997</v>
      </c>
      <c r="S103" s="170">
        <f t="shared" si="33"/>
        <v>1605.9077859999998</v>
      </c>
      <c r="T103" s="170">
        <f t="shared" si="34"/>
        <v>1604.7977860000001</v>
      </c>
      <c r="U103" s="170">
        <f t="shared" si="35"/>
        <v>1606.2377859999997</v>
      </c>
      <c r="V103" s="170">
        <f t="shared" si="36"/>
        <v>1603.397786</v>
      </c>
      <c r="W103" s="170">
        <f t="shared" si="37"/>
        <v>1601.6977859999997</v>
      </c>
      <c r="X103" s="170">
        <f t="shared" si="38"/>
        <v>1629.6177859999998</v>
      </c>
      <c r="Y103" s="170">
        <f t="shared" si="39"/>
        <v>1322.8377860000001</v>
      </c>
      <c r="Z103" s="37"/>
      <c r="AA103" s="41">
        <v>1112.6300000000001</v>
      </c>
      <c r="AB103" s="39">
        <v>813.7</v>
      </c>
      <c r="AC103" s="39">
        <v>772.81</v>
      </c>
      <c r="AD103" s="39">
        <v>608.19000000000005</v>
      </c>
      <c r="AE103" s="39">
        <v>621.79</v>
      </c>
      <c r="AF103" s="39">
        <v>1116.94</v>
      </c>
      <c r="AG103" s="39">
        <v>1115.55</v>
      </c>
      <c r="AH103" s="39">
        <v>1114.58</v>
      </c>
      <c r="AI103" s="39">
        <v>1126.92</v>
      </c>
      <c r="AJ103" s="39">
        <v>1123.25</v>
      </c>
      <c r="AK103" s="39">
        <v>1122.72</v>
      </c>
      <c r="AL103" s="39">
        <v>1123.78</v>
      </c>
      <c r="AM103" s="39">
        <v>1123.68</v>
      </c>
      <c r="AN103" s="39">
        <v>1123.5999999999999</v>
      </c>
      <c r="AO103" s="39">
        <v>1124.3699999999999</v>
      </c>
      <c r="AP103" s="39">
        <v>991.94</v>
      </c>
      <c r="AQ103" s="39">
        <v>1125.58</v>
      </c>
      <c r="AR103" s="39">
        <v>1126.29</v>
      </c>
      <c r="AS103" s="39">
        <v>1125.18</v>
      </c>
      <c r="AT103" s="39">
        <v>1126.6199999999999</v>
      </c>
      <c r="AU103" s="39">
        <v>1123.78</v>
      </c>
      <c r="AV103" s="39">
        <v>1122.08</v>
      </c>
      <c r="AW103" s="39">
        <v>1150</v>
      </c>
      <c r="AX103" s="40">
        <v>843.22</v>
      </c>
      <c r="AY103" s="340">
        <v>475.86</v>
      </c>
      <c r="AZ103" s="175">
        <v>3.7577859999999994</v>
      </c>
      <c r="BA103" s="159">
        <v>0</v>
      </c>
      <c r="BB103" s="4"/>
    </row>
    <row r="104" spans="1:54">
      <c r="A104" s="47">
        <v>21</v>
      </c>
      <c r="B104" s="170">
        <f t="shared" si="31"/>
        <v>1593.687786</v>
      </c>
      <c r="C104" s="170">
        <f t="shared" si="31"/>
        <v>1596.6177859999998</v>
      </c>
      <c r="D104" s="170">
        <f t="shared" si="31"/>
        <v>1598.9977859999999</v>
      </c>
      <c r="E104" s="170">
        <f t="shared" si="31"/>
        <v>1624.897786</v>
      </c>
      <c r="F104" s="170">
        <f t="shared" si="31"/>
        <v>1605.2677859999999</v>
      </c>
      <c r="G104" s="170">
        <f t="shared" si="31"/>
        <v>1597.8877859999998</v>
      </c>
      <c r="H104" s="170">
        <f t="shared" si="31"/>
        <v>1595.5577859999999</v>
      </c>
      <c r="I104" s="170">
        <f t="shared" si="31"/>
        <v>1594.8177860000001</v>
      </c>
      <c r="J104" s="170">
        <f t="shared" si="31"/>
        <v>1668.7677859999999</v>
      </c>
      <c r="K104" s="170">
        <f t="shared" si="31"/>
        <v>1663.1177859999998</v>
      </c>
      <c r="L104" s="170">
        <f t="shared" si="31"/>
        <v>1659.5477860000001</v>
      </c>
      <c r="M104" s="170">
        <f t="shared" si="31"/>
        <v>1600.377786</v>
      </c>
      <c r="N104" s="170">
        <f t="shared" si="31"/>
        <v>1606.9877859999997</v>
      </c>
      <c r="O104" s="170">
        <f t="shared" si="31"/>
        <v>1556.3877859999998</v>
      </c>
      <c r="P104" s="170">
        <f t="shared" si="31"/>
        <v>1498.1977860000002</v>
      </c>
      <c r="Q104" s="170">
        <f t="shared" si="31"/>
        <v>1441.2377860000001</v>
      </c>
      <c r="R104" s="170">
        <f t="shared" si="32"/>
        <v>1392.3377860000001</v>
      </c>
      <c r="S104" s="170">
        <f t="shared" si="33"/>
        <v>1385.667786</v>
      </c>
      <c r="T104" s="170">
        <f t="shared" si="34"/>
        <v>1392.4977859999999</v>
      </c>
      <c r="U104" s="170">
        <f t="shared" si="35"/>
        <v>1377.5477860000001</v>
      </c>
      <c r="V104" s="170">
        <f t="shared" si="36"/>
        <v>1665.0977859999998</v>
      </c>
      <c r="W104" s="170">
        <f t="shared" si="37"/>
        <v>1606.187786</v>
      </c>
      <c r="X104" s="170">
        <f t="shared" si="38"/>
        <v>1629.6177859999998</v>
      </c>
      <c r="Y104" s="170">
        <f t="shared" si="39"/>
        <v>1593.187786</v>
      </c>
      <c r="Z104" s="37"/>
      <c r="AA104" s="41">
        <v>1114.07</v>
      </c>
      <c r="AB104" s="39">
        <v>1117</v>
      </c>
      <c r="AC104" s="39">
        <v>1119.3800000000001</v>
      </c>
      <c r="AD104" s="39">
        <v>1145.28</v>
      </c>
      <c r="AE104" s="39">
        <v>1125.6500000000001</v>
      </c>
      <c r="AF104" s="39">
        <v>1118.27</v>
      </c>
      <c r="AG104" s="39">
        <v>1115.94</v>
      </c>
      <c r="AH104" s="39">
        <v>1115.2</v>
      </c>
      <c r="AI104" s="39">
        <v>1189.1500000000001</v>
      </c>
      <c r="AJ104" s="39">
        <v>1183.5</v>
      </c>
      <c r="AK104" s="39">
        <v>1179.93</v>
      </c>
      <c r="AL104" s="39">
        <v>1120.76</v>
      </c>
      <c r="AM104" s="39">
        <v>1127.3699999999999</v>
      </c>
      <c r="AN104" s="39">
        <v>1076.77</v>
      </c>
      <c r="AO104" s="39">
        <v>1018.58</v>
      </c>
      <c r="AP104" s="39">
        <v>961.62</v>
      </c>
      <c r="AQ104" s="39">
        <v>912.72</v>
      </c>
      <c r="AR104" s="39">
        <v>906.05</v>
      </c>
      <c r="AS104" s="39">
        <v>912.88</v>
      </c>
      <c r="AT104" s="39">
        <v>897.93</v>
      </c>
      <c r="AU104" s="39">
        <v>1185.48</v>
      </c>
      <c r="AV104" s="39">
        <v>1126.57</v>
      </c>
      <c r="AW104" s="39">
        <v>1150</v>
      </c>
      <c r="AX104" s="40">
        <v>1113.57</v>
      </c>
      <c r="AY104" s="340">
        <v>475.86</v>
      </c>
      <c r="AZ104" s="175">
        <v>3.7577859999999994</v>
      </c>
      <c r="BA104" s="159">
        <v>0</v>
      </c>
      <c r="BB104" s="4"/>
    </row>
    <row r="105" spans="1:54">
      <c r="A105" s="47">
        <v>22</v>
      </c>
      <c r="B105" s="170">
        <f t="shared" si="31"/>
        <v>1593.187786</v>
      </c>
      <c r="C105" s="170">
        <f t="shared" si="31"/>
        <v>1595.627786</v>
      </c>
      <c r="D105" s="170">
        <f t="shared" si="31"/>
        <v>1597.4277859999997</v>
      </c>
      <c r="E105" s="170">
        <f t="shared" si="31"/>
        <v>1600.857786</v>
      </c>
      <c r="F105" s="170">
        <f t="shared" si="31"/>
        <v>1600.9777859999999</v>
      </c>
      <c r="G105" s="170">
        <f t="shared" si="31"/>
        <v>1598.5277860000001</v>
      </c>
      <c r="H105" s="170">
        <f t="shared" si="31"/>
        <v>1595.417786</v>
      </c>
      <c r="I105" s="170">
        <f t="shared" si="31"/>
        <v>1592.8277859999998</v>
      </c>
      <c r="J105" s="170">
        <f t="shared" si="31"/>
        <v>1665.7977860000001</v>
      </c>
      <c r="K105" s="170">
        <f t="shared" si="31"/>
        <v>1662.437786</v>
      </c>
      <c r="L105" s="170">
        <f t="shared" si="31"/>
        <v>1663.2977860000001</v>
      </c>
      <c r="M105" s="170">
        <f t="shared" si="31"/>
        <v>1603.5077860000001</v>
      </c>
      <c r="N105" s="170">
        <f t="shared" si="31"/>
        <v>1605.1577859999998</v>
      </c>
      <c r="O105" s="170">
        <f t="shared" si="31"/>
        <v>1342.5877860000001</v>
      </c>
      <c r="P105" s="170">
        <f t="shared" si="31"/>
        <v>1342.0577860000001</v>
      </c>
      <c r="Q105" s="170">
        <f t="shared" si="31"/>
        <v>1342.8377860000001</v>
      </c>
      <c r="R105" s="170">
        <f t="shared" si="32"/>
        <v>1605.7477859999999</v>
      </c>
      <c r="S105" s="170">
        <f t="shared" si="33"/>
        <v>1666.4577859999999</v>
      </c>
      <c r="T105" s="170">
        <f t="shared" si="34"/>
        <v>1666.8477859999998</v>
      </c>
      <c r="U105" s="170">
        <f t="shared" si="35"/>
        <v>1668.107786</v>
      </c>
      <c r="V105" s="170">
        <f t="shared" si="36"/>
        <v>1666.2777860000001</v>
      </c>
      <c r="W105" s="170">
        <f t="shared" si="37"/>
        <v>1340.167786</v>
      </c>
      <c r="X105" s="170">
        <f t="shared" si="38"/>
        <v>1629.6177859999998</v>
      </c>
      <c r="Y105" s="170">
        <f t="shared" si="39"/>
        <v>1592.357786</v>
      </c>
      <c r="Z105" s="37"/>
      <c r="AA105" s="41">
        <v>1113.57</v>
      </c>
      <c r="AB105" s="39">
        <v>1116.01</v>
      </c>
      <c r="AC105" s="39">
        <v>1117.81</v>
      </c>
      <c r="AD105" s="39">
        <v>1121.24</v>
      </c>
      <c r="AE105" s="39">
        <v>1121.3599999999999</v>
      </c>
      <c r="AF105" s="39">
        <v>1118.9100000000001</v>
      </c>
      <c r="AG105" s="39">
        <v>1115.8</v>
      </c>
      <c r="AH105" s="39">
        <v>1113.21</v>
      </c>
      <c r="AI105" s="39">
        <v>1186.18</v>
      </c>
      <c r="AJ105" s="39">
        <v>1182.82</v>
      </c>
      <c r="AK105" s="39">
        <v>1183.68</v>
      </c>
      <c r="AL105" s="39">
        <v>1123.8900000000001</v>
      </c>
      <c r="AM105" s="39">
        <v>1125.54</v>
      </c>
      <c r="AN105" s="39">
        <v>862.97</v>
      </c>
      <c r="AO105" s="39">
        <v>862.44</v>
      </c>
      <c r="AP105" s="39">
        <v>863.22</v>
      </c>
      <c r="AQ105" s="39">
        <v>1126.1300000000001</v>
      </c>
      <c r="AR105" s="39">
        <v>1186.8399999999999</v>
      </c>
      <c r="AS105" s="39">
        <v>1187.23</v>
      </c>
      <c r="AT105" s="39">
        <v>1188.49</v>
      </c>
      <c r="AU105" s="39">
        <v>1186.6600000000001</v>
      </c>
      <c r="AV105" s="39">
        <v>860.55</v>
      </c>
      <c r="AW105" s="39">
        <v>1150</v>
      </c>
      <c r="AX105" s="40">
        <v>1112.74</v>
      </c>
      <c r="AY105" s="340">
        <v>475.86</v>
      </c>
      <c r="AZ105" s="175">
        <v>3.7577859999999994</v>
      </c>
      <c r="BA105" s="159">
        <v>0</v>
      </c>
      <c r="BB105" s="4"/>
    </row>
    <row r="106" spans="1:54">
      <c r="A106" s="47">
        <v>23</v>
      </c>
      <c r="B106" s="170">
        <f t="shared" si="31"/>
        <v>1594.5277860000001</v>
      </c>
      <c r="C106" s="170">
        <f t="shared" si="31"/>
        <v>1596.857786</v>
      </c>
      <c r="D106" s="170">
        <f t="shared" si="31"/>
        <v>1597.2777860000001</v>
      </c>
      <c r="E106" s="170">
        <f t="shared" si="31"/>
        <v>1598.8377860000001</v>
      </c>
      <c r="F106" s="170">
        <f t="shared" si="31"/>
        <v>1599.2777860000001</v>
      </c>
      <c r="G106" s="170">
        <f t="shared" si="31"/>
        <v>1598.5477860000001</v>
      </c>
      <c r="H106" s="170">
        <f t="shared" si="31"/>
        <v>1598.687786</v>
      </c>
      <c r="I106" s="170">
        <f t="shared" si="31"/>
        <v>1598.0077860000001</v>
      </c>
      <c r="J106" s="170">
        <f t="shared" si="31"/>
        <v>1695.2977860000001</v>
      </c>
      <c r="K106" s="170">
        <f t="shared" si="31"/>
        <v>1691.917786</v>
      </c>
      <c r="L106" s="170">
        <f t="shared" si="31"/>
        <v>1689.0677860000001</v>
      </c>
      <c r="M106" s="170">
        <f t="shared" si="31"/>
        <v>1689.107786</v>
      </c>
      <c r="N106" s="170">
        <f t="shared" si="31"/>
        <v>1688.6777859999997</v>
      </c>
      <c r="O106" s="170">
        <f t="shared" si="31"/>
        <v>1688.9777859999999</v>
      </c>
      <c r="P106" s="170">
        <f t="shared" si="31"/>
        <v>1689.2677859999999</v>
      </c>
      <c r="Q106" s="170">
        <f t="shared" si="31"/>
        <v>1689.4677859999997</v>
      </c>
      <c r="R106" s="170">
        <f t="shared" si="32"/>
        <v>1689.5177859999999</v>
      </c>
      <c r="S106" s="170">
        <f t="shared" si="33"/>
        <v>1690.0077860000001</v>
      </c>
      <c r="T106" s="170">
        <f t="shared" si="34"/>
        <v>1689.2277859999999</v>
      </c>
      <c r="U106" s="170">
        <f t="shared" si="35"/>
        <v>1688.877786</v>
      </c>
      <c r="V106" s="170">
        <f t="shared" si="36"/>
        <v>1685.897786</v>
      </c>
      <c r="W106" s="170">
        <f t="shared" si="37"/>
        <v>1604.7077859999999</v>
      </c>
      <c r="X106" s="170">
        <f t="shared" si="38"/>
        <v>1629.6177859999998</v>
      </c>
      <c r="Y106" s="170">
        <f t="shared" si="39"/>
        <v>1593.0077860000001</v>
      </c>
      <c r="Z106" s="37"/>
      <c r="AA106" s="41">
        <v>1114.9100000000001</v>
      </c>
      <c r="AB106" s="39">
        <v>1117.24</v>
      </c>
      <c r="AC106" s="39">
        <v>1117.6600000000001</v>
      </c>
      <c r="AD106" s="39">
        <v>1119.22</v>
      </c>
      <c r="AE106" s="39">
        <v>1119.6600000000001</v>
      </c>
      <c r="AF106" s="39">
        <v>1118.93</v>
      </c>
      <c r="AG106" s="39">
        <v>1119.07</v>
      </c>
      <c r="AH106" s="39">
        <v>1118.3900000000001</v>
      </c>
      <c r="AI106" s="39">
        <v>1215.68</v>
      </c>
      <c r="AJ106" s="39">
        <v>1212.3</v>
      </c>
      <c r="AK106" s="39">
        <v>1209.45</v>
      </c>
      <c r="AL106" s="39">
        <v>1209.49</v>
      </c>
      <c r="AM106" s="39">
        <v>1209.06</v>
      </c>
      <c r="AN106" s="39">
        <v>1209.3599999999999</v>
      </c>
      <c r="AO106" s="39">
        <v>1209.6500000000001</v>
      </c>
      <c r="AP106" s="39">
        <v>1209.8499999999999</v>
      </c>
      <c r="AQ106" s="39">
        <v>1209.9000000000001</v>
      </c>
      <c r="AR106" s="39">
        <v>1210.3900000000001</v>
      </c>
      <c r="AS106" s="39">
        <v>1209.6099999999999</v>
      </c>
      <c r="AT106" s="39">
        <v>1209.26</v>
      </c>
      <c r="AU106" s="39">
        <v>1206.28</v>
      </c>
      <c r="AV106" s="39">
        <v>1125.0899999999999</v>
      </c>
      <c r="AW106" s="39">
        <v>1150</v>
      </c>
      <c r="AX106" s="40">
        <v>1113.3900000000001</v>
      </c>
      <c r="AY106" s="340">
        <v>475.86</v>
      </c>
      <c r="AZ106" s="175">
        <v>3.7577859999999994</v>
      </c>
      <c r="BA106" s="159">
        <v>0</v>
      </c>
      <c r="BB106" s="4"/>
    </row>
    <row r="107" spans="1:54">
      <c r="A107" s="47">
        <v>24</v>
      </c>
      <c r="B107" s="170">
        <f t="shared" si="31"/>
        <v>1323.4577859999999</v>
      </c>
      <c r="C107" s="170">
        <f t="shared" si="31"/>
        <v>1289.5777860000001</v>
      </c>
      <c r="D107" s="170">
        <f t="shared" si="31"/>
        <v>1259.4577859999999</v>
      </c>
      <c r="E107" s="170">
        <f t="shared" si="31"/>
        <v>1218.607786</v>
      </c>
      <c r="F107" s="170">
        <f t="shared" si="31"/>
        <v>1092.5677860000001</v>
      </c>
      <c r="G107" s="170">
        <f t="shared" si="31"/>
        <v>1224.0077860000001</v>
      </c>
      <c r="H107" s="170">
        <f t="shared" si="31"/>
        <v>1287.147786</v>
      </c>
      <c r="I107" s="170">
        <f t="shared" si="31"/>
        <v>1304.107786</v>
      </c>
      <c r="J107" s="170">
        <f t="shared" si="31"/>
        <v>1273.7677859999999</v>
      </c>
      <c r="K107" s="170">
        <f t="shared" si="31"/>
        <v>1328.7877859999999</v>
      </c>
      <c r="L107" s="170">
        <f t="shared" si="31"/>
        <v>1327.5577860000001</v>
      </c>
      <c r="M107" s="170">
        <f t="shared" si="31"/>
        <v>1341.2277859999999</v>
      </c>
      <c r="N107" s="170">
        <f t="shared" si="31"/>
        <v>1339.877786</v>
      </c>
      <c r="O107" s="170">
        <f t="shared" si="31"/>
        <v>1332.0277860000001</v>
      </c>
      <c r="P107" s="170">
        <f t="shared" si="31"/>
        <v>1325.937786</v>
      </c>
      <c r="Q107" s="170">
        <f t="shared" si="31"/>
        <v>1326.2677859999999</v>
      </c>
      <c r="R107" s="170">
        <f t="shared" si="32"/>
        <v>1327.407786</v>
      </c>
      <c r="S107" s="170">
        <f t="shared" si="33"/>
        <v>1327.7277859999999</v>
      </c>
      <c r="T107" s="170">
        <f t="shared" si="34"/>
        <v>1337.0177859999999</v>
      </c>
      <c r="U107" s="170">
        <f t="shared" si="35"/>
        <v>1340.347786</v>
      </c>
      <c r="V107" s="170">
        <f t="shared" si="36"/>
        <v>1410.177786</v>
      </c>
      <c r="W107" s="170">
        <f t="shared" si="37"/>
        <v>1331.7377860000001</v>
      </c>
      <c r="X107" s="170">
        <f t="shared" si="38"/>
        <v>1331.867786</v>
      </c>
      <c r="Y107" s="170">
        <f t="shared" si="39"/>
        <v>1309.8077860000001</v>
      </c>
      <c r="Z107" s="37"/>
      <c r="AA107" s="41">
        <v>843.84</v>
      </c>
      <c r="AB107" s="39">
        <v>809.96</v>
      </c>
      <c r="AC107" s="39">
        <v>779.84</v>
      </c>
      <c r="AD107" s="39">
        <v>738.99</v>
      </c>
      <c r="AE107" s="39">
        <v>612.95000000000005</v>
      </c>
      <c r="AF107" s="39">
        <v>744.39</v>
      </c>
      <c r="AG107" s="39">
        <v>807.53</v>
      </c>
      <c r="AH107" s="39">
        <v>824.49</v>
      </c>
      <c r="AI107" s="39">
        <v>794.15</v>
      </c>
      <c r="AJ107" s="39">
        <v>849.17</v>
      </c>
      <c r="AK107" s="39">
        <v>847.94</v>
      </c>
      <c r="AL107" s="39">
        <v>861.61</v>
      </c>
      <c r="AM107" s="39">
        <v>860.26</v>
      </c>
      <c r="AN107" s="39">
        <v>852.41</v>
      </c>
      <c r="AO107" s="39">
        <v>846.32</v>
      </c>
      <c r="AP107" s="39">
        <v>846.65</v>
      </c>
      <c r="AQ107" s="39">
        <v>847.79</v>
      </c>
      <c r="AR107" s="39">
        <v>848.11</v>
      </c>
      <c r="AS107" s="39">
        <v>857.4</v>
      </c>
      <c r="AT107" s="39">
        <v>860.73</v>
      </c>
      <c r="AU107" s="39">
        <v>930.56</v>
      </c>
      <c r="AV107" s="39">
        <v>852.12</v>
      </c>
      <c r="AW107" s="39">
        <v>852.25</v>
      </c>
      <c r="AX107" s="40">
        <v>830.19</v>
      </c>
      <c r="AY107" s="340">
        <v>475.86</v>
      </c>
      <c r="AZ107" s="175">
        <v>3.7577859999999994</v>
      </c>
      <c r="BA107" s="159">
        <v>0</v>
      </c>
      <c r="BB107" s="4"/>
    </row>
    <row r="108" spans="1:54">
      <c r="A108" s="47">
        <v>25</v>
      </c>
      <c r="B108" s="170">
        <f t="shared" si="31"/>
        <v>1595.127786</v>
      </c>
      <c r="C108" s="170">
        <f t="shared" si="31"/>
        <v>1598.4577859999999</v>
      </c>
      <c r="D108" s="170">
        <f t="shared" si="31"/>
        <v>1629.2077859999999</v>
      </c>
      <c r="E108" s="170">
        <f t="shared" si="31"/>
        <v>1629.2477859999999</v>
      </c>
      <c r="F108" s="170">
        <f t="shared" si="31"/>
        <v>1629.2377859999997</v>
      </c>
      <c r="G108" s="170">
        <f t="shared" si="31"/>
        <v>1598.8877859999998</v>
      </c>
      <c r="H108" s="170">
        <f t="shared" si="31"/>
        <v>1596.0277860000001</v>
      </c>
      <c r="I108" s="170">
        <f t="shared" si="31"/>
        <v>1595.6177859999998</v>
      </c>
      <c r="J108" s="170">
        <f t="shared" si="31"/>
        <v>1690.0977859999998</v>
      </c>
      <c r="K108" s="170">
        <f t="shared" si="31"/>
        <v>1689.0577859999999</v>
      </c>
      <c r="L108" s="170">
        <f t="shared" si="31"/>
        <v>1686.377786</v>
      </c>
      <c r="M108" s="170">
        <f t="shared" si="31"/>
        <v>1686.5777859999998</v>
      </c>
      <c r="N108" s="170">
        <f t="shared" si="31"/>
        <v>1685.8277859999998</v>
      </c>
      <c r="O108" s="170">
        <f t="shared" si="31"/>
        <v>1685.2477859999999</v>
      </c>
      <c r="P108" s="170">
        <f t="shared" si="31"/>
        <v>1686.6577859999998</v>
      </c>
      <c r="Q108" s="170">
        <f t="shared" si="31"/>
        <v>1687.0177859999999</v>
      </c>
      <c r="R108" s="170">
        <f t="shared" si="32"/>
        <v>1689.107786</v>
      </c>
      <c r="S108" s="170">
        <f t="shared" si="33"/>
        <v>1690.7777860000001</v>
      </c>
      <c r="T108" s="170">
        <f t="shared" si="34"/>
        <v>1690.897786</v>
      </c>
      <c r="U108" s="170">
        <f t="shared" si="35"/>
        <v>1703.937786</v>
      </c>
      <c r="V108" s="170">
        <f t="shared" si="36"/>
        <v>1699.937786</v>
      </c>
      <c r="W108" s="170">
        <f t="shared" si="37"/>
        <v>1694.7377859999997</v>
      </c>
      <c r="X108" s="170">
        <f t="shared" si="38"/>
        <v>1587.9777859999999</v>
      </c>
      <c r="Y108" s="170">
        <f t="shared" si="39"/>
        <v>1592.7577860000001</v>
      </c>
      <c r="Z108" s="37"/>
      <c r="AA108" s="41">
        <v>1115.51</v>
      </c>
      <c r="AB108" s="39">
        <v>1118.8399999999999</v>
      </c>
      <c r="AC108" s="39">
        <v>1149.5899999999999</v>
      </c>
      <c r="AD108" s="39">
        <v>1149.6300000000001</v>
      </c>
      <c r="AE108" s="39">
        <v>1149.6199999999999</v>
      </c>
      <c r="AF108" s="39">
        <v>1119.27</v>
      </c>
      <c r="AG108" s="39">
        <v>1116.4100000000001</v>
      </c>
      <c r="AH108" s="39">
        <v>1116</v>
      </c>
      <c r="AI108" s="39">
        <v>1210.48</v>
      </c>
      <c r="AJ108" s="39">
        <v>1209.44</v>
      </c>
      <c r="AK108" s="39">
        <v>1206.76</v>
      </c>
      <c r="AL108" s="39">
        <v>1206.96</v>
      </c>
      <c r="AM108" s="39">
        <v>1206.21</v>
      </c>
      <c r="AN108" s="39">
        <v>1205.6300000000001</v>
      </c>
      <c r="AO108" s="39">
        <v>1207.04</v>
      </c>
      <c r="AP108" s="39">
        <v>1207.4000000000001</v>
      </c>
      <c r="AQ108" s="39">
        <v>1209.49</v>
      </c>
      <c r="AR108" s="39">
        <v>1211.1600000000001</v>
      </c>
      <c r="AS108" s="39">
        <v>1211.28</v>
      </c>
      <c r="AT108" s="39">
        <v>1224.32</v>
      </c>
      <c r="AU108" s="39">
        <v>1220.32</v>
      </c>
      <c r="AV108" s="39">
        <v>1215.1199999999999</v>
      </c>
      <c r="AW108" s="39">
        <v>1108.3599999999999</v>
      </c>
      <c r="AX108" s="40">
        <v>1113.1400000000001</v>
      </c>
      <c r="AY108" s="340">
        <v>475.86</v>
      </c>
      <c r="AZ108" s="175">
        <v>3.7577859999999994</v>
      </c>
      <c r="BA108" s="159">
        <v>0</v>
      </c>
      <c r="BB108" s="4"/>
    </row>
    <row r="109" spans="1:54">
      <c r="A109" s="47">
        <v>26</v>
      </c>
      <c r="B109" s="170">
        <f t="shared" si="31"/>
        <v>1595.9677859999997</v>
      </c>
      <c r="C109" s="170">
        <f t="shared" si="31"/>
        <v>1600.8677859999998</v>
      </c>
      <c r="D109" s="170">
        <f t="shared" si="31"/>
        <v>1629.0877860000001</v>
      </c>
      <c r="E109" s="170">
        <f t="shared" si="31"/>
        <v>1629.1577859999998</v>
      </c>
      <c r="F109" s="170">
        <f t="shared" si="31"/>
        <v>1629.1377859999998</v>
      </c>
      <c r="G109" s="170">
        <f t="shared" si="31"/>
        <v>1601.0077860000001</v>
      </c>
      <c r="H109" s="170">
        <f t="shared" si="31"/>
        <v>1598.8177860000001</v>
      </c>
      <c r="I109" s="170">
        <f t="shared" si="31"/>
        <v>1596.3677859999998</v>
      </c>
      <c r="J109" s="170">
        <f t="shared" si="31"/>
        <v>1693.7877859999999</v>
      </c>
      <c r="K109" s="170">
        <f t="shared" si="31"/>
        <v>1687.8277859999998</v>
      </c>
      <c r="L109" s="170">
        <f t="shared" si="31"/>
        <v>1686.6177859999998</v>
      </c>
      <c r="M109" s="170">
        <f t="shared" si="31"/>
        <v>1688.147786</v>
      </c>
      <c r="N109" s="170">
        <f t="shared" si="31"/>
        <v>1687.5677860000001</v>
      </c>
      <c r="O109" s="170">
        <f t="shared" si="31"/>
        <v>1688.9877859999997</v>
      </c>
      <c r="P109" s="170">
        <f t="shared" si="31"/>
        <v>1688.0377859999999</v>
      </c>
      <c r="Q109" s="170">
        <f t="shared" si="31"/>
        <v>1687.8377860000001</v>
      </c>
      <c r="R109" s="170">
        <f t="shared" si="32"/>
        <v>1690.7577860000001</v>
      </c>
      <c r="S109" s="170">
        <f t="shared" si="33"/>
        <v>1690.897786</v>
      </c>
      <c r="T109" s="170">
        <f t="shared" si="34"/>
        <v>1690.857786</v>
      </c>
      <c r="U109" s="170">
        <f t="shared" si="35"/>
        <v>1693.107786</v>
      </c>
      <c r="V109" s="170">
        <f t="shared" si="36"/>
        <v>1690.377786</v>
      </c>
      <c r="W109" s="170">
        <f t="shared" si="37"/>
        <v>1686.5077860000001</v>
      </c>
      <c r="X109" s="170">
        <f t="shared" si="38"/>
        <v>1589.6177859999998</v>
      </c>
      <c r="Y109" s="170">
        <f t="shared" si="39"/>
        <v>1593.7377859999997</v>
      </c>
      <c r="Z109" s="37"/>
      <c r="AA109" s="41">
        <v>1116.3499999999999</v>
      </c>
      <c r="AB109" s="39">
        <v>1121.25</v>
      </c>
      <c r="AC109" s="39">
        <v>1149.47</v>
      </c>
      <c r="AD109" s="39">
        <v>1149.54</v>
      </c>
      <c r="AE109" s="39">
        <v>1149.52</v>
      </c>
      <c r="AF109" s="39">
        <v>1121.3900000000001</v>
      </c>
      <c r="AG109" s="39">
        <v>1119.2</v>
      </c>
      <c r="AH109" s="39">
        <v>1116.75</v>
      </c>
      <c r="AI109" s="39">
        <v>1214.17</v>
      </c>
      <c r="AJ109" s="39">
        <v>1208.21</v>
      </c>
      <c r="AK109" s="39">
        <v>1207</v>
      </c>
      <c r="AL109" s="39">
        <v>1208.53</v>
      </c>
      <c r="AM109" s="39">
        <v>1207.95</v>
      </c>
      <c r="AN109" s="39">
        <v>1209.3699999999999</v>
      </c>
      <c r="AO109" s="39">
        <v>1208.42</v>
      </c>
      <c r="AP109" s="39">
        <v>1208.22</v>
      </c>
      <c r="AQ109" s="39">
        <v>1211.1400000000001</v>
      </c>
      <c r="AR109" s="39">
        <v>1211.28</v>
      </c>
      <c r="AS109" s="39">
        <v>1211.24</v>
      </c>
      <c r="AT109" s="39">
        <v>1213.49</v>
      </c>
      <c r="AU109" s="39">
        <v>1210.76</v>
      </c>
      <c r="AV109" s="39">
        <v>1206.8900000000001</v>
      </c>
      <c r="AW109" s="39">
        <v>1110</v>
      </c>
      <c r="AX109" s="40">
        <v>1114.1199999999999</v>
      </c>
      <c r="AY109" s="340">
        <v>475.86</v>
      </c>
      <c r="AZ109" s="175">
        <v>3.7577859999999994</v>
      </c>
      <c r="BA109" s="159">
        <v>0</v>
      </c>
      <c r="BB109" s="4"/>
    </row>
    <row r="110" spans="1:54">
      <c r="A110" s="47">
        <v>27</v>
      </c>
      <c r="B110" s="170">
        <f t="shared" si="31"/>
        <v>1595.377786</v>
      </c>
      <c r="C110" s="170">
        <f t="shared" si="31"/>
        <v>1598.0077860000001</v>
      </c>
      <c r="D110" s="170">
        <f t="shared" si="31"/>
        <v>1598.4877859999997</v>
      </c>
      <c r="E110" s="170">
        <f t="shared" si="31"/>
        <v>1604.127786</v>
      </c>
      <c r="F110" s="170">
        <f t="shared" si="31"/>
        <v>1598.857786</v>
      </c>
      <c r="G110" s="170">
        <f t="shared" si="31"/>
        <v>1597.107786</v>
      </c>
      <c r="H110" s="170">
        <f t="shared" si="31"/>
        <v>1595.7577860000001</v>
      </c>
      <c r="I110" s="170">
        <f t="shared" si="31"/>
        <v>1593.5677860000001</v>
      </c>
      <c r="J110" s="170">
        <f t="shared" si="31"/>
        <v>1689.3277859999998</v>
      </c>
      <c r="K110" s="170">
        <f t="shared" si="31"/>
        <v>1686.4977859999999</v>
      </c>
      <c r="L110" s="170">
        <f t="shared" si="31"/>
        <v>1688.7377859999997</v>
      </c>
      <c r="M110" s="170">
        <f t="shared" si="31"/>
        <v>1689.1377859999998</v>
      </c>
      <c r="N110" s="170">
        <f t="shared" si="31"/>
        <v>1688.4977859999999</v>
      </c>
      <c r="O110" s="170">
        <f t="shared" si="31"/>
        <v>1687.9777859999999</v>
      </c>
      <c r="P110" s="170">
        <f t="shared" si="31"/>
        <v>1688.8677859999998</v>
      </c>
      <c r="Q110" s="170">
        <f t="shared" si="31"/>
        <v>1687.9677859999997</v>
      </c>
      <c r="R110" s="170">
        <f t="shared" si="32"/>
        <v>1687.647786</v>
      </c>
      <c r="S110" s="170">
        <f t="shared" si="33"/>
        <v>1687.7077859999999</v>
      </c>
      <c r="T110" s="170">
        <f t="shared" si="34"/>
        <v>1687.6377859999998</v>
      </c>
      <c r="U110" s="170">
        <f t="shared" si="35"/>
        <v>1688.3177860000001</v>
      </c>
      <c r="V110" s="170">
        <f t="shared" si="36"/>
        <v>1688.4777859999999</v>
      </c>
      <c r="W110" s="170">
        <f t="shared" si="37"/>
        <v>1686.6777859999997</v>
      </c>
      <c r="X110" s="170">
        <f t="shared" si="38"/>
        <v>1629.627786</v>
      </c>
      <c r="Y110" s="170">
        <f t="shared" si="39"/>
        <v>1592.6577859999998</v>
      </c>
      <c r="Z110" s="37"/>
      <c r="AA110" s="41">
        <v>1115.76</v>
      </c>
      <c r="AB110" s="39">
        <v>1118.3900000000001</v>
      </c>
      <c r="AC110" s="39">
        <v>1118.8699999999999</v>
      </c>
      <c r="AD110" s="39">
        <v>1124.51</v>
      </c>
      <c r="AE110" s="39">
        <v>1119.24</v>
      </c>
      <c r="AF110" s="39">
        <v>1117.49</v>
      </c>
      <c r="AG110" s="39">
        <v>1116.1400000000001</v>
      </c>
      <c r="AH110" s="39">
        <v>1113.95</v>
      </c>
      <c r="AI110" s="39">
        <v>1209.71</v>
      </c>
      <c r="AJ110" s="39">
        <v>1206.8800000000001</v>
      </c>
      <c r="AK110" s="39">
        <v>1209.1199999999999</v>
      </c>
      <c r="AL110" s="39">
        <v>1209.52</v>
      </c>
      <c r="AM110" s="39">
        <v>1208.8800000000001</v>
      </c>
      <c r="AN110" s="39">
        <v>1208.3599999999999</v>
      </c>
      <c r="AO110" s="39">
        <v>1209.25</v>
      </c>
      <c r="AP110" s="39">
        <v>1208.3499999999999</v>
      </c>
      <c r="AQ110" s="39">
        <v>1208.03</v>
      </c>
      <c r="AR110" s="39">
        <v>1208.0899999999999</v>
      </c>
      <c r="AS110" s="39">
        <v>1208.02</v>
      </c>
      <c r="AT110" s="39">
        <v>1208.7</v>
      </c>
      <c r="AU110" s="39">
        <v>1208.8599999999999</v>
      </c>
      <c r="AV110" s="39">
        <v>1207.06</v>
      </c>
      <c r="AW110" s="39">
        <v>1150.01</v>
      </c>
      <c r="AX110" s="40">
        <v>1113.04</v>
      </c>
      <c r="AY110" s="340">
        <v>475.86</v>
      </c>
      <c r="AZ110" s="175">
        <v>3.7577859999999994</v>
      </c>
      <c r="BA110" s="159">
        <v>0</v>
      </c>
      <c r="BB110" s="4"/>
    </row>
    <row r="111" spans="1:54">
      <c r="A111" s="47">
        <v>28</v>
      </c>
      <c r="B111" s="170">
        <f t="shared" si="31"/>
        <v>1594.6777859999997</v>
      </c>
      <c r="C111" s="170">
        <f t="shared" si="31"/>
        <v>1597.4877859999997</v>
      </c>
      <c r="D111" s="170">
        <f t="shared" si="31"/>
        <v>1598.0777859999998</v>
      </c>
      <c r="E111" s="170">
        <f t="shared" si="31"/>
        <v>1598.4077859999998</v>
      </c>
      <c r="F111" s="170">
        <f t="shared" si="31"/>
        <v>1597.6377859999998</v>
      </c>
      <c r="G111" s="170">
        <f t="shared" si="31"/>
        <v>1596.0177859999999</v>
      </c>
      <c r="H111" s="170">
        <f t="shared" si="31"/>
        <v>1595.4777859999999</v>
      </c>
      <c r="I111" s="170">
        <f t="shared" si="31"/>
        <v>1703.2577860000001</v>
      </c>
      <c r="J111" s="170">
        <f t="shared" si="31"/>
        <v>1695.417786</v>
      </c>
      <c r="K111" s="170">
        <f t="shared" si="31"/>
        <v>1693.0377859999999</v>
      </c>
      <c r="L111" s="170">
        <f t="shared" si="31"/>
        <v>1694.437786</v>
      </c>
      <c r="M111" s="170">
        <f t="shared" si="31"/>
        <v>1695.687786</v>
      </c>
      <c r="N111" s="170">
        <f t="shared" si="31"/>
        <v>1686.857786</v>
      </c>
      <c r="O111" s="170">
        <f t="shared" si="31"/>
        <v>1688.5777859999998</v>
      </c>
      <c r="P111" s="170">
        <f t="shared" si="31"/>
        <v>1688.1977859999997</v>
      </c>
      <c r="Q111" s="170">
        <f t="shared" si="31"/>
        <v>1685.7277859999999</v>
      </c>
      <c r="R111" s="170">
        <f t="shared" si="32"/>
        <v>1684.2277859999999</v>
      </c>
      <c r="S111" s="170">
        <f t="shared" si="33"/>
        <v>1684.4777859999999</v>
      </c>
      <c r="T111" s="170">
        <f t="shared" si="34"/>
        <v>1682.5877860000001</v>
      </c>
      <c r="U111" s="170">
        <f t="shared" si="35"/>
        <v>1693.4277859999997</v>
      </c>
      <c r="V111" s="170">
        <f t="shared" si="36"/>
        <v>1507.0577859999999</v>
      </c>
      <c r="W111" s="170">
        <f t="shared" si="37"/>
        <v>1498.377786</v>
      </c>
      <c r="X111" s="170">
        <f t="shared" si="38"/>
        <v>1430.637786</v>
      </c>
      <c r="Y111" s="170">
        <f t="shared" si="39"/>
        <v>1329.7377860000001</v>
      </c>
      <c r="Z111" s="37"/>
      <c r="AA111" s="41">
        <v>1115.06</v>
      </c>
      <c r="AB111" s="39">
        <v>1117.8699999999999</v>
      </c>
      <c r="AC111" s="39">
        <v>1118.46</v>
      </c>
      <c r="AD111" s="39">
        <v>1118.79</v>
      </c>
      <c r="AE111" s="39">
        <v>1118.02</v>
      </c>
      <c r="AF111" s="39">
        <v>1116.4000000000001</v>
      </c>
      <c r="AG111" s="39">
        <v>1115.8599999999999</v>
      </c>
      <c r="AH111" s="39">
        <v>1223.6400000000001</v>
      </c>
      <c r="AI111" s="39">
        <v>1215.8</v>
      </c>
      <c r="AJ111" s="39">
        <v>1213.42</v>
      </c>
      <c r="AK111" s="39">
        <v>1214.82</v>
      </c>
      <c r="AL111" s="39">
        <v>1216.07</v>
      </c>
      <c r="AM111" s="39">
        <v>1207.24</v>
      </c>
      <c r="AN111" s="39">
        <v>1208.96</v>
      </c>
      <c r="AO111" s="39">
        <v>1208.58</v>
      </c>
      <c r="AP111" s="39">
        <v>1206.1099999999999</v>
      </c>
      <c r="AQ111" s="39">
        <v>1204.6099999999999</v>
      </c>
      <c r="AR111" s="39">
        <v>1204.8599999999999</v>
      </c>
      <c r="AS111" s="39">
        <v>1202.97</v>
      </c>
      <c r="AT111" s="39">
        <v>1213.81</v>
      </c>
      <c r="AU111" s="39">
        <v>1027.44</v>
      </c>
      <c r="AV111" s="39">
        <v>1018.7599999999999</v>
      </c>
      <c r="AW111" s="39">
        <v>951.02</v>
      </c>
      <c r="AX111" s="40">
        <v>850.12</v>
      </c>
      <c r="AY111" s="340">
        <v>475.86</v>
      </c>
      <c r="AZ111" s="175">
        <v>3.7577859999999994</v>
      </c>
      <c r="BA111" s="159">
        <v>0</v>
      </c>
      <c r="BB111" s="4"/>
    </row>
    <row r="112" spans="1:54">
      <c r="A112" s="47">
        <v>29</v>
      </c>
      <c r="B112" s="170">
        <f t="shared" si="31"/>
        <v>1594.3377860000001</v>
      </c>
      <c r="C112" s="170">
        <f t="shared" si="31"/>
        <v>1595.647786</v>
      </c>
      <c r="D112" s="170">
        <f t="shared" si="31"/>
        <v>1597.687786</v>
      </c>
      <c r="E112" s="170">
        <f t="shared" si="31"/>
        <v>1598.5377859999999</v>
      </c>
      <c r="F112" s="170">
        <f t="shared" si="31"/>
        <v>1597.7977860000001</v>
      </c>
      <c r="G112" s="170">
        <f t="shared" si="31"/>
        <v>1597.377786</v>
      </c>
      <c r="H112" s="170">
        <f t="shared" si="31"/>
        <v>1595.897786</v>
      </c>
      <c r="I112" s="170">
        <f t="shared" si="31"/>
        <v>1704.5377859999999</v>
      </c>
      <c r="J112" s="170">
        <f t="shared" si="31"/>
        <v>1693.687786</v>
      </c>
      <c r="K112" s="170">
        <f t="shared" si="31"/>
        <v>1689.857786</v>
      </c>
      <c r="L112" s="170">
        <f t="shared" si="31"/>
        <v>1688.1977859999997</v>
      </c>
      <c r="M112" s="170">
        <f t="shared" si="31"/>
        <v>1687.9577859999999</v>
      </c>
      <c r="N112" s="170">
        <f t="shared" si="31"/>
        <v>1677.3477859999998</v>
      </c>
      <c r="O112" s="170">
        <f t="shared" si="31"/>
        <v>1676.107786</v>
      </c>
      <c r="P112" s="170">
        <f t="shared" si="31"/>
        <v>1676.7677859999999</v>
      </c>
      <c r="Q112" s="170">
        <f t="shared" si="31"/>
        <v>1678.1977859999997</v>
      </c>
      <c r="R112" s="170">
        <f t="shared" si="32"/>
        <v>1679.5877860000001</v>
      </c>
      <c r="S112" s="170">
        <f t="shared" si="33"/>
        <v>1681.5877860000001</v>
      </c>
      <c r="T112" s="170">
        <f t="shared" si="34"/>
        <v>1683.107786</v>
      </c>
      <c r="U112" s="170">
        <f t="shared" si="35"/>
        <v>1693.2377859999997</v>
      </c>
      <c r="V112" s="170">
        <f t="shared" si="36"/>
        <v>1578.4677859999997</v>
      </c>
      <c r="W112" s="170">
        <f t="shared" si="37"/>
        <v>1533.5477860000001</v>
      </c>
      <c r="X112" s="170">
        <f t="shared" si="38"/>
        <v>1454.0277860000001</v>
      </c>
      <c r="Y112" s="170">
        <f t="shared" si="39"/>
        <v>1339.877786</v>
      </c>
      <c r="Z112" s="37"/>
      <c r="AA112" s="41">
        <v>1114.72</v>
      </c>
      <c r="AB112" s="39">
        <v>1116.03</v>
      </c>
      <c r="AC112" s="39">
        <v>1118.07</v>
      </c>
      <c r="AD112" s="39">
        <v>1118.92</v>
      </c>
      <c r="AE112" s="39">
        <v>1118.18</v>
      </c>
      <c r="AF112" s="39">
        <v>1117.76</v>
      </c>
      <c r="AG112" s="39">
        <v>1116.28</v>
      </c>
      <c r="AH112" s="39">
        <v>1224.92</v>
      </c>
      <c r="AI112" s="39">
        <v>1214.07</v>
      </c>
      <c r="AJ112" s="39">
        <v>1210.24</v>
      </c>
      <c r="AK112" s="39">
        <v>1208.58</v>
      </c>
      <c r="AL112" s="39">
        <v>1208.3399999999999</v>
      </c>
      <c r="AM112" s="39">
        <v>1197.73</v>
      </c>
      <c r="AN112" s="39">
        <v>1196.49</v>
      </c>
      <c r="AO112" s="39">
        <v>1197.1500000000001</v>
      </c>
      <c r="AP112" s="39">
        <v>1198.58</v>
      </c>
      <c r="AQ112" s="39">
        <v>1199.97</v>
      </c>
      <c r="AR112" s="39">
        <v>1201.97</v>
      </c>
      <c r="AS112" s="39">
        <v>1203.49</v>
      </c>
      <c r="AT112" s="39">
        <v>1213.6199999999999</v>
      </c>
      <c r="AU112" s="39">
        <v>1098.8499999999999</v>
      </c>
      <c r="AV112" s="39">
        <v>1053.93</v>
      </c>
      <c r="AW112" s="39">
        <v>974.41</v>
      </c>
      <c r="AX112" s="40">
        <v>860.26</v>
      </c>
      <c r="AY112" s="340">
        <v>475.86</v>
      </c>
      <c r="AZ112" s="175">
        <v>3.7577859999999994</v>
      </c>
      <c r="BA112" s="159">
        <v>0</v>
      </c>
      <c r="BB112" s="4"/>
    </row>
    <row r="113" spans="1:54">
      <c r="A113" s="47">
        <v>30</v>
      </c>
      <c r="B113" s="170">
        <f t="shared" si="31"/>
        <v>1338.597786</v>
      </c>
      <c r="C113" s="170">
        <f t="shared" si="31"/>
        <v>1334.3177860000001</v>
      </c>
      <c r="D113" s="170">
        <f t="shared" si="31"/>
        <v>1333.7277859999999</v>
      </c>
      <c r="E113" s="170">
        <f t="shared" si="31"/>
        <v>1333.8177860000001</v>
      </c>
      <c r="F113" s="170">
        <f t="shared" si="31"/>
        <v>1334.7177860000002</v>
      </c>
      <c r="G113" s="170">
        <f t="shared" si="31"/>
        <v>1338.2477859999999</v>
      </c>
      <c r="H113" s="170">
        <f t="shared" si="31"/>
        <v>1340.847786</v>
      </c>
      <c r="I113" s="170">
        <f t="shared" si="31"/>
        <v>1352.7777860000001</v>
      </c>
      <c r="J113" s="170">
        <f t="shared" si="31"/>
        <v>1447.8377860000001</v>
      </c>
      <c r="K113" s="170">
        <f t="shared" si="31"/>
        <v>1565.8477859999998</v>
      </c>
      <c r="L113" s="170">
        <f t="shared" si="31"/>
        <v>1606.647786</v>
      </c>
      <c r="M113" s="170">
        <f t="shared" si="31"/>
        <v>1607.2277859999999</v>
      </c>
      <c r="N113" s="170">
        <f t="shared" si="31"/>
        <v>1645.8477859999998</v>
      </c>
      <c r="O113" s="170">
        <f t="shared" si="31"/>
        <v>1595.7377859999997</v>
      </c>
      <c r="P113" s="170">
        <f t="shared" si="31"/>
        <v>1594.0377859999999</v>
      </c>
      <c r="Q113" s="170">
        <f t="shared" si="31"/>
        <v>1588.687786</v>
      </c>
      <c r="R113" s="170">
        <f t="shared" si="32"/>
        <v>1588.0977859999998</v>
      </c>
      <c r="S113" s="170">
        <f t="shared" si="33"/>
        <v>1587.8877859999998</v>
      </c>
      <c r="T113" s="170">
        <f t="shared" si="34"/>
        <v>1597.2777860000001</v>
      </c>
      <c r="U113" s="170">
        <f t="shared" si="35"/>
        <v>1608.4477859999997</v>
      </c>
      <c r="V113" s="170">
        <f t="shared" si="36"/>
        <v>1596.4077859999998</v>
      </c>
      <c r="W113" s="170">
        <f t="shared" si="37"/>
        <v>1551.3677859999998</v>
      </c>
      <c r="X113" s="170">
        <f t="shared" si="38"/>
        <v>1555.857786</v>
      </c>
      <c r="Y113" s="170">
        <f t="shared" si="39"/>
        <v>1351.657786</v>
      </c>
      <c r="Z113" s="37"/>
      <c r="AA113" s="41">
        <v>858.98</v>
      </c>
      <c r="AB113" s="39">
        <v>854.7</v>
      </c>
      <c r="AC113" s="39">
        <v>854.11</v>
      </c>
      <c r="AD113" s="39">
        <v>854.2</v>
      </c>
      <c r="AE113" s="39">
        <v>855.1</v>
      </c>
      <c r="AF113" s="39">
        <v>858.63</v>
      </c>
      <c r="AG113" s="39">
        <v>861.23</v>
      </c>
      <c r="AH113" s="39">
        <v>873.16</v>
      </c>
      <c r="AI113" s="39">
        <v>968.22</v>
      </c>
      <c r="AJ113" s="39">
        <v>1086.23</v>
      </c>
      <c r="AK113" s="39">
        <v>1127.03</v>
      </c>
      <c r="AL113" s="39">
        <v>1127.6099999999999</v>
      </c>
      <c r="AM113" s="39">
        <v>1166.23</v>
      </c>
      <c r="AN113" s="39">
        <v>1116.1199999999999</v>
      </c>
      <c r="AO113" s="39">
        <v>1114.42</v>
      </c>
      <c r="AP113" s="39">
        <v>1109.07</v>
      </c>
      <c r="AQ113" s="39">
        <v>1108.48</v>
      </c>
      <c r="AR113" s="39">
        <v>1108.27</v>
      </c>
      <c r="AS113" s="39">
        <v>1117.6600000000001</v>
      </c>
      <c r="AT113" s="39">
        <v>1128.83</v>
      </c>
      <c r="AU113" s="39">
        <v>1116.79</v>
      </c>
      <c r="AV113" s="39">
        <v>1071.75</v>
      </c>
      <c r="AW113" s="39">
        <v>1076.24</v>
      </c>
      <c r="AX113" s="40">
        <v>872.04</v>
      </c>
      <c r="AY113" s="340">
        <v>475.86</v>
      </c>
      <c r="AZ113" s="175">
        <v>3.7577859999999994</v>
      </c>
      <c r="BA113" s="159">
        <v>0</v>
      </c>
      <c r="BB113" s="4"/>
    </row>
    <row r="114" spans="1:54" ht="13.5" thickBot="1">
      <c r="A114" s="154">
        <v>31</v>
      </c>
      <c r="B114" s="170">
        <f t="shared" si="31"/>
        <v>1335.2177860000002</v>
      </c>
      <c r="C114" s="170">
        <f t="shared" si="31"/>
        <v>1333.437786</v>
      </c>
      <c r="D114" s="170">
        <f t="shared" si="31"/>
        <v>1332.7477859999999</v>
      </c>
      <c r="E114" s="170">
        <f t="shared" si="31"/>
        <v>1321.157786</v>
      </c>
      <c r="F114" s="170">
        <f t="shared" si="31"/>
        <v>1320.2277859999999</v>
      </c>
      <c r="G114" s="170">
        <f t="shared" si="31"/>
        <v>1333.917786</v>
      </c>
      <c r="H114" s="170">
        <f t="shared" si="31"/>
        <v>1337.667786</v>
      </c>
      <c r="I114" s="170">
        <f t="shared" si="31"/>
        <v>1341.8077860000001</v>
      </c>
      <c r="J114" s="170">
        <f t="shared" si="31"/>
        <v>1353.2877859999999</v>
      </c>
      <c r="K114" s="170">
        <f t="shared" si="31"/>
        <v>1480.0677860000001</v>
      </c>
      <c r="L114" s="170">
        <f t="shared" si="31"/>
        <v>1532.0377859999999</v>
      </c>
      <c r="M114" s="170">
        <f t="shared" si="31"/>
        <v>1559.5677860000001</v>
      </c>
      <c r="N114" s="170">
        <f t="shared" si="31"/>
        <v>1582.877786</v>
      </c>
      <c r="O114" s="170">
        <f t="shared" si="31"/>
        <v>1597.7777860000001</v>
      </c>
      <c r="P114" s="170">
        <f t="shared" si="31"/>
        <v>1549.5977859999998</v>
      </c>
      <c r="Q114" s="170">
        <f t="shared" si="31"/>
        <v>1538.8377860000001</v>
      </c>
      <c r="R114" s="170">
        <f t="shared" si="32"/>
        <v>1559.147786</v>
      </c>
      <c r="S114" s="170">
        <f t="shared" si="33"/>
        <v>1549.9877859999997</v>
      </c>
      <c r="T114" s="170">
        <f t="shared" si="34"/>
        <v>1638.5677860000001</v>
      </c>
      <c r="U114" s="170">
        <f t="shared" si="35"/>
        <v>1626.5977859999998</v>
      </c>
      <c r="V114" s="170">
        <f t="shared" si="36"/>
        <v>1607.6977859999997</v>
      </c>
      <c r="W114" s="170">
        <f t="shared" si="37"/>
        <v>1571.2977860000001</v>
      </c>
      <c r="X114" s="170">
        <f t="shared" si="38"/>
        <v>1432.0177859999999</v>
      </c>
      <c r="Y114" s="170">
        <f t="shared" si="39"/>
        <v>1335.8077860000001</v>
      </c>
      <c r="Z114" s="37"/>
      <c r="AA114" s="72">
        <v>855.6</v>
      </c>
      <c r="AB114" s="73">
        <v>853.82</v>
      </c>
      <c r="AC114" s="73">
        <v>853.13</v>
      </c>
      <c r="AD114" s="73">
        <v>841.54</v>
      </c>
      <c r="AE114" s="73">
        <v>840.61</v>
      </c>
      <c r="AF114" s="73">
        <v>854.3</v>
      </c>
      <c r="AG114" s="73">
        <v>858.05</v>
      </c>
      <c r="AH114" s="73">
        <v>862.19</v>
      </c>
      <c r="AI114" s="73">
        <v>873.67</v>
      </c>
      <c r="AJ114" s="73">
        <v>1000.45</v>
      </c>
      <c r="AK114" s="73">
        <v>1052.42</v>
      </c>
      <c r="AL114" s="73">
        <v>1079.95</v>
      </c>
      <c r="AM114" s="73">
        <v>1103.26</v>
      </c>
      <c r="AN114" s="73">
        <v>1118.1600000000001</v>
      </c>
      <c r="AO114" s="73">
        <v>1069.98</v>
      </c>
      <c r="AP114" s="73">
        <v>1059.22</v>
      </c>
      <c r="AQ114" s="73">
        <v>1079.53</v>
      </c>
      <c r="AR114" s="73">
        <v>1070.3699999999999</v>
      </c>
      <c r="AS114" s="73">
        <v>1158.95</v>
      </c>
      <c r="AT114" s="73">
        <v>1146.98</v>
      </c>
      <c r="AU114" s="73">
        <v>1128.08</v>
      </c>
      <c r="AV114" s="73">
        <v>1091.68</v>
      </c>
      <c r="AW114" s="73">
        <v>952.4</v>
      </c>
      <c r="AX114" s="130">
        <v>856.19</v>
      </c>
      <c r="AY114" s="341">
        <v>475.86</v>
      </c>
      <c r="AZ114" s="176">
        <v>3.7577859999999994</v>
      </c>
      <c r="BA114" s="160">
        <v>0</v>
      </c>
      <c r="BB114" s="4"/>
    </row>
    <row r="115" spans="1:54" ht="13.5" thickBot="1">
      <c r="A115" s="58"/>
      <c r="B115" s="59"/>
      <c r="C115" s="59"/>
      <c r="D115" s="59"/>
      <c r="E115" s="59"/>
      <c r="F115" s="59"/>
      <c r="G115" s="59"/>
      <c r="H115" s="59"/>
      <c r="I115" s="59"/>
      <c r="J115" s="59"/>
      <c r="K115" s="59"/>
      <c r="L115" s="59"/>
      <c r="M115" s="59"/>
      <c r="N115" s="59"/>
      <c r="O115" s="59"/>
      <c r="P115" s="59"/>
      <c r="Q115" s="59"/>
      <c r="R115" s="59"/>
      <c r="S115" s="59"/>
      <c r="T115" s="59"/>
      <c r="U115" s="59"/>
      <c r="V115" s="59"/>
      <c r="W115" s="59"/>
      <c r="X115" s="59"/>
      <c r="Y115" s="59"/>
      <c r="AA115" s="167">
        <f>SUM(AA84:AX114)</f>
        <v>772280.95999999973</v>
      </c>
      <c r="AZ115" s="19"/>
      <c r="BB115" s="4"/>
    </row>
    <row r="116" spans="1:54" s="8" customFormat="1" ht="26.25" customHeight="1" thickBot="1">
      <c r="A116" s="440" t="s">
        <v>2</v>
      </c>
      <c r="B116" s="442" t="s">
        <v>139</v>
      </c>
      <c r="C116" s="442"/>
      <c r="D116" s="442"/>
      <c r="E116" s="442"/>
      <c r="F116" s="442"/>
      <c r="G116" s="442"/>
      <c r="H116" s="442"/>
      <c r="I116" s="442"/>
      <c r="J116" s="442"/>
      <c r="K116" s="442"/>
      <c r="L116" s="442"/>
      <c r="M116" s="442"/>
      <c r="N116" s="442"/>
      <c r="O116" s="442"/>
      <c r="P116" s="442"/>
      <c r="Q116" s="442"/>
      <c r="R116" s="442"/>
      <c r="S116" s="442"/>
      <c r="T116" s="442"/>
      <c r="U116" s="442"/>
      <c r="V116" s="442"/>
      <c r="W116" s="442"/>
      <c r="X116" s="442"/>
      <c r="Y116" s="443"/>
      <c r="AA116" s="148" t="s">
        <v>181</v>
      </c>
      <c r="AB116" s="166"/>
      <c r="AC116" s="166"/>
      <c r="AD116" s="166"/>
      <c r="AE116" s="166"/>
      <c r="AF116" s="166"/>
      <c r="AG116" s="166"/>
      <c r="AH116" s="166"/>
      <c r="AI116" s="166"/>
      <c r="AJ116" s="166"/>
      <c r="AK116" s="166"/>
      <c r="AL116" s="166"/>
      <c r="AM116" s="166"/>
      <c r="AN116" s="166"/>
      <c r="AO116" s="166"/>
      <c r="AP116" s="166"/>
      <c r="AQ116" s="166"/>
      <c r="AR116" s="166"/>
      <c r="AS116" s="166"/>
      <c r="AT116" s="166"/>
      <c r="AU116" s="166"/>
      <c r="AV116" s="166"/>
      <c r="AW116" s="166"/>
      <c r="AX116" s="166"/>
      <c r="AY116" s="232"/>
      <c r="AZ116" s="166"/>
      <c r="BA116" s="166"/>
    </row>
    <row r="117" spans="1:54" ht="45" customHeight="1">
      <c r="A117" s="441"/>
      <c r="B117" s="433" t="s">
        <v>3</v>
      </c>
      <c r="C117" s="433"/>
      <c r="D117" s="433"/>
      <c r="E117" s="433"/>
      <c r="F117" s="433"/>
      <c r="G117" s="433"/>
      <c r="H117" s="433"/>
      <c r="I117" s="433"/>
      <c r="J117" s="433"/>
      <c r="K117" s="433"/>
      <c r="L117" s="433"/>
      <c r="M117" s="433"/>
      <c r="N117" s="433"/>
      <c r="O117" s="433"/>
      <c r="P117" s="433"/>
      <c r="Q117" s="433"/>
      <c r="R117" s="433"/>
      <c r="S117" s="433"/>
      <c r="T117" s="433"/>
      <c r="U117" s="433"/>
      <c r="V117" s="433"/>
      <c r="W117" s="433"/>
      <c r="X117" s="433"/>
      <c r="Y117" s="434"/>
      <c r="AA117" s="455" t="s">
        <v>89</v>
      </c>
      <c r="AB117" s="456"/>
      <c r="AC117" s="456"/>
      <c r="AD117" s="456"/>
      <c r="AE117" s="456"/>
      <c r="AF117" s="456"/>
      <c r="AG117" s="456"/>
      <c r="AH117" s="456"/>
      <c r="AI117" s="456"/>
      <c r="AJ117" s="456"/>
      <c r="AK117" s="456"/>
      <c r="AL117" s="456"/>
      <c r="AM117" s="456"/>
      <c r="AN117" s="456"/>
      <c r="AO117" s="456"/>
      <c r="AP117" s="456"/>
      <c r="AQ117" s="456"/>
      <c r="AR117" s="456"/>
      <c r="AS117" s="456"/>
      <c r="AT117" s="456"/>
      <c r="AU117" s="456"/>
      <c r="AV117" s="456"/>
      <c r="AW117" s="456"/>
      <c r="AX117" s="457"/>
      <c r="AY117" s="431" t="str">
        <f>AY81</f>
        <v>Сбытовая надбавка</v>
      </c>
      <c r="AZ117" s="450" t="s">
        <v>199</v>
      </c>
      <c r="BA117" s="240" t="str">
        <f>BA81</f>
        <v>Тарифы на услуги по передаче электрической энергии</v>
      </c>
      <c r="BB117" s="4"/>
    </row>
    <row r="118" spans="1:54" ht="43.5" customHeight="1">
      <c r="A118" s="441"/>
      <c r="B118" s="48" t="s">
        <v>4</v>
      </c>
      <c r="C118" s="48" t="s">
        <v>5</v>
      </c>
      <c r="D118" s="48" t="s">
        <v>6</v>
      </c>
      <c r="E118" s="48" t="s">
        <v>7</v>
      </c>
      <c r="F118" s="48" t="s">
        <v>8</v>
      </c>
      <c r="G118" s="48" t="s">
        <v>9</v>
      </c>
      <c r="H118" s="48" t="s">
        <v>10</v>
      </c>
      <c r="I118" s="48" t="s">
        <v>11</v>
      </c>
      <c r="J118" s="48" t="s">
        <v>12</v>
      </c>
      <c r="K118" s="48" t="s">
        <v>13</v>
      </c>
      <c r="L118" s="48" t="s">
        <v>14</v>
      </c>
      <c r="M118" s="48" t="s">
        <v>15</v>
      </c>
      <c r="N118" s="48" t="s">
        <v>16</v>
      </c>
      <c r="O118" s="48" t="s">
        <v>17</v>
      </c>
      <c r="P118" s="48" t="s">
        <v>18</v>
      </c>
      <c r="Q118" s="48" t="s">
        <v>19</v>
      </c>
      <c r="R118" s="48" t="s">
        <v>20</v>
      </c>
      <c r="S118" s="48" t="s">
        <v>21</v>
      </c>
      <c r="T118" s="48" t="s">
        <v>22</v>
      </c>
      <c r="U118" s="48" t="s">
        <v>23</v>
      </c>
      <c r="V118" s="48" t="s">
        <v>24</v>
      </c>
      <c r="W118" s="48" t="s">
        <v>25</v>
      </c>
      <c r="X118" s="48" t="s">
        <v>26</v>
      </c>
      <c r="Y118" s="49" t="s">
        <v>27</v>
      </c>
      <c r="AA118" s="60" t="s">
        <v>4</v>
      </c>
      <c r="AB118" s="61" t="s">
        <v>5</v>
      </c>
      <c r="AC118" s="61" t="s">
        <v>6</v>
      </c>
      <c r="AD118" s="61" t="s">
        <v>7</v>
      </c>
      <c r="AE118" s="61" t="s">
        <v>8</v>
      </c>
      <c r="AF118" s="61" t="s">
        <v>9</v>
      </c>
      <c r="AG118" s="61" t="s">
        <v>10</v>
      </c>
      <c r="AH118" s="61" t="s">
        <v>11</v>
      </c>
      <c r="AI118" s="61" t="s">
        <v>12</v>
      </c>
      <c r="AJ118" s="61" t="s">
        <v>13</v>
      </c>
      <c r="AK118" s="61" t="s">
        <v>14</v>
      </c>
      <c r="AL118" s="61" t="s">
        <v>15</v>
      </c>
      <c r="AM118" s="61" t="s">
        <v>16</v>
      </c>
      <c r="AN118" s="61" t="s">
        <v>17</v>
      </c>
      <c r="AO118" s="61" t="s">
        <v>18</v>
      </c>
      <c r="AP118" s="61" t="s">
        <v>19</v>
      </c>
      <c r="AQ118" s="61" t="s">
        <v>20</v>
      </c>
      <c r="AR118" s="61" t="s">
        <v>21</v>
      </c>
      <c r="AS118" s="61" t="s">
        <v>22</v>
      </c>
      <c r="AT118" s="61" t="s">
        <v>23</v>
      </c>
      <c r="AU118" s="61" t="s">
        <v>24</v>
      </c>
      <c r="AV118" s="61" t="s">
        <v>25</v>
      </c>
      <c r="AW118" s="61" t="s">
        <v>26</v>
      </c>
      <c r="AX118" s="129" t="s">
        <v>27</v>
      </c>
      <c r="AY118" s="471"/>
      <c r="AZ118" s="451"/>
      <c r="BA118" s="177" t="s">
        <v>31</v>
      </c>
      <c r="BB118" s="4"/>
    </row>
    <row r="119" spans="1:54" s="173" customFormat="1" ht="16.149999999999999" customHeight="1">
      <c r="A119" s="447" t="s">
        <v>207</v>
      </c>
      <c r="B119" s="448"/>
      <c r="C119" s="448"/>
      <c r="D119" s="448"/>
      <c r="E119" s="448"/>
      <c r="F119" s="448"/>
      <c r="G119" s="448"/>
      <c r="H119" s="448"/>
      <c r="I119" s="448"/>
      <c r="J119" s="448"/>
      <c r="K119" s="448"/>
      <c r="L119" s="448"/>
      <c r="M119" s="448"/>
      <c r="N119" s="448"/>
      <c r="O119" s="448"/>
      <c r="P119" s="448"/>
      <c r="Q119" s="448"/>
      <c r="R119" s="448"/>
      <c r="S119" s="448"/>
      <c r="T119" s="448"/>
      <c r="U119" s="448"/>
      <c r="V119" s="448"/>
      <c r="W119" s="448"/>
      <c r="X119" s="448"/>
      <c r="Y119" s="449"/>
      <c r="Z119" s="183"/>
      <c r="AA119" s="452">
        <v>2</v>
      </c>
      <c r="AB119" s="453"/>
      <c r="AC119" s="453"/>
      <c r="AD119" s="453"/>
      <c r="AE119" s="453"/>
      <c r="AF119" s="453"/>
      <c r="AG119" s="453"/>
      <c r="AH119" s="453"/>
      <c r="AI119" s="453"/>
      <c r="AJ119" s="453"/>
      <c r="AK119" s="453"/>
      <c r="AL119" s="453"/>
      <c r="AM119" s="453"/>
      <c r="AN119" s="453"/>
      <c r="AO119" s="453"/>
      <c r="AP119" s="453"/>
      <c r="AQ119" s="453"/>
      <c r="AR119" s="453"/>
      <c r="AS119" s="453"/>
      <c r="AT119" s="453"/>
      <c r="AU119" s="453"/>
      <c r="AV119" s="453"/>
      <c r="AW119" s="453"/>
      <c r="AX119" s="454"/>
      <c r="AY119" s="184">
        <v>3</v>
      </c>
      <c r="AZ119" s="186">
        <v>4</v>
      </c>
      <c r="BA119" s="187">
        <v>5</v>
      </c>
    </row>
    <row r="120" spans="1:54">
      <c r="A120" s="47">
        <v>1</v>
      </c>
      <c r="B120" s="170">
        <f>AA120+$BA120+$AZ120+$AY120</f>
        <v>3685.5077860000006</v>
      </c>
      <c r="C120" s="170">
        <f t="shared" ref="C120:Y135" si="40">AB120+$BA120+$AZ120+$AY120</f>
        <v>3684.1477860000005</v>
      </c>
      <c r="D120" s="170">
        <f t="shared" si="40"/>
        <v>3683.0777860000003</v>
      </c>
      <c r="E120" s="170">
        <f t="shared" si="40"/>
        <v>3682.2077860000004</v>
      </c>
      <c r="F120" s="170">
        <f t="shared" si="40"/>
        <v>3676.8877860000002</v>
      </c>
      <c r="G120" s="170">
        <f t="shared" si="40"/>
        <v>3677.6877860000004</v>
      </c>
      <c r="H120" s="170">
        <f t="shared" si="40"/>
        <v>3681.7577860000006</v>
      </c>
      <c r="I120" s="170">
        <f t="shared" si="40"/>
        <v>3694.8477860000003</v>
      </c>
      <c r="J120" s="170">
        <f t="shared" si="40"/>
        <v>3697.5477860000005</v>
      </c>
      <c r="K120" s="170">
        <f t="shared" si="40"/>
        <v>3698.0977860000003</v>
      </c>
      <c r="L120" s="170">
        <f t="shared" si="40"/>
        <v>3695.9777860000004</v>
      </c>
      <c r="M120" s="170">
        <f t="shared" si="40"/>
        <v>3695.4577860000004</v>
      </c>
      <c r="N120" s="170">
        <f t="shared" si="40"/>
        <v>3693.4977860000004</v>
      </c>
      <c r="O120" s="170">
        <f t="shared" si="40"/>
        <v>3692.2177860000002</v>
      </c>
      <c r="P120" s="170">
        <f t="shared" si="40"/>
        <v>3692.0077860000006</v>
      </c>
      <c r="Q120" s="170">
        <f t="shared" si="40"/>
        <v>3692.4877860000001</v>
      </c>
      <c r="R120" s="170">
        <f t="shared" si="40"/>
        <v>3692.7377860000001</v>
      </c>
      <c r="S120" s="170">
        <f t="shared" si="40"/>
        <v>3693.9977860000004</v>
      </c>
      <c r="T120" s="170">
        <f t="shared" si="40"/>
        <v>3694.9877860000001</v>
      </c>
      <c r="U120" s="170">
        <f t="shared" si="40"/>
        <v>3699.357786</v>
      </c>
      <c r="V120" s="170">
        <f t="shared" si="40"/>
        <v>3789.5277860000001</v>
      </c>
      <c r="W120" s="170">
        <f t="shared" si="40"/>
        <v>3708.2977860000005</v>
      </c>
      <c r="X120" s="170">
        <f t="shared" si="40"/>
        <v>3681.4277860000002</v>
      </c>
      <c r="Y120" s="170">
        <f t="shared" si="40"/>
        <v>3678.3777860000005</v>
      </c>
      <c r="Z120" s="37"/>
      <c r="AA120" s="41">
        <v>898.45</v>
      </c>
      <c r="AB120" s="39">
        <v>897.09</v>
      </c>
      <c r="AC120" s="39">
        <v>896.02</v>
      </c>
      <c r="AD120" s="39">
        <v>895.15</v>
      </c>
      <c r="AE120" s="39">
        <v>889.83</v>
      </c>
      <c r="AF120" s="39">
        <v>890.63</v>
      </c>
      <c r="AG120" s="39">
        <v>894.7</v>
      </c>
      <c r="AH120" s="39">
        <v>907.79</v>
      </c>
      <c r="AI120" s="39">
        <v>910.49</v>
      </c>
      <c r="AJ120" s="39">
        <v>911.04</v>
      </c>
      <c r="AK120" s="39">
        <v>908.92</v>
      </c>
      <c r="AL120" s="39">
        <v>908.4</v>
      </c>
      <c r="AM120" s="39">
        <v>906.44</v>
      </c>
      <c r="AN120" s="39">
        <v>905.16</v>
      </c>
      <c r="AO120" s="39">
        <v>904.95</v>
      </c>
      <c r="AP120" s="39">
        <v>905.43</v>
      </c>
      <c r="AQ120" s="39">
        <v>905.68</v>
      </c>
      <c r="AR120" s="39">
        <v>906.94</v>
      </c>
      <c r="AS120" s="39">
        <v>907.93</v>
      </c>
      <c r="AT120" s="39">
        <v>912.3</v>
      </c>
      <c r="AU120" s="39">
        <v>1002.47</v>
      </c>
      <c r="AV120" s="39">
        <v>921.24</v>
      </c>
      <c r="AW120" s="39">
        <v>894.37</v>
      </c>
      <c r="AX120" s="40">
        <v>891.32</v>
      </c>
      <c r="AY120" s="339">
        <v>475.86</v>
      </c>
      <c r="AZ120" s="175">
        <v>3.7577859999999994</v>
      </c>
      <c r="BA120" s="178">
        <v>2307.44</v>
      </c>
      <c r="BB120" s="4"/>
    </row>
    <row r="121" spans="1:54">
      <c r="A121" s="47">
        <v>2</v>
      </c>
      <c r="B121" s="170">
        <f t="shared" ref="B121:Q150" si="41">AA121+$BA121+$AZ121+$AY121</f>
        <v>3678.2677860000003</v>
      </c>
      <c r="C121" s="170">
        <f t="shared" si="40"/>
        <v>3675.9077860000002</v>
      </c>
      <c r="D121" s="170">
        <f t="shared" si="40"/>
        <v>3669.3477860000003</v>
      </c>
      <c r="E121" s="170">
        <f t="shared" si="40"/>
        <v>3667.5077860000006</v>
      </c>
      <c r="F121" s="170">
        <f t="shared" si="40"/>
        <v>3665.357786</v>
      </c>
      <c r="G121" s="170">
        <f t="shared" si="40"/>
        <v>3667.857786</v>
      </c>
      <c r="H121" s="170">
        <f t="shared" si="40"/>
        <v>3674.8377860000005</v>
      </c>
      <c r="I121" s="170">
        <f t="shared" si="40"/>
        <v>3676.7877860000003</v>
      </c>
      <c r="J121" s="170">
        <f t="shared" si="40"/>
        <v>3684.2877860000003</v>
      </c>
      <c r="K121" s="170">
        <f t="shared" si="40"/>
        <v>3690.3877860000002</v>
      </c>
      <c r="L121" s="170">
        <f t="shared" si="40"/>
        <v>3690.5577860000003</v>
      </c>
      <c r="M121" s="170">
        <f t="shared" si="40"/>
        <v>3689.8877860000002</v>
      </c>
      <c r="N121" s="170">
        <f t="shared" si="40"/>
        <v>3688.1577860000002</v>
      </c>
      <c r="O121" s="170">
        <f t="shared" si="40"/>
        <v>3679.4877860000001</v>
      </c>
      <c r="P121" s="170">
        <f t="shared" si="40"/>
        <v>3679.4177860000004</v>
      </c>
      <c r="Q121" s="170">
        <f t="shared" si="40"/>
        <v>3679.8077860000003</v>
      </c>
      <c r="R121" s="170">
        <f t="shared" si="40"/>
        <v>3680.3177860000001</v>
      </c>
      <c r="S121" s="170">
        <f t="shared" ref="S121:Y150" si="42">AR121+$BA121+$AZ121+$AY121</f>
        <v>3680.107786</v>
      </c>
      <c r="T121" s="170">
        <f t="shared" si="42"/>
        <v>3688.7477860000004</v>
      </c>
      <c r="U121" s="170">
        <f t="shared" si="42"/>
        <v>3689.7277860000004</v>
      </c>
      <c r="V121" s="170">
        <f t="shared" si="42"/>
        <v>3685.8677860000003</v>
      </c>
      <c r="W121" s="170">
        <f t="shared" si="42"/>
        <v>3680.2577860000006</v>
      </c>
      <c r="X121" s="170">
        <f t="shared" si="42"/>
        <v>3670.9277860000002</v>
      </c>
      <c r="Y121" s="170">
        <f t="shared" si="42"/>
        <v>3664.2377860000001</v>
      </c>
      <c r="Z121" s="37"/>
      <c r="AA121" s="38">
        <v>891.21</v>
      </c>
      <c r="AB121" s="39">
        <v>888.85</v>
      </c>
      <c r="AC121" s="39">
        <v>882.29</v>
      </c>
      <c r="AD121" s="39">
        <v>880.45</v>
      </c>
      <c r="AE121" s="39">
        <v>878.3</v>
      </c>
      <c r="AF121" s="39">
        <v>880.8</v>
      </c>
      <c r="AG121" s="39">
        <v>887.78</v>
      </c>
      <c r="AH121" s="39">
        <v>889.73</v>
      </c>
      <c r="AI121" s="39">
        <v>897.23</v>
      </c>
      <c r="AJ121" s="39">
        <v>903.33</v>
      </c>
      <c r="AK121" s="39">
        <v>903.5</v>
      </c>
      <c r="AL121" s="39">
        <v>902.83</v>
      </c>
      <c r="AM121" s="39">
        <v>901.1</v>
      </c>
      <c r="AN121" s="39">
        <v>892.43</v>
      </c>
      <c r="AO121" s="39">
        <v>892.36</v>
      </c>
      <c r="AP121" s="39">
        <v>892.75</v>
      </c>
      <c r="AQ121" s="39">
        <v>893.26</v>
      </c>
      <c r="AR121" s="39">
        <v>893.05</v>
      </c>
      <c r="AS121" s="39">
        <v>901.69</v>
      </c>
      <c r="AT121" s="39">
        <v>902.67</v>
      </c>
      <c r="AU121" s="39">
        <v>898.81</v>
      </c>
      <c r="AV121" s="39">
        <v>893.2</v>
      </c>
      <c r="AW121" s="39">
        <v>883.87</v>
      </c>
      <c r="AX121" s="40">
        <v>877.18</v>
      </c>
      <c r="AY121" s="340">
        <v>475.86</v>
      </c>
      <c r="AZ121" s="175">
        <v>3.7577859999999994</v>
      </c>
      <c r="BA121" s="159">
        <v>2307.44</v>
      </c>
      <c r="BB121" s="4"/>
    </row>
    <row r="122" spans="1:54">
      <c r="A122" s="47">
        <v>3</v>
      </c>
      <c r="B122" s="170">
        <f t="shared" si="41"/>
        <v>3667.2177860000002</v>
      </c>
      <c r="C122" s="170">
        <f t="shared" si="40"/>
        <v>3639.107786</v>
      </c>
      <c r="D122" s="170">
        <f t="shared" si="40"/>
        <v>3519.6177860000003</v>
      </c>
      <c r="E122" s="170">
        <f t="shared" si="40"/>
        <v>3367.5577860000003</v>
      </c>
      <c r="F122" s="170">
        <f t="shared" si="40"/>
        <v>3213.8977860000005</v>
      </c>
      <c r="G122" s="170">
        <f t="shared" si="40"/>
        <v>3225.6877860000004</v>
      </c>
      <c r="H122" s="170">
        <f t="shared" si="40"/>
        <v>3372.5477860000005</v>
      </c>
      <c r="I122" s="170">
        <f t="shared" si="40"/>
        <v>2788.1577860000002</v>
      </c>
      <c r="J122" s="170">
        <f t="shared" si="40"/>
        <v>3503.5777860000003</v>
      </c>
      <c r="K122" s="170">
        <f t="shared" si="40"/>
        <v>3643.0877860000005</v>
      </c>
      <c r="L122" s="170">
        <f t="shared" si="40"/>
        <v>3656.0977860000003</v>
      </c>
      <c r="M122" s="170">
        <f t="shared" si="40"/>
        <v>3650.2777860000001</v>
      </c>
      <c r="N122" s="170">
        <f t="shared" si="40"/>
        <v>3630.3377860000005</v>
      </c>
      <c r="O122" s="170">
        <f t="shared" si="40"/>
        <v>3604.3077860000003</v>
      </c>
      <c r="P122" s="170">
        <f t="shared" si="40"/>
        <v>3591.0277860000001</v>
      </c>
      <c r="Q122" s="170">
        <f t="shared" si="40"/>
        <v>3611.1977860000002</v>
      </c>
      <c r="R122" s="170">
        <f t="shared" si="40"/>
        <v>3592.8077860000003</v>
      </c>
      <c r="S122" s="170">
        <f t="shared" si="42"/>
        <v>3537.4877860000001</v>
      </c>
      <c r="T122" s="170">
        <f t="shared" si="42"/>
        <v>3647.4877860000001</v>
      </c>
      <c r="U122" s="170">
        <f t="shared" si="42"/>
        <v>3673.3977860000005</v>
      </c>
      <c r="V122" s="170">
        <f t="shared" si="42"/>
        <v>3676.7177860000002</v>
      </c>
      <c r="W122" s="170">
        <f t="shared" si="42"/>
        <v>3650.3677860000003</v>
      </c>
      <c r="X122" s="170">
        <f t="shared" si="42"/>
        <v>3637.357786</v>
      </c>
      <c r="Y122" s="170">
        <f t="shared" si="42"/>
        <v>3508.7377860000001</v>
      </c>
      <c r="Z122" s="37"/>
      <c r="AA122" s="38">
        <v>880.16</v>
      </c>
      <c r="AB122" s="39">
        <v>852.05</v>
      </c>
      <c r="AC122" s="39">
        <v>732.56</v>
      </c>
      <c r="AD122" s="39">
        <v>580.5</v>
      </c>
      <c r="AE122" s="39">
        <v>426.84</v>
      </c>
      <c r="AF122" s="39">
        <v>438.63</v>
      </c>
      <c r="AG122" s="39">
        <v>585.49</v>
      </c>
      <c r="AH122" s="39">
        <v>1.1000000000000001</v>
      </c>
      <c r="AI122" s="39">
        <v>716.52</v>
      </c>
      <c r="AJ122" s="39">
        <v>856.03</v>
      </c>
      <c r="AK122" s="39">
        <v>869.04</v>
      </c>
      <c r="AL122" s="39">
        <v>863.22</v>
      </c>
      <c r="AM122" s="39">
        <v>843.28</v>
      </c>
      <c r="AN122" s="39">
        <v>817.25</v>
      </c>
      <c r="AO122" s="39">
        <v>803.97</v>
      </c>
      <c r="AP122" s="39">
        <v>824.14</v>
      </c>
      <c r="AQ122" s="39">
        <v>805.75</v>
      </c>
      <c r="AR122" s="39">
        <v>750.43</v>
      </c>
      <c r="AS122" s="39">
        <v>860.43</v>
      </c>
      <c r="AT122" s="39">
        <v>886.34</v>
      </c>
      <c r="AU122" s="39">
        <v>889.66</v>
      </c>
      <c r="AV122" s="39">
        <v>863.31</v>
      </c>
      <c r="AW122" s="39">
        <v>850.3</v>
      </c>
      <c r="AX122" s="40">
        <v>721.68</v>
      </c>
      <c r="AY122" s="340">
        <v>475.86</v>
      </c>
      <c r="AZ122" s="175">
        <v>3.7577859999999994</v>
      </c>
      <c r="BA122" s="159">
        <v>2307.44</v>
      </c>
      <c r="BB122" s="4"/>
    </row>
    <row r="123" spans="1:54">
      <c r="A123" s="47">
        <v>4</v>
      </c>
      <c r="B123" s="170">
        <f t="shared" si="41"/>
        <v>3664.2877860000003</v>
      </c>
      <c r="C123" s="170">
        <f t="shared" si="40"/>
        <v>3663.7077860000004</v>
      </c>
      <c r="D123" s="170">
        <f t="shared" si="40"/>
        <v>3659.8177860000001</v>
      </c>
      <c r="E123" s="170">
        <f t="shared" si="40"/>
        <v>3643.857786</v>
      </c>
      <c r="F123" s="170">
        <f t="shared" si="40"/>
        <v>3625.9777860000004</v>
      </c>
      <c r="G123" s="170">
        <f t="shared" si="40"/>
        <v>3657.6577860000002</v>
      </c>
      <c r="H123" s="170">
        <f t="shared" si="40"/>
        <v>3670.9177860000004</v>
      </c>
      <c r="I123" s="170">
        <f t="shared" si="40"/>
        <v>3673.7977860000005</v>
      </c>
      <c r="J123" s="170">
        <f t="shared" si="40"/>
        <v>3683.7677860000003</v>
      </c>
      <c r="K123" s="170">
        <f t="shared" si="40"/>
        <v>3685.4677860000002</v>
      </c>
      <c r="L123" s="170">
        <f t="shared" si="40"/>
        <v>3682.3677860000003</v>
      </c>
      <c r="M123" s="170">
        <f t="shared" si="40"/>
        <v>3682.2277860000004</v>
      </c>
      <c r="N123" s="170">
        <f t="shared" si="40"/>
        <v>3681.1677860000004</v>
      </c>
      <c r="O123" s="170">
        <f t="shared" si="40"/>
        <v>3679.9677860000002</v>
      </c>
      <c r="P123" s="170">
        <f t="shared" si="40"/>
        <v>3679.7877860000003</v>
      </c>
      <c r="Q123" s="170">
        <f t="shared" si="40"/>
        <v>3679.9377860000004</v>
      </c>
      <c r="R123" s="170">
        <f t="shared" si="40"/>
        <v>3680.4377860000004</v>
      </c>
      <c r="S123" s="170">
        <f t="shared" si="42"/>
        <v>3680.857786</v>
      </c>
      <c r="T123" s="170">
        <f t="shared" si="42"/>
        <v>3681.857786</v>
      </c>
      <c r="U123" s="170">
        <f t="shared" si="42"/>
        <v>3682.0777860000003</v>
      </c>
      <c r="V123" s="170">
        <f t="shared" si="42"/>
        <v>3683.3477860000003</v>
      </c>
      <c r="W123" s="170">
        <f t="shared" si="42"/>
        <v>3680.1777860000002</v>
      </c>
      <c r="X123" s="170">
        <f t="shared" si="42"/>
        <v>3676.1177860000003</v>
      </c>
      <c r="Y123" s="170">
        <f t="shared" si="42"/>
        <v>3664.0177860000003</v>
      </c>
      <c r="Z123" s="37"/>
      <c r="AA123" s="38">
        <v>877.23</v>
      </c>
      <c r="AB123" s="39">
        <v>876.65</v>
      </c>
      <c r="AC123" s="39">
        <v>872.76</v>
      </c>
      <c r="AD123" s="39">
        <v>856.8</v>
      </c>
      <c r="AE123" s="39">
        <v>838.92</v>
      </c>
      <c r="AF123" s="39">
        <v>870.6</v>
      </c>
      <c r="AG123" s="39">
        <v>883.86</v>
      </c>
      <c r="AH123" s="39">
        <v>886.74</v>
      </c>
      <c r="AI123" s="39">
        <v>896.71</v>
      </c>
      <c r="AJ123" s="39">
        <v>898.41</v>
      </c>
      <c r="AK123" s="39">
        <v>895.31</v>
      </c>
      <c r="AL123" s="39">
        <v>895.17</v>
      </c>
      <c r="AM123" s="39">
        <v>894.11</v>
      </c>
      <c r="AN123" s="39">
        <v>892.91</v>
      </c>
      <c r="AO123" s="39">
        <v>892.73</v>
      </c>
      <c r="AP123" s="39">
        <v>892.88</v>
      </c>
      <c r="AQ123" s="39">
        <v>893.38</v>
      </c>
      <c r="AR123" s="39">
        <v>893.8</v>
      </c>
      <c r="AS123" s="39">
        <v>894.8</v>
      </c>
      <c r="AT123" s="39">
        <v>895.02</v>
      </c>
      <c r="AU123" s="39">
        <v>896.29</v>
      </c>
      <c r="AV123" s="39">
        <v>893.12</v>
      </c>
      <c r="AW123" s="39">
        <v>889.06</v>
      </c>
      <c r="AX123" s="40">
        <v>876.96</v>
      </c>
      <c r="AY123" s="340">
        <v>475.86</v>
      </c>
      <c r="AZ123" s="175">
        <v>3.7577859999999994</v>
      </c>
      <c r="BA123" s="159">
        <v>2307.44</v>
      </c>
      <c r="BB123" s="4"/>
    </row>
    <row r="124" spans="1:54">
      <c r="A124" s="47">
        <v>5</v>
      </c>
      <c r="B124" s="170">
        <f t="shared" si="41"/>
        <v>3674.7877860000003</v>
      </c>
      <c r="C124" s="170">
        <f t="shared" si="40"/>
        <v>3674.2077860000004</v>
      </c>
      <c r="D124" s="170">
        <f t="shared" si="40"/>
        <v>3673.2777860000001</v>
      </c>
      <c r="E124" s="170">
        <f t="shared" si="40"/>
        <v>3673.4577860000004</v>
      </c>
      <c r="F124" s="170">
        <f t="shared" si="40"/>
        <v>3674.6877860000004</v>
      </c>
      <c r="G124" s="170">
        <f t="shared" si="40"/>
        <v>3676.5677860000001</v>
      </c>
      <c r="H124" s="170">
        <f t="shared" si="40"/>
        <v>3682.6577860000002</v>
      </c>
      <c r="I124" s="170">
        <f t="shared" si="40"/>
        <v>3685.9077860000002</v>
      </c>
      <c r="J124" s="170">
        <f t="shared" si="40"/>
        <v>3690.2477860000004</v>
      </c>
      <c r="K124" s="170">
        <f t="shared" si="40"/>
        <v>3695.5277860000001</v>
      </c>
      <c r="L124" s="170">
        <f t="shared" si="40"/>
        <v>3715.8277860000003</v>
      </c>
      <c r="M124" s="170">
        <f t="shared" si="40"/>
        <v>3691.857786</v>
      </c>
      <c r="N124" s="170">
        <f t="shared" si="40"/>
        <v>3690.5577860000003</v>
      </c>
      <c r="O124" s="170">
        <f t="shared" si="40"/>
        <v>3689.2877860000003</v>
      </c>
      <c r="P124" s="170">
        <f t="shared" si="40"/>
        <v>3688.7477860000004</v>
      </c>
      <c r="Q124" s="170">
        <f t="shared" si="40"/>
        <v>3689.2577860000006</v>
      </c>
      <c r="R124" s="170">
        <f t="shared" si="40"/>
        <v>3690.5177860000003</v>
      </c>
      <c r="S124" s="170">
        <f t="shared" si="42"/>
        <v>3690.9577860000004</v>
      </c>
      <c r="T124" s="170">
        <f t="shared" si="42"/>
        <v>3692.4877860000001</v>
      </c>
      <c r="U124" s="170">
        <f t="shared" si="42"/>
        <v>3690.5977860000003</v>
      </c>
      <c r="V124" s="170">
        <f t="shared" si="42"/>
        <v>3813.5877860000005</v>
      </c>
      <c r="W124" s="170">
        <f t="shared" si="42"/>
        <v>3682.1877860000004</v>
      </c>
      <c r="X124" s="170">
        <f t="shared" si="42"/>
        <v>3677.0777860000003</v>
      </c>
      <c r="Y124" s="170">
        <f t="shared" si="42"/>
        <v>3671.7177860000002</v>
      </c>
      <c r="Z124" s="37"/>
      <c r="AA124" s="38">
        <v>887.73</v>
      </c>
      <c r="AB124" s="39">
        <v>887.15</v>
      </c>
      <c r="AC124" s="39">
        <v>886.22</v>
      </c>
      <c r="AD124" s="39">
        <v>886.4</v>
      </c>
      <c r="AE124" s="39">
        <v>887.63</v>
      </c>
      <c r="AF124" s="39">
        <v>889.51</v>
      </c>
      <c r="AG124" s="39">
        <v>895.6</v>
      </c>
      <c r="AH124" s="39">
        <v>898.85</v>
      </c>
      <c r="AI124" s="39">
        <v>903.19</v>
      </c>
      <c r="AJ124" s="39">
        <v>908.47</v>
      </c>
      <c r="AK124" s="39">
        <v>928.77</v>
      </c>
      <c r="AL124" s="39">
        <v>904.8</v>
      </c>
      <c r="AM124" s="39">
        <v>903.5</v>
      </c>
      <c r="AN124" s="39">
        <v>902.23</v>
      </c>
      <c r="AO124" s="39">
        <v>901.69</v>
      </c>
      <c r="AP124" s="39">
        <v>902.2</v>
      </c>
      <c r="AQ124" s="39">
        <v>903.46</v>
      </c>
      <c r="AR124" s="39">
        <v>903.9</v>
      </c>
      <c r="AS124" s="39">
        <v>905.43</v>
      </c>
      <c r="AT124" s="39">
        <v>903.54</v>
      </c>
      <c r="AU124" s="39">
        <v>1026.53</v>
      </c>
      <c r="AV124" s="39">
        <v>895.13</v>
      </c>
      <c r="AW124" s="39">
        <v>890.02</v>
      </c>
      <c r="AX124" s="40">
        <v>884.66</v>
      </c>
      <c r="AY124" s="340">
        <v>475.86</v>
      </c>
      <c r="AZ124" s="175">
        <v>3.7577859999999994</v>
      </c>
      <c r="BA124" s="159">
        <v>2307.44</v>
      </c>
      <c r="BB124" s="4"/>
    </row>
    <row r="125" spans="1:54">
      <c r="A125" s="47">
        <v>6</v>
      </c>
      <c r="B125" s="170">
        <f t="shared" si="41"/>
        <v>3670.3477860000003</v>
      </c>
      <c r="C125" s="170">
        <f t="shared" si="40"/>
        <v>3663.8777860000005</v>
      </c>
      <c r="D125" s="170">
        <f t="shared" si="40"/>
        <v>3661.0977860000003</v>
      </c>
      <c r="E125" s="170">
        <f t="shared" si="40"/>
        <v>3659.7777860000001</v>
      </c>
      <c r="F125" s="170">
        <f t="shared" si="40"/>
        <v>3667.5177860000003</v>
      </c>
      <c r="G125" s="170">
        <f t="shared" si="40"/>
        <v>3677.4377860000004</v>
      </c>
      <c r="H125" s="170">
        <f t="shared" si="40"/>
        <v>3685.6177860000003</v>
      </c>
      <c r="I125" s="170">
        <f t="shared" si="40"/>
        <v>3685.7577860000006</v>
      </c>
      <c r="J125" s="170">
        <f t="shared" si="40"/>
        <v>3793.1777860000002</v>
      </c>
      <c r="K125" s="170">
        <f t="shared" si="40"/>
        <v>3899.2177860000006</v>
      </c>
      <c r="L125" s="170">
        <f t="shared" si="40"/>
        <v>3946.2277860000004</v>
      </c>
      <c r="M125" s="170">
        <f t="shared" si="40"/>
        <v>3934.9177860000004</v>
      </c>
      <c r="N125" s="170">
        <f t="shared" si="40"/>
        <v>3871.7977860000005</v>
      </c>
      <c r="O125" s="170">
        <f t="shared" si="40"/>
        <v>3826.6677860000004</v>
      </c>
      <c r="P125" s="170">
        <f t="shared" si="40"/>
        <v>3820.1277860000005</v>
      </c>
      <c r="Q125" s="170">
        <f t="shared" si="40"/>
        <v>3823.0677860000001</v>
      </c>
      <c r="R125" s="170">
        <f t="shared" si="40"/>
        <v>3831.0877860000005</v>
      </c>
      <c r="S125" s="170">
        <f t="shared" si="42"/>
        <v>3825.6877860000004</v>
      </c>
      <c r="T125" s="170">
        <f t="shared" si="42"/>
        <v>3832.6677860000004</v>
      </c>
      <c r="U125" s="170">
        <f t="shared" si="42"/>
        <v>3831.7277860000004</v>
      </c>
      <c r="V125" s="170">
        <f t="shared" si="42"/>
        <v>3840.2277860000004</v>
      </c>
      <c r="W125" s="170">
        <f t="shared" si="42"/>
        <v>3726.9877860000001</v>
      </c>
      <c r="X125" s="170">
        <f t="shared" si="42"/>
        <v>3674.1777860000002</v>
      </c>
      <c r="Y125" s="170">
        <f t="shared" si="42"/>
        <v>3669.8677860000003</v>
      </c>
      <c r="Z125" s="37"/>
      <c r="AA125" s="38">
        <v>883.29</v>
      </c>
      <c r="AB125" s="39">
        <v>876.82</v>
      </c>
      <c r="AC125" s="39">
        <v>874.04</v>
      </c>
      <c r="AD125" s="39">
        <v>872.72</v>
      </c>
      <c r="AE125" s="39">
        <v>880.46</v>
      </c>
      <c r="AF125" s="39">
        <v>890.38</v>
      </c>
      <c r="AG125" s="39">
        <v>898.56</v>
      </c>
      <c r="AH125" s="39">
        <v>898.7</v>
      </c>
      <c r="AI125" s="39">
        <v>1006.1199999999999</v>
      </c>
      <c r="AJ125" s="39">
        <v>1112.1600000000001</v>
      </c>
      <c r="AK125" s="39">
        <v>1159.17</v>
      </c>
      <c r="AL125" s="39">
        <v>1147.8599999999999</v>
      </c>
      <c r="AM125" s="39">
        <v>1084.74</v>
      </c>
      <c r="AN125" s="39">
        <v>1039.6099999999999</v>
      </c>
      <c r="AO125" s="39">
        <v>1033.07</v>
      </c>
      <c r="AP125" s="39">
        <v>1036.01</v>
      </c>
      <c r="AQ125" s="39">
        <v>1044.03</v>
      </c>
      <c r="AR125" s="39">
        <v>1038.6300000000001</v>
      </c>
      <c r="AS125" s="39">
        <v>1045.6099999999999</v>
      </c>
      <c r="AT125" s="39">
        <v>1044.67</v>
      </c>
      <c r="AU125" s="39">
        <v>1053.17</v>
      </c>
      <c r="AV125" s="39">
        <v>939.93</v>
      </c>
      <c r="AW125" s="39">
        <v>887.12</v>
      </c>
      <c r="AX125" s="40">
        <v>882.81</v>
      </c>
      <c r="AY125" s="340">
        <v>475.86</v>
      </c>
      <c r="AZ125" s="175">
        <v>3.7577859999999994</v>
      </c>
      <c r="BA125" s="159">
        <v>2307.44</v>
      </c>
      <c r="BB125" s="4"/>
    </row>
    <row r="126" spans="1:54">
      <c r="A126" s="47">
        <v>7</v>
      </c>
      <c r="B126" s="170">
        <f t="shared" si="41"/>
        <v>3639.7977860000005</v>
      </c>
      <c r="C126" s="170">
        <f t="shared" si="40"/>
        <v>3631.4577860000004</v>
      </c>
      <c r="D126" s="170">
        <f t="shared" si="40"/>
        <v>3626.5777860000003</v>
      </c>
      <c r="E126" s="170">
        <f t="shared" si="40"/>
        <v>3623.2477860000004</v>
      </c>
      <c r="F126" s="170">
        <f t="shared" si="40"/>
        <v>3629.4077860000002</v>
      </c>
      <c r="G126" s="170">
        <f t="shared" si="40"/>
        <v>3639.2577860000006</v>
      </c>
      <c r="H126" s="170">
        <f t="shared" si="40"/>
        <v>3644.357786</v>
      </c>
      <c r="I126" s="170">
        <f t="shared" si="40"/>
        <v>3651.9277860000002</v>
      </c>
      <c r="J126" s="170">
        <f t="shared" si="40"/>
        <v>3654.6677860000004</v>
      </c>
      <c r="K126" s="170">
        <f t="shared" si="40"/>
        <v>3765.1677860000004</v>
      </c>
      <c r="L126" s="170">
        <f t="shared" si="40"/>
        <v>3835.4577860000004</v>
      </c>
      <c r="M126" s="170">
        <f t="shared" si="40"/>
        <v>3834.397786</v>
      </c>
      <c r="N126" s="170">
        <f t="shared" si="40"/>
        <v>3855.6377860000002</v>
      </c>
      <c r="O126" s="170">
        <f t="shared" si="40"/>
        <v>3906.1277860000005</v>
      </c>
      <c r="P126" s="170">
        <f t="shared" si="40"/>
        <v>3844.857786</v>
      </c>
      <c r="Q126" s="170">
        <f t="shared" si="40"/>
        <v>3842.2577860000006</v>
      </c>
      <c r="R126" s="170">
        <f t="shared" si="40"/>
        <v>3841.107786</v>
      </c>
      <c r="S126" s="170">
        <f t="shared" si="42"/>
        <v>3835.4077860000002</v>
      </c>
      <c r="T126" s="170">
        <f t="shared" si="42"/>
        <v>3838.9377860000004</v>
      </c>
      <c r="U126" s="170">
        <f t="shared" si="42"/>
        <v>3773.5177860000003</v>
      </c>
      <c r="V126" s="170">
        <f t="shared" si="42"/>
        <v>3819.7177860000006</v>
      </c>
      <c r="W126" s="170">
        <f t="shared" si="42"/>
        <v>3799.3077860000003</v>
      </c>
      <c r="X126" s="170">
        <f t="shared" si="42"/>
        <v>3665.9577860000004</v>
      </c>
      <c r="Y126" s="170">
        <f t="shared" si="42"/>
        <v>3636.6977860000002</v>
      </c>
      <c r="Z126" s="37"/>
      <c r="AA126" s="38">
        <v>852.74</v>
      </c>
      <c r="AB126" s="39">
        <v>844.4</v>
      </c>
      <c r="AC126" s="39">
        <v>839.52</v>
      </c>
      <c r="AD126" s="39">
        <v>836.19</v>
      </c>
      <c r="AE126" s="39">
        <v>842.35</v>
      </c>
      <c r="AF126" s="39">
        <v>852.2</v>
      </c>
      <c r="AG126" s="39">
        <v>857.3</v>
      </c>
      <c r="AH126" s="39">
        <v>864.87</v>
      </c>
      <c r="AI126" s="39">
        <v>867.61</v>
      </c>
      <c r="AJ126" s="39">
        <v>978.11</v>
      </c>
      <c r="AK126" s="39">
        <v>1048.4000000000001</v>
      </c>
      <c r="AL126" s="39">
        <v>1047.3399999999999</v>
      </c>
      <c r="AM126" s="39">
        <v>1068.58</v>
      </c>
      <c r="AN126" s="39">
        <v>1119.07</v>
      </c>
      <c r="AO126" s="39">
        <v>1057.8</v>
      </c>
      <c r="AP126" s="39">
        <v>1055.2</v>
      </c>
      <c r="AQ126" s="39">
        <v>1054.05</v>
      </c>
      <c r="AR126" s="39">
        <v>1048.3499999999999</v>
      </c>
      <c r="AS126" s="39">
        <v>1051.8800000000001</v>
      </c>
      <c r="AT126" s="39">
        <v>986.46</v>
      </c>
      <c r="AU126" s="39">
        <v>1032.6600000000001</v>
      </c>
      <c r="AV126" s="39">
        <v>1012.2500000000001</v>
      </c>
      <c r="AW126" s="39">
        <v>878.9</v>
      </c>
      <c r="AX126" s="40">
        <v>849.64</v>
      </c>
      <c r="AY126" s="340">
        <v>475.86</v>
      </c>
      <c r="AZ126" s="175">
        <v>3.7577859999999994</v>
      </c>
      <c r="BA126" s="159">
        <v>2307.44</v>
      </c>
      <c r="BB126" s="4"/>
    </row>
    <row r="127" spans="1:54">
      <c r="A127" s="47">
        <v>8</v>
      </c>
      <c r="B127" s="170">
        <f t="shared" si="41"/>
        <v>3617.8877860000002</v>
      </c>
      <c r="C127" s="170">
        <f t="shared" si="40"/>
        <v>3602.4777860000004</v>
      </c>
      <c r="D127" s="170">
        <f t="shared" si="40"/>
        <v>3649.8877860000002</v>
      </c>
      <c r="E127" s="170">
        <f t="shared" si="40"/>
        <v>3650.8377860000005</v>
      </c>
      <c r="F127" s="170">
        <f t="shared" si="40"/>
        <v>3659.4277860000002</v>
      </c>
      <c r="G127" s="170">
        <f t="shared" si="40"/>
        <v>3671.0677860000001</v>
      </c>
      <c r="H127" s="170">
        <f t="shared" si="40"/>
        <v>3679.5277860000001</v>
      </c>
      <c r="I127" s="170">
        <f t="shared" si="40"/>
        <v>3681.2577860000006</v>
      </c>
      <c r="J127" s="170">
        <f t="shared" si="40"/>
        <v>3787.0877860000005</v>
      </c>
      <c r="K127" s="170">
        <f t="shared" si="40"/>
        <v>3795.5877860000005</v>
      </c>
      <c r="L127" s="170">
        <f t="shared" si="40"/>
        <v>3793.5977860000003</v>
      </c>
      <c r="M127" s="170">
        <f t="shared" si="40"/>
        <v>3792.7477860000004</v>
      </c>
      <c r="N127" s="170">
        <f t="shared" si="40"/>
        <v>3839.0477860000005</v>
      </c>
      <c r="O127" s="170">
        <f t="shared" si="40"/>
        <v>3834.4877860000001</v>
      </c>
      <c r="P127" s="170">
        <f t="shared" si="40"/>
        <v>3829.647786</v>
      </c>
      <c r="Q127" s="170">
        <f t="shared" si="40"/>
        <v>3832.6877860000004</v>
      </c>
      <c r="R127" s="170">
        <f t="shared" si="40"/>
        <v>3830.9277860000002</v>
      </c>
      <c r="S127" s="170">
        <f t="shared" si="42"/>
        <v>3801.0477860000001</v>
      </c>
      <c r="T127" s="170">
        <f t="shared" si="42"/>
        <v>3820.3077860000003</v>
      </c>
      <c r="U127" s="170">
        <f t="shared" si="42"/>
        <v>3684.4177860000004</v>
      </c>
      <c r="V127" s="170">
        <f t="shared" si="42"/>
        <v>3814.2877860000003</v>
      </c>
      <c r="W127" s="170">
        <f t="shared" si="42"/>
        <v>3801.0877860000005</v>
      </c>
      <c r="X127" s="170">
        <f t="shared" si="42"/>
        <v>3668.2577860000006</v>
      </c>
      <c r="Y127" s="170">
        <f t="shared" si="42"/>
        <v>3664.2177860000002</v>
      </c>
      <c r="Z127" s="37"/>
      <c r="AA127" s="38">
        <v>830.83</v>
      </c>
      <c r="AB127" s="39">
        <v>815.42</v>
      </c>
      <c r="AC127" s="39">
        <v>862.83</v>
      </c>
      <c r="AD127" s="39">
        <v>863.78</v>
      </c>
      <c r="AE127" s="39">
        <v>872.37</v>
      </c>
      <c r="AF127" s="39">
        <v>884.01</v>
      </c>
      <c r="AG127" s="39">
        <v>892.47</v>
      </c>
      <c r="AH127" s="39">
        <v>894.2</v>
      </c>
      <c r="AI127" s="39">
        <v>1000.03</v>
      </c>
      <c r="AJ127" s="39">
        <v>1008.53</v>
      </c>
      <c r="AK127" s="39">
        <v>1006.54</v>
      </c>
      <c r="AL127" s="39">
        <v>1005.6899999999999</v>
      </c>
      <c r="AM127" s="39">
        <v>1051.99</v>
      </c>
      <c r="AN127" s="39">
        <v>1047.43</v>
      </c>
      <c r="AO127" s="39">
        <v>1042.5899999999999</v>
      </c>
      <c r="AP127" s="39">
        <v>1045.6300000000001</v>
      </c>
      <c r="AQ127" s="39">
        <v>1043.8699999999999</v>
      </c>
      <c r="AR127" s="39">
        <v>1013.9899999999999</v>
      </c>
      <c r="AS127" s="39">
        <v>1033.25</v>
      </c>
      <c r="AT127" s="39">
        <v>897.36</v>
      </c>
      <c r="AU127" s="39">
        <v>1027.23</v>
      </c>
      <c r="AV127" s="39">
        <v>1014.03</v>
      </c>
      <c r="AW127" s="39">
        <v>881.2</v>
      </c>
      <c r="AX127" s="40">
        <v>877.16</v>
      </c>
      <c r="AY127" s="340">
        <v>475.86</v>
      </c>
      <c r="AZ127" s="175">
        <v>3.7577859999999994</v>
      </c>
      <c r="BA127" s="159">
        <v>2307.44</v>
      </c>
      <c r="BB127" s="4"/>
    </row>
    <row r="128" spans="1:54">
      <c r="A128" s="47">
        <v>9</v>
      </c>
      <c r="B128" s="170">
        <f t="shared" si="41"/>
        <v>3671.8777860000005</v>
      </c>
      <c r="C128" s="170">
        <f t="shared" si="40"/>
        <v>3669.7877860000003</v>
      </c>
      <c r="D128" s="170">
        <f t="shared" si="40"/>
        <v>3669.0577860000003</v>
      </c>
      <c r="E128" s="170">
        <f t="shared" si="40"/>
        <v>3665.3477860000003</v>
      </c>
      <c r="F128" s="170">
        <f t="shared" si="40"/>
        <v>3666.7977860000005</v>
      </c>
      <c r="G128" s="170">
        <f t="shared" si="40"/>
        <v>3673.7077860000004</v>
      </c>
      <c r="H128" s="170">
        <f t="shared" si="40"/>
        <v>3680.4677860000002</v>
      </c>
      <c r="I128" s="170">
        <f t="shared" si="40"/>
        <v>3682.6677860000004</v>
      </c>
      <c r="J128" s="170">
        <f t="shared" si="40"/>
        <v>3686.1777860000002</v>
      </c>
      <c r="K128" s="170">
        <f t="shared" si="40"/>
        <v>3739.6477860000005</v>
      </c>
      <c r="L128" s="170">
        <f t="shared" si="40"/>
        <v>3850.8677860000003</v>
      </c>
      <c r="M128" s="170">
        <f t="shared" si="40"/>
        <v>3890.2077860000004</v>
      </c>
      <c r="N128" s="170">
        <f t="shared" si="40"/>
        <v>3916.0877860000005</v>
      </c>
      <c r="O128" s="170">
        <f t="shared" si="40"/>
        <v>3911.3777860000005</v>
      </c>
      <c r="P128" s="170">
        <f t="shared" si="40"/>
        <v>3887.5477860000005</v>
      </c>
      <c r="Q128" s="170">
        <f t="shared" si="40"/>
        <v>3881.107786</v>
      </c>
      <c r="R128" s="170">
        <f t="shared" ref="R128:R150" si="43">AQ128+$BA128+$AZ128+$AY128</f>
        <v>3885.2477860000004</v>
      </c>
      <c r="S128" s="170">
        <f t="shared" si="42"/>
        <v>3888.1577860000002</v>
      </c>
      <c r="T128" s="170">
        <f t="shared" si="42"/>
        <v>3889.4877860000001</v>
      </c>
      <c r="U128" s="170">
        <f t="shared" si="42"/>
        <v>3933.3177860000001</v>
      </c>
      <c r="V128" s="170">
        <f t="shared" si="42"/>
        <v>3999.9477860000002</v>
      </c>
      <c r="W128" s="170">
        <f t="shared" si="42"/>
        <v>3900.2477860000004</v>
      </c>
      <c r="X128" s="170">
        <f t="shared" si="42"/>
        <v>3778.8477860000003</v>
      </c>
      <c r="Y128" s="170">
        <f t="shared" si="42"/>
        <v>3672.0577860000003</v>
      </c>
      <c r="Z128" s="37"/>
      <c r="AA128" s="38">
        <v>884.82</v>
      </c>
      <c r="AB128" s="39">
        <v>882.73</v>
      </c>
      <c r="AC128" s="39">
        <v>882</v>
      </c>
      <c r="AD128" s="39">
        <v>878.29</v>
      </c>
      <c r="AE128" s="39">
        <v>879.74</v>
      </c>
      <c r="AF128" s="39">
        <v>886.65</v>
      </c>
      <c r="AG128" s="39">
        <v>893.41</v>
      </c>
      <c r="AH128" s="39">
        <v>895.61</v>
      </c>
      <c r="AI128" s="39">
        <v>899.12</v>
      </c>
      <c r="AJ128" s="39">
        <v>952.59</v>
      </c>
      <c r="AK128" s="39">
        <v>1063.81</v>
      </c>
      <c r="AL128" s="39">
        <v>1103.1500000000001</v>
      </c>
      <c r="AM128" s="39">
        <v>1129.03</v>
      </c>
      <c r="AN128" s="39">
        <v>1124.32</v>
      </c>
      <c r="AO128" s="39">
        <v>1100.49</v>
      </c>
      <c r="AP128" s="39">
        <v>1094.05</v>
      </c>
      <c r="AQ128" s="39">
        <v>1098.19</v>
      </c>
      <c r="AR128" s="39">
        <v>1101.0999999999999</v>
      </c>
      <c r="AS128" s="39">
        <v>1102.43</v>
      </c>
      <c r="AT128" s="39">
        <v>1146.26</v>
      </c>
      <c r="AU128" s="39">
        <v>1212.8900000000001</v>
      </c>
      <c r="AV128" s="39">
        <v>1113.19</v>
      </c>
      <c r="AW128" s="39">
        <v>991.79</v>
      </c>
      <c r="AX128" s="40">
        <v>885</v>
      </c>
      <c r="AY128" s="340">
        <v>475.86</v>
      </c>
      <c r="AZ128" s="175">
        <v>3.7577859999999994</v>
      </c>
      <c r="BA128" s="159">
        <v>2307.44</v>
      </c>
      <c r="BB128" s="4"/>
    </row>
    <row r="129" spans="1:54">
      <c r="A129" s="47">
        <v>10</v>
      </c>
      <c r="B129" s="170">
        <f t="shared" si="41"/>
        <v>3765.7477860000004</v>
      </c>
      <c r="C129" s="170">
        <f t="shared" si="40"/>
        <v>3692.7677860000003</v>
      </c>
      <c r="D129" s="170">
        <f t="shared" si="40"/>
        <v>3668.2977860000005</v>
      </c>
      <c r="E129" s="170">
        <f t="shared" si="40"/>
        <v>3660.5277860000001</v>
      </c>
      <c r="F129" s="170">
        <f t="shared" si="40"/>
        <v>3650.9277860000002</v>
      </c>
      <c r="G129" s="170">
        <f t="shared" si="40"/>
        <v>3651.1277860000005</v>
      </c>
      <c r="H129" s="170">
        <f t="shared" si="40"/>
        <v>3661.6477860000005</v>
      </c>
      <c r="I129" s="170">
        <f t="shared" si="40"/>
        <v>3662.0977860000003</v>
      </c>
      <c r="J129" s="170">
        <f t="shared" si="40"/>
        <v>3765.1777860000002</v>
      </c>
      <c r="K129" s="170">
        <f t="shared" si="40"/>
        <v>3857.7677860000003</v>
      </c>
      <c r="L129" s="170">
        <f t="shared" si="40"/>
        <v>3970.6277860000005</v>
      </c>
      <c r="M129" s="170">
        <f t="shared" si="40"/>
        <v>3979.2677860000003</v>
      </c>
      <c r="N129" s="170">
        <f t="shared" si="40"/>
        <v>3964.4377860000004</v>
      </c>
      <c r="O129" s="170">
        <f t="shared" si="40"/>
        <v>3957.8177860000001</v>
      </c>
      <c r="P129" s="170">
        <f t="shared" si="40"/>
        <v>3864.2177860000006</v>
      </c>
      <c r="Q129" s="170">
        <f t="shared" si="40"/>
        <v>3841.107786</v>
      </c>
      <c r="R129" s="170">
        <f t="shared" si="43"/>
        <v>3836.147786</v>
      </c>
      <c r="S129" s="170">
        <f t="shared" si="42"/>
        <v>3856.7477860000004</v>
      </c>
      <c r="T129" s="170">
        <f t="shared" si="42"/>
        <v>3845.147786</v>
      </c>
      <c r="U129" s="170">
        <f t="shared" si="42"/>
        <v>3901.1177860000003</v>
      </c>
      <c r="V129" s="170">
        <f t="shared" si="42"/>
        <v>4027.4677860000006</v>
      </c>
      <c r="W129" s="170">
        <f t="shared" si="42"/>
        <v>3947.107786</v>
      </c>
      <c r="X129" s="170">
        <f t="shared" si="42"/>
        <v>3803.3877860000002</v>
      </c>
      <c r="Y129" s="170">
        <f t="shared" si="42"/>
        <v>3652.2277860000004</v>
      </c>
      <c r="Z129" s="37"/>
      <c r="AA129" s="38">
        <v>978.69</v>
      </c>
      <c r="AB129" s="39">
        <v>905.71</v>
      </c>
      <c r="AC129" s="39">
        <v>881.24</v>
      </c>
      <c r="AD129" s="39">
        <v>873.47</v>
      </c>
      <c r="AE129" s="39">
        <v>863.87</v>
      </c>
      <c r="AF129" s="39">
        <v>864.07</v>
      </c>
      <c r="AG129" s="39">
        <v>874.59</v>
      </c>
      <c r="AH129" s="39">
        <v>875.04</v>
      </c>
      <c r="AI129" s="39">
        <v>978.12</v>
      </c>
      <c r="AJ129" s="39">
        <v>1070.71</v>
      </c>
      <c r="AK129" s="39">
        <v>1183.57</v>
      </c>
      <c r="AL129" s="39">
        <v>1192.21</v>
      </c>
      <c r="AM129" s="39">
        <v>1177.3800000000001</v>
      </c>
      <c r="AN129" s="39">
        <v>1170.76</v>
      </c>
      <c r="AO129" s="39">
        <v>1077.1600000000001</v>
      </c>
      <c r="AP129" s="39">
        <v>1054.05</v>
      </c>
      <c r="AQ129" s="39">
        <v>1049.0899999999999</v>
      </c>
      <c r="AR129" s="39">
        <v>1069.69</v>
      </c>
      <c r="AS129" s="39">
        <v>1058.0899999999999</v>
      </c>
      <c r="AT129" s="39">
        <v>1114.06</v>
      </c>
      <c r="AU129" s="39">
        <v>1240.4100000000001</v>
      </c>
      <c r="AV129" s="39">
        <v>1160.05</v>
      </c>
      <c r="AW129" s="39">
        <v>1016.3299999999999</v>
      </c>
      <c r="AX129" s="40">
        <v>865.17</v>
      </c>
      <c r="AY129" s="340">
        <v>475.86</v>
      </c>
      <c r="AZ129" s="175">
        <v>3.7577859999999994</v>
      </c>
      <c r="BA129" s="159">
        <v>2307.44</v>
      </c>
      <c r="BB129" s="4"/>
    </row>
    <row r="130" spans="1:54">
      <c r="A130" s="47">
        <v>11</v>
      </c>
      <c r="B130" s="170">
        <f t="shared" si="41"/>
        <v>3683.7577860000006</v>
      </c>
      <c r="C130" s="170">
        <f t="shared" si="40"/>
        <v>3650.8277860000003</v>
      </c>
      <c r="D130" s="170">
        <f t="shared" si="40"/>
        <v>3647.7577860000006</v>
      </c>
      <c r="E130" s="170">
        <f t="shared" si="40"/>
        <v>3646.5577860000003</v>
      </c>
      <c r="F130" s="170">
        <f t="shared" si="40"/>
        <v>3646.1477860000005</v>
      </c>
      <c r="G130" s="170">
        <f t="shared" si="40"/>
        <v>3651.6377860000002</v>
      </c>
      <c r="H130" s="170">
        <f t="shared" si="40"/>
        <v>3677.5477860000005</v>
      </c>
      <c r="I130" s="170">
        <f t="shared" si="40"/>
        <v>3692.0977860000003</v>
      </c>
      <c r="J130" s="170">
        <f t="shared" si="40"/>
        <v>3817.3077860000003</v>
      </c>
      <c r="K130" s="170">
        <f t="shared" si="40"/>
        <v>3976.6177860000003</v>
      </c>
      <c r="L130" s="170">
        <f t="shared" si="40"/>
        <v>3994.5677860000001</v>
      </c>
      <c r="M130" s="170">
        <f t="shared" si="40"/>
        <v>3964.6277860000005</v>
      </c>
      <c r="N130" s="170">
        <f t="shared" si="40"/>
        <v>3960.1577860000002</v>
      </c>
      <c r="O130" s="170">
        <f t="shared" si="40"/>
        <v>3956.857786</v>
      </c>
      <c r="P130" s="170">
        <f t="shared" si="40"/>
        <v>3945.5377860000003</v>
      </c>
      <c r="Q130" s="170">
        <f t="shared" si="40"/>
        <v>3947.4677860000006</v>
      </c>
      <c r="R130" s="170">
        <f t="shared" si="43"/>
        <v>3946.357786</v>
      </c>
      <c r="S130" s="170">
        <f t="shared" si="42"/>
        <v>3947.2077860000004</v>
      </c>
      <c r="T130" s="170">
        <f t="shared" si="42"/>
        <v>3945.0977860000003</v>
      </c>
      <c r="U130" s="170">
        <f t="shared" si="42"/>
        <v>3963.9177860000004</v>
      </c>
      <c r="V130" s="170">
        <f t="shared" si="42"/>
        <v>4054.1777860000002</v>
      </c>
      <c r="W130" s="170">
        <f t="shared" si="42"/>
        <v>3942.7777860000001</v>
      </c>
      <c r="X130" s="170">
        <f t="shared" si="42"/>
        <v>3841.5077860000006</v>
      </c>
      <c r="Y130" s="170">
        <f t="shared" si="42"/>
        <v>3673.8877860000002</v>
      </c>
      <c r="Z130" s="37"/>
      <c r="AA130" s="41">
        <v>896.7</v>
      </c>
      <c r="AB130" s="39">
        <v>863.77</v>
      </c>
      <c r="AC130" s="39">
        <v>860.7</v>
      </c>
      <c r="AD130" s="39">
        <v>859.5</v>
      </c>
      <c r="AE130" s="39">
        <v>859.09</v>
      </c>
      <c r="AF130" s="39">
        <v>864.58</v>
      </c>
      <c r="AG130" s="39">
        <v>890.49</v>
      </c>
      <c r="AH130" s="39">
        <v>905.04</v>
      </c>
      <c r="AI130" s="39">
        <v>1030.25</v>
      </c>
      <c r="AJ130" s="39">
        <v>1189.56</v>
      </c>
      <c r="AK130" s="39">
        <v>1207.51</v>
      </c>
      <c r="AL130" s="39">
        <v>1177.57</v>
      </c>
      <c r="AM130" s="39">
        <v>1173.0999999999999</v>
      </c>
      <c r="AN130" s="39">
        <v>1169.8</v>
      </c>
      <c r="AO130" s="39">
        <v>1158.48</v>
      </c>
      <c r="AP130" s="39">
        <v>1160.4100000000001</v>
      </c>
      <c r="AQ130" s="39">
        <v>1159.3</v>
      </c>
      <c r="AR130" s="39">
        <v>1160.1500000000001</v>
      </c>
      <c r="AS130" s="39">
        <v>1158.04</v>
      </c>
      <c r="AT130" s="39">
        <v>1176.8599999999999</v>
      </c>
      <c r="AU130" s="39">
        <v>1267.1199999999999</v>
      </c>
      <c r="AV130" s="39">
        <v>1155.72</v>
      </c>
      <c r="AW130" s="39">
        <v>1054.45</v>
      </c>
      <c r="AX130" s="40">
        <v>886.83</v>
      </c>
      <c r="AY130" s="340">
        <v>475.86</v>
      </c>
      <c r="AZ130" s="175">
        <v>3.7577859999999994</v>
      </c>
      <c r="BA130" s="159">
        <v>2307.44</v>
      </c>
      <c r="BB130" s="4"/>
    </row>
    <row r="131" spans="1:54">
      <c r="A131" s="47">
        <v>12</v>
      </c>
      <c r="B131" s="170">
        <f t="shared" si="41"/>
        <v>3745.6277860000005</v>
      </c>
      <c r="C131" s="170">
        <f t="shared" si="40"/>
        <v>3650.5177860000003</v>
      </c>
      <c r="D131" s="170">
        <f t="shared" si="40"/>
        <v>3648.4677860000002</v>
      </c>
      <c r="E131" s="170">
        <f t="shared" si="40"/>
        <v>3649.3377860000005</v>
      </c>
      <c r="F131" s="170">
        <f t="shared" si="40"/>
        <v>3652.9977860000004</v>
      </c>
      <c r="G131" s="170">
        <f t="shared" si="40"/>
        <v>3690.0177860000003</v>
      </c>
      <c r="H131" s="170">
        <f t="shared" si="40"/>
        <v>3876.147786</v>
      </c>
      <c r="I131" s="170">
        <f t="shared" si="40"/>
        <v>3922.0977860000003</v>
      </c>
      <c r="J131" s="170">
        <f t="shared" si="40"/>
        <v>4182.2877859999999</v>
      </c>
      <c r="K131" s="170">
        <f t="shared" si="40"/>
        <v>4229.7677860000003</v>
      </c>
      <c r="L131" s="170">
        <f t="shared" si="40"/>
        <v>4244.3277859999998</v>
      </c>
      <c r="M131" s="170">
        <f t="shared" si="40"/>
        <v>4246.0577860000003</v>
      </c>
      <c r="N131" s="170">
        <f t="shared" si="40"/>
        <v>4212.6477859999995</v>
      </c>
      <c r="O131" s="170">
        <f t="shared" si="40"/>
        <v>4210.9777860000004</v>
      </c>
      <c r="P131" s="170">
        <f t="shared" si="40"/>
        <v>4197.9277860000002</v>
      </c>
      <c r="Q131" s="170">
        <f t="shared" si="40"/>
        <v>4207.3077860000003</v>
      </c>
      <c r="R131" s="170">
        <f t="shared" si="43"/>
        <v>4192.7477859999999</v>
      </c>
      <c r="S131" s="170">
        <f t="shared" si="42"/>
        <v>4104.8877860000002</v>
      </c>
      <c r="T131" s="170">
        <f t="shared" si="42"/>
        <v>4131.2677860000003</v>
      </c>
      <c r="U131" s="170">
        <f t="shared" si="42"/>
        <v>4060.9177860000004</v>
      </c>
      <c r="V131" s="170">
        <f t="shared" si="42"/>
        <v>4063.9977860000004</v>
      </c>
      <c r="W131" s="170">
        <f t="shared" si="42"/>
        <v>3982.647786</v>
      </c>
      <c r="X131" s="170">
        <f t="shared" si="42"/>
        <v>3859.2977860000005</v>
      </c>
      <c r="Y131" s="170">
        <f t="shared" si="42"/>
        <v>3666.5177860000003</v>
      </c>
      <c r="Z131" s="37"/>
      <c r="AA131" s="41">
        <v>958.57</v>
      </c>
      <c r="AB131" s="39">
        <v>863.46</v>
      </c>
      <c r="AC131" s="39">
        <v>861.41</v>
      </c>
      <c r="AD131" s="39">
        <v>862.28</v>
      </c>
      <c r="AE131" s="39">
        <v>865.94</v>
      </c>
      <c r="AF131" s="39">
        <v>902.96</v>
      </c>
      <c r="AG131" s="39">
        <v>1089.0899999999999</v>
      </c>
      <c r="AH131" s="39">
        <v>1135.04</v>
      </c>
      <c r="AI131" s="39">
        <v>1395.23</v>
      </c>
      <c r="AJ131" s="39">
        <v>1442.71</v>
      </c>
      <c r="AK131" s="39">
        <v>1457.27</v>
      </c>
      <c r="AL131" s="39">
        <v>1459</v>
      </c>
      <c r="AM131" s="39">
        <v>1425.59</v>
      </c>
      <c r="AN131" s="39">
        <v>1423.92</v>
      </c>
      <c r="AO131" s="39">
        <v>1410.87</v>
      </c>
      <c r="AP131" s="39">
        <v>1420.25</v>
      </c>
      <c r="AQ131" s="39">
        <v>1405.69</v>
      </c>
      <c r="AR131" s="39">
        <v>1317.83</v>
      </c>
      <c r="AS131" s="39">
        <v>1344.21</v>
      </c>
      <c r="AT131" s="39">
        <v>1273.8599999999999</v>
      </c>
      <c r="AU131" s="39">
        <v>1276.94</v>
      </c>
      <c r="AV131" s="39">
        <v>1195.5899999999999</v>
      </c>
      <c r="AW131" s="39">
        <v>1072.24</v>
      </c>
      <c r="AX131" s="40">
        <v>879.46</v>
      </c>
      <c r="AY131" s="340">
        <v>475.86</v>
      </c>
      <c r="AZ131" s="175">
        <v>3.7577859999999994</v>
      </c>
      <c r="BA131" s="159">
        <v>2307.44</v>
      </c>
      <c r="BB131" s="4"/>
    </row>
    <row r="132" spans="1:54">
      <c r="A132" s="47">
        <v>13</v>
      </c>
      <c r="B132" s="170">
        <f t="shared" si="41"/>
        <v>3648.5277860000001</v>
      </c>
      <c r="C132" s="170">
        <f t="shared" si="40"/>
        <v>3637.3877860000002</v>
      </c>
      <c r="D132" s="170">
        <f t="shared" si="40"/>
        <v>3632.857786</v>
      </c>
      <c r="E132" s="170">
        <f t="shared" si="40"/>
        <v>3632.6877860000004</v>
      </c>
      <c r="F132" s="170">
        <f t="shared" si="40"/>
        <v>3638.5677860000001</v>
      </c>
      <c r="G132" s="170">
        <f t="shared" si="40"/>
        <v>3649.8677860000003</v>
      </c>
      <c r="H132" s="170">
        <f t="shared" si="40"/>
        <v>3704.1577860000002</v>
      </c>
      <c r="I132" s="170">
        <f t="shared" si="40"/>
        <v>3721.5877860000005</v>
      </c>
      <c r="J132" s="170">
        <f t="shared" si="40"/>
        <v>3800.8477860000003</v>
      </c>
      <c r="K132" s="170">
        <f t="shared" si="40"/>
        <v>3827.1577860000002</v>
      </c>
      <c r="L132" s="170">
        <f t="shared" si="40"/>
        <v>3892.5377860000003</v>
      </c>
      <c r="M132" s="170">
        <f t="shared" si="40"/>
        <v>4016.7677860000003</v>
      </c>
      <c r="N132" s="170">
        <f t="shared" si="40"/>
        <v>3946.3377860000005</v>
      </c>
      <c r="O132" s="170">
        <f t="shared" si="40"/>
        <v>3947.9477860000002</v>
      </c>
      <c r="P132" s="170">
        <f t="shared" si="40"/>
        <v>3938.1377860000002</v>
      </c>
      <c r="Q132" s="170">
        <f t="shared" si="40"/>
        <v>3948.6877860000004</v>
      </c>
      <c r="R132" s="170">
        <f t="shared" si="43"/>
        <v>3949.2777860000001</v>
      </c>
      <c r="S132" s="170">
        <f t="shared" si="42"/>
        <v>3920.2477860000004</v>
      </c>
      <c r="T132" s="170">
        <f t="shared" si="42"/>
        <v>3967.8377860000005</v>
      </c>
      <c r="U132" s="170">
        <f t="shared" si="42"/>
        <v>3810.5177860000003</v>
      </c>
      <c r="V132" s="170">
        <f t="shared" si="42"/>
        <v>3884.0577860000003</v>
      </c>
      <c r="W132" s="170">
        <f t="shared" si="42"/>
        <v>3897.2177860000006</v>
      </c>
      <c r="X132" s="170">
        <f t="shared" si="42"/>
        <v>3740.1477860000005</v>
      </c>
      <c r="Y132" s="170">
        <f t="shared" si="42"/>
        <v>3653.1477860000005</v>
      </c>
      <c r="Z132" s="37"/>
      <c r="AA132" s="41">
        <v>861.47</v>
      </c>
      <c r="AB132" s="39">
        <v>850.33</v>
      </c>
      <c r="AC132" s="39">
        <v>845.8</v>
      </c>
      <c r="AD132" s="39">
        <v>845.63</v>
      </c>
      <c r="AE132" s="39">
        <v>851.51</v>
      </c>
      <c r="AF132" s="39">
        <v>862.81</v>
      </c>
      <c r="AG132" s="39">
        <v>917.1</v>
      </c>
      <c r="AH132" s="39">
        <v>934.53</v>
      </c>
      <c r="AI132" s="39">
        <v>1013.79</v>
      </c>
      <c r="AJ132" s="39">
        <v>1040.0999999999999</v>
      </c>
      <c r="AK132" s="39">
        <v>1105.48</v>
      </c>
      <c r="AL132" s="39">
        <v>1229.71</v>
      </c>
      <c r="AM132" s="39">
        <v>1159.28</v>
      </c>
      <c r="AN132" s="39">
        <v>1160.8900000000001</v>
      </c>
      <c r="AO132" s="39">
        <v>1151.08</v>
      </c>
      <c r="AP132" s="39">
        <v>1161.6300000000001</v>
      </c>
      <c r="AQ132" s="39">
        <v>1162.22</v>
      </c>
      <c r="AR132" s="39">
        <v>1133.19</v>
      </c>
      <c r="AS132" s="39">
        <v>1180.78</v>
      </c>
      <c r="AT132" s="39">
        <v>1023.46</v>
      </c>
      <c r="AU132" s="39">
        <v>1097</v>
      </c>
      <c r="AV132" s="39">
        <v>1110.1600000000001</v>
      </c>
      <c r="AW132" s="39">
        <v>953.09</v>
      </c>
      <c r="AX132" s="40">
        <v>866.09</v>
      </c>
      <c r="AY132" s="340">
        <v>475.86</v>
      </c>
      <c r="AZ132" s="175">
        <v>3.7577859999999994</v>
      </c>
      <c r="BA132" s="159">
        <v>2307.44</v>
      </c>
      <c r="BB132" s="4"/>
    </row>
    <row r="133" spans="1:54">
      <c r="A133" s="47">
        <v>14</v>
      </c>
      <c r="B133" s="170">
        <f t="shared" si="41"/>
        <v>3636.1677860000004</v>
      </c>
      <c r="C133" s="170">
        <f t="shared" si="40"/>
        <v>3624.8777860000005</v>
      </c>
      <c r="D133" s="170">
        <f t="shared" si="40"/>
        <v>3621.6477860000005</v>
      </c>
      <c r="E133" s="170">
        <f t="shared" si="40"/>
        <v>3899.9777860000004</v>
      </c>
      <c r="F133" s="170">
        <f t="shared" si="40"/>
        <v>3900.4377860000004</v>
      </c>
      <c r="G133" s="170">
        <f t="shared" si="40"/>
        <v>3922.1277860000005</v>
      </c>
      <c r="H133" s="170">
        <f t="shared" si="40"/>
        <v>3922.9777860000004</v>
      </c>
      <c r="I133" s="170">
        <f t="shared" si="40"/>
        <v>3921.5877860000005</v>
      </c>
      <c r="J133" s="170">
        <f t="shared" si="40"/>
        <v>3914.7377860000001</v>
      </c>
      <c r="K133" s="170">
        <f t="shared" si="40"/>
        <v>3989.857786</v>
      </c>
      <c r="L133" s="170">
        <f t="shared" si="40"/>
        <v>3989.9077860000002</v>
      </c>
      <c r="M133" s="170">
        <f t="shared" si="40"/>
        <v>3989.7177860000006</v>
      </c>
      <c r="N133" s="170">
        <f t="shared" si="40"/>
        <v>3909.5577860000003</v>
      </c>
      <c r="O133" s="170">
        <f t="shared" si="40"/>
        <v>3910.0177860000003</v>
      </c>
      <c r="P133" s="170">
        <f t="shared" si="40"/>
        <v>3913.3777860000005</v>
      </c>
      <c r="Q133" s="170">
        <f t="shared" si="40"/>
        <v>3914.4777860000004</v>
      </c>
      <c r="R133" s="170">
        <f t="shared" si="43"/>
        <v>3995.6977860000002</v>
      </c>
      <c r="S133" s="170">
        <f t="shared" si="42"/>
        <v>3996.0677860000001</v>
      </c>
      <c r="T133" s="170">
        <f t="shared" si="42"/>
        <v>3994.4977860000004</v>
      </c>
      <c r="U133" s="170">
        <f t="shared" si="42"/>
        <v>3997.7577860000006</v>
      </c>
      <c r="V133" s="170">
        <f t="shared" si="42"/>
        <v>3914.5877860000005</v>
      </c>
      <c r="W133" s="170">
        <f t="shared" si="42"/>
        <v>3914.2277860000004</v>
      </c>
      <c r="X133" s="170">
        <f t="shared" si="42"/>
        <v>3917.4677860000006</v>
      </c>
      <c r="Y133" s="170">
        <f t="shared" si="42"/>
        <v>3899.1177860000003</v>
      </c>
      <c r="Z133" s="37"/>
      <c r="AA133" s="41">
        <v>849.11</v>
      </c>
      <c r="AB133" s="39">
        <v>837.82</v>
      </c>
      <c r="AC133" s="39">
        <v>834.59</v>
      </c>
      <c r="AD133" s="39">
        <v>1112.92</v>
      </c>
      <c r="AE133" s="39">
        <v>1113.3800000000001</v>
      </c>
      <c r="AF133" s="39">
        <v>1135.07</v>
      </c>
      <c r="AG133" s="39">
        <v>1135.92</v>
      </c>
      <c r="AH133" s="39">
        <v>1134.53</v>
      </c>
      <c r="AI133" s="39">
        <v>1127.68</v>
      </c>
      <c r="AJ133" s="39">
        <v>1202.8</v>
      </c>
      <c r="AK133" s="39">
        <v>1202.8499999999999</v>
      </c>
      <c r="AL133" s="39">
        <v>1202.6600000000001</v>
      </c>
      <c r="AM133" s="39">
        <v>1122.5</v>
      </c>
      <c r="AN133" s="39">
        <v>1122.96</v>
      </c>
      <c r="AO133" s="39">
        <v>1126.32</v>
      </c>
      <c r="AP133" s="39">
        <v>1127.42</v>
      </c>
      <c r="AQ133" s="39">
        <v>1208.6400000000001</v>
      </c>
      <c r="AR133" s="39">
        <v>1209.01</v>
      </c>
      <c r="AS133" s="39">
        <v>1207.44</v>
      </c>
      <c r="AT133" s="39">
        <v>1210.7</v>
      </c>
      <c r="AU133" s="39">
        <v>1127.53</v>
      </c>
      <c r="AV133" s="39">
        <v>1127.17</v>
      </c>
      <c r="AW133" s="39">
        <v>1130.4100000000001</v>
      </c>
      <c r="AX133" s="40">
        <v>1112.06</v>
      </c>
      <c r="AY133" s="340">
        <v>475.86</v>
      </c>
      <c r="AZ133" s="175">
        <v>3.7577859999999994</v>
      </c>
      <c r="BA133" s="159">
        <v>2307.44</v>
      </c>
      <c r="BB133" s="4"/>
    </row>
    <row r="134" spans="1:54">
      <c r="A134" s="47">
        <v>15</v>
      </c>
      <c r="B134" s="170">
        <f t="shared" si="41"/>
        <v>3899.6277860000005</v>
      </c>
      <c r="C134" s="170">
        <f t="shared" si="40"/>
        <v>3899.1377860000002</v>
      </c>
      <c r="D134" s="170">
        <f t="shared" si="40"/>
        <v>3898.8377860000005</v>
      </c>
      <c r="E134" s="170">
        <f t="shared" si="40"/>
        <v>3900.0077860000006</v>
      </c>
      <c r="F134" s="170">
        <f t="shared" si="40"/>
        <v>3897.6977860000002</v>
      </c>
      <c r="G134" s="170">
        <f t="shared" si="40"/>
        <v>3920.5177860000003</v>
      </c>
      <c r="H134" s="170">
        <f t="shared" si="40"/>
        <v>3922.8077860000003</v>
      </c>
      <c r="I134" s="170">
        <f t="shared" si="40"/>
        <v>3922.0677860000001</v>
      </c>
      <c r="J134" s="170">
        <f t="shared" si="40"/>
        <v>3914.3077860000003</v>
      </c>
      <c r="K134" s="170">
        <f t="shared" si="40"/>
        <v>3990.0577860000003</v>
      </c>
      <c r="L134" s="170">
        <f t="shared" si="40"/>
        <v>3988.0577860000003</v>
      </c>
      <c r="M134" s="170">
        <f t="shared" si="40"/>
        <v>3988.5877860000005</v>
      </c>
      <c r="N134" s="170">
        <f t="shared" si="40"/>
        <v>3931.4277860000002</v>
      </c>
      <c r="O134" s="170">
        <f t="shared" si="40"/>
        <v>3929.0577860000003</v>
      </c>
      <c r="P134" s="170">
        <f t="shared" si="40"/>
        <v>3925.6977860000002</v>
      </c>
      <c r="Q134" s="170">
        <f t="shared" si="40"/>
        <v>3910.1777860000002</v>
      </c>
      <c r="R134" s="170">
        <f t="shared" si="43"/>
        <v>3990.7577860000006</v>
      </c>
      <c r="S134" s="170">
        <f t="shared" si="42"/>
        <v>3991.2177860000006</v>
      </c>
      <c r="T134" s="170">
        <f t="shared" si="42"/>
        <v>3990.5977860000003</v>
      </c>
      <c r="U134" s="170">
        <f t="shared" si="42"/>
        <v>3995.4977860000004</v>
      </c>
      <c r="V134" s="170">
        <f t="shared" si="42"/>
        <v>3909.5377860000003</v>
      </c>
      <c r="W134" s="170">
        <f t="shared" si="42"/>
        <v>3908.5177860000003</v>
      </c>
      <c r="X134" s="170">
        <f t="shared" si="42"/>
        <v>3913.5977860000003</v>
      </c>
      <c r="Y134" s="170">
        <f t="shared" si="42"/>
        <v>3898.8177860000001</v>
      </c>
      <c r="Z134" s="37"/>
      <c r="AA134" s="41">
        <v>1112.57</v>
      </c>
      <c r="AB134" s="39">
        <v>1112.08</v>
      </c>
      <c r="AC134" s="39">
        <v>1111.78</v>
      </c>
      <c r="AD134" s="39">
        <v>1112.95</v>
      </c>
      <c r="AE134" s="39">
        <v>1110.6400000000001</v>
      </c>
      <c r="AF134" s="39">
        <v>1133.46</v>
      </c>
      <c r="AG134" s="39">
        <v>1135.75</v>
      </c>
      <c r="AH134" s="39">
        <v>1135.01</v>
      </c>
      <c r="AI134" s="39">
        <v>1127.25</v>
      </c>
      <c r="AJ134" s="39">
        <v>1203</v>
      </c>
      <c r="AK134" s="39">
        <v>1201</v>
      </c>
      <c r="AL134" s="39">
        <v>1201.53</v>
      </c>
      <c r="AM134" s="39">
        <v>1144.3699999999999</v>
      </c>
      <c r="AN134" s="39">
        <v>1142</v>
      </c>
      <c r="AO134" s="39">
        <v>1138.6400000000001</v>
      </c>
      <c r="AP134" s="39">
        <v>1123.1199999999999</v>
      </c>
      <c r="AQ134" s="39">
        <v>1203.7</v>
      </c>
      <c r="AR134" s="39">
        <v>1204.1600000000001</v>
      </c>
      <c r="AS134" s="39">
        <v>1203.54</v>
      </c>
      <c r="AT134" s="39">
        <v>1208.44</v>
      </c>
      <c r="AU134" s="39">
        <v>1122.48</v>
      </c>
      <c r="AV134" s="39">
        <v>1121.46</v>
      </c>
      <c r="AW134" s="39">
        <v>1126.54</v>
      </c>
      <c r="AX134" s="40">
        <v>1111.76</v>
      </c>
      <c r="AY134" s="340">
        <v>475.86</v>
      </c>
      <c r="AZ134" s="175">
        <v>3.7577859999999994</v>
      </c>
      <c r="BA134" s="159">
        <v>2307.44</v>
      </c>
      <c r="BB134" s="4"/>
    </row>
    <row r="135" spans="1:54">
      <c r="A135" s="47">
        <v>16</v>
      </c>
      <c r="B135" s="170">
        <f t="shared" si="41"/>
        <v>3898.6177860000003</v>
      </c>
      <c r="C135" s="170">
        <f t="shared" si="40"/>
        <v>3899.6177860000003</v>
      </c>
      <c r="D135" s="170">
        <f t="shared" si="40"/>
        <v>3899.6777860000002</v>
      </c>
      <c r="E135" s="170">
        <f t="shared" si="40"/>
        <v>3899.7577860000006</v>
      </c>
      <c r="F135" s="170">
        <f t="shared" si="40"/>
        <v>3900.2977860000005</v>
      </c>
      <c r="G135" s="170">
        <f t="shared" si="40"/>
        <v>3901.6677860000004</v>
      </c>
      <c r="H135" s="170">
        <f t="shared" si="40"/>
        <v>3922.857786</v>
      </c>
      <c r="I135" s="170">
        <f t="shared" si="40"/>
        <v>3923.3677860000003</v>
      </c>
      <c r="J135" s="170">
        <f t="shared" si="40"/>
        <v>3920.0977860000003</v>
      </c>
      <c r="K135" s="170">
        <f t="shared" si="40"/>
        <v>3995.2477860000004</v>
      </c>
      <c r="L135" s="170">
        <f t="shared" si="40"/>
        <v>3991.9877860000001</v>
      </c>
      <c r="M135" s="170">
        <f t="shared" si="40"/>
        <v>3991.397786</v>
      </c>
      <c r="N135" s="170">
        <f t="shared" si="40"/>
        <v>3945.5477860000005</v>
      </c>
      <c r="O135" s="170">
        <f t="shared" si="40"/>
        <v>3969.4377860000004</v>
      </c>
      <c r="P135" s="170">
        <f t="shared" si="40"/>
        <v>3939.4777860000004</v>
      </c>
      <c r="Q135" s="170">
        <f t="shared" si="40"/>
        <v>3944.4577860000004</v>
      </c>
      <c r="R135" s="170">
        <f t="shared" si="43"/>
        <v>3993.3877860000002</v>
      </c>
      <c r="S135" s="170">
        <f t="shared" si="42"/>
        <v>3993.2977860000005</v>
      </c>
      <c r="T135" s="170">
        <f t="shared" si="42"/>
        <v>3994.0377860000003</v>
      </c>
      <c r="U135" s="170">
        <f t="shared" si="42"/>
        <v>3993.3177860000001</v>
      </c>
      <c r="V135" s="170">
        <f t="shared" si="42"/>
        <v>3966.2977860000005</v>
      </c>
      <c r="W135" s="170">
        <f t="shared" si="42"/>
        <v>3936.3777860000005</v>
      </c>
      <c r="X135" s="170">
        <f t="shared" si="42"/>
        <v>3890.2977860000005</v>
      </c>
      <c r="Y135" s="170">
        <f t="shared" si="42"/>
        <v>3900.5077860000006</v>
      </c>
      <c r="Z135" s="37"/>
      <c r="AA135" s="41">
        <v>1111.56</v>
      </c>
      <c r="AB135" s="39">
        <v>1112.56</v>
      </c>
      <c r="AC135" s="39">
        <v>1112.6199999999999</v>
      </c>
      <c r="AD135" s="39">
        <v>1112.7</v>
      </c>
      <c r="AE135" s="39">
        <v>1113.24</v>
      </c>
      <c r="AF135" s="39">
        <v>1114.6099999999999</v>
      </c>
      <c r="AG135" s="39">
        <v>1135.8</v>
      </c>
      <c r="AH135" s="39">
        <v>1136.31</v>
      </c>
      <c r="AI135" s="39">
        <v>1133.04</v>
      </c>
      <c r="AJ135" s="39">
        <v>1208.19</v>
      </c>
      <c r="AK135" s="39">
        <v>1204.93</v>
      </c>
      <c r="AL135" s="39">
        <v>1204.3399999999999</v>
      </c>
      <c r="AM135" s="39">
        <v>1158.49</v>
      </c>
      <c r="AN135" s="39">
        <v>1182.3800000000001</v>
      </c>
      <c r="AO135" s="39">
        <v>1152.42</v>
      </c>
      <c r="AP135" s="39">
        <v>1157.4000000000001</v>
      </c>
      <c r="AQ135" s="39">
        <v>1206.33</v>
      </c>
      <c r="AR135" s="39">
        <v>1206.24</v>
      </c>
      <c r="AS135" s="39">
        <v>1206.98</v>
      </c>
      <c r="AT135" s="39">
        <v>1206.26</v>
      </c>
      <c r="AU135" s="39">
        <v>1179.24</v>
      </c>
      <c r="AV135" s="39">
        <v>1149.32</v>
      </c>
      <c r="AW135" s="39">
        <v>1103.24</v>
      </c>
      <c r="AX135" s="40">
        <v>1113.45</v>
      </c>
      <c r="AY135" s="340">
        <v>475.86</v>
      </c>
      <c r="AZ135" s="175">
        <v>3.7577859999999994</v>
      </c>
      <c r="BA135" s="159">
        <v>2307.44</v>
      </c>
      <c r="BB135" s="4"/>
    </row>
    <row r="136" spans="1:54">
      <c r="A136" s="47">
        <v>17</v>
      </c>
      <c r="B136" s="170">
        <f t="shared" si="41"/>
        <v>3663.4177860000004</v>
      </c>
      <c r="C136" s="170">
        <f t="shared" si="41"/>
        <v>3648.2177860000002</v>
      </c>
      <c r="D136" s="170">
        <f t="shared" si="41"/>
        <v>3636.6177860000003</v>
      </c>
      <c r="E136" s="170">
        <f t="shared" si="41"/>
        <v>3540.2077860000004</v>
      </c>
      <c r="F136" s="170">
        <f t="shared" si="41"/>
        <v>3553.0777860000003</v>
      </c>
      <c r="G136" s="170">
        <f t="shared" si="41"/>
        <v>3623.8377860000005</v>
      </c>
      <c r="H136" s="170">
        <f t="shared" si="41"/>
        <v>3661.7477860000004</v>
      </c>
      <c r="I136" s="170">
        <f t="shared" si="41"/>
        <v>3673.4677860000002</v>
      </c>
      <c r="J136" s="170">
        <f t="shared" si="41"/>
        <v>3699.8777860000005</v>
      </c>
      <c r="K136" s="170">
        <f t="shared" si="41"/>
        <v>3844.897786</v>
      </c>
      <c r="L136" s="170">
        <f t="shared" si="41"/>
        <v>3934.857786</v>
      </c>
      <c r="M136" s="170">
        <f t="shared" si="41"/>
        <v>3939.2977860000005</v>
      </c>
      <c r="N136" s="170">
        <f t="shared" si="41"/>
        <v>3916.4677860000006</v>
      </c>
      <c r="O136" s="170">
        <f t="shared" si="41"/>
        <v>3894.0377860000003</v>
      </c>
      <c r="P136" s="170">
        <f t="shared" si="41"/>
        <v>3857.4877860000001</v>
      </c>
      <c r="Q136" s="170">
        <f t="shared" si="41"/>
        <v>3842.0577860000003</v>
      </c>
      <c r="R136" s="170">
        <f t="shared" si="43"/>
        <v>3800.2777860000001</v>
      </c>
      <c r="S136" s="170">
        <f t="shared" si="42"/>
        <v>3751.107786</v>
      </c>
      <c r="T136" s="170">
        <f t="shared" si="42"/>
        <v>3794.8577860000005</v>
      </c>
      <c r="U136" s="170">
        <f t="shared" si="42"/>
        <v>3851.4277860000002</v>
      </c>
      <c r="V136" s="170">
        <f t="shared" si="42"/>
        <v>3918.8177860000001</v>
      </c>
      <c r="W136" s="170">
        <f t="shared" si="42"/>
        <v>3890.0177860000003</v>
      </c>
      <c r="X136" s="170">
        <f t="shared" si="42"/>
        <v>3802.1277860000005</v>
      </c>
      <c r="Y136" s="170">
        <f t="shared" si="42"/>
        <v>3666.1377860000002</v>
      </c>
      <c r="Z136" s="37"/>
      <c r="AA136" s="41">
        <v>876.36</v>
      </c>
      <c r="AB136" s="39">
        <v>861.16</v>
      </c>
      <c r="AC136" s="39">
        <v>849.56</v>
      </c>
      <c r="AD136" s="39">
        <v>753.15</v>
      </c>
      <c r="AE136" s="39">
        <v>766.02</v>
      </c>
      <c r="AF136" s="39">
        <v>836.78</v>
      </c>
      <c r="AG136" s="39">
        <v>874.69</v>
      </c>
      <c r="AH136" s="39">
        <v>886.41</v>
      </c>
      <c r="AI136" s="39">
        <v>912.82</v>
      </c>
      <c r="AJ136" s="39">
        <v>1057.8399999999999</v>
      </c>
      <c r="AK136" s="39">
        <v>1147.8</v>
      </c>
      <c r="AL136" s="39">
        <v>1152.24</v>
      </c>
      <c r="AM136" s="39">
        <v>1129.4100000000001</v>
      </c>
      <c r="AN136" s="39">
        <v>1106.98</v>
      </c>
      <c r="AO136" s="39">
        <v>1070.43</v>
      </c>
      <c r="AP136" s="39">
        <v>1055</v>
      </c>
      <c r="AQ136" s="39">
        <v>1013.22</v>
      </c>
      <c r="AR136" s="39">
        <v>964.05</v>
      </c>
      <c r="AS136" s="39">
        <v>1007.8000000000001</v>
      </c>
      <c r="AT136" s="39">
        <v>1064.3699999999999</v>
      </c>
      <c r="AU136" s="39">
        <v>1131.76</v>
      </c>
      <c r="AV136" s="39">
        <v>1102.96</v>
      </c>
      <c r="AW136" s="39">
        <v>1015.0700000000002</v>
      </c>
      <c r="AX136" s="40">
        <v>879.08</v>
      </c>
      <c r="AY136" s="340">
        <v>475.86</v>
      </c>
      <c r="AZ136" s="175">
        <v>3.7577859999999994</v>
      </c>
      <c r="BA136" s="159">
        <v>2307.44</v>
      </c>
      <c r="BB136" s="4"/>
    </row>
    <row r="137" spans="1:54">
      <c r="A137" s="47">
        <v>18</v>
      </c>
      <c r="B137" s="170">
        <f t="shared" si="41"/>
        <v>3901.0177860000003</v>
      </c>
      <c r="C137" s="170">
        <f t="shared" si="41"/>
        <v>3902.2377860000001</v>
      </c>
      <c r="D137" s="170">
        <f t="shared" si="41"/>
        <v>3902.0877860000005</v>
      </c>
      <c r="E137" s="170">
        <f t="shared" si="41"/>
        <v>3900.607786</v>
      </c>
      <c r="F137" s="170">
        <f t="shared" si="41"/>
        <v>3900.8877860000002</v>
      </c>
      <c r="G137" s="170">
        <f t="shared" si="41"/>
        <v>3902.3277860000003</v>
      </c>
      <c r="H137" s="170">
        <f t="shared" si="41"/>
        <v>3922.1977860000002</v>
      </c>
      <c r="I137" s="170">
        <f t="shared" si="41"/>
        <v>3715.9577860000004</v>
      </c>
      <c r="J137" s="170">
        <f t="shared" si="41"/>
        <v>3881.1877860000004</v>
      </c>
      <c r="K137" s="170">
        <f t="shared" si="41"/>
        <v>3934.4877860000001</v>
      </c>
      <c r="L137" s="170">
        <f t="shared" si="41"/>
        <v>3917.7077860000004</v>
      </c>
      <c r="M137" s="170">
        <f t="shared" si="41"/>
        <v>3967.0577860000003</v>
      </c>
      <c r="N137" s="170">
        <f t="shared" si="41"/>
        <v>3907.3177860000001</v>
      </c>
      <c r="O137" s="170">
        <f t="shared" si="41"/>
        <v>3903.2277860000004</v>
      </c>
      <c r="P137" s="170">
        <f t="shared" si="41"/>
        <v>3870.9977860000004</v>
      </c>
      <c r="Q137" s="170">
        <f t="shared" si="41"/>
        <v>3849.5377860000003</v>
      </c>
      <c r="R137" s="170">
        <f t="shared" si="43"/>
        <v>3849.4077860000002</v>
      </c>
      <c r="S137" s="170">
        <f t="shared" si="42"/>
        <v>3845.5577860000003</v>
      </c>
      <c r="T137" s="170">
        <f t="shared" si="42"/>
        <v>3854.7877860000003</v>
      </c>
      <c r="U137" s="170">
        <f t="shared" si="42"/>
        <v>3846.4477860000002</v>
      </c>
      <c r="V137" s="170">
        <f t="shared" si="42"/>
        <v>3844.3377860000005</v>
      </c>
      <c r="W137" s="170">
        <f t="shared" si="42"/>
        <v>3810.8777860000005</v>
      </c>
      <c r="X137" s="170">
        <f t="shared" si="42"/>
        <v>3893.2977860000005</v>
      </c>
      <c r="Y137" s="170">
        <f t="shared" si="42"/>
        <v>3899.8077860000003</v>
      </c>
      <c r="Z137" s="37"/>
      <c r="AA137" s="41">
        <v>1113.96</v>
      </c>
      <c r="AB137" s="39">
        <v>1115.18</v>
      </c>
      <c r="AC137" s="39">
        <v>1115.03</v>
      </c>
      <c r="AD137" s="39">
        <v>1113.55</v>
      </c>
      <c r="AE137" s="39">
        <v>1113.83</v>
      </c>
      <c r="AF137" s="39">
        <v>1115.27</v>
      </c>
      <c r="AG137" s="39">
        <v>1135.1400000000001</v>
      </c>
      <c r="AH137" s="39">
        <v>928.9</v>
      </c>
      <c r="AI137" s="39">
        <v>1094.1300000000001</v>
      </c>
      <c r="AJ137" s="39">
        <v>1147.43</v>
      </c>
      <c r="AK137" s="39">
        <v>1130.6500000000001</v>
      </c>
      <c r="AL137" s="39">
        <v>1180</v>
      </c>
      <c r="AM137" s="39">
        <v>1120.26</v>
      </c>
      <c r="AN137" s="39">
        <v>1116.17</v>
      </c>
      <c r="AO137" s="39">
        <v>1083.94</v>
      </c>
      <c r="AP137" s="39">
        <v>1062.48</v>
      </c>
      <c r="AQ137" s="39">
        <v>1062.3499999999999</v>
      </c>
      <c r="AR137" s="39">
        <v>1058.5</v>
      </c>
      <c r="AS137" s="39">
        <v>1067.73</v>
      </c>
      <c r="AT137" s="39">
        <v>1059.3900000000001</v>
      </c>
      <c r="AU137" s="39">
        <v>1057.28</v>
      </c>
      <c r="AV137" s="39">
        <v>1023.8199999999999</v>
      </c>
      <c r="AW137" s="39">
        <v>1106.24</v>
      </c>
      <c r="AX137" s="40">
        <v>1112.75</v>
      </c>
      <c r="AY137" s="340">
        <v>475.86</v>
      </c>
      <c r="AZ137" s="175">
        <v>3.7577859999999994</v>
      </c>
      <c r="BA137" s="159">
        <v>2307.44</v>
      </c>
      <c r="BB137" s="4"/>
    </row>
    <row r="138" spans="1:54">
      <c r="A138" s="47">
        <v>19</v>
      </c>
      <c r="B138" s="170">
        <f t="shared" si="41"/>
        <v>3900.1777860000002</v>
      </c>
      <c r="C138" s="170">
        <f t="shared" si="41"/>
        <v>3900.3777860000005</v>
      </c>
      <c r="D138" s="170">
        <f t="shared" si="41"/>
        <v>3902.7077860000004</v>
      </c>
      <c r="E138" s="170">
        <f t="shared" si="41"/>
        <v>3909.8477860000003</v>
      </c>
      <c r="F138" s="170">
        <f t="shared" si="41"/>
        <v>3909.7277860000004</v>
      </c>
      <c r="G138" s="170">
        <f t="shared" si="41"/>
        <v>3900.5977860000003</v>
      </c>
      <c r="H138" s="170">
        <f t="shared" si="41"/>
        <v>3920.8177860000001</v>
      </c>
      <c r="I138" s="170">
        <f t="shared" si="41"/>
        <v>3920.3177860000001</v>
      </c>
      <c r="J138" s="170">
        <f t="shared" si="41"/>
        <v>3910.7677860000003</v>
      </c>
      <c r="K138" s="170">
        <f t="shared" si="41"/>
        <v>3966.9477860000002</v>
      </c>
      <c r="L138" s="170">
        <f t="shared" si="41"/>
        <v>3966.4277860000002</v>
      </c>
      <c r="M138" s="170">
        <f t="shared" si="41"/>
        <v>3967.1777860000002</v>
      </c>
      <c r="N138" s="170">
        <f t="shared" si="41"/>
        <v>3939.7677860000003</v>
      </c>
      <c r="O138" s="170">
        <f t="shared" si="41"/>
        <v>3940.5877860000005</v>
      </c>
      <c r="P138" s="170">
        <f t="shared" si="41"/>
        <v>3889.4077860000002</v>
      </c>
      <c r="Q138" s="170">
        <f t="shared" si="41"/>
        <v>3892.0977860000003</v>
      </c>
      <c r="R138" s="170">
        <f t="shared" si="43"/>
        <v>3970.6577860000002</v>
      </c>
      <c r="S138" s="170">
        <f t="shared" si="42"/>
        <v>3971.8777860000005</v>
      </c>
      <c r="T138" s="170">
        <f t="shared" si="42"/>
        <v>3973.1177860000003</v>
      </c>
      <c r="U138" s="170">
        <f t="shared" si="42"/>
        <v>3996.9177860000004</v>
      </c>
      <c r="V138" s="170">
        <f t="shared" si="42"/>
        <v>3912.2577860000006</v>
      </c>
      <c r="W138" s="170">
        <f t="shared" si="42"/>
        <v>3909.6877860000004</v>
      </c>
      <c r="X138" s="170">
        <f t="shared" si="42"/>
        <v>3915.3777860000005</v>
      </c>
      <c r="Y138" s="170">
        <f t="shared" si="42"/>
        <v>3899.7377860000001</v>
      </c>
      <c r="Z138" s="37"/>
      <c r="AA138" s="41">
        <v>1113.1199999999999</v>
      </c>
      <c r="AB138" s="39">
        <v>1113.32</v>
      </c>
      <c r="AC138" s="39">
        <v>1115.6500000000001</v>
      </c>
      <c r="AD138" s="39">
        <v>1122.79</v>
      </c>
      <c r="AE138" s="39">
        <v>1122.67</v>
      </c>
      <c r="AF138" s="39">
        <v>1113.54</v>
      </c>
      <c r="AG138" s="39">
        <v>1133.76</v>
      </c>
      <c r="AH138" s="39">
        <v>1133.26</v>
      </c>
      <c r="AI138" s="39">
        <v>1123.71</v>
      </c>
      <c r="AJ138" s="39">
        <v>1179.8900000000001</v>
      </c>
      <c r="AK138" s="39">
        <v>1179.3699999999999</v>
      </c>
      <c r="AL138" s="39">
        <v>1180.1199999999999</v>
      </c>
      <c r="AM138" s="39">
        <v>1152.71</v>
      </c>
      <c r="AN138" s="39">
        <v>1153.53</v>
      </c>
      <c r="AO138" s="39">
        <v>1102.3499999999999</v>
      </c>
      <c r="AP138" s="39">
        <v>1105.04</v>
      </c>
      <c r="AQ138" s="39">
        <v>1183.5999999999999</v>
      </c>
      <c r="AR138" s="39">
        <v>1184.82</v>
      </c>
      <c r="AS138" s="39">
        <v>1186.06</v>
      </c>
      <c r="AT138" s="39">
        <v>1209.8599999999999</v>
      </c>
      <c r="AU138" s="39">
        <v>1125.2</v>
      </c>
      <c r="AV138" s="39">
        <v>1122.6300000000001</v>
      </c>
      <c r="AW138" s="39">
        <v>1128.32</v>
      </c>
      <c r="AX138" s="40">
        <v>1112.68</v>
      </c>
      <c r="AY138" s="340">
        <v>475.86</v>
      </c>
      <c r="AZ138" s="175">
        <v>3.7577859999999994</v>
      </c>
      <c r="BA138" s="159">
        <v>2307.44</v>
      </c>
      <c r="BB138" s="4"/>
    </row>
    <row r="139" spans="1:54">
      <c r="A139" s="47">
        <v>20</v>
      </c>
      <c r="B139" s="170">
        <f t="shared" si="41"/>
        <v>3899.6877860000004</v>
      </c>
      <c r="C139" s="170">
        <f t="shared" si="41"/>
        <v>3600.7577860000006</v>
      </c>
      <c r="D139" s="170">
        <f t="shared" si="41"/>
        <v>3559.8677860000003</v>
      </c>
      <c r="E139" s="170">
        <f t="shared" si="41"/>
        <v>3395.2477860000004</v>
      </c>
      <c r="F139" s="170">
        <f t="shared" si="41"/>
        <v>3408.8477860000003</v>
      </c>
      <c r="G139" s="170">
        <f t="shared" si="41"/>
        <v>3903.9977860000004</v>
      </c>
      <c r="H139" s="170">
        <f t="shared" si="41"/>
        <v>3902.607786</v>
      </c>
      <c r="I139" s="170">
        <f t="shared" si="41"/>
        <v>3901.6377860000002</v>
      </c>
      <c r="J139" s="170">
        <f t="shared" si="41"/>
        <v>3913.9777860000004</v>
      </c>
      <c r="K139" s="170">
        <f t="shared" si="41"/>
        <v>3910.3077860000003</v>
      </c>
      <c r="L139" s="170">
        <f t="shared" si="41"/>
        <v>3909.7777860000001</v>
      </c>
      <c r="M139" s="170">
        <f t="shared" si="41"/>
        <v>3910.8377860000005</v>
      </c>
      <c r="N139" s="170">
        <f t="shared" si="41"/>
        <v>3910.7377860000001</v>
      </c>
      <c r="O139" s="170">
        <f t="shared" si="41"/>
        <v>3910.6577860000002</v>
      </c>
      <c r="P139" s="170">
        <f t="shared" si="41"/>
        <v>3911.4277860000002</v>
      </c>
      <c r="Q139" s="170">
        <f t="shared" si="41"/>
        <v>3778.9977860000004</v>
      </c>
      <c r="R139" s="170">
        <f t="shared" si="43"/>
        <v>3912.6377860000002</v>
      </c>
      <c r="S139" s="170">
        <f t="shared" si="42"/>
        <v>3913.3477860000003</v>
      </c>
      <c r="T139" s="170">
        <f t="shared" si="42"/>
        <v>3912.2377860000001</v>
      </c>
      <c r="U139" s="170">
        <f t="shared" si="42"/>
        <v>3913.6777860000002</v>
      </c>
      <c r="V139" s="170">
        <f t="shared" si="42"/>
        <v>3910.8377860000005</v>
      </c>
      <c r="W139" s="170">
        <f t="shared" si="42"/>
        <v>3909.1377860000002</v>
      </c>
      <c r="X139" s="170">
        <f t="shared" si="42"/>
        <v>3937.0577860000003</v>
      </c>
      <c r="Y139" s="170">
        <f t="shared" si="42"/>
        <v>3630.2777860000001</v>
      </c>
      <c r="Z139" s="37"/>
      <c r="AA139" s="41">
        <v>1112.6300000000001</v>
      </c>
      <c r="AB139" s="39">
        <v>813.7</v>
      </c>
      <c r="AC139" s="39">
        <v>772.81</v>
      </c>
      <c r="AD139" s="39">
        <v>608.19000000000005</v>
      </c>
      <c r="AE139" s="39">
        <v>621.79</v>
      </c>
      <c r="AF139" s="39">
        <v>1116.94</v>
      </c>
      <c r="AG139" s="39">
        <v>1115.55</v>
      </c>
      <c r="AH139" s="39">
        <v>1114.58</v>
      </c>
      <c r="AI139" s="39">
        <v>1126.92</v>
      </c>
      <c r="AJ139" s="39">
        <v>1123.25</v>
      </c>
      <c r="AK139" s="39">
        <v>1122.72</v>
      </c>
      <c r="AL139" s="39">
        <v>1123.78</v>
      </c>
      <c r="AM139" s="39">
        <v>1123.68</v>
      </c>
      <c r="AN139" s="39">
        <v>1123.5999999999999</v>
      </c>
      <c r="AO139" s="39">
        <v>1124.3699999999999</v>
      </c>
      <c r="AP139" s="39">
        <v>991.94</v>
      </c>
      <c r="AQ139" s="39">
        <v>1125.58</v>
      </c>
      <c r="AR139" s="39">
        <v>1126.29</v>
      </c>
      <c r="AS139" s="39">
        <v>1125.18</v>
      </c>
      <c r="AT139" s="39">
        <v>1126.6199999999999</v>
      </c>
      <c r="AU139" s="39">
        <v>1123.78</v>
      </c>
      <c r="AV139" s="39">
        <v>1122.08</v>
      </c>
      <c r="AW139" s="39">
        <v>1150</v>
      </c>
      <c r="AX139" s="40">
        <v>843.22</v>
      </c>
      <c r="AY139" s="340">
        <v>475.86</v>
      </c>
      <c r="AZ139" s="175">
        <v>3.7577859999999994</v>
      </c>
      <c r="BA139" s="159">
        <v>2307.44</v>
      </c>
      <c r="BB139" s="4"/>
    </row>
    <row r="140" spans="1:54">
      <c r="A140" s="47">
        <v>21</v>
      </c>
      <c r="B140" s="170">
        <f t="shared" si="41"/>
        <v>3901.1277860000005</v>
      </c>
      <c r="C140" s="170">
        <f t="shared" si="41"/>
        <v>3904.0577860000003</v>
      </c>
      <c r="D140" s="170">
        <f t="shared" si="41"/>
        <v>3906.4377860000004</v>
      </c>
      <c r="E140" s="170">
        <f t="shared" si="41"/>
        <v>3932.3377860000005</v>
      </c>
      <c r="F140" s="170">
        <f t="shared" si="41"/>
        <v>3912.7077860000004</v>
      </c>
      <c r="G140" s="170">
        <f t="shared" si="41"/>
        <v>3905.3277860000003</v>
      </c>
      <c r="H140" s="170">
        <f t="shared" si="41"/>
        <v>3902.9977860000004</v>
      </c>
      <c r="I140" s="170">
        <f t="shared" si="41"/>
        <v>3902.2577860000006</v>
      </c>
      <c r="J140" s="170">
        <f t="shared" si="41"/>
        <v>3976.2077860000004</v>
      </c>
      <c r="K140" s="170">
        <f t="shared" si="41"/>
        <v>3970.5577860000003</v>
      </c>
      <c r="L140" s="170">
        <f t="shared" si="41"/>
        <v>3966.9877860000001</v>
      </c>
      <c r="M140" s="170">
        <f t="shared" si="41"/>
        <v>3907.8177860000001</v>
      </c>
      <c r="N140" s="170">
        <f t="shared" si="41"/>
        <v>3914.4277860000002</v>
      </c>
      <c r="O140" s="170">
        <f t="shared" si="41"/>
        <v>3863.8277860000003</v>
      </c>
      <c r="P140" s="170">
        <f t="shared" si="41"/>
        <v>3805.6377860000002</v>
      </c>
      <c r="Q140" s="170">
        <f t="shared" si="41"/>
        <v>3748.6777860000002</v>
      </c>
      <c r="R140" s="170">
        <f t="shared" si="43"/>
        <v>3699.7777860000001</v>
      </c>
      <c r="S140" s="170">
        <f t="shared" si="42"/>
        <v>3693.107786</v>
      </c>
      <c r="T140" s="170">
        <f t="shared" si="42"/>
        <v>3699.9377860000004</v>
      </c>
      <c r="U140" s="170">
        <f t="shared" si="42"/>
        <v>3684.9877860000001</v>
      </c>
      <c r="V140" s="170">
        <f t="shared" si="42"/>
        <v>3972.5377860000003</v>
      </c>
      <c r="W140" s="170">
        <f t="shared" si="42"/>
        <v>3913.6277860000005</v>
      </c>
      <c r="X140" s="170">
        <f t="shared" si="42"/>
        <v>3937.0577860000003</v>
      </c>
      <c r="Y140" s="170">
        <f t="shared" si="42"/>
        <v>3900.6277860000005</v>
      </c>
      <c r="Z140" s="37"/>
      <c r="AA140" s="41">
        <v>1114.07</v>
      </c>
      <c r="AB140" s="39">
        <v>1117</v>
      </c>
      <c r="AC140" s="39">
        <v>1119.3800000000001</v>
      </c>
      <c r="AD140" s="39">
        <v>1145.28</v>
      </c>
      <c r="AE140" s="39">
        <v>1125.6500000000001</v>
      </c>
      <c r="AF140" s="39">
        <v>1118.27</v>
      </c>
      <c r="AG140" s="39">
        <v>1115.94</v>
      </c>
      <c r="AH140" s="39">
        <v>1115.2</v>
      </c>
      <c r="AI140" s="39">
        <v>1189.1500000000001</v>
      </c>
      <c r="AJ140" s="39">
        <v>1183.5</v>
      </c>
      <c r="AK140" s="39">
        <v>1179.93</v>
      </c>
      <c r="AL140" s="39">
        <v>1120.76</v>
      </c>
      <c r="AM140" s="39">
        <v>1127.3699999999999</v>
      </c>
      <c r="AN140" s="39">
        <v>1076.77</v>
      </c>
      <c r="AO140" s="39">
        <v>1018.58</v>
      </c>
      <c r="AP140" s="39">
        <v>961.62</v>
      </c>
      <c r="AQ140" s="39">
        <v>912.72</v>
      </c>
      <c r="AR140" s="39">
        <v>906.05</v>
      </c>
      <c r="AS140" s="39">
        <v>912.88</v>
      </c>
      <c r="AT140" s="39">
        <v>897.93</v>
      </c>
      <c r="AU140" s="39">
        <v>1185.48</v>
      </c>
      <c r="AV140" s="39">
        <v>1126.57</v>
      </c>
      <c r="AW140" s="39">
        <v>1150</v>
      </c>
      <c r="AX140" s="40">
        <v>1113.57</v>
      </c>
      <c r="AY140" s="340">
        <v>475.86</v>
      </c>
      <c r="AZ140" s="175">
        <v>3.7577859999999994</v>
      </c>
      <c r="BA140" s="159">
        <v>2307.44</v>
      </c>
      <c r="BB140" s="4"/>
    </row>
    <row r="141" spans="1:54">
      <c r="A141" s="47">
        <v>22</v>
      </c>
      <c r="B141" s="170">
        <f t="shared" si="41"/>
        <v>3900.6277860000005</v>
      </c>
      <c r="C141" s="170">
        <f t="shared" si="41"/>
        <v>3903.0677860000001</v>
      </c>
      <c r="D141" s="170">
        <f t="shared" si="41"/>
        <v>3904.8677860000003</v>
      </c>
      <c r="E141" s="170">
        <f t="shared" si="41"/>
        <v>3908.2977860000005</v>
      </c>
      <c r="F141" s="170">
        <f t="shared" si="41"/>
        <v>3908.4177860000004</v>
      </c>
      <c r="G141" s="170">
        <f t="shared" si="41"/>
        <v>3905.9677860000006</v>
      </c>
      <c r="H141" s="170">
        <f t="shared" si="41"/>
        <v>3902.857786</v>
      </c>
      <c r="I141" s="170">
        <f t="shared" si="41"/>
        <v>3900.2677860000003</v>
      </c>
      <c r="J141" s="170">
        <f t="shared" si="41"/>
        <v>3973.2377860000001</v>
      </c>
      <c r="K141" s="170">
        <f t="shared" si="41"/>
        <v>3969.8777860000005</v>
      </c>
      <c r="L141" s="170">
        <f t="shared" si="41"/>
        <v>3970.7377860000001</v>
      </c>
      <c r="M141" s="170">
        <f t="shared" si="41"/>
        <v>3910.9477860000002</v>
      </c>
      <c r="N141" s="170">
        <f t="shared" si="41"/>
        <v>3912.5977860000003</v>
      </c>
      <c r="O141" s="170">
        <f t="shared" si="41"/>
        <v>3650.0277860000001</v>
      </c>
      <c r="P141" s="170">
        <f t="shared" si="41"/>
        <v>3649.4977860000004</v>
      </c>
      <c r="Q141" s="170">
        <f t="shared" si="41"/>
        <v>3650.2777860000001</v>
      </c>
      <c r="R141" s="170">
        <f t="shared" si="43"/>
        <v>3913.1877860000004</v>
      </c>
      <c r="S141" s="170">
        <f t="shared" si="42"/>
        <v>3973.897786</v>
      </c>
      <c r="T141" s="170">
        <f t="shared" si="42"/>
        <v>3974.2877860000003</v>
      </c>
      <c r="U141" s="170">
        <f t="shared" si="42"/>
        <v>3975.5477860000005</v>
      </c>
      <c r="V141" s="170">
        <f t="shared" si="42"/>
        <v>3973.7177860000006</v>
      </c>
      <c r="W141" s="170">
        <f t="shared" si="42"/>
        <v>3647.607786</v>
      </c>
      <c r="X141" s="170">
        <f t="shared" si="42"/>
        <v>3937.0577860000003</v>
      </c>
      <c r="Y141" s="170">
        <f t="shared" si="42"/>
        <v>3899.7977860000005</v>
      </c>
      <c r="Z141" s="37"/>
      <c r="AA141" s="41">
        <v>1113.57</v>
      </c>
      <c r="AB141" s="39">
        <v>1116.01</v>
      </c>
      <c r="AC141" s="39">
        <v>1117.81</v>
      </c>
      <c r="AD141" s="39">
        <v>1121.24</v>
      </c>
      <c r="AE141" s="39">
        <v>1121.3599999999999</v>
      </c>
      <c r="AF141" s="39">
        <v>1118.9100000000001</v>
      </c>
      <c r="AG141" s="39">
        <v>1115.8</v>
      </c>
      <c r="AH141" s="39">
        <v>1113.21</v>
      </c>
      <c r="AI141" s="39">
        <v>1186.18</v>
      </c>
      <c r="AJ141" s="39">
        <v>1182.82</v>
      </c>
      <c r="AK141" s="39">
        <v>1183.68</v>
      </c>
      <c r="AL141" s="39">
        <v>1123.8900000000001</v>
      </c>
      <c r="AM141" s="39">
        <v>1125.54</v>
      </c>
      <c r="AN141" s="39">
        <v>862.97</v>
      </c>
      <c r="AO141" s="39">
        <v>862.44</v>
      </c>
      <c r="AP141" s="39">
        <v>863.22</v>
      </c>
      <c r="AQ141" s="39">
        <v>1126.1300000000001</v>
      </c>
      <c r="AR141" s="39">
        <v>1186.8399999999999</v>
      </c>
      <c r="AS141" s="39">
        <v>1187.23</v>
      </c>
      <c r="AT141" s="39">
        <v>1188.49</v>
      </c>
      <c r="AU141" s="39">
        <v>1186.6600000000001</v>
      </c>
      <c r="AV141" s="39">
        <v>860.55</v>
      </c>
      <c r="AW141" s="39">
        <v>1150</v>
      </c>
      <c r="AX141" s="40">
        <v>1112.74</v>
      </c>
      <c r="AY141" s="340">
        <v>475.86</v>
      </c>
      <c r="AZ141" s="175">
        <v>3.7577859999999994</v>
      </c>
      <c r="BA141" s="159">
        <v>2307.44</v>
      </c>
      <c r="BB141" s="4"/>
    </row>
    <row r="142" spans="1:54">
      <c r="A142" s="47">
        <v>23</v>
      </c>
      <c r="B142" s="170">
        <f t="shared" si="41"/>
        <v>3901.9677860000006</v>
      </c>
      <c r="C142" s="170">
        <f t="shared" si="41"/>
        <v>3904.2977860000005</v>
      </c>
      <c r="D142" s="170">
        <f t="shared" si="41"/>
        <v>3904.7177860000006</v>
      </c>
      <c r="E142" s="170">
        <f t="shared" si="41"/>
        <v>3906.2777860000001</v>
      </c>
      <c r="F142" s="170">
        <f t="shared" si="41"/>
        <v>3906.7177860000006</v>
      </c>
      <c r="G142" s="170">
        <f t="shared" si="41"/>
        <v>3905.9877860000001</v>
      </c>
      <c r="H142" s="170">
        <f t="shared" si="41"/>
        <v>3906.1277860000005</v>
      </c>
      <c r="I142" s="170">
        <f t="shared" si="41"/>
        <v>3905.4477860000002</v>
      </c>
      <c r="J142" s="170">
        <f t="shared" si="41"/>
        <v>4002.7377860000001</v>
      </c>
      <c r="K142" s="170">
        <f t="shared" si="41"/>
        <v>3999.357786</v>
      </c>
      <c r="L142" s="170">
        <f t="shared" si="41"/>
        <v>3996.5077860000006</v>
      </c>
      <c r="M142" s="170">
        <f t="shared" si="41"/>
        <v>3996.5477860000005</v>
      </c>
      <c r="N142" s="170">
        <f t="shared" si="41"/>
        <v>3996.1177860000003</v>
      </c>
      <c r="O142" s="170">
        <f t="shared" si="41"/>
        <v>3996.4177860000004</v>
      </c>
      <c r="P142" s="170">
        <f t="shared" si="41"/>
        <v>3996.7077860000004</v>
      </c>
      <c r="Q142" s="170">
        <f t="shared" si="41"/>
        <v>3996.9077860000002</v>
      </c>
      <c r="R142" s="170">
        <f t="shared" si="43"/>
        <v>3996.9577860000004</v>
      </c>
      <c r="S142" s="170">
        <f t="shared" si="42"/>
        <v>3997.4477860000002</v>
      </c>
      <c r="T142" s="170">
        <f t="shared" si="42"/>
        <v>3996.6677860000004</v>
      </c>
      <c r="U142" s="170">
        <f t="shared" si="42"/>
        <v>3996.3177860000001</v>
      </c>
      <c r="V142" s="170">
        <f t="shared" si="42"/>
        <v>3993.3377860000005</v>
      </c>
      <c r="W142" s="170">
        <f t="shared" si="42"/>
        <v>3912.147786</v>
      </c>
      <c r="X142" s="170">
        <f t="shared" si="42"/>
        <v>3937.0577860000003</v>
      </c>
      <c r="Y142" s="170">
        <f t="shared" si="42"/>
        <v>3900.4477860000002</v>
      </c>
      <c r="Z142" s="37"/>
      <c r="AA142" s="41">
        <v>1114.9100000000001</v>
      </c>
      <c r="AB142" s="39">
        <v>1117.24</v>
      </c>
      <c r="AC142" s="39">
        <v>1117.6600000000001</v>
      </c>
      <c r="AD142" s="39">
        <v>1119.22</v>
      </c>
      <c r="AE142" s="39">
        <v>1119.6600000000001</v>
      </c>
      <c r="AF142" s="39">
        <v>1118.93</v>
      </c>
      <c r="AG142" s="39">
        <v>1119.07</v>
      </c>
      <c r="AH142" s="39">
        <v>1118.3900000000001</v>
      </c>
      <c r="AI142" s="39">
        <v>1215.68</v>
      </c>
      <c r="AJ142" s="39">
        <v>1212.3</v>
      </c>
      <c r="AK142" s="39">
        <v>1209.45</v>
      </c>
      <c r="AL142" s="39">
        <v>1209.49</v>
      </c>
      <c r="AM142" s="39">
        <v>1209.06</v>
      </c>
      <c r="AN142" s="39">
        <v>1209.3599999999999</v>
      </c>
      <c r="AO142" s="39">
        <v>1209.6500000000001</v>
      </c>
      <c r="AP142" s="39">
        <v>1209.8499999999999</v>
      </c>
      <c r="AQ142" s="39">
        <v>1209.9000000000001</v>
      </c>
      <c r="AR142" s="39">
        <v>1210.3900000000001</v>
      </c>
      <c r="AS142" s="39">
        <v>1209.6099999999999</v>
      </c>
      <c r="AT142" s="39">
        <v>1209.26</v>
      </c>
      <c r="AU142" s="39">
        <v>1206.28</v>
      </c>
      <c r="AV142" s="39">
        <v>1125.0899999999999</v>
      </c>
      <c r="AW142" s="39">
        <v>1150</v>
      </c>
      <c r="AX142" s="40">
        <v>1113.3900000000001</v>
      </c>
      <c r="AY142" s="340">
        <v>475.86</v>
      </c>
      <c r="AZ142" s="175">
        <v>3.7577859999999994</v>
      </c>
      <c r="BA142" s="159">
        <v>2307.44</v>
      </c>
      <c r="BB142" s="4"/>
    </row>
    <row r="143" spans="1:54">
      <c r="A143" s="47">
        <v>24</v>
      </c>
      <c r="B143" s="170">
        <f t="shared" si="41"/>
        <v>3630.8977860000005</v>
      </c>
      <c r="C143" s="170">
        <f t="shared" si="41"/>
        <v>3597.0177860000003</v>
      </c>
      <c r="D143" s="170">
        <f t="shared" si="41"/>
        <v>3566.8977860000005</v>
      </c>
      <c r="E143" s="170">
        <f t="shared" si="41"/>
        <v>3526.0477860000005</v>
      </c>
      <c r="F143" s="170">
        <f t="shared" si="41"/>
        <v>3400.0077860000006</v>
      </c>
      <c r="G143" s="170">
        <f t="shared" si="41"/>
        <v>3531.4477860000002</v>
      </c>
      <c r="H143" s="170">
        <f t="shared" si="41"/>
        <v>3594.5877860000005</v>
      </c>
      <c r="I143" s="170">
        <f t="shared" si="41"/>
        <v>3611.5477860000005</v>
      </c>
      <c r="J143" s="170">
        <f t="shared" si="41"/>
        <v>3581.2077860000004</v>
      </c>
      <c r="K143" s="170">
        <f t="shared" si="41"/>
        <v>3636.2277860000004</v>
      </c>
      <c r="L143" s="170">
        <f t="shared" si="41"/>
        <v>3634.9977860000004</v>
      </c>
      <c r="M143" s="170">
        <f t="shared" si="41"/>
        <v>3648.6677860000004</v>
      </c>
      <c r="N143" s="170">
        <f t="shared" si="41"/>
        <v>3647.3177860000001</v>
      </c>
      <c r="O143" s="170">
        <f t="shared" si="41"/>
        <v>3639.4677860000002</v>
      </c>
      <c r="P143" s="170">
        <f t="shared" si="41"/>
        <v>3633.3777860000005</v>
      </c>
      <c r="Q143" s="170">
        <f t="shared" si="41"/>
        <v>3633.7077860000004</v>
      </c>
      <c r="R143" s="170">
        <f t="shared" si="43"/>
        <v>3634.8477860000003</v>
      </c>
      <c r="S143" s="170">
        <f t="shared" si="42"/>
        <v>3635.1677860000004</v>
      </c>
      <c r="T143" s="170">
        <f t="shared" si="42"/>
        <v>3644.4577860000004</v>
      </c>
      <c r="U143" s="170">
        <f t="shared" si="42"/>
        <v>3647.7877860000003</v>
      </c>
      <c r="V143" s="170">
        <f t="shared" si="42"/>
        <v>3717.6177860000003</v>
      </c>
      <c r="W143" s="170">
        <f t="shared" si="42"/>
        <v>3639.1777860000002</v>
      </c>
      <c r="X143" s="170">
        <f t="shared" si="42"/>
        <v>3639.3077860000003</v>
      </c>
      <c r="Y143" s="170">
        <f t="shared" si="42"/>
        <v>3617.2477860000004</v>
      </c>
      <c r="Z143" s="37"/>
      <c r="AA143" s="41">
        <v>843.84</v>
      </c>
      <c r="AB143" s="39">
        <v>809.96</v>
      </c>
      <c r="AC143" s="39">
        <v>779.84</v>
      </c>
      <c r="AD143" s="39">
        <v>738.99</v>
      </c>
      <c r="AE143" s="39">
        <v>612.95000000000005</v>
      </c>
      <c r="AF143" s="39">
        <v>744.39</v>
      </c>
      <c r="AG143" s="39">
        <v>807.53</v>
      </c>
      <c r="AH143" s="39">
        <v>824.49</v>
      </c>
      <c r="AI143" s="39">
        <v>794.15</v>
      </c>
      <c r="AJ143" s="39">
        <v>849.17</v>
      </c>
      <c r="AK143" s="39">
        <v>847.94</v>
      </c>
      <c r="AL143" s="39">
        <v>861.61</v>
      </c>
      <c r="AM143" s="39">
        <v>860.26</v>
      </c>
      <c r="AN143" s="39">
        <v>852.41</v>
      </c>
      <c r="AO143" s="39">
        <v>846.32</v>
      </c>
      <c r="AP143" s="39">
        <v>846.65</v>
      </c>
      <c r="AQ143" s="39">
        <v>847.79</v>
      </c>
      <c r="AR143" s="39">
        <v>848.11</v>
      </c>
      <c r="AS143" s="39">
        <v>857.4</v>
      </c>
      <c r="AT143" s="39">
        <v>860.73</v>
      </c>
      <c r="AU143" s="39">
        <v>930.56</v>
      </c>
      <c r="AV143" s="39">
        <v>852.12</v>
      </c>
      <c r="AW143" s="39">
        <v>852.25</v>
      </c>
      <c r="AX143" s="40">
        <v>830.19</v>
      </c>
      <c r="AY143" s="340">
        <v>475.86</v>
      </c>
      <c r="AZ143" s="175">
        <v>3.7577859999999994</v>
      </c>
      <c r="BA143" s="159">
        <v>2307.44</v>
      </c>
      <c r="BB143" s="4"/>
    </row>
    <row r="144" spans="1:54">
      <c r="A144" s="47">
        <v>25</v>
      </c>
      <c r="B144" s="170">
        <f t="shared" si="41"/>
        <v>3902.5677860000001</v>
      </c>
      <c r="C144" s="170">
        <f t="shared" si="41"/>
        <v>3905.897786</v>
      </c>
      <c r="D144" s="170">
        <f t="shared" si="41"/>
        <v>3936.647786</v>
      </c>
      <c r="E144" s="170">
        <f t="shared" si="41"/>
        <v>3936.6877860000004</v>
      </c>
      <c r="F144" s="170">
        <f t="shared" si="41"/>
        <v>3936.6777860000002</v>
      </c>
      <c r="G144" s="170">
        <f t="shared" si="41"/>
        <v>3906.3277860000003</v>
      </c>
      <c r="H144" s="170">
        <f t="shared" si="41"/>
        <v>3903.4677860000006</v>
      </c>
      <c r="I144" s="170">
        <f t="shared" si="41"/>
        <v>3903.0577860000003</v>
      </c>
      <c r="J144" s="170">
        <f t="shared" si="41"/>
        <v>3997.5377860000003</v>
      </c>
      <c r="K144" s="170">
        <f t="shared" si="41"/>
        <v>3996.4977860000004</v>
      </c>
      <c r="L144" s="170">
        <f t="shared" si="41"/>
        <v>3993.8177860000001</v>
      </c>
      <c r="M144" s="170">
        <f t="shared" si="41"/>
        <v>3994.0177860000003</v>
      </c>
      <c r="N144" s="170">
        <f t="shared" si="41"/>
        <v>3993.2677860000003</v>
      </c>
      <c r="O144" s="170">
        <f t="shared" si="41"/>
        <v>3992.6877860000004</v>
      </c>
      <c r="P144" s="170">
        <f t="shared" si="41"/>
        <v>3994.0977860000003</v>
      </c>
      <c r="Q144" s="170">
        <f t="shared" si="41"/>
        <v>3994.4577860000004</v>
      </c>
      <c r="R144" s="170">
        <f t="shared" si="43"/>
        <v>3996.5477860000005</v>
      </c>
      <c r="S144" s="170">
        <f t="shared" si="42"/>
        <v>3998.2177860000006</v>
      </c>
      <c r="T144" s="170">
        <f t="shared" si="42"/>
        <v>3998.3377860000005</v>
      </c>
      <c r="U144" s="170">
        <f t="shared" si="42"/>
        <v>4011.3777860000005</v>
      </c>
      <c r="V144" s="170">
        <f t="shared" si="42"/>
        <v>4007.3777860000005</v>
      </c>
      <c r="W144" s="170">
        <f t="shared" si="42"/>
        <v>4002.1777860000002</v>
      </c>
      <c r="X144" s="170">
        <f t="shared" si="42"/>
        <v>3895.4177860000004</v>
      </c>
      <c r="Y144" s="170">
        <f t="shared" si="42"/>
        <v>3900.1977860000002</v>
      </c>
      <c r="Z144" s="37"/>
      <c r="AA144" s="41">
        <v>1115.51</v>
      </c>
      <c r="AB144" s="39">
        <v>1118.8399999999999</v>
      </c>
      <c r="AC144" s="39">
        <v>1149.5899999999999</v>
      </c>
      <c r="AD144" s="39">
        <v>1149.6300000000001</v>
      </c>
      <c r="AE144" s="39">
        <v>1149.6199999999999</v>
      </c>
      <c r="AF144" s="39">
        <v>1119.27</v>
      </c>
      <c r="AG144" s="39">
        <v>1116.4100000000001</v>
      </c>
      <c r="AH144" s="39">
        <v>1116</v>
      </c>
      <c r="AI144" s="39">
        <v>1210.48</v>
      </c>
      <c r="AJ144" s="39">
        <v>1209.44</v>
      </c>
      <c r="AK144" s="39">
        <v>1206.76</v>
      </c>
      <c r="AL144" s="39">
        <v>1206.96</v>
      </c>
      <c r="AM144" s="39">
        <v>1206.21</v>
      </c>
      <c r="AN144" s="39">
        <v>1205.6300000000001</v>
      </c>
      <c r="AO144" s="39">
        <v>1207.04</v>
      </c>
      <c r="AP144" s="39">
        <v>1207.4000000000001</v>
      </c>
      <c r="AQ144" s="39">
        <v>1209.49</v>
      </c>
      <c r="AR144" s="39">
        <v>1211.1600000000001</v>
      </c>
      <c r="AS144" s="39">
        <v>1211.28</v>
      </c>
      <c r="AT144" s="39">
        <v>1224.32</v>
      </c>
      <c r="AU144" s="39">
        <v>1220.32</v>
      </c>
      <c r="AV144" s="39">
        <v>1215.1199999999999</v>
      </c>
      <c r="AW144" s="39">
        <v>1108.3599999999999</v>
      </c>
      <c r="AX144" s="40">
        <v>1113.1400000000001</v>
      </c>
      <c r="AY144" s="340">
        <v>475.86</v>
      </c>
      <c r="AZ144" s="175">
        <v>3.7577859999999994</v>
      </c>
      <c r="BA144" s="159">
        <v>2307.44</v>
      </c>
      <c r="BB144" s="4"/>
    </row>
    <row r="145" spans="1:54">
      <c r="A145" s="47">
        <v>26</v>
      </c>
      <c r="B145" s="170">
        <f t="shared" si="41"/>
        <v>3903.4077860000002</v>
      </c>
      <c r="C145" s="170">
        <f t="shared" si="41"/>
        <v>3908.3077860000003</v>
      </c>
      <c r="D145" s="170">
        <f t="shared" si="41"/>
        <v>3936.5277860000001</v>
      </c>
      <c r="E145" s="170">
        <f t="shared" si="41"/>
        <v>3936.5977860000003</v>
      </c>
      <c r="F145" s="170">
        <f t="shared" si="41"/>
        <v>3936.5777860000003</v>
      </c>
      <c r="G145" s="170">
        <f t="shared" si="41"/>
        <v>3908.4477860000002</v>
      </c>
      <c r="H145" s="170">
        <f t="shared" si="41"/>
        <v>3906.2577860000006</v>
      </c>
      <c r="I145" s="170">
        <f t="shared" si="41"/>
        <v>3903.8077860000003</v>
      </c>
      <c r="J145" s="170">
        <f t="shared" si="41"/>
        <v>4001.2277860000004</v>
      </c>
      <c r="K145" s="170">
        <f t="shared" si="41"/>
        <v>3995.2677860000003</v>
      </c>
      <c r="L145" s="170">
        <f t="shared" si="41"/>
        <v>3994.0577860000003</v>
      </c>
      <c r="M145" s="170">
        <f t="shared" si="41"/>
        <v>3995.5877860000005</v>
      </c>
      <c r="N145" s="170">
        <f t="shared" si="41"/>
        <v>3995.0077860000006</v>
      </c>
      <c r="O145" s="170">
        <f t="shared" si="41"/>
        <v>3996.4277860000002</v>
      </c>
      <c r="P145" s="170">
        <f t="shared" si="41"/>
        <v>3995.4777860000004</v>
      </c>
      <c r="Q145" s="170">
        <f t="shared" si="41"/>
        <v>3995.2777860000001</v>
      </c>
      <c r="R145" s="170">
        <f t="shared" si="43"/>
        <v>3998.1977860000002</v>
      </c>
      <c r="S145" s="170">
        <f t="shared" si="42"/>
        <v>3998.3377860000005</v>
      </c>
      <c r="T145" s="170">
        <f t="shared" si="42"/>
        <v>3998.2977860000005</v>
      </c>
      <c r="U145" s="170">
        <f t="shared" si="42"/>
        <v>4000.5477860000005</v>
      </c>
      <c r="V145" s="170">
        <f t="shared" si="42"/>
        <v>3997.8177860000001</v>
      </c>
      <c r="W145" s="170">
        <f t="shared" si="42"/>
        <v>3993.9477860000002</v>
      </c>
      <c r="X145" s="170">
        <f t="shared" si="42"/>
        <v>3897.0577860000003</v>
      </c>
      <c r="Y145" s="170">
        <f t="shared" si="42"/>
        <v>3901.1777860000002</v>
      </c>
      <c r="Z145" s="37"/>
      <c r="AA145" s="41">
        <v>1116.3499999999999</v>
      </c>
      <c r="AB145" s="39">
        <v>1121.25</v>
      </c>
      <c r="AC145" s="39">
        <v>1149.47</v>
      </c>
      <c r="AD145" s="39">
        <v>1149.54</v>
      </c>
      <c r="AE145" s="39">
        <v>1149.52</v>
      </c>
      <c r="AF145" s="39">
        <v>1121.3900000000001</v>
      </c>
      <c r="AG145" s="39">
        <v>1119.2</v>
      </c>
      <c r="AH145" s="39">
        <v>1116.75</v>
      </c>
      <c r="AI145" s="39">
        <v>1214.17</v>
      </c>
      <c r="AJ145" s="39">
        <v>1208.21</v>
      </c>
      <c r="AK145" s="39">
        <v>1207</v>
      </c>
      <c r="AL145" s="39">
        <v>1208.53</v>
      </c>
      <c r="AM145" s="39">
        <v>1207.95</v>
      </c>
      <c r="AN145" s="39">
        <v>1209.3699999999999</v>
      </c>
      <c r="AO145" s="39">
        <v>1208.42</v>
      </c>
      <c r="AP145" s="39">
        <v>1208.22</v>
      </c>
      <c r="AQ145" s="39">
        <v>1211.1400000000001</v>
      </c>
      <c r="AR145" s="39">
        <v>1211.28</v>
      </c>
      <c r="AS145" s="39">
        <v>1211.24</v>
      </c>
      <c r="AT145" s="39">
        <v>1213.49</v>
      </c>
      <c r="AU145" s="39">
        <v>1210.76</v>
      </c>
      <c r="AV145" s="39">
        <v>1206.8900000000001</v>
      </c>
      <c r="AW145" s="39">
        <v>1110</v>
      </c>
      <c r="AX145" s="40">
        <v>1114.1199999999999</v>
      </c>
      <c r="AY145" s="340">
        <v>475.86</v>
      </c>
      <c r="AZ145" s="175">
        <v>3.7577859999999994</v>
      </c>
      <c r="BA145" s="159">
        <v>2307.44</v>
      </c>
      <c r="BB145" s="4"/>
    </row>
    <row r="146" spans="1:54">
      <c r="A146" s="47">
        <v>27</v>
      </c>
      <c r="B146" s="170">
        <f t="shared" si="41"/>
        <v>3902.8177860000001</v>
      </c>
      <c r="C146" s="170">
        <f t="shared" si="41"/>
        <v>3905.4477860000002</v>
      </c>
      <c r="D146" s="170">
        <f t="shared" si="41"/>
        <v>3905.9277860000002</v>
      </c>
      <c r="E146" s="170">
        <f t="shared" si="41"/>
        <v>3911.5677860000001</v>
      </c>
      <c r="F146" s="170">
        <f t="shared" si="41"/>
        <v>3906.2977860000005</v>
      </c>
      <c r="G146" s="170">
        <f t="shared" si="41"/>
        <v>3904.5477860000005</v>
      </c>
      <c r="H146" s="170">
        <f t="shared" si="41"/>
        <v>3903.1977860000002</v>
      </c>
      <c r="I146" s="170">
        <f t="shared" si="41"/>
        <v>3901.0077860000006</v>
      </c>
      <c r="J146" s="170">
        <f t="shared" si="41"/>
        <v>3996.7677860000003</v>
      </c>
      <c r="K146" s="170">
        <f t="shared" si="41"/>
        <v>3993.9377860000004</v>
      </c>
      <c r="L146" s="170">
        <f t="shared" si="41"/>
        <v>3996.1777860000002</v>
      </c>
      <c r="M146" s="170">
        <f t="shared" si="41"/>
        <v>3996.5777860000003</v>
      </c>
      <c r="N146" s="170">
        <f t="shared" si="41"/>
        <v>3995.9377860000004</v>
      </c>
      <c r="O146" s="170">
        <f t="shared" si="41"/>
        <v>3995.4177860000004</v>
      </c>
      <c r="P146" s="170">
        <f t="shared" si="41"/>
        <v>3996.3077860000003</v>
      </c>
      <c r="Q146" s="170">
        <f t="shared" si="41"/>
        <v>3995.4077860000002</v>
      </c>
      <c r="R146" s="170">
        <f t="shared" si="43"/>
        <v>3995.0877860000005</v>
      </c>
      <c r="S146" s="170">
        <f t="shared" si="42"/>
        <v>3995.147786</v>
      </c>
      <c r="T146" s="170">
        <f t="shared" si="42"/>
        <v>3995.0777860000003</v>
      </c>
      <c r="U146" s="170">
        <f t="shared" si="42"/>
        <v>3995.7577860000006</v>
      </c>
      <c r="V146" s="170">
        <f t="shared" si="42"/>
        <v>3995.9177860000004</v>
      </c>
      <c r="W146" s="170">
        <f t="shared" si="42"/>
        <v>3994.1177860000003</v>
      </c>
      <c r="X146" s="170">
        <f t="shared" si="42"/>
        <v>3937.0677860000001</v>
      </c>
      <c r="Y146" s="170">
        <f t="shared" si="42"/>
        <v>3900.0977860000003</v>
      </c>
      <c r="Z146" s="37"/>
      <c r="AA146" s="41">
        <v>1115.76</v>
      </c>
      <c r="AB146" s="39">
        <v>1118.3900000000001</v>
      </c>
      <c r="AC146" s="39">
        <v>1118.8699999999999</v>
      </c>
      <c r="AD146" s="39">
        <v>1124.51</v>
      </c>
      <c r="AE146" s="39">
        <v>1119.24</v>
      </c>
      <c r="AF146" s="39">
        <v>1117.49</v>
      </c>
      <c r="AG146" s="39">
        <v>1116.1400000000001</v>
      </c>
      <c r="AH146" s="39">
        <v>1113.95</v>
      </c>
      <c r="AI146" s="39">
        <v>1209.71</v>
      </c>
      <c r="AJ146" s="39">
        <v>1206.8800000000001</v>
      </c>
      <c r="AK146" s="39">
        <v>1209.1199999999999</v>
      </c>
      <c r="AL146" s="39">
        <v>1209.52</v>
      </c>
      <c r="AM146" s="39">
        <v>1208.8800000000001</v>
      </c>
      <c r="AN146" s="39">
        <v>1208.3599999999999</v>
      </c>
      <c r="AO146" s="39">
        <v>1209.25</v>
      </c>
      <c r="AP146" s="39">
        <v>1208.3499999999999</v>
      </c>
      <c r="AQ146" s="39">
        <v>1208.03</v>
      </c>
      <c r="AR146" s="39">
        <v>1208.0899999999999</v>
      </c>
      <c r="AS146" s="39">
        <v>1208.02</v>
      </c>
      <c r="AT146" s="39">
        <v>1208.7</v>
      </c>
      <c r="AU146" s="39">
        <v>1208.8599999999999</v>
      </c>
      <c r="AV146" s="39">
        <v>1207.06</v>
      </c>
      <c r="AW146" s="39">
        <v>1150.01</v>
      </c>
      <c r="AX146" s="40">
        <v>1113.04</v>
      </c>
      <c r="AY146" s="340">
        <v>475.86</v>
      </c>
      <c r="AZ146" s="175">
        <v>3.7577859999999994</v>
      </c>
      <c r="BA146" s="159">
        <v>2307.44</v>
      </c>
      <c r="BB146" s="4"/>
    </row>
    <row r="147" spans="1:54">
      <c r="A147" s="47">
        <v>28</v>
      </c>
      <c r="B147" s="170">
        <f t="shared" si="41"/>
        <v>3902.1177860000003</v>
      </c>
      <c r="C147" s="170">
        <f t="shared" si="41"/>
        <v>3904.9277860000002</v>
      </c>
      <c r="D147" s="170">
        <f t="shared" si="41"/>
        <v>3905.5177860000003</v>
      </c>
      <c r="E147" s="170">
        <f t="shared" si="41"/>
        <v>3905.8477860000003</v>
      </c>
      <c r="F147" s="170">
        <f t="shared" si="41"/>
        <v>3905.0777860000003</v>
      </c>
      <c r="G147" s="170">
        <f t="shared" si="41"/>
        <v>3903.4577860000004</v>
      </c>
      <c r="H147" s="170">
        <f t="shared" si="41"/>
        <v>3902.9177860000004</v>
      </c>
      <c r="I147" s="170">
        <f t="shared" si="41"/>
        <v>4010.6977860000002</v>
      </c>
      <c r="J147" s="170">
        <f t="shared" si="41"/>
        <v>4002.857786</v>
      </c>
      <c r="K147" s="170">
        <f t="shared" si="41"/>
        <v>4000.4777860000004</v>
      </c>
      <c r="L147" s="170">
        <f t="shared" si="41"/>
        <v>4001.8777860000005</v>
      </c>
      <c r="M147" s="170">
        <f t="shared" si="41"/>
        <v>4003.1277860000005</v>
      </c>
      <c r="N147" s="170">
        <f t="shared" si="41"/>
        <v>3994.2977860000005</v>
      </c>
      <c r="O147" s="170">
        <f t="shared" si="41"/>
        <v>3996.0177860000003</v>
      </c>
      <c r="P147" s="170">
        <f t="shared" si="41"/>
        <v>3995.6377860000002</v>
      </c>
      <c r="Q147" s="170">
        <f t="shared" si="41"/>
        <v>3993.1677860000004</v>
      </c>
      <c r="R147" s="170">
        <f t="shared" si="43"/>
        <v>3991.6677860000004</v>
      </c>
      <c r="S147" s="170">
        <f t="shared" si="42"/>
        <v>3991.9177860000004</v>
      </c>
      <c r="T147" s="170">
        <f t="shared" si="42"/>
        <v>3990.0277860000001</v>
      </c>
      <c r="U147" s="170">
        <f t="shared" si="42"/>
        <v>4000.8677860000003</v>
      </c>
      <c r="V147" s="170">
        <f t="shared" si="42"/>
        <v>3814.4977860000004</v>
      </c>
      <c r="W147" s="170">
        <f t="shared" si="42"/>
        <v>3805.8177860000001</v>
      </c>
      <c r="X147" s="170">
        <f t="shared" si="42"/>
        <v>3738.0777860000003</v>
      </c>
      <c r="Y147" s="170">
        <f t="shared" si="42"/>
        <v>3637.1777860000002</v>
      </c>
      <c r="Z147" s="37"/>
      <c r="AA147" s="41">
        <v>1115.06</v>
      </c>
      <c r="AB147" s="39">
        <v>1117.8699999999999</v>
      </c>
      <c r="AC147" s="39">
        <v>1118.46</v>
      </c>
      <c r="AD147" s="39">
        <v>1118.79</v>
      </c>
      <c r="AE147" s="39">
        <v>1118.02</v>
      </c>
      <c r="AF147" s="39">
        <v>1116.4000000000001</v>
      </c>
      <c r="AG147" s="39">
        <v>1115.8599999999999</v>
      </c>
      <c r="AH147" s="39">
        <v>1223.6400000000001</v>
      </c>
      <c r="AI147" s="39">
        <v>1215.8</v>
      </c>
      <c r="AJ147" s="39">
        <v>1213.42</v>
      </c>
      <c r="AK147" s="39">
        <v>1214.82</v>
      </c>
      <c r="AL147" s="39">
        <v>1216.07</v>
      </c>
      <c r="AM147" s="39">
        <v>1207.24</v>
      </c>
      <c r="AN147" s="39">
        <v>1208.96</v>
      </c>
      <c r="AO147" s="39">
        <v>1208.58</v>
      </c>
      <c r="AP147" s="39">
        <v>1206.1099999999999</v>
      </c>
      <c r="AQ147" s="39">
        <v>1204.6099999999999</v>
      </c>
      <c r="AR147" s="39">
        <v>1204.8599999999999</v>
      </c>
      <c r="AS147" s="39">
        <v>1202.97</v>
      </c>
      <c r="AT147" s="39">
        <v>1213.81</v>
      </c>
      <c r="AU147" s="39">
        <v>1027.44</v>
      </c>
      <c r="AV147" s="39">
        <v>1018.7599999999999</v>
      </c>
      <c r="AW147" s="39">
        <v>951.02</v>
      </c>
      <c r="AX147" s="40">
        <v>850.12</v>
      </c>
      <c r="AY147" s="340">
        <v>475.86</v>
      </c>
      <c r="AZ147" s="175">
        <v>3.7577859999999994</v>
      </c>
      <c r="BA147" s="159">
        <v>2307.44</v>
      </c>
      <c r="BB147" s="4"/>
    </row>
    <row r="148" spans="1:54">
      <c r="A148" s="47">
        <v>29</v>
      </c>
      <c r="B148" s="170">
        <f t="shared" si="41"/>
        <v>3901.7777860000001</v>
      </c>
      <c r="C148" s="170">
        <f t="shared" si="41"/>
        <v>3903.0877860000005</v>
      </c>
      <c r="D148" s="170">
        <f t="shared" si="41"/>
        <v>3905.1277860000005</v>
      </c>
      <c r="E148" s="170">
        <f t="shared" si="41"/>
        <v>3905.9777860000004</v>
      </c>
      <c r="F148" s="170">
        <f t="shared" si="41"/>
        <v>3905.2377860000001</v>
      </c>
      <c r="G148" s="170">
        <f t="shared" si="41"/>
        <v>3904.8177860000001</v>
      </c>
      <c r="H148" s="170">
        <f t="shared" si="41"/>
        <v>3903.3377860000005</v>
      </c>
      <c r="I148" s="170">
        <f t="shared" si="41"/>
        <v>4011.9777860000004</v>
      </c>
      <c r="J148" s="170">
        <f t="shared" si="41"/>
        <v>4001.1277860000005</v>
      </c>
      <c r="K148" s="170">
        <f t="shared" si="41"/>
        <v>3997.2977860000005</v>
      </c>
      <c r="L148" s="170">
        <f t="shared" si="41"/>
        <v>3995.6377860000002</v>
      </c>
      <c r="M148" s="170">
        <f t="shared" si="41"/>
        <v>3995.397786</v>
      </c>
      <c r="N148" s="170">
        <f t="shared" si="41"/>
        <v>3984.7877860000003</v>
      </c>
      <c r="O148" s="170">
        <f t="shared" si="41"/>
        <v>3983.5477860000005</v>
      </c>
      <c r="P148" s="170">
        <f t="shared" si="41"/>
        <v>3984.2077860000004</v>
      </c>
      <c r="Q148" s="170">
        <f t="shared" si="41"/>
        <v>3985.6377860000002</v>
      </c>
      <c r="R148" s="170">
        <f t="shared" si="43"/>
        <v>3987.0277860000001</v>
      </c>
      <c r="S148" s="170">
        <f t="shared" si="42"/>
        <v>3989.0277860000001</v>
      </c>
      <c r="T148" s="170">
        <f t="shared" si="42"/>
        <v>3990.5477860000005</v>
      </c>
      <c r="U148" s="170">
        <f t="shared" si="42"/>
        <v>4000.6777860000002</v>
      </c>
      <c r="V148" s="170">
        <f t="shared" si="42"/>
        <v>3885.9077860000002</v>
      </c>
      <c r="W148" s="170">
        <f t="shared" si="42"/>
        <v>3840.9877860000001</v>
      </c>
      <c r="X148" s="170">
        <f t="shared" si="42"/>
        <v>3761.4677860000002</v>
      </c>
      <c r="Y148" s="170">
        <f t="shared" si="42"/>
        <v>3647.3177860000001</v>
      </c>
      <c r="Z148" s="37"/>
      <c r="AA148" s="41">
        <v>1114.72</v>
      </c>
      <c r="AB148" s="39">
        <v>1116.03</v>
      </c>
      <c r="AC148" s="39">
        <v>1118.07</v>
      </c>
      <c r="AD148" s="39">
        <v>1118.92</v>
      </c>
      <c r="AE148" s="39">
        <v>1118.18</v>
      </c>
      <c r="AF148" s="39">
        <v>1117.76</v>
      </c>
      <c r="AG148" s="39">
        <v>1116.28</v>
      </c>
      <c r="AH148" s="39">
        <v>1224.92</v>
      </c>
      <c r="AI148" s="39">
        <v>1214.07</v>
      </c>
      <c r="AJ148" s="39">
        <v>1210.24</v>
      </c>
      <c r="AK148" s="39">
        <v>1208.58</v>
      </c>
      <c r="AL148" s="39">
        <v>1208.3399999999999</v>
      </c>
      <c r="AM148" s="39">
        <v>1197.73</v>
      </c>
      <c r="AN148" s="39">
        <v>1196.49</v>
      </c>
      <c r="AO148" s="39">
        <v>1197.1500000000001</v>
      </c>
      <c r="AP148" s="39">
        <v>1198.58</v>
      </c>
      <c r="AQ148" s="39">
        <v>1199.97</v>
      </c>
      <c r="AR148" s="39">
        <v>1201.97</v>
      </c>
      <c r="AS148" s="39">
        <v>1203.49</v>
      </c>
      <c r="AT148" s="39">
        <v>1213.6199999999999</v>
      </c>
      <c r="AU148" s="39">
        <v>1098.8499999999999</v>
      </c>
      <c r="AV148" s="39">
        <v>1053.93</v>
      </c>
      <c r="AW148" s="39">
        <v>974.41</v>
      </c>
      <c r="AX148" s="40">
        <v>860.26</v>
      </c>
      <c r="AY148" s="340">
        <v>475.86</v>
      </c>
      <c r="AZ148" s="175">
        <v>3.7577859999999994</v>
      </c>
      <c r="BA148" s="159">
        <v>2307.44</v>
      </c>
      <c r="BB148" s="4"/>
    </row>
    <row r="149" spans="1:54">
      <c r="A149" s="47">
        <v>30</v>
      </c>
      <c r="B149" s="170">
        <f t="shared" si="41"/>
        <v>3646.0377860000003</v>
      </c>
      <c r="C149" s="170">
        <f t="shared" si="41"/>
        <v>3641.7577860000006</v>
      </c>
      <c r="D149" s="170">
        <f t="shared" si="41"/>
        <v>3641.1677860000004</v>
      </c>
      <c r="E149" s="170">
        <f t="shared" si="41"/>
        <v>3641.2577860000006</v>
      </c>
      <c r="F149" s="170">
        <f t="shared" si="41"/>
        <v>3642.1577860000002</v>
      </c>
      <c r="G149" s="170">
        <f t="shared" si="41"/>
        <v>3645.6877860000004</v>
      </c>
      <c r="H149" s="170">
        <f t="shared" si="41"/>
        <v>3648.2877860000003</v>
      </c>
      <c r="I149" s="170">
        <f t="shared" si="41"/>
        <v>3660.2177860000002</v>
      </c>
      <c r="J149" s="170">
        <f t="shared" si="41"/>
        <v>3755.2777860000001</v>
      </c>
      <c r="K149" s="170">
        <f t="shared" si="41"/>
        <v>3873.2877860000003</v>
      </c>
      <c r="L149" s="170">
        <f t="shared" si="41"/>
        <v>3914.0877860000005</v>
      </c>
      <c r="M149" s="170">
        <f t="shared" si="41"/>
        <v>3914.6677860000004</v>
      </c>
      <c r="N149" s="170">
        <f t="shared" si="41"/>
        <v>3953.2877860000003</v>
      </c>
      <c r="O149" s="170">
        <f t="shared" si="41"/>
        <v>3903.1777860000002</v>
      </c>
      <c r="P149" s="170">
        <f t="shared" si="41"/>
        <v>3901.4777860000004</v>
      </c>
      <c r="Q149" s="170">
        <f t="shared" si="41"/>
        <v>3896.1277860000005</v>
      </c>
      <c r="R149" s="170">
        <f t="shared" si="43"/>
        <v>3895.5377860000003</v>
      </c>
      <c r="S149" s="170">
        <f t="shared" si="42"/>
        <v>3895.3277860000003</v>
      </c>
      <c r="T149" s="170">
        <f t="shared" si="42"/>
        <v>3904.7177860000006</v>
      </c>
      <c r="U149" s="170">
        <f t="shared" si="42"/>
        <v>3915.8877860000002</v>
      </c>
      <c r="V149" s="170">
        <f t="shared" si="42"/>
        <v>3903.8477860000003</v>
      </c>
      <c r="W149" s="170">
        <f t="shared" si="42"/>
        <v>3858.8077860000003</v>
      </c>
      <c r="X149" s="170">
        <f t="shared" si="42"/>
        <v>3863.2977860000005</v>
      </c>
      <c r="Y149" s="170">
        <f t="shared" si="42"/>
        <v>3659.0977860000003</v>
      </c>
      <c r="Z149" s="37"/>
      <c r="AA149" s="41">
        <v>858.98</v>
      </c>
      <c r="AB149" s="39">
        <v>854.7</v>
      </c>
      <c r="AC149" s="39">
        <v>854.11</v>
      </c>
      <c r="AD149" s="39">
        <v>854.2</v>
      </c>
      <c r="AE149" s="39">
        <v>855.1</v>
      </c>
      <c r="AF149" s="39">
        <v>858.63</v>
      </c>
      <c r="AG149" s="39">
        <v>861.23</v>
      </c>
      <c r="AH149" s="39">
        <v>873.16</v>
      </c>
      <c r="AI149" s="39">
        <v>968.22</v>
      </c>
      <c r="AJ149" s="39">
        <v>1086.23</v>
      </c>
      <c r="AK149" s="39">
        <v>1127.03</v>
      </c>
      <c r="AL149" s="39">
        <v>1127.6099999999999</v>
      </c>
      <c r="AM149" s="39">
        <v>1166.23</v>
      </c>
      <c r="AN149" s="39">
        <v>1116.1199999999999</v>
      </c>
      <c r="AO149" s="39">
        <v>1114.42</v>
      </c>
      <c r="AP149" s="39">
        <v>1109.07</v>
      </c>
      <c r="AQ149" s="39">
        <v>1108.48</v>
      </c>
      <c r="AR149" s="39">
        <v>1108.27</v>
      </c>
      <c r="AS149" s="39">
        <v>1117.6600000000001</v>
      </c>
      <c r="AT149" s="39">
        <v>1128.83</v>
      </c>
      <c r="AU149" s="39">
        <v>1116.79</v>
      </c>
      <c r="AV149" s="39">
        <v>1071.75</v>
      </c>
      <c r="AW149" s="39">
        <v>1076.24</v>
      </c>
      <c r="AX149" s="40">
        <v>872.04</v>
      </c>
      <c r="AY149" s="340">
        <v>475.86</v>
      </c>
      <c r="AZ149" s="175">
        <v>3.7577859999999994</v>
      </c>
      <c r="BA149" s="159">
        <v>2307.44</v>
      </c>
      <c r="BB149" s="4"/>
    </row>
    <row r="150" spans="1:54" ht="13.5" thickBot="1">
      <c r="A150" s="154">
        <v>31</v>
      </c>
      <c r="B150" s="170">
        <f t="shared" si="41"/>
        <v>3642.6577860000002</v>
      </c>
      <c r="C150" s="170">
        <f t="shared" si="41"/>
        <v>3640.8777860000005</v>
      </c>
      <c r="D150" s="170">
        <f t="shared" si="41"/>
        <v>3640.1877860000004</v>
      </c>
      <c r="E150" s="170">
        <f t="shared" si="41"/>
        <v>3628.5977860000003</v>
      </c>
      <c r="F150" s="170">
        <f t="shared" si="41"/>
        <v>3627.6677860000004</v>
      </c>
      <c r="G150" s="170">
        <f t="shared" si="41"/>
        <v>3641.357786</v>
      </c>
      <c r="H150" s="170">
        <f t="shared" si="41"/>
        <v>3645.107786</v>
      </c>
      <c r="I150" s="170">
        <f t="shared" si="41"/>
        <v>3649.2477860000004</v>
      </c>
      <c r="J150" s="170">
        <f t="shared" si="41"/>
        <v>3660.7277860000004</v>
      </c>
      <c r="K150" s="170">
        <f t="shared" si="41"/>
        <v>3787.5077860000006</v>
      </c>
      <c r="L150" s="170">
        <f t="shared" si="41"/>
        <v>3839.4777860000004</v>
      </c>
      <c r="M150" s="170">
        <f t="shared" si="41"/>
        <v>3867.0077860000006</v>
      </c>
      <c r="N150" s="170">
        <f t="shared" si="41"/>
        <v>3890.3177860000001</v>
      </c>
      <c r="O150" s="170">
        <f t="shared" si="41"/>
        <v>3905.2177860000006</v>
      </c>
      <c r="P150" s="170">
        <f t="shared" si="41"/>
        <v>3857.0377860000003</v>
      </c>
      <c r="Q150" s="170">
        <f t="shared" si="41"/>
        <v>3846.2777860000001</v>
      </c>
      <c r="R150" s="170">
        <f t="shared" si="43"/>
        <v>3866.5877860000005</v>
      </c>
      <c r="S150" s="170">
        <f t="shared" si="42"/>
        <v>3857.4277860000002</v>
      </c>
      <c r="T150" s="170">
        <f t="shared" si="42"/>
        <v>3946.0077860000006</v>
      </c>
      <c r="U150" s="170">
        <f t="shared" si="42"/>
        <v>3934.0377860000003</v>
      </c>
      <c r="V150" s="170">
        <f t="shared" si="42"/>
        <v>3915.1377860000002</v>
      </c>
      <c r="W150" s="170">
        <f t="shared" si="42"/>
        <v>3878.7377860000001</v>
      </c>
      <c r="X150" s="170">
        <f t="shared" si="42"/>
        <v>3739.4577860000004</v>
      </c>
      <c r="Y150" s="170">
        <f t="shared" si="42"/>
        <v>3643.2477860000004</v>
      </c>
      <c r="Z150" s="37"/>
      <c r="AA150" s="72">
        <v>855.6</v>
      </c>
      <c r="AB150" s="73">
        <v>853.82</v>
      </c>
      <c r="AC150" s="73">
        <v>853.13</v>
      </c>
      <c r="AD150" s="73">
        <v>841.54</v>
      </c>
      <c r="AE150" s="73">
        <v>840.61</v>
      </c>
      <c r="AF150" s="73">
        <v>854.3</v>
      </c>
      <c r="AG150" s="73">
        <v>858.05</v>
      </c>
      <c r="AH150" s="73">
        <v>862.19</v>
      </c>
      <c r="AI150" s="73">
        <v>873.67</v>
      </c>
      <c r="AJ150" s="73">
        <v>1000.45</v>
      </c>
      <c r="AK150" s="73">
        <v>1052.42</v>
      </c>
      <c r="AL150" s="73">
        <v>1079.95</v>
      </c>
      <c r="AM150" s="73">
        <v>1103.26</v>
      </c>
      <c r="AN150" s="73">
        <v>1118.1600000000001</v>
      </c>
      <c r="AO150" s="73">
        <v>1069.98</v>
      </c>
      <c r="AP150" s="73">
        <v>1059.22</v>
      </c>
      <c r="AQ150" s="73">
        <v>1079.53</v>
      </c>
      <c r="AR150" s="73">
        <v>1070.3699999999999</v>
      </c>
      <c r="AS150" s="73">
        <v>1158.95</v>
      </c>
      <c r="AT150" s="73">
        <v>1146.98</v>
      </c>
      <c r="AU150" s="73">
        <v>1128.08</v>
      </c>
      <c r="AV150" s="73">
        <v>1091.68</v>
      </c>
      <c r="AW150" s="73">
        <v>952.4</v>
      </c>
      <c r="AX150" s="130">
        <v>856.19</v>
      </c>
      <c r="AY150" s="341">
        <v>475.86</v>
      </c>
      <c r="AZ150" s="176">
        <v>3.7577859999999994</v>
      </c>
      <c r="BA150" s="160">
        <v>2307.44</v>
      </c>
      <c r="BB150" s="4"/>
    </row>
    <row r="151" spans="1:54" ht="13.5" thickBot="1">
      <c r="A151" s="17"/>
      <c r="B151" s="59"/>
      <c r="C151" s="59"/>
      <c r="D151" s="59"/>
      <c r="E151" s="59"/>
      <c r="F151" s="59"/>
      <c r="G151" s="59"/>
      <c r="H151" s="59"/>
      <c r="I151" s="59"/>
      <c r="J151" s="59"/>
      <c r="K151" s="59"/>
      <c r="L151" s="59"/>
      <c r="M151" s="59"/>
      <c r="N151" s="59"/>
      <c r="O151" s="59"/>
      <c r="P151" s="59"/>
      <c r="Q151" s="59"/>
      <c r="R151" s="59"/>
      <c r="S151" s="59"/>
      <c r="T151" s="59"/>
      <c r="U151" s="59"/>
      <c r="V151" s="59"/>
      <c r="W151" s="59"/>
      <c r="X151" s="59"/>
      <c r="Y151" s="59"/>
      <c r="AA151" s="167">
        <f>SUM(AA120:AX150)</f>
        <v>772280.95999999973</v>
      </c>
      <c r="AZ151" s="19"/>
      <c r="BA151" s="6"/>
      <c r="BB151" s="4"/>
    </row>
    <row r="152" spans="1:54" s="8" customFormat="1" ht="27.75" customHeight="1" thickBot="1">
      <c r="A152" s="440" t="s">
        <v>2</v>
      </c>
      <c r="B152" s="442" t="s">
        <v>141</v>
      </c>
      <c r="C152" s="442"/>
      <c r="D152" s="442"/>
      <c r="E152" s="442"/>
      <c r="F152" s="442"/>
      <c r="G152" s="442"/>
      <c r="H152" s="442"/>
      <c r="I152" s="442"/>
      <c r="J152" s="442"/>
      <c r="K152" s="442"/>
      <c r="L152" s="442"/>
      <c r="M152" s="442"/>
      <c r="N152" s="442"/>
      <c r="O152" s="442"/>
      <c r="P152" s="442"/>
      <c r="Q152" s="442"/>
      <c r="R152" s="442"/>
      <c r="S152" s="442"/>
      <c r="T152" s="442"/>
      <c r="U152" s="442"/>
      <c r="V152" s="442"/>
      <c r="W152" s="442"/>
      <c r="X152" s="442"/>
      <c r="Y152" s="443"/>
      <c r="AA152" s="148" t="s">
        <v>181</v>
      </c>
      <c r="AB152" s="166"/>
      <c r="AC152" s="166"/>
      <c r="AD152" s="166"/>
      <c r="AE152" s="166"/>
      <c r="AF152" s="166"/>
      <c r="AG152" s="166"/>
      <c r="AH152" s="166"/>
      <c r="AI152" s="166"/>
      <c r="AJ152" s="166"/>
      <c r="AK152" s="166"/>
      <c r="AL152" s="166"/>
      <c r="AM152" s="166"/>
      <c r="AN152" s="166"/>
      <c r="AO152" s="166"/>
      <c r="AP152" s="166"/>
      <c r="AQ152" s="166"/>
      <c r="AR152" s="166"/>
      <c r="AS152" s="166"/>
      <c r="AT152" s="166"/>
      <c r="AU152" s="166"/>
      <c r="AV152" s="166"/>
      <c r="AW152" s="166"/>
      <c r="AX152" s="166"/>
      <c r="AY152" s="232"/>
      <c r="AZ152" s="166"/>
      <c r="BA152" s="166"/>
    </row>
    <row r="153" spans="1:54" ht="51" customHeight="1">
      <c r="A153" s="441"/>
      <c r="B153" s="433" t="s">
        <v>3</v>
      </c>
      <c r="C153" s="433"/>
      <c r="D153" s="433"/>
      <c r="E153" s="433"/>
      <c r="F153" s="433"/>
      <c r="G153" s="433"/>
      <c r="H153" s="433"/>
      <c r="I153" s="433"/>
      <c r="J153" s="433"/>
      <c r="K153" s="433"/>
      <c r="L153" s="433"/>
      <c r="M153" s="433"/>
      <c r="N153" s="433"/>
      <c r="O153" s="433"/>
      <c r="P153" s="433"/>
      <c r="Q153" s="433"/>
      <c r="R153" s="433"/>
      <c r="S153" s="433"/>
      <c r="T153" s="433"/>
      <c r="U153" s="433"/>
      <c r="V153" s="433"/>
      <c r="W153" s="433"/>
      <c r="X153" s="433"/>
      <c r="Y153" s="434"/>
      <c r="AA153" s="455" t="s">
        <v>89</v>
      </c>
      <c r="AB153" s="456"/>
      <c r="AC153" s="456"/>
      <c r="AD153" s="456"/>
      <c r="AE153" s="456"/>
      <c r="AF153" s="456"/>
      <c r="AG153" s="456"/>
      <c r="AH153" s="456"/>
      <c r="AI153" s="456"/>
      <c r="AJ153" s="456"/>
      <c r="AK153" s="456"/>
      <c r="AL153" s="456"/>
      <c r="AM153" s="456"/>
      <c r="AN153" s="456"/>
      <c r="AO153" s="456"/>
      <c r="AP153" s="456"/>
      <c r="AQ153" s="456"/>
      <c r="AR153" s="456"/>
      <c r="AS153" s="456"/>
      <c r="AT153" s="456"/>
      <c r="AU153" s="456"/>
      <c r="AV153" s="456"/>
      <c r="AW153" s="456"/>
      <c r="AX153" s="457"/>
      <c r="AY153" s="431" t="str">
        <f>AY117</f>
        <v>Сбытовая надбавка</v>
      </c>
      <c r="AZ153" s="450" t="s">
        <v>199</v>
      </c>
      <c r="BA153" s="240" t="str">
        <f>BA117</f>
        <v>Тарифы на услуги по передаче электрической энергии</v>
      </c>
      <c r="BB153" s="4"/>
    </row>
    <row r="154" spans="1:54" ht="43.5" customHeight="1">
      <c r="A154" s="441"/>
      <c r="B154" s="48" t="s">
        <v>4</v>
      </c>
      <c r="C154" s="48" t="s">
        <v>5</v>
      </c>
      <c r="D154" s="48" t="s">
        <v>6</v>
      </c>
      <c r="E154" s="48" t="s">
        <v>7</v>
      </c>
      <c r="F154" s="48" t="s">
        <v>8</v>
      </c>
      <c r="G154" s="48" t="s">
        <v>9</v>
      </c>
      <c r="H154" s="48" t="s">
        <v>10</v>
      </c>
      <c r="I154" s="48" t="s">
        <v>11</v>
      </c>
      <c r="J154" s="48" t="s">
        <v>12</v>
      </c>
      <c r="K154" s="48" t="s">
        <v>13</v>
      </c>
      <c r="L154" s="48" t="s">
        <v>14</v>
      </c>
      <c r="M154" s="48" t="s">
        <v>15</v>
      </c>
      <c r="N154" s="48" t="s">
        <v>16</v>
      </c>
      <c r="O154" s="48" t="s">
        <v>17</v>
      </c>
      <c r="P154" s="48" t="s">
        <v>18</v>
      </c>
      <c r="Q154" s="48" t="s">
        <v>19</v>
      </c>
      <c r="R154" s="48" t="s">
        <v>20</v>
      </c>
      <c r="S154" s="48" t="s">
        <v>21</v>
      </c>
      <c r="T154" s="48" t="s">
        <v>22</v>
      </c>
      <c r="U154" s="48" t="s">
        <v>23</v>
      </c>
      <c r="V154" s="48" t="s">
        <v>24</v>
      </c>
      <c r="W154" s="48" t="s">
        <v>25</v>
      </c>
      <c r="X154" s="48" t="s">
        <v>26</v>
      </c>
      <c r="Y154" s="49" t="s">
        <v>27</v>
      </c>
      <c r="AA154" s="60" t="s">
        <v>4</v>
      </c>
      <c r="AB154" s="61" t="s">
        <v>5</v>
      </c>
      <c r="AC154" s="61" t="s">
        <v>6</v>
      </c>
      <c r="AD154" s="61" t="s">
        <v>7</v>
      </c>
      <c r="AE154" s="61" t="s">
        <v>8</v>
      </c>
      <c r="AF154" s="61" t="s">
        <v>9</v>
      </c>
      <c r="AG154" s="61" t="s">
        <v>10</v>
      </c>
      <c r="AH154" s="61" t="s">
        <v>11</v>
      </c>
      <c r="AI154" s="61" t="s">
        <v>12</v>
      </c>
      <c r="AJ154" s="61" t="s">
        <v>13</v>
      </c>
      <c r="AK154" s="61" t="s">
        <v>14</v>
      </c>
      <c r="AL154" s="61" t="s">
        <v>15</v>
      </c>
      <c r="AM154" s="61" t="s">
        <v>16</v>
      </c>
      <c r="AN154" s="61" t="s">
        <v>17</v>
      </c>
      <c r="AO154" s="61" t="s">
        <v>18</v>
      </c>
      <c r="AP154" s="61" t="s">
        <v>19</v>
      </c>
      <c r="AQ154" s="61" t="s">
        <v>20</v>
      </c>
      <c r="AR154" s="61" t="s">
        <v>21</v>
      </c>
      <c r="AS154" s="61" t="s">
        <v>22</v>
      </c>
      <c r="AT154" s="61" t="s">
        <v>23</v>
      </c>
      <c r="AU154" s="61" t="s">
        <v>24</v>
      </c>
      <c r="AV154" s="61" t="s">
        <v>25</v>
      </c>
      <c r="AW154" s="61" t="s">
        <v>26</v>
      </c>
      <c r="AX154" s="129" t="s">
        <v>27</v>
      </c>
      <c r="AY154" s="471"/>
      <c r="AZ154" s="451"/>
      <c r="BA154" s="177" t="s">
        <v>32</v>
      </c>
      <c r="BB154" s="4"/>
    </row>
    <row r="155" spans="1:54" s="173" customFormat="1" ht="16.149999999999999" customHeight="1">
      <c r="A155" s="447" t="s">
        <v>207</v>
      </c>
      <c r="B155" s="448"/>
      <c r="C155" s="448"/>
      <c r="D155" s="448"/>
      <c r="E155" s="448"/>
      <c r="F155" s="448"/>
      <c r="G155" s="448"/>
      <c r="H155" s="448"/>
      <c r="I155" s="448"/>
      <c r="J155" s="448"/>
      <c r="K155" s="448"/>
      <c r="L155" s="448"/>
      <c r="M155" s="448"/>
      <c r="N155" s="448"/>
      <c r="O155" s="448"/>
      <c r="P155" s="448"/>
      <c r="Q155" s="448"/>
      <c r="R155" s="448"/>
      <c r="S155" s="448"/>
      <c r="T155" s="448"/>
      <c r="U155" s="448"/>
      <c r="V155" s="448"/>
      <c r="W155" s="448"/>
      <c r="X155" s="448"/>
      <c r="Y155" s="449"/>
      <c r="Z155" s="183"/>
      <c r="AA155" s="452">
        <v>2</v>
      </c>
      <c r="AB155" s="453"/>
      <c r="AC155" s="453"/>
      <c r="AD155" s="453"/>
      <c r="AE155" s="453"/>
      <c r="AF155" s="453"/>
      <c r="AG155" s="453"/>
      <c r="AH155" s="453"/>
      <c r="AI155" s="453"/>
      <c r="AJ155" s="453"/>
      <c r="AK155" s="453"/>
      <c r="AL155" s="453"/>
      <c r="AM155" s="453"/>
      <c r="AN155" s="453"/>
      <c r="AO155" s="453"/>
      <c r="AP155" s="453"/>
      <c r="AQ155" s="453"/>
      <c r="AR155" s="453"/>
      <c r="AS155" s="453"/>
      <c r="AT155" s="453"/>
      <c r="AU155" s="453"/>
      <c r="AV155" s="453"/>
      <c r="AW155" s="453"/>
      <c r="AX155" s="454"/>
      <c r="AY155" s="184">
        <v>3</v>
      </c>
      <c r="AZ155" s="186">
        <v>4</v>
      </c>
      <c r="BA155" s="187">
        <v>5</v>
      </c>
    </row>
    <row r="156" spans="1:54">
      <c r="A156" s="47">
        <v>1</v>
      </c>
      <c r="B156" s="170">
        <f>AA156+$BA156+$AZ156+$AY156</f>
        <v>3850.5577860000008</v>
      </c>
      <c r="C156" s="170">
        <f t="shared" ref="C156:Y171" si="44">AB156+$BA156+$AZ156+$AY156</f>
        <v>3849.1977860000006</v>
      </c>
      <c r="D156" s="170">
        <f t="shared" si="44"/>
        <v>3848.1277860000005</v>
      </c>
      <c r="E156" s="170">
        <f t="shared" si="44"/>
        <v>3847.2577860000006</v>
      </c>
      <c r="F156" s="170">
        <f t="shared" si="44"/>
        <v>3841.9377860000004</v>
      </c>
      <c r="G156" s="170">
        <f t="shared" si="44"/>
        <v>3842.7377860000006</v>
      </c>
      <c r="H156" s="170">
        <f t="shared" si="44"/>
        <v>3846.8077860000008</v>
      </c>
      <c r="I156" s="170">
        <f t="shared" si="44"/>
        <v>3859.8977860000005</v>
      </c>
      <c r="J156" s="170">
        <f t="shared" si="44"/>
        <v>3862.5977860000007</v>
      </c>
      <c r="K156" s="170">
        <f t="shared" si="44"/>
        <v>3863.1477860000005</v>
      </c>
      <c r="L156" s="170">
        <f t="shared" si="44"/>
        <v>3861.0277860000006</v>
      </c>
      <c r="M156" s="170">
        <f t="shared" si="44"/>
        <v>3860.5077860000006</v>
      </c>
      <c r="N156" s="170">
        <f t="shared" si="44"/>
        <v>3858.5477860000005</v>
      </c>
      <c r="O156" s="170">
        <f t="shared" si="44"/>
        <v>3857.2677860000003</v>
      </c>
      <c r="P156" s="170">
        <f t="shared" si="44"/>
        <v>3857.0577860000008</v>
      </c>
      <c r="Q156" s="170">
        <f t="shared" si="44"/>
        <v>3857.5377860000003</v>
      </c>
      <c r="R156" s="170">
        <f t="shared" si="44"/>
        <v>3857.7877860000003</v>
      </c>
      <c r="S156" s="170">
        <f t="shared" si="44"/>
        <v>3859.0477860000005</v>
      </c>
      <c r="T156" s="170">
        <f t="shared" si="44"/>
        <v>3860.0377860000003</v>
      </c>
      <c r="U156" s="170">
        <f t="shared" si="44"/>
        <v>3864.4077860000002</v>
      </c>
      <c r="V156" s="170">
        <f t="shared" si="44"/>
        <v>3954.5777860000003</v>
      </c>
      <c r="W156" s="170">
        <f t="shared" si="44"/>
        <v>3873.3477860000007</v>
      </c>
      <c r="X156" s="170">
        <f t="shared" si="44"/>
        <v>3846.4777860000004</v>
      </c>
      <c r="Y156" s="170">
        <f t="shared" si="44"/>
        <v>3843.4277860000007</v>
      </c>
      <c r="Z156" s="37"/>
      <c r="AA156" s="41">
        <v>898.45</v>
      </c>
      <c r="AB156" s="39">
        <v>897.09</v>
      </c>
      <c r="AC156" s="39">
        <v>896.02</v>
      </c>
      <c r="AD156" s="39">
        <v>895.15</v>
      </c>
      <c r="AE156" s="39">
        <v>889.83</v>
      </c>
      <c r="AF156" s="39">
        <v>890.63</v>
      </c>
      <c r="AG156" s="39">
        <v>894.7</v>
      </c>
      <c r="AH156" s="39">
        <v>907.79</v>
      </c>
      <c r="AI156" s="39">
        <v>910.49</v>
      </c>
      <c r="AJ156" s="39">
        <v>911.04</v>
      </c>
      <c r="AK156" s="39">
        <v>908.92</v>
      </c>
      <c r="AL156" s="39">
        <v>908.4</v>
      </c>
      <c r="AM156" s="39">
        <v>906.44</v>
      </c>
      <c r="AN156" s="39">
        <v>905.16</v>
      </c>
      <c r="AO156" s="39">
        <v>904.95</v>
      </c>
      <c r="AP156" s="39">
        <v>905.43</v>
      </c>
      <c r="AQ156" s="39">
        <v>905.68</v>
      </c>
      <c r="AR156" s="39">
        <v>906.94</v>
      </c>
      <c r="AS156" s="39">
        <v>907.93</v>
      </c>
      <c r="AT156" s="39">
        <v>912.3</v>
      </c>
      <c r="AU156" s="39">
        <v>1002.47</v>
      </c>
      <c r="AV156" s="39">
        <v>921.24</v>
      </c>
      <c r="AW156" s="39">
        <v>894.37</v>
      </c>
      <c r="AX156" s="40">
        <v>891.32</v>
      </c>
      <c r="AY156" s="339">
        <v>475.86</v>
      </c>
      <c r="AZ156" s="175">
        <v>3.7577859999999994</v>
      </c>
      <c r="BA156" s="178">
        <v>2472.4900000000002</v>
      </c>
      <c r="BB156" s="4"/>
    </row>
    <row r="157" spans="1:54">
      <c r="A157" s="47">
        <v>2</v>
      </c>
      <c r="B157" s="170">
        <f t="shared" ref="B157:Q186" si="45">AA157+$BA157+$AZ157+$AY157</f>
        <v>3843.3177860000005</v>
      </c>
      <c r="C157" s="170">
        <f t="shared" si="44"/>
        <v>3840.9577860000004</v>
      </c>
      <c r="D157" s="170">
        <f t="shared" si="44"/>
        <v>3834.3977860000005</v>
      </c>
      <c r="E157" s="170">
        <f t="shared" si="44"/>
        <v>3832.5577860000008</v>
      </c>
      <c r="F157" s="170">
        <f t="shared" si="44"/>
        <v>3830.4077860000002</v>
      </c>
      <c r="G157" s="170">
        <f t="shared" si="44"/>
        <v>3832.9077860000002</v>
      </c>
      <c r="H157" s="170">
        <f t="shared" si="44"/>
        <v>3839.8877860000007</v>
      </c>
      <c r="I157" s="170">
        <f t="shared" si="44"/>
        <v>3841.8377860000005</v>
      </c>
      <c r="J157" s="170">
        <f t="shared" si="44"/>
        <v>3849.3377860000005</v>
      </c>
      <c r="K157" s="170">
        <f t="shared" si="44"/>
        <v>3855.4377860000004</v>
      </c>
      <c r="L157" s="170">
        <f t="shared" si="44"/>
        <v>3855.6077860000005</v>
      </c>
      <c r="M157" s="170">
        <f t="shared" si="44"/>
        <v>3854.9377860000004</v>
      </c>
      <c r="N157" s="170">
        <f t="shared" si="44"/>
        <v>3853.2077860000004</v>
      </c>
      <c r="O157" s="170">
        <f t="shared" si="44"/>
        <v>3844.5377860000003</v>
      </c>
      <c r="P157" s="170">
        <f t="shared" si="44"/>
        <v>3844.4677860000006</v>
      </c>
      <c r="Q157" s="170">
        <f t="shared" si="44"/>
        <v>3844.8577860000005</v>
      </c>
      <c r="R157" s="170">
        <f t="shared" si="44"/>
        <v>3845.3677860000003</v>
      </c>
      <c r="S157" s="170">
        <f t="shared" ref="S157:Y186" si="46">AR157+$BA157+$AZ157+$AY157</f>
        <v>3845.1577860000002</v>
      </c>
      <c r="T157" s="170">
        <f t="shared" si="46"/>
        <v>3853.7977860000005</v>
      </c>
      <c r="U157" s="170">
        <f t="shared" si="46"/>
        <v>3854.7777860000006</v>
      </c>
      <c r="V157" s="170">
        <f t="shared" si="46"/>
        <v>3850.9177860000004</v>
      </c>
      <c r="W157" s="170">
        <f t="shared" si="46"/>
        <v>3845.3077860000008</v>
      </c>
      <c r="X157" s="170">
        <f t="shared" si="46"/>
        <v>3835.9777860000004</v>
      </c>
      <c r="Y157" s="170">
        <f t="shared" si="46"/>
        <v>3829.2877860000003</v>
      </c>
      <c r="Z157" s="37"/>
      <c r="AA157" s="38">
        <v>891.21</v>
      </c>
      <c r="AB157" s="39">
        <v>888.85</v>
      </c>
      <c r="AC157" s="39">
        <v>882.29</v>
      </c>
      <c r="AD157" s="39">
        <v>880.45</v>
      </c>
      <c r="AE157" s="39">
        <v>878.3</v>
      </c>
      <c r="AF157" s="39">
        <v>880.8</v>
      </c>
      <c r="AG157" s="39">
        <v>887.78</v>
      </c>
      <c r="AH157" s="39">
        <v>889.73</v>
      </c>
      <c r="AI157" s="39">
        <v>897.23</v>
      </c>
      <c r="AJ157" s="39">
        <v>903.33</v>
      </c>
      <c r="AK157" s="39">
        <v>903.5</v>
      </c>
      <c r="AL157" s="39">
        <v>902.83</v>
      </c>
      <c r="AM157" s="39">
        <v>901.1</v>
      </c>
      <c r="AN157" s="39">
        <v>892.43</v>
      </c>
      <c r="AO157" s="39">
        <v>892.36</v>
      </c>
      <c r="AP157" s="39">
        <v>892.75</v>
      </c>
      <c r="AQ157" s="39">
        <v>893.26</v>
      </c>
      <c r="AR157" s="39">
        <v>893.05</v>
      </c>
      <c r="AS157" s="39">
        <v>901.69</v>
      </c>
      <c r="AT157" s="39">
        <v>902.67</v>
      </c>
      <c r="AU157" s="39">
        <v>898.81</v>
      </c>
      <c r="AV157" s="39">
        <v>893.2</v>
      </c>
      <c r="AW157" s="39">
        <v>883.87</v>
      </c>
      <c r="AX157" s="40">
        <v>877.18</v>
      </c>
      <c r="AY157" s="340">
        <v>475.86</v>
      </c>
      <c r="AZ157" s="175">
        <v>3.7577859999999994</v>
      </c>
      <c r="BA157" s="159">
        <v>2472.4900000000002</v>
      </c>
      <c r="BB157" s="4"/>
    </row>
    <row r="158" spans="1:54">
      <c r="A158" s="47">
        <v>3</v>
      </c>
      <c r="B158" s="170">
        <f t="shared" si="45"/>
        <v>3832.2677860000003</v>
      </c>
      <c r="C158" s="170">
        <f t="shared" si="44"/>
        <v>3804.1577860000002</v>
      </c>
      <c r="D158" s="170">
        <f t="shared" si="44"/>
        <v>3684.6677860000004</v>
      </c>
      <c r="E158" s="170">
        <f t="shared" si="44"/>
        <v>3532.6077860000005</v>
      </c>
      <c r="F158" s="170">
        <f t="shared" si="44"/>
        <v>3378.9477860000006</v>
      </c>
      <c r="G158" s="170">
        <f t="shared" si="44"/>
        <v>3390.7377860000006</v>
      </c>
      <c r="H158" s="170">
        <f t="shared" si="44"/>
        <v>3537.5977860000007</v>
      </c>
      <c r="I158" s="170">
        <f t="shared" si="44"/>
        <v>2953.2077860000004</v>
      </c>
      <c r="J158" s="170">
        <f t="shared" si="44"/>
        <v>3668.6277860000005</v>
      </c>
      <c r="K158" s="170">
        <f t="shared" si="44"/>
        <v>3808.1377860000007</v>
      </c>
      <c r="L158" s="170">
        <f t="shared" si="44"/>
        <v>3821.1477860000005</v>
      </c>
      <c r="M158" s="170">
        <f t="shared" si="44"/>
        <v>3815.3277860000003</v>
      </c>
      <c r="N158" s="170">
        <f t="shared" si="44"/>
        <v>3795.3877860000007</v>
      </c>
      <c r="O158" s="170">
        <f t="shared" si="44"/>
        <v>3769.3577860000005</v>
      </c>
      <c r="P158" s="170">
        <f t="shared" si="44"/>
        <v>3756.0777860000003</v>
      </c>
      <c r="Q158" s="170">
        <f t="shared" si="44"/>
        <v>3776.2477860000004</v>
      </c>
      <c r="R158" s="170">
        <f t="shared" si="44"/>
        <v>3757.8577860000005</v>
      </c>
      <c r="S158" s="170">
        <f t="shared" si="46"/>
        <v>3702.5377860000003</v>
      </c>
      <c r="T158" s="170">
        <f t="shared" si="46"/>
        <v>3812.5377860000003</v>
      </c>
      <c r="U158" s="170">
        <f t="shared" si="46"/>
        <v>3838.4477860000006</v>
      </c>
      <c r="V158" s="170">
        <f t="shared" si="46"/>
        <v>3841.7677860000003</v>
      </c>
      <c r="W158" s="170">
        <f t="shared" si="46"/>
        <v>3815.4177860000004</v>
      </c>
      <c r="X158" s="170">
        <f t="shared" si="46"/>
        <v>3802.4077860000002</v>
      </c>
      <c r="Y158" s="170">
        <f t="shared" si="46"/>
        <v>3673.7877860000003</v>
      </c>
      <c r="Z158" s="37"/>
      <c r="AA158" s="38">
        <v>880.16</v>
      </c>
      <c r="AB158" s="39">
        <v>852.05</v>
      </c>
      <c r="AC158" s="39">
        <v>732.56</v>
      </c>
      <c r="AD158" s="39">
        <v>580.5</v>
      </c>
      <c r="AE158" s="39">
        <v>426.84</v>
      </c>
      <c r="AF158" s="39">
        <v>438.63</v>
      </c>
      <c r="AG158" s="39">
        <v>585.49</v>
      </c>
      <c r="AH158" s="39">
        <v>1.1000000000000001</v>
      </c>
      <c r="AI158" s="39">
        <v>716.52</v>
      </c>
      <c r="AJ158" s="39">
        <v>856.03</v>
      </c>
      <c r="AK158" s="39">
        <v>869.04</v>
      </c>
      <c r="AL158" s="39">
        <v>863.22</v>
      </c>
      <c r="AM158" s="39">
        <v>843.28</v>
      </c>
      <c r="AN158" s="39">
        <v>817.25</v>
      </c>
      <c r="AO158" s="39">
        <v>803.97</v>
      </c>
      <c r="AP158" s="39">
        <v>824.14</v>
      </c>
      <c r="AQ158" s="39">
        <v>805.75</v>
      </c>
      <c r="AR158" s="39">
        <v>750.43</v>
      </c>
      <c r="AS158" s="39">
        <v>860.43</v>
      </c>
      <c r="AT158" s="39">
        <v>886.34</v>
      </c>
      <c r="AU158" s="39">
        <v>889.66</v>
      </c>
      <c r="AV158" s="39">
        <v>863.31</v>
      </c>
      <c r="AW158" s="39">
        <v>850.3</v>
      </c>
      <c r="AX158" s="40">
        <v>721.68</v>
      </c>
      <c r="AY158" s="340">
        <v>475.86</v>
      </c>
      <c r="AZ158" s="175">
        <v>3.7577859999999994</v>
      </c>
      <c r="BA158" s="159">
        <v>2472.4900000000002</v>
      </c>
      <c r="BB158" s="4"/>
    </row>
    <row r="159" spans="1:54">
      <c r="A159" s="47">
        <v>4</v>
      </c>
      <c r="B159" s="170">
        <f t="shared" si="45"/>
        <v>3829.3377860000005</v>
      </c>
      <c r="C159" s="170">
        <f t="shared" si="44"/>
        <v>3828.7577860000006</v>
      </c>
      <c r="D159" s="170">
        <f t="shared" si="44"/>
        <v>3824.8677860000003</v>
      </c>
      <c r="E159" s="170">
        <f t="shared" si="44"/>
        <v>3808.9077860000002</v>
      </c>
      <c r="F159" s="170">
        <f t="shared" si="44"/>
        <v>3791.0277860000006</v>
      </c>
      <c r="G159" s="170">
        <f t="shared" si="44"/>
        <v>3822.7077860000004</v>
      </c>
      <c r="H159" s="170">
        <f t="shared" si="44"/>
        <v>3835.9677860000006</v>
      </c>
      <c r="I159" s="170">
        <f t="shared" si="44"/>
        <v>3838.8477860000007</v>
      </c>
      <c r="J159" s="170">
        <f t="shared" si="44"/>
        <v>3848.8177860000005</v>
      </c>
      <c r="K159" s="170">
        <f t="shared" si="44"/>
        <v>3850.5177860000003</v>
      </c>
      <c r="L159" s="170">
        <f t="shared" si="44"/>
        <v>3847.4177860000004</v>
      </c>
      <c r="M159" s="170">
        <f t="shared" si="44"/>
        <v>3847.2777860000006</v>
      </c>
      <c r="N159" s="170">
        <f t="shared" si="44"/>
        <v>3846.2177860000006</v>
      </c>
      <c r="O159" s="170">
        <f t="shared" si="44"/>
        <v>3845.0177860000003</v>
      </c>
      <c r="P159" s="170">
        <f t="shared" si="44"/>
        <v>3844.8377860000005</v>
      </c>
      <c r="Q159" s="170">
        <f t="shared" si="44"/>
        <v>3844.9877860000006</v>
      </c>
      <c r="R159" s="170">
        <f t="shared" si="44"/>
        <v>3845.4877860000006</v>
      </c>
      <c r="S159" s="170">
        <f t="shared" si="46"/>
        <v>3845.9077860000002</v>
      </c>
      <c r="T159" s="170">
        <f t="shared" si="46"/>
        <v>3846.9077860000002</v>
      </c>
      <c r="U159" s="170">
        <f t="shared" si="46"/>
        <v>3847.1277860000005</v>
      </c>
      <c r="V159" s="170">
        <f t="shared" si="46"/>
        <v>3848.3977860000005</v>
      </c>
      <c r="W159" s="170">
        <f t="shared" si="46"/>
        <v>3845.2277860000004</v>
      </c>
      <c r="X159" s="170">
        <f t="shared" si="46"/>
        <v>3841.1677860000004</v>
      </c>
      <c r="Y159" s="170">
        <f t="shared" si="46"/>
        <v>3829.0677860000005</v>
      </c>
      <c r="Z159" s="37"/>
      <c r="AA159" s="38">
        <v>877.23</v>
      </c>
      <c r="AB159" s="39">
        <v>876.65</v>
      </c>
      <c r="AC159" s="39">
        <v>872.76</v>
      </c>
      <c r="AD159" s="39">
        <v>856.8</v>
      </c>
      <c r="AE159" s="39">
        <v>838.92</v>
      </c>
      <c r="AF159" s="39">
        <v>870.6</v>
      </c>
      <c r="AG159" s="39">
        <v>883.86</v>
      </c>
      <c r="AH159" s="39">
        <v>886.74</v>
      </c>
      <c r="AI159" s="39">
        <v>896.71</v>
      </c>
      <c r="AJ159" s="39">
        <v>898.41</v>
      </c>
      <c r="AK159" s="39">
        <v>895.31</v>
      </c>
      <c r="AL159" s="39">
        <v>895.17</v>
      </c>
      <c r="AM159" s="39">
        <v>894.11</v>
      </c>
      <c r="AN159" s="39">
        <v>892.91</v>
      </c>
      <c r="AO159" s="39">
        <v>892.73</v>
      </c>
      <c r="AP159" s="39">
        <v>892.88</v>
      </c>
      <c r="AQ159" s="39">
        <v>893.38</v>
      </c>
      <c r="AR159" s="39">
        <v>893.8</v>
      </c>
      <c r="AS159" s="39">
        <v>894.8</v>
      </c>
      <c r="AT159" s="39">
        <v>895.02</v>
      </c>
      <c r="AU159" s="39">
        <v>896.29</v>
      </c>
      <c r="AV159" s="39">
        <v>893.12</v>
      </c>
      <c r="AW159" s="39">
        <v>889.06</v>
      </c>
      <c r="AX159" s="40">
        <v>876.96</v>
      </c>
      <c r="AY159" s="340">
        <v>475.86</v>
      </c>
      <c r="AZ159" s="175">
        <v>3.7577859999999994</v>
      </c>
      <c r="BA159" s="159">
        <v>2472.4900000000002</v>
      </c>
      <c r="BB159" s="4"/>
    </row>
    <row r="160" spans="1:54">
      <c r="A160" s="47">
        <v>5</v>
      </c>
      <c r="B160" s="170">
        <f t="shared" si="45"/>
        <v>3839.8377860000005</v>
      </c>
      <c r="C160" s="170">
        <f t="shared" si="44"/>
        <v>3839.2577860000006</v>
      </c>
      <c r="D160" s="170">
        <f t="shared" si="44"/>
        <v>3838.3277860000003</v>
      </c>
      <c r="E160" s="170">
        <f t="shared" si="44"/>
        <v>3838.5077860000006</v>
      </c>
      <c r="F160" s="170">
        <f t="shared" si="44"/>
        <v>3839.7377860000006</v>
      </c>
      <c r="G160" s="170">
        <f t="shared" si="44"/>
        <v>3841.6177860000003</v>
      </c>
      <c r="H160" s="170">
        <f t="shared" si="44"/>
        <v>3847.7077860000004</v>
      </c>
      <c r="I160" s="170">
        <f t="shared" si="44"/>
        <v>3850.9577860000004</v>
      </c>
      <c r="J160" s="170">
        <f t="shared" si="44"/>
        <v>3855.2977860000005</v>
      </c>
      <c r="K160" s="170">
        <f t="shared" si="44"/>
        <v>3860.5777860000003</v>
      </c>
      <c r="L160" s="170">
        <f t="shared" si="44"/>
        <v>3880.8777860000005</v>
      </c>
      <c r="M160" s="170">
        <f t="shared" si="44"/>
        <v>3856.9077860000002</v>
      </c>
      <c r="N160" s="170">
        <f t="shared" si="44"/>
        <v>3855.6077860000005</v>
      </c>
      <c r="O160" s="170">
        <f t="shared" si="44"/>
        <v>3854.3377860000005</v>
      </c>
      <c r="P160" s="170">
        <f t="shared" si="44"/>
        <v>3853.7977860000005</v>
      </c>
      <c r="Q160" s="170">
        <f t="shared" si="44"/>
        <v>3854.3077860000008</v>
      </c>
      <c r="R160" s="170">
        <f t="shared" si="44"/>
        <v>3855.5677860000005</v>
      </c>
      <c r="S160" s="170">
        <f t="shared" si="46"/>
        <v>3856.0077860000006</v>
      </c>
      <c r="T160" s="170">
        <f t="shared" si="46"/>
        <v>3857.5377860000003</v>
      </c>
      <c r="U160" s="170">
        <f t="shared" si="46"/>
        <v>3855.6477860000005</v>
      </c>
      <c r="V160" s="170">
        <f t="shared" si="46"/>
        <v>3978.6377860000007</v>
      </c>
      <c r="W160" s="170">
        <f t="shared" si="46"/>
        <v>3847.2377860000006</v>
      </c>
      <c r="X160" s="170">
        <f t="shared" si="46"/>
        <v>3842.1277860000005</v>
      </c>
      <c r="Y160" s="170">
        <f t="shared" si="46"/>
        <v>3836.7677860000003</v>
      </c>
      <c r="Z160" s="37"/>
      <c r="AA160" s="38">
        <v>887.73</v>
      </c>
      <c r="AB160" s="39">
        <v>887.15</v>
      </c>
      <c r="AC160" s="39">
        <v>886.22</v>
      </c>
      <c r="AD160" s="39">
        <v>886.4</v>
      </c>
      <c r="AE160" s="39">
        <v>887.63</v>
      </c>
      <c r="AF160" s="39">
        <v>889.51</v>
      </c>
      <c r="AG160" s="39">
        <v>895.6</v>
      </c>
      <c r="AH160" s="39">
        <v>898.85</v>
      </c>
      <c r="AI160" s="39">
        <v>903.19</v>
      </c>
      <c r="AJ160" s="39">
        <v>908.47</v>
      </c>
      <c r="AK160" s="39">
        <v>928.77</v>
      </c>
      <c r="AL160" s="39">
        <v>904.8</v>
      </c>
      <c r="AM160" s="39">
        <v>903.5</v>
      </c>
      <c r="AN160" s="39">
        <v>902.23</v>
      </c>
      <c r="AO160" s="39">
        <v>901.69</v>
      </c>
      <c r="AP160" s="39">
        <v>902.2</v>
      </c>
      <c r="AQ160" s="39">
        <v>903.46</v>
      </c>
      <c r="AR160" s="39">
        <v>903.9</v>
      </c>
      <c r="AS160" s="39">
        <v>905.43</v>
      </c>
      <c r="AT160" s="39">
        <v>903.54</v>
      </c>
      <c r="AU160" s="39">
        <v>1026.53</v>
      </c>
      <c r="AV160" s="39">
        <v>895.13</v>
      </c>
      <c r="AW160" s="39">
        <v>890.02</v>
      </c>
      <c r="AX160" s="40">
        <v>884.66</v>
      </c>
      <c r="AY160" s="340">
        <v>475.86</v>
      </c>
      <c r="AZ160" s="175">
        <v>3.7577859999999994</v>
      </c>
      <c r="BA160" s="159">
        <v>2472.4900000000002</v>
      </c>
      <c r="BB160" s="4"/>
    </row>
    <row r="161" spans="1:54">
      <c r="A161" s="47">
        <v>6</v>
      </c>
      <c r="B161" s="170">
        <f t="shared" si="45"/>
        <v>3835.3977860000005</v>
      </c>
      <c r="C161" s="170">
        <f t="shared" si="44"/>
        <v>3828.9277860000007</v>
      </c>
      <c r="D161" s="170">
        <f t="shared" si="44"/>
        <v>3826.1477860000005</v>
      </c>
      <c r="E161" s="170">
        <f t="shared" si="44"/>
        <v>3824.8277860000003</v>
      </c>
      <c r="F161" s="170">
        <f t="shared" si="44"/>
        <v>3832.5677860000005</v>
      </c>
      <c r="G161" s="170">
        <f t="shared" si="44"/>
        <v>3842.4877860000006</v>
      </c>
      <c r="H161" s="170">
        <f t="shared" si="44"/>
        <v>3850.6677860000004</v>
      </c>
      <c r="I161" s="170">
        <f t="shared" si="44"/>
        <v>3850.8077860000008</v>
      </c>
      <c r="J161" s="170">
        <f t="shared" si="44"/>
        <v>3958.2277860000004</v>
      </c>
      <c r="K161" s="170">
        <f t="shared" si="44"/>
        <v>4064.2677860000008</v>
      </c>
      <c r="L161" s="170">
        <f t="shared" si="44"/>
        <v>4111.2777860000006</v>
      </c>
      <c r="M161" s="170">
        <f t="shared" si="44"/>
        <v>4099.9677860000002</v>
      </c>
      <c r="N161" s="170">
        <f t="shared" si="44"/>
        <v>4036.8477860000007</v>
      </c>
      <c r="O161" s="170">
        <f t="shared" si="44"/>
        <v>3991.7177860000006</v>
      </c>
      <c r="P161" s="170">
        <f t="shared" si="44"/>
        <v>3985.1777860000007</v>
      </c>
      <c r="Q161" s="170">
        <f t="shared" si="44"/>
        <v>3988.1177860000003</v>
      </c>
      <c r="R161" s="170">
        <f t="shared" si="44"/>
        <v>3996.1377860000007</v>
      </c>
      <c r="S161" s="170">
        <f t="shared" si="46"/>
        <v>3990.7377860000006</v>
      </c>
      <c r="T161" s="170">
        <f t="shared" si="46"/>
        <v>3997.7177860000006</v>
      </c>
      <c r="U161" s="170">
        <f t="shared" si="46"/>
        <v>3996.7777860000006</v>
      </c>
      <c r="V161" s="170">
        <f t="shared" si="46"/>
        <v>4005.2777860000006</v>
      </c>
      <c r="W161" s="170">
        <f t="shared" si="46"/>
        <v>3892.0377860000003</v>
      </c>
      <c r="X161" s="170">
        <f t="shared" si="46"/>
        <v>3839.2277860000004</v>
      </c>
      <c r="Y161" s="170">
        <f t="shared" si="46"/>
        <v>3834.9177860000004</v>
      </c>
      <c r="Z161" s="37"/>
      <c r="AA161" s="38">
        <v>883.29</v>
      </c>
      <c r="AB161" s="39">
        <v>876.82</v>
      </c>
      <c r="AC161" s="39">
        <v>874.04</v>
      </c>
      <c r="AD161" s="39">
        <v>872.72</v>
      </c>
      <c r="AE161" s="39">
        <v>880.46</v>
      </c>
      <c r="AF161" s="39">
        <v>890.38</v>
      </c>
      <c r="AG161" s="39">
        <v>898.56</v>
      </c>
      <c r="AH161" s="39">
        <v>898.7</v>
      </c>
      <c r="AI161" s="39">
        <v>1006.1199999999999</v>
      </c>
      <c r="AJ161" s="39">
        <v>1112.1600000000001</v>
      </c>
      <c r="AK161" s="39">
        <v>1159.17</v>
      </c>
      <c r="AL161" s="39">
        <v>1147.8599999999999</v>
      </c>
      <c r="AM161" s="39">
        <v>1084.74</v>
      </c>
      <c r="AN161" s="39">
        <v>1039.6099999999999</v>
      </c>
      <c r="AO161" s="39">
        <v>1033.07</v>
      </c>
      <c r="AP161" s="39">
        <v>1036.01</v>
      </c>
      <c r="AQ161" s="39">
        <v>1044.03</v>
      </c>
      <c r="AR161" s="39">
        <v>1038.6300000000001</v>
      </c>
      <c r="AS161" s="39">
        <v>1045.6099999999999</v>
      </c>
      <c r="AT161" s="39">
        <v>1044.67</v>
      </c>
      <c r="AU161" s="39">
        <v>1053.17</v>
      </c>
      <c r="AV161" s="39">
        <v>939.93</v>
      </c>
      <c r="AW161" s="39">
        <v>887.12</v>
      </c>
      <c r="AX161" s="40">
        <v>882.81</v>
      </c>
      <c r="AY161" s="340">
        <v>475.86</v>
      </c>
      <c r="AZ161" s="175">
        <v>3.7577859999999994</v>
      </c>
      <c r="BA161" s="159">
        <v>2472.4900000000002</v>
      </c>
      <c r="BB161" s="4"/>
    </row>
    <row r="162" spans="1:54">
      <c r="A162" s="47">
        <v>7</v>
      </c>
      <c r="B162" s="170">
        <f t="shared" si="45"/>
        <v>3804.8477860000007</v>
      </c>
      <c r="C162" s="170">
        <f t="shared" si="44"/>
        <v>3796.5077860000006</v>
      </c>
      <c r="D162" s="170">
        <f t="shared" si="44"/>
        <v>3791.6277860000005</v>
      </c>
      <c r="E162" s="170">
        <f t="shared" si="44"/>
        <v>3788.2977860000005</v>
      </c>
      <c r="F162" s="170">
        <f t="shared" si="44"/>
        <v>3794.4577860000004</v>
      </c>
      <c r="G162" s="170">
        <f t="shared" si="44"/>
        <v>3804.3077860000008</v>
      </c>
      <c r="H162" s="170">
        <f t="shared" si="44"/>
        <v>3809.4077860000002</v>
      </c>
      <c r="I162" s="170">
        <f t="shared" si="44"/>
        <v>3816.9777860000004</v>
      </c>
      <c r="J162" s="170">
        <f t="shared" si="44"/>
        <v>3819.7177860000006</v>
      </c>
      <c r="K162" s="170">
        <f t="shared" si="44"/>
        <v>3930.2177860000006</v>
      </c>
      <c r="L162" s="170">
        <f t="shared" si="44"/>
        <v>4000.5077860000006</v>
      </c>
      <c r="M162" s="170">
        <f t="shared" si="44"/>
        <v>3999.4477860000002</v>
      </c>
      <c r="N162" s="170">
        <f t="shared" si="44"/>
        <v>4020.6877860000004</v>
      </c>
      <c r="O162" s="170">
        <f t="shared" si="44"/>
        <v>4071.1777860000007</v>
      </c>
      <c r="P162" s="170">
        <f t="shared" si="44"/>
        <v>4009.9077860000002</v>
      </c>
      <c r="Q162" s="170">
        <f t="shared" si="44"/>
        <v>4007.3077860000008</v>
      </c>
      <c r="R162" s="170">
        <f t="shared" si="44"/>
        <v>4006.1577860000002</v>
      </c>
      <c r="S162" s="170">
        <f t="shared" si="46"/>
        <v>4000.4577860000004</v>
      </c>
      <c r="T162" s="170">
        <f t="shared" si="46"/>
        <v>4003.9877860000006</v>
      </c>
      <c r="U162" s="170">
        <f t="shared" si="46"/>
        <v>3938.5677860000005</v>
      </c>
      <c r="V162" s="170">
        <f t="shared" si="46"/>
        <v>3984.7677860000008</v>
      </c>
      <c r="W162" s="170">
        <f t="shared" si="46"/>
        <v>3964.3577860000005</v>
      </c>
      <c r="X162" s="170">
        <f t="shared" si="46"/>
        <v>3831.0077860000006</v>
      </c>
      <c r="Y162" s="170">
        <f t="shared" si="46"/>
        <v>3801.7477860000004</v>
      </c>
      <c r="Z162" s="37"/>
      <c r="AA162" s="38">
        <v>852.74</v>
      </c>
      <c r="AB162" s="39">
        <v>844.4</v>
      </c>
      <c r="AC162" s="39">
        <v>839.52</v>
      </c>
      <c r="AD162" s="39">
        <v>836.19</v>
      </c>
      <c r="AE162" s="39">
        <v>842.35</v>
      </c>
      <c r="AF162" s="39">
        <v>852.2</v>
      </c>
      <c r="AG162" s="39">
        <v>857.3</v>
      </c>
      <c r="AH162" s="39">
        <v>864.87</v>
      </c>
      <c r="AI162" s="39">
        <v>867.61</v>
      </c>
      <c r="AJ162" s="39">
        <v>978.11</v>
      </c>
      <c r="AK162" s="39">
        <v>1048.4000000000001</v>
      </c>
      <c r="AL162" s="39">
        <v>1047.3399999999999</v>
      </c>
      <c r="AM162" s="39">
        <v>1068.58</v>
      </c>
      <c r="AN162" s="39">
        <v>1119.07</v>
      </c>
      <c r="AO162" s="39">
        <v>1057.8</v>
      </c>
      <c r="AP162" s="39">
        <v>1055.2</v>
      </c>
      <c r="AQ162" s="39">
        <v>1054.05</v>
      </c>
      <c r="AR162" s="39">
        <v>1048.3499999999999</v>
      </c>
      <c r="AS162" s="39">
        <v>1051.8800000000001</v>
      </c>
      <c r="AT162" s="39">
        <v>986.46</v>
      </c>
      <c r="AU162" s="39">
        <v>1032.6600000000001</v>
      </c>
      <c r="AV162" s="39">
        <v>1012.2500000000001</v>
      </c>
      <c r="AW162" s="39">
        <v>878.9</v>
      </c>
      <c r="AX162" s="40">
        <v>849.64</v>
      </c>
      <c r="AY162" s="340">
        <v>475.86</v>
      </c>
      <c r="AZ162" s="175">
        <v>3.7577859999999994</v>
      </c>
      <c r="BA162" s="159">
        <v>2472.4900000000002</v>
      </c>
      <c r="BB162" s="4"/>
    </row>
    <row r="163" spans="1:54">
      <c r="A163" s="47">
        <v>8</v>
      </c>
      <c r="B163" s="170">
        <f t="shared" si="45"/>
        <v>3782.9377860000004</v>
      </c>
      <c r="C163" s="170">
        <f t="shared" si="44"/>
        <v>3767.5277860000006</v>
      </c>
      <c r="D163" s="170">
        <f t="shared" si="44"/>
        <v>3814.9377860000004</v>
      </c>
      <c r="E163" s="170">
        <f t="shared" si="44"/>
        <v>3815.8877860000007</v>
      </c>
      <c r="F163" s="170">
        <f t="shared" si="44"/>
        <v>3824.4777860000004</v>
      </c>
      <c r="G163" s="170">
        <f t="shared" si="44"/>
        <v>3836.1177860000003</v>
      </c>
      <c r="H163" s="170">
        <f t="shared" si="44"/>
        <v>3844.5777860000003</v>
      </c>
      <c r="I163" s="170">
        <f t="shared" si="44"/>
        <v>3846.3077860000008</v>
      </c>
      <c r="J163" s="170">
        <f t="shared" si="44"/>
        <v>3952.1377860000007</v>
      </c>
      <c r="K163" s="170">
        <f t="shared" si="44"/>
        <v>3960.6377860000007</v>
      </c>
      <c r="L163" s="170">
        <f t="shared" si="44"/>
        <v>3958.6477860000005</v>
      </c>
      <c r="M163" s="170">
        <f t="shared" si="44"/>
        <v>3957.7977860000005</v>
      </c>
      <c r="N163" s="170">
        <f t="shared" si="44"/>
        <v>4004.0977860000007</v>
      </c>
      <c r="O163" s="170">
        <f t="shared" si="44"/>
        <v>3999.5377860000003</v>
      </c>
      <c r="P163" s="170">
        <f t="shared" si="44"/>
        <v>3994.6977860000002</v>
      </c>
      <c r="Q163" s="170">
        <f t="shared" si="44"/>
        <v>3997.7377860000006</v>
      </c>
      <c r="R163" s="170">
        <f t="shared" si="44"/>
        <v>3995.9777860000004</v>
      </c>
      <c r="S163" s="170">
        <f t="shared" si="46"/>
        <v>3966.0977860000003</v>
      </c>
      <c r="T163" s="170">
        <f t="shared" si="46"/>
        <v>3985.3577860000005</v>
      </c>
      <c r="U163" s="170">
        <f t="shared" si="46"/>
        <v>3849.4677860000006</v>
      </c>
      <c r="V163" s="170">
        <f t="shared" si="46"/>
        <v>3979.3377860000005</v>
      </c>
      <c r="W163" s="170">
        <f t="shared" si="46"/>
        <v>3966.1377860000007</v>
      </c>
      <c r="X163" s="170">
        <f t="shared" si="46"/>
        <v>3833.3077860000008</v>
      </c>
      <c r="Y163" s="170">
        <f t="shared" si="46"/>
        <v>3829.2677860000003</v>
      </c>
      <c r="Z163" s="37"/>
      <c r="AA163" s="38">
        <v>830.83</v>
      </c>
      <c r="AB163" s="39">
        <v>815.42</v>
      </c>
      <c r="AC163" s="39">
        <v>862.83</v>
      </c>
      <c r="AD163" s="39">
        <v>863.78</v>
      </c>
      <c r="AE163" s="39">
        <v>872.37</v>
      </c>
      <c r="AF163" s="39">
        <v>884.01</v>
      </c>
      <c r="AG163" s="39">
        <v>892.47</v>
      </c>
      <c r="AH163" s="39">
        <v>894.2</v>
      </c>
      <c r="AI163" s="39">
        <v>1000.03</v>
      </c>
      <c r="AJ163" s="39">
        <v>1008.53</v>
      </c>
      <c r="AK163" s="39">
        <v>1006.54</v>
      </c>
      <c r="AL163" s="39">
        <v>1005.6899999999999</v>
      </c>
      <c r="AM163" s="39">
        <v>1051.99</v>
      </c>
      <c r="AN163" s="39">
        <v>1047.43</v>
      </c>
      <c r="AO163" s="39">
        <v>1042.5899999999999</v>
      </c>
      <c r="AP163" s="39">
        <v>1045.6300000000001</v>
      </c>
      <c r="AQ163" s="39">
        <v>1043.8699999999999</v>
      </c>
      <c r="AR163" s="39">
        <v>1013.9899999999999</v>
      </c>
      <c r="AS163" s="39">
        <v>1033.25</v>
      </c>
      <c r="AT163" s="39">
        <v>897.36</v>
      </c>
      <c r="AU163" s="39">
        <v>1027.23</v>
      </c>
      <c r="AV163" s="39">
        <v>1014.03</v>
      </c>
      <c r="AW163" s="39">
        <v>881.2</v>
      </c>
      <c r="AX163" s="40">
        <v>877.16</v>
      </c>
      <c r="AY163" s="340">
        <v>475.86</v>
      </c>
      <c r="AZ163" s="175">
        <v>3.7577859999999994</v>
      </c>
      <c r="BA163" s="159">
        <v>2472.4900000000002</v>
      </c>
      <c r="BB163" s="4"/>
    </row>
    <row r="164" spans="1:54">
      <c r="A164" s="47">
        <v>9</v>
      </c>
      <c r="B164" s="170">
        <f t="shared" si="45"/>
        <v>3836.9277860000007</v>
      </c>
      <c r="C164" s="170">
        <f t="shared" si="44"/>
        <v>3834.8377860000005</v>
      </c>
      <c r="D164" s="170">
        <f t="shared" si="44"/>
        <v>3834.1077860000005</v>
      </c>
      <c r="E164" s="170">
        <f t="shared" si="44"/>
        <v>3830.3977860000005</v>
      </c>
      <c r="F164" s="170">
        <f t="shared" si="44"/>
        <v>3831.8477860000007</v>
      </c>
      <c r="G164" s="170">
        <f t="shared" si="44"/>
        <v>3838.7577860000006</v>
      </c>
      <c r="H164" s="170">
        <f t="shared" si="44"/>
        <v>3845.5177860000003</v>
      </c>
      <c r="I164" s="170">
        <f t="shared" si="44"/>
        <v>3847.7177860000006</v>
      </c>
      <c r="J164" s="170">
        <f t="shared" si="44"/>
        <v>3851.2277860000004</v>
      </c>
      <c r="K164" s="170">
        <f t="shared" si="44"/>
        <v>3904.6977860000006</v>
      </c>
      <c r="L164" s="170">
        <f t="shared" si="44"/>
        <v>4015.9177860000004</v>
      </c>
      <c r="M164" s="170">
        <f t="shared" si="44"/>
        <v>4055.2577860000006</v>
      </c>
      <c r="N164" s="170">
        <f t="shared" si="44"/>
        <v>4081.1377860000007</v>
      </c>
      <c r="O164" s="170">
        <f t="shared" si="44"/>
        <v>4076.4277860000007</v>
      </c>
      <c r="P164" s="170">
        <f t="shared" si="44"/>
        <v>4052.5977860000007</v>
      </c>
      <c r="Q164" s="170">
        <f t="shared" si="44"/>
        <v>4046.1577860000002</v>
      </c>
      <c r="R164" s="170">
        <f t="shared" ref="R164:R186" si="47">AQ164+$BA164+$AZ164+$AY164</f>
        <v>4050.2977860000005</v>
      </c>
      <c r="S164" s="170">
        <f t="shared" si="46"/>
        <v>4053.2077860000004</v>
      </c>
      <c r="T164" s="170">
        <f t="shared" si="46"/>
        <v>4054.5377860000003</v>
      </c>
      <c r="U164" s="170">
        <f t="shared" si="46"/>
        <v>4098.3677859999998</v>
      </c>
      <c r="V164" s="170">
        <f t="shared" si="46"/>
        <v>4164.9977859999999</v>
      </c>
      <c r="W164" s="170">
        <f t="shared" si="46"/>
        <v>4065.2977860000005</v>
      </c>
      <c r="X164" s="170">
        <f t="shared" si="46"/>
        <v>3943.8977860000005</v>
      </c>
      <c r="Y164" s="170">
        <f t="shared" si="46"/>
        <v>3837.1077860000005</v>
      </c>
      <c r="Z164" s="37"/>
      <c r="AA164" s="38">
        <v>884.82</v>
      </c>
      <c r="AB164" s="39">
        <v>882.73</v>
      </c>
      <c r="AC164" s="39">
        <v>882</v>
      </c>
      <c r="AD164" s="39">
        <v>878.29</v>
      </c>
      <c r="AE164" s="39">
        <v>879.74</v>
      </c>
      <c r="AF164" s="39">
        <v>886.65</v>
      </c>
      <c r="AG164" s="39">
        <v>893.41</v>
      </c>
      <c r="AH164" s="39">
        <v>895.61</v>
      </c>
      <c r="AI164" s="39">
        <v>899.12</v>
      </c>
      <c r="AJ164" s="39">
        <v>952.59</v>
      </c>
      <c r="AK164" s="39">
        <v>1063.81</v>
      </c>
      <c r="AL164" s="39">
        <v>1103.1500000000001</v>
      </c>
      <c r="AM164" s="39">
        <v>1129.03</v>
      </c>
      <c r="AN164" s="39">
        <v>1124.32</v>
      </c>
      <c r="AO164" s="39">
        <v>1100.49</v>
      </c>
      <c r="AP164" s="39">
        <v>1094.05</v>
      </c>
      <c r="AQ164" s="39">
        <v>1098.19</v>
      </c>
      <c r="AR164" s="39">
        <v>1101.0999999999999</v>
      </c>
      <c r="AS164" s="39">
        <v>1102.43</v>
      </c>
      <c r="AT164" s="39">
        <v>1146.26</v>
      </c>
      <c r="AU164" s="39">
        <v>1212.8900000000001</v>
      </c>
      <c r="AV164" s="39">
        <v>1113.19</v>
      </c>
      <c r="AW164" s="39">
        <v>991.79</v>
      </c>
      <c r="AX164" s="40">
        <v>885</v>
      </c>
      <c r="AY164" s="340">
        <v>475.86</v>
      </c>
      <c r="AZ164" s="175">
        <v>3.7577859999999994</v>
      </c>
      <c r="BA164" s="159">
        <v>2472.4900000000002</v>
      </c>
      <c r="BB164" s="4"/>
    </row>
    <row r="165" spans="1:54">
      <c r="A165" s="47">
        <v>10</v>
      </c>
      <c r="B165" s="170">
        <f t="shared" si="45"/>
        <v>3930.7977860000005</v>
      </c>
      <c r="C165" s="170">
        <f t="shared" si="44"/>
        <v>3857.8177860000005</v>
      </c>
      <c r="D165" s="170">
        <f t="shared" si="44"/>
        <v>3833.3477860000007</v>
      </c>
      <c r="E165" s="170">
        <f t="shared" si="44"/>
        <v>3825.5777860000003</v>
      </c>
      <c r="F165" s="170">
        <f t="shared" si="44"/>
        <v>3815.9777860000004</v>
      </c>
      <c r="G165" s="170">
        <f t="shared" si="44"/>
        <v>3816.1777860000007</v>
      </c>
      <c r="H165" s="170">
        <f t="shared" si="44"/>
        <v>3826.6977860000006</v>
      </c>
      <c r="I165" s="170">
        <f t="shared" si="44"/>
        <v>3827.1477860000005</v>
      </c>
      <c r="J165" s="170">
        <f t="shared" si="44"/>
        <v>3930.2277860000004</v>
      </c>
      <c r="K165" s="170">
        <f t="shared" si="44"/>
        <v>4022.8177860000005</v>
      </c>
      <c r="L165" s="170">
        <f t="shared" si="44"/>
        <v>4135.6777860000002</v>
      </c>
      <c r="M165" s="170">
        <f t="shared" si="44"/>
        <v>4144.3177860000005</v>
      </c>
      <c r="N165" s="170">
        <f t="shared" si="44"/>
        <v>4129.4877860000006</v>
      </c>
      <c r="O165" s="170">
        <f t="shared" si="44"/>
        <v>4122.8677859999998</v>
      </c>
      <c r="P165" s="170">
        <f t="shared" si="44"/>
        <v>4029.2677860000008</v>
      </c>
      <c r="Q165" s="170">
        <f t="shared" si="44"/>
        <v>4006.1577860000002</v>
      </c>
      <c r="R165" s="170">
        <f t="shared" si="47"/>
        <v>4001.1977860000002</v>
      </c>
      <c r="S165" s="170">
        <f t="shared" si="46"/>
        <v>4021.7977860000005</v>
      </c>
      <c r="T165" s="170">
        <f t="shared" si="46"/>
        <v>4010.1977860000002</v>
      </c>
      <c r="U165" s="170">
        <f t="shared" si="46"/>
        <v>4066.1677860000004</v>
      </c>
      <c r="V165" s="170">
        <f t="shared" si="46"/>
        <v>4192.5177860000003</v>
      </c>
      <c r="W165" s="170">
        <f t="shared" si="46"/>
        <v>4112.1577859999998</v>
      </c>
      <c r="X165" s="170">
        <f t="shared" si="46"/>
        <v>3968.4377860000004</v>
      </c>
      <c r="Y165" s="170">
        <f t="shared" si="46"/>
        <v>3817.2777860000006</v>
      </c>
      <c r="Z165" s="37"/>
      <c r="AA165" s="38">
        <v>978.69</v>
      </c>
      <c r="AB165" s="39">
        <v>905.71</v>
      </c>
      <c r="AC165" s="39">
        <v>881.24</v>
      </c>
      <c r="AD165" s="39">
        <v>873.47</v>
      </c>
      <c r="AE165" s="39">
        <v>863.87</v>
      </c>
      <c r="AF165" s="39">
        <v>864.07</v>
      </c>
      <c r="AG165" s="39">
        <v>874.59</v>
      </c>
      <c r="AH165" s="39">
        <v>875.04</v>
      </c>
      <c r="AI165" s="39">
        <v>978.12</v>
      </c>
      <c r="AJ165" s="39">
        <v>1070.71</v>
      </c>
      <c r="AK165" s="39">
        <v>1183.57</v>
      </c>
      <c r="AL165" s="39">
        <v>1192.21</v>
      </c>
      <c r="AM165" s="39">
        <v>1177.3800000000001</v>
      </c>
      <c r="AN165" s="39">
        <v>1170.76</v>
      </c>
      <c r="AO165" s="39">
        <v>1077.1600000000001</v>
      </c>
      <c r="AP165" s="39">
        <v>1054.05</v>
      </c>
      <c r="AQ165" s="39">
        <v>1049.0899999999999</v>
      </c>
      <c r="AR165" s="39">
        <v>1069.69</v>
      </c>
      <c r="AS165" s="39">
        <v>1058.0899999999999</v>
      </c>
      <c r="AT165" s="39">
        <v>1114.06</v>
      </c>
      <c r="AU165" s="39">
        <v>1240.4100000000001</v>
      </c>
      <c r="AV165" s="39">
        <v>1160.05</v>
      </c>
      <c r="AW165" s="39">
        <v>1016.3299999999999</v>
      </c>
      <c r="AX165" s="40">
        <v>865.17</v>
      </c>
      <c r="AY165" s="340">
        <v>475.86</v>
      </c>
      <c r="AZ165" s="175">
        <v>3.7577859999999994</v>
      </c>
      <c r="BA165" s="159">
        <v>2472.4900000000002</v>
      </c>
      <c r="BB165" s="4"/>
    </row>
    <row r="166" spans="1:54">
      <c r="A166" s="47">
        <v>11</v>
      </c>
      <c r="B166" s="170">
        <f t="shared" si="45"/>
        <v>3848.8077860000008</v>
      </c>
      <c r="C166" s="170">
        <f t="shared" si="44"/>
        <v>3815.8777860000005</v>
      </c>
      <c r="D166" s="170">
        <f t="shared" si="44"/>
        <v>3812.8077860000008</v>
      </c>
      <c r="E166" s="170">
        <f t="shared" si="44"/>
        <v>3811.6077860000005</v>
      </c>
      <c r="F166" s="170">
        <f t="shared" si="44"/>
        <v>3811.1977860000006</v>
      </c>
      <c r="G166" s="170">
        <f t="shared" si="44"/>
        <v>3816.6877860000004</v>
      </c>
      <c r="H166" s="170">
        <f t="shared" si="44"/>
        <v>3842.5977860000007</v>
      </c>
      <c r="I166" s="170">
        <f t="shared" si="44"/>
        <v>3857.1477860000005</v>
      </c>
      <c r="J166" s="170">
        <f t="shared" si="44"/>
        <v>3982.3577860000005</v>
      </c>
      <c r="K166" s="170">
        <f t="shared" si="44"/>
        <v>4141.667786</v>
      </c>
      <c r="L166" s="170">
        <f t="shared" si="44"/>
        <v>4159.6177859999998</v>
      </c>
      <c r="M166" s="170">
        <f t="shared" si="44"/>
        <v>4129.6777860000002</v>
      </c>
      <c r="N166" s="170">
        <f t="shared" si="44"/>
        <v>4125.2077859999999</v>
      </c>
      <c r="O166" s="170">
        <f t="shared" si="44"/>
        <v>4121.9077859999998</v>
      </c>
      <c r="P166" s="170">
        <f t="shared" si="44"/>
        <v>4110.5877860000001</v>
      </c>
      <c r="Q166" s="170">
        <f t="shared" si="44"/>
        <v>4112.5177860000003</v>
      </c>
      <c r="R166" s="170">
        <f t="shared" si="47"/>
        <v>4111.4077859999998</v>
      </c>
      <c r="S166" s="170">
        <f t="shared" si="46"/>
        <v>4112.2577860000001</v>
      </c>
      <c r="T166" s="170">
        <f t="shared" si="46"/>
        <v>4110.1477860000005</v>
      </c>
      <c r="U166" s="170">
        <f t="shared" si="46"/>
        <v>4128.9677860000002</v>
      </c>
      <c r="V166" s="170">
        <f t="shared" si="46"/>
        <v>4219.2277860000004</v>
      </c>
      <c r="W166" s="170">
        <f t="shared" si="46"/>
        <v>4107.8277859999998</v>
      </c>
      <c r="X166" s="170">
        <f t="shared" si="46"/>
        <v>4006.5577860000008</v>
      </c>
      <c r="Y166" s="170">
        <f t="shared" si="46"/>
        <v>3838.9377860000004</v>
      </c>
      <c r="Z166" s="37"/>
      <c r="AA166" s="41">
        <v>896.7</v>
      </c>
      <c r="AB166" s="39">
        <v>863.77</v>
      </c>
      <c r="AC166" s="39">
        <v>860.7</v>
      </c>
      <c r="AD166" s="39">
        <v>859.5</v>
      </c>
      <c r="AE166" s="39">
        <v>859.09</v>
      </c>
      <c r="AF166" s="39">
        <v>864.58</v>
      </c>
      <c r="AG166" s="39">
        <v>890.49</v>
      </c>
      <c r="AH166" s="39">
        <v>905.04</v>
      </c>
      <c r="AI166" s="39">
        <v>1030.25</v>
      </c>
      <c r="AJ166" s="39">
        <v>1189.56</v>
      </c>
      <c r="AK166" s="39">
        <v>1207.51</v>
      </c>
      <c r="AL166" s="39">
        <v>1177.57</v>
      </c>
      <c r="AM166" s="39">
        <v>1173.0999999999999</v>
      </c>
      <c r="AN166" s="39">
        <v>1169.8</v>
      </c>
      <c r="AO166" s="39">
        <v>1158.48</v>
      </c>
      <c r="AP166" s="39">
        <v>1160.4100000000001</v>
      </c>
      <c r="AQ166" s="39">
        <v>1159.3</v>
      </c>
      <c r="AR166" s="39">
        <v>1160.1500000000001</v>
      </c>
      <c r="AS166" s="39">
        <v>1158.04</v>
      </c>
      <c r="AT166" s="39">
        <v>1176.8599999999999</v>
      </c>
      <c r="AU166" s="39">
        <v>1267.1199999999999</v>
      </c>
      <c r="AV166" s="39">
        <v>1155.72</v>
      </c>
      <c r="AW166" s="39">
        <v>1054.45</v>
      </c>
      <c r="AX166" s="40">
        <v>886.83</v>
      </c>
      <c r="AY166" s="340">
        <v>475.86</v>
      </c>
      <c r="AZ166" s="175">
        <v>3.7577859999999994</v>
      </c>
      <c r="BA166" s="159">
        <v>2472.4900000000002</v>
      </c>
      <c r="BB166" s="4"/>
    </row>
    <row r="167" spans="1:54">
      <c r="A167" s="47">
        <v>12</v>
      </c>
      <c r="B167" s="170">
        <f t="shared" si="45"/>
        <v>3910.6777860000007</v>
      </c>
      <c r="C167" s="170">
        <f t="shared" si="44"/>
        <v>3815.5677860000005</v>
      </c>
      <c r="D167" s="170">
        <f t="shared" si="44"/>
        <v>3813.5177860000003</v>
      </c>
      <c r="E167" s="170">
        <f t="shared" si="44"/>
        <v>3814.3877860000007</v>
      </c>
      <c r="F167" s="170">
        <f t="shared" si="44"/>
        <v>3818.0477860000005</v>
      </c>
      <c r="G167" s="170">
        <f t="shared" si="44"/>
        <v>3855.0677860000005</v>
      </c>
      <c r="H167" s="170">
        <f t="shared" si="44"/>
        <v>4041.1977860000002</v>
      </c>
      <c r="I167" s="170">
        <f t="shared" si="44"/>
        <v>4087.1477860000005</v>
      </c>
      <c r="J167" s="170">
        <f t="shared" si="44"/>
        <v>4347.3377860000001</v>
      </c>
      <c r="K167" s="170">
        <f t="shared" si="44"/>
        <v>4394.8177860000005</v>
      </c>
      <c r="L167" s="170">
        <f t="shared" si="44"/>
        <v>4409.377786</v>
      </c>
      <c r="M167" s="170">
        <f t="shared" si="44"/>
        <v>4411.1077860000005</v>
      </c>
      <c r="N167" s="170">
        <f t="shared" si="44"/>
        <v>4377.6977859999997</v>
      </c>
      <c r="O167" s="170">
        <f t="shared" si="44"/>
        <v>4376.0277860000006</v>
      </c>
      <c r="P167" s="170">
        <f t="shared" si="44"/>
        <v>4362.9777860000004</v>
      </c>
      <c r="Q167" s="170">
        <f t="shared" si="44"/>
        <v>4372.3577860000005</v>
      </c>
      <c r="R167" s="170">
        <f t="shared" si="47"/>
        <v>4357.7977860000001</v>
      </c>
      <c r="S167" s="170">
        <f t="shared" si="46"/>
        <v>4269.9377860000004</v>
      </c>
      <c r="T167" s="170">
        <f t="shared" si="46"/>
        <v>4296.3177860000005</v>
      </c>
      <c r="U167" s="170">
        <f t="shared" si="46"/>
        <v>4225.9677860000002</v>
      </c>
      <c r="V167" s="170">
        <f t="shared" si="46"/>
        <v>4229.0477860000001</v>
      </c>
      <c r="W167" s="170">
        <f t="shared" si="46"/>
        <v>4147.6977859999997</v>
      </c>
      <c r="X167" s="170">
        <f t="shared" si="46"/>
        <v>4024.3477860000007</v>
      </c>
      <c r="Y167" s="170">
        <f t="shared" si="46"/>
        <v>3831.5677860000005</v>
      </c>
      <c r="Z167" s="37"/>
      <c r="AA167" s="41">
        <v>958.57</v>
      </c>
      <c r="AB167" s="39">
        <v>863.46</v>
      </c>
      <c r="AC167" s="39">
        <v>861.41</v>
      </c>
      <c r="AD167" s="39">
        <v>862.28</v>
      </c>
      <c r="AE167" s="39">
        <v>865.94</v>
      </c>
      <c r="AF167" s="39">
        <v>902.96</v>
      </c>
      <c r="AG167" s="39">
        <v>1089.0899999999999</v>
      </c>
      <c r="AH167" s="39">
        <v>1135.04</v>
      </c>
      <c r="AI167" s="39">
        <v>1395.23</v>
      </c>
      <c r="AJ167" s="39">
        <v>1442.71</v>
      </c>
      <c r="AK167" s="39">
        <v>1457.27</v>
      </c>
      <c r="AL167" s="39">
        <v>1459</v>
      </c>
      <c r="AM167" s="39">
        <v>1425.59</v>
      </c>
      <c r="AN167" s="39">
        <v>1423.92</v>
      </c>
      <c r="AO167" s="39">
        <v>1410.87</v>
      </c>
      <c r="AP167" s="39">
        <v>1420.25</v>
      </c>
      <c r="AQ167" s="39">
        <v>1405.69</v>
      </c>
      <c r="AR167" s="39">
        <v>1317.83</v>
      </c>
      <c r="AS167" s="39">
        <v>1344.21</v>
      </c>
      <c r="AT167" s="39">
        <v>1273.8599999999999</v>
      </c>
      <c r="AU167" s="39">
        <v>1276.94</v>
      </c>
      <c r="AV167" s="39">
        <v>1195.5899999999999</v>
      </c>
      <c r="AW167" s="39">
        <v>1072.24</v>
      </c>
      <c r="AX167" s="40">
        <v>879.46</v>
      </c>
      <c r="AY167" s="340">
        <v>475.86</v>
      </c>
      <c r="AZ167" s="175">
        <v>3.7577859999999994</v>
      </c>
      <c r="BA167" s="159">
        <v>2472.4900000000002</v>
      </c>
      <c r="BB167" s="4"/>
    </row>
    <row r="168" spans="1:54">
      <c r="A168" s="47">
        <v>13</v>
      </c>
      <c r="B168" s="170">
        <f t="shared" si="45"/>
        <v>3813.5777860000003</v>
      </c>
      <c r="C168" s="170">
        <f t="shared" si="44"/>
        <v>3802.4377860000004</v>
      </c>
      <c r="D168" s="170">
        <f t="shared" si="44"/>
        <v>3797.9077860000002</v>
      </c>
      <c r="E168" s="170">
        <f t="shared" si="44"/>
        <v>3797.7377860000006</v>
      </c>
      <c r="F168" s="170">
        <f t="shared" si="44"/>
        <v>3803.6177860000003</v>
      </c>
      <c r="G168" s="170">
        <f t="shared" si="44"/>
        <v>3814.9177860000004</v>
      </c>
      <c r="H168" s="170">
        <f t="shared" si="44"/>
        <v>3869.2077860000004</v>
      </c>
      <c r="I168" s="170">
        <f t="shared" si="44"/>
        <v>3886.6377860000007</v>
      </c>
      <c r="J168" s="170">
        <f t="shared" si="44"/>
        <v>3965.8977860000005</v>
      </c>
      <c r="K168" s="170">
        <f t="shared" si="44"/>
        <v>3992.2077860000004</v>
      </c>
      <c r="L168" s="170">
        <f t="shared" si="44"/>
        <v>4057.5877860000005</v>
      </c>
      <c r="M168" s="170">
        <f t="shared" si="44"/>
        <v>4181.8177860000005</v>
      </c>
      <c r="N168" s="170">
        <f t="shared" si="44"/>
        <v>4111.3877860000002</v>
      </c>
      <c r="O168" s="170">
        <f t="shared" si="44"/>
        <v>4112.9977859999999</v>
      </c>
      <c r="P168" s="170">
        <f t="shared" si="44"/>
        <v>4103.1877860000004</v>
      </c>
      <c r="Q168" s="170">
        <f t="shared" si="44"/>
        <v>4113.7377860000006</v>
      </c>
      <c r="R168" s="170">
        <f t="shared" si="47"/>
        <v>4114.3277859999998</v>
      </c>
      <c r="S168" s="170">
        <f t="shared" si="46"/>
        <v>4085.2977860000005</v>
      </c>
      <c r="T168" s="170">
        <f t="shared" si="46"/>
        <v>4132.8877860000002</v>
      </c>
      <c r="U168" s="170">
        <f t="shared" si="46"/>
        <v>3975.5677860000005</v>
      </c>
      <c r="V168" s="170">
        <f t="shared" si="46"/>
        <v>4049.1077860000005</v>
      </c>
      <c r="W168" s="170">
        <f t="shared" si="46"/>
        <v>4062.2677860000008</v>
      </c>
      <c r="X168" s="170">
        <f t="shared" si="46"/>
        <v>3905.1977860000006</v>
      </c>
      <c r="Y168" s="170">
        <f t="shared" si="46"/>
        <v>3818.1977860000006</v>
      </c>
      <c r="Z168" s="37"/>
      <c r="AA168" s="41">
        <v>861.47</v>
      </c>
      <c r="AB168" s="39">
        <v>850.33</v>
      </c>
      <c r="AC168" s="39">
        <v>845.8</v>
      </c>
      <c r="AD168" s="39">
        <v>845.63</v>
      </c>
      <c r="AE168" s="39">
        <v>851.51</v>
      </c>
      <c r="AF168" s="39">
        <v>862.81</v>
      </c>
      <c r="AG168" s="39">
        <v>917.1</v>
      </c>
      <c r="AH168" s="39">
        <v>934.53</v>
      </c>
      <c r="AI168" s="39">
        <v>1013.79</v>
      </c>
      <c r="AJ168" s="39">
        <v>1040.0999999999999</v>
      </c>
      <c r="AK168" s="39">
        <v>1105.48</v>
      </c>
      <c r="AL168" s="39">
        <v>1229.71</v>
      </c>
      <c r="AM168" s="39">
        <v>1159.28</v>
      </c>
      <c r="AN168" s="39">
        <v>1160.8900000000001</v>
      </c>
      <c r="AO168" s="39">
        <v>1151.08</v>
      </c>
      <c r="AP168" s="39">
        <v>1161.6300000000001</v>
      </c>
      <c r="AQ168" s="39">
        <v>1162.22</v>
      </c>
      <c r="AR168" s="39">
        <v>1133.19</v>
      </c>
      <c r="AS168" s="39">
        <v>1180.78</v>
      </c>
      <c r="AT168" s="39">
        <v>1023.46</v>
      </c>
      <c r="AU168" s="39">
        <v>1097</v>
      </c>
      <c r="AV168" s="39">
        <v>1110.1600000000001</v>
      </c>
      <c r="AW168" s="39">
        <v>953.09</v>
      </c>
      <c r="AX168" s="40">
        <v>866.09</v>
      </c>
      <c r="AY168" s="340">
        <v>475.86</v>
      </c>
      <c r="AZ168" s="175">
        <v>3.7577859999999994</v>
      </c>
      <c r="BA168" s="159">
        <v>2472.4900000000002</v>
      </c>
      <c r="BB168" s="4"/>
    </row>
    <row r="169" spans="1:54">
      <c r="A169" s="47">
        <v>14</v>
      </c>
      <c r="B169" s="170">
        <f t="shared" si="45"/>
        <v>3801.2177860000006</v>
      </c>
      <c r="C169" s="170">
        <f t="shared" si="44"/>
        <v>3789.9277860000007</v>
      </c>
      <c r="D169" s="170">
        <f t="shared" si="44"/>
        <v>3786.6977860000006</v>
      </c>
      <c r="E169" s="170">
        <f t="shared" si="44"/>
        <v>4065.0277860000006</v>
      </c>
      <c r="F169" s="170">
        <f t="shared" si="44"/>
        <v>4065.4877860000006</v>
      </c>
      <c r="G169" s="170">
        <f t="shared" si="44"/>
        <v>4087.1777860000007</v>
      </c>
      <c r="H169" s="170">
        <f t="shared" si="44"/>
        <v>4088.0277860000006</v>
      </c>
      <c r="I169" s="170">
        <f t="shared" si="44"/>
        <v>4086.6377860000007</v>
      </c>
      <c r="J169" s="170">
        <f t="shared" si="44"/>
        <v>4079.7877860000003</v>
      </c>
      <c r="K169" s="170">
        <f t="shared" si="44"/>
        <v>4154.9077859999998</v>
      </c>
      <c r="L169" s="170">
        <f t="shared" si="44"/>
        <v>4154.9577859999999</v>
      </c>
      <c r="M169" s="170">
        <f t="shared" si="44"/>
        <v>4154.7677860000003</v>
      </c>
      <c r="N169" s="170">
        <f t="shared" si="44"/>
        <v>4074.6077860000005</v>
      </c>
      <c r="O169" s="170">
        <f t="shared" si="44"/>
        <v>4075.0677860000005</v>
      </c>
      <c r="P169" s="170">
        <f t="shared" si="44"/>
        <v>4078.4277860000007</v>
      </c>
      <c r="Q169" s="170">
        <f t="shared" si="44"/>
        <v>4079.5277860000006</v>
      </c>
      <c r="R169" s="170">
        <f t="shared" si="47"/>
        <v>4160.7477859999999</v>
      </c>
      <c r="S169" s="170">
        <f t="shared" si="46"/>
        <v>4161.1177859999998</v>
      </c>
      <c r="T169" s="170">
        <f t="shared" si="46"/>
        <v>4159.5477860000001</v>
      </c>
      <c r="U169" s="170">
        <f t="shared" si="46"/>
        <v>4162.8077860000003</v>
      </c>
      <c r="V169" s="170">
        <f t="shared" si="46"/>
        <v>4079.6377860000007</v>
      </c>
      <c r="W169" s="170">
        <f t="shared" si="46"/>
        <v>4079.2777860000006</v>
      </c>
      <c r="X169" s="170">
        <f t="shared" si="46"/>
        <v>4082.5177860000008</v>
      </c>
      <c r="Y169" s="170">
        <f t="shared" si="46"/>
        <v>4064.1677860000004</v>
      </c>
      <c r="Z169" s="37"/>
      <c r="AA169" s="41">
        <v>849.11</v>
      </c>
      <c r="AB169" s="39">
        <v>837.82</v>
      </c>
      <c r="AC169" s="39">
        <v>834.59</v>
      </c>
      <c r="AD169" s="39">
        <v>1112.92</v>
      </c>
      <c r="AE169" s="39">
        <v>1113.3800000000001</v>
      </c>
      <c r="AF169" s="39">
        <v>1135.07</v>
      </c>
      <c r="AG169" s="39">
        <v>1135.92</v>
      </c>
      <c r="AH169" s="39">
        <v>1134.53</v>
      </c>
      <c r="AI169" s="39">
        <v>1127.68</v>
      </c>
      <c r="AJ169" s="39">
        <v>1202.8</v>
      </c>
      <c r="AK169" s="39">
        <v>1202.8499999999999</v>
      </c>
      <c r="AL169" s="39">
        <v>1202.6600000000001</v>
      </c>
      <c r="AM169" s="39">
        <v>1122.5</v>
      </c>
      <c r="AN169" s="39">
        <v>1122.96</v>
      </c>
      <c r="AO169" s="39">
        <v>1126.32</v>
      </c>
      <c r="AP169" s="39">
        <v>1127.42</v>
      </c>
      <c r="AQ169" s="39">
        <v>1208.6400000000001</v>
      </c>
      <c r="AR169" s="39">
        <v>1209.01</v>
      </c>
      <c r="AS169" s="39">
        <v>1207.44</v>
      </c>
      <c r="AT169" s="39">
        <v>1210.7</v>
      </c>
      <c r="AU169" s="39">
        <v>1127.53</v>
      </c>
      <c r="AV169" s="39">
        <v>1127.17</v>
      </c>
      <c r="AW169" s="39">
        <v>1130.4100000000001</v>
      </c>
      <c r="AX169" s="40">
        <v>1112.06</v>
      </c>
      <c r="AY169" s="340">
        <v>475.86</v>
      </c>
      <c r="AZ169" s="175">
        <v>3.7577859999999994</v>
      </c>
      <c r="BA169" s="159">
        <v>2472.4900000000002</v>
      </c>
      <c r="BB169" s="4"/>
    </row>
    <row r="170" spans="1:54">
      <c r="A170" s="47">
        <v>15</v>
      </c>
      <c r="B170" s="170">
        <f t="shared" si="45"/>
        <v>4064.6777860000007</v>
      </c>
      <c r="C170" s="170">
        <f t="shared" si="44"/>
        <v>4064.1877860000004</v>
      </c>
      <c r="D170" s="170">
        <f t="shared" si="44"/>
        <v>4063.8877860000007</v>
      </c>
      <c r="E170" s="170">
        <f t="shared" si="44"/>
        <v>4065.0577860000008</v>
      </c>
      <c r="F170" s="170">
        <f t="shared" si="44"/>
        <v>4062.7477860000004</v>
      </c>
      <c r="G170" s="170">
        <f t="shared" si="44"/>
        <v>4085.5677860000005</v>
      </c>
      <c r="H170" s="170">
        <f t="shared" si="44"/>
        <v>4087.8577860000005</v>
      </c>
      <c r="I170" s="170">
        <f t="shared" si="44"/>
        <v>4087.1177860000003</v>
      </c>
      <c r="J170" s="170">
        <f t="shared" si="44"/>
        <v>4079.3577860000005</v>
      </c>
      <c r="K170" s="170">
        <f t="shared" si="44"/>
        <v>4155.1077860000005</v>
      </c>
      <c r="L170" s="170">
        <f t="shared" si="44"/>
        <v>4153.1077860000005</v>
      </c>
      <c r="M170" s="170">
        <f t="shared" si="44"/>
        <v>4153.6377860000002</v>
      </c>
      <c r="N170" s="170">
        <f t="shared" si="44"/>
        <v>4096.4777860000004</v>
      </c>
      <c r="O170" s="170">
        <f t="shared" si="44"/>
        <v>4094.1077860000005</v>
      </c>
      <c r="P170" s="170">
        <f t="shared" si="44"/>
        <v>4090.7477860000004</v>
      </c>
      <c r="Q170" s="170">
        <f t="shared" si="44"/>
        <v>4075.2277860000004</v>
      </c>
      <c r="R170" s="170">
        <f t="shared" si="47"/>
        <v>4155.8077860000003</v>
      </c>
      <c r="S170" s="170">
        <f t="shared" si="46"/>
        <v>4156.2677860000003</v>
      </c>
      <c r="T170" s="170">
        <f t="shared" si="46"/>
        <v>4155.6477860000005</v>
      </c>
      <c r="U170" s="170">
        <f t="shared" si="46"/>
        <v>4160.5477860000001</v>
      </c>
      <c r="V170" s="170">
        <f t="shared" si="46"/>
        <v>4074.5877860000005</v>
      </c>
      <c r="W170" s="170">
        <f t="shared" si="46"/>
        <v>4073.5677860000005</v>
      </c>
      <c r="X170" s="170">
        <f t="shared" si="46"/>
        <v>4078.6477860000005</v>
      </c>
      <c r="Y170" s="170">
        <f t="shared" si="46"/>
        <v>4063.8677860000003</v>
      </c>
      <c r="Z170" s="37"/>
      <c r="AA170" s="41">
        <v>1112.57</v>
      </c>
      <c r="AB170" s="39">
        <v>1112.08</v>
      </c>
      <c r="AC170" s="39">
        <v>1111.78</v>
      </c>
      <c r="AD170" s="39">
        <v>1112.95</v>
      </c>
      <c r="AE170" s="39">
        <v>1110.6400000000001</v>
      </c>
      <c r="AF170" s="39">
        <v>1133.46</v>
      </c>
      <c r="AG170" s="39">
        <v>1135.75</v>
      </c>
      <c r="AH170" s="39">
        <v>1135.01</v>
      </c>
      <c r="AI170" s="39">
        <v>1127.25</v>
      </c>
      <c r="AJ170" s="39">
        <v>1203</v>
      </c>
      <c r="AK170" s="39">
        <v>1201</v>
      </c>
      <c r="AL170" s="39">
        <v>1201.53</v>
      </c>
      <c r="AM170" s="39">
        <v>1144.3699999999999</v>
      </c>
      <c r="AN170" s="39">
        <v>1142</v>
      </c>
      <c r="AO170" s="39">
        <v>1138.6400000000001</v>
      </c>
      <c r="AP170" s="39">
        <v>1123.1199999999999</v>
      </c>
      <c r="AQ170" s="39">
        <v>1203.7</v>
      </c>
      <c r="AR170" s="39">
        <v>1204.1600000000001</v>
      </c>
      <c r="AS170" s="39">
        <v>1203.54</v>
      </c>
      <c r="AT170" s="39">
        <v>1208.44</v>
      </c>
      <c r="AU170" s="39">
        <v>1122.48</v>
      </c>
      <c r="AV170" s="39">
        <v>1121.46</v>
      </c>
      <c r="AW170" s="39">
        <v>1126.54</v>
      </c>
      <c r="AX170" s="40">
        <v>1111.76</v>
      </c>
      <c r="AY170" s="340">
        <v>475.86</v>
      </c>
      <c r="AZ170" s="175">
        <v>3.7577859999999994</v>
      </c>
      <c r="BA170" s="159">
        <v>2472.4900000000002</v>
      </c>
      <c r="BB170" s="4"/>
    </row>
    <row r="171" spans="1:54">
      <c r="A171" s="47">
        <v>16</v>
      </c>
      <c r="B171" s="170">
        <f t="shared" si="45"/>
        <v>4063.6677860000004</v>
      </c>
      <c r="C171" s="170">
        <f t="shared" si="44"/>
        <v>4064.6677860000004</v>
      </c>
      <c r="D171" s="170">
        <f t="shared" si="44"/>
        <v>4064.7277860000004</v>
      </c>
      <c r="E171" s="170">
        <f t="shared" si="44"/>
        <v>4064.8077860000008</v>
      </c>
      <c r="F171" s="170">
        <f t="shared" si="44"/>
        <v>4065.3477860000007</v>
      </c>
      <c r="G171" s="170">
        <f t="shared" si="44"/>
        <v>4066.7177860000006</v>
      </c>
      <c r="H171" s="170">
        <f t="shared" si="44"/>
        <v>4087.9077860000002</v>
      </c>
      <c r="I171" s="170">
        <f t="shared" si="44"/>
        <v>4088.4177860000004</v>
      </c>
      <c r="J171" s="170">
        <f t="shared" si="44"/>
        <v>4085.1477860000005</v>
      </c>
      <c r="K171" s="170">
        <f t="shared" si="44"/>
        <v>4160.2977860000001</v>
      </c>
      <c r="L171" s="170">
        <f t="shared" si="44"/>
        <v>4157.0377859999999</v>
      </c>
      <c r="M171" s="170">
        <f t="shared" si="44"/>
        <v>4156.4477859999997</v>
      </c>
      <c r="N171" s="170">
        <f t="shared" si="44"/>
        <v>4110.5977860000003</v>
      </c>
      <c r="O171" s="170">
        <f t="shared" si="44"/>
        <v>4134.4877860000006</v>
      </c>
      <c r="P171" s="170">
        <f t="shared" si="44"/>
        <v>4104.5277860000006</v>
      </c>
      <c r="Q171" s="170">
        <f t="shared" si="44"/>
        <v>4109.5077860000001</v>
      </c>
      <c r="R171" s="170">
        <f t="shared" si="47"/>
        <v>4158.4377860000004</v>
      </c>
      <c r="S171" s="170">
        <f t="shared" si="46"/>
        <v>4158.3477860000003</v>
      </c>
      <c r="T171" s="170">
        <f t="shared" si="46"/>
        <v>4159.0877860000001</v>
      </c>
      <c r="U171" s="170">
        <f t="shared" si="46"/>
        <v>4158.3677859999998</v>
      </c>
      <c r="V171" s="170">
        <f t="shared" si="46"/>
        <v>4131.3477860000003</v>
      </c>
      <c r="W171" s="170">
        <f t="shared" si="46"/>
        <v>4101.4277860000002</v>
      </c>
      <c r="X171" s="170">
        <f t="shared" si="46"/>
        <v>4055.3477860000007</v>
      </c>
      <c r="Y171" s="170">
        <f t="shared" si="46"/>
        <v>4065.5577860000008</v>
      </c>
      <c r="Z171" s="37"/>
      <c r="AA171" s="41">
        <v>1111.56</v>
      </c>
      <c r="AB171" s="39">
        <v>1112.56</v>
      </c>
      <c r="AC171" s="39">
        <v>1112.6199999999999</v>
      </c>
      <c r="AD171" s="39">
        <v>1112.7</v>
      </c>
      <c r="AE171" s="39">
        <v>1113.24</v>
      </c>
      <c r="AF171" s="39">
        <v>1114.6099999999999</v>
      </c>
      <c r="AG171" s="39">
        <v>1135.8</v>
      </c>
      <c r="AH171" s="39">
        <v>1136.31</v>
      </c>
      <c r="AI171" s="39">
        <v>1133.04</v>
      </c>
      <c r="AJ171" s="39">
        <v>1208.19</v>
      </c>
      <c r="AK171" s="39">
        <v>1204.93</v>
      </c>
      <c r="AL171" s="39">
        <v>1204.3399999999999</v>
      </c>
      <c r="AM171" s="39">
        <v>1158.49</v>
      </c>
      <c r="AN171" s="39">
        <v>1182.3800000000001</v>
      </c>
      <c r="AO171" s="39">
        <v>1152.42</v>
      </c>
      <c r="AP171" s="39">
        <v>1157.4000000000001</v>
      </c>
      <c r="AQ171" s="39">
        <v>1206.33</v>
      </c>
      <c r="AR171" s="39">
        <v>1206.24</v>
      </c>
      <c r="AS171" s="39">
        <v>1206.98</v>
      </c>
      <c r="AT171" s="39">
        <v>1206.26</v>
      </c>
      <c r="AU171" s="39">
        <v>1179.24</v>
      </c>
      <c r="AV171" s="39">
        <v>1149.32</v>
      </c>
      <c r="AW171" s="39">
        <v>1103.24</v>
      </c>
      <c r="AX171" s="40">
        <v>1113.45</v>
      </c>
      <c r="AY171" s="340">
        <v>475.86</v>
      </c>
      <c r="AZ171" s="175">
        <v>3.7577859999999994</v>
      </c>
      <c r="BA171" s="159">
        <v>2472.4900000000002</v>
      </c>
      <c r="BB171" s="4"/>
    </row>
    <row r="172" spans="1:54">
      <c r="A172" s="47">
        <v>17</v>
      </c>
      <c r="B172" s="170">
        <f t="shared" si="45"/>
        <v>3828.4677860000006</v>
      </c>
      <c r="C172" s="170">
        <f t="shared" si="45"/>
        <v>3813.2677860000003</v>
      </c>
      <c r="D172" s="170">
        <f t="shared" si="45"/>
        <v>3801.6677860000004</v>
      </c>
      <c r="E172" s="170">
        <f t="shared" si="45"/>
        <v>3705.2577860000006</v>
      </c>
      <c r="F172" s="170">
        <f t="shared" si="45"/>
        <v>3718.1277860000005</v>
      </c>
      <c r="G172" s="170">
        <f t="shared" si="45"/>
        <v>3788.8877860000007</v>
      </c>
      <c r="H172" s="170">
        <f t="shared" si="45"/>
        <v>3826.7977860000005</v>
      </c>
      <c r="I172" s="170">
        <f t="shared" si="45"/>
        <v>3838.5177860000003</v>
      </c>
      <c r="J172" s="170">
        <f t="shared" si="45"/>
        <v>3864.9277860000007</v>
      </c>
      <c r="K172" s="170">
        <f t="shared" si="45"/>
        <v>4009.9477860000002</v>
      </c>
      <c r="L172" s="170">
        <f t="shared" si="45"/>
        <v>4099.9077859999998</v>
      </c>
      <c r="M172" s="170">
        <f t="shared" si="45"/>
        <v>4104.3477860000003</v>
      </c>
      <c r="N172" s="170">
        <f t="shared" si="45"/>
        <v>4081.5177860000008</v>
      </c>
      <c r="O172" s="170">
        <f t="shared" si="45"/>
        <v>4059.0877860000005</v>
      </c>
      <c r="P172" s="170">
        <f t="shared" si="45"/>
        <v>4022.5377860000003</v>
      </c>
      <c r="Q172" s="170">
        <f t="shared" si="45"/>
        <v>4007.1077860000005</v>
      </c>
      <c r="R172" s="170">
        <f t="shared" si="47"/>
        <v>3965.3277860000003</v>
      </c>
      <c r="S172" s="170">
        <f t="shared" si="46"/>
        <v>3916.1577860000002</v>
      </c>
      <c r="T172" s="170">
        <f t="shared" si="46"/>
        <v>3959.9077860000007</v>
      </c>
      <c r="U172" s="170">
        <f t="shared" si="46"/>
        <v>4016.4777860000004</v>
      </c>
      <c r="V172" s="170">
        <f t="shared" si="46"/>
        <v>4083.8677860000003</v>
      </c>
      <c r="W172" s="170">
        <f t="shared" si="46"/>
        <v>4055.0677860000005</v>
      </c>
      <c r="X172" s="170">
        <f t="shared" si="46"/>
        <v>3967.1777860000007</v>
      </c>
      <c r="Y172" s="170">
        <f t="shared" si="46"/>
        <v>3831.1877860000004</v>
      </c>
      <c r="Z172" s="37"/>
      <c r="AA172" s="41">
        <v>876.36</v>
      </c>
      <c r="AB172" s="39">
        <v>861.16</v>
      </c>
      <c r="AC172" s="39">
        <v>849.56</v>
      </c>
      <c r="AD172" s="39">
        <v>753.15</v>
      </c>
      <c r="AE172" s="39">
        <v>766.02</v>
      </c>
      <c r="AF172" s="39">
        <v>836.78</v>
      </c>
      <c r="AG172" s="39">
        <v>874.69</v>
      </c>
      <c r="AH172" s="39">
        <v>886.41</v>
      </c>
      <c r="AI172" s="39">
        <v>912.82</v>
      </c>
      <c r="AJ172" s="39">
        <v>1057.8399999999999</v>
      </c>
      <c r="AK172" s="39">
        <v>1147.8</v>
      </c>
      <c r="AL172" s="39">
        <v>1152.24</v>
      </c>
      <c r="AM172" s="39">
        <v>1129.4100000000001</v>
      </c>
      <c r="AN172" s="39">
        <v>1106.98</v>
      </c>
      <c r="AO172" s="39">
        <v>1070.43</v>
      </c>
      <c r="AP172" s="39">
        <v>1055</v>
      </c>
      <c r="AQ172" s="39">
        <v>1013.22</v>
      </c>
      <c r="AR172" s="39">
        <v>964.05</v>
      </c>
      <c r="AS172" s="39">
        <v>1007.8000000000001</v>
      </c>
      <c r="AT172" s="39">
        <v>1064.3699999999999</v>
      </c>
      <c r="AU172" s="39">
        <v>1131.76</v>
      </c>
      <c r="AV172" s="39">
        <v>1102.96</v>
      </c>
      <c r="AW172" s="39">
        <v>1015.0700000000002</v>
      </c>
      <c r="AX172" s="40">
        <v>879.08</v>
      </c>
      <c r="AY172" s="340">
        <v>475.86</v>
      </c>
      <c r="AZ172" s="175">
        <v>3.7577859999999994</v>
      </c>
      <c r="BA172" s="159">
        <v>2472.4900000000002</v>
      </c>
      <c r="BB172" s="4"/>
    </row>
    <row r="173" spans="1:54">
      <c r="A173" s="47">
        <v>18</v>
      </c>
      <c r="B173" s="170">
        <f t="shared" si="45"/>
        <v>4066.0677860000005</v>
      </c>
      <c r="C173" s="170">
        <f t="shared" si="45"/>
        <v>4067.2877860000003</v>
      </c>
      <c r="D173" s="170">
        <f t="shared" si="45"/>
        <v>4067.1377860000007</v>
      </c>
      <c r="E173" s="170">
        <f t="shared" si="45"/>
        <v>4065.6577860000002</v>
      </c>
      <c r="F173" s="170">
        <f t="shared" si="45"/>
        <v>4065.9377860000004</v>
      </c>
      <c r="G173" s="170">
        <f t="shared" si="45"/>
        <v>4067.3777860000005</v>
      </c>
      <c r="H173" s="170">
        <f t="shared" si="45"/>
        <v>4087.2477860000004</v>
      </c>
      <c r="I173" s="170">
        <f t="shared" si="45"/>
        <v>3881.0077860000006</v>
      </c>
      <c r="J173" s="170">
        <f t="shared" si="45"/>
        <v>4046.2377860000006</v>
      </c>
      <c r="K173" s="170">
        <f t="shared" si="45"/>
        <v>4099.5377859999999</v>
      </c>
      <c r="L173" s="170">
        <f t="shared" si="45"/>
        <v>4082.7577860000006</v>
      </c>
      <c r="M173" s="170">
        <f t="shared" si="45"/>
        <v>4132.1077860000005</v>
      </c>
      <c r="N173" s="170">
        <f t="shared" si="45"/>
        <v>4072.3677860000003</v>
      </c>
      <c r="O173" s="170">
        <f t="shared" si="45"/>
        <v>4068.2777860000006</v>
      </c>
      <c r="P173" s="170">
        <f t="shared" si="45"/>
        <v>4036.0477860000005</v>
      </c>
      <c r="Q173" s="170">
        <f t="shared" si="45"/>
        <v>4014.5877860000005</v>
      </c>
      <c r="R173" s="170">
        <f t="shared" si="47"/>
        <v>4014.4577860000004</v>
      </c>
      <c r="S173" s="170">
        <f t="shared" si="46"/>
        <v>4010.6077860000005</v>
      </c>
      <c r="T173" s="170">
        <f t="shared" si="46"/>
        <v>4019.8377860000005</v>
      </c>
      <c r="U173" s="170">
        <f t="shared" si="46"/>
        <v>4011.4977860000004</v>
      </c>
      <c r="V173" s="170">
        <f t="shared" si="46"/>
        <v>4009.3877860000007</v>
      </c>
      <c r="W173" s="170">
        <f t="shared" si="46"/>
        <v>3975.9277860000007</v>
      </c>
      <c r="X173" s="170">
        <f t="shared" si="46"/>
        <v>4058.3477860000007</v>
      </c>
      <c r="Y173" s="170">
        <f t="shared" si="46"/>
        <v>4064.8577860000005</v>
      </c>
      <c r="Z173" s="37"/>
      <c r="AA173" s="41">
        <v>1113.96</v>
      </c>
      <c r="AB173" s="39">
        <v>1115.18</v>
      </c>
      <c r="AC173" s="39">
        <v>1115.03</v>
      </c>
      <c r="AD173" s="39">
        <v>1113.55</v>
      </c>
      <c r="AE173" s="39">
        <v>1113.83</v>
      </c>
      <c r="AF173" s="39">
        <v>1115.27</v>
      </c>
      <c r="AG173" s="39">
        <v>1135.1400000000001</v>
      </c>
      <c r="AH173" s="39">
        <v>928.9</v>
      </c>
      <c r="AI173" s="39">
        <v>1094.1300000000001</v>
      </c>
      <c r="AJ173" s="39">
        <v>1147.43</v>
      </c>
      <c r="AK173" s="39">
        <v>1130.6500000000001</v>
      </c>
      <c r="AL173" s="39">
        <v>1180</v>
      </c>
      <c r="AM173" s="39">
        <v>1120.26</v>
      </c>
      <c r="AN173" s="39">
        <v>1116.17</v>
      </c>
      <c r="AO173" s="39">
        <v>1083.94</v>
      </c>
      <c r="AP173" s="39">
        <v>1062.48</v>
      </c>
      <c r="AQ173" s="39">
        <v>1062.3499999999999</v>
      </c>
      <c r="AR173" s="39">
        <v>1058.5</v>
      </c>
      <c r="AS173" s="39">
        <v>1067.73</v>
      </c>
      <c r="AT173" s="39">
        <v>1059.3900000000001</v>
      </c>
      <c r="AU173" s="39">
        <v>1057.28</v>
      </c>
      <c r="AV173" s="39">
        <v>1023.8199999999999</v>
      </c>
      <c r="AW173" s="39">
        <v>1106.24</v>
      </c>
      <c r="AX173" s="40">
        <v>1112.75</v>
      </c>
      <c r="AY173" s="340">
        <v>475.86</v>
      </c>
      <c r="AZ173" s="175">
        <v>3.7577859999999994</v>
      </c>
      <c r="BA173" s="159">
        <v>2472.4900000000002</v>
      </c>
      <c r="BB173" s="4"/>
    </row>
    <row r="174" spans="1:54">
      <c r="A174" s="47">
        <v>19</v>
      </c>
      <c r="B174" s="170">
        <f t="shared" si="45"/>
        <v>4065.2277860000004</v>
      </c>
      <c r="C174" s="170">
        <f t="shared" si="45"/>
        <v>4065.4277860000007</v>
      </c>
      <c r="D174" s="170">
        <f t="shared" si="45"/>
        <v>4067.7577860000006</v>
      </c>
      <c r="E174" s="170">
        <f t="shared" si="45"/>
        <v>4074.8977860000005</v>
      </c>
      <c r="F174" s="170">
        <f t="shared" si="45"/>
        <v>4074.7777860000006</v>
      </c>
      <c r="G174" s="170">
        <f t="shared" si="45"/>
        <v>4065.6477860000005</v>
      </c>
      <c r="H174" s="170">
        <f t="shared" si="45"/>
        <v>4085.8677860000003</v>
      </c>
      <c r="I174" s="170">
        <f t="shared" si="45"/>
        <v>4085.3677860000003</v>
      </c>
      <c r="J174" s="170">
        <f t="shared" si="45"/>
        <v>4075.8177860000005</v>
      </c>
      <c r="K174" s="170">
        <f t="shared" si="45"/>
        <v>4131.9977859999999</v>
      </c>
      <c r="L174" s="170">
        <f t="shared" si="45"/>
        <v>4131.4777860000004</v>
      </c>
      <c r="M174" s="170">
        <f t="shared" si="45"/>
        <v>4132.2277860000004</v>
      </c>
      <c r="N174" s="170">
        <f t="shared" si="45"/>
        <v>4104.8177860000005</v>
      </c>
      <c r="O174" s="170">
        <f t="shared" si="45"/>
        <v>4105.6377860000002</v>
      </c>
      <c r="P174" s="170">
        <f t="shared" si="45"/>
        <v>4054.4577860000004</v>
      </c>
      <c r="Q174" s="170">
        <f t="shared" si="45"/>
        <v>4057.1477860000005</v>
      </c>
      <c r="R174" s="170">
        <f t="shared" si="47"/>
        <v>4135.7077859999999</v>
      </c>
      <c r="S174" s="170">
        <f t="shared" si="46"/>
        <v>4136.9277860000002</v>
      </c>
      <c r="T174" s="170">
        <f t="shared" si="46"/>
        <v>4138.167786</v>
      </c>
      <c r="U174" s="170">
        <f t="shared" si="46"/>
        <v>4161.9677860000002</v>
      </c>
      <c r="V174" s="170">
        <f t="shared" si="46"/>
        <v>4077.3077860000008</v>
      </c>
      <c r="W174" s="170">
        <f t="shared" si="46"/>
        <v>4074.7377860000006</v>
      </c>
      <c r="X174" s="170">
        <f t="shared" si="46"/>
        <v>4080.4277860000007</v>
      </c>
      <c r="Y174" s="170">
        <f t="shared" si="46"/>
        <v>4064.7877860000003</v>
      </c>
      <c r="Z174" s="37"/>
      <c r="AA174" s="41">
        <v>1113.1199999999999</v>
      </c>
      <c r="AB174" s="39">
        <v>1113.32</v>
      </c>
      <c r="AC174" s="39">
        <v>1115.6500000000001</v>
      </c>
      <c r="AD174" s="39">
        <v>1122.79</v>
      </c>
      <c r="AE174" s="39">
        <v>1122.67</v>
      </c>
      <c r="AF174" s="39">
        <v>1113.54</v>
      </c>
      <c r="AG174" s="39">
        <v>1133.76</v>
      </c>
      <c r="AH174" s="39">
        <v>1133.26</v>
      </c>
      <c r="AI174" s="39">
        <v>1123.71</v>
      </c>
      <c r="AJ174" s="39">
        <v>1179.8900000000001</v>
      </c>
      <c r="AK174" s="39">
        <v>1179.3699999999999</v>
      </c>
      <c r="AL174" s="39">
        <v>1180.1199999999999</v>
      </c>
      <c r="AM174" s="39">
        <v>1152.71</v>
      </c>
      <c r="AN174" s="39">
        <v>1153.53</v>
      </c>
      <c r="AO174" s="39">
        <v>1102.3499999999999</v>
      </c>
      <c r="AP174" s="39">
        <v>1105.04</v>
      </c>
      <c r="AQ174" s="39">
        <v>1183.5999999999999</v>
      </c>
      <c r="AR174" s="39">
        <v>1184.82</v>
      </c>
      <c r="AS174" s="39">
        <v>1186.06</v>
      </c>
      <c r="AT174" s="39">
        <v>1209.8599999999999</v>
      </c>
      <c r="AU174" s="39">
        <v>1125.2</v>
      </c>
      <c r="AV174" s="39">
        <v>1122.6300000000001</v>
      </c>
      <c r="AW174" s="39">
        <v>1128.32</v>
      </c>
      <c r="AX174" s="40">
        <v>1112.68</v>
      </c>
      <c r="AY174" s="340">
        <v>475.86</v>
      </c>
      <c r="AZ174" s="175">
        <v>3.7577859999999994</v>
      </c>
      <c r="BA174" s="159">
        <v>2472.4900000000002</v>
      </c>
      <c r="BB174" s="4"/>
    </row>
    <row r="175" spans="1:54">
      <c r="A175" s="47">
        <v>20</v>
      </c>
      <c r="B175" s="170">
        <f t="shared" si="45"/>
        <v>4064.7377860000006</v>
      </c>
      <c r="C175" s="170">
        <f t="shared" si="45"/>
        <v>3765.8077860000008</v>
      </c>
      <c r="D175" s="170">
        <f t="shared" si="45"/>
        <v>3724.9177860000004</v>
      </c>
      <c r="E175" s="170">
        <f t="shared" si="45"/>
        <v>3560.2977860000005</v>
      </c>
      <c r="F175" s="170">
        <f t="shared" si="45"/>
        <v>3573.8977860000005</v>
      </c>
      <c r="G175" s="170">
        <f t="shared" si="45"/>
        <v>4069.0477860000005</v>
      </c>
      <c r="H175" s="170">
        <f t="shared" si="45"/>
        <v>4067.6577860000002</v>
      </c>
      <c r="I175" s="170">
        <f t="shared" si="45"/>
        <v>4066.6877860000004</v>
      </c>
      <c r="J175" s="170">
        <f t="shared" si="45"/>
        <v>4079.0277860000006</v>
      </c>
      <c r="K175" s="170">
        <f t="shared" si="45"/>
        <v>4075.3577860000005</v>
      </c>
      <c r="L175" s="170">
        <f t="shared" si="45"/>
        <v>4074.8277860000003</v>
      </c>
      <c r="M175" s="170">
        <f t="shared" si="45"/>
        <v>4075.8877860000007</v>
      </c>
      <c r="N175" s="170">
        <f t="shared" si="45"/>
        <v>4075.7877860000003</v>
      </c>
      <c r="O175" s="170">
        <f t="shared" si="45"/>
        <v>4075.7077860000004</v>
      </c>
      <c r="P175" s="170">
        <f t="shared" si="45"/>
        <v>4076.4777860000004</v>
      </c>
      <c r="Q175" s="170">
        <f t="shared" si="45"/>
        <v>3944.0477860000005</v>
      </c>
      <c r="R175" s="170">
        <f t="shared" si="47"/>
        <v>4077.6877860000004</v>
      </c>
      <c r="S175" s="170">
        <f t="shared" si="46"/>
        <v>4078.3977860000005</v>
      </c>
      <c r="T175" s="170">
        <f t="shared" si="46"/>
        <v>4077.2877860000003</v>
      </c>
      <c r="U175" s="170">
        <f t="shared" si="46"/>
        <v>4078.7277860000004</v>
      </c>
      <c r="V175" s="170">
        <f t="shared" si="46"/>
        <v>4075.8877860000007</v>
      </c>
      <c r="W175" s="170">
        <f t="shared" si="46"/>
        <v>4074.1877860000004</v>
      </c>
      <c r="X175" s="170">
        <f t="shared" si="46"/>
        <v>4102.1077860000005</v>
      </c>
      <c r="Y175" s="170">
        <f t="shared" si="46"/>
        <v>3795.3277860000003</v>
      </c>
      <c r="Z175" s="37"/>
      <c r="AA175" s="41">
        <v>1112.6300000000001</v>
      </c>
      <c r="AB175" s="39">
        <v>813.7</v>
      </c>
      <c r="AC175" s="39">
        <v>772.81</v>
      </c>
      <c r="AD175" s="39">
        <v>608.19000000000005</v>
      </c>
      <c r="AE175" s="39">
        <v>621.79</v>
      </c>
      <c r="AF175" s="39">
        <v>1116.94</v>
      </c>
      <c r="AG175" s="39">
        <v>1115.55</v>
      </c>
      <c r="AH175" s="39">
        <v>1114.58</v>
      </c>
      <c r="AI175" s="39">
        <v>1126.92</v>
      </c>
      <c r="AJ175" s="39">
        <v>1123.25</v>
      </c>
      <c r="AK175" s="39">
        <v>1122.72</v>
      </c>
      <c r="AL175" s="39">
        <v>1123.78</v>
      </c>
      <c r="AM175" s="39">
        <v>1123.68</v>
      </c>
      <c r="AN175" s="39">
        <v>1123.5999999999999</v>
      </c>
      <c r="AO175" s="39">
        <v>1124.3699999999999</v>
      </c>
      <c r="AP175" s="39">
        <v>991.94</v>
      </c>
      <c r="AQ175" s="39">
        <v>1125.58</v>
      </c>
      <c r="AR175" s="39">
        <v>1126.29</v>
      </c>
      <c r="AS175" s="39">
        <v>1125.18</v>
      </c>
      <c r="AT175" s="39">
        <v>1126.6199999999999</v>
      </c>
      <c r="AU175" s="39">
        <v>1123.78</v>
      </c>
      <c r="AV175" s="39">
        <v>1122.08</v>
      </c>
      <c r="AW175" s="39">
        <v>1150</v>
      </c>
      <c r="AX175" s="40">
        <v>843.22</v>
      </c>
      <c r="AY175" s="340">
        <v>475.86</v>
      </c>
      <c r="AZ175" s="175">
        <v>3.7577859999999994</v>
      </c>
      <c r="BA175" s="159">
        <v>2472.4900000000002</v>
      </c>
      <c r="BB175" s="4"/>
    </row>
    <row r="176" spans="1:54">
      <c r="A176" s="47">
        <v>21</v>
      </c>
      <c r="B176" s="170">
        <f t="shared" si="45"/>
        <v>4066.1777860000007</v>
      </c>
      <c r="C176" s="170">
        <f t="shared" si="45"/>
        <v>4069.1077860000005</v>
      </c>
      <c r="D176" s="170">
        <f t="shared" si="45"/>
        <v>4071.4877860000006</v>
      </c>
      <c r="E176" s="170">
        <f t="shared" si="45"/>
        <v>4097.3877860000002</v>
      </c>
      <c r="F176" s="170">
        <f t="shared" si="45"/>
        <v>4077.7577860000006</v>
      </c>
      <c r="G176" s="170">
        <f t="shared" si="45"/>
        <v>4070.3777860000005</v>
      </c>
      <c r="H176" s="170">
        <f t="shared" si="45"/>
        <v>4068.0477860000005</v>
      </c>
      <c r="I176" s="170">
        <f t="shared" si="45"/>
        <v>4067.3077860000008</v>
      </c>
      <c r="J176" s="170">
        <f t="shared" si="45"/>
        <v>4141.2577860000001</v>
      </c>
      <c r="K176" s="170">
        <f t="shared" si="45"/>
        <v>4135.6077860000005</v>
      </c>
      <c r="L176" s="170">
        <f t="shared" si="45"/>
        <v>4132.0377859999999</v>
      </c>
      <c r="M176" s="170">
        <f t="shared" si="45"/>
        <v>4072.8677860000003</v>
      </c>
      <c r="N176" s="170">
        <f t="shared" si="45"/>
        <v>4079.4777860000004</v>
      </c>
      <c r="O176" s="170">
        <f t="shared" si="45"/>
        <v>4028.8777860000005</v>
      </c>
      <c r="P176" s="170">
        <f t="shared" si="45"/>
        <v>3970.6877860000004</v>
      </c>
      <c r="Q176" s="170">
        <f t="shared" si="45"/>
        <v>3913.7277860000004</v>
      </c>
      <c r="R176" s="170">
        <f t="shared" si="47"/>
        <v>3864.8277860000003</v>
      </c>
      <c r="S176" s="170">
        <f t="shared" si="46"/>
        <v>3858.1577860000002</v>
      </c>
      <c r="T176" s="170">
        <f t="shared" si="46"/>
        <v>3864.9877860000006</v>
      </c>
      <c r="U176" s="170">
        <f t="shared" si="46"/>
        <v>3850.0377860000003</v>
      </c>
      <c r="V176" s="170">
        <f t="shared" si="46"/>
        <v>4137.5877860000001</v>
      </c>
      <c r="W176" s="170">
        <f t="shared" si="46"/>
        <v>4078.6777860000007</v>
      </c>
      <c r="X176" s="170">
        <f t="shared" si="46"/>
        <v>4102.1077860000005</v>
      </c>
      <c r="Y176" s="170">
        <f t="shared" si="46"/>
        <v>4065.6777860000007</v>
      </c>
      <c r="Z176" s="37"/>
      <c r="AA176" s="41">
        <v>1114.07</v>
      </c>
      <c r="AB176" s="39">
        <v>1117</v>
      </c>
      <c r="AC176" s="39">
        <v>1119.3800000000001</v>
      </c>
      <c r="AD176" s="39">
        <v>1145.28</v>
      </c>
      <c r="AE176" s="39">
        <v>1125.6500000000001</v>
      </c>
      <c r="AF176" s="39">
        <v>1118.27</v>
      </c>
      <c r="AG176" s="39">
        <v>1115.94</v>
      </c>
      <c r="AH176" s="39">
        <v>1115.2</v>
      </c>
      <c r="AI176" s="39">
        <v>1189.1500000000001</v>
      </c>
      <c r="AJ176" s="39">
        <v>1183.5</v>
      </c>
      <c r="AK176" s="39">
        <v>1179.93</v>
      </c>
      <c r="AL176" s="39">
        <v>1120.76</v>
      </c>
      <c r="AM176" s="39">
        <v>1127.3699999999999</v>
      </c>
      <c r="AN176" s="39">
        <v>1076.77</v>
      </c>
      <c r="AO176" s="39">
        <v>1018.58</v>
      </c>
      <c r="AP176" s="39">
        <v>961.62</v>
      </c>
      <c r="AQ176" s="39">
        <v>912.72</v>
      </c>
      <c r="AR176" s="39">
        <v>906.05</v>
      </c>
      <c r="AS176" s="39">
        <v>912.88</v>
      </c>
      <c r="AT176" s="39">
        <v>897.93</v>
      </c>
      <c r="AU176" s="39">
        <v>1185.48</v>
      </c>
      <c r="AV176" s="39">
        <v>1126.57</v>
      </c>
      <c r="AW176" s="39">
        <v>1150</v>
      </c>
      <c r="AX176" s="40">
        <v>1113.57</v>
      </c>
      <c r="AY176" s="340">
        <v>475.86</v>
      </c>
      <c r="AZ176" s="175">
        <v>3.7577859999999994</v>
      </c>
      <c r="BA176" s="159">
        <v>2472.4900000000002</v>
      </c>
      <c r="BB176" s="4"/>
    </row>
    <row r="177" spans="1:54">
      <c r="A177" s="47">
        <v>22</v>
      </c>
      <c r="B177" s="170">
        <f t="shared" si="45"/>
        <v>4065.6777860000007</v>
      </c>
      <c r="C177" s="170">
        <f t="shared" si="45"/>
        <v>4068.1177860000003</v>
      </c>
      <c r="D177" s="170">
        <f t="shared" si="45"/>
        <v>4069.9177860000004</v>
      </c>
      <c r="E177" s="170">
        <f t="shared" si="45"/>
        <v>4073.3477860000007</v>
      </c>
      <c r="F177" s="170">
        <f t="shared" si="45"/>
        <v>4073.4677860000006</v>
      </c>
      <c r="G177" s="170">
        <f t="shared" si="45"/>
        <v>4071.0177860000008</v>
      </c>
      <c r="H177" s="170">
        <f t="shared" si="45"/>
        <v>4067.9077860000002</v>
      </c>
      <c r="I177" s="170">
        <f t="shared" si="45"/>
        <v>4065.3177860000005</v>
      </c>
      <c r="J177" s="170">
        <f t="shared" si="45"/>
        <v>4138.2877859999999</v>
      </c>
      <c r="K177" s="170">
        <f t="shared" si="45"/>
        <v>4134.9277860000002</v>
      </c>
      <c r="L177" s="170">
        <f t="shared" si="45"/>
        <v>4135.7877859999999</v>
      </c>
      <c r="M177" s="170">
        <f t="shared" si="45"/>
        <v>4075.9977860000004</v>
      </c>
      <c r="N177" s="170">
        <f t="shared" si="45"/>
        <v>4077.6477860000005</v>
      </c>
      <c r="O177" s="170">
        <f t="shared" si="45"/>
        <v>3815.0777860000003</v>
      </c>
      <c r="P177" s="170">
        <f t="shared" si="45"/>
        <v>3814.5477860000005</v>
      </c>
      <c r="Q177" s="170">
        <f t="shared" si="45"/>
        <v>3815.3277860000003</v>
      </c>
      <c r="R177" s="170">
        <f t="shared" si="47"/>
        <v>4078.2377860000006</v>
      </c>
      <c r="S177" s="170">
        <f t="shared" si="46"/>
        <v>4138.9477859999997</v>
      </c>
      <c r="T177" s="170">
        <f t="shared" si="46"/>
        <v>4139.3377860000001</v>
      </c>
      <c r="U177" s="170">
        <f t="shared" si="46"/>
        <v>4140.5977860000003</v>
      </c>
      <c r="V177" s="170">
        <f t="shared" si="46"/>
        <v>4138.7677860000003</v>
      </c>
      <c r="W177" s="170">
        <f t="shared" si="46"/>
        <v>3812.6577860000002</v>
      </c>
      <c r="X177" s="170">
        <f t="shared" si="46"/>
        <v>4102.1077860000005</v>
      </c>
      <c r="Y177" s="170">
        <f t="shared" si="46"/>
        <v>4064.8477860000007</v>
      </c>
      <c r="Z177" s="37"/>
      <c r="AA177" s="41">
        <v>1113.57</v>
      </c>
      <c r="AB177" s="39">
        <v>1116.01</v>
      </c>
      <c r="AC177" s="39">
        <v>1117.81</v>
      </c>
      <c r="AD177" s="39">
        <v>1121.24</v>
      </c>
      <c r="AE177" s="39">
        <v>1121.3599999999999</v>
      </c>
      <c r="AF177" s="39">
        <v>1118.9100000000001</v>
      </c>
      <c r="AG177" s="39">
        <v>1115.8</v>
      </c>
      <c r="AH177" s="39">
        <v>1113.21</v>
      </c>
      <c r="AI177" s="39">
        <v>1186.18</v>
      </c>
      <c r="AJ177" s="39">
        <v>1182.82</v>
      </c>
      <c r="AK177" s="39">
        <v>1183.68</v>
      </c>
      <c r="AL177" s="39">
        <v>1123.8900000000001</v>
      </c>
      <c r="AM177" s="39">
        <v>1125.54</v>
      </c>
      <c r="AN177" s="39">
        <v>862.97</v>
      </c>
      <c r="AO177" s="39">
        <v>862.44</v>
      </c>
      <c r="AP177" s="39">
        <v>863.22</v>
      </c>
      <c r="AQ177" s="39">
        <v>1126.1300000000001</v>
      </c>
      <c r="AR177" s="39">
        <v>1186.8399999999999</v>
      </c>
      <c r="AS177" s="39">
        <v>1187.23</v>
      </c>
      <c r="AT177" s="39">
        <v>1188.49</v>
      </c>
      <c r="AU177" s="39">
        <v>1186.6600000000001</v>
      </c>
      <c r="AV177" s="39">
        <v>860.55</v>
      </c>
      <c r="AW177" s="39">
        <v>1150</v>
      </c>
      <c r="AX177" s="40">
        <v>1112.74</v>
      </c>
      <c r="AY177" s="340">
        <v>475.86</v>
      </c>
      <c r="AZ177" s="175">
        <v>3.7577859999999994</v>
      </c>
      <c r="BA177" s="159">
        <v>2472.4900000000002</v>
      </c>
      <c r="BB177" s="4"/>
    </row>
    <row r="178" spans="1:54">
      <c r="A178" s="47">
        <v>23</v>
      </c>
      <c r="B178" s="170">
        <f t="shared" si="45"/>
        <v>4067.0177860000008</v>
      </c>
      <c r="C178" s="170">
        <f t="shared" si="45"/>
        <v>4069.3477860000007</v>
      </c>
      <c r="D178" s="170">
        <f t="shared" si="45"/>
        <v>4069.7677860000008</v>
      </c>
      <c r="E178" s="170">
        <f t="shared" si="45"/>
        <v>4071.3277860000003</v>
      </c>
      <c r="F178" s="170">
        <f t="shared" si="45"/>
        <v>4071.7677860000008</v>
      </c>
      <c r="G178" s="170">
        <f t="shared" si="45"/>
        <v>4071.0377860000003</v>
      </c>
      <c r="H178" s="170">
        <f t="shared" si="45"/>
        <v>4071.1777860000007</v>
      </c>
      <c r="I178" s="170">
        <f t="shared" si="45"/>
        <v>4070.4977860000004</v>
      </c>
      <c r="J178" s="170">
        <f t="shared" si="45"/>
        <v>4167.7877859999999</v>
      </c>
      <c r="K178" s="170">
        <f t="shared" si="45"/>
        <v>4164.4077859999998</v>
      </c>
      <c r="L178" s="170">
        <f t="shared" si="45"/>
        <v>4161.5577860000003</v>
      </c>
      <c r="M178" s="170">
        <f t="shared" si="45"/>
        <v>4161.5977860000003</v>
      </c>
      <c r="N178" s="170">
        <f t="shared" si="45"/>
        <v>4161.167786</v>
      </c>
      <c r="O178" s="170">
        <f t="shared" si="45"/>
        <v>4161.4677860000002</v>
      </c>
      <c r="P178" s="170">
        <f t="shared" si="45"/>
        <v>4161.7577860000001</v>
      </c>
      <c r="Q178" s="170">
        <f t="shared" si="45"/>
        <v>4161.9577859999999</v>
      </c>
      <c r="R178" s="170">
        <f t="shared" si="47"/>
        <v>4162.0077860000001</v>
      </c>
      <c r="S178" s="170">
        <f t="shared" si="46"/>
        <v>4162.4977859999999</v>
      </c>
      <c r="T178" s="170">
        <f t="shared" si="46"/>
        <v>4161.7177860000002</v>
      </c>
      <c r="U178" s="170">
        <f t="shared" si="46"/>
        <v>4161.3677859999998</v>
      </c>
      <c r="V178" s="170">
        <f t="shared" si="46"/>
        <v>4158.3877860000002</v>
      </c>
      <c r="W178" s="170">
        <f t="shared" si="46"/>
        <v>4077.1977860000002</v>
      </c>
      <c r="X178" s="170">
        <f t="shared" si="46"/>
        <v>4102.1077860000005</v>
      </c>
      <c r="Y178" s="170">
        <f t="shared" si="46"/>
        <v>4065.4977860000004</v>
      </c>
      <c r="Z178" s="37"/>
      <c r="AA178" s="41">
        <v>1114.9100000000001</v>
      </c>
      <c r="AB178" s="39">
        <v>1117.24</v>
      </c>
      <c r="AC178" s="39">
        <v>1117.6600000000001</v>
      </c>
      <c r="AD178" s="39">
        <v>1119.22</v>
      </c>
      <c r="AE178" s="39">
        <v>1119.6600000000001</v>
      </c>
      <c r="AF178" s="39">
        <v>1118.93</v>
      </c>
      <c r="AG178" s="39">
        <v>1119.07</v>
      </c>
      <c r="AH178" s="39">
        <v>1118.3900000000001</v>
      </c>
      <c r="AI178" s="39">
        <v>1215.68</v>
      </c>
      <c r="AJ178" s="39">
        <v>1212.3</v>
      </c>
      <c r="AK178" s="39">
        <v>1209.45</v>
      </c>
      <c r="AL178" s="39">
        <v>1209.49</v>
      </c>
      <c r="AM178" s="39">
        <v>1209.06</v>
      </c>
      <c r="AN178" s="39">
        <v>1209.3599999999999</v>
      </c>
      <c r="AO178" s="39">
        <v>1209.6500000000001</v>
      </c>
      <c r="AP178" s="39">
        <v>1209.8499999999999</v>
      </c>
      <c r="AQ178" s="39">
        <v>1209.9000000000001</v>
      </c>
      <c r="AR178" s="39">
        <v>1210.3900000000001</v>
      </c>
      <c r="AS178" s="39">
        <v>1209.6099999999999</v>
      </c>
      <c r="AT178" s="39">
        <v>1209.26</v>
      </c>
      <c r="AU178" s="39">
        <v>1206.28</v>
      </c>
      <c r="AV178" s="39">
        <v>1125.0899999999999</v>
      </c>
      <c r="AW178" s="39">
        <v>1150</v>
      </c>
      <c r="AX178" s="40">
        <v>1113.3900000000001</v>
      </c>
      <c r="AY178" s="340">
        <v>475.86</v>
      </c>
      <c r="AZ178" s="175">
        <v>3.7577859999999994</v>
      </c>
      <c r="BA178" s="159">
        <v>2472.4900000000002</v>
      </c>
      <c r="BB178" s="4"/>
    </row>
    <row r="179" spans="1:54">
      <c r="A179" s="47">
        <v>24</v>
      </c>
      <c r="B179" s="170">
        <f t="shared" si="45"/>
        <v>3795.9477860000006</v>
      </c>
      <c r="C179" s="170">
        <f t="shared" si="45"/>
        <v>3762.0677860000005</v>
      </c>
      <c r="D179" s="170">
        <f t="shared" si="45"/>
        <v>3731.9477860000006</v>
      </c>
      <c r="E179" s="170">
        <f t="shared" si="45"/>
        <v>3691.0977860000007</v>
      </c>
      <c r="F179" s="170">
        <f t="shared" si="45"/>
        <v>3565.0577860000008</v>
      </c>
      <c r="G179" s="170">
        <f t="shared" si="45"/>
        <v>3696.4977860000004</v>
      </c>
      <c r="H179" s="170">
        <f t="shared" si="45"/>
        <v>3759.6377860000007</v>
      </c>
      <c r="I179" s="170">
        <f t="shared" si="45"/>
        <v>3776.5977860000007</v>
      </c>
      <c r="J179" s="170">
        <f t="shared" si="45"/>
        <v>3746.2577860000006</v>
      </c>
      <c r="K179" s="170">
        <f t="shared" si="45"/>
        <v>3801.2777860000006</v>
      </c>
      <c r="L179" s="170">
        <f t="shared" si="45"/>
        <v>3800.0477860000005</v>
      </c>
      <c r="M179" s="170">
        <f t="shared" si="45"/>
        <v>3813.7177860000006</v>
      </c>
      <c r="N179" s="170">
        <f t="shared" si="45"/>
        <v>3812.3677860000003</v>
      </c>
      <c r="O179" s="170">
        <f t="shared" si="45"/>
        <v>3804.5177860000003</v>
      </c>
      <c r="P179" s="170">
        <f t="shared" si="45"/>
        <v>3798.4277860000007</v>
      </c>
      <c r="Q179" s="170">
        <f t="shared" si="45"/>
        <v>3798.7577860000006</v>
      </c>
      <c r="R179" s="170">
        <f t="shared" si="47"/>
        <v>3799.8977860000005</v>
      </c>
      <c r="S179" s="170">
        <f t="shared" si="46"/>
        <v>3800.2177860000006</v>
      </c>
      <c r="T179" s="170">
        <f t="shared" si="46"/>
        <v>3809.5077860000006</v>
      </c>
      <c r="U179" s="170">
        <f t="shared" si="46"/>
        <v>3812.8377860000005</v>
      </c>
      <c r="V179" s="170">
        <f t="shared" si="46"/>
        <v>3882.6677860000004</v>
      </c>
      <c r="W179" s="170">
        <f t="shared" si="46"/>
        <v>3804.2277860000004</v>
      </c>
      <c r="X179" s="170">
        <f t="shared" si="46"/>
        <v>3804.3577860000005</v>
      </c>
      <c r="Y179" s="170">
        <f t="shared" si="46"/>
        <v>3782.2977860000005</v>
      </c>
      <c r="Z179" s="37"/>
      <c r="AA179" s="41">
        <v>843.84</v>
      </c>
      <c r="AB179" s="39">
        <v>809.96</v>
      </c>
      <c r="AC179" s="39">
        <v>779.84</v>
      </c>
      <c r="AD179" s="39">
        <v>738.99</v>
      </c>
      <c r="AE179" s="39">
        <v>612.95000000000005</v>
      </c>
      <c r="AF179" s="39">
        <v>744.39</v>
      </c>
      <c r="AG179" s="39">
        <v>807.53</v>
      </c>
      <c r="AH179" s="39">
        <v>824.49</v>
      </c>
      <c r="AI179" s="39">
        <v>794.15</v>
      </c>
      <c r="AJ179" s="39">
        <v>849.17</v>
      </c>
      <c r="AK179" s="39">
        <v>847.94</v>
      </c>
      <c r="AL179" s="39">
        <v>861.61</v>
      </c>
      <c r="AM179" s="39">
        <v>860.26</v>
      </c>
      <c r="AN179" s="39">
        <v>852.41</v>
      </c>
      <c r="AO179" s="39">
        <v>846.32</v>
      </c>
      <c r="AP179" s="39">
        <v>846.65</v>
      </c>
      <c r="AQ179" s="39">
        <v>847.79</v>
      </c>
      <c r="AR179" s="39">
        <v>848.11</v>
      </c>
      <c r="AS179" s="39">
        <v>857.4</v>
      </c>
      <c r="AT179" s="39">
        <v>860.73</v>
      </c>
      <c r="AU179" s="39">
        <v>930.56</v>
      </c>
      <c r="AV179" s="39">
        <v>852.12</v>
      </c>
      <c r="AW179" s="39">
        <v>852.25</v>
      </c>
      <c r="AX179" s="40">
        <v>830.19</v>
      </c>
      <c r="AY179" s="340">
        <v>475.86</v>
      </c>
      <c r="AZ179" s="175">
        <v>3.7577859999999994</v>
      </c>
      <c r="BA179" s="159">
        <v>2472.4900000000002</v>
      </c>
      <c r="BB179" s="4"/>
    </row>
    <row r="180" spans="1:54">
      <c r="A180" s="47">
        <v>25</v>
      </c>
      <c r="B180" s="170">
        <f t="shared" si="45"/>
        <v>4067.6177860000003</v>
      </c>
      <c r="C180" s="170">
        <f t="shared" si="45"/>
        <v>4070.9477860000002</v>
      </c>
      <c r="D180" s="170">
        <f t="shared" si="45"/>
        <v>4101.6977859999997</v>
      </c>
      <c r="E180" s="170">
        <f t="shared" si="45"/>
        <v>4101.7377860000006</v>
      </c>
      <c r="F180" s="170">
        <f t="shared" si="45"/>
        <v>4101.7277860000004</v>
      </c>
      <c r="G180" s="170">
        <f t="shared" si="45"/>
        <v>4071.3777860000005</v>
      </c>
      <c r="H180" s="170">
        <f t="shared" si="45"/>
        <v>4068.5177860000008</v>
      </c>
      <c r="I180" s="170">
        <f t="shared" si="45"/>
        <v>4068.1077860000005</v>
      </c>
      <c r="J180" s="170">
        <f t="shared" si="45"/>
        <v>4162.5877860000001</v>
      </c>
      <c r="K180" s="170">
        <f t="shared" si="45"/>
        <v>4161.5477860000001</v>
      </c>
      <c r="L180" s="170">
        <f t="shared" si="45"/>
        <v>4158.8677859999998</v>
      </c>
      <c r="M180" s="170">
        <f t="shared" si="45"/>
        <v>4159.0677860000005</v>
      </c>
      <c r="N180" s="170">
        <f t="shared" si="45"/>
        <v>4158.3177860000005</v>
      </c>
      <c r="O180" s="170">
        <f t="shared" si="45"/>
        <v>4157.7377860000006</v>
      </c>
      <c r="P180" s="170">
        <f t="shared" si="45"/>
        <v>4159.1477860000005</v>
      </c>
      <c r="Q180" s="170">
        <f t="shared" si="45"/>
        <v>4159.5077860000001</v>
      </c>
      <c r="R180" s="170">
        <f t="shared" si="47"/>
        <v>4161.5977860000003</v>
      </c>
      <c r="S180" s="170">
        <f t="shared" si="46"/>
        <v>4163.2677860000003</v>
      </c>
      <c r="T180" s="170">
        <f t="shared" si="46"/>
        <v>4163.3877860000002</v>
      </c>
      <c r="U180" s="170">
        <f t="shared" si="46"/>
        <v>4176.4277860000002</v>
      </c>
      <c r="V180" s="170">
        <f t="shared" si="46"/>
        <v>4172.4277860000002</v>
      </c>
      <c r="W180" s="170">
        <f t="shared" si="46"/>
        <v>4167.2277860000004</v>
      </c>
      <c r="X180" s="170">
        <f t="shared" si="46"/>
        <v>4060.4677860000006</v>
      </c>
      <c r="Y180" s="170">
        <f t="shared" si="46"/>
        <v>4065.2477860000004</v>
      </c>
      <c r="Z180" s="37"/>
      <c r="AA180" s="41">
        <v>1115.51</v>
      </c>
      <c r="AB180" s="39">
        <v>1118.8399999999999</v>
      </c>
      <c r="AC180" s="39">
        <v>1149.5899999999999</v>
      </c>
      <c r="AD180" s="39">
        <v>1149.6300000000001</v>
      </c>
      <c r="AE180" s="39">
        <v>1149.6199999999999</v>
      </c>
      <c r="AF180" s="39">
        <v>1119.27</v>
      </c>
      <c r="AG180" s="39">
        <v>1116.4100000000001</v>
      </c>
      <c r="AH180" s="39">
        <v>1116</v>
      </c>
      <c r="AI180" s="39">
        <v>1210.48</v>
      </c>
      <c r="AJ180" s="39">
        <v>1209.44</v>
      </c>
      <c r="AK180" s="39">
        <v>1206.76</v>
      </c>
      <c r="AL180" s="39">
        <v>1206.96</v>
      </c>
      <c r="AM180" s="39">
        <v>1206.21</v>
      </c>
      <c r="AN180" s="39">
        <v>1205.6300000000001</v>
      </c>
      <c r="AO180" s="39">
        <v>1207.04</v>
      </c>
      <c r="AP180" s="39">
        <v>1207.4000000000001</v>
      </c>
      <c r="AQ180" s="39">
        <v>1209.49</v>
      </c>
      <c r="AR180" s="39">
        <v>1211.1600000000001</v>
      </c>
      <c r="AS180" s="39">
        <v>1211.28</v>
      </c>
      <c r="AT180" s="39">
        <v>1224.32</v>
      </c>
      <c r="AU180" s="39">
        <v>1220.32</v>
      </c>
      <c r="AV180" s="39">
        <v>1215.1199999999999</v>
      </c>
      <c r="AW180" s="39">
        <v>1108.3599999999999</v>
      </c>
      <c r="AX180" s="40">
        <v>1113.1400000000001</v>
      </c>
      <c r="AY180" s="340">
        <v>475.86</v>
      </c>
      <c r="AZ180" s="175">
        <v>3.7577859999999994</v>
      </c>
      <c r="BA180" s="159">
        <v>2472.4900000000002</v>
      </c>
      <c r="BB180" s="4"/>
    </row>
    <row r="181" spans="1:54">
      <c r="A181" s="47">
        <v>26</v>
      </c>
      <c r="B181" s="170">
        <f t="shared" si="45"/>
        <v>4068.4577860000004</v>
      </c>
      <c r="C181" s="170">
        <f t="shared" si="45"/>
        <v>4073.3577860000005</v>
      </c>
      <c r="D181" s="170">
        <f t="shared" si="45"/>
        <v>4101.5777859999998</v>
      </c>
      <c r="E181" s="170">
        <f t="shared" si="45"/>
        <v>4101.6477860000005</v>
      </c>
      <c r="F181" s="170">
        <f t="shared" si="45"/>
        <v>4101.627786</v>
      </c>
      <c r="G181" s="170">
        <f t="shared" si="45"/>
        <v>4073.4977860000004</v>
      </c>
      <c r="H181" s="170">
        <f t="shared" si="45"/>
        <v>4071.3077860000008</v>
      </c>
      <c r="I181" s="170">
        <f t="shared" si="45"/>
        <v>4068.8577860000005</v>
      </c>
      <c r="J181" s="170">
        <f t="shared" si="45"/>
        <v>4166.2777860000006</v>
      </c>
      <c r="K181" s="170">
        <f t="shared" si="45"/>
        <v>4160.3177860000005</v>
      </c>
      <c r="L181" s="170">
        <f t="shared" si="45"/>
        <v>4159.1077860000005</v>
      </c>
      <c r="M181" s="170">
        <f t="shared" si="45"/>
        <v>4160.6377860000002</v>
      </c>
      <c r="N181" s="170">
        <f t="shared" si="45"/>
        <v>4160.0577860000003</v>
      </c>
      <c r="O181" s="170">
        <f t="shared" si="45"/>
        <v>4161.4777860000004</v>
      </c>
      <c r="P181" s="170">
        <f t="shared" si="45"/>
        <v>4160.5277860000006</v>
      </c>
      <c r="Q181" s="170">
        <f t="shared" si="45"/>
        <v>4160.3277859999998</v>
      </c>
      <c r="R181" s="170">
        <f t="shared" si="47"/>
        <v>4163.2477859999999</v>
      </c>
      <c r="S181" s="170">
        <f t="shared" si="46"/>
        <v>4163.3877860000002</v>
      </c>
      <c r="T181" s="170">
        <f t="shared" si="46"/>
        <v>4163.3477860000003</v>
      </c>
      <c r="U181" s="170">
        <f t="shared" si="46"/>
        <v>4165.5977860000003</v>
      </c>
      <c r="V181" s="170">
        <f t="shared" si="46"/>
        <v>4162.8677859999998</v>
      </c>
      <c r="W181" s="170">
        <f t="shared" si="46"/>
        <v>4158.9977859999999</v>
      </c>
      <c r="X181" s="170">
        <f t="shared" si="46"/>
        <v>4062.1077860000005</v>
      </c>
      <c r="Y181" s="170">
        <f t="shared" si="46"/>
        <v>4066.2277860000004</v>
      </c>
      <c r="Z181" s="37"/>
      <c r="AA181" s="41">
        <v>1116.3499999999999</v>
      </c>
      <c r="AB181" s="39">
        <v>1121.25</v>
      </c>
      <c r="AC181" s="39">
        <v>1149.47</v>
      </c>
      <c r="AD181" s="39">
        <v>1149.54</v>
      </c>
      <c r="AE181" s="39">
        <v>1149.52</v>
      </c>
      <c r="AF181" s="39">
        <v>1121.3900000000001</v>
      </c>
      <c r="AG181" s="39">
        <v>1119.2</v>
      </c>
      <c r="AH181" s="39">
        <v>1116.75</v>
      </c>
      <c r="AI181" s="39">
        <v>1214.17</v>
      </c>
      <c r="AJ181" s="39">
        <v>1208.21</v>
      </c>
      <c r="AK181" s="39">
        <v>1207</v>
      </c>
      <c r="AL181" s="39">
        <v>1208.53</v>
      </c>
      <c r="AM181" s="39">
        <v>1207.95</v>
      </c>
      <c r="AN181" s="39">
        <v>1209.3699999999999</v>
      </c>
      <c r="AO181" s="39">
        <v>1208.42</v>
      </c>
      <c r="AP181" s="39">
        <v>1208.22</v>
      </c>
      <c r="AQ181" s="39">
        <v>1211.1400000000001</v>
      </c>
      <c r="AR181" s="39">
        <v>1211.28</v>
      </c>
      <c r="AS181" s="39">
        <v>1211.24</v>
      </c>
      <c r="AT181" s="39">
        <v>1213.49</v>
      </c>
      <c r="AU181" s="39">
        <v>1210.76</v>
      </c>
      <c r="AV181" s="39">
        <v>1206.8900000000001</v>
      </c>
      <c r="AW181" s="39">
        <v>1110</v>
      </c>
      <c r="AX181" s="40">
        <v>1114.1199999999999</v>
      </c>
      <c r="AY181" s="340">
        <v>475.86</v>
      </c>
      <c r="AZ181" s="175">
        <v>3.7577859999999994</v>
      </c>
      <c r="BA181" s="159">
        <v>2472.4900000000002</v>
      </c>
      <c r="BB181" s="4"/>
    </row>
    <row r="182" spans="1:54">
      <c r="A182" s="47">
        <v>27</v>
      </c>
      <c r="B182" s="170">
        <f t="shared" si="45"/>
        <v>4067.8677860000003</v>
      </c>
      <c r="C182" s="170">
        <f t="shared" si="45"/>
        <v>4070.4977860000004</v>
      </c>
      <c r="D182" s="170">
        <f t="shared" si="45"/>
        <v>4070.9777860000004</v>
      </c>
      <c r="E182" s="170">
        <f t="shared" si="45"/>
        <v>4076.6177860000003</v>
      </c>
      <c r="F182" s="170">
        <f t="shared" si="45"/>
        <v>4071.3477860000007</v>
      </c>
      <c r="G182" s="170">
        <f t="shared" si="45"/>
        <v>4069.5977860000007</v>
      </c>
      <c r="H182" s="170">
        <f t="shared" si="45"/>
        <v>4068.2477860000004</v>
      </c>
      <c r="I182" s="170">
        <f t="shared" si="45"/>
        <v>4066.0577860000008</v>
      </c>
      <c r="J182" s="170">
        <f t="shared" si="45"/>
        <v>4161.8177860000005</v>
      </c>
      <c r="K182" s="170">
        <f t="shared" si="45"/>
        <v>4158.9877860000006</v>
      </c>
      <c r="L182" s="170">
        <f t="shared" si="45"/>
        <v>4161.2277860000004</v>
      </c>
      <c r="M182" s="170">
        <f t="shared" si="45"/>
        <v>4161.627786</v>
      </c>
      <c r="N182" s="170">
        <f t="shared" si="45"/>
        <v>4160.9877860000006</v>
      </c>
      <c r="O182" s="170">
        <f t="shared" si="45"/>
        <v>4160.4677860000002</v>
      </c>
      <c r="P182" s="170">
        <f t="shared" si="45"/>
        <v>4161.3577860000005</v>
      </c>
      <c r="Q182" s="170">
        <f t="shared" si="45"/>
        <v>4160.4577859999999</v>
      </c>
      <c r="R182" s="170">
        <f t="shared" si="47"/>
        <v>4160.1377860000002</v>
      </c>
      <c r="S182" s="170">
        <f t="shared" si="46"/>
        <v>4160.1977859999997</v>
      </c>
      <c r="T182" s="170">
        <f t="shared" si="46"/>
        <v>4160.127786</v>
      </c>
      <c r="U182" s="170">
        <f t="shared" si="46"/>
        <v>4160.8077860000003</v>
      </c>
      <c r="V182" s="170">
        <f t="shared" si="46"/>
        <v>4160.9677860000002</v>
      </c>
      <c r="W182" s="170">
        <f t="shared" si="46"/>
        <v>4159.167786</v>
      </c>
      <c r="X182" s="170">
        <f t="shared" si="46"/>
        <v>4102.1177859999998</v>
      </c>
      <c r="Y182" s="170">
        <f t="shared" si="46"/>
        <v>4065.1477860000005</v>
      </c>
      <c r="Z182" s="37"/>
      <c r="AA182" s="41">
        <v>1115.76</v>
      </c>
      <c r="AB182" s="39">
        <v>1118.3900000000001</v>
      </c>
      <c r="AC182" s="39">
        <v>1118.8699999999999</v>
      </c>
      <c r="AD182" s="39">
        <v>1124.51</v>
      </c>
      <c r="AE182" s="39">
        <v>1119.24</v>
      </c>
      <c r="AF182" s="39">
        <v>1117.49</v>
      </c>
      <c r="AG182" s="39">
        <v>1116.1400000000001</v>
      </c>
      <c r="AH182" s="39">
        <v>1113.95</v>
      </c>
      <c r="AI182" s="39">
        <v>1209.71</v>
      </c>
      <c r="AJ182" s="39">
        <v>1206.8800000000001</v>
      </c>
      <c r="AK182" s="39">
        <v>1209.1199999999999</v>
      </c>
      <c r="AL182" s="39">
        <v>1209.52</v>
      </c>
      <c r="AM182" s="39">
        <v>1208.8800000000001</v>
      </c>
      <c r="AN182" s="39">
        <v>1208.3599999999999</v>
      </c>
      <c r="AO182" s="39">
        <v>1209.25</v>
      </c>
      <c r="AP182" s="39">
        <v>1208.3499999999999</v>
      </c>
      <c r="AQ182" s="39">
        <v>1208.03</v>
      </c>
      <c r="AR182" s="39">
        <v>1208.0899999999999</v>
      </c>
      <c r="AS182" s="39">
        <v>1208.02</v>
      </c>
      <c r="AT182" s="39">
        <v>1208.7</v>
      </c>
      <c r="AU182" s="39">
        <v>1208.8599999999999</v>
      </c>
      <c r="AV182" s="39">
        <v>1207.06</v>
      </c>
      <c r="AW182" s="39">
        <v>1150.01</v>
      </c>
      <c r="AX182" s="40">
        <v>1113.04</v>
      </c>
      <c r="AY182" s="340">
        <v>475.86</v>
      </c>
      <c r="AZ182" s="175">
        <v>3.7577859999999994</v>
      </c>
      <c r="BA182" s="159">
        <v>2472.4900000000002</v>
      </c>
      <c r="BB182" s="4"/>
    </row>
    <row r="183" spans="1:54">
      <c r="A183" s="47">
        <v>28</v>
      </c>
      <c r="B183" s="170">
        <f t="shared" si="45"/>
        <v>4067.1677860000004</v>
      </c>
      <c r="C183" s="170">
        <f t="shared" si="45"/>
        <v>4069.9777860000004</v>
      </c>
      <c r="D183" s="170">
        <f t="shared" si="45"/>
        <v>4070.5677860000005</v>
      </c>
      <c r="E183" s="170">
        <f t="shared" si="45"/>
        <v>4070.8977860000005</v>
      </c>
      <c r="F183" s="170">
        <f t="shared" si="45"/>
        <v>4070.1277860000005</v>
      </c>
      <c r="G183" s="170">
        <f t="shared" si="45"/>
        <v>4068.5077860000006</v>
      </c>
      <c r="H183" s="170">
        <f t="shared" si="45"/>
        <v>4067.9677860000006</v>
      </c>
      <c r="I183" s="170">
        <f t="shared" si="45"/>
        <v>4175.7477859999999</v>
      </c>
      <c r="J183" s="170">
        <f t="shared" si="45"/>
        <v>4167.9077859999998</v>
      </c>
      <c r="K183" s="170">
        <f t="shared" si="45"/>
        <v>4165.5277860000006</v>
      </c>
      <c r="L183" s="170">
        <f t="shared" si="45"/>
        <v>4166.9277860000002</v>
      </c>
      <c r="M183" s="170">
        <f t="shared" si="45"/>
        <v>4168.1777860000002</v>
      </c>
      <c r="N183" s="170">
        <f t="shared" si="45"/>
        <v>4159.3477860000003</v>
      </c>
      <c r="O183" s="170">
        <f t="shared" si="45"/>
        <v>4161.0677860000005</v>
      </c>
      <c r="P183" s="170">
        <f t="shared" si="45"/>
        <v>4160.6877860000004</v>
      </c>
      <c r="Q183" s="170">
        <f t="shared" si="45"/>
        <v>4158.2177860000002</v>
      </c>
      <c r="R183" s="170">
        <f t="shared" si="47"/>
        <v>4156.7177860000002</v>
      </c>
      <c r="S183" s="170">
        <f t="shared" si="46"/>
        <v>4156.9677860000002</v>
      </c>
      <c r="T183" s="170">
        <f t="shared" si="46"/>
        <v>4155.0777859999998</v>
      </c>
      <c r="U183" s="170">
        <f t="shared" si="46"/>
        <v>4165.917786</v>
      </c>
      <c r="V183" s="170">
        <f t="shared" si="46"/>
        <v>3979.5477860000005</v>
      </c>
      <c r="W183" s="170">
        <f t="shared" si="46"/>
        <v>3970.8677860000003</v>
      </c>
      <c r="X183" s="170">
        <f t="shared" si="46"/>
        <v>3903.1277860000005</v>
      </c>
      <c r="Y183" s="170">
        <f t="shared" si="46"/>
        <v>3802.2277860000004</v>
      </c>
      <c r="Z183" s="37"/>
      <c r="AA183" s="41">
        <v>1115.06</v>
      </c>
      <c r="AB183" s="39">
        <v>1117.8699999999999</v>
      </c>
      <c r="AC183" s="39">
        <v>1118.46</v>
      </c>
      <c r="AD183" s="39">
        <v>1118.79</v>
      </c>
      <c r="AE183" s="39">
        <v>1118.02</v>
      </c>
      <c r="AF183" s="39">
        <v>1116.4000000000001</v>
      </c>
      <c r="AG183" s="39">
        <v>1115.8599999999999</v>
      </c>
      <c r="AH183" s="39">
        <v>1223.6400000000001</v>
      </c>
      <c r="AI183" s="39">
        <v>1215.8</v>
      </c>
      <c r="AJ183" s="39">
        <v>1213.42</v>
      </c>
      <c r="AK183" s="39">
        <v>1214.82</v>
      </c>
      <c r="AL183" s="39">
        <v>1216.07</v>
      </c>
      <c r="AM183" s="39">
        <v>1207.24</v>
      </c>
      <c r="AN183" s="39">
        <v>1208.96</v>
      </c>
      <c r="AO183" s="39">
        <v>1208.58</v>
      </c>
      <c r="AP183" s="39">
        <v>1206.1099999999999</v>
      </c>
      <c r="AQ183" s="39">
        <v>1204.6099999999999</v>
      </c>
      <c r="AR183" s="39">
        <v>1204.8599999999999</v>
      </c>
      <c r="AS183" s="39">
        <v>1202.97</v>
      </c>
      <c r="AT183" s="39">
        <v>1213.81</v>
      </c>
      <c r="AU183" s="39">
        <v>1027.44</v>
      </c>
      <c r="AV183" s="39">
        <v>1018.7599999999999</v>
      </c>
      <c r="AW183" s="39">
        <v>951.02</v>
      </c>
      <c r="AX183" s="40">
        <v>850.12</v>
      </c>
      <c r="AY183" s="340">
        <v>475.86</v>
      </c>
      <c r="AZ183" s="175">
        <v>3.7577859999999994</v>
      </c>
      <c r="BA183" s="159">
        <v>2472.4900000000002</v>
      </c>
      <c r="BB183" s="4"/>
    </row>
    <row r="184" spans="1:54">
      <c r="A184" s="47">
        <v>29</v>
      </c>
      <c r="B184" s="170">
        <f t="shared" si="45"/>
        <v>4066.8277860000003</v>
      </c>
      <c r="C184" s="170">
        <f t="shared" si="45"/>
        <v>4068.1377860000007</v>
      </c>
      <c r="D184" s="170">
        <f t="shared" si="45"/>
        <v>4070.1777860000007</v>
      </c>
      <c r="E184" s="170">
        <f t="shared" si="45"/>
        <v>4071.0277860000006</v>
      </c>
      <c r="F184" s="170">
        <f t="shared" si="45"/>
        <v>4070.2877860000003</v>
      </c>
      <c r="G184" s="170">
        <f t="shared" si="45"/>
        <v>4069.8677860000003</v>
      </c>
      <c r="H184" s="170">
        <f t="shared" si="45"/>
        <v>4068.3877860000007</v>
      </c>
      <c r="I184" s="170">
        <f t="shared" si="45"/>
        <v>4177.0277860000006</v>
      </c>
      <c r="J184" s="170">
        <f t="shared" si="45"/>
        <v>4166.1777860000002</v>
      </c>
      <c r="K184" s="170">
        <f t="shared" si="45"/>
        <v>4162.3477860000003</v>
      </c>
      <c r="L184" s="170">
        <f t="shared" si="45"/>
        <v>4160.6877860000004</v>
      </c>
      <c r="M184" s="170">
        <f t="shared" si="45"/>
        <v>4160.4477859999997</v>
      </c>
      <c r="N184" s="170">
        <f t="shared" si="45"/>
        <v>4149.8377860000001</v>
      </c>
      <c r="O184" s="170">
        <f t="shared" si="45"/>
        <v>4148.5977860000003</v>
      </c>
      <c r="P184" s="170">
        <f t="shared" si="45"/>
        <v>4149.2577860000001</v>
      </c>
      <c r="Q184" s="170">
        <f t="shared" si="45"/>
        <v>4150.6877860000004</v>
      </c>
      <c r="R184" s="170">
        <f t="shared" si="47"/>
        <v>4152.0777859999998</v>
      </c>
      <c r="S184" s="170">
        <f t="shared" si="46"/>
        <v>4154.0777859999998</v>
      </c>
      <c r="T184" s="170">
        <f t="shared" si="46"/>
        <v>4155.5977860000003</v>
      </c>
      <c r="U184" s="170">
        <f t="shared" si="46"/>
        <v>4165.7277860000004</v>
      </c>
      <c r="V184" s="170">
        <f t="shared" si="46"/>
        <v>4050.9577860000004</v>
      </c>
      <c r="W184" s="170">
        <f t="shared" si="46"/>
        <v>4006.0377860000003</v>
      </c>
      <c r="X184" s="170">
        <f t="shared" si="46"/>
        <v>3926.5177860000003</v>
      </c>
      <c r="Y184" s="170">
        <f t="shared" si="46"/>
        <v>3812.3677860000003</v>
      </c>
      <c r="Z184" s="37"/>
      <c r="AA184" s="41">
        <v>1114.72</v>
      </c>
      <c r="AB184" s="39">
        <v>1116.03</v>
      </c>
      <c r="AC184" s="39">
        <v>1118.07</v>
      </c>
      <c r="AD184" s="39">
        <v>1118.92</v>
      </c>
      <c r="AE184" s="39">
        <v>1118.18</v>
      </c>
      <c r="AF184" s="39">
        <v>1117.76</v>
      </c>
      <c r="AG184" s="39">
        <v>1116.28</v>
      </c>
      <c r="AH184" s="39">
        <v>1224.92</v>
      </c>
      <c r="AI184" s="39">
        <v>1214.07</v>
      </c>
      <c r="AJ184" s="39">
        <v>1210.24</v>
      </c>
      <c r="AK184" s="39">
        <v>1208.58</v>
      </c>
      <c r="AL184" s="39">
        <v>1208.3399999999999</v>
      </c>
      <c r="AM184" s="39">
        <v>1197.73</v>
      </c>
      <c r="AN184" s="39">
        <v>1196.49</v>
      </c>
      <c r="AO184" s="39">
        <v>1197.1500000000001</v>
      </c>
      <c r="AP184" s="39">
        <v>1198.58</v>
      </c>
      <c r="AQ184" s="39">
        <v>1199.97</v>
      </c>
      <c r="AR184" s="39">
        <v>1201.97</v>
      </c>
      <c r="AS184" s="39">
        <v>1203.49</v>
      </c>
      <c r="AT184" s="39">
        <v>1213.6199999999999</v>
      </c>
      <c r="AU184" s="39">
        <v>1098.8499999999999</v>
      </c>
      <c r="AV184" s="39">
        <v>1053.93</v>
      </c>
      <c r="AW184" s="39">
        <v>974.41</v>
      </c>
      <c r="AX184" s="40">
        <v>860.26</v>
      </c>
      <c r="AY184" s="340">
        <v>475.86</v>
      </c>
      <c r="AZ184" s="175">
        <v>3.7577859999999994</v>
      </c>
      <c r="BA184" s="159">
        <v>2472.4900000000002</v>
      </c>
      <c r="BB184" s="4"/>
    </row>
    <row r="185" spans="1:54">
      <c r="A185" s="47">
        <v>30</v>
      </c>
      <c r="B185" s="170">
        <f t="shared" si="45"/>
        <v>3811.0877860000005</v>
      </c>
      <c r="C185" s="170">
        <f t="shared" si="45"/>
        <v>3806.8077860000008</v>
      </c>
      <c r="D185" s="170">
        <f t="shared" si="45"/>
        <v>3806.2177860000006</v>
      </c>
      <c r="E185" s="170">
        <f t="shared" si="45"/>
        <v>3806.3077860000008</v>
      </c>
      <c r="F185" s="170">
        <f t="shared" si="45"/>
        <v>3807.2077860000004</v>
      </c>
      <c r="G185" s="170">
        <f t="shared" si="45"/>
        <v>3810.7377860000006</v>
      </c>
      <c r="H185" s="170">
        <f t="shared" si="45"/>
        <v>3813.3377860000005</v>
      </c>
      <c r="I185" s="170">
        <f t="shared" si="45"/>
        <v>3825.2677860000003</v>
      </c>
      <c r="J185" s="170">
        <f t="shared" si="45"/>
        <v>3920.3277860000003</v>
      </c>
      <c r="K185" s="170">
        <f t="shared" si="45"/>
        <v>4038.3377860000005</v>
      </c>
      <c r="L185" s="170">
        <f t="shared" si="45"/>
        <v>4079.1377860000007</v>
      </c>
      <c r="M185" s="170">
        <f t="shared" si="45"/>
        <v>4079.7177860000006</v>
      </c>
      <c r="N185" s="170">
        <f t="shared" si="45"/>
        <v>4118.3377860000001</v>
      </c>
      <c r="O185" s="170">
        <f t="shared" si="45"/>
        <v>4068.2277860000004</v>
      </c>
      <c r="P185" s="170">
        <f t="shared" si="45"/>
        <v>4066.5277860000006</v>
      </c>
      <c r="Q185" s="170">
        <f t="shared" si="45"/>
        <v>4061.1777860000007</v>
      </c>
      <c r="R185" s="170">
        <f t="shared" si="47"/>
        <v>4060.5877860000005</v>
      </c>
      <c r="S185" s="170">
        <f t="shared" si="46"/>
        <v>4060.3777860000005</v>
      </c>
      <c r="T185" s="170">
        <f t="shared" si="46"/>
        <v>4069.7677860000008</v>
      </c>
      <c r="U185" s="170">
        <f t="shared" si="46"/>
        <v>4080.9377860000004</v>
      </c>
      <c r="V185" s="170">
        <f t="shared" si="46"/>
        <v>4068.8977860000005</v>
      </c>
      <c r="W185" s="170">
        <f t="shared" si="46"/>
        <v>4023.8577860000005</v>
      </c>
      <c r="X185" s="170">
        <f t="shared" si="46"/>
        <v>4028.3477860000007</v>
      </c>
      <c r="Y185" s="170">
        <f t="shared" si="46"/>
        <v>3824.1477860000005</v>
      </c>
      <c r="Z185" s="37"/>
      <c r="AA185" s="41">
        <v>858.98</v>
      </c>
      <c r="AB185" s="39">
        <v>854.7</v>
      </c>
      <c r="AC185" s="39">
        <v>854.11</v>
      </c>
      <c r="AD185" s="39">
        <v>854.2</v>
      </c>
      <c r="AE185" s="39">
        <v>855.1</v>
      </c>
      <c r="AF185" s="39">
        <v>858.63</v>
      </c>
      <c r="AG185" s="39">
        <v>861.23</v>
      </c>
      <c r="AH185" s="39">
        <v>873.16</v>
      </c>
      <c r="AI185" s="39">
        <v>968.22</v>
      </c>
      <c r="AJ185" s="39">
        <v>1086.23</v>
      </c>
      <c r="AK185" s="39">
        <v>1127.03</v>
      </c>
      <c r="AL185" s="39">
        <v>1127.6099999999999</v>
      </c>
      <c r="AM185" s="39">
        <v>1166.23</v>
      </c>
      <c r="AN185" s="39">
        <v>1116.1199999999999</v>
      </c>
      <c r="AO185" s="39">
        <v>1114.42</v>
      </c>
      <c r="AP185" s="39">
        <v>1109.07</v>
      </c>
      <c r="AQ185" s="39">
        <v>1108.48</v>
      </c>
      <c r="AR185" s="39">
        <v>1108.27</v>
      </c>
      <c r="AS185" s="39">
        <v>1117.6600000000001</v>
      </c>
      <c r="AT185" s="39">
        <v>1128.83</v>
      </c>
      <c r="AU185" s="39">
        <v>1116.79</v>
      </c>
      <c r="AV185" s="39">
        <v>1071.75</v>
      </c>
      <c r="AW185" s="39">
        <v>1076.24</v>
      </c>
      <c r="AX185" s="40">
        <v>872.04</v>
      </c>
      <c r="AY185" s="340">
        <v>475.86</v>
      </c>
      <c r="AZ185" s="175">
        <v>3.7577859999999994</v>
      </c>
      <c r="BA185" s="159">
        <v>2472.4900000000002</v>
      </c>
      <c r="BB185" s="4"/>
    </row>
    <row r="186" spans="1:54" ht="13.5" thickBot="1">
      <c r="A186" s="154">
        <v>31</v>
      </c>
      <c r="B186" s="170">
        <f t="shared" si="45"/>
        <v>3807.7077860000004</v>
      </c>
      <c r="C186" s="170">
        <f t="shared" si="45"/>
        <v>3805.9277860000007</v>
      </c>
      <c r="D186" s="170">
        <f t="shared" si="45"/>
        <v>3805.2377860000006</v>
      </c>
      <c r="E186" s="170">
        <f t="shared" si="45"/>
        <v>3793.6477860000005</v>
      </c>
      <c r="F186" s="170">
        <f t="shared" si="45"/>
        <v>3792.7177860000006</v>
      </c>
      <c r="G186" s="170">
        <f t="shared" si="45"/>
        <v>3806.4077860000002</v>
      </c>
      <c r="H186" s="170">
        <f t="shared" si="45"/>
        <v>3810.1577860000002</v>
      </c>
      <c r="I186" s="170">
        <f t="shared" si="45"/>
        <v>3814.2977860000005</v>
      </c>
      <c r="J186" s="170">
        <f t="shared" si="45"/>
        <v>3825.7777860000006</v>
      </c>
      <c r="K186" s="170">
        <f t="shared" si="45"/>
        <v>3952.5577860000008</v>
      </c>
      <c r="L186" s="170">
        <f t="shared" si="45"/>
        <v>4004.5277860000006</v>
      </c>
      <c r="M186" s="170">
        <f t="shared" si="45"/>
        <v>4032.0577860000008</v>
      </c>
      <c r="N186" s="170">
        <f t="shared" si="45"/>
        <v>4055.3677860000003</v>
      </c>
      <c r="O186" s="170">
        <f t="shared" si="45"/>
        <v>4070.2677860000008</v>
      </c>
      <c r="P186" s="170">
        <f t="shared" si="45"/>
        <v>4022.0877860000005</v>
      </c>
      <c r="Q186" s="170">
        <f t="shared" si="45"/>
        <v>4011.3277860000003</v>
      </c>
      <c r="R186" s="170">
        <f t="shared" si="47"/>
        <v>4031.6377860000007</v>
      </c>
      <c r="S186" s="170">
        <f t="shared" si="46"/>
        <v>4022.4777860000004</v>
      </c>
      <c r="T186" s="170">
        <f t="shared" si="46"/>
        <v>4111.0577860000003</v>
      </c>
      <c r="U186" s="170">
        <f t="shared" si="46"/>
        <v>4099.0877860000001</v>
      </c>
      <c r="V186" s="170">
        <f t="shared" si="46"/>
        <v>4080.1877860000004</v>
      </c>
      <c r="W186" s="170">
        <f t="shared" si="46"/>
        <v>4043.7877860000003</v>
      </c>
      <c r="X186" s="170">
        <f t="shared" si="46"/>
        <v>3904.5077860000006</v>
      </c>
      <c r="Y186" s="170">
        <f t="shared" si="46"/>
        <v>3808.2977860000005</v>
      </c>
      <c r="Z186" s="37"/>
      <c r="AA186" s="72">
        <v>855.6</v>
      </c>
      <c r="AB186" s="73">
        <v>853.82</v>
      </c>
      <c r="AC186" s="73">
        <v>853.13</v>
      </c>
      <c r="AD186" s="73">
        <v>841.54</v>
      </c>
      <c r="AE186" s="73">
        <v>840.61</v>
      </c>
      <c r="AF186" s="73">
        <v>854.3</v>
      </c>
      <c r="AG186" s="73">
        <v>858.05</v>
      </c>
      <c r="AH186" s="73">
        <v>862.19</v>
      </c>
      <c r="AI186" s="73">
        <v>873.67</v>
      </c>
      <c r="AJ186" s="73">
        <v>1000.45</v>
      </c>
      <c r="AK186" s="73">
        <v>1052.42</v>
      </c>
      <c r="AL186" s="73">
        <v>1079.95</v>
      </c>
      <c r="AM186" s="73">
        <v>1103.26</v>
      </c>
      <c r="AN186" s="73">
        <v>1118.1600000000001</v>
      </c>
      <c r="AO186" s="73">
        <v>1069.98</v>
      </c>
      <c r="AP186" s="73">
        <v>1059.22</v>
      </c>
      <c r="AQ186" s="73">
        <v>1079.53</v>
      </c>
      <c r="AR186" s="73">
        <v>1070.3699999999999</v>
      </c>
      <c r="AS186" s="73">
        <v>1158.95</v>
      </c>
      <c r="AT186" s="73">
        <v>1146.98</v>
      </c>
      <c r="AU186" s="73">
        <v>1128.08</v>
      </c>
      <c r="AV186" s="73">
        <v>1091.68</v>
      </c>
      <c r="AW186" s="73">
        <v>952.4</v>
      </c>
      <c r="AX186" s="130">
        <v>856.19</v>
      </c>
      <c r="AY186" s="341">
        <v>475.86</v>
      </c>
      <c r="AZ186" s="176">
        <v>3.7577859999999994</v>
      </c>
      <c r="BA186" s="160">
        <v>2472.4900000000002</v>
      </c>
      <c r="BB186" s="4"/>
    </row>
    <row r="187" spans="1:54" ht="13.5" thickBot="1">
      <c r="A187" s="17"/>
      <c r="B187" s="59"/>
      <c r="C187" s="59"/>
      <c r="D187" s="59"/>
      <c r="E187" s="59"/>
      <c r="F187" s="59"/>
      <c r="G187" s="59"/>
      <c r="H187" s="59"/>
      <c r="I187" s="59"/>
      <c r="J187" s="59"/>
      <c r="K187" s="59"/>
      <c r="L187" s="59"/>
      <c r="M187" s="59"/>
      <c r="N187" s="59"/>
      <c r="O187" s="59"/>
      <c r="P187" s="59"/>
      <c r="Q187" s="59"/>
      <c r="R187" s="59"/>
      <c r="S187" s="59"/>
      <c r="T187" s="59"/>
      <c r="U187" s="59"/>
      <c r="V187" s="59"/>
      <c r="W187" s="59"/>
      <c r="X187" s="59"/>
      <c r="Y187" s="59"/>
      <c r="AA187" s="167">
        <f>SUM(AA156:AX186)</f>
        <v>772280.95999999973</v>
      </c>
      <c r="AZ187" s="19"/>
      <c r="BB187" s="4"/>
    </row>
    <row r="188" spans="1:54" s="8" customFormat="1" ht="22.5" customHeight="1" thickBot="1">
      <c r="A188" s="440" t="s">
        <v>2</v>
      </c>
      <c r="B188" s="442" t="s">
        <v>133</v>
      </c>
      <c r="C188" s="442"/>
      <c r="D188" s="442"/>
      <c r="E188" s="442"/>
      <c r="F188" s="442"/>
      <c r="G188" s="442"/>
      <c r="H188" s="442"/>
      <c r="I188" s="442"/>
      <c r="J188" s="442"/>
      <c r="K188" s="442"/>
      <c r="L188" s="442"/>
      <c r="M188" s="442"/>
      <c r="N188" s="442"/>
      <c r="O188" s="442"/>
      <c r="P188" s="442"/>
      <c r="Q188" s="442"/>
      <c r="R188" s="442"/>
      <c r="S188" s="442"/>
      <c r="T188" s="442"/>
      <c r="U188" s="442"/>
      <c r="V188" s="442"/>
      <c r="W188" s="442"/>
      <c r="X188" s="442"/>
      <c r="Y188" s="443"/>
      <c r="AA188" s="148" t="s">
        <v>181</v>
      </c>
      <c r="AB188" s="166"/>
      <c r="AC188" s="166"/>
      <c r="AD188" s="166"/>
      <c r="AE188" s="166"/>
      <c r="AF188" s="166"/>
      <c r="AG188" s="166"/>
      <c r="AH188" s="166"/>
      <c r="AI188" s="166"/>
      <c r="AJ188" s="166"/>
      <c r="AK188" s="166"/>
      <c r="AL188" s="166"/>
      <c r="AM188" s="166"/>
      <c r="AN188" s="166"/>
      <c r="AO188" s="166"/>
      <c r="AP188" s="166"/>
      <c r="AQ188" s="166"/>
      <c r="AR188" s="166"/>
      <c r="AS188" s="166"/>
      <c r="AT188" s="166"/>
      <c r="AU188" s="166"/>
      <c r="AV188" s="166"/>
      <c r="AW188" s="166"/>
      <c r="AX188" s="166"/>
      <c r="AY188" s="232"/>
      <c r="AZ188" s="166"/>
      <c r="BA188" s="166"/>
    </row>
    <row r="189" spans="1:54" ht="39" customHeight="1">
      <c r="A189" s="441"/>
      <c r="B189" s="433" t="s">
        <v>3</v>
      </c>
      <c r="C189" s="433"/>
      <c r="D189" s="433"/>
      <c r="E189" s="433"/>
      <c r="F189" s="433"/>
      <c r="G189" s="433"/>
      <c r="H189" s="433"/>
      <c r="I189" s="433"/>
      <c r="J189" s="433"/>
      <c r="K189" s="433"/>
      <c r="L189" s="433"/>
      <c r="M189" s="433"/>
      <c r="N189" s="433"/>
      <c r="O189" s="433"/>
      <c r="P189" s="433"/>
      <c r="Q189" s="433"/>
      <c r="R189" s="433"/>
      <c r="S189" s="433"/>
      <c r="T189" s="433"/>
      <c r="U189" s="433"/>
      <c r="V189" s="433"/>
      <c r="W189" s="433"/>
      <c r="X189" s="433"/>
      <c r="Y189" s="434"/>
      <c r="AA189" s="455" t="s">
        <v>89</v>
      </c>
      <c r="AB189" s="456"/>
      <c r="AC189" s="456"/>
      <c r="AD189" s="456"/>
      <c r="AE189" s="456"/>
      <c r="AF189" s="456"/>
      <c r="AG189" s="456"/>
      <c r="AH189" s="456"/>
      <c r="AI189" s="456"/>
      <c r="AJ189" s="456"/>
      <c r="AK189" s="456"/>
      <c r="AL189" s="456"/>
      <c r="AM189" s="456"/>
      <c r="AN189" s="456"/>
      <c r="AO189" s="456"/>
      <c r="AP189" s="456"/>
      <c r="AQ189" s="456"/>
      <c r="AR189" s="456"/>
      <c r="AS189" s="456"/>
      <c r="AT189" s="456"/>
      <c r="AU189" s="456"/>
      <c r="AV189" s="456"/>
      <c r="AW189" s="456"/>
      <c r="AX189" s="564"/>
      <c r="AY189" s="431" t="str">
        <f>AY153</f>
        <v>Сбытовая надбавка</v>
      </c>
      <c r="AZ189" s="450" t="s">
        <v>199</v>
      </c>
      <c r="BA189" s="240" t="str">
        <f>BA153</f>
        <v>Тарифы на услуги по передаче электрической энергии</v>
      </c>
      <c r="BB189" s="4"/>
    </row>
    <row r="190" spans="1:54" ht="42.75" customHeight="1">
      <c r="A190" s="441"/>
      <c r="B190" s="48" t="s">
        <v>4</v>
      </c>
      <c r="C190" s="48" t="s">
        <v>5</v>
      </c>
      <c r="D190" s="48" t="s">
        <v>6</v>
      </c>
      <c r="E190" s="48" t="s">
        <v>7</v>
      </c>
      <c r="F190" s="48" t="s">
        <v>8</v>
      </c>
      <c r="G190" s="48" t="s">
        <v>9</v>
      </c>
      <c r="H190" s="48" t="s">
        <v>10</v>
      </c>
      <c r="I190" s="48" t="s">
        <v>11</v>
      </c>
      <c r="J190" s="48" t="s">
        <v>12</v>
      </c>
      <c r="K190" s="48" t="s">
        <v>13</v>
      </c>
      <c r="L190" s="48" t="s">
        <v>14</v>
      </c>
      <c r="M190" s="48" t="s">
        <v>15</v>
      </c>
      <c r="N190" s="48" t="s">
        <v>16</v>
      </c>
      <c r="O190" s="48" t="s">
        <v>17</v>
      </c>
      <c r="P190" s="48" t="s">
        <v>18</v>
      </c>
      <c r="Q190" s="48" t="s">
        <v>19</v>
      </c>
      <c r="R190" s="48" t="s">
        <v>20</v>
      </c>
      <c r="S190" s="48" t="s">
        <v>21</v>
      </c>
      <c r="T190" s="48" t="s">
        <v>22</v>
      </c>
      <c r="U190" s="48" t="s">
        <v>23</v>
      </c>
      <c r="V190" s="48" t="s">
        <v>24</v>
      </c>
      <c r="W190" s="48" t="s">
        <v>25</v>
      </c>
      <c r="X190" s="48" t="s">
        <v>26</v>
      </c>
      <c r="Y190" s="49" t="s">
        <v>27</v>
      </c>
      <c r="AA190" s="60" t="s">
        <v>4</v>
      </c>
      <c r="AB190" s="61" t="s">
        <v>5</v>
      </c>
      <c r="AC190" s="61" t="s">
        <v>6</v>
      </c>
      <c r="AD190" s="61" t="s">
        <v>7</v>
      </c>
      <c r="AE190" s="61" t="s">
        <v>8</v>
      </c>
      <c r="AF190" s="61" t="s">
        <v>9</v>
      </c>
      <c r="AG190" s="61" t="s">
        <v>10</v>
      </c>
      <c r="AH190" s="61" t="s">
        <v>11</v>
      </c>
      <c r="AI190" s="61" t="s">
        <v>12</v>
      </c>
      <c r="AJ190" s="61" t="s">
        <v>13</v>
      </c>
      <c r="AK190" s="61" t="s">
        <v>14</v>
      </c>
      <c r="AL190" s="61" t="s">
        <v>15</v>
      </c>
      <c r="AM190" s="61" t="s">
        <v>16</v>
      </c>
      <c r="AN190" s="61" t="s">
        <v>17</v>
      </c>
      <c r="AO190" s="61" t="s">
        <v>18</v>
      </c>
      <c r="AP190" s="61" t="s">
        <v>19</v>
      </c>
      <c r="AQ190" s="61" t="s">
        <v>20</v>
      </c>
      <c r="AR190" s="61" t="s">
        <v>21</v>
      </c>
      <c r="AS190" s="61" t="s">
        <v>22</v>
      </c>
      <c r="AT190" s="61" t="s">
        <v>23</v>
      </c>
      <c r="AU190" s="61" t="s">
        <v>24</v>
      </c>
      <c r="AV190" s="61" t="s">
        <v>25</v>
      </c>
      <c r="AW190" s="61" t="s">
        <v>26</v>
      </c>
      <c r="AX190" s="157" t="s">
        <v>27</v>
      </c>
      <c r="AY190" s="471"/>
      <c r="AZ190" s="451"/>
      <c r="BA190" s="181" t="s">
        <v>33</v>
      </c>
      <c r="BB190" s="4"/>
    </row>
    <row r="191" spans="1:54" s="173" customFormat="1" ht="16.149999999999999" customHeight="1">
      <c r="A191" s="447" t="s">
        <v>207</v>
      </c>
      <c r="B191" s="448"/>
      <c r="C191" s="448"/>
      <c r="D191" s="448"/>
      <c r="E191" s="448"/>
      <c r="F191" s="448"/>
      <c r="G191" s="448"/>
      <c r="H191" s="448"/>
      <c r="I191" s="448"/>
      <c r="J191" s="448"/>
      <c r="K191" s="448"/>
      <c r="L191" s="448"/>
      <c r="M191" s="448"/>
      <c r="N191" s="448"/>
      <c r="O191" s="448"/>
      <c r="P191" s="448"/>
      <c r="Q191" s="448"/>
      <c r="R191" s="448"/>
      <c r="S191" s="448"/>
      <c r="T191" s="448"/>
      <c r="U191" s="448"/>
      <c r="V191" s="448"/>
      <c r="W191" s="448"/>
      <c r="X191" s="448"/>
      <c r="Y191" s="449"/>
      <c r="Z191" s="183"/>
      <c r="AA191" s="452">
        <v>2</v>
      </c>
      <c r="AB191" s="453"/>
      <c r="AC191" s="453"/>
      <c r="AD191" s="453"/>
      <c r="AE191" s="453"/>
      <c r="AF191" s="453"/>
      <c r="AG191" s="453"/>
      <c r="AH191" s="453"/>
      <c r="AI191" s="453"/>
      <c r="AJ191" s="453"/>
      <c r="AK191" s="453"/>
      <c r="AL191" s="453"/>
      <c r="AM191" s="453"/>
      <c r="AN191" s="453"/>
      <c r="AO191" s="453"/>
      <c r="AP191" s="453"/>
      <c r="AQ191" s="453"/>
      <c r="AR191" s="453"/>
      <c r="AS191" s="453"/>
      <c r="AT191" s="453"/>
      <c r="AU191" s="453"/>
      <c r="AV191" s="453"/>
      <c r="AW191" s="453"/>
      <c r="AX191" s="565"/>
      <c r="AY191" s="184">
        <v>3</v>
      </c>
      <c r="AZ191" s="188">
        <v>4</v>
      </c>
      <c r="BA191" s="189">
        <v>5</v>
      </c>
    </row>
    <row r="192" spans="1:54">
      <c r="A192" s="47">
        <v>1</v>
      </c>
      <c r="B192" s="170">
        <f>AA192+$BA192+$AZ192+$AY192</f>
        <v>3986.4277859999997</v>
      </c>
      <c r="C192" s="170">
        <f t="shared" ref="C192:Y207" si="48">AB192+$BA192+$AZ192+$AY192</f>
        <v>3985.0677860000001</v>
      </c>
      <c r="D192" s="170">
        <f t="shared" si="48"/>
        <v>3983.9977859999999</v>
      </c>
      <c r="E192" s="170">
        <f t="shared" si="48"/>
        <v>3983.127786</v>
      </c>
      <c r="F192" s="170">
        <f t="shared" si="48"/>
        <v>3977.8077859999999</v>
      </c>
      <c r="G192" s="170">
        <f t="shared" si="48"/>
        <v>3978.607786</v>
      </c>
      <c r="H192" s="170">
        <f t="shared" si="48"/>
        <v>3982.6777859999997</v>
      </c>
      <c r="I192" s="170">
        <f t="shared" si="48"/>
        <v>3995.7677859999999</v>
      </c>
      <c r="J192" s="170">
        <f t="shared" si="48"/>
        <v>3998.4677859999997</v>
      </c>
      <c r="K192" s="170">
        <f t="shared" si="48"/>
        <v>3999.0177859999999</v>
      </c>
      <c r="L192" s="170">
        <f t="shared" si="48"/>
        <v>3996.897786</v>
      </c>
      <c r="M192" s="170">
        <f t="shared" si="48"/>
        <v>3996.377786</v>
      </c>
      <c r="N192" s="170">
        <f t="shared" si="48"/>
        <v>3994.417786</v>
      </c>
      <c r="O192" s="170">
        <f t="shared" si="48"/>
        <v>3993.1377859999998</v>
      </c>
      <c r="P192" s="170">
        <f t="shared" si="48"/>
        <v>3992.9277859999997</v>
      </c>
      <c r="Q192" s="170">
        <f t="shared" si="48"/>
        <v>3993.4077859999998</v>
      </c>
      <c r="R192" s="170">
        <f t="shared" si="48"/>
        <v>3993.6577859999998</v>
      </c>
      <c r="S192" s="170">
        <f t="shared" si="48"/>
        <v>3994.917786</v>
      </c>
      <c r="T192" s="170">
        <f t="shared" si="48"/>
        <v>3995.9077859999998</v>
      </c>
      <c r="U192" s="170">
        <f t="shared" si="48"/>
        <v>4000.2777860000001</v>
      </c>
      <c r="V192" s="170">
        <f t="shared" si="48"/>
        <v>4090.4477860000002</v>
      </c>
      <c r="W192" s="170">
        <f t="shared" si="48"/>
        <v>4009.2177859999997</v>
      </c>
      <c r="X192" s="170">
        <f t="shared" si="48"/>
        <v>3982.3477859999998</v>
      </c>
      <c r="Y192" s="170">
        <f t="shared" si="48"/>
        <v>3979.2977860000001</v>
      </c>
      <c r="Z192" s="37"/>
      <c r="AA192" s="41">
        <v>898.45</v>
      </c>
      <c r="AB192" s="39">
        <v>897.09</v>
      </c>
      <c r="AC192" s="39">
        <v>896.02</v>
      </c>
      <c r="AD192" s="39">
        <v>895.15</v>
      </c>
      <c r="AE192" s="39">
        <v>889.83</v>
      </c>
      <c r="AF192" s="39">
        <v>890.63</v>
      </c>
      <c r="AG192" s="39">
        <v>894.7</v>
      </c>
      <c r="AH192" s="39">
        <v>907.79</v>
      </c>
      <c r="AI192" s="39">
        <v>910.49</v>
      </c>
      <c r="AJ192" s="39">
        <v>911.04</v>
      </c>
      <c r="AK192" s="39">
        <v>908.92</v>
      </c>
      <c r="AL192" s="39">
        <v>908.4</v>
      </c>
      <c r="AM192" s="39">
        <v>906.44</v>
      </c>
      <c r="AN192" s="39">
        <v>905.16</v>
      </c>
      <c r="AO192" s="39">
        <v>904.95</v>
      </c>
      <c r="AP192" s="39">
        <v>905.43</v>
      </c>
      <c r="AQ192" s="39">
        <v>905.68</v>
      </c>
      <c r="AR192" s="39">
        <v>906.94</v>
      </c>
      <c r="AS192" s="39">
        <v>907.93</v>
      </c>
      <c r="AT192" s="39">
        <v>912.3</v>
      </c>
      <c r="AU192" s="39">
        <v>1002.47</v>
      </c>
      <c r="AV192" s="39">
        <v>921.24</v>
      </c>
      <c r="AW192" s="39">
        <v>894.37</v>
      </c>
      <c r="AX192" s="155">
        <v>891.32</v>
      </c>
      <c r="AY192" s="339">
        <v>475.86</v>
      </c>
      <c r="AZ192" s="161">
        <v>3.7577859999999994</v>
      </c>
      <c r="BA192" s="68">
        <v>2608.3599999999997</v>
      </c>
      <c r="BB192" s="4"/>
    </row>
    <row r="193" spans="1:54">
      <c r="A193" s="47">
        <v>2</v>
      </c>
      <c r="B193" s="170">
        <f t="shared" ref="B193:Q222" si="49">AA193+$BA193+$AZ193+$AY193</f>
        <v>3979.187786</v>
      </c>
      <c r="C193" s="170">
        <f t="shared" si="48"/>
        <v>3976.8277859999998</v>
      </c>
      <c r="D193" s="170">
        <f t="shared" si="48"/>
        <v>3970.2677859999999</v>
      </c>
      <c r="E193" s="170">
        <f t="shared" si="48"/>
        <v>3968.4277859999997</v>
      </c>
      <c r="F193" s="170">
        <f t="shared" si="48"/>
        <v>3966.2777860000001</v>
      </c>
      <c r="G193" s="170">
        <f t="shared" si="48"/>
        <v>3968.7777860000001</v>
      </c>
      <c r="H193" s="170">
        <f t="shared" si="48"/>
        <v>3975.7577859999997</v>
      </c>
      <c r="I193" s="170">
        <f t="shared" si="48"/>
        <v>3977.7077859999999</v>
      </c>
      <c r="J193" s="170">
        <f t="shared" si="48"/>
        <v>3985.2077859999999</v>
      </c>
      <c r="K193" s="170">
        <f t="shared" si="48"/>
        <v>3991.3077859999999</v>
      </c>
      <c r="L193" s="170">
        <f t="shared" si="48"/>
        <v>3991.4777859999999</v>
      </c>
      <c r="M193" s="170">
        <f t="shared" si="48"/>
        <v>3990.8077859999999</v>
      </c>
      <c r="N193" s="170">
        <f t="shared" si="48"/>
        <v>3989.0777859999998</v>
      </c>
      <c r="O193" s="170">
        <f t="shared" si="48"/>
        <v>3980.4077859999998</v>
      </c>
      <c r="P193" s="170">
        <f t="shared" si="48"/>
        <v>3980.3377860000001</v>
      </c>
      <c r="Q193" s="170">
        <f t="shared" si="48"/>
        <v>3980.7277859999999</v>
      </c>
      <c r="R193" s="170">
        <f t="shared" si="48"/>
        <v>3981.2377860000001</v>
      </c>
      <c r="S193" s="170">
        <f t="shared" ref="S193:Y222" si="50">AR193+$BA193+$AZ193+$AY193</f>
        <v>3981.0277860000001</v>
      </c>
      <c r="T193" s="170">
        <f t="shared" si="50"/>
        <v>3989.667786</v>
      </c>
      <c r="U193" s="170">
        <f t="shared" si="50"/>
        <v>3990.647786</v>
      </c>
      <c r="V193" s="170">
        <f t="shared" si="50"/>
        <v>3986.7877859999999</v>
      </c>
      <c r="W193" s="170">
        <f t="shared" si="50"/>
        <v>3981.1777859999997</v>
      </c>
      <c r="X193" s="170">
        <f t="shared" si="50"/>
        <v>3971.8477859999998</v>
      </c>
      <c r="Y193" s="170">
        <f t="shared" si="50"/>
        <v>3965.1577859999998</v>
      </c>
      <c r="Z193" s="37"/>
      <c r="AA193" s="38">
        <v>891.21</v>
      </c>
      <c r="AB193" s="39">
        <v>888.85</v>
      </c>
      <c r="AC193" s="39">
        <v>882.29</v>
      </c>
      <c r="AD193" s="39">
        <v>880.45</v>
      </c>
      <c r="AE193" s="39">
        <v>878.3</v>
      </c>
      <c r="AF193" s="39">
        <v>880.8</v>
      </c>
      <c r="AG193" s="39">
        <v>887.78</v>
      </c>
      <c r="AH193" s="39">
        <v>889.73</v>
      </c>
      <c r="AI193" s="39">
        <v>897.23</v>
      </c>
      <c r="AJ193" s="39">
        <v>903.33</v>
      </c>
      <c r="AK193" s="39">
        <v>903.5</v>
      </c>
      <c r="AL193" s="39">
        <v>902.83</v>
      </c>
      <c r="AM193" s="39">
        <v>901.1</v>
      </c>
      <c r="AN193" s="39">
        <v>892.43</v>
      </c>
      <c r="AO193" s="39">
        <v>892.36</v>
      </c>
      <c r="AP193" s="39">
        <v>892.75</v>
      </c>
      <c r="AQ193" s="39">
        <v>893.26</v>
      </c>
      <c r="AR193" s="39">
        <v>893.05</v>
      </c>
      <c r="AS193" s="39">
        <v>901.69</v>
      </c>
      <c r="AT193" s="39">
        <v>902.67</v>
      </c>
      <c r="AU193" s="39">
        <v>898.81</v>
      </c>
      <c r="AV193" s="39">
        <v>893.2</v>
      </c>
      <c r="AW193" s="39">
        <v>883.87</v>
      </c>
      <c r="AX193" s="155">
        <v>877.18</v>
      </c>
      <c r="AY193" s="340">
        <v>475.86</v>
      </c>
      <c r="AZ193" s="161">
        <v>3.7577859999999994</v>
      </c>
      <c r="BA193" s="68">
        <v>2608.3599999999997</v>
      </c>
      <c r="BB193" s="4"/>
    </row>
    <row r="194" spans="1:54">
      <c r="A194" s="47">
        <v>3</v>
      </c>
      <c r="B194" s="170">
        <f t="shared" si="49"/>
        <v>3968.1377859999998</v>
      </c>
      <c r="C194" s="170">
        <f t="shared" si="48"/>
        <v>3940.0277860000001</v>
      </c>
      <c r="D194" s="170">
        <f t="shared" si="48"/>
        <v>3820.5377859999999</v>
      </c>
      <c r="E194" s="170">
        <f t="shared" si="48"/>
        <v>3668.4777859999999</v>
      </c>
      <c r="F194" s="170">
        <f t="shared" si="48"/>
        <v>3514.8177860000001</v>
      </c>
      <c r="G194" s="170">
        <f t="shared" si="48"/>
        <v>3526.607786</v>
      </c>
      <c r="H194" s="170">
        <f t="shared" si="48"/>
        <v>3673.4677859999997</v>
      </c>
      <c r="I194" s="170">
        <f t="shared" si="48"/>
        <v>3089.0777859999998</v>
      </c>
      <c r="J194" s="170">
        <f t="shared" si="48"/>
        <v>3804.4977859999999</v>
      </c>
      <c r="K194" s="170">
        <f t="shared" si="48"/>
        <v>3944.0077859999997</v>
      </c>
      <c r="L194" s="170">
        <f t="shared" si="48"/>
        <v>3957.0177859999999</v>
      </c>
      <c r="M194" s="170">
        <f t="shared" si="48"/>
        <v>3951.1977860000002</v>
      </c>
      <c r="N194" s="170">
        <f t="shared" si="48"/>
        <v>3931.2577859999997</v>
      </c>
      <c r="O194" s="170">
        <f t="shared" si="48"/>
        <v>3905.2277859999999</v>
      </c>
      <c r="P194" s="170">
        <f t="shared" si="48"/>
        <v>3891.9477860000002</v>
      </c>
      <c r="Q194" s="170">
        <f t="shared" si="48"/>
        <v>3912.1177859999998</v>
      </c>
      <c r="R194" s="170">
        <f t="shared" si="48"/>
        <v>3893.7277859999999</v>
      </c>
      <c r="S194" s="170">
        <f t="shared" si="50"/>
        <v>3838.4077859999998</v>
      </c>
      <c r="T194" s="170">
        <f t="shared" si="50"/>
        <v>3948.4077859999998</v>
      </c>
      <c r="U194" s="170">
        <f t="shared" si="50"/>
        <v>3974.3177860000001</v>
      </c>
      <c r="V194" s="170">
        <f t="shared" si="50"/>
        <v>3977.6377859999998</v>
      </c>
      <c r="W194" s="170">
        <f t="shared" si="50"/>
        <v>3951.2877859999999</v>
      </c>
      <c r="X194" s="170">
        <f t="shared" si="50"/>
        <v>3938.2777860000001</v>
      </c>
      <c r="Y194" s="170">
        <f t="shared" si="50"/>
        <v>3809.6577859999998</v>
      </c>
      <c r="Z194" s="37"/>
      <c r="AA194" s="38">
        <v>880.16</v>
      </c>
      <c r="AB194" s="39">
        <v>852.05</v>
      </c>
      <c r="AC194" s="39">
        <v>732.56</v>
      </c>
      <c r="AD194" s="39">
        <v>580.5</v>
      </c>
      <c r="AE194" s="39">
        <v>426.84</v>
      </c>
      <c r="AF194" s="39">
        <v>438.63</v>
      </c>
      <c r="AG194" s="39">
        <v>585.49</v>
      </c>
      <c r="AH194" s="39">
        <v>1.1000000000000001</v>
      </c>
      <c r="AI194" s="39">
        <v>716.52</v>
      </c>
      <c r="AJ194" s="39">
        <v>856.03</v>
      </c>
      <c r="AK194" s="39">
        <v>869.04</v>
      </c>
      <c r="AL194" s="39">
        <v>863.22</v>
      </c>
      <c r="AM194" s="39">
        <v>843.28</v>
      </c>
      <c r="AN194" s="39">
        <v>817.25</v>
      </c>
      <c r="AO194" s="39">
        <v>803.97</v>
      </c>
      <c r="AP194" s="39">
        <v>824.14</v>
      </c>
      <c r="AQ194" s="39">
        <v>805.75</v>
      </c>
      <c r="AR194" s="39">
        <v>750.43</v>
      </c>
      <c r="AS194" s="39">
        <v>860.43</v>
      </c>
      <c r="AT194" s="39">
        <v>886.34</v>
      </c>
      <c r="AU194" s="39">
        <v>889.66</v>
      </c>
      <c r="AV194" s="39">
        <v>863.31</v>
      </c>
      <c r="AW194" s="39">
        <v>850.3</v>
      </c>
      <c r="AX194" s="155">
        <v>721.68</v>
      </c>
      <c r="AY194" s="340">
        <v>475.86</v>
      </c>
      <c r="AZ194" s="161">
        <v>3.7577859999999994</v>
      </c>
      <c r="BA194" s="68">
        <v>2608.3599999999997</v>
      </c>
      <c r="BB194" s="4"/>
    </row>
    <row r="195" spans="1:54">
      <c r="A195" s="47">
        <v>4</v>
      </c>
      <c r="B195" s="170">
        <f t="shared" si="49"/>
        <v>3965.2077859999999</v>
      </c>
      <c r="C195" s="170">
        <f t="shared" si="48"/>
        <v>3964.627786</v>
      </c>
      <c r="D195" s="170">
        <f t="shared" si="48"/>
        <v>3960.7377860000001</v>
      </c>
      <c r="E195" s="170">
        <f t="shared" si="48"/>
        <v>3944.7777860000001</v>
      </c>
      <c r="F195" s="170">
        <f t="shared" si="48"/>
        <v>3926.897786</v>
      </c>
      <c r="G195" s="170">
        <f t="shared" si="48"/>
        <v>3958.5777859999998</v>
      </c>
      <c r="H195" s="170">
        <f t="shared" si="48"/>
        <v>3971.8377860000001</v>
      </c>
      <c r="I195" s="170">
        <f t="shared" si="48"/>
        <v>3974.7177859999997</v>
      </c>
      <c r="J195" s="170">
        <f t="shared" si="48"/>
        <v>3984.687786</v>
      </c>
      <c r="K195" s="170">
        <f t="shared" si="48"/>
        <v>3986.3877859999998</v>
      </c>
      <c r="L195" s="170">
        <f t="shared" si="48"/>
        <v>3983.2877859999999</v>
      </c>
      <c r="M195" s="170">
        <f t="shared" si="48"/>
        <v>3983.147786</v>
      </c>
      <c r="N195" s="170">
        <f t="shared" si="48"/>
        <v>3982.0877860000001</v>
      </c>
      <c r="O195" s="170">
        <f t="shared" si="48"/>
        <v>3980.8877859999998</v>
      </c>
      <c r="P195" s="170">
        <f t="shared" si="48"/>
        <v>3980.7077859999999</v>
      </c>
      <c r="Q195" s="170">
        <f t="shared" si="48"/>
        <v>3980.857786</v>
      </c>
      <c r="R195" s="170">
        <f t="shared" si="48"/>
        <v>3981.357786</v>
      </c>
      <c r="S195" s="170">
        <f t="shared" si="50"/>
        <v>3981.7777860000001</v>
      </c>
      <c r="T195" s="170">
        <f t="shared" si="50"/>
        <v>3982.7777860000001</v>
      </c>
      <c r="U195" s="170">
        <f t="shared" si="50"/>
        <v>3982.9977859999999</v>
      </c>
      <c r="V195" s="170">
        <f t="shared" si="50"/>
        <v>3984.2677859999999</v>
      </c>
      <c r="W195" s="170">
        <f t="shared" si="50"/>
        <v>3981.0977859999998</v>
      </c>
      <c r="X195" s="170">
        <f t="shared" si="50"/>
        <v>3977.0377859999999</v>
      </c>
      <c r="Y195" s="170">
        <f t="shared" si="50"/>
        <v>3964.937786</v>
      </c>
      <c r="Z195" s="37"/>
      <c r="AA195" s="38">
        <v>877.23</v>
      </c>
      <c r="AB195" s="39">
        <v>876.65</v>
      </c>
      <c r="AC195" s="39">
        <v>872.76</v>
      </c>
      <c r="AD195" s="39">
        <v>856.8</v>
      </c>
      <c r="AE195" s="39">
        <v>838.92</v>
      </c>
      <c r="AF195" s="39">
        <v>870.6</v>
      </c>
      <c r="AG195" s="39">
        <v>883.86</v>
      </c>
      <c r="AH195" s="39">
        <v>886.74</v>
      </c>
      <c r="AI195" s="39">
        <v>896.71</v>
      </c>
      <c r="AJ195" s="39">
        <v>898.41</v>
      </c>
      <c r="AK195" s="39">
        <v>895.31</v>
      </c>
      <c r="AL195" s="39">
        <v>895.17</v>
      </c>
      <c r="AM195" s="39">
        <v>894.11</v>
      </c>
      <c r="AN195" s="39">
        <v>892.91</v>
      </c>
      <c r="AO195" s="39">
        <v>892.73</v>
      </c>
      <c r="AP195" s="39">
        <v>892.88</v>
      </c>
      <c r="AQ195" s="39">
        <v>893.38</v>
      </c>
      <c r="AR195" s="39">
        <v>893.8</v>
      </c>
      <c r="AS195" s="39">
        <v>894.8</v>
      </c>
      <c r="AT195" s="39">
        <v>895.02</v>
      </c>
      <c r="AU195" s="39">
        <v>896.29</v>
      </c>
      <c r="AV195" s="39">
        <v>893.12</v>
      </c>
      <c r="AW195" s="39">
        <v>889.06</v>
      </c>
      <c r="AX195" s="155">
        <v>876.96</v>
      </c>
      <c r="AY195" s="340">
        <v>475.86</v>
      </c>
      <c r="AZ195" s="161">
        <v>3.7577859999999994</v>
      </c>
      <c r="BA195" s="68">
        <v>2608.3599999999997</v>
      </c>
      <c r="BB195" s="4"/>
    </row>
    <row r="196" spans="1:54">
      <c r="A196" s="47">
        <v>5</v>
      </c>
      <c r="B196" s="170">
        <f t="shared" si="49"/>
        <v>3975.7077859999999</v>
      </c>
      <c r="C196" s="170">
        <f t="shared" si="48"/>
        <v>3975.127786</v>
      </c>
      <c r="D196" s="170">
        <f t="shared" si="48"/>
        <v>3974.1977860000002</v>
      </c>
      <c r="E196" s="170">
        <f t="shared" si="48"/>
        <v>3974.377786</v>
      </c>
      <c r="F196" s="170">
        <f t="shared" si="48"/>
        <v>3975.607786</v>
      </c>
      <c r="G196" s="170">
        <f t="shared" si="48"/>
        <v>3977.4877860000001</v>
      </c>
      <c r="H196" s="170">
        <f t="shared" si="48"/>
        <v>3983.5777859999998</v>
      </c>
      <c r="I196" s="170">
        <f t="shared" si="48"/>
        <v>3986.8277859999998</v>
      </c>
      <c r="J196" s="170">
        <f t="shared" si="48"/>
        <v>3991.167786</v>
      </c>
      <c r="K196" s="170">
        <f t="shared" si="48"/>
        <v>3996.4477860000002</v>
      </c>
      <c r="L196" s="170">
        <f t="shared" si="48"/>
        <v>4016.7477859999999</v>
      </c>
      <c r="M196" s="170">
        <f t="shared" si="48"/>
        <v>3992.7777860000001</v>
      </c>
      <c r="N196" s="170">
        <f t="shared" si="48"/>
        <v>3991.4777859999999</v>
      </c>
      <c r="O196" s="170">
        <f t="shared" si="48"/>
        <v>3990.2077859999999</v>
      </c>
      <c r="P196" s="170">
        <f t="shared" si="48"/>
        <v>3989.667786</v>
      </c>
      <c r="Q196" s="170">
        <f t="shared" si="48"/>
        <v>3990.1777859999997</v>
      </c>
      <c r="R196" s="170">
        <f t="shared" si="48"/>
        <v>3991.437786</v>
      </c>
      <c r="S196" s="170">
        <f t="shared" si="50"/>
        <v>3991.877786</v>
      </c>
      <c r="T196" s="170">
        <f t="shared" si="50"/>
        <v>3993.4077859999998</v>
      </c>
      <c r="U196" s="170">
        <f t="shared" si="50"/>
        <v>3991.5177859999999</v>
      </c>
      <c r="V196" s="170">
        <f t="shared" si="50"/>
        <v>4114.5077859999992</v>
      </c>
      <c r="W196" s="170">
        <f t="shared" si="50"/>
        <v>3983.107786</v>
      </c>
      <c r="X196" s="170">
        <f t="shared" si="50"/>
        <v>3977.9977859999999</v>
      </c>
      <c r="Y196" s="170">
        <f t="shared" si="50"/>
        <v>3972.6377859999998</v>
      </c>
      <c r="Z196" s="37"/>
      <c r="AA196" s="38">
        <v>887.73</v>
      </c>
      <c r="AB196" s="39">
        <v>887.15</v>
      </c>
      <c r="AC196" s="39">
        <v>886.22</v>
      </c>
      <c r="AD196" s="39">
        <v>886.4</v>
      </c>
      <c r="AE196" s="39">
        <v>887.63</v>
      </c>
      <c r="AF196" s="39">
        <v>889.51</v>
      </c>
      <c r="AG196" s="39">
        <v>895.6</v>
      </c>
      <c r="AH196" s="39">
        <v>898.85</v>
      </c>
      <c r="AI196" s="39">
        <v>903.19</v>
      </c>
      <c r="AJ196" s="39">
        <v>908.47</v>
      </c>
      <c r="AK196" s="39">
        <v>928.77</v>
      </c>
      <c r="AL196" s="39">
        <v>904.8</v>
      </c>
      <c r="AM196" s="39">
        <v>903.5</v>
      </c>
      <c r="AN196" s="39">
        <v>902.23</v>
      </c>
      <c r="AO196" s="39">
        <v>901.69</v>
      </c>
      <c r="AP196" s="39">
        <v>902.2</v>
      </c>
      <c r="AQ196" s="39">
        <v>903.46</v>
      </c>
      <c r="AR196" s="39">
        <v>903.9</v>
      </c>
      <c r="AS196" s="39">
        <v>905.43</v>
      </c>
      <c r="AT196" s="39">
        <v>903.54</v>
      </c>
      <c r="AU196" s="39">
        <v>1026.53</v>
      </c>
      <c r="AV196" s="39">
        <v>895.13</v>
      </c>
      <c r="AW196" s="39">
        <v>890.02</v>
      </c>
      <c r="AX196" s="155">
        <v>884.66</v>
      </c>
      <c r="AY196" s="340">
        <v>475.86</v>
      </c>
      <c r="AZ196" s="161">
        <v>3.7577859999999994</v>
      </c>
      <c r="BA196" s="68">
        <v>2608.3599999999997</v>
      </c>
      <c r="BB196" s="4"/>
    </row>
    <row r="197" spans="1:54">
      <c r="A197" s="47">
        <v>6</v>
      </c>
      <c r="B197" s="170">
        <f t="shared" si="49"/>
        <v>3971.2677859999999</v>
      </c>
      <c r="C197" s="170">
        <f t="shared" si="48"/>
        <v>3964.7977860000001</v>
      </c>
      <c r="D197" s="170">
        <f t="shared" si="48"/>
        <v>3962.0177859999999</v>
      </c>
      <c r="E197" s="170">
        <f t="shared" si="48"/>
        <v>3960.6977860000002</v>
      </c>
      <c r="F197" s="170">
        <f t="shared" si="48"/>
        <v>3968.437786</v>
      </c>
      <c r="G197" s="170">
        <f t="shared" si="48"/>
        <v>3978.357786</v>
      </c>
      <c r="H197" s="170">
        <f t="shared" si="48"/>
        <v>3986.5377859999999</v>
      </c>
      <c r="I197" s="170">
        <f t="shared" si="48"/>
        <v>3986.6777859999997</v>
      </c>
      <c r="J197" s="170">
        <f t="shared" si="48"/>
        <v>4094.0977859999998</v>
      </c>
      <c r="K197" s="170">
        <f t="shared" si="48"/>
        <v>4200.1377859999993</v>
      </c>
      <c r="L197" s="170">
        <f t="shared" si="48"/>
        <v>4247.1477859999995</v>
      </c>
      <c r="M197" s="170">
        <f t="shared" si="48"/>
        <v>4235.8377859999991</v>
      </c>
      <c r="N197" s="170">
        <f t="shared" si="48"/>
        <v>4172.7177859999993</v>
      </c>
      <c r="O197" s="170">
        <f t="shared" si="48"/>
        <v>4127.5877859999991</v>
      </c>
      <c r="P197" s="170">
        <f t="shared" si="48"/>
        <v>4121.0477859999992</v>
      </c>
      <c r="Q197" s="170">
        <f t="shared" si="48"/>
        <v>4123.9877859999997</v>
      </c>
      <c r="R197" s="170">
        <f t="shared" si="48"/>
        <v>4132.0077859999992</v>
      </c>
      <c r="S197" s="170">
        <f t="shared" si="50"/>
        <v>4126.6077859999996</v>
      </c>
      <c r="T197" s="170">
        <f t="shared" si="50"/>
        <v>4133.5877859999991</v>
      </c>
      <c r="U197" s="170">
        <f t="shared" si="50"/>
        <v>4132.6477859999995</v>
      </c>
      <c r="V197" s="170">
        <f t="shared" si="50"/>
        <v>4141.1477859999995</v>
      </c>
      <c r="W197" s="170">
        <f t="shared" si="50"/>
        <v>4027.9077859999998</v>
      </c>
      <c r="X197" s="170">
        <f t="shared" si="50"/>
        <v>3975.0977859999998</v>
      </c>
      <c r="Y197" s="170">
        <f t="shared" si="50"/>
        <v>3970.7877859999999</v>
      </c>
      <c r="Z197" s="37"/>
      <c r="AA197" s="38">
        <v>883.29</v>
      </c>
      <c r="AB197" s="39">
        <v>876.82</v>
      </c>
      <c r="AC197" s="39">
        <v>874.04</v>
      </c>
      <c r="AD197" s="39">
        <v>872.72</v>
      </c>
      <c r="AE197" s="39">
        <v>880.46</v>
      </c>
      <c r="AF197" s="39">
        <v>890.38</v>
      </c>
      <c r="AG197" s="39">
        <v>898.56</v>
      </c>
      <c r="AH197" s="39">
        <v>898.7</v>
      </c>
      <c r="AI197" s="39">
        <v>1006.1199999999999</v>
      </c>
      <c r="AJ197" s="39">
        <v>1112.1600000000001</v>
      </c>
      <c r="AK197" s="39">
        <v>1159.17</v>
      </c>
      <c r="AL197" s="39">
        <v>1147.8599999999999</v>
      </c>
      <c r="AM197" s="39">
        <v>1084.74</v>
      </c>
      <c r="AN197" s="39">
        <v>1039.6099999999999</v>
      </c>
      <c r="AO197" s="39">
        <v>1033.07</v>
      </c>
      <c r="AP197" s="39">
        <v>1036.01</v>
      </c>
      <c r="AQ197" s="39">
        <v>1044.03</v>
      </c>
      <c r="AR197" s="39">
        <v>1038.6300000000001</v>
      </c>
      <c r="AS197" s="39">
        <v>1045.6099999999999</v>
      </c>
      <c r="AT197" s="39">
        <v>1044.67</v>
      </c>
      <c r="AU197" s="39">
        <v>1053.17</v>
      </c>
      <c r="AV197" s="39">
        <v>939.93</v>
      </c>
      <c r="AW197" s="39">
        <v>887.12</v>
      </c>
      <c r="AX197" s="155">
        <v>882.81</v>
      </c>
      <c r="AY197" s="340">
        <v>475.86</v>
      </c>
      <c r="AZ197" s="161">
        <v>3.7577859999999994</v>
      </c>
      <c r="BA197" s="68">
        <v>2608.3599999999997</v>
      </c>
      <c r="BB197" s="4"/>
    </row>
    <row r="198" spans="1:54">
      <c r="A198" s="47">
        <v>7</v>
      </c>
      <c r="B198" s="170">
        <f t="shared" si="49"/>
        <v>3940.7177859999997</v>
      </c>
      <c r="C198" s="170">
        <f t="shared" si="48"/>
        <v>3932.377786</v>
      </c>
      <c r="D198" s="170">
        <f t="shared" si="48"/>
        <v>3927.4977859999999</v>
      </c>
      <c r="E198" s="170">
        <f t="shared" si="48"/>
        <v>3924.167786</v>
      </c>
      <c r="F198" s="170">
        <f t="shared" si="48"/>
        <v>3930.3277859999998</v>
      </c>
      <c r="G198" s="170">
        <f t="shared" si="48"/>
        <v>3940.1777859999997</v>
      </c>
      <c r="H198" s="170">
        <f t="shared" si="48"/>
        <v>3945.2777860000001</v>
      </c>
      <c r="I198" s="170">
        <f t="shared" si="48"/>
        <v>3952.8477859999998</v>
      </c>
      <c r="J198" s="170">
        <f t="shared" si="48"/>
        <v>3955.5877860000001</v>
      </c>
      <c r="K198" s="170">
        <f t="shared" si="48"/>
        <v>4066.0877860000001</v>
      </c>
      <c r="L198" s="170">
        <f t="shared" si="48"/>
        <v>4136.377786</v>
      </c>
      <c r="M198" s="170">
        <f t="shared" si="48"/>
        <v>4135.3177859999996</v>
      </c>
      <c r="N198" s="170">
        <f t="shared" si="48"/>
        <v>4156.5577859999994</v>
      </c>
      <c r="O198" s="170">
        <f t="shared" si="48"/>
        <v>4207.0477859999992</v>
      </c>
      <c r="P198" s="170">
        <f t="shared" si="48"/>
        <v>4145.7777859999997</v>
      </c>
      <c r="Q198" s="170">
        <f t="shared" si="48"/>
        <v>4143.1777859999993</v>
      </c>
      <c r="R198" s="170">
        <f t="shared" si="48"/>
        <v>4142.0277859999997</v>
      </c>
      <c r="S198" s="170">
        <f t="shared" si="50"/>
        <v>4136.3277859999998</v>
      </c>
      <c r="T198" s="170">
        <f t="shared" si="50"/>
        <v>4139.8577859999996</v>
      </c>
      <c r="U198" s="170">
        <f t="shared" si="50"/>
        <v>4074.437786</v>
      </c>
      <c r="V198" s="170">
        <f t="shared" si="50"/>
        <v>4120.6377859999993</v>
      </c>
      <c r="W198" s="170">
        <f t="shared" si="50"/>
        <v>4100.2277859999995</v>
      </c>
      <c r="X198" s="170">
        <f t="shared" si="50"/>
        <v>3966.877786</v>
      </c>
      <c r="Y198" s="170">
        <f t="shared" si="50"/>
        <v>3937.6177859999998</v>
      </c>
      <c r="Z198" s="37"/>
      <c r="AA198" s="38">
        <v>852.74</v>
      </c>
      <c r="AB198" s="39">
        <v>844.4</v>
      </c>
      <c r="AC198" s="39">
        <v>839.52</v>
      </c>
      <c r="AD198" s="39">
        <v>836.19</v>
      </c>
      <c r="AE198" s="39">
        <v>842.35</v>
      </c>
      <c r="AF198" s="39">
        <v>852.2</v>
      </c>
      <c r="AG198" s="39">
        <v>857.3</v>
      </c>
      <c r="AH198" s="39">
        <v>864.87</v>
      </c>
      <c r="AI198" s="39">
        <v>867.61</v>
      </c>
      <c r="AJ198" s="39">
        <v>978.11</v>
      </c>
      <c r="AK198" s="39">
        <v>1048.4000000000001</v>
      </c>
      <c r="AL198" s="39">
        <v>1047.3399999999999</v>
      </c>
      <c r="AM198" s="39">
        <v>1068.58</v>
      </c>
      <c r="AN198" s="39">
        <v>1119.07</v>
      </c>
      <c r="AO198" s="39">
        <v>1057.8</v>
      </c>
      <c r="AP198" s="39">
        <v>1055.2</v>
      </c>
      <c r="AQ198" s="39">
        <v>1054.05</v>
      </c>
      <c r="AR198" s="39">
        <v>1048.3499999999999</v>
      </c>
      <c r="AS198" s="39">
        <v>1051.8800000000001</v>
      </c>
      <c r="AT198" s="39">
        <v>986.46</v>
      </c>
      <c r="AU198" s="39">
        <v>1032.6600000000001</v>
      </c>
      <c r="AV198" s="39">
        <v>1012.2500000000001</v>
      </c>
      <c r="AW198" s="39">
        <v>878.9</v>
      </c>
      <c r="AX198" s="155">
        <v>849.64</v>
      </c>
      <c r="AY198" s="340">
        <v>475.86</v>
      </c>
      <c r="AZ198" s="161">
        <v>3.7577859999999994</v>
      </c>
      <c r="BA198" s="68">
        <v>2608.3599999999997</v>
      </c>
      <c r="BB198" s="4"/>
    </row>
    <row r="199" spans="1:54">
      <c r="A199" s="47">
        <v>8</v>
      </c>
      <c r="B199" s="170">
        <f t="shared" si="49"/>
        <v>3918.8077859999999</v>
      </c>
      <c r="C199" s="170">
        <f t="shared" si="48"/>
        <v>3903.397786</v>
      </c>
      <c r="D199" s="170">
        <f t="shared" si="48"/>
        <v>3950.8077859999999</v>
      </c>
      <c r="E199" s="170">
        <f t="shared" si="48"/>
        <v>3951.7577859999997</v>
      </c>
      <c r="F199" s="170">
        <f t="shared" si="48"/>
        <v>3960.3477859999998</v>
      </c>
      <c r="G199" s="170">
        <f t="shared" si="48"/>
        <v>3971.9877860000001</v>
      </c>
      <c r="H199" s="170">
        <f t="shared" si="48"/>
        <v>3980.4477860000002</v>
      </c>
      <c r="I199" s="170">
        <f t="shared" si="48"/>
        <v>3982.1777859999997</v>
      </c>
      <c r="J199" s="170">
        <f t="shared" si="48"/>
        <v>4088.0077859999997</v>
      </c>
      <c r="K199" s="170">
        <f t="shared" si="48"/>
        <v>4096.5077859999992</v>
      </c>
      <c r="L199" s="170">
        <f t="shared" si="48"/>
        <v>4094.5177859999999</v>
      </c>
      <c r="M199" s="170">
        <f t="shared" si="48"/>
        <v>4093.667786</v>
      </c>
      <c r="N199" s="170">
        <f t="shared" si="48"/>
        <v>4139.9677859999993</v>
      </c>
      <c r="O199" s="170">
        <f t="shared" si="48"/>
        <v>4135.4077859999998</v>
      </c>
      <c r="P199" s="170">
        <f t="shared" si="48"/>
        <v>4130.5677859999996</v>
      </c>
      <c r="Q199" s="170">
        <f t="shared" si="48"/>
        <v>4133.6077859999996</v>
      </c>
      <c r="R199" s="170">
        <f t="shared" si="48"/>
        <v>4131.8477859999994</v>
      </c>
      <c r="S199" s="170">
        <f t="shared" si="50"/>
        <v>4101.9677859999993</v>
      </c>
      <c r="T199" s="170">
        <f t="shared" si="50"/>
        <v>4121.2277859999995</v>
      </c>
      <c r="U199" s="170">
        <f t="shared" si="50"/>
        <v>3985.3377860000001</v>
      </c>
      <c r="V199" s="170">
        <f t="shared" si="50"/>
        <v>4115.2077859999999</v>
      </c>
      <c r="W199" s="170">
        <f t="shared" si="50"/>
        <v>4102.0077859999992</v>
      </c>
      <c r="X199" s="170">
        <f t="shared" si="50"/>
        <v>3969.1777859999997</v>
      </c>
      <c r="Y199" s="170">
        <f t="shared" si="50"/>
        <v>3965.1377859999998</v>
      </c>
      <c r="Z199" s="37"/>
      <c r="AA199" s="38">
        <v>830.83</v>
      </c>
      <c r="AB199" s="39">
        <v>815.42</v>
      </c>
      <c r="AC199" s="39">
        <v>862.83</v>
      </c>
      <c r="AD199" s="39">
        <v>863.78</v>
      </c>
      <c r="AE199" s="39">
        <v>872.37</v>
      </c>
      <c r="AF199" s="39">
        <v>884.01</v>
      </c>
      <c r="AG199" s="39">
        <v>892.47</v>
      </c>
      <c r="AH199" s="39">
        <v>894.2</v>
      </c>
      <c r="AI199" s="39">
        <v>1000.03</v>
      </c>
      <c r="AJ199" s="39">
        <v>1008.53</v>
      </c>
      <c r="AK199" s="39">
        <v>1006.54</v>
      </c>
      <c r="AL199" s="39">
        <v>1005.6899999999999</v>
      </c>
      <c r="AM199" s="39">
        <v>1051.99</v>
      </c>
      <c r="AN199" s="39">
        <v>1047.43</v>
      </c>
      <c r="AO199" s="39">
        <v>1042.5899999999999</v>
      </c>
      <c r="AP199" s="39">
        <v>1045.6300000000001</v>
      </c>
      <c r="AQ199" s="39">
        <v>1043.8699999999999</v>
      </c>
      <c r="AR199" s="39">
        <v>1013.9899999999999</v>
      </c>
      <c r="AS199" s="39">
        <v>1033.25</v>
      </c>
      <c r="AT199" s="39">
        <v>897.36</v>
      </c>
      <c r="AU199" s="39">
        <v>1027.23</v>
      </c>
      <c r="AV199" s="39">
        <v>1014.03</v>
      </c>
      <c r="AW199" s="39">
        <v>881.2</v>
      </c>
      <c r="AX199" s="155">
        <v>877.16</v>
      </c>
      <c r="AY199" s="340">
        <v>475.86</v>
      </c>
      <c r="AZ199" s="161">
        <v>3.7577859999999994</v>
      </c>
      <c r="BA199" s="68">
        <v>2608.3599999999997</v>
      </c>
      <c r="BB199" s="4"/>
    </row>
    <row r="200" spans="1:54">
      <c r="A200" s="47">
        <v>9</v>
      </c>
      <c r="B200" s="170">
        <f t="shared" si="49"/>
        <v>3972.7977860000001</v>
      </c>
      <c r="C200" s="170">
        <f t="shared" si="48"/>
        <v>3970.7077859999999</v>
      </c>
      <c r="D200" s="170">
        <f t="shared" si="48"/>
        <v>3969.9777859999999</v>
      </c>
      <c r="E200" s="170">
        <f t="shared" si="48"/>
        <v>3966.2677859999999</v>
      </c>
      <c r="F200" s="170">
        <f t="shared" si="48"/>
        <v>3967.7177859999997</v>
      </c>
      <c r="G200" s="170">
        <f t="shared" si="48"/>
        <v>3974.627786</v>
      </c>
      <c r="H200" s="170">
        <f t="shared" si="48"/>
        <v>3981.3877859999998</v>
      </c>
      <c r="I200" s="170">
        <f t="shared" si="48"/>
        <v>3983.5877860000001</v>
      </c>
      <c r="J200" s="170">
        <f t="shared" si="48"/>
        <v>3987.0977859999998</v>
      </c>
      <c r="K200" s="170">
        <f t="shared" si="48"/>
        <v>4040.5677860000001</v>
      </c>
      <c r="L200" s="170">
        <f t="shared" si="48"/>
        <v>4151.7877859999999</v>
      </c>
      <c r="M200" s="170">
        <f t="shared" si="48"/>
        <v>4191.127786</v>
      </c>
      <c r="N200" s="170">
        <f t="shared" si="48"/>
        <v>4217.0077859999992</v>
      </c>
      <c r="O200" s="170">
        <f t="shared" si="48"/>
        <v>4212.2977859999992</v>
      </c>
      <c r="P200" s="170">
        <f t="shared" si="48"/>
        <v>4188.4677859999993</v>
      </c>
      <c r="Q200" s="170">
        <f t="shared" si="48"/>
        <v>4182.0277859999997</v>
      </c>
      <c r="R200" s="170">
        <f t="shared" ref="R200:R222" si="51">AQ200+$BA200+$AZ200+$AY200</f>
        <v>4186.167786</v>
      </c>
      <c r="S200" s="170">
        <f t="shared" si="50"/>
        <v>4189.0777859999998</v>
      </c>
      <c r="T200" s="170">
        <f t="shared" si="50"/>
        <v>4190.4077859999998</v>
      </c>
      <c r="U200" s="170">
        <f t="shared" si="50"/>
        <v>4234.2377859999997</v>
      </c>
      <c r="V200" s="170">
        <f t="shared" si="50"/>
        <v>4300.8677859999998</v>
      </c>
      <c r="W200" s="170">
        <f t="shared" si="50"/>
        <v>4201.167786</v>
      </c>
      <c r="X200" s="170">
        <f t="shared" si="50"/>
        <v>4079.7677859999999</v>
      </c>
      <c r="Y200" s="170">
        <f t="shared" si="50"/>
        <v>3972.9777859999999</v>
      </c>
      <c r="Z200" s="37"/>
      <c r="AA200" s="38">
        <v>884.82</v>
      </c>
      <c r="AB200" s="39">
        <v>882.73</v>
      </c>
      <c r="AC200" s="39">
        <v>882</v>
      </c>
      <c r="AD200" s="39">
        <v>878.29</v>
      </c>
      <c r="AE200" s="39">
        <v>879.74</v>
      </c>
      <c r="AF200" s="39">
        <v>886.65</v>
      </c>
      <c r="AG200" s="39">
        <v>893.41</v>
      </c>
      <c r="AH200" s="39">
        <v>895.61</v>
      </c>
      <c r="AI200" s="39">
        <v>899.12</v>
      </c>
      <c r="AJ200" s="39">
        <v>952.59</v>
      </c>
      <c r="AK200" s="39">
        <v>1063.81</v>
      </c>
      <c r="AL200" s="39">
        <v>1103.1500000000001</v>
      </c>
      <c r="AM200" s="39">
        <v>1129.03</v>
      </c>
      <c r="AN200" s="39">
        <v>1124.32</v>
      </c>
      <c r="AO200" s="39">
        <v>1100.49</v>
      </c>
      <c r="AP200" s="39">
        <v>1094.05</v>
      </c>
      <c r="AQ200" s="39">
        <v>1098.19</v>
      </c>
      <c r="AR200" s="39">
        <v>1101.0999999999999</v>
      </c>
      <c r="AS200" s="39">
        <v>1102.43</v>
      </c>
      <c r="AT200" s="39">
        <v>1146.26</v>
      </c>
      <c r="AU200" s="39">
        <v>1212.8900000000001</v>
      </c>
      <c r="AV200" s="39">
        <v>1113.19</v>
      </c>
      <c r="AW200" s="39">
        <v>991.79</v>
      </c>
      <c r="AX200" s="155">
        <v>885</v>
      </c>
      <c r="AY200" s="340">
        <v>475.86</v>
      </c>
      <c r="AZ200" s="161">
        <v>3.7577859999999994</v>
      </c>
      <c r="BA200" s="68">
        <v>2608.3599999999997</v>
      </c>
      <c r="BB200" s="4"/>
    </row>
    <row r="201" spans="1:54">
      <c r="A201" s="47">
        <v>10</v>
      </c>
      <c r="B201" s="170">
        <f t="shared" si="49"/>
        <v>4066.667786</v>
      </c>
      <c r="C201" s="170">
        <f t="shared" si="48"/>
        <v>3993.687786</v>
      </c>
      <c r="D201" s="170">
        <f t="shared" si="48"/>
        <v>3969.2177859999997</v>
      </c>
      <c r="E201" s="170">
        <f t="shared" si="48"/>
        <v>3961.4477860000002</v>
      </c>
      <c r="F201" s="170">
        <f t="shared" si="48"/>
        <v>3951.8477859999998</v>
      </c>
      <c r="G201" s="170">
        <f t="shared" si="48"/>
        <v>3952.0477860000001</v>
      </c>
      <c r="H201" s="170">
        <f t="shared" si="48"/>
        <v>3962.5677860000001</v>
      </c>
      <c r="I201" s="170">
        <f t="shared" si="48"/>
        <v>3963.0177859999999</v>
      </c>
      <c r="J201" s="170">
        <f t="shared" si="48"/>
        <v>4066.0977859999998</v>
      </c>
      <c r="K201" s="170">
        <f t="shared" si="48"/>
        <v>4158.6877859999995</v>
      </c>
      <c r="L201" s="170">
        <f t="shared" si="48"/>
        <v>4271.5477859999992</v>
      </c>
      <c r="M201" s="170">
        <f t="shared" si="48"/>
        <v>4280.1877859999995</v>
      </c>
      <c r="N201" s="170">
        <f t="shared" si="48"/>
        <v>4265.3577859999996</v>
      </c>
      <c r="O201" s="170">
        <f t="shared" si="48"/>
        <v>4258.7377859999997</v>
      </c>
      <c r="P201" s="170">
        <f t="shared" si="48"/>
        <v>4165.1377859999993</v>
      </c>
      <c r="Q201" s="170">
        <f t="shared" si="48"/>
        <v>4142.0277859999997</v>
      </c>
      <c r="R201" s="170">
        <f t="shared" si="51"/>
        <v>4137.0677859999996</v>
      </c>
      <c r="S201" s="170">
        <f t="shared" si="50"/>
        <v>4157.667786</v>
      </c>
      <c r="T201" s="170">
        <f t="shared" si="50"/>
        <v>4146.0677859999996</v>
      </c>
      <c r="U201" s="170">
        <f t="shared" si="50"/>
        <v>4202.0377859999999</v>
      </c>
      <c r="V201" s="170">
        <f t="shared" si="50"/>
        <v>4328.3877859999993</v>
      </c>
      <c r="W201" s="170">
        <f t="shared" si="50"/>
        <v>4248.0277859999997</v>
      </c>
      <c r="X201" s="170">
        <f t="shared" si="50"/>
        <v>4104.3077859999994</v>
      </c>
      <c r="Y201" s="170">
        <f t="shared" si="50"/>
        <v>3953.147786</v>
      </c>
      <c r="Z201" s="37"/>
      <c r="AA201" s="38">
        <v>978.69</v>
      </c>
      <c r="AB201" s="39">
        <v>905.71</v>
      </c>
      <c r="AC201" s="39">
        <v>881.24</v>
      </c>
      <c r="AD201" s="39">
        <v>873.47</v>
      </c>
      <c r="AE201" s="39">
        <v>863.87</v>
      </c>
      <c r="AF201" s="39">
        <v>864.07</v>
      </c>
      <c r="AG201" s="39">
        <v>874.59</v>
      </c>
      <c r="AH201" s="39">
        <v>875.04</v>
      </c>
      <c r="AI201" s="39">
        <v>978.12</v>
      </c>
      <c r="AJ201" s="39">
        <v>1070.71</v>
      </c>
      <c r="AK201" s="39">
        <v>1183.57</v>
      </c>
      <c r="AL201" s="39">
        <v>1192.21</v>
      </c>
      <c r="AM201" s="39">
        <v>1177.3800000000001</v>
      </c>
      <c r="AN201" s="39">
        <v>1170.76</v>
      </c>
      <c r="AO201" s="39">
        <v>1077.1600000000001</v>
      </c>
      <c r="AP201" s="39">
        <v>1054.05</v>
      </c>
      <c r="AQ201" s="39">
        <v>1049.0899999999999</v>
      </c>
      <c r="AR201" s="39">
        <v>1069.69</v>
      </c>
      <c r="AS201" s="39">
        <v>1058.0899999999999</v>
      </c>
      <c r="AT201" s="39">
        <v>1114.06</v>
      </c>
      <c r="AU201" s="39">
        <v>1240.4100000000001</v>
      </c>
      <c r="AV201" s="39">
        <v>1160.05</v>
      </c>
      <c r="AW201" s="39">
        <v>1016.3299999999999</v>
      </c>
      <c r="AX201" s="155">
        <v>865.17</v>
      </c>
      <c r="AY201" s="340">
        <v>475.86</v>
      </c>
      <c r="AZ201" s="161">
        <v>3.7577859999999994</v>
      </c>
      <c r="BA201" s="68">
        <v>2608.3599999999997</v>
      </c>
      <c r="BB201" s="4"/>
    </row>
    <row r="202" spans="1:54">
      <c r="A202" s="47">
        <v>11</v>
      </c>
      <c r="B202" s="170">
        <f t="shared" si="49"/>
        <v>3984.6777859999997</v>
      </c>
      <c r="C202" s="170">
        <f t="shared" si="48"/>
        <v>3951.7477859999999</v>
      </c>
      <c r="D202" s="170">
        <f t="shared" si="48"/>
        <v>3948.6777859999997</v>
      </c>
      <c r="E202" s="170">
        <f t="shared" si="48"/>
        <v>3947.4777859999999</v>
      </c>
      <c r="F202" s="170">
        <f t="shared" si="48"/>
        <v>3947.0677860000001</v>
      </c>
      <c r="G202" s="170">
        <f t="shared" si="48"/>
        <v>3952.5577859999999</v>
      </c>
      <c r="H202" s="170">
        <f t="shared" si="48"/>
        <v>3978.4677859999997</v>
      </c>
      <c r="I202" s="170">
        <f t="shared" si="48"/>
        <v>3993.0177859999999</v>
      </c>
      <c r="J202" s="170">
        <f t="shared" si="48"/>
        <v>4118.2277859999995</v>
      </c>
      <c r="K202" s="170">
        <f t="shared" si="48"/>
        <v>4277.5377859999999</v>
      </c>
      <c r="L202" s="170">
        <f t="shared" si="48"/>
        <v>4295.4877859999997</v>
      </c>
      <c r="M202" s="170">
        <f t="shared" si="48"/>
        <v>4265.5477859999992</v>
      </c>
      <c r="N202" s="170">
        <f t="shared" si="48"/>
        <v>4261.0777859999998</v>
      </c>
      <c r="O202" s="170">
        <f t="shared" si="48"/>
        <v>4257.7777859999997</v>
      </c>
      <c r="P202" s="170">
        <f t="shared" si="48"/>
        <v>4246.4577859999999</v>
      </c>
      <c r="Q202" s="170">
        <f t="shared" si="48"/>
        <v>4248.3877859999993</v>
      </c>
      <c r="R202" s="170">
        <f t="shared" si="51"/>
        <v>4247.2777859999997</v>
      </c>
      <c r="S202" s="170">
        <f t="shared" si="50"/>
        <v>4248.127786</v>
      </c>
      <c r="T202" s="170">
        <f t="shared" si="50"/>
        <v>4246.0177859999994</v>
      </c>
      <c r="U202" s="170">
        <f t="shared" si="50"/>
        <v>4264.8377859999991</v>
      </c>
      <c r="V202" s="170">
        <f t="shared" si="50"/>
        <v>4355.0977859999994</v>
      </c>
      <c r="W202" s="170">
        <f t="shared" si="50"/>
        <v>4243.6977859999997</v>
      </c>
      <c r="X202" s="170">
        <f t="shared" si="50"/>
        <v>4142.4277859999993</v>
      </c>
      <c r="Y202" s="170">
        <f t="shared" si="50"/>
        <v>3974.8077859999999</v>
      </c>
      <c r="Z202" s="37"/>
      <c r="AA202" s="41">
        <v>896.7</v>
      </c>
      <c r="AB202" s="39">
        <v>863.77</v>
      </c>
      <c r="AC202" s="39">
        <v>860.7</v>
      </c>
      <c r="AD202" s="39">
        <v>859.5</v>
      </c>
      <c r="AE202" s="39">
        <v>859.09</v>
      </c>
      <c r="AF202" s="39">
        <v>864.58</v>
      </c>
      <c r="AG202" s="39">
        <v>890.49</v>
      </c>
      <c r="AH202" s="39">
        <v>905.04</v>
      </c>
      <c r="AI202" s="39">
        <v>1030.25</v>
      </c>
      <c r="AJ202" s="39">
        <v>1189.56</v>
      </c>
      <c r="AK202" s="39">
        <v>1207.51</v>
      </c>
      <c r="AL202" s="39">
        <v>1177.57</v>
      </c>
      <c r="AM202" s="39">
        <v>1173.0999999999999</v>
      </c>
      <c r="AN202" s="39">
        <v>1169.8</v>
      </c>
      <c r="AO202" s="39">
        <v>1158.48</v>
      </c>
      <c r="AP202" s="39">
        <v>1160.4100000000001</v>
      </c>
      <c r="AQ202" s="39">
        <v>1159.3</v>
      </c>
      <c r="AR202" s="39">
        <v>1160.1500000000001</v>
      </c>
      <c r="AS202" s="39">
        <v>1158.04</v>
      </c>
      <c r="AT202" s="39">
        <v>1176.8599999999999</v>
      </c>
      <c r="AU202" s="39">
        <v>1267.1199999999999</v>
      </c>
      <c r="AV202" s="39">
        <v>1155.72</v>
      </c>
      <c r="AW202" s="39">
        <v>1054.45</v>
      </c>
      <c r="AX202" s="155">
        <v>886.83</v>
      </c>
      <c r="AY202" s="340">
        <v>475.86</v>
      </c>
      <c r="AZ202" s="161">
        <v>3.7577859999999994</v>
      </c>
      <c r="BA202" s="68">
        <v>2608.3599999999997</v>
      </c>
      <c r="BB202" s="4"/>
    </row>
    <row r="203" spans="1:54">
      <c r="A203" s="47">
        <v>12</v>
      </c>
      <c r="B203" s="170">
        <f t="shared" si="49"/>
        <v>4046.5477860000001</v>
      </c>
      <c r="C203" s="170">
        <f t="shared" si="48"/>
        <v>3951.437786</v>
      </c>
      <c r="D203" s="170">
        <f t="shared" si="48"/>
        <v>3949.3877859999998</v>
      </c>
      <c r="E203" s="170">
        <f t="shared" si="48"/>
        <v>3950.2577859999997</v>
      </c>
      <c r="F203" s="170">
        <f t="shared" si="48"/>
        <v>3953.917786</v>
      </c>
      <c r="G203" s="170">
        <f t="shared" si="48"/>
        <v>3990.937786</v>
      </c>
      <c r="H203" s="170">
        <f t="shared" si="48"/>
        <v>4177.0677859999996</v>
      </c>
      <c r="I203" s="170">
        <f t="shared" si="48"/>
        <v>4223.0177859999994</v>
      </c>
      <c r="J203" s="170">
        <f t="shared" si="48"/>
        <v>4483.2077859999999</v>
      </c>
      <c r="K203" s="170">
        <f t="shared" si="48"/>
        <v>4530.6877859999995</v>
      </c>
      <c r="L203" s="170">
        <f t="shared" si="48"/>
        <v>4545.2477859999999</v>
      </c>
      <c r="M203" s="170">
        <f t="shared" si="48"/>
        <v>4546.9777859999995</v>
      </c>
      <c r="N203" s="170">
        <f t="shared" si="48"/>
        <v>4513.5677859999996</v>
      </c>
      <c r="O203" s="170">
        <f t="shared" si="48"/>
        <v>4511.8977859999995</v>
      </c>
      <c r="P203" s="170">
        <f t="shared" si="48"/>
        <v>4498.8477859999994</v>
      </c>
      <c r="Q203" s="170">
        <f t="shared" si="48"/>
        <v>4508.2277859999995</v>
      </c>
      <c r="R203" s="170">
        <f t="shared" si="51"/>
        <v>4493.667786</v>
      </c>
      <c r="S203" s="170">
        <f t="shared" si="50"/>
        <v>4405.8077859999994</v>
      </c>
      <c r="T203" s="170">
        <f t="shared" si="50"/>
        <v>4432.1877859999995</v>
      </c>
      <c r="U203" s="170">
        <f t="shared" si="50"/>
        <v>4361.8377859999991</v>
      </c>
      <c r="V203" s="170">
        <f t="shared" si="50"/>
        <v>4364.917786</v>
      </c>
      <c r="W203" s="170">
        <f t="shared" si="50"/>
        <v>4283.5677859999996</v>
      </c>
      <c r="X203" s="170">
        <f t="shared" si="50"/>
        <v>4160.2177859999993</v>
      </c>
      <c r="Y203" s="170">
        <f t="shared" si="50"/>
        <v>3967.437786</v>
      </c>
      <c r="Z203" s="37"/>
      <c r="AA203" s="41">
        <v>958.57</v>
      </c>
      <c r="AB203" s="39">
        <v>863.46</v>
      </c>
      <c r="AC203" s="39">
        <v>861.41</v>
      </c>
      <c r="AD203" s="39">
        <v>862.28</v>
      </c>
      <c r="AE203" s="39">
        <v>865.94</v>
      </c>
      <c r="AF203" s="39">
        <v>902.96</v>
      </c>
      <c r="AG203" s="39">
        <v>1089.0899999999999</v>
      </c>
      <c r="AH203" s="39">
        <v>1135.04</v>
      </c>
      <c r="AI203" s="39">
        <v>1395.23</v>
      </c>
      <c r="AJ203" s="39">
        <v>1442.71</v>
      </c>
      <c r="AK203" s="39">
        <v>1457.27</v>
      </c>
      <c r="AL203" s="39">
        <v>1459</v>
      </c>
      <c r="AM203" s="39">
        <v>1425.59</v>
      </c>
      <c r="AN203" s="39">
        <v>1423.92</v>
      </c>
      <c r="AO203" s="39">
        <v>1410.87</v>
      </c>
      <c r="AP203" s="39">
        <v>1420.25</v>
      </c>
      <c r="AQ203" s="39">
        <v>1405.69</v>
      </c>
      <c r="AR203" s="39">
        <v>1317.83</v>
      </c>
      <c r="AS203" s="39">
        <v>1344.21</v>
      </c>
      <c r="AT203" s="39">
        <v>1273.8599999999999</v>
      </c>
      <c r="AU203" s="39">
        <v>1276.94</v>
      </c>
      <c r="AV203" s="39">
        <v>1195.5899999999999</v>
      </c>
      <c r="AW203" s="39">
        <v>1072.24</v>
      </c>
      <c r="AX203" s="155">
        <v>879.46</v>
      </c>
      <c r="AY203" s="340">
        <v>475.86</v>
      </c>
      <c r="AZ203" s="161">
        <v>3.7577859999999994</v>
      </c>
      <c r="BA203" s="68">
        <v>2608.3599999999997</v>
      </c>
      <c r="BB203" s="4"/>
    </row>
    <row r="204" spans="1:54">
      <c r="A204" s="47">
        <v>13</v>
      </c>
      <c r="B204" s="170">
        <f t="shared" si="49"/>
        <v>3949.4477860000002</v>
      </c>
      <c r="C204" s="170">
        <f t="shared" si="48"/>
        <v>3938.3077859999999</v>
      </c>
      <c r="D204" s="170">
        <f t="shared" si="48"/>
        <v>3933.7777860000001</v>
      </c>
      <c r="E204" s="170">
        <f t="shared" si="48"/>
        <v>3933.607786</v>
      </c>
      <c r="F204" s="170">
        <f t="shared" si="48"/>
        <v>3939.4877860000001</v>
      </c>
      <c r="G204" s="170">
        <f t="shared" si="48"/>
        <v>3950.7877859999999</v>
      </c>
      <c r="H204" s="170">
        <f t="shared" si="48"/>
        <v>4005.0777859999998</v>
      </c>
      <c r="I204" s="170">
        <f t="shared" si="48"/>
        <v>4022.5077859999997</v>
      </c>
      <c r="J204" s="170">
        <f t="shared" si="48"/>
        <v>4101.7677859999994</v>
      </c>
      <c r="K204" s="170">
        <f t="shared" si="48"/>
        <v>4128.0777859999998</v>
      </c>
      <c r="L204" s="170">
        <f t="shared" si="48"/>
        <v>4193.4577859999999</v>
      </c>
      <c r="M204" s="170">
        <f t="shared" si="48"/>
        <v>4317.6877859999995</v>
      </c>
      <c r="N204" s="170">
        <f t="shared" si="48"/>
        <v>4247.2577859999992</v>
      </c>
      <c r="O204" s="170">
        <f t="shared" si="48"/>
        <v>4248.8677859999998</v>
      </c>
      <c r="P204" s="170">
        <f t="shared" si="48"/>
        <v>4239.0577859999994</v>
      </c>
      <c r="Q204" s="170">
        <f t="shared" si="48"/>
        <v>4249.6077859999996</v>
      </c>
      <c r="R204" s="170">
        <f t="shared" si="51"/>
        <v>4250.1977859999997</v>
      </c>
      <c r="S204" s="170">
        <f t="shared" si="50"/>
        <v>4221.167786</v>
      </c>
      <c r="T204" s="170">
        <f t="shared" si="50"/>
        <v>4268.7577859999992</v>
      </c>
      <c r="U204" s="170">
        <f t="shared" si="50"/>
        <v>4111.4377859999995</v>
      </c>
      <c r="V204" s="170">
        <f t="shared" si="50"/>
        <v>4184.9777859999995</v>
      </c>
      <c r="W204" s="170">
        <f t="shared" si="50"/>
        <v>4198.1377859999993</v>
      </c>
      <c r="X204" s="170">
        <f t="shared" si="50"/>
        <v>4041.0677860000001</v>
      </c>
      <c r="Y204" s="170">
        <f t="shared" si="50"/>
        <v>3954.0677860000001</v>
      </c>
      <c r="Z204" s="37"/>
      <c r="AA204" s="41">
        <v>861.47</v>
      </c>
      <c r="AB204" s="39">
        <v>850.33</v>
      </c>
      <c r="AC204" s="39">
        <v>845.8</v>
      </c>
      <c r="AD204" s="39">
        <v>845.63</v>
      </c>
      <c r="AE204" s="39">
        <v>851.51</v>
      </c>
      <c r="AF204" s="39">
        <v>862.81</v>
      </c>
      <c r="AG204" s="39">
        <v>917.1</v>
      </c>
      <c r="AH204" s="39">
        <v>934.53</v>
      </c>
      <c r="AI204" s="39">
        <v>1013.79</v>
      </c>
      <c r="AJ204" s="39">
        <v>1040.0999999999999</v>
      </c>
      <c r="AK204" s="39">
        <v>1105.48</v>
      </c>
      <c r="AL204" s="39">
        <v>1229.71</v>
      </c>
      <c r="AM204" s="39">
        <v>1159.28</v>
      </c>
      <c r="AN204" s="39">
        <v>1160.8900000000001</v>
      </c>
      <c r="AO204" s="39">
        <v>1151.08</v>
      </c>
      <c r="AP204" s="39">
        <v>1161.6300000000001</v>
      </c>
      <c r="AQ204" s="39">
        <v>1162.22</v>
      </c>
      <c r="AR204" s="39">
        <v>1133.19</v>
      </c>
      <c r="AS204" s="39">
        <v>1180.78</v>
      </c>
      <c r="AT204" s="39">
        <v>1023.46</v>
      </c>
      <c r="AU204" s="39">
        <v>1097</v>
      </c>
      <c r="AV204" s="39">
        <v>1110.1600000000001</v>
      </c>
      <c r="AW204" s="39">
        <v>953.09</v>
      </c>
      <c r="AX204" s="155">
        <v>866.09</v>
      </c>
      <c r="AY204" s="340">
        <v>475.86</v>
      </c>
      <c r="AZ204" s="161">
        <v>3.7577859999999994</v>
      </c>
      <c r="BA204" s="68">
        <v>2608.3599999999997</v>
      </c>
      <c r="BB204" s="4"/>
    </row>
    <row r="205" spans="1:54">
      <c r="A205" s="47">
        <v>14</v>
      </c>
      <c r="B205" s="170">
        <f t="shared" si="49"/>
        <v>3937.0877860000001</v>
      </c>
      <c r="C205" s="170">
        <f t="shared" si="48"/>
        <v>3925.7977860000001</v>
      </c>
      <c r="D205" s="170">
        <f t="shared" si="48"/>
        <v>3922.5677860000001</v>
      </c>
      <c r="E205" s="170">
        <f t="shared" si="48"/>
        <v>4200.8977859999995</v>
      </c>
      <c r="F205" s="170">
        <f t="shared" si="48"/>
        <v>4201.3577859999996</v>
      </c>
      <c r="G205" s="170">
        <f t="shared" si="48"/>
        <v>4223.0477859999992</v>
      </c>
      <c r="H205" s="170">
        <f t="shared" si="48"/>
        <v>4223.8977859999995</v>
      </c>
      <c r="I205" s="170">
        <f t="shared" si="48"/>
        <v>4222.5077859999992</v>
      </c>
      <c r="J205" s="170">
        <f t="shared" si="48"/>
        <v>4215.6577859999998</v>
      </c>
      <c r="K205" s="170">
        <f t="shared" si="48"/>
        <v>4290.7777859999997</v>
      </c>
      <c r="L205" s="170">
        <f t="shared" si="48"/>
        <v>4290.8277859999998</v>
      </c>
      <c r="M205" s="170">
        <f t="shared" si="48"/>
        <v>4290.6377859999993</v>
      </c>
      <c r="N205" s="170">
        <f t="shared" si="48"/>
        <v>4210.4777859999995</v>
      </c>
      <c r="O205" s="170">
        <f t="shared" si="48"/>
        <v>4210.9377859999995</v>
      </c>
      <c r="P205" s="170">
        <f t="shared" si="48"/>
        <v>4214.2977859999992</v>
      </c>
      <c r="Q205" s="170">
        <f t="shared" si="48"/>
        <v>4215.3977859999995</v>
      </c>
      <c r="R205" s="170">
        <f t="shared" si="51"/>
        <v>4296.6177859999998</v>
      </c>
      <c r="S205" s="170">
        <f t="shared" si="50"/>
        <v>4296.9877859999997</v>
      </c>
      <c r="T205" s="170">
        <f t="shared" si="50"/>
        <v>4295.417786</v>
      </c>
      <c r="U205" s="170">
        <f t="shared" si="50"/>
        <v>4298.6777859999993</v>
      </c>
      <c r="V205" s="170">
        <f t="shared" si="50"/>
        <v>4215.5077859999992</v>
      </c>
      <c r="W205" s="170">
        <f t="shared" si="50"/>
        <v>4215.1477859999995</v>
      </c>
      <c r="X205" s="170">
        <f t="shared" si="50"/>
        <v>4218.3877859999993</v>
      </c>
      <c r="Y205" s="170">
        <f t="shared" si="50"/>
        <v>4200.0377859999999</v>
      </c>
      <c r="Z205" s="37"/>
      <c r="AA205" s="41">
        <v>849.11</v>
      </c>
      <c r="AB205" s="39">
        <v>837.82</v>
      </c>
      <c r="AC205" s="39">
        <v>834.59</v>
      </c>
      <c r="AD205" s="39">
        <v>1112.92</v>
      </c>
      <c r="AE205" s="39">
        <v>1113.3800000000001</v>
      </c>
      <c r="AF205" s="39">
        <v>1135.07</v>
      </c>
      <c r="AG205" s="39">
        <v>1135.92</v>
      </c>
      <c r="AH205" s="39">
        <v>1134.53</v>
      </c>
      <c r="AI205" s="39">
        <v>1127.68</v>
      </c>
      <c r="AJ205" s="39">
        <v>1202.8</v>
      </c>
      <c r="AK205" s="39">
        <v>1202.8499999999999</v>
      </c>
      <c r="AL205" s="39">
        <v>1202.6600000000001</v>
      </c>
      <c r="AM205" s="39">
        <v>1122.5</v>
      </c>
      <c r="AN205" s="39">
        <v>1122.96</v>
      </c>
      <c r="AO205" s="39">
        <v>1126.32</v>
      </c>
      <c r="AP205" s="39">
        <v>1127.42</v>
      </c>
      <c r="AQ205" s="39">
        <v>1208.6400000000001</v>
      </c>
      <c r="AR205" s="39">
        <v>1209.01</v>
      </c>
      <c r="AS205" s="39">
        <v>1207.44</v>
      </c>
      <c r="AT205" s="39">
        <v>1210.7</v>
      </c>
      <c r="AU205" s="39">
        <v>1127.53</v>
      </c>
      <c r="AV205" s="39">
        <v>1127.17</v>
      </c>
      <c r="AW205" s="39">
        <v>1130.4100000000001</v>
      </c>
      <c r="AX205" s="155">
        <v>1112.06</v>
      </c>
      <c r="AY205" s="340">
        <v>475.86</v>
      </c>
      <c r="AZ205" s="161">
        <v>3.7577859999999994</v>
      </c>
      <c r="BA205" s="68">
        <v>2608.3599999999997</v>
      </c>
      <c r="BB205" s="4"/>
    </row>
    <row r="206" spans="1:54">
      <c r="A206" s="47">
        <v>15</v>
      </c>
      <c r="B206" s="170">
        <f t="shared" si="49"/>
        <v>4200.5477859999992</v>
      </c>
      <c r="C206" s="170">
        <f t="shared" si="48"/>
        <v>4200.0577859999994</v>
      </c>
      <c r="D206" s="170">
        <f t="shared" si="48"/>
        <v>4199.7577859999992</v>
      </c>
      <c r="E206" s="170">
        <f t="shared" si="48"/>
        <v>4200.9277859999993</v>
      </c>
      <c r="F206" s="170">
        <f t="shared" si="48"/>
        <v>4198.6177859999998</v>
      </c>
      <c r="G206" s="170">
        <f t="shared" si="48"/>
        <v>4221.4377859999995</v>
      </c>
      <c r="H206" s="170">
        <f t="shared" si="48"/>
        <v>4223.7277859999995</v>
      </c>
      <c r="I206" s="170">
        <f t="shared" si="48"/>
        <v>4222.9877859999997</v>
      </c>
      <c r="J206" s="170">
        <f t="shared" si="48"/>
        <v>4215.2277859999995</v>
      </c>
      <c r="K206" s="170">
        <f t="shared" si="48"/>
        <v>4290.9777859999995</v>
      </c>
      <c r="L206" s="170">
        <f t="shared" si="48"/>
        <v>4288.9777859999995</v>
      </c>
      <c r="M206" s="170">
        <f t="shared" si="48"/>
        <v>4289.5077859999992</v>
      </c>
      <c r="N206" s="170">
        <f t="shared" si="48"/>
        <v>4232.3477859999994</v>
      </c>
      <c r="O206" s="170">
        <f t="shared" si="48"/>
        <v>4229.9777859999995</v>
      </c>
      <c r="P206" s="170">
        <f t="shared" si="48"/>
        <v>4226.6177859999998</v>
      </c>
      <c r="Q206" s="170">
        <f t="shared" si="48"/>
        <v>4211.0977859999994</v>
      </c>
      <c r="R206" s="170">
        <f t="shared" si="51"/>
        <v>4291.6777859999993</v>
      </c>
      <c r="S206" s="170">
        <f t="shared" si="50"/>
        <v>4292.1377859999993</v>
      </c>
      <c r="T206" s="170">
        <f t="shared" si="50"/>
        <v>4291.5177859999994</v>
      </c>
      <c r="U206" s="170">
        <f t="shared" si="50"/>
        <v>4296.417786</v>
      </c>
      <c r="V206" s="170">
        <f t="shared" si="50"/>
        <v>4210.4577859999999</v>
      </c>
      <c r="W206" s="170">
        <f t="shared" si="50"/>
        <v>4209.4377859999995</v>
      </c>
      <c r="X206" s="170">
        <f t="shared" si="50"/>
        <v>4214.5177859999994</v>
      </c>
      <c r="Y206" s="170">
        <f t="shared" si="50"/>
        <v>4199.7377859999997</v>
      </c>
      <c r="Z206" s="37"/>
      <c r="AA206" s="41">
        <v>1112.57</v>
      </c>
      <c r="AB206" s="39">
        <v>1112.08</v>
      </c>
      <c r="AC206" s="39">
        <v>1111.78</v>
      </c>
      <c r="AD206" s="39">
        <v>1112.95</v>
      </c>
      <c r="AE206" s="39">
        <v>1110.6400000000001</v>
      </c>
      <c r="AF206" s="39">
        <v>1133.46</v>
      </c>
      <c r="AG206" s="39">
        <v>1135.75</v>
      </c>
      <c r="AH206" s="39">
        <v>1135.01</v>
      </c>
      <c r="AI206" s="39">
        <v>1127.25</v>
      </c>
      <c r="AJ206" s="39">
        <v>1203</v>
      </c>
      <c r="AK206" s="39">
        <v>1201</v>
      </c>
      <c r="AL206" s="39">
        <v>1201.53</v>
      </c>
      <c r="AM206" s="39">
        <v>1144.3699999999999</v>
      </c>
      <c r="AN206" s="39">
        <v>1142</v>
      </c>
      <c r="AO206" s="39">
        <v>1138.6400000000001</v>
      </c>
      <c r="AP206" s="39">
        <v>1123.1199999999999</v>
      </c>
      <c r="AQ206" s="39">
        <v>1203.7</v>
      </c>
      <c r="AR206" s="39">
        <v>1204.1600000000001</v>
      </c>
      <c r="AS206" s="39">
        <v>1203.54</v>
      </c>
      <c r="AT206" s="39">
        <v>1208.44</v>
      </c>
      <c r="AU206" s="39">
        <v>1122.48</v>
      </c>
      <c r="AV206" s="39">
        <v>1121.46</v>
      </c>
      <c r="AW206" s="39">
        <v>1126.54</v>
      </c>
      <c r="AX206" s="155">
        <v>1111.76</v>
      </c>
      <c r="AY206" s="340">
        <v>475.86</v>
      </c>
      <c r="AZ206" s="161">
        <v>3.7577859999999994</v>
      </c>
      <c r="BA206" s="68">
        <v>2608.3599999999997</v>
      </c>
      <c r="BB206" s="4"/>
    </row>
    <row r="207" spans="1:54">
      <c r="A207" s="47">
        <v>16</v>
      </c>
      <c r="B207" s="170">
        <f t="shared" si="49"/>
        <v>4199.5377859999999</v>
      </c>
      <c r="C207" s="170">
        <f t="shared" si="48"/>
        <v>4200.5377859999999</v>
      </c>
      <c r="D207" s="170">
        <f t="shared" si="48"/>
        <v>4200.5977859999994</v>
      </c>
      <c r="E207" s="170">
        <f t="shared" si="48"/>
        <v>4200.6777859999993</v>
      </c>
      <c r="F207" s="170">
        <f t="shared" si="48"/>
        <v>4201.2177859999993</v>
      </c>
      <c r="G207" s="170">
        <f t="shared" si="48"/>
        <v>4202.5877859999991</v>
      </c>
      <c r="H207" s="170">
        <f t="shared" si="48"/>
        <v>4223.7777859999997</v>
      </c>
      <c r="I207" s="170">
        <f t="shared" si="48"/>
        <v>4224.2877859999999</v>
      </c>
      <c r="J207" s="170">
        <f t="shared" si="48"/>
        <v>4221.0177859999994</v>
      </c>
      <c r="K207" s="170">
        <f t="shared" si="48"/>
        <v>4296.167786</v>
      </c>
      <c r="L207" s="170">
        <f t="shared" si="48"/>
        <v>4292.9077859999998</v>
      </c>
      <c r="M207" s="170">
        <f t="shared" si="48"/>
        <v>4292.3177859999996</v>
      </c>
      <c r="N207" s="170">
        <f t="shared" si="48"/>
        <v>4246.4677859999993</v>
      </c>
      <c r="O207" s="170">
        <f t="shared" si="48"/>
        <v>4270.3577859999996</v>
      </c>
      <c r="P207" s="170">
        <f t="shared" si="48"/>
        <v>4240.3977859999995</v>
      </c>
      <c r="Q207" s="170">
        <f t="shared" si="48"/>
        <v>4245.377786</v>
      </c>
      <c r="R207" s="170">
        <f t="shared" si="51"/>
        <v>4294.3077859999994</v>
      </c>
      <c r="S207" s="170">
        <f t="shared" si="50"/>
        <v>4294.2177859999993</v>
      </c>
      <c r="T207" s="170">
        <f t="shared" si="50"/>
        <v>4294.9577859999999</v>
      </c>
      <c r="U207" s="170">
        <f t="shared" si="50"/>
        <v>4294.2377859999997</v>
      </c>
      <c r="V207" s="170">
        <f t="shared" si="50"/>
        <v>4267.2177859999993</v>
      </c>
      <c r="W207" s="170">
        <f t="shared" si="50"/>
        <v>4237.2977859999992</v>
      </c>
      <c r="X207" s="170">
        <f t="shared" si="50"/>
        <v>4191.2177859999993</v>
      </c>
      <c r="Y207" s="170">
        <f t="shared" si="50"/>
        <v>4201.4277859999993</v>
      </c>
      <c r="Z207" s="37"/>
      <c r="AA207" s="41">
        <v>1111.56</v>
      </c>
      <c r="AB207" s="39">
        <v>1112.56</v>
      </c>
      <c r="AC207" s="39">
        <v>1112.6199999999999</v>
      </c>
      <c r="AD207" s="39">
        <v>1112.7</v>
      </c>
      <c r="AE207" s="39">
        <v>1113.24</v>
      </c>
      <c r="AF207" s="39">
        <v>1114.6099999999999</v>
      </c>
      <c r="AG207" s="39">
        <v>1135.8</v>
      </c>
      <c r="AH207" s="39">
        <v>1136.31</v>
      </c>
      <c r="AI207" s="39">
        <v>1133.04</v>
      </c>
      <c r="AJ207" s="39">
        <v>1208.19</v>
      </c>
      <c r="AK207" s="39">
        <v>1204.93</v>
      </c>
      <c r="AL207" s="39">
        <v>1204.3399999999999</v>
      </c>
      <c r="AM207" s="39">
        <v>1158.49</v>
      </c>
      <c r="AN207" s="39">
        <v>1182.3800000000001</v>
      </c>
      <c r="AO207" s="39">
        <v>1152.42</v>
      </c>
      <c r="AP207" s="39">
        <v>1157.4000000000001</v>
      </c>
      <c r="AQ207" s="39">
        <v>1206.33</v>
      </c>
      <c r="AR207" s="39">
        <v>1206.24</v>
      </c>
      <c r="AS207" s="39">
        <v>1206.98</v>
      </c>
      <c r="AT207" s="39">
        <v>1206.26</v>
      </c>
      <c r="AU207" s="39">
        <v>1179.24</v>
      </c>
      <c r="AV207" s="39">
        <v>1149.32</v>
      </c>
      <c r="AW207" s="39">
        <v>1103.24</v>
      </c>
      <c r="AX207" s="155">
        <v>1113.45</v>
      </c>
      <c r="AY207" s="340">
        <v>475.86</v>
      </c>
      <c r="AZ207" s="161">
        <v>3.7577859999999994</v>
      </c>
      <c r="BA207" s="68">
        <v>2608.3599999999997</v>
      </c>
      <c r="BB207" s="4"/>
    </row>
    <row r="208" spans="1:54">
      <c r="A208" s="47">
        <v>17</v>
      </c>
      <c r="B208" s="170">
        <f t="shared" si="49"/>
        <v>3964.3377860000001</v>
      </c>
      <c r="C208" s="170">
        <f t="shared" si="49"/>
        <v>3949.1377859999998</v>
      </c>
      <c r="D208" s="170">
        <f t="shared" si="49"/>
        <v>3937.5377859999999</v>
      </c>
      <c r="E208" s="170">
        <f t="shared" si="49"/>
        <v>3841.127786</v>
      </c>
      <c r="F208" s="170">
        <f t="shared" si="49"/>
        <v>3853.9977859999999</v>
      </c>
      <c r="G208" s="170">
        <f t="shared" si="49"/>
        <v>3924.7577859999997</v>
      </c>
      <c r="H208" s="170">
        <f t="shared" si="49"/>
        <v>3962.667786</v>
      </c>
      <c r="I208" s="170">
        <f t="shared" si="49"/>
        <v>3974.3877859999998</v>
      </c>
      <c r="J208" s="170">
        <f t="shared" si="49"/>
        <v>4000.7977860000001</v>
      </c>
      <c r="K208" s="170">
        <f t="shared" si="49"/>
        <v>4145.8177859999996</v>
      </c>
      <c r="L208" s="170">
        <f t="shared" si="49"/>
        <v>4235.7777859999997</v>
      </c>
      <c r="M208" s="170">
        <f t="shared" si="49"/>
        <v>4240.2177859999993</v>
      </c>
      <c r="N208" s="170">
        <f t="shared" si="49"/>
        <v>4217.3877859999993</v>
      </c>
      <c r="O208" s="170">
        <f t="shared" si="49"/>
        <v>4194.9577859999999</v>
      </c>
      <c r="P208" s="170">
        <f t="shared" si="49"/>
        <v>4158.4077859999998</v>
      </c>
      <c r="Q208" s="170">
        <f t="shared" si="49"/>
        <v>4142.9777859999995</v>
      </c>
      <c r="R208" s="170">
        <f t="shared" si="51"/>
        <v>4101.1977859999997</v>
      </c>
      <c r="S208" s="170">
        <f t="shared" si="50"/>
        <v>4052.0277860000001</v>
      </c>
      <c r="T208" s="170">
        <f t="shared" si="50"/>
        <v>4095.7777860000001</v>
      </c>
      <c r="U208" s="170">
        <f t="shared" si="50"/>
        <v>4152.3477859999994</v>
      </c>
      <c r="V208" s="170">
        <f t="shared" si="50"/>
        <v>4219.7377859999997</v>
      </c>
      <c r="W208" s="170">
        <f t="shared" si="50"/>
        <v>4190.9377859999995</v>
      </c>
      <c r="X208" s="170">
        <f t="shared" si="50"/>
        <v>4103.0477860000001</v>
      </c>
      <c r="Y208" s="170">
        <f t="shared" si="50"/>
        <v>3967.0577859999999</v>
      </c>
      <c r="Z208" s="37"/>
      <c r="AA208" s="41">
        <v>876.36</v>
      </c>
      <c r="AB208" s="39">
        <v>861.16</v>
      </c>
      <c r="AC208" s="39">
        <v>849.56</v>
      </c>
      <c r="AD208" s="39">
        <v>753.15</v>
      </c>
      <c r="AE208" s="39">
        <v>766.02</v>
      </c>
      <c r="AF208" s="39">
        <v>836.78</v>
      </c>
      <c r="AG208" s="39">
        <v>874.69</v>
      </c>
      <c r="AH208" s="39">
        <v>886.41</v>
      </c>
      <c r="AI208" s="39">
        <v>912.82</v>
      </c>
      <c r="AJ208" s="39">
        <v>1057.8399999999999</v>
      </c>
      <c r="AK208" s="39">
        <v>1147.8</v>
      </c>
      <c r="AL208" s="39">
        <v>1152.24</v>
      </c>
      <c r="AM208" s="39">
        <v>1129.4100000000001</v>
      </c>
      <c r="AN208" s="39">
        <v>1106.98</v>
      </c>
      <c r="AO208" s="39">
        <v>1070.43</v>
      </c>
      <c r="AP208" s="39">
        <v>1055</v>
      </c>
      <c r="AQ208" s="39">
        <v>1013.22</v>
      </c>
      <c r="AR208" s="39">
        <v>964.05</v>
      </c>
      <c r="AS208" s="39">
        <v>1007.8000000000001</v>
      </c>
      <c r="AT208" s="39">
        <v>1064.3699999999999</v>
      </c>
      <c r="AU208" s="39">
        <v>1131.76</v>
      </c>
      <c r="AV208" s="39">
        <v>1102.96</v>
      </c>
      <c r="AW208" s="39">
        <v>1015.0700000000002</v>
      </c>
      <c r="AX208" s="155">
        <v>879.08</v>
      </c>
      <c r="AY208" s="340">
        <v>475.86</v>
      </c>
      <c r="AZ208" s="161">
        <v>3.7577859999999994</v>
      </c>
      <c r="BA208" s="68">
        <v>2608.3599999999997</v>
      </c>
      <c r="BB208" s="4"/>
    </row>
    <row r="209" spans="1:54">
      <c r="A209" s="47">
        <v>18</v>
      </c>
      <c r="B209" s="170">
        <f t="shared" si="49"/>
        <v>4201.9377859999995</v>
      </c>
      <c r="C209" s="170">
        <f t="shared" si="49"/>
        <v>4203.1577859999998</v>
      </c>
      <c r="D209" s="170">
        <f t="shared" si="49"/>
        <v>4203.0077859999992</v>
      </c>
      <c r="E209" s="170">
        <f t="shared" si="49"/>
        <v>4201.5277859999997</v>
      </c>
      <c r="F209" s="170">
        <f t="shared" si="49"/>
        <v>4201.8077859999994</v>
      </c>
      <c r="G209" s="170">
        <f t="shared" si="49"/>
        <v>4203.2477859999999</v>
      </c>
      <c r="H209" s="170">
        <f t="shared" si="49"/>
        <v>4223.1177859999998</v>
      </c>
      <c r="I209" s="170">
        <f t="shared" si="49"/>
        <v>4016.877786</v>
      </c>
      <c r="J209" s="170">
        <f t="shared" si="49"/>
        <v>4182.1077859999996</v>
      </c>
      <c r="K209" s="170">
        <f t="shared" si="49"/>
        <v>4235.4077859999998</v>
      </c>
      <c r="L209" s="170">
        <f t="shared" si="49"/>
        <v>4218.627786</v>
      </c>
      <c r="M209" s="170">
        <f t="shared" si="49"/>
        <v>4267.9777859999995</v>
      </c>
      <c r="N209" s="170">
        <f t="shared" si="49"/>
        <v>4208.2377859999997</v>
      </c>
      <c r="O209" s="170">
        <f t="shared" si="49"/>
        <v>4204.1477859999995</v>
      </c>
      <c r="P209" s="170">
        <f t="shared" si="49"/>
        <v>4171.917786</v>
      </c>
      <c r="Q209" s="170">
        <f t="shared" si="49"/>
        <v>4150.4577859999999</v>
      </c>
      <c r="R209" s="170">
        <f t="shared" si="51"/>
        <v>4150.3277859999998</v>
      </c>
      <c r="S209" s="170">
        <f t="shared" si="50"/>
        <v>4146.4777859999995</v>
      </c>
      <c r="T209" s="170">
        <f t="shared" si="50"/>
        <v>4155.7077859999999</v>
      </c>
      <c r="U209" s="170">
        <f t="shared" si="50"/>
        <v>4147.3677859999998</v>
      </c>
      <c r="V209" s="170">
        <f t="shared" si="50"/>
        <v>4145.2577859999992</v>
      </c>
      <c r="W209" s="170">
        <f t="shared" si="50"/>
        <v>4111.7977859999992</v>
      </c>
      <c r="X209" s="170">
        <f t="shared" si="50"/>
        <v>4194.2177859999993</v>
      </c>
      <c r="Y209" s="170">
        <f t="shared" si="50"/>
        <v>4200.7277859999995</v>
      </c>
      <c r="Z209" s="37"/>
      <c r="AA209" s="41">
        <v>1113.96</v>
      </c>
      <c r="AB209" s="39">
        <v>1115.18</v>
      </c>
      <c r="AC209" s="39">
        <v>1115.03</v>
      </c>
      <c r="AD209" s="39">
        <v>1113.55</v>
      </c>
      <c r="AE209" s="39">
        <v>1113.83</v>
      </c>
      <c r="AF209" s="39">
        <v>1115.27</v>
      </c>
      <c r="AG209" s="39">
        <v>1135.1400000000001</v>
      </c>
      <c r="AH209" s="39">
        <v>928.9</v>
      </c>
      <c r="AI209" s="39">
        <v>1094.1300000000001</v>
      </c>
      <c r="AJ209" s="39">
        <v>1147.43</v>
      </c>
      <c r="AK209" s="39">
        <v>1130.6500000000001</v>
      </c>
      <c r="AL209" s="39">
        <v>1180</v>
      </c>
      <c r="AM209" s="39">
        <v>1120.26</v>
      </c>
      <c r="AN209" s="39">
        <v>1116.17</v>
      </c>
      <c r="AO209" s="39">
        <v>1083.94</v>
      </c>
      <c r="AP209" s="39">
        <v>1062.48</v>
      </c>
      <c r="AQ209" s="39">
        <v>1062.3499999999999</v>
      </c>
      <c r="AR209" s="39">
        <v>1058.5</v>
      </c>
      <c r="AS209" s="39">
        <v>1067.73</v>
      </c>
      <c r="AT209" s="39">
        <v>1059.3900000000001</v>
      </c>
      <c r="AU209" s="39">
        <v>1057.28</v>
      </c>
      <c r="AV209" s="39">
        <v>1023.8199999999999</v>
      </c>
      <c r="AW209" s="39">
        <v>1106.24</v>
      </c>
      <c r="AX209" s="155">
        <v>1112.75</v>
      </c>
      <c r="AY209" s="340">
        <v>475.86</v>
      </c>
      <c r="AZ209" s="161">
        <v>3.7577859999999994</v>
      </c>
      <c r="BA209" s="68">
        <v>2608.3599999999997</v>
      </c>
      <c r="BB209" s="4"/>
    </row>
    <row r="210" spans="1:54">
      <c r="A210" s="47">
        <v>19</v>
      </c>
      <c r="B210" s="170">
        <f t="shared" si="49"/>
        <v>4201.0977859999994</v>
      </c>
      <c r="C210" s="170">
        <f t="shared" si="49"/>
        <v>4201.2977859999992</v>
      </c>
      <c r="D210" s="170">
        <f t="shared" si="49"/>
        <v>4203.627786</v>
      </c>
      <c r="E210" s="170">
        <f t="shared" si="49"/>
        <v>4210.7677859999994</v>
      </c>
      <c r="F210" s="170">
        <f t="shared" si="49"/>
        <v>4210.6477859999995</v>
      </c>
      <c r="G210" s="170">
        <f t="shared" si="49"/>
        <v>4201.5177859999994</v>
      </c>
      <c r="H210" s="170">
        <f t="shared" si="49"/>
        <v>4221.7377859999997</v>
      </c>
      <c r="I210" s="170">
        <f t="shared" si="49"/>
        <v>4221.2377859999997</v>
      </c>
      <c r="J210" s="170">
        <f t="shared" si="49"/>
        <v>4211.6877859999995</v>
      </c>
      <c r="K210" s="170">
        <f t="shared" si="49"/>
        <v>4267.8677859999998</v>
      </c>
      <c r="L210" s="170">
        <f t="shared" si="49"/>
        <v>4267.3477859999994</v>
      </c>
      <c r="M210" s="170">
        <f t="shared" si="49"/>
        <v>4268.0977859999994</v>
      </c>
      <c r="N210" s="170">
        <f t="shared" si="49"/>
        <v>4240.6877859999995</v>
      </c>
      <c r="O210" s="170">
        <f t="shared" si="49"/>
        <v>4241.5077859999992</v>
      </c>
      <c r="P210" s="170">
        <f t="shared" si="49"/>
        <v>4190.3277859999998</v>
      </c>
      <c r="Q210" s="170">
        <f t="shared" si="49"/>
        <v>4193.0177859999994</v>
      </c>
      <c r="R210" s="170">
        <f t="shared" si="51"/>
        <v>4271.5777859999998</v>
      </c>
      <c r="S210" s="170">
        <f t="shared" si="50"/>
        <v>4272.7977859999992</v>
      </c>
      <c r="T210" s="170">
        <f t="shared" si="50"/>
        <v>4274.0377859999999</v>
      </c>
      <c r="U210" s="170">
        <f t="shared" si="50"/>
        <v>4297.8377859999991</v>
      </c>
      <c r="V210" s="170">
        <f t="shared" si="50"/>
        <v>4213.1777859999993</v>
      </c>
      <c r="W210" s="170">
        <f t="shared" si="50"/>
        <v>4210.6077859999996</v>
      </c>
      <c r="X210" s="170">
        <f t="shared" si="50"/>
        <v>4216.2977859999992</v>
      </c>
      <c r="Y210" s="170">
        <f t="shared" si="50"/>
        <v>4200.6577859999998</v>
      </c>
      <c r="Z210" s="37"/>
      <c r="AA210" s="41">
        <v>1113.1199999999999</v>
      </c>
      <c r="AB210" s="39">
        <v>1113.32</v>
      </c>
      <c r="AC210" s="39">
        <v>1115.6500000000001</v>
      </c>
      <c r="AD210" s="39">
        <v>1122.79</v>
      </c>
      <c r="AE210" s="39">
        <v>1122.67</v>
      </c>
      <c r="AF210" s="39">
        <v>1113.54</v>
      </c>
      <c r="AG210" s="39">
        <v>1133.76</v>
      </c>
      <c r="AH210" s="39">
        <v>1133.26</v>
      </c>
      <c r="AI210" s="39">
        <v>1123.71</v>
      </c>
      <c r="AJ210" s="39">
        <v>1179.8900000000001</v>
      </c>
      <c r="AK210" s="39">
        <v>1179.3699999999999</v>
      </c>
      <c r="AL210" s="39">
        <v>1180.1199999999999</v>
      </c>
      <c r="AM210" s="39">
        <v>1152.71</v>
      </c>
      <c r="AN210" s="39">
        <v>1153.53</v>
      </c>
      <c r="AO210" s="39">
        <v>1102.3499999999999</v>
      </c>
      <c r="AP210" s="39">
        <v>1105.04</v>
      </c>
      <c r="AQ210" s="39">
        <v>1183.5999999999999</v>
      </c>
      <c r="AR210" s="39">
        <v>1184.82</v>
      </c>
      <c r="AS210" s="39">
        <v>1186.06</v>
      </c>
      <c r="AT210" s="39">
        <v>1209.8599999999999</v>
      </c>
      <c r="AU210" s="39">
        <v>1125.2</v>
      </c>
      <c r="AV210" s="39">
        <v>1122.6300000000001</v>
      </c>
      <c r="AW210" s="39">
        <v>1128.32</v>
      </c>
      <c r="AX210" s="155">
        <v>1112.68</v>
      </c>
      <c r="AY210" s="340">
        <v>475.86</v>
      </c>
      <c r="AZ210" s="161">
        <v>3.7577859999999994</v>
      </c>
      <c r="BA210" s="68">
        <v>2608.3599999999997</v>
      </c>
      <c r="BB210" s="4"/>
    </row>
    <row r="211" spans="1:54">
      <c r="A211" s="47">
        <v>20</v>
      </c>
      <c r="B211" s="170">
        <f t="shared" si="49"/>
        <v>4200.6077859999996</v>
      </c>
      <c r="C211" s="170">
        <f t="shared" si="49"/>
        <v>3901.6777859999997</v>
      </c>
      <c r="D211" s="170">
        <f t="shared" si="49"/>
        <v>3860.7877859999999</v>
      </c>
      <c r="E211" s="170">
        <f t="shared" si="49"/>
        <v>3696.167786</v>
      </c>
      <c r="F211" s="170">
        <f t="shared" si="49"/>
        <v>3709.7677859999999</v>
      </c>
      <c r="G211" s="170">
        <f t="shared" si="49"/>
        <v>4204.917786</v>
      </c>
      <c r="H211" s="170">
        <f t="shared" si="49"/>
        <v>4203.5277859999997</v>
      </c>
      <c r="I211" s="170">
        <f t="shared" si="49"/>
        <v>4202.5577859999994</v>
      </c>
      <c r="J211" s="170">
        <f t="shared" si="49"/>
        <v>4214.8977859999995</v>
      </c>
      <c r="K211" s="170">
        <f t="shared" si="49"/>
        <v>4211.2277859999995</v>
      </c>
      <c r="L211" s="170">
        <f t="shared" si="49"/>
        <v>4210.6977859999997</v>
      </c>
      <c r="M211" s="170">
        <f t="shared" si="49"/>
        <v>4211.7577859999992</v>
      </c>
      <c r="N211" s="170">
        <f t="shared" si="49"/>
        <v>4211.6577859999998</v>
      </c>
      <c r="O211" s="170">
        <f t="shared" si="49"/>
        <v>4211.5777859999998</v>
      </c>
      <c r="P211" s="170">
        <f t="shared" si="49"/>
        <v>4212.3477859999994</v>
      </c>
      <c r="Q211" s="170">
        <f t="shared" si="49"/>
        <v>4079.917786</v>
      </c>
      <c r="R211" s="170">
        <f t="shared" si="51"/>
        <v>4213.5577859999994</v>
      </c>
      <c r="S211" s="170">
        <f t="shared" si="50"/>
        <v>4214.2677859999994</v>
      </c>
      <c r="T211" s="170">
        <f t="shared" si="50"/>
        <v>4213.1577859999998</v>
      </c>
      <c r="U211" s="170">
        <f t="shared" si="50"/>
        <v>4214.5977859999994</v>
      </c>
      <c r="V211" s="170">
        <f t="shared" si="50"/>
        <v>4211.7577859999992</v>
      </c>
      <c r="W211" s="170">
        <f t="shared" si="50"/>
        <v>4210.0577859999994</v>
      </c>
      <c r="X211" s="170">
        <f t="shared" si="50"/>
        <v>4237.9777859999995</v>
      </c>
      <c r="Y211" s="170">
        <f t="shared" si="50"/>
        <v>3931.1977860000002</v>
      </c>
      <c r="Z211" s="37"/>
      <c r="AA211" s="41">
        <v>1112.6300000000001</v>
      </c>
      <c r="AB211" s="39">
        <v>813.7</v>
      </c>
      <c r="AC211" s="39">
        <v>772.81</v>
      </c>
      <c r="AD211" s="39">
        <v>608.19000000000005</v>
      </c>
      <c r="AE211" s="39">
        <v>621.79</v>
      </c>
      <c r="AF211" s="39">
        <v>1116.94</v>
      </c>
      <c r="AG211" s="39">
        <v>1115.55</v>
      </c>
      <c r="AH211" s="39">
        <v>1114.58</v>
      </c>
      <c r="AI211" s="39">
        <v>1126.92</v>
      </c>
      <c r="AJ211" s="39">
        <v>1123.25</v>
      </c>
      <c r="AK211" s="39">
        <v>1122.72</v>
      </c>
      <c r="AL211" s="39">
        <v>1123.78</v>
      </c>
      <c r="AM211" s="39">
        <v>1123.68</v>
      </c>
      <c r="AN211" s="39">
        <v>1123.5999999999999</v>
      </c>
      <c r="AO211" s="39">
        <v>1124.3699999999999</v>
      </c>
      <c r="AP211" s="39">
        <v>991.94</v>
      </c>
      <c r="AQ211" s="39">
        <v>1125.58</v>
      </c>
      <c r="AR211" s="39">
        <v>1126.29</v>
      </c>
      <c r="AS211" s="39">
        <v>1125.18</v>
      </c>
      <c r="AT211" s="39">
        <v>1126.6199999999999</v>
      </c>
      <c r="AU211" s="39">
        <v>1123.78</v>
      </c>
      <c r="AV211" s="39">
        <v>1122.08</v>
      </c>
      <c r="AW211" s="39">
        <v>1150</v>
      </c>
      <c r="AX211" s="155">
        <v>843.22</v>
      </c>
      <c r="AY211" s="340">
        <v>475.86</v>
      </c>
      <c r="AZ211" s="161">
        <v>3.7577859999999994</v>
      </c>
      <c r="BA211" s="68">
        <v>2608.3599999999997</v>
      </c>
      <c r="BB211" s="4"/>
    </row>
    <row r="212" spans="1:54">
      <c r="A212" s="47">
        <v>21</v>
      </c>
      <c r="B212" s="170">
        <f t="shared" si="49"/>
        <v>4202.0477859999992</v>
      </c>
      <c r="C212" s="170">
        <f t="shared" si="49"/>
        <v>4204.9777859999995</v>
      </c>
      <c r="D212" s="170">
        <f t="shared" si="49"/>
        <v>4207.3577859999996</v>
      </c>
      <c r="E212" s="170">
        <f t="shared" si="49"/>
        <v>4233.2577859999992</v>
      </c>
      <c r="F212" s="170">
        <f t="shared" si="49"/>
        <v>4213.627786</v>
      </c>
      <c r="G212" s="170">
        <f t="shared" si="49"/>
        <v>4206.2477859999999</v>
      </c>
      <c r="H212" s="170">
        <f t="shared" si="49"/>
        <v>4203.917786</v>
      </c>
      <c r="I212" s="170">
        <f t="shared" si="49"/>
        <v>4203.1777859999993</v>
      </c>
      <c r="J212" s="170">
        <f t="shared" si="49"/>
        <v>4277.127786</v>
      </c>
      <c r="K212" s="170">
        <f t="shared" si="49"/>
        <v>4271.4777859999995</v>
      </c>
      <c r="L212" s="170">
        <f t="shared" si="49"/>
        <v>4267.9077859999998</v>
      </c>
      <c r="M212" s="170">
        <f t="shared" si="49"/>
        <v>4208.7377859999997</v>
      </c>
      <c r="N212" s="170">
        <f t="shared" si="49"/>
        <v>4215.3477859999994</v>
      </c>
      <c r="O212" s="170">
        <f t="shared" si="49"/>
        <v>4164.7477859999999</v>
      </c>
      <c r="P212" s="170">
        <f t="shared" si="49"/>
        <v>4106.5577859999994</v>
      </c>
      <c r="Q212" s="170">
        <f t="shared" si="49"/>
        <v>4049.5977859999998</v>
      </c>
      <c r="R212" s="170">
        <f t="shared" si="51"/>
        <v>4000.6977860000002</v>
      </c>
      <c r="S212" s="170">
        <f t="shared" si="50"/>
        <v>3994.0277860000001</v>
      </c>
      <c r="T212" s="170">
        <f t="shared" si="50"/>
        <v>4000.857786</v>
      </c>
      <c r="U212" s="170">
        <f t="shared" si="50"/>
        <v>3985.9077859999998</v>
      </c>
      <c r="V212" s="170">
        <f t="shared" si="50"/>
        <v>4273.4577859999999</v>
      </c>
      <c r="W212" s="170">
        <f t="shared" si="50"/>
        <v>4214.5477859999992</v>
      </c>
      <c r="X212" s="170">
        <f t="shared" si="50"/>
        <v>4237.9777859999995</v>
      </c>
      <c r="Y212" s="170">
        <f t="shared" si="50"/>
        <v>4201.5477859999992</v>
      </c>
      <c r="Z212" s="37"/>
      <c r="AA212" s="41">
        <v>1114.07</v>
      </c>
      <c r="AB212" s="39">
        <v>1117</v>
      </c>
      <c r="AC212" s="39">
        <v>1119.3800000000001</v>
      </c>
      <c r="AD212" s="39">
        <v>1145.28</v>
      </c>
      <c r="AE212" s="39">
        <v>1125.6500000000001</v>
      </c>
      <c r="AF212" s="39">
        <v>1118.27</v>
      </c>
      <c r="AG212" s="39">
        <v>1115.94</v>
      </c>
      <c r="AH212" s="39">
        <v>1115.2</v>
      </c>
      <c r="AI212" s="39">
        <v>1189.1500000000001</v>
      </c>
      <c r="AJ212" s="39">
        <v>1183.5</v>
      </c>
      <c r="AK212" s="39">
        <v>1179.93</v>
      </c>
      <c r="AL212" s="39">
        <v>1120.76</v>
      </c>
      <c r="AM212" s="39">
        <v>1127.3699999999999</v>
      </c>
      <c r="AN212" s="39">
        <v>1076.77</v>
      </c>
      <c r="AO212" s="39">
        <v>1018.58</v>
      </c>
      <c r="AP212" s="39">
        <v>961.62</v>
      </c>
      <c r="AQ212" s="39">
        <v>912.72</v>
      </c>
      <c r="AR212" s="39">
        <v>906.05</v>
      </c>
      <c r="AS212" s="39">
        <v>912.88</v>
      </c>
      <c r="AT212" s="39">
        <v>897.93</v>
      </c>
      <c r="AU212" s="39">
        <v>1185.48</v>
      </c>
      <c r="AV212" s="39">
        <v>1126.57</v>
      </c>
      <c r="AW212" s="39">
        <v>1150</v>
      </c>
      <c r="AX212" s="155">
        <v>1113.57</v>
      </c>
      <c r="AY212" s="340">
        <v>475.86</v>
      </c>
      <c r="AZ212" s="161">
        <v>3.7577859999999994</v>
      </c>
      <c r="BA212" s="68">
        <v>2608.3599999999997</v>
      </c>
      <c r="BB212" s="4"/>
    </row>
    <row r="213" spans="1:54">
      <c r="A213" s="47">
        <v>22</v>
      </c>
      <c r="B213" s="170">
        <f t="shared" si="49"/>
        <v>4201.5477859999992</v>
      </c>
      <c r="C213" s="170">
        <f t="shared" si="49"/>
        <v>4203.9877859999997</v>
      </c>
      <c r="D213" s="170">
        <f t="shared" si="49"/>
        <v>4205.7877859999999</v>
      </c>
      <c r="E213" s="170">
        <f t="shared" si="49"/>
        <v>4209.2177859999993</v>
      </c>
      <c r="F213" s="170">
        <f t="shared" si="49"/>
        <v>4209.3377859999991</v>
      </c>
      <c r="G213" s="170">
        <f t="shared" si="49"/>
        <v>4206.8877859999993</v>
      </c>
      <c r="H213" s="170">
        <f t="shared" si="49"/>
        <v>4203.7777859999997</v>
      </c>
      <c r="I213" s="170">
        <f t="shared" si="49"/>
        <v>4201.1877859999995</v>
      </c>
      <c r="J213" s="170">
        <f t="shared" si="49"/>
        <v>4274.1577859999998</v>
      </c>
      <c r="K213" s="170">
        <f t="shared" si="49"/>
        <v>4270.7977859999992</v>
      </c>
      <c r="L213" s="170">
        <f t="shared" si="49"/>
        <v>4271.6577859999998</v>
      </c>
      <c r="M213" s="170">
        <f t="shared" si="49"/>
        <v>4211.8677859999998</v>
      </c>
      <c r="N213" s="170">
        <f t="shared" si="49"/>
        <v>4213.5177859999994</v>
      </c>
      <c r="O213" s="170">
        <f t="shared" si="49"/>
        <v>3950.9477860000002</v>
      </c>
      <c r="P213" s="170">
        <f t="shared" si="49"/>
        <v>3950.417786</v>
      </c>
      <c r="Q213" s="170">
        <f t="shared" si="49"/>
        <v>3951.1977860000002</v>
      </c>
      <c r="R213" s="170">
        <f t="shared" si="51"/>
        <v>4214.1077859999996</v>
      </c>
      <c r="S213" s="170">
        <f t="shared" si="50"/>
        <v>4274.8177859999996</v>
      </c>
      <c r="T213" s="170">
        <f t="shared" si="50"/>
        <v>4275.2077859999999</v>
      </c>
      <c r="U213" s="170">
        <f t="shared" si="50"/>
        <v>4276.4677859999993</v>
      </c>
      <c r="V213" s="170">
        <f t="shared" si="50"/>
        <v>4274.6377859999993</v>
      </c>
      <c r="W213" s="170">
        <f t="shared" si="50"/>
        <v>3948.5277860000001</v>
      </c>
      <c r="X213" s="170">
        <f t="shared" si="50"/>
        <v>4237.9777859999995</v>
      </c>
      <c r="Y213" s="170">
        <f t="shared" si="50"/>
        <v>4200.7177859999993</v>
      </c>
      <c r="Z213" s="37"/>
      <c r="AA213" s="41">
        <v>1113.57</v>
      </c>
      <c r="AB213" s="39">
        <v>1116.01</v>
      </c>
      <c r="AC213" s="39">
        <v>1117.81</v>
      </c>
      <c r="AD213" s="39">
        <v>1121.24</v>
      </c>
      <c r="AE213" s="39">
        <v>1121.3599999999999</v>
      </c>
      <c r="AF213" s="39">
        <v>1118.9100000000001</v>
      </c>
      <c r="AG213" s="39">
        <v>1115.8</v>
      </c>
      <c r="AH213" s="39">
        <v>1113.21</v>
      </c>
      <c r="AI213" s="39">
        <v>1186.18</v>
      </c>
      <c r="AJ213" s="39">
        <v>1182.82</v>
      </c>
      <c r="AK213" s="39">
        <v>1183.68</v>
      </c>
      <c r="AL213" s="39">
        <v>1123.8900000000001</v>
      </c>
      <c r="AM213" s="39">
        <v>1125.54</v>
      </c>
      <c r="AN213" s="39">
        <v>862.97</v>
      </c>
      <c r="AO213" s="39">
        <v>862.44</v>
      </c>
      <c r="AP213" s="39">
        <v>863.22</v>
      </c>
      <c r="AQ213" s="39">
        <v>1126.1300000000001</v>
      </c>
      <c r="AR213" s="39">
        <v>1186.8399999999999</v>
      </c>
      <c r="AS213" s="39">
        <v>1187.23</v>
      </c>
      <c r="AT213" s="39">
        <v>1188.49</v>
      </c>
      <c r="AU213" s="39">
        <v>1186.6600000000001</v>
      </c>
      <c r="AV213" s="39">
        <v>860.55</v>
      </c>
      <c r="AW213" s="39">
        <v>1150</v>
      </c>
      <c r="AX213" s="155">
        <v>1112.74</v>
      </c>
      <c r="AY213" s="340">
        <v>475.86</v>
      </c>
      <c r="AZ213" s="161">
        <v>3.7577859999999994</v>
      </c>
      <c r="BA213" s="68">
        <v>2608.3599999999997</v>
      </c>
      <c r="BB213" s="4"/>
    </row>
    <row r="214" spans="1:54">
      <c r="A214" s="47">
        <v>23</v>
      </c>
      <c r="B214" s="170">
        <f t="shared" si="49"/>
        <v>4202.8877859999993</v>
      </c>
      <c r="C214" s="170">
        <f t="shared" si="49"/>
        <v>4205.2177859999993</v>
      </c>
      <c r="D214" s="170">
        <f t="shared" si="49"/>
        <v>4205.6377859999993</v>
      </c>
      <c r="E214" s="170">
        <f t="shared" si="49"/>
        <v>4207.1977859999997</v>
      </c>
      <c r="F214" s="170">
        <f t="shared" si="49"/>
        <v>4207.6377859999993</v>
      </c>
      <c r="G214" s="170">
        <f t="shared" si="49"/>
        <v>4206.9077859999998</v>
      </c>
      <c r="H214" s="170">
        <f t="shared" si="49"/>
        <v>4207.0477859999992</v>
      </c>
      <c r="I214" s="170">
        <f t="shared" si="49"/>
        <v>4206.3677859999998</v>
      </c>
      <c r="J214" s="170">
        <f t="shared" si="49"/>
        <v>4303.6577859999998</v>
      </c>
      <c r="K214" s="170">
        <f t="shared" si="49"/>
        <v>4300.2777859999997</v>
      </c>
      <c r="L214" s="170">
        <f t="shared" si="49"/>
        <v>4297.4277859999993</v>
      </c>
      <c r="M214" s="170">
        <f t="shared" si="49"/>
        <v>4297.4677859999993</v>
      </c>
      <c r="N214" s="170">
        <f t="shared" si="49"/>
        <v>4297.0377859999999</v>
      </c>
      <c r="O214" s="170">
        <f t="shared" si="49"/>
        <v>4297.3377859999991</v>
      </c>
      <c r="P214" s="170">
        <f t="shared" si="49"/>
        <v>4297.627786</v>
      </c>
      <c r="Q214" s="170">
        <f t="shared" si="49"/>
        <v>4297.8277859999998</v>
      </c>
      <c r="R214" s="170">
        <f t="shared" si="51"/>
        <v>4297.877786</v>
      </c>
      <c r="S214" s="170">
        <f t="shared" si="50"/>
        <v>4298.3677859999998</v>
      </c>
      <c r="T214" s="170">
        <f t="shared" si="50"/>
        <v>4297.5877859999991</v>
      </c>
      <c r="U214" s="170">
        <f t="shared" si="50"/>
        <v>4297.2377859999997</v>
      </c>
      <c r="V214" s="170">
        <f t="shared" si="50"/>
        <v>4294.2577859999992</v>
      </c>
      <c r="W214" s="170">
        <f t="shared" si="50"/>
        <v>4213.0677859999996</v>
      </c>
      <c r="X214" s="170">
        <f t="shared" si="50"/>
        <v>4237.9777859999995</v>
      </c>
      <c r="Y214" s="170">
        <f t="shared" si="50"/>
        <v>4201.3677859999998</v>
      </c>
      <c r="Z214" s="37"/>
      <c r="AA214" s="41">
        <v>1114.9100000000001</v>
      </c>
      <c r="AB214" s="39">
        <v>1117.24</v>
      </c>
      <c r="AC214" s="39">
        <v>1117.6600000000001</v>
      </c>
      <c r="AD214" s="39">
        <v>1119.22</v>
      </c>
      <c r="AE214" s="39">
        <v>1119.6600000000001</v>
      </c>
      <c r="AF214" s="39">
        <v>1118.93</v>
      </c>
      <c r="AG214" s="39">
        <v>1119.07</v>
      </c>
      <c r="AH214" s="39">
        <v>1118.3900000000001</v>
      </c>
      <c r="AI214" s="39">
        <v>1215.68</v>
      </c>
      <c r="AJ214" s="39">
        <v>1212.3</v>
      </c>
      <c r="AK214" s="39">
        <v>1209.45</v>
      </c>
      <c r="AL214" s="39">
        <v>1209.49</v>
      </c>
      <c r="AM214" s="39">
        <v>1209.06</v>
      </c>
      <c r="AN214" s="39">
        <v>1209.3599999999999</v>
      </c>
      <c r="AO214" s="39">
        <v>1209.6500000000001</v>
      </c>
      <c r="AP214" s="39">
        <v>1209.8499999999999</v>
      </c>
      <c r="AQ214" s="39">
        <v>1209.9000000000001</v>
      </c>
      <c r="AR214" s="39">
        <v>1210.3900000000001</v>
      </c>
      <c r="AS214" s="39">
        <v>1209.6099999999999</v>
      </c>
      <c r="AT214" s="39">
        <v>1209.26</v>
      </c>
      <c r="AU214" s="39">
        <v>1206.28</v>
      </c>
      <c r="AV214" s="39">
        <v>1125.0899999999999</v>
      </c>
      <c r="AW214" s="39">
        <v>1150</v>
      </c>
      <c r="AX214" s="155">
        <v>1113.3900000000001</v>
      </c>
      <c r="AY214" s="340">
        <v>475.86</v>
      </c>
      <c r="AZ214" s="161">
        <v>3.7577859999999994</v>
      </c>
      <c r="BA214" s="68">
        <v>2608.3599999999997</v>
      </c>
      <c r="BB214" s="4"/>
    </row>
    <row r="215" spans="1:54">
      <c r="A215" s="47">
        <v>24</v>
      </c>
      <c r="B215" s="170">
        <f t="shared" si="49"/>
        <v>3931.8177860000001</v>
      </c>
      <c r="C215" s="170">
        <f t="shared" si="49"/>
        <v>3897.937786</v>
      </c>
      <c r="D215" s="170">
        <f t="shared" si="49"/>
        <v>3867.8177860000001</v>
      </c>
      <c r="E215" s="170">
        <f t="shared" si="49"/>
        <v>3826.9677859999997</v>
      </c>
      <c r="F215" s="170">
        <f t="shared" si="49"/>
        <v>3700.9277859999997</v>
      </c>
      <c r="G215" s="170">
        <f t="shared" si="49"/>
        <v>3832.3677859999998</v>
      </c>
      <c r="H215" s="170">
        <f t="shared" si="49"/>
        <v>3895.5077859999997</v>
      </c>
      <c r="I215" s="170">
        <f t="shared" si="49"/>
        <v>3912.4677859999997</v>
      </c>
      <c r="J215" s="170">
        <f t="shared" si="49"/>
        <v>3882.127786</v>
      </c>
      <c r="K215" s="170">
        <f t="shared" si="49"/>
        <v>3937.147786</v>
      </c>
      <c r="L215" s="170">
        <f t="shared" si="49"/>
        <v>3935.917786</v>
      </c>
      <c r="M215" s="170">
        <f t="shared" si="49"/>
        <v>3949.5877860000001</v>
      </c>
      <c r="N215" s="170">
        <f t="shared" si="49"/>
        <v>3948.2377860000001</v>
      </c>
      <c r="O215" s="170">
        <f t="shared" si="49"/>
        <v>3940.3877859999998</v>
      </c>
      <c r="P215" s="170">
        <f t="shared" si="49"/>
        <v>3934.2977860000001</v>
      </c>
      <c r="Q215" s="170">
        <f t="shared" si="49"/>
        <v>3934.627786</v>
      </c>
      <c r="R215" s="170">
        <f t="shared" si="51"/>
        <v>3935.7677859999999</v>
      </c>
      <c r="S215" s="170">
        <f t="shared" si="50"/>
        <v>3936.0877860000001</v>
      </c>
      <c r="T215" s="170">
        <f t="shared" si="50"/>
        <v>3945.377786</v>
      </c>
      <c r="U215" s="170">
        <f t="shared" si="50"/>
        <v>3948.7077859999999</v>
      </c>
      <c r="V215" s="170">
        <f t="shared" si="50"/>
        <v>4018.5377859999999</v>
      </c>
      <c r="W215" s="170">
        <f t="shared" si="50"/>
        <v>3940.0977859999998</v>
      </c>
      <c r="X215" s="170">
        <f t="shared" si="50"/>
        <v>3940.2277859999999</v>
      </c>
      <c r="Y215" s="170">
        <f t="shared" si="50"/>
        <v>3918.167786</v>
      </c>
      <c r="Z215" s="37"/>
      <c r="AA215" s="41">
        <v>843.84</v>
      </c>
      <c r="AB215" s="39">
        <v>809.96</v>
      </c>
      <c r="AC215" s="39">
        <v>779.84</v>
      </c>
      <c r="AD215" s="39">
        <v>738.99</v>
      </c>
      <c r="AE215" s="39">
        <v>612.95000000000005</v>
      </c>
      <c r="AF215" s="39">
        <v>744.39</v>
      </c>
      <c r="AG215" s="39">
        <v>807.53</v>
      </c>
      <c r="AH215" s="39">
        <v>824.49</v>
      </c>
      <c r="AI215" s="39">
        <v>794.15</v>
      </c>
      <c r="AJ215" s="39">
        <v>849.17</v>
      </c>
      <c r="AK215" s="39">
        <v>847.94</v>
      </c>
      <c r="AL215" s="39">
        <v>861.61</v>
      </c>
      <c r="AM215" s="39">
        <v>860.26</v>
      </c>
      <c r="AN215" s="39">
        <v>852.41</v>
      </c>
      <c r="AO215" s="39">
        <v>846.32</v>
      </c>
      <c r="AP215" s="39">
        <v>846.65</v>
      </c>
      <c r="AQ215" s="39">
        <v>847.79</v>
      </c>
      <c r="AR215" s="39">
        <v>848.11</v>
      </c>
      <c r="AS215" s="39">
        <v>857.4</v>
      </c>
      <c r="AT215" s="39">
        <v>860.73</v>
      </c>
      <c r="AU215" s="39">
        <v>930.56</v>
      </c>
      <c r="AV215" s="39">
        <v>852.12</v>
      </c>
      <c r="AW215" s="39">
        <v>852.25</v>
      </c>
      <c r="AX215" s="155">
        <v>830.19</v>
      </c>
      <c r="AY215" s="340">
        <v>475.86</v>
      </c>
      <c r="AZ215" s="161">
        <v>3.7577859999999994</v>
      </c>
      <c r="BA215" s="68">
        <v>2608.3599999999997</v>
      </c>
      <c r="BB215" s="4"/>
    </row>
    <row r="216" spans="1:54">
      <c r="A216" s="47">
        <v>25</v>
      </c>
      <c r="B216" s="170">
        <f t="shared" si="49"/>
        <v>4203.4877859999997</v>
      </c>
      <c r="C216" s="170">
        <f t="shared" si="49"/>
        <v>4206.8177859999996</v>
      </c>
      <c r="D216" s="170">
        <f t="shared" si="49"/>
        <v>4237.5677859999996</v>
      </c>
      <c r="E216" s="170">
        <f t="shared" si="49"/>
        <v>4237.6077859999996</v>
      </c>
      <c r="F216" s="170">
        <f t="shared" si="49"/>
        <v>4237.5977859999994</v>
      </c>
      <c r="G216" s="170">
        <f t="shared" si="49"/>
        <v>4207.2477859999999</v>
      </c>
      <c r="H216" s="170">
        <f t="shared" si="49"/>
        <v>4204.3877859999993</v>
      </c>
      <c r="I216" s="170">
        <f t="shared" si="49"/>
        <v>4203.9777859999995</v>
      </c>
      <c r="J216" s="170">
        <f t="shared" si="49"/>
        <v>4298.4577859999999</v>
      </c>
      <c r="K216" s="170">
        <f t="shared" si="49"/>
        <v>4297.417786</v>
      </c>
      <c r="L216" s="170">
        <f t="shared" si="49"/>
        <v>4294.7377859999997</v>
      </c>
      <c r="M216" s="170">
        <f t="shared" si="49"/>
        <v>4294.9377859999995</v>
      </c>
      <c r="N216" s="170">
        <f t="shared" si="49"/>
        <v>4294.1877859999995</v>
      </c>
      <c r="O216" s="170">
        <f t="shared" si="49"/>
        <v>4293.6077859999996</v>
      </c>
      <c r="P216" s="170">
        <f t="shared" si="49"/>
        <v>4295.0177859999994</v>
      </c>
      <c r="Q216" s="170">
        <f t="shared" si="49"/>
        <v>4295.377786</v>
      </c>
      <c r="R216" s="170">
        <f t="shared" si="51"/>
        <v>4297.4677859999993</v>
      </c>
      <c r="S216" s="170">
        <f t="shared" si="50"/>
        <v>4299.1377859999993</v>
      </c>
      <c r="T216" s="170">
        <f t="shared" si="50"/>
        <v>4299.2577859999992</v>
      </c>
      <c r="U216" s="170">
        <f t="shared" si="50"/>
        <v>4312.2977859999992</v>
      </c>
      <c r="V216" s="170">
        <f t="shared" si="50"/>
        <v>4308.2977859999992</v>
      </c>
      <c r="W216" s="170">
        <f t="shared" si="50"/>
        <v>4303.0977859999994</v>
      </c>
      <c r="X216" s="170">
        <f t="shared" si="50"/>
        <v>4196.3377859999991</v>
      </c>
      <c r="Y216" s="170">
        <f t="shared" si="50"/>
        <v>4201.1177859999998</v>
      </c>
      <c r="Z216" s="37"/>
      <c r="AA216" s="41">
        <v>1115.51</v>
      </c>
      <c r="AB216" s="39">
        <v>1118.8399999999999</v>
      </c>
      <c r="AC216" s="39">
        <v>1149.5899999999999</v>
      </c>
      <c r="AD216" s="39">
        <v>1149.6300000000001</v>
      </c>
      <c r="AE216" s="39">
        <v>1149.6199999999999</v>
      </c>
      <c r="AF216" s="39">
        <v>1119.27</v>
      </c>
      <c r="AG216" s="39">
        <v>1116.4100000000001</v>
      </c>
      <c r="AH216" s="39">
        <v>1116</v>
      </c>
      <c r="AI216" s="39">
        <v>1210.48</v>
      </c>
      <c r="AJ216" s="39">
        <v>1209.44</v>
      </c>
      <c r="AK216" s="39">
        <v>1206.76</v>
      </c>
      <c r="AL216" s="39">
        <v>1206.96</v>
      </c>
      <c r="AM216" s="39">
        <v>1206.21</v>
      </c>
      <c r="AN216" s="39">
        <v>1205.6300000000001</v>
      </c>
      <c r="AO216" s="39">
        <v>1207.04</v>
      </c>
      <c r="AP216" s="39">
        <v>1207.4000000000001</v>
      </c>
      <c r="AQ216" s="39">
        <v>1209.49</v>
      </c>
      <c r="AR216" s="39">
        <v>1211.1600000000001</v>
      </c>
      <c r="AS216" s="39">
        <v>1211.28</v>
      </c>
      <c r="AT216" s="39">
        <v>1224.32</v>
      </c>
      <c r="AU216" s="39">
        <v>1220.32</v>
      </c>
      <c r="AV216" s="39">
        <v>1215.1199999999999</v>
      </c>
      <c r="AW216" s="39">
        <v>1108.3599999999999</v>
      </c>
      <c r="AX216" s="155">
        <v>1113.1400000000001</v>
      </c>
      <c r="AY216" s="340">
        <v>475.86</v>
      </c>
      <c r="AZ216" s="161">
        <v>3.7577859999999994</v>
      </c>
      <c r="BA216" s="68">
        <v>2608.3599999999997</v>
      </c>
      <c r="BB216" s="4"/>
    </row>
    <row r="217" spans="1:54">
      <c r="A217" s="47">
        <v>26</v>
      </c>
      <c r="B217" s="170">
        <f t="shared" si="49"/>
        <v>4204.3277859999998</v>
      </c>
      <c r="C217" s="170">
        <f t="shared" si="49"/>
        <v>4209.2277859999995</v>
      </c>
      <c r="D217" s="170">
        <f t="shared" si="49"/>
        <v>4237.4477859999997</v>
      </c>
      <c r="E217" s="170">
        <f t="shared" si="49"/>
        <v>4237.5177859999994</v>
      </c>
      <c r="F217" s="170">
        <f t="shared" si="49"/>
        <v>4237.4977859999999</v>
      </c>
      <c r="G217" s="170">
        <f t="shared" si="49"/>
        <v>4209.3677859999998</v>
      </c>
      <c r="H217" s="170">
        <f t="shared" si="49"/>
        <v>4207.1777859999993</v>
      </c>
      <c r="I217" s="170">
        <f t="shared" si="49"/>
        <v>4204.7277859999995</v>
      </c>
      <c r="J217" s="170">
        <f t="shared" si="49"/>
        <v>4302.1477859999995</v>
      </c>
      <c r="K217" s="170">
        <f t="shared" si="49"/>
        <v>4296.1877859999995</v>
      </c>
      <c r="L217" s="170">
        <f t="shared" si="49"/>
        <v>4294.9777859999995</v>
      </c>
      <c r="M217" s="170">
        <f t="shared" si="49"/>
        <v>4296.5077859999992</v>
      </c>
      <c r="N217" s="170">
        <f t="shared" si="49"/>
        <v>4295.9277859999993</v>
      </c>
      <c r="O217" s="170">
        <f t="shared" si="49"/>
        <v>4297.3477859999994</v>
      </c>
      <c r="P217" s="170">
        <f t="shared" si="49"/>
        <v>4296.3977859999995</v>
      </c>
      <c r="Q217" s="170">
        <f t="shared" si="49"/>
        <v>4296.1977859999997</v>
      </c>
      <c r="R217" s="170">
        <f t="shared" si="51"/>
        <v>4299.1177859999998</v>
      </c>
      <c r="S217" s="170">
        <f t="shared" si="50"/>
        <v>4299.2577859999992</v>
      </c>
      <c r="T217" s="170">
        <f t="shared" si="50"/>
        <v>4299.2177859999993</v>
      </c>
      <c r="U217" s="170">
        <f t="shared" si="50"/>
        <v>4301.4677859999993</v>
      </c>
      <c r="V217" s="170">
        <f t="shared" si="50"/>
        <v>4298.7377859999997</v>
      </c>
      <c r="W217" s="170">
        <f t="shared" si="50"/>
        <v>4294.8677859999998</v>
      </c>
      <c r="X217" s="170">
        <f t="shared" si="50"/>
        <v>4197.9777859999995</v>
      </c>
      <c r="Y217" s="170">
        <f t="shared" si="50"/>
        <v>4202.0977859999994</v>
      </c>
      <c r="Z217" s="37"/>
      <c r="AA217" s="41">
        <v>1116.3499999999999</v>
      </c>
      <c r="AB217" s="39">
        <v>1121.25</v>
      </c>
      <c r="AC217" s="39">
        <v>1149.47</v>
      </c>
      <c r="AD217" s="39">
        <v>1149.54</v>
      </c>
      <c r="AE217" s="39">
        <v>1149.52</v>
      </c>
      <c r="AF217" s="39">
        <v>1121.3900000000001</v>
      </c>
      <c r="AG217" s="39">
        <v>1119.2</v>
      </c>
      <c r="AH217" s="39">
        <v>1116.75</v>
      </c>
      <c r="AI217" s="39">
        <v>1214.17</v>
      </c>
      <c r="AJ217" s="39">
        <v>1208.21</v>
      </c>
      <c r="AK217" s="39">
        <v>1207</v>
      </c>
      <c r="AL217" s="39">
        <v>1208.53</v>
      </c>
      <c r="AM217" s="39">
        <v>1207.95</v>
      </c>
      <c r="AN217" s="39">
        <v>1209.3699999999999</v>
      </c>
      <c r="AO217" s="39">
        <v>1208.42</v>
      </c>
      <c r="AP217" s="39">
        <v>1208.22</v>
      </c>
      <c r="AQ217" s="39">
        <v>1211.1400000000001</v>
      </c>
      <c r="AR217" s="39">
        <v>1211.28</v>
      </c>
      <c r="AS217" s="39">
        <v>1211.24</v>
      </c>
      <c r="AT217" s="39">
        <v>1213.49</v>
      </c>
      <c r="AU217" s="39">
        <v>1210.76</v>
      </c>
      <c r="AV217" s="39">
        <v>1206.8900000000001</v>
      </c>
      <c r="AW217" s="39">
        <v>1110</v>
      </c>
      <c r="AX217" s="155">
        <v>1114.1199999999999</v>
      </c>
      <c r="AY217" s="340">
        <v>475.86</v>
      </c>
      <c r="AZ217" s="161">
        <v>3.7577859999999994</v>
      </c>
      <c r="BA217" s="68">
        <v>2608.3599999999997</v>
      </c>
      <c r="BB217" s="4"/>
    </row>
    <row r="218" spans="1:54">
      <c r="A218" s="47">
        <v>27</v>
      </c>
      <c r="B218" s="170">
        <f t="shared" si="49"/>
        <v>4203.7377859999997</v>
      </c>
      <c r="C218" s="170">
        <f t="shared" si="49"/>
        <v>4206.3677859999998</v>
      </c>
      <c r="D218" s="170">
        <f t="shared" si="49"/>
        <v>4206.8477859999994</v>
      </c>
      <c r="E218" s="170">
        <f t="shared" si="49"/>
        <v>4212.4877859999997</v>
      </c>
      <c r="F218" s="170">
        <f t="shared" si="49"/>
        <v>4207.2177859999993</v>
      </c>
      <c r="G218" s="170">
        <f t="shared" si="49"/>
        <v>4205.4677859999993</v>
      </c>
      <c r="H218" s="170">
        <f t="shared" si="49"/>
        <v>4204.1177859999998</v>
      </c>
      <c r="I218" s="170">
        <f t="shared" si="49"/>
        <v>4201.9277859999993</v>
      </c>
      <c r="J218" s="170">
        <f t="shared" si="49"/>
        <v>4297.6877859999995</v>
      </c>
      <c r="K218" s="170">
        <f t="shared" si="49"/>
        <v>4294.8577859999996</v>
      </c>
      <c r="L218" s="170">
        <f t="shared" si="49"/>
        <v>4297.0977859999994</v>
      </c>
      <c r="M218" s="170">
        <f t="shared" si="49"/>
        <v>4297.4977859999999</v>
      </c>
      <c r="N218" s="170">
        <f t="shared" si="49"/>
        <v>4296.8577859999996</v>
      </c>
      <c r="O218" s="170">
        <f t="shared" si="49"/>
        <v>4296.3377859999991</v>
      </c>
      <c r="P218" s="170">
        <f t="shared" si="49"/>
        <v>4297.2277859999995</v>
      </c>
      <c r="Q218" s="170">
        <f t="shared" si="49"/>
        <v>4296.3277859999998</v>
      </c>
      <c r="R218" s="170">
        <f t="shared" si="51"/>
        <v>4296.0077859999992</v>
      </c>
      <c r="S218" s="170">
        <f t="shared" si="50"/>
        <v>4296.0677859999996</v>
      </c>
      <c r="T218" s="170">
        <f t="shared" si="50"/>
        <v>4295.9977859999999</v>
      </c>
      <c r="U218" s="170">
        <f t="shared" si="50"/>
        <v>4296.6777859999993</v>
      </c>
      <c r="V218" s="170">
        <f t="shared" si="50"/>
        <v>4296.8377859999991</v>
      </c>
      <c r="W218" s="170">
        <f t="shared" si="50"/>
        <v>4295.0377859999999</v>
      </c>
      <c r="X218" s="170">
        <f t="shared" si="50"/>
        <v>4237.9877859999997</v>
      </c>
      <c r="Y218" s="170">
        <f t="shared" si="50"/>
        <v>4201.0177859999994</v>
      </c>
      <c r="Z218" s="37"/>
      <c r="AA218" s="41">
        <v>1115.76</v>
      </c>
      <c r="AB218" s="39">
        <v>1118.3900000000001</v>
      </c>
      <c r="AC218" s="39">
        <v>1118.8699999999999</v>
      </c>
      <c r="AD218" s="39">
        <v>1124.51</v>
      </c>
      <c r="AE218" s="39">
        <v>1119.24</v>
      </c>
      <c r="AF218" s="39">
        <v>1117.49</v>
      </c>
      <c r="AG218" s="39">
        <v>1116.1400000000001</v>
      </c>
      <c r="AH218" s="39">
        <v>1113.95</v>
      </c>
      <c r="AI218" s="39">
        <v>1209.71</v>
      </c>
      <c r="AJ218" s="39">
        <v>1206.8800000000001</v>
      </c>
      <c r="AK218" s="39">
        <v>1209.1199999999999</v>
      </c>
      <c r="AL218" s="39">
        <v>1209.52</v>
      </c>
      <c r="AM218" s="39">
        <v>1208.8800000000001</v>
      </c>
      <c r="AN218" s="39">
        <v>1208.3599999999999</v>
      </c>
      <c r="AO218" s="39">
        <v>1209.25</v>
      </c>
      <c r="AP218" s="39">
        <v>1208.3499999999999</v>
      </c>
      <c r="AQ218" s="39">
        <v>1208.03</v>
      </c>
      <c r="AR218" s="39">
        <v>1208.0899999999999</v>
      </c>
      <c r="AS218" s="39">
        <v>1208.02</v>
      </c>
      <c r="AT218" s="39">
        <v>1208.7</v>
      </c>
      <c r="AU218" s="39">
        <v>1208.8599999999999</v>
      </c>
      <c r="AV218" s="39">
        <v>1207.06</v>
      </c>
      <c r="AW218" s="39">
        <v>1150.01</v>
      </c>
      <c r="AX218" s="155">
        <v>1113.04</v>
      </c>
      <c r="AY218" s="340">
        <v>475.86</v>
      </c>
      <c r="AZ218" s="161">
        <v>3.7577859999999994</v>
      </c>
      <c r="BA218" s="68">
        <v>2608.3599999999997</v>
      </c>
      <c r="BB218" s="4"/>
    </row>
    <row r="219" spans="1:54">
      <c r="A219" s="47">
        <v>28</v>
      </c>
      <c r="B219" s="170">
        <f t="shared" si="49"/>
        <v>4203.0377859999999</v>
      </c>
      <c r="C219" s="170">
        <f t="shared" si="49"/>
        <v>4205.8477859999994</v>
      </c>
      <c r="D219" s="170">
        <f t="shared" si="49"/>
        <v>4206.4377859999995</v>
      </c>
      <c r="E219" s="170">
        <f t="shared" si="49"/>
        <v>4206.7677859999994</v>
      </c>
      <c r="F219" s="170">
        <f t="shared" si="49"/>
        <v>4205.9977859999999</v>
      </c>
      <c r="G219" s="170">
        <f t="shared" si="49"/>
        <v>4204.377786</v>
      </c>
      <c r="H219" s="170">
        <f t="shared" si="49"/>
        <v>4203.8377859999991</v>
      </c>
      <c r="I219" s="170">
        <f t="shared" si="49"/>
        <v>4311.6177859999998</v>
      </c>
      <c r="J219" s="170">
        <f t="shared" si="49"/>
        <v>4303.7777859999997</v>
      </c>
      <c r="K219" s="170">
        <f t="shared" si="49"/>
        <v>4301.3977859999995</v>
      </c>
      <c r="L219" s="170">
        <f t="shared" si="49"/>
        <v>4302.7977859999992</v>
      </c>
      <c r="M219" s="170">
        <f t="shared" si="49"/>
        <v>4304.0477859999992</v>
      </c>
      <c r="N219" s="170">
        <f t="shared" si="49"/>
        <v>4295.2177859999993</v>
      </c>
      <c r="O219" s="170">
        <f t="shared" si="49"/>
        <v>4296.9377859999995</v>
      </c>
      <c r="P219" s="170">
        <f t="shared" si="49"/>
        <v>4296.5577859999994</v>
      </c>
      <c r="Q219" s="170">
        <f t="shared" si="49"/>
        <v>4294.0877859999991</v>
      </c>
      <c r="R219" s="170">
        <f t="shared" si="51"/>
        <v>4292.5877859999991</v>
      </c>
      <c r="S219" s="170">
        <f t="shared" si="50"/>
        <v>4292.8377859999991</v>
      </c>
      <c r="T219" s="170">
        <f t="shared" si="50"/>
        <v>4290.9477859999997</v>
      </c>
      <c r="U219" s="170">
        <f t="shared" si="50"/>
        <v>4301.7877859999999</v>
      </c>
      <c r="V219" s="170">
        <f t="shared" si="50"/>
        <v>4115.417786</v>
      </c>
      <c r="W219" s="170">
        <f t="shared" si="50"/>
        <v>4106.7377859999997</v>
      </c>
      <c r="X219" s="170">
        <f t="shared" si="50"/>
        <v>4038.9977859999999</v>
      </c>
      <c r="Y219" s="170">
        <f t="shared" si="50"/>
        <v>3938.0977859999998</v>
      </c>
      <c r="Z219" s="37"/>
      <c r="AA219" s="41">
        <v>1115.06</v>
      </c>
      <c r="AB219" s="39">
        <v>1117.8699999999999</v>
      </c>
      <c r="AC219" s="39">
        <v>1118.46</v>
      </c>
      <c r="AD219" s="39">
        <v>1118.79</v>
      </c>
      <c r="AE219" s="39">
        <v>1118.02</v>
      </c>
      <c r="AF219" s="39">
        <v>1116.4000000000001</v>
      </c>
      <c r="AG219" s="39">
        <v>1115.8599999999999</v>
      </c>
      <c r="AH219" s="39">
        <v>1223.6400000000001</v>
      </c>
      <c r="AI219" s="39">
        <v>1215.8</v>
      </c>
      <c r="AJ219" s="39">
        <v>1213.42</v>
      </c>
      <c r="AK219" s="39">
        <v>1214.82</v>
      </c>
      <c r="AL219" s="39">
        <v>1216.07</v>
      </c>
      <c r="AM219" s="39">
        <v>1207.24</v>
      </c>
      <c r="AN219" s="39">
        <v>1208.96</v>
      </c>
      <c r="AO219" s="39">
        <v>1208.58</v>
      </c>
      <c r="AP219" s="39">
        <v>1206.1099999999999</v>
      </c>
      <c r="AQ219" s="39">
        <v>1204.6099999999999</v>
      </c>
      <c r="AR219" s="39">
        <v>1204.8599999999999</v>
      </c>
      <c r="AS219" s="39">
        <v>1202.97</v>
      </c>
      <c r="AT219" s="39">
        <v>1213.81</v>
      </c>
      <c r="AU219" s="39">
        <v>1027.44</v>
      </c>
      <c r="AV219" s="39">
        <v>1018.7599999999999</v>
      </c>
      <c r="AW219" s="39">
        <v>951.02</v>
      </c>
      <c r="AX219" s="155">
        <v>850.12</v>
      </c>
      <c r="AY219" s="340">
        <v>475.86</v>
      </c>
      <c r="AZ219" s="161">
        <v>3.7577859999999994</v>
      </c>
      <c r="BA219" s="68">
        <v>2608.3599999999997</v>
      </c>
      <c r="BB219" s="4"/>
    </row>
    <row r="220" spans="1:54">
      <c r="A220" s="47">
        <v>29</v>
      </c>
      <c r="B220" s="170">
        <f t="shared" si="49"/>
        <v>4202.6977859999997</v>
      </c>
      <c r="C220" s="170">
        <f t="shared" si="49"/>
        <v>4204.0077859999992</v>
      </c>
      <c r="D220" s="170">
        <f t="shared" si="49"/>
        <v>4206.0477859999992</v>
      </c>
      <c r="E220" s="170">
        <f t="shared" si="49"/>
        <v>4206.8977859999995</v>
      </c>
      <c r="F220" s="170">
        <f t="shared" si="49"/>
        <v>4206.1577859999998</v>
      </c>
      <c r="G220" s="170">
        <f t="shared" si="49"/>
        <v>4205.7377859999997</v>
      </c>
      <c r="H220" s="170">
        <f t="shared" si="49"/>
        <v>4204.2577859999992</v>
      </c>
      <c r="I220" s="170">
        <f t="shared" si="49"/>
        <v>4312.8977859999995</v>
      </c>
      <c r="J220" s="170">
        <f t="shared" si="49"/>
        <v>4302.0477859999992</v>
      </c>
      <c r="K220" s="170">
        <f t="shared" si="49"/>
        <v>4298.2177859999993</v>
      </c>
      <c r="L220" s="170">
        <f t="shared" si="49"/>
        <v>4296.5577859999994</v>
      </c>
      <c r="M220" s="170">
        <f t="shared" si="49"/>
        <v>4296.3177859999996</v>
      </c>
      <c r="N220" s="170">
        <f t="shared" si="49"/>
        <v>4285.7077859999999</v>
      </c>
      <c r="O220" s="170">
        <f t="shared" si="49"/>
        <v>4284.4677859999993</v>
      </c>
      <c r="P220" s="170">
        <f t="shared" si="49"/>
        <v>4285.127786</v>
      </c>
      <c r="Q220" s="170">
        <f t="shared" si="49"/>
        <v>4286.5577859999994</v>
      </c>
      <c r="R220" s="170">
        <f t="shared" si="51"/>
        <v>4287.9477859999997</v>
      </c>
      <c r="S220" s="170">
        <f t="shared" si="50"/>
        <v>4289.9477859999997</v>
      </c>
      <c r="T220" s="170">
        <f t="shared" si="50"/>
        <v>4291.4677859999993</v>
      </c>
      <c r="U220" s="170">
        <f t="shared" si="50"/>
        <v>4301.5977859999994</v>
      </c>
      <c r="V220" s="170">
        <f t="shared" si="50"/>
        <v>4186.8277859999998</v>
      </c>
      <c r="W220" s="170">
        <f t="shared" si="50"/>
        <v>4141.9077859999998</v>
      </c>
      <c r="X220" s="170">
        <f t="shared" si="50"/>
        <v>4062.3877859999998</v>
      </c>
      <c r="Y220" s="170">
        <f t="shared" si="50"/>
        <v>3948.2377860000001</v>
      </c>
      <c r="Z220" s="37"/>
      <c r="AA220" s="41">
        <v>1114.72</v>
      </c>
      <c r="AB220" s="39">
        <v>1116.03</v>
      </c>
      <c r="AC220" s="39">
        <v>1118.07</v>
      </c>
      <c r="AD220" s="39">
        <v>1118.92</v>
      </c>
      <c r="AE220" s="39">
        <v>1118.18</v>
      </c>
      <c r="AF220" s="39">
        <v>1117.76</v>
      </c>
      <c r="AG220" s="39">
        <v>1116.28</v>
      </c>
      <c r="AH220" s="39">
        <v>1224.92</v>
      </c>
      <c r="AI220" s="39">
        <v>1214.07</v>
      </c>
      <c r="AJ220" s="39">
        <v>1210.24</v>
      </c>
      <c r="AK220" s="39">
        <v>1208.58</v>
      </c>
      <c r="AL220" s="39">
        <v>1208.3399999999999</v>
      </c>
      <c r="AM220" s="39">
        <v>1197.73</v>
      </c>
      <c r="AN220" s="39">
        <v>1196.49</v>
      </c>
      <c r="AO220" s="39">
        <v>1197.1500000000001</v>
      </c>
      <c r="AP220" s="39">
        <v>1198.58</v>
      </c>
      <c r="AQ220" s="39">
        <v>1199.97</v>
      </c>
      <c r="AR220" s="39">
        <v>1201.97</v>
      </c>
      <c r="AS220" s="39">
        <v>1203.49</v>
      </c>
      <c r="AT220" s="39">
        <v>1213.6199999999999</v>
      </c>
      <c r="AU220" s="39">
        <v>1098.8499999999999</v>
      </c>
      <c r="AV220" s="39">
        <v>1053.93</v>
      </c>
      <c r="AW220" s="39">
        <v>974.41</v>
      </c>
      <c r="AX220" s="155">
        <v>860.26</v>
      </c>
      <c r="AY220" s="340">
        <v>475.86</v>
      </c>
      <c r="AZ220" s="161">
        <v>3.7577859999999994</v>
      </c>
      <c r="BA220" s="68">
        <v>2608.3599999999997</v>
      </c>
      <c r="BB220" s="4"/>
    </row>
    <row r="221" spans="1:54">
      <c r="A221" s="47">
        <v>30</v>
      </c>
      <c r="B221" s="170">
        <f t="shared" si="49"/>
        <v>3946.9577859999999</v>
      </c>
      <c r="C221" s="170">
        <f t="shared" si="49"/>
        <v>3942.6777859999997</v>
      </c>
      <c r="D221" s="170">
        <f t="shared" si="49"/>
        <v>3942.0877860000001</v>
      </c>
      <c r="E221" s="170">
        <f t="shared" si="49"/>
        <v>3942.1777859999997</v>
      </c>
      <c r="F221" s="170">
        <f t="shared" si="49"/>
        <v>3943.0777859999998</v>
      </c>
      <c r="G221" s="170">
        <f t="shared" si="49"/>
        <v>3946.607786</v>
      </c>
      <c r="H221" s="170">
        <f t="shared" si="49"/>
        <v>3949.2077859999999</v>
      </c>
      <c r="I221" s="170">
        <f t="shared" si="49"/>
        <v>3961.1377859999998</v>
      </c>
      <c r="J221" s="170">
        <f t="shared" si="49"/>
        <v>4056.1977860000002</v>
      </c>
      <c r="K221" s="170">
        <f t="shared" si="49"/>
        <v>4174.2077859999999</v>
      </c>
      <c r="L221" s="170">
        <f t="shared" si="49"/>
        <v>4215.0077859999992</v>
      </c>
      <c r="M221" s="170">
        <f t="shared" si="49"/>
        <v>4215.5877859999991</v>
      </c>
      <c r="N221" s="170">
        <f t="shared" si="49"/>
        <v>4254.2077859999999</v>
      </c>
      <c r="O221" s="170">
        <f t="shared" si="49"/>
        <v>4204.0977859999994</v>
      </c>
      <c r="P221" s="170">
        <f t="shared" si="49"/>
        <v>4202.3977859999995</v>
      </c>
      <c r="Q221" s="170">
        <f t="shared" si="49"/>
        <v>4197.0477859999992</v>
      </c>
      <c r="R221" s="170">
        <f t="shared" si="51"/>
        <v>4196.4577859999999</v>
      </c>
      <c r="S221" s="170">
        <f t="shared" si="50"/>
        <v>4196.2477859999999</v>
      </c>
      <c r="T221" s="170">
        <f t="shared" si="50"/>
        <v>4205.6377859999993</v>
      </c>
      <c r="U221" s="170">
        <f t="shared" si="50"/>
        <v>4216.8077859999994</v>
      </c>
      <c r="V221" s="170">
        <f t="shared" si="50"/>
        <v>4204.7677859999994</v>
      </c>
      <c r="W221" s="170">
        <f t="shared" si="50"/>
        <v>4159.7277859999995</v>
      </c>
      <c r="X221" s="170">
        <f t="shared" si="50"/>
        <v>4164.2177859999993</v>
      </c>
      <c r="Y221" s="170">
        <f t="shared" si="50"/>
        <v>3960.0177859999999</v>
      </c>
      <c r="Z221" s="37"/>
      <c r="AA221" s="41">
        <v>858.98</v>
      </c>
      <c r="AB221" s="39">
        <v>854.7</v>
      </c>
      <c r="AC221" s="39">
        <v>854.11</v>
      </c>
      <c r="AD221" s="39">
        <v>854.2</v>
      </c>
      <c r="AE221" s="39">
        <v>855.1</v>
      </c>
      <c r="AF221" s="39">
        <v>858.63</v>
      </c>
      <c r="AG221" s="39">
        <v>861.23</v>
      </c>
      <c r="AH221" s="39">
        <v>873.16</v>
      </c>
      <c r="AI221" s="39">
        <v>968.22</v>
      </c>
      <c r="AJ221" s="39">
        <v>1086.23</v>
      </c>
      <c r="AK221" s="39">
        <v>1127.03</v>
      </c>
      <c r="AL221" s="39">
        <v>1127.6099999999999</v>
      </c>
      <c r="AM221" s="39">
        <v>1166.23</v>
      </c>
      <c r="AN221" s="39">
        <v>1116.1199999999999</v>
      </c>
      <c r="AO221" s="39">
        <v>1114.42</v>
      </c>
      <c r="AP221" s="39">
        <v>1109.07</v>
      </c>
      <c r="AQ221" s="39">
        <v>1108.48</v>
      </c>
      <c r="AR221" s="39">
        <v>1108.27</v>
      </c>
      <c r="AS221" s="39">
        <v>1117.6600000000001</v>
      </c>
      <c r="AT221" s="39">
        <v>1128.83</v>
      </c>
      <c r="AU221" s="39">
        <v>1116.79</v>
      </c>
      <c r="AV221" s="39">
        <v>1071.75</v>
      </c>
      <c r="AW221" s="39">
        <v>1076.24</v>
      </c>
      <c r="AX221" s="155">
        <v>872.04</v>
      </c>
      <c r="AY221" s="340">
        <v>475.86</v>
      </c>
      <c r="AZ221" s="161">
        <v>3.7577859999999994</v>
      </c>
      <c r="BA221" s="68">
        <v>2608.3599999999997</v>
      </c>
      <c r="BB221" s="4"/>
    </row>
    <row r="222" spans="1:54" ht="13.5" thickBot="1">
      <c r="A222" s="154">
        <v>31</v>
      </c>
      <c r="B222" s="170">
        <f t="shared" si="49"/>
        <v>3943.5777859999998</v>
      </c>
      <c r="C222" s="170">
        <f t="shared" si="49"/>
        <v>3941.7977860000001</v>
      </c>
      <c r="D222" s="170">
        <f t="shared" si="49"/>
        <v>3941.107786</v>
      </c>
      <c r="E222" s="170">
        <f t="shared" si="49"/>
        <v>3929.5177859999999</v>
      </c>
      <c r="F222" s="170">
        <f t="shared" si="49"/>
        <v>3928.5877860000001</v>
      </c>
      <c r="G222" s="170">
        <f t="shared" si="49"/>
        <v>3942.2777860000001</v>
      </c>
      <c r="H222" s="170">
        <f t="shared" si="49"/>
        <v>3946.0277860000001</v>
      </c>
      <c r="I222" s="170">
        <f t="shared" si="49"/>
        <v>3950.167786</v>
      </c>
      <c r="J222" s="170">
        <f t="shared" si="49"/>
        <v>3961.647786</v>
      </c>
      <c r="K222" s="170">
        <f t="shared" si="49"/>
        <v>4088.4277859999997</v>
      </c>
      <c r="L222" s="170">
        <f t="shared" si="49"/>
        <v>4140.3977859999995</v>
      </c>
      <c r="M222" s="170">
        <f t="shared" si="49"/>
        <v>4167.9277859999993</v>
      </c>
      <c r="N222" s="170">
        <f t="shared" si="49"/>
        <v>4191.2377859999997</v>
      </c>
      <c r="O222" s="170">
        <f t="shared" si="49"/>
        <v>4206.1377859999993</v>
      </c>
      <c r="P222" s="170">
        <f t="shared" si="49"/>
        <v>4157.9577859999999</v>
      </c>
      <c r="Q222" s="170">
        <f t="shared" si="49"/>
        <v>4147.1977859999997</v>
      </c>
      <c r="R222" s="170">
        <f t="shared" si="51"/>
        <v>4167.5077859999992</v>
      </c>
      <c r="S222" s="170">
        <f t="shared" si="50"/>
        <v>4158.3477859999994</v>
      </c>
      <c r="T222" s="170">
        <f t="shared" si="50"/>
        <v>4246.9277859999993</v>
      </c>
      <c r="U222" s="170">
        <f t="shared" si="50"/>
        <v>4234.9577859999999</v>
      </c>
      <c r="V222" s="170">
        <f t="shared" si="50"/>
        <v>4216.0577859999994</v>
      </c>
      <c r="W222" s="170">
        <f t="shared" si="50"/>
        <v>4179.6577859999998</v>
      </c>
      <c r="X222" s="170">
        <f t="shared" si="50"/>
        <v>4040.377786</v>
      </c>
      <c r="Y222" s="170">
        <f t="shared" si="50"/>
        <v>3944.167786</v>
      </c>
      <c r="Z222" s="37"/>
      <c r="AA222" s="72">
        <v>855.6</v>
      </c>
      <c r="AB222" s="73">
        <v>853.82</v>
      </c>
      <c r="AC222" s="73">
        <v>853.13</v>
      </c>
      <c r="AD222" s="73">
        <v>841.54</v>
      </c>
      <c r="AE222" s="73">
        <v>840.61</v>
      </c>
      <c r="AF222" s="73">
        <v>854.3</v>
      </c>
      <c r="AG222" s="73">
        <v>858.05</v>
      </c>
      <c r="AH222" s="73">
        <v>862.19</v>
      </c>
      <c r="AI222" s="73">
        <v>873.67</v>
      </c>
      <c r="AJ222" s="73">
        <v>1000.45</v>
      </c>
      <c r="AK222" s="73">
        <v>1052.42</v>
      </c>
      <c r="AL222" s="73">
        <v>1079.95</v>
      </c>
      <c r="AM222" s="73">
        <v>1103.26</v>
      </c>
      <c r="AN222" s="73">
        <v>1118.1600000000001</v>
      </c>
      <c r="AO222" s="73">
        <v>1069.98</v>
      </c>
      <c r="AP222" s="73">
        <v>1059.22</v>
      </c>
      <c r="AQ222" s="73">
        <v>1079.53</v>
      </c>
      <c r="AR222" s="73">
        <v>1070.3699999999999</v>
      </c>
      <c r="AS222" s="73">
        <v>1158.95</v>
      </c>
      <c r="AT222" s="73">
        <v>1146.98</v>
      </c>
      <c r="AU222" s="73">
        <v>1128.08</v>
      </c>
      <c r="AV222" s="73">
        <v>1091.68</v>
      </c>
      <c r="AW222" s="73">
        <v>952.4</v>
      </c>
      <c r="AX222" s="156">
        <v>856.19</v>
      </c>
      <c r="AY222" s="341">
        <v>475.86</v>
      </c>
      <c r="AZ222" s="182">
        <v>3.7577859999999994</v>
      </c>
      <c r="BA222" s="144">
        <v>2608.3599999999997</v>
      </c>
      <c r="BB222" s="4"/>
    </row>
    <row r="223" spans="1:54">
      <c r="A223" s="58"/>
      <c r="B223" s="70"/>
      <c r="C223" s="70"/>
      <c r="D223" s="70"/>
      <c r="E223" s="70"/>
      <c r="F223" s="70"/>
      <c r="G223" s="70"/>
      <c r="H223" s="70"/>
      <c r="I223" s="70"/>
      <c r="J223" s="70"/>
      <c r="K223" s="70"/>
      <c r="L223" s="70"/>
      <c r="M223" s="70"/>
      <c r="N223" s="70"/>
      <c r="O223" s="70"/>
      <c r="P223" s="70"/>
      <c r="Q223" s="70"/>
      <c r="R223" s="70"/>
      <c r="S223" s="70"/>
      <c r="T223" s="70"/>
      <c r="U223" s="70"/>
      <c r="V223" s="70"/>
      <c r="W223" s="70"/>
      <c r="X223" s="70"/>
      <c r="Y223" s="70"/>
      <c r="Z223" s="37"/>
      <c r="AA223" s="71"/>
      <c r="AB223" s="71"/>
      <c r="AC223" s="71"/>
      <c r="AD223" s="71"/>
      <c r="AE223" s="71"/>
      <c r="AF223" s="71"/>
      <c r="AG223" s="71"/>
      <c r="AH223" s="71"/>
      <c r="AI223" s="71"/>
      <c r="AJ223" s="71"/>
      <c r="AK223" s="71"/>
      <c r="AL223" s="71"/>
      <c r="AM223" s="71"/>
      <c r="AN223" s="71"/>
      <c r="AO223" s="71"/>
      <c r="AP223" s="71"/>
      <c r="AQ223" s="71"/>
      <c r="AR223" s="71"/>
      <c r="AS223" s="71"/>
      <c r="AT223" s="71"/>
      <c r="AU223" s="71"/>
      <c r="AV223" s="71"/>
      <c r="AW223" s="71"/>
      <c r="AX223" s="71"/>
      <c r="AY223" s="241"/>
      <c r="AZ223" s="147"/>
      <c r="BA223" s="147"/>
      <c r="BB223" s="4"/>
    </row>
    <row r="224" spans="1:54" ht="13.5" thickBot="1">
      <c r="A224" s="17"/>
      <c r="B224" s="59"/>
      <c r="C224" s="59"/>
      <c r="D224" s="59"/>
      <c r="E224" s="59"/>
      <c r="F224" s="59"/>
      <c r="G224" s="59"/>
      <c r="H224" s="59"/>
      <c r="I224" s="59"/>
      <c r="J224" s="59"/>
      <c r="K224" s="59"/>
      <c r="L224" s="59"/>
      <c r="M224" s="59"/>
      <c r="N224" s="59"/>
      <c r="O224" s="59"/>
      <c r="P224" s="59"/>
      <c r="Q224" s="59"/>
      <c r="R224" s="59"/>
      <c r="S224" s="59"/>
      <c r="T224" s="59"/>
      <c r="U224" s="59"/>
      <c r="V224" s="59"/>
      <c r="W224" s="59"/>
      <c r="X224" s="59"/>
      <c r="Y224" s="59"/>
      <c r="AA224" s="167">
        <f>SUM(AA192:AX222)</f>
        <v>772280.95999999973</v>
      </c>
    </row>
    <row r="225" spans="1:54" ht="33.75" customHeight="1">
      <c r="A225" s="440" t="s">
        <v>2</v>
      </c>
      <c r="B225" s="442" t="s">
        <v>198</v>
      </c>
      <c r="C225" s="442"/>
      <c r="D225" s="442"/>
      <c r="E225" s="442"/>
      <c r="F225" s="442"/>
      <c r="G225" s="442"/>
      <c r="H225" s="442"/>
      <c r="I225" s="442"/>
      <c r="J225" s="442"/>
      <c r="K225" s="442"/>
      <c r="L225" s="442"/>
      <c r="M225" s="442"/>
      <c r="N225" s="442"/>
      <c r="O225" s="442"/>
      <c r="P225" s="442"/>
      <c r="Q225" s="442"/>
      <c r="R225" s="442"/>
      <c r="S225" s="442"/>
      <c r="T225" s="442"/>
      <c r="U225" s="442"/>
      <c r="V225" s="442"/>
      <c r="W225" s="442"/>
      <c r="X225" s="442"/>
      <c r="Y225" s="443"/>
      <c r="AA225" s="455" t="s">
        <v>174</v>
      </c>
      <c r="AB225" s="456"/>
      <c r="AC225" s="456"/>
      <c r="AD225" s="456"/>
      <c r="AE225" s="456"/>
      <c r="AF225" s="456"/>
      <c r="AG225" s="456"/>
      <c r="AH225" s="456"/>
      <c r="AI225" s="456"/>
      <c r="AJ225" s="456"/>
      <c r="AK225" s="456"/>
      <c r="AL225" s="456"/>
      <c r="AM225" s="456"/>
      <c r="AN225" s="456"/>
      <c r="AO225" s="456"/>
      <c r="AP225" s="456"/>
      <c r="AQ225" s="456"/>
      <c r="AR225" s="456"/>
      <c r="AS225" s="456"/>
      <c r="AT225" s="456"/>
      <c r="AU225" s="456"/>
      <c r="AV225" s="456"/>
      <c r="AW225" s="456"/>
      <c r="AX225" s="457"/>
      <c r="AY225" s="576"/>
      <c r="AZ225" s="145"/>
      <c r="BA225" s="566"/>
      <c r="BB225" s="566"/>
    </row>
    <row r="226" spans="1:54" ht="44.25" customHeight="1">
      <c r="A226" s="441"/>
      <c r="B226" s="48" t="s">
        <v>4</v>
      </c>
      <c r="C226" s="48" t="s">
        <v>5</v>
      </c>
      <c r="D226" s="48" t="s">
        <v>6</v>
      </c>
      <c r="E226" s="48" t="s">
        <v>7</v>
      </c>
      <c r="F226" s="48" t="s">
        <v>8</v>
      </c>
      <c r="G226" s="48" t="s">
        <v>9</v>
      </c>
      <c r="H226" s="48" t="s">
        <v>10</v>
      </c>
      <c r="I226" s="48" t="s">
        <v>11</v>
      </c>
      <c r="J226" s="48" t="s">
        <v>12</v>
      </c>
      <c r="K226" s="48" t="s">
        <v>13</v>
      </c>
      <c r="L226" s="48" t="s">
        <v>14</v>
      </c>
      <c r="M226" s="48" t="s">
        <v>15</v>
      </c>
      <c r="N226" s="48" t="s">
        <v>16</v>
      </c>
      <c r="O226" s="48" t="s">
        <v>17</v>
      </c>
      <c r="P226" s="48" t="s">
        <v>18</v>
      </c>
      <c r="Q226" s="48" t="s">
        <v>19</v>
      </c>
      <c r="R226" s="48" t="s">
        <v>20</v>
      </c>
      <c r="S226" s="48" t="s">
        <v>21</v>
      </c>
      <c r="T226" s="48" t="s">
        <v>22</v>
      </c>
      <c r="U226" s="48" t="s">
        <v>23</v>
      </c>
      <c r="V226" s="48" t="s">
        <v>24</v>
      </c>
      <c r="W226" s="48" t="s">
        <v>25</v>
      </c>
      <c r="X226" s="48" t="s">
        <v>26</v>
      </c>
      <c r="Y226" s="49" t="s">
        <v>27</v>
      </c>
      <c r="AA226" s="60" t="s">
        <v>4</v>
      </c>
      <c r="AB226" s="61" t="s">
        <v>5</v>
      </c>
      <c r="AC226" s="61" t="s">
        <v>6</v>
      </c>
      <c r="AD226" s="61" t="s">
        <v>7</v>
      </c>
      <c r="AE226" s="61" t="s">
        <v>8</v>
      </c>
      <c r="AF226" s="61" t="s">
        <v>9</v>
      </c>
      <c r="AG226" s="61" t="s">
        <v>10</v>
      </c>
      <c r="AH226" s="61" t="s">
        <v>11</v>
      </c>
      <c r="AI226" s="61" t="s">
        <v>12</v>
      </c>
      <c r="AJ226" s="61" t="s">
        <v>13</v>
      </c>
      <c r="AK226" s="61" t="s">
        <v>14</v>
      </c>
      <c r="AL226" s="61" t="s">
        <v>15</v>
      </c>
      <c r="AM226" s="61" t="s">
        <v>16</v>
      </c>
      <c r="AN226" s="61" t="s">
        <v>17</v>
      </c>
      <c r="AO226" s="61" t="s">
        <v>18</v>
      </c>
      <c r="AP226" s="61" t="s">
        <v>19</v>
      </c>
      <c r="AQ226" s="61" t="s">
        <v>20</v>
      </c>
      <c r="AR226" s="61" t="s">
        <v>21</v>
      </c>
      <c r="AS226" s="61" t="s">
        <v>22</v>
      </c>
      <c r="AT226" s="61" t="s">
        <v>23</v>
      </c>
      <c r="AU226" s="61" t="s">
        <v>24</v>
      </c>
      <c r="AV226" s="61" t="s">
        <v>25</v>
      </c>
      <c r="AW226" s="61" t="s">
        <v>26</v>
      </c>
      <c r="AX226" s="129" t="s">
        <v>27</v>
      </c>
      <c r="AY226" s="576"/>
      <c r="AZ226" s="146"/>
      <c r="BA226" s="134"/>
      <c r="BB226" s="133"/>
    </row>
    <row r="227" spans="1:54" s="173" customFormat="1" ht="16.149999999999999" customHeight="1">
      <c r="A227" s="452" t="s">
        <v>222</v>
      </c>
      <c r="B227" s="453"/>
      <c r="C227" s="453"/>
      <c r="D227" s="453"/>
      <c r="E227" s="453"/>
      <c r="F227" s="453"/>
      <c r="G227" s="453"/>
      <c r="H227" s="453"/>
      <c r="I227" s="453"/>
      <c r="J227" s="453"/>
      <c r="K227" s="453"/>
      <c r="L227" s="453"/>
      <c r="M227" s="453"/>
      <c r="N227" s="453"/>
      <c r="O227" s="453"/>
      <c r="P227" s="453"/>
      <c r="Q227" s="453"/>
      <c r="R227" s="453"/>
      <c r="S227" s="453"/>
      <c r="T227" s="453"/>
      <c r="U227" s="453"/>
      <c r="V227" s="453"/>
      <c r="W227" s="453"/>
      <c r="X227" s="453"/>
      <c r="Y227" s="454"/>
      <c r="Z227" s="183"/>
      <c r="AA227" s="452">
        <v>2</v>
      </c>
      <c r="AB227" s="453"/>
      <c r="AC227" s="453"/>
      <c r="AD227" s="453"/>
      <c r="AE227" s="453"/>
      <c r="AF227" s="453"/>
      <c r="AG227" s="453"/>
      <c r="AH227" s="453"/>
      <c r="AI227" s="453"/>
      <c r="AJ227" s="453"/>
      <c r="AK227" s="453"/>
      <c r="AL227" s="453"/>
      <c r="AM227" s="453"/>
      <c r="AN227" s="453"/>
      <c r="AO227" s="453"/>
      <c r="AP227" s="453"/>
      <c r="AQ227" s="453"/>
      <c r="AR227" s="453"/>
      <c r="AS227" s="453"/>
      <c r="AT227" s="453"/>
      <c r="AU227" s="453"/>
      <c r="AV227" s="453"/>
      <c r="AW227" s="453"/>
      <c r="AX227" s="454"/>
      <c r="AY227" s="356"/>
      <c r="AZ227" s="179"/>
      <c r="BA227" s="171"/>
    </row>
    <row r="228" spans="1:54">
      <c r="A228" s="47">
        <v>1</v>
      </c>
      <c r="B228" s="170">
        <f t="shared" ref="B228:B258" si="52">AA228+$AY228</f>
        <v>0</v>
      </c>
      <c r="C228" s="170">
        <f t="shared" ref="C228:C258" si="53">AB228+$AY228</f>
        <v>3.37</v>
      </c>
      <c r="D228" s="170">
        <f t="shared" ref="D228:D258" si="54">AC228+$AY228</f>
        <v>0</v>
      </c>
      <c r="E228" s="170">
        <f t="shared" ref="E228:E258" si="55">AD228+$AY228</f>
        <v>0</v>
      </c>
      <c r="F228" s="170">
        <f t="shared" ref="F228:F258" si="56">AE228+$AY228</f>
        <v>0</v>
      </c>
      <c r="G228" s="170">
        <f t="shared" ref="G228:G258" si="57">AF228+$AY228</f>
        <v>0</v>
      </c>
      <c r="H228" s="170">
        <f t="shared" ref="H228:H258" si="58">AG228+$AY228</f>
        <v>0</v>
      </c>
      <c r="I228" s="170">
        <f t="shared" ref="I228:I258" si="59">AH228+$AY228</f>
        <v>0</v>
      </c>
      <c r="J228" s="170">
        <f t="shared" ref="J228:J258" si="60">AI228+$AY228</f>
        <v>0</v>
      </c>
      <c r="K228" s="170">
        <f t="shared" ref="K228:K258" si="61">AJ228+$AY228</f>
        <v>0</v>
      </c>
      <c r="L228" s="170">
        <f t="shared" ref="L228:L258" si="62">AK228+$AY228</f>
        <v>0</v>
      </c>
      <c r="M228" s="170">
        <f t="shared" ref="M228:M258" si="63">AL228+$AY228</f>
        <v>0</v>
      </c>
      <c r="N228" s="170">
        <f t="shared" ref="N228:N258" si="64">AM228+$AY228</f>
        <v>0</v>
      </c>
      <c r="O228" s="170">
        <f t="shared" ref="O228:O258" si="65">AN228+$AY228</f>
        <v>0</v>
      </c>
      <c r="P228" s="170">
        <f t="shared" ref="P228:P258" si="66">AO228+$AY228</f>
        <v>0</v>
      </c>
      <c r="Q228" s="170">
        <f t="shared" ref="Q228:Q258" si="67">AP228+$AY228</f>
        <v>0</v>
      </c>
      <c r="R228" s="170">
        <f t="shared" ref="R228:R258" si="68">AQ228+$AY228</f>
        <v>0.01</v>
      </c>
      <c r="S228" s="170">
        <f t="shared" ref="S228:S258" si="69">AR228+$AY228</f>
        <v>0</v>
      </c>
      <c r="T228" s="170">
        <f t="shared" ref="T228:T258" si="70">AS228+$AY228</f>
        <v>0</v>
      </c>
      <c r="U228" s="170">
        <f t="shared" ref="U228:U258" si="71">AT228+$AY228</f>
        <v>0</v>
      </c>
      <c r="V228" s="170">
        <f t="shared" ref="V228:V258" si="72">AU228+$AY228</f>
        <v>0</v>
      </c>
      <c r="W228" s="170">
        <f t="shared" ref="W228:W258" si="73">AV228+$AY228</f>
        <v>0</v>
      </c>
      <c r="X228" s="170">
        <f t="shared" ref="X228:X258" si="74">AW228+$AY228</f>
        <v>0</v>
      </c>
      <c r="Y228" s="170">
        <f t="shared" ref="Y228:Y258" si="75">AX228+$AY228</f>
        <v>0</v>
      </c>
      <c r="Z228" s="37"/>
      <c r="AA228" s="218">
        <v>0</v>
      </c>
      <c r="AB228" s="219">
        <v>3.37</v>
      </c>
      <c r="AC228" s="219">
        <v>0</v>
      </c>
      <c r="AD228" s="219">
        <v>0</v>
      </c>
      <c r="AE228" s="219">
        <v>0</v>
      </c>
      <c r="AF228" s="219">
        <v>0</v>
      </c>
      <c r="AG228" s="219">
        <v>0</v>
      </c>
      <c r="AH228" s="219">
        <v>0</v>
      </c>
      <c r="AI228" s="219">
        <v>0</v>
      </c>
      <c r="AJ228" s="219">
        <v>0</v>
      </c>
      <c r="AK228" s="219">
        <v>0</v>
      </c>
      <c r="AL228" s="219">
        <v>0</v>
      </c>
      <c r="AM228" s="219">
        <v>0</v>
      </c>
      <c r="AN228" s="219">
        <v>0</v>
      </c>
      <c r="AO228" s="219">
        <v>0</v>
      </c>
      <c r="AP228" s="219">
        <v>0</v>
      </c>
      <c r="AQ228" s="219">
        <v>0.01</v>
      </c>
      <c r="AR228" s="219">
        <v>0</v>
      </c>
      <c r="AS228" s="219">
        <v>0</v>
      </c>
      <c r="AT228" s="219">
        <v>0</v>
      </c>
      <c r="AU228" s="219">
        <v>0</v>
      </c>
      <c r="AV228" s="219">
        <v>0</v>
      </c>
      <c r="AW228" s="219">
        <v>0</v>
      </c>
      <c r="AX228" s="225">
        <v>0</v>
      </c>
      <c r="AY228" s="354"/>
      <c r="AZ228" s="71"/>
      <c r="BA228" s="65"/>
      <c r="BB228" s="35"/>
    </row>
    <row r="229" spans="1:54">
      <c r="A229" s="47">
        <v>2</v>
      </c>
      <c r="B229" s="170">
        <f t="shared" si="52"/>
        <v>0</v>
      </c>
      <c r="C229" s="170">
        <f t="shared" si="53"/>
        <v>0</v>
      </c>
      <c r="D229" s="170">
        <f t="shared" si="54"/>
        <v>0</v>
      </c>
      <c r="E229" s="170">
        <f t="shared" si="55"/>
        <v>0</v>
      </c>
      <c r="F229" s="170">
        <f t="shared" si="56"/>
        <v>0.01</v>
      </c>
      <c r="G229" s="170">
        <f t="shared" si="57"/>
        <v>0</v>
      </c>
      <c r="H229" s="170">
        <f t="shared" si="58"/>
        <v>0</v>
      </c>
      <c r="I229" s="170">
        <f t="shared" si="59"/>
        <v>0</v>
      </c>
      <c r="J229" s="170">
        <f t="shared" si="60"/>
        <v>0</v>
      </c>
      <c r="K229" s="170">
        <f t="shared" si="61"/>
        <v>0</v>
      </c>
      <c r="L229" s="170">
        <f t="shared" si="62"/>
        <v>0</v>
      </c>
      <c r="M229" s="170">
        <f t="shared" si="63"/>
        <v>0</v>
      </c>
      <c r="N229" s="170">
        <f t="shared" si="64"/>
        <v>0</v>
      </c>
      <c r="O229" s="170">
        <f t="shared" si="65"/>
        <v>0</v>
      </c>
      <c r="P229" s="170">
        <f t="shared" si="66"/>
        <v>0</v>
      </c>
      <c r="Q229" s="170">
        <f t="shared" si="67"/>
        <v>0.01</v>
      </c>
      <c r="R229" s="170">
        <f t="shared" si="68"/>
        <v>0</v>
      </c>
      <c r="S229" s="170">
        <f t="shared" si="69"/>
        <v>0</v>
      </c>
      <c r="T229" s="170">
        <f t="shared" si="70"/>
        <v>0</v>
      </c>
      <c r="U229" s="170">
        <f t="shared" si="71"/>
        <v>0</v>
      </c>
      <c r="V229" s="170">
        <f t="shared" si="72"/>
        <v>0</v>
      </c>
      <c r="W229" s="170">
        <f t="shared" si="73"/>
        <v>0</v>
      </c>
      <c r="X229" s="170">
        <f t="shared" si="74"/>
        <v>0</v>
      </c>
      <c r="Y229" s="170">
        <f t="shared" si="75"/>
        <v>0</v>
      </c>
      <c r="Z229" s="37"/>
      <c r="AA229" s="218">
        <v>0</v>
      </c>
      <c r="AB229" s="219">
        <v>0</v>
      </c>
      <c r="AC229" s="219">
        <v>0</v>
      </c>
      <c r="AD229" s="219">
        <v>0</v>
      </c>
      <c r="AE229" s="219">
        <v>0.01</v>
      </c>
      <c r="AF229" s="219">
        <v>0</v>
      </c>
      <c r="AG229" s="219">
        <v>0</v>
      </c>
      <c r="AH229" s="219">
        <v>0</v>
      </c>
      <c r="AI229" s="219">
        <v>0</v>
      </c>
      <c r="AJ229" s="219">
        <v>0</v>
      </c>
      <c r="AK229" s="219">
        <v>0</v>
      </c>
      <c r="AL229" s="219">
        <v>0</v>
      </c>
      <c r="AM229" s="219">
        <v>0</v>
      </c>
      <c r="AN229" s="219">
        <v>0</v>
      </c>
      <c r="AO229" s="219">
        <v>0</v>
      </c>
      <c r="AP229" s="219">
        <v>0.01</v>
      </c>
      <c r="AQ229" s="219">
        <v>0</v>
      </c>
      <c r="AR229" s="219">
        <v>0</v>
      </c>
      <c r="AS229" s="219">
        <v>0</v>
      </c>
      <c r="AT229" s="219">
        <v>0</v>
      </c>
      <c r="AU229" s="219">
        <v>0</v>
      </c>
      <c r="AV229" s="219">
        <v>0</v>
      </c>
      <c r="AW229" s="219">
        <v>0</v>
      </c>
      <c r="AX229" s="225">
        <v>0</v>
      </c>
      <c r="AY229" s="355"/>
      <c r="AZ229" s="71"/>
      <c r="BA229" s="65"/>
      <c r="BB229" s="35"/>
    </row>
    <row r="230" spans="1:54">
      <c r="A230" s="47">
        <v>3</v>
      </c>
      <c r="B230" s="170">
        <f t="shared" si="52"/>
        <v>0</v>
      </c>
      <c r="C230" s="170">
        <f t="shared" si="53"/>
        <v>0</v>
      </c>
      <c r="D230" s="170">
        <f t="shared" si="54"/>
        <v>0</v>
      </c>
      <c r="E230" s="170">
        <f t="shared" si="55"/>
        <v>0</v>
      </c>
      <c r="F230" s="170">
        <f t="shared" si="56"/>
        <v>0.01</v>
      </c>
      <c r="G230" s="170">
        <f t="shared" si="57"/>
        <v>5.08</v>
      </c>
      <c r="H230" s="170">
        <f t="shared" si="58"/>
        <v>0</v>
      </c>
      <c r="I230" s="170">
        <f t="shared" si="59"/>
        <v>517.59</v>
      </c>
      <c r="J230" s="170">
        <f t="shared" si="60"/>
        <v>0</v>
      </c>
      <c r="K230" s="170">
        <f t="shared" si="61"/>
        <v>0</v>
      </c>
      <c r="L230" s="170">
        <f t="shared" si="62"/>
        <v>0</v>
      </c>
      <c r="M230" s="170">
        <f t="shared" si="63"/>
        <v>0.01</v>
      </c>
      <c r="N230" s="170">
        <f t="shared" si="64"/>
        <v>0</v>
      </c>
      <c r="O230" s="170">
        <f t="shared" si="65"/>
        <v>0</v>
      </c>
      <c r="P230" s="170">
        <f t="shared" si="66"/>
        <v>0</v>
      </c>
      <c r="Q230" s="170">
        <f t="shared" si="67"/>
        <v>0</v>
      </c>
      <c r="R230" s="170">
        <f t="shared" si="68"/>
        <v>0</v>
      </c>
      <c r="S230" s="170">
        <f t="shared" si="69"/>
        <v>0</v>
      </c>
      <c r="T230" s="170">
        <f t="shared" si="70"/>
        <v>0</v>
      </c>
      <c r="U230" s="170">
        <f t="shared" si="71"/>
        <v>0</v>
      </c>
      <c r="V230" s="170">
        <f t="shared" si="72"/>
        <v>0</v>
      </c>
      <c r="W230" s="170">
        <f t="shared" si="73"/>
        <v>0.01</v>
      </c>
      <c r="X230" s="170">
        <f t="shared" si="74"/>
        <v>0</v>
      </c>
      <c r="Y230" s="170">
        <f t="shared" si="75"/>
        <v>0</v>
      </c>
      <c r="Z230" s="37"/>
      <c r="AA230" s="218">
        <v>0</v>
      </c>
      <c r="AB230" s="219">
        <v>0</v>
      </c>
      <c r="AC230" s="219">
        <v>0</v>
      </c>
      <c r="AD230" s="219">
        <v>0</v>
      </c>
      <c r="AE230" s="219">
        <v>0.01</v>
      </c>
      <c r="AF230" s="219">
        <v>5.08</v>
      </c>
      <c r="AG230" s="219">
        <v>0</v>
      </c>
      <c r="AH230" s="219">
        <v>517.59</v>
      </c>
      <c r="AI230" s="219">
        <v>0</v>
      </c>
      <c r="AJ230" s="219">
        <v>0</v>
      </c>
      <c r="AK230" s="219">
        <v>0</v>
      </c>
      <c r="AL230" s="219">
        <v>0.01</v>
      </c>
      <c r="AM230" s="219">
        <v>0</v>
      </c>
      <c r="AN230" s="219">
        <v>0</v>
      </c>
      <c r="AO230" s="219">
        <v>0</v>
      </c>
      <c r="AP230" s="219">
        <v>0</v>
      </c>
      <c r="AQ230" s="219">
        <v>0</v>
      </c>
      <c r="AR230" s="219">
        <v>0</v>
      </c>
      <c r="AS230" s="219">
        <v>0</v>
      </c>
      <c r="AT230" s="219">
        <v>0</v>
      </c>
      <c r="AU230" s="219">
        <v>0</v>
      </c>
      <c r="AV230" s="219">
        <v>0.01</v>
      </c>
      <c r="AW230" s="219">
        <v>0</v>
      </c>
      <c r="AX230" s="225">
        <v>0</v>
      </c>
      <c r="AY230" s="355"/>
      <c r="AZ230" s="71"/>
      <c r="BA230" s="65"/>
      <c r="BB230" s="35"/>
    </row>
    <row r="231" spans="1:54">
      <c r="A231" s="47">
        <v>4</v>
      </c>
      <c r="B231" s="170">
        <f t="shared" si="52"/>
        <v>0</v>
      </c>
      <c r="C231" s="170">
        <f t="shared" si="53"/>
        <v>0</v>
      </c>
      <c r="D231" s="170">
        <f t="shared" si="54"/>
        <v>0</v>
      </c>
      <c r="E231" s="170">
        <f t="shared" si="55"/>
        <v>0</v>
      </c>
      <c r="F231" s="170">
        <f t="shared" si="56"/>
        <v>0</v>
      </c>
      <c r="G231" s="170">
        <f t="shared" si="57"/>
        <v>0</v>
      </c>
      <c r="H231" s="170">
        <f t="shared" si="58"/>
        <v>0</v>
      </c>
      <c r="I231" s="170">
        <f t="shared" si="59"/>
        <v>0</v>
      </c>
      <c r="J231" s="170">
        <f t="shared" si="60"/>
        <v>2.4300000000000002</v>
      </c>
      <c r="K231" s="170">
        <f t="shared" si="61"/>
        <v>0</v>
      </c>
      <c r="L231" s="170">
        <f t="shared" si="62"/>
        <v>0</v>
      </c>
      <c r="M231" s="170">
        <f t="shared" si="63"/>
        <v>0</v>
      </c>
      <c r="N231" s="170">
        <f t="shared" si="64"/>
        <v>0</v>
      </c>
      <c r="O231" s="170">
        <f t="shared" si="65"/>
        <v>0.01</v>
      </c>
      <c r="P231" s="170">
        <f t="shared" si="66"/>
        <v>0</v>
      </c>
      <c r="Q231" s="170">
        <f t="shared" si="67"/>
        <v>0</v>
      </c>
      <c r="R231" s="170">
        <f t="shared" si="68"/>
        <v>0</v>
      </c>
      <c r="S231" s="170">
        <f t="shared" si="69"/>
        <v>0</v>
      </c>
      <c r="T231" s="170">
        <f t="shared" si="70"/>
        <v>0</v>
      </c>
      <c r="U231" s="170">
        <f t="shared" si="71"/>
        <v>0</v>
      </c>
      <c r="V231" s="170">
        <f t="shared" si="72"/>
        <v>6.56</v>
      </c>
      <c r="W231" s="170">
        <f t="shared" si="73"/>
        <v>0</v>
      </c>
      <c r="X231" s="170">
        <f t="shared" si="74"/>
        <v>0</v>
      </c>
      <c r="Y231" s="170">
        <f t="shared" si="75"/>
        <v>0</v>
      </c>
      <c r="Z231" s="37"/>
      <c r="AA231" s="218">
        <v>0</v>
      </c>
      <c r="AB231" s="219">
        <v>0</v>
      </c>
      <c r="AC231" s="219">
        <v>0</v>
      </c>
      <c r="AD231" s="219">
        <v>0</v>
      </c>
      <c r="AE231" s="219">
        <v>0</v>
      </c>
      <c r="AF231" s="219">
        <v>0</v>
      </c>
      <c r="AG231" s="219">
        <v>0</v>
      </c>
      <c r="AH231" s="219">
        <v>0</v>
      </c>
      <c r="AI231" s="219">
        <v>2.4300000000000002</v>
      </c>
      <c r="AJ231" s="219">
        <v>0</v>
      </c>
      <c r="AK231" s="219">
        <v>0</v>
      </c>
      <c r="AL231" s="219">
        <v>0</v>
      </c>
      <c r="AM231" s="219">
        <v>0</v>
      </c>
      <c r="AN231" s="219">
        <v>0.01</v>
      </c>
      <c r="AO231" s="219">
        <v>0</v>
      </c>
      <c r="AP231" s="219">
        <v>0</v>
      </c>
      <c r="AQ231" s="219">
        <v>0</v>
      </c>
      <c r="AR231" s="219">
        <v>0</v>
      </c>
      <c r="AS231" s="219">
        <v>0</v>
      </c>
      <c r="AT231" s="219">
        <v>0</v>
      </c>
      <c r="AU231" s="219">
        <v>6.56</v>
      </c>
      <c r="AV231" s="219">
        <v>0</v>
      </c>
      <c r="AW231" s="219">
        <v>0</v>
      </c>
      <c r="AX231" s="225">
        <v>0</v>
      </c>
      <c r="AY231" s="355"/>
      <c r="AZ231" s="71"/>
      <c r="BA231" s="65"/>
      <c r="BB231" s="35"/>
    </row>
    <row r="232" spans="1:54">
      <c r="A232" s="47">
        <v>5</v>
      </c>
      <c r="B232" s="170">
        <f t="shared" si="52"/>
        <v>11.88</v>
      </c>
      <c r="C232" s="170">
        <f t="shared" si="53"/>
        <v>0</v>
      </c>
      <c r="D232" s="170">
        <f t="shared" si="54"/>
        <v>0</v>
      </c>
      <c r="E232" s="170">
        <f t="shared" si="55"/>
        <v>0</v>
      </c>
      <c r="F232" s="170">
        <f t="shared" si="56"/>
        <v>0</v>
      </c>
      <c r="G232" s="170">
        <f t="shared" si="57"/>
        <v>3.53</v>
      </c>
      <c r="H232" s="170">
        <f t="shared" si="58"/>
        <v>14.59</v>
      </c>
      <c r="I232" s="170">
        <f t="shared" si="59"/>
        <v>13.51</v>
      </c>
      <c r="J232" s="170">
        <f t="shared" si="60"/>
        <v>50.12</v>
      </c>
      <c r="K232" s="170">
        <f t="shared" si="61"/>
        <v>50.4</v>
      </c>
      <c r="L232" s="170">
        <f t="shared" si="62"/>
        <v>86.79</v>
      </c>
      <c r="M232" s="170">
        <f t="shared" si="63"/>
        <v>48.66</v>
      </c>
      <c r="N232" s="170">
        <f t="shared" si="64"/>
        <v>41.67</v>
      </c>
      <c r="O232" s="170">
        <f t="shared" si="65"/>
        <v>27.97</v>
      </c>
      <c r="P232" s="170">
        <f t="shared" si="66"/>
        <v>9.3800000000000008</v>
      </c>
      <c r="Q232" s="170">
        <f t="shared" si="67"/>
        <v>9.49</v>
      </c>
      <c r="R232" s="170">
        <f t="shared" si="68"/>
        <v>10.4</v>
      </c>
      <c r="S232" s="170">
        <f t="shared" si="69"/>
        <v>10.130000000000001</v>
      </c>
      <c r="T232" s="170">
        <f t="shared" si="70"/>
        <v>10.119999999999999</v>
      </c>
      <c r="U232" s="170">
        <f t="shared" si="71"/>
        <v>6.13</v>
      </c>
      <c r="V232" s="170">
        <f t="shared" si="72"/>
        <v>0</v>
      </c>
      <c r="W232" s="170">
        <f t="shared" si="73"/>
        <v>5.32</v>
      </c>
      <c r="X232" s="170">
        <f t="shared" si="74"/>
        <v>0</v>
      </c>
      <c r="Y232" s="170">
        <f t="shared" si="75"/>
        <v>0</v>
      </c>
      <c r="Z232" s="37"/>
      <c r="AA232" s="218">
        <v>11.88</v>
      </c>
      <c r="AB232" s="219">
        <v>0</v>
      </c>
      <c r="AC232" s="219">
        <v>0</v>
      </c>
      <c r="AD232" s="219">
        <v>0</v>
      </c>
      <c r="AE232" s="219">
        <v>0</v>
      </c>
      <c r="AF232" s="219">
        <v>3.53</v>
      </c>
      <c r="AG232" s="219">
        <v>14.59</v>
      </c>
      <c r="AH232" s="219">
        <v>13.51</v>
      </c>
      <c r="AI232" s="219">
        <v>50.12</v>
      </c>
      <c r="AJ232" s="219">
        <v>50.4</v>
      </c>
      <c r="AK232" s="219">
        <v>86.79</v>
      </c>
      <c r="AL232" s="219">
        <v>48.66</v>
      </c>
      <c r="AM232" s="219">
        <v>41.67</v>
      </c>
      <c r="AN232" s="219">
        <v>27.97</v>
      </c>
      <c r="AO232" s="219">
        <v>9.3800000000000008</v>
      </c>
      <c r="AP232" s="219">
        <v>9.49</v>
      </c>
      <c r="AQ232" s="219">
        <v>10.4</v>
      </c>
      <c r="AR232" s="219">
        <v>10.130000000000001</v>
      </c>
      <c r="AS232" s="219">
        <v>10.119999999999999</v>
      </c>
      <c r="AT232" s="219">
        <v>6.13</v>
      </c>
      <c r="AU232" s="219">
        <v>0</v>
      </c>
      <c r="AV232" s="219">
        <v>5.32</v>
      </c>
      <c r="AW232" s="219">
        <v>0</v>
      </c>
      <c r="AX232" s="225">
        <v>0</v>
      </c>
      <c r="AY232" s="355"/>
      <c r="AZ232" s="71"/>
      <c r="BA232" s="65"/>
      <c r="BB232" s="35"/>
    </row>
    <row r="233" spans="1:54">
      <c r="A233" s="47">
        <v>6</v>
      </c>
      <c r="B233" s="170">
        <f t="shared" si="52"/>
        <v>0</v>
      </c>
      <c r="C233" s="170">
        <f t="shared" si="53"/>
        <v>0</v>
      </c>
      <c r="D233" s="170">
        <f t="shared" si="54"/>
        <v>0</v>
      </c>
      <c r="E233" s="170">
        <f t="shared" si="55"/>
        <v>0</v>
      </c>
      <c r="F233" s="170">
        <f t="shared" si="56"/>
        <v>0</v>
      </c>
      <c r="G233" s="170">
        <f t="shared" si="57"/>
        <v>837.36</v>
      </c>
      <c r="H233" s="170">
        <f t="shared" si="58"/>
        <v>3425.9</v>
      </c>
      <c r="I233" s="170">
        <f t="shared" si="59"/>
        <v>3462.38</v>
      </c>
      <c r="J233" s="170">
        <f t="shared" si="60"/>
        <v>368.38</v>
      </c>
      <c r="K233" s="170">
        <f t="shared" si="61"/>
        <v>293.61</v>
      </c>
      <c r="L233" s="170">
        <f t="shared" si="62"/>
        <v>55.01</v>
      </c>
      <c r="M233" s="170">
        <f t="shared" si="63"/>
        <v>0</v>
      </c>
      <c r="N233" s="170">
        <f t="shared" si="64"/>
        <v>0</v>
      </c>
      <c r="O233" s="170">
        <f t="shared" si="65"/>
        <v>0</v>
      </c>
      <c r="P233" s="170">
        <f t="shared" si="66"/>
        <v>0</v>
      </c>
      <c r="Q233" s="170">
        <f t="shared" si="67"/>
        <v>0</v>
      </c>
      <c r="R233" s="170">
        <f t="shared" si="68"/>
        <v>0</v>
      </c>
      <c r="S233" s="170">
        <f t="shared" si="69"/>
        <v>0</v>
      </c>
      <c r="T233" s="170">
        <f t="shared" si="70"/>
        <v>0</v>
      </c>
      <c r="U233" s="170">
        <f t="shared" si="71"/>
        <v>0</v>
      </c>
      <c r="V233" s="170">
        <f t="shared" si="72"/>
        <v>0</v>
      </c>
      <c r="W233" s="170">
        <f t="shared" si="73"/>
        <v>0</v>
      </c>
      <c r="X233" s="170">
        <f t="shared" si="74"/>
        <v>0</v>
      </c>
      <c r="Y233" s="170">
        <f t="shared" si="75"/>
        <v>0</v>
      </c>
      <c r="Z233" s="37"/>
      <c r="AA233" s="218">
        <v>0</v>
      </c>
      <c r="AB233" s="219">
        <v>0</v>
      </c>
      <c r="AC233" s="219">
        <v>0</v>
      </c>
      <c r="AD233" s="219">
        <v>0</v>
      </c>
      <c r="AE233" s="219">
        <v>0</v>
      </c>
      <c r="AF233" s="219">
        <v>837.36</v>
      </c>
      <c r="AG233" s="219">
        <v>3425.9</v>
      </c>
      <c r="AH233" s="219">
        <v>3462.38</v>
      </c>
      <c r="AI233" s="219">
        <v>368.38</v>
      </c>
      <c r="AJ233" s="219">
        <v>293.61</v>
      </c>
      <c r="AK233" s="219">
        <v>55.01</v>
      </c>
      <c r="AL233" s="219">
        <v>0</v>
      </c>
      <c r="AM233" s="219">
        <v>0</v>
      </c>
      <c r="AN233" s="219">
        <v>0</v>
      </c>
      <c r="AO233" s="219">
        <v>0</v>
      </c>
      <c r="AP233" s="219">
        <v>0</v>
      </c>
      <c r="AQ233" s="219">
        <v>0</v>
      </c>
      <c r="AR233" s="219">
        <v>0</v>
      </c>
      <c r="AS233" s="219">
        <v>0</v>
      </c>
      <c r="AT233" s="219">
        <v>0</v>
      </c>
      <c r="AU233" s="219">
        <v>0</v>
      </c>
      <c r="AV233" s="219">
        <v>0</v>
      </c>
      <c r="AW233" s="219">
        <v>0</v>
      </c>
      <c r="AX233" s="225">
        <v>0</v>
      </c>
      <c r="AY233" s="355"/>
      <c r="AZ233" s="71"/>
      <c r="BA233" s="65"/>
      <c r="BB233" s="35"/>
    </row>
    <row r="234" spans="1:54">
      <c r="A234" s="47">
        <v>7</v>
      </c>
      <c r="B234" s="170">
        <f t="shared" si="52"/>
        <v>0</v>
      </c>
      <c r="C234" s="170">
        <f t="shared" si="53"/>
        <v>0</v>
      </c>
      <c r="D234" s="170">
        <f t="shared" si="54"/>
        <v>0</v>
      </c>
      <c r="E234" s="170">
        <f t="shared" si="55"/>
        <v>0.01</v>
      </c>
      <c r="F234" s="170">
        <f t="shared" si="56"/>
        <v>0</v>
      </c>
      <c r="G234" s="170">
        <f t="shared" si="57"/>
        <v>0</v>
      </c>
      <c r="H234" s="170">
        <f t="shared" si="58"/>
        <v>0</v>
      </c>
      <c r="I234" s="170">
        <f t="shared" si="59"/>
        <v>0</v>
      </c>
      <c r="J234" s="170">
        <f t="shared" si="60"/>
        <v>0</v>
      </c>
      <c r="K234" s="170">
        <f t="shared" si="61"/>
        <v>0</v>
      </c>
      <c r="L234" s="170">
        <f t="shared" si="62"/>
        <v>0</v>
      </c>
      <c r="M234" s="170">
        <f t="shared" si="63"/>
        <v>0</v>
      </c>
      <c r="N234" s="170">
        <f t="shared" si="64"/>
        <v>0.01</v>
      </c>
      <c r="O234" s="170">
        <f t="shared" si="65"/>
        <v>0</v>
      </c>
      <c r="P234" s="170">
        <f t="shared" si="66"/>
        <v>0</v>
      </c>
      <c r="Q234" s="170">
        <f t="shared" si="67"/>
        <v>0</v>
      </c>
      <c r="R234" s="170">
        <f t="shared" si="68"/>
        <v>0</v>
      </c>
      <c r="S234" s="170">
        <f t="shared" si="69"/>
        <v>0</v>
      </c>
      <c r="T234" s="170">
        <f t="shared" si="70"/>
        <v>0</v>
      </c>
      <c r="U234" s="170">
        <f t="shared" si="71"/>
        <v>0</v>
      </c>
      <c r="V234" s="170">
        <f t="shared" si="72"/>
        <v>0</v>
      </c>
      <c r="W234" s="170">
        <f t="shared" si="73"/>
        <v>0</v>
      </c>
      <c r="X234" s="170">
        <f t="shared" si="74"/>
        <v>0</v>
      </c>
      <c r="Y234" s="170">
        <f t="shared" si="75"/>
        <v>0</v>
      </c>
      <c r="Z234" s="37"/>
      <c r="AA234" s="218">
        <v>0</v>
      </c>
      <c r="AB234" s="219">
        <v>0</v>
      </c>
      <c r="AC234" s="219">
        <v>0</v>
      </c>
      <c r="AD234" s="219">
        <v>0.01</v>
      </c>
      <c r="AE234" s="219">
        <v>0</v>
      </c>
      <c r="AF234" s="219">
        <v>0</v>
      </c>
      <c r="AG234" s="219">
        <v>0</v>
      </c>
      <c r="AH234" s="219">
        <v>0</v>
      </c>
      <c r="AI234" s="219">
        <v>0</v>
      </c>
      <c r="AJ234" s="219">
        <v>0</v>
      </c>
      <c r="AK234" s="219">
        <v>0</v>
      </c>
      <c r="AL234" s="219">
        <v>0</v>
      </c>
      <c r="AM234" s="219">
        <v>0.01</v>
      </c>
      <c r="AN234" s="219">
        <v>0</v>
      </c>
      <c r="AO234" s="219">
        <v>0</v>
      </c>
      <c r="AP234" s="219">
        <v>0</v>
      </c>
      <c r="AQ234" s="219">
        <v>0</v>
      </c>
      <c r="AR234" s="219">
        <v>0</v>
      </c>
      <c r="AS234" s="219">
        <v>0</v>
      </c>
      <c r="AT234" s="219">
        <v>0</v>
      </c>
      <c r="AU234" s="219">
        <v>0</v>
      </c>
      <c r="AV234" s="219">
        <v>0</v>
      </c>
      <c r="AW234" s="219">
        <v>0</v>
      </c>
      <c r="AX234" s="225">
        <v>0</v>
      </c>
      <c r="AY234" s="355"/>
      <c r="AZ234" s="71"/>
      <c r="BA234" s="65"/>
      <c r="BB234" s="35"/>
    </row>
    <row r="235" spans="1:54">
      <c r="A235" s="47">
        <v>8</v>
      </c>
      <c r="B235" s="170">
        <f t="shared" si="52"/>
        <v>0</v>
      </c>
      <c r="C235" s="170">
        <f t="shared" si="53"/>
        <v>0</v>
      </c>
      <c r="D235" s="170">
        <f t="shared" si="54"/>
        <v>0</v>
      </c>
      <c r="E235" s="170">
        <f t="shared" si="55"/>
        <v>0</v>
      </c>
      <c r="F235" s="170">
        <f t="shared" si="56"/>
        <v>0</v>
      </c>
      <c r="G235" s="170">
        <f t="shared" si="57"/>
        <v>0</v>
      </c>
      <c r="H235" s="170">
        <f t="shared" si="58"/>
        <v>0</v>
      </c>
      <c r="I235" s="170">
        <f t="shared" si="59"/>
        <v>0</v>
      </c>
      <c r="J235" s="170">
        <f t="shared" si="60"/>
        <v>0</v>
      </c>
      <c r="K235" s="170">
        <f t="shared" si="61"/>
        <v>0.01</v>
      </c>
      <c r="L235" s="170">
        <f t="shared" si="62"/>
        <v>0.01</v>
      </c>
      <c r="M235" s="170">
        <f t="shared" si="63"/>
        <v>0</v>
      </c>
      <c r="N235" s="170">
        <f t="shared" si="64"/>
        <v>0</v>
      </c>
      <c r="O235" s="170">
        <f t="shared" si="65"/>
        <v>0</v>
      </c>
      <c r="P235" s="170">
        <f t="shared" si="66"/>
        <v>0</v>
      </c>
      <c r="Q235" s="170">
        <f t="shared" si="67"/>
        <v>0</v>
      </c>
      <c r="R235" s="170">
        <f t="shared" si="68"/>
        <v>0</v>
      </c>
      <c r="S235" s="170">
        <f t="shared" si="69"/>
        <v>0.01</v>
      </c>
      <c r="T235" s="170">
        <f t="shared" si="70"/>
        <v>3.69</v>
      </c>
      <c r="U235" s="170">
        <f t="shared" si="71"/>
        <v>0</v>
      </c>
      <c r="V235" s="170">
        <f t="shared" si="72"/>
        <v>0</v>
      </c>
      <c r="W235" s="170">
        <f t="shared" si="73"/>
        <v>0</v>
      </c>
      <c r="X235" s="170">
        <f t="shared" si="74"/>
        <v>0</v>
      </c>
      <c r="Y235" s="170">
        <f t="shared" si="75"/>
        <v>0</v>
      </c>
      <c r="Z235" s="37"/>
      <c r="AA235" s="218">
        <v>0</v>
      </c>
      <c r="AB235" s="219">
        <v>0</v>
      </c>
      <c r="AC235" s="219">
        <v>0</v>
      </c>
      <c r="AD235" s="219">
        <v>0</v>
      </c>
      <c r="AE235" s="219">
        <v>0</v>
      </c>
      <c r="AF235" s="219">
        <v>0</v>
      </c>
      <c r="AG235" s="219">
        <v>0</v>
      </c>
      <c r="AH235" s="219">
        <v>0</v>
      </c>
      <c r="AI235" s="219">
        <v>0</v>
      </c>
      <c r="AJ235" s="219">
        <v>0.01</v>
      </c>
      <c r="AK235" s="219">
        <v>0.01</v>
      </c>
      <c r="AL235" s="219">
        <v>0</v>
      </c>
      <c r="AM235" s="219">
        <v>0</v>
      </c>
      <c r="AN235" s="219">
        <v>0</v>
      </c>
      <c r="AO235" s="219">
        <v>0</v>
      </c>
      <c r="AP235" s="219">
        <v>0</v>
      </c>
      <c r="AQ235" s="219">
        <v>0</v>
      </c>
      <c r="AR235" s="219">
        <v>0.01</v>
      </c>
      <c r="AS235" s="219">
        <v>3.69</v>
      </c>
      <c r="AT235" s="219">
        <v>0</v>
      </c>
      <c r="AU235" s="219">
        <v>0</v>
      </c>
      <c r="AV235" s="219">
        <v>0</v>
      </c>
      <c r="AW235" s="219">
        <v>0</v>
      </c>
      <c r="AX235" s="225">
        <v>0</v>
      </c>
      <c r="AY235" s="355"/>
      <c r="AZ235" s="71"/>
      <c r="BA235" s="65"/>
      <c r="BB235" s="35"/>
    </row>
    <row r="236" spans="1:54">
      <c r="A236" s="47">
        <v>9</v>
      </c>
      <c r="B236" s="170">
        <f t="shared" si="52"/>
        <v>0</v>
      </c>
      <c r="C236" s="170">
        <f t="shared" si="53"/>
        <v>0</v>
      </c>
      <c r="D236" s="170">
        <f t="shared" si="54"/>
        <v>0</v>
      </c>
      <c r="E236" s="170">
        <f t="shared" si="55"/>
        <v>1.57</v>
      </c>
      <c r="F236" s="170">
        <f t="shared" si="56"/>
        <v>0</v>
      </c>
      <c r="G236" s="170">
        <f t="shared" si="57"/>
        <v>3.1</v>
      </c>
      <c r="H236" s="170">
        <f t="shared" si="58"/>
        <v>0</v>
      </c>
      <c r="I236" s="170">
        <f t="shared" si="59"/>
        <v>0</v>
      </c>
      <c r="J236" s="170">
        <f t="shared" si="60"/>
        <v>0</v>
      </c>
      <c r="K236" s="170">
        <f t="shared" si="61"/>
        <v>0</v>
      </c>
      <c r="L236" s="170">
        <f t="shared" si="62"/>
        <v>0</v>
      </c>
      <c r="M236" s="170">
        <f t="shared" si="63"/>
        <v>0.01</v>
      </c>
      <c r="N236" s="170">
        <f t="shared" si="64"/>
        <v>0</v>
      </c>
      <c r="O236" s="170">
        <f t="shared" si="65"/>
        <v>0</v>
      </c>
      <c r="P236" s="170">
        <f t="shared" si="66"/>
        <v>0</v>
      </c>
      <c r="Q236" s="170">
        <f t="shared" si="67"/>
        <v>0</v>
      </c>
      <c r="R236" s="170">
        <f t="shared" si="68"/>
        <v>0</v>
      </c>
      <c r="S236" s="170">
        <f t="shared" si="69"/>
        <v>0</v>
      </c>
      <c r="T236" s="170">
        <f t="shared" si="70"/>
        <v>0</v>
      </c>
      <c r="U236" s="170">
        <f t="shared" si="71"/>
        <v>0</v>
      </c>
      <c r="V236" s="170">
        <f t="shared" si="72"/>
        <v>0</v>
      </c>
      <c r="W236" s="170">
        <f t="shared" si="73"/>
        <v>0</v>
      </c>
      <c r="X236" s="170">
        <f t="shared" si="74"/>
        <v>0.01</v>
      </c>
      <c r="Y236" s="170">
        <f t="shared" si="75"/>
        <v>0</v>
      </c>
      <c r="Z236" s="37"/>
      <c r="AA236" s="218">
        <v>0</v>
      </c>
      <c r="AB236" s="219">
        <v>0</v>
      </c>
      <c r="AC236" s="219">
        <v>0</v>
      </c>
      <c r="AD236" s="219">
        <v>1.57</v>
      </c>
      <c r="AE236" s="219">
        <v>0</v>
      </c>
      <c r="AF236" s="219">
        <v>3.1</v>
      </c>
      <c r="AG236" s="219">
        <v>0</v>
      </c>
      <c r="AH236" s="219">
        <v>0</v>
      </c>
      <c r="AI236" s="219">
        <v>0</v>
      </c>
      <c r="AJ236" s="219">
        <v>0</v>
      </c>
      <c r="AK236" s="219">
        <v>0</v>
      </c>
      <c r="AL236" s="219">
        <v>0.01</v>
      </c>
      <c r="AM236" s="219">
        <v>0</v>
      </c>
      <c r="AN236" s="219">
        <v>0</v>
      </c>
      <c r="AO236" s="219">
        <v>0</v>
      </c>
      <c r="AP236" s="219">
        <v>0</v>
      </c>
      <c r="AQ236" s="219">
        <v>0</v>
      </c>
      <c r="AR236" s="219">
        <v>0</v>
      </c>
      <c r="AS236" s="219">
        <v>0</v>
      </c>
      <c r="AT236" s="219">
        <v>0</v>
      </c>
      <c r="AU236" s="219">
        <v>0</v>
      </c>
      <c r="AV236" s="219">
        <v>0</v>
      </c>
      <c r="AW236" s="219">
        <v>0.01</v>
      </c>
      <c r="AX236" s="225">
        <v>0</v>
      </c>
      <c r="AY236" s="355"/>
      <c r="AZ236" s="71"/>
      <c r="BA236" s="65"/>
      <c r="BB236" s="35"/>
    </row>
    <row r="237" spans="1:54">
      <c r="A237" s="47">
        <v>10</v>
      </c>
      <c r="B237" s="170">
        <f t="shared" si="52"/>
        <v>0</v>
      </c>
      <c r="C237" s="170">
        <f t="shared" si="53"/>
        <v>0</v>
      </c>
      <c r="D237" s="170">
        <f t="shared" si="54"/>
        <v>0.56000000000000005</v>
      </c>
      <c r="E237" s="170">
        <f t="shared" si="55"/>
        <v>0</v>
      </c>
      <c r="F237" s="170">
        <f t="shared" si="56"/>
        <v>8.2799999999999994</v>
      </c>
      <c r="G237" s="170">
        <f t="shared" si="57"/>
        <v>0.01</v>
      </c>
      <c r="H237" s="170">
        <f t="shared" si="58"/>
        <v>5.73</v>
      </c>
      <c r="I237" s="170">
        <f t="shared" si="59"/>
        <v>0</v>
      </c>
      <c r="J237" s="170">
        <f t="shared" si="60"/>
        <v>0</v>
      </c>
      <c r="K237" s="170">
        <f t="shared" si="61"/>
        <v>0</v>
      </c>
      <c r="L237" s="170">
        <f t="shared" si="62"/>
        <v>0</v>
      </c>
      <c r="M237" s="170">
        <f t="shared" si="63"/>
        <v>0</v>
      </c>
      <c r="N237" s="170">
        <f t="shared" si="64"/>
        <v>0</v>
      </c>
      <c r="O237" s="170">
        <f t="shared" si="65"/>
        <v>0</v>
      </c>
      <c r="P237" s="170">
        <f t="shared" si="66"/>
        <v>0</v>
      </c>
      <c r="Q237" s="170">
        <f t="shared" si="67"/>
        <v>0</v>
      </c>
      <c r="R237" s="170">
        <f t="shared" si="68"/>
        <v>0</v>
      </c>
      <c r="S237" s="170">
        <f t="shared" si="69"/>
        <v>0</v>
      </c>
      <c r="T237" s="170">
        <f t="shared" si="70"/>
        <v>0</v>
      </c>
      <c r="U237" s="170">
        <f t="shared" si="71"/>
        <v>19.18</v>
      </c>
      <c r="V237" s="170">
        <f t="shared" si="72"/>
        <v>0.01</v>
      </c>
      <c r="W237" s="170">
        <f t="shared" si="73"/>
        <v>0</v>
      </c>
      <c r="X237" s="170">
        <f t="shared" si="74"/>
        <v>0</v>
      </c>
      <c r="Y237" s="170">
        <f t="shared" si="75"/>
        <v>0</v>
      </c>
      <c r="Z237" s="37"/>
      <c r="AA237" s="218">
        <v>0</v>
      </c>
      <c r="AB237" s="219">
        <v>0</v>
      </c>
      <c r="AC237" s="219">
        <v>0.56000000000000005</v>
      </c>
      <c r="AD237" s="219">
        <v>0</v>
      </c>
      <c r="AE237" s="219">
        <v>8.2799999999999994</v>
      </c>
      <c r="AF237" s="219">
        <v>0.01</v>
      </c>
      <c r="AG237" s="219">
        <v>5.73</v>
      </c>
      <c r="AH237" s="219">
        <v>0</v>
      </c>
      <c r="AI237" s="219">
        <v>0</v>
      </c>
      <c r="AJ237" s="219">
        <v>0</v>
      </c>
      <c r="AK237" s="219">
        <v>0</v>
      </c>
      <c r="AL237" s="219">
        <v>0</v>
      </c>
      <c r="AM237" s="219">
        <v>0</v>
      </c>
      <c r="AN237" s="219">
        <v>0</v>
      </c>
      <c r="AO237" s="219">
        <v>0</v>
      </c>
      <c r="AP237" s="219">
        <v>0</v>
      </c>
      <c r="AQ237" s="219">
        <v>0</v>
      </c>
      <c r="AR237" s="219">
        <v>0</v>
      </c>
      <c r="AS237" s="219">
        <v>0</v>
      </c>
      <c r="AT237" s="219">
        <v>19.18</v>
      </c>
      <c r="AU237" s="219">
        <v>0.01</v>
      </c>
      <c r="AV237" s="219">
        <v>0</v>
      </c>
      <c r="AW237" s="219">
        <v>0</v>
      </c>
      <c r="AX237" s="225">
        <v>0</v>
      </c>
      <c r="AY237" s="355"/>
      <c r="AZ237" s="71"/>
      <c r="BA237" s="65"/>
      <c r="BB237" s="35"/>
    </row>
    <row r="238" spans="1:54">
      <c r="A238" s="47">
        <v>11</v>
      </c>
      <c r="B238" s="170">
        <f t="shared" si="52"/>
        <v>6.31</v>
      </c>
      <c r="C238" s="170">
        <f t="shared" si="53"/>
        <v>4.93</v>
      </c>
      <c r="D238" s="170">
        <f t="shared" si="54"/>
        <v>6.36</v>
      </c>
      <c r="E238" s="170">
        <f t="shared" si="55"/>
        <v>4.82</v>
      </c>
      <c r="F238" s="170">
        <f t="shared" si="56"/>
        <v>9.4</v>
      </c>
      <c r="G238" s="170">
        <f t="shared" si="57"/>
        <v>11.22</v>
      </c>
      <c r="H238" s="170">
        <f t="shared" si="58"/>
        <v>104.2</v>
      </c>
      <c r="I238" s="170">
        <f t="shared" si="59"/>
        <v>94.64</v>
      </c>
      <c r="J238" s="170">
        <f t="shared" si="60"/>
        <v>61.83</v>
      </c>
      <c r="K238" s="170">
        <f t="shared" si="61"/>
        <v>57.75</v>
      </c>
      <c r="L238" s="170">
        <f t="shared" si="62"/>
        <v>188.22</v>
      </c>
      <c r="M238" s="170">
        <f t="shared" si="63"/>
        <v>137</v>
      </c>
      <c r="N238" s="170">
        <f t="shared" si="64"/>
        <v>120.04</v>
      </c>
      <c r="O238" s="170">
        <f t="shared" si="65"/>
        <v>76.63</v>
      </c>
      <c r="P238" s="170">
        <f t="shared" si="66"/>
        <v>88.69</v>
      </c>
      <c r="Q238" s="170">
        <f t="shared" si="67"/>
        <v>28.27</v>
      </c>
      <c r="R238" s="170">
        <f t="shared" si="68"/>
        <v>56.09</v>
      </c>
      <c r="S238" s="170">
        <f t="shared" si="69"/>
        <v>77.34</v>
      </c>
      <c r="T238" s="170">
        <f t="shared" si="70"/>
        <v>138.24</v>
      </c>
      <c r="U238" s="170">
        <f t="shared" si="71"/>
        <v>140.97999999999999</v>
      </c>
      <c r="V238" s="170">
        <f t="shared" si="72"/>
        <v>27.44</v>
      </c>
      <c r="W238" s="170">
        <f t="shared" si="73"/>
        <v>0</v>
      </c>
      <c r="X238" s="170">
        <f t="shared" si="74"/>
        <v>0</v>
      </c>
      <c r="Y238" s="170">
        <f t="shared" si="75"/>
        <v>0</v>
      </c>
      <c r="Z238" s="37"/>
      <c r="AA238" s="218">
        <v>6.31</v>
      </c>
      <c r="AB238" s="219">
        <v>4.93</v>
      </c>
      <c r="AC238" s="219">
        <v>6.36</v>
      </c>
      <c r="AD238" s="219">
        <v>4.82</v>
      </c>
      <c r="AE238" s="219">
        <v>9.4</v>
      </c>
      <c r="AF238" s="219">
        <v>11.22</v>
      </c>
      <c r="AG238" s="219">
        <v>104.2</v>
      </c>
      <c r="AH238" s="219">
        <v>94.64</v>
      </c>
      <c r="AI238" s="219">
        <v>61.83</v>
      </c>
      <c r="AJ238" s="219">
        <v>57.75</v>
      </c>
      <c r="AK238" s="219">
        <v>188.22</v>
      </c>
      <c r="AL238" s="219">
        <v>137</v>
      </c>
      <c r="AM238" s="219">
        <v>120.04</v>
      </c>
      <c r="AN238" s="219">
        <v>76.63</v>
      </c>
      <c r="AO238" s="219">
        <v>88.69</v>
      </c>
      <c r="AP238" s="219">
        <v>28.27</v>
      </c>
      <c r="AQ238" s="219">
        <v>56.09</v>
      </c>
      <c r="AR238" s="219">
        <v>77.34</v>
      </c>
      <c r="AS238" s="219">
        <v>138.24</v>
      </c>
      <c r="AT238" s="219">
        <v>140.97999999999999</v>
      </c>
      <c r="AU238" s="219">
        <v>27.44</v>
      </c>
      <c r="AV238" s="219">
        <v>0</v>
      </c>
      <c r="AW238" s="219">
        <v>0</v>
      </c>
      <c r="AX238" s="225">
        <v>0</v>
      </c>
      <c r="AY238" s="355"/>
      <c r="AZ238" s="71"/>
      <c r="BA238" s="65"/>
      <c r="BB238" s="35"/>
    </row>
    <row r="239" spans="1:54">
      <c r="A239" s="47">
        <v>12</v>
      </c>
      <c r="B239" s="170">
        <f t="shared" si="52"/>
        <v>0</v>
      </c>
      <c r="C239" s="170">
        <f t="shared" si="53"/>
        <v>0</v>
      </c>
      <c r="D239" s="170">
        <f t="shared" si="54"/>
        <v>0</v>
      </c>
      <c r="E239" s="170">
        <f t="shared" si="55"/>
        <v>0</v>
      </c>
      <c r="F239" s="170">
        <f t="shared" si="56"/>
        <v>0</v>
      </c>
      <c r="G239" s="170">
        <f t="shared" si="57"/>
        <v>0</v>
      </c>
      <c r="H239" s="170">
        <f t="shared" si="58"/>
        <v>0</v>
      </c>
      <c r="I239" s="170">
        <f t="shared" si="59"/>
        <v>0.01</v>
      </c>
      <c r="J239" s="170">
        <f t="shared" si="60"/>
        <v>0</v>
      </c>
      <c r="K239" s="170">
        <f t="shared" si="61"/>
        <v>0</v>
      </c>
      <c r="L239" s="170">
        <f t="shared" si="62"/>
        <v>0</v>
      </c>
      <c r="M239" s="170">
        <f t="shared" si="63"/>
        <v>0</v>
      </c>
      <c r="N239" s="170">
        <f t="shared" si="64"/>
        <v>0</v>
      </c>
      <c r="O239" s="170">
        <f t="shared" si="65"/>
        <v>0</v>
      </c>
      <c r="P239" s="170">
        <f t="shared" si="66"/>
        <v>0</v>
      </c>
      <c r="Q239" s="170">
        <f t="shared" si="67"/>
        <v>0.01</v>
      </c>
      <c r="R239" s="170">
        <f t="shared" si="68"/>
        <v>0</v>
      </c>
      <c r="S239" s="170">
        <f t="shared" si="69"/>
        <v>0</v>
      </c>
      <c r="T239" s="170">
        <f t="shared" si="70"/>
        <v>0</v>
      </c>
      <c r="U239" s="170">
        <f t="shared" si="71"/>
        <v>0.01</v>
      </c>
      <c r="V239" s="170">
        <f t="shared" si="72"/>
        <v>0</v>
      </c>
      <c r="W239" s="170">
        <f t="shared" si="73"/>
        <v>0.01</v>
      </c>
      <c r="X239" s="170">
        <f t="shared" si="74"/>
        <v>0</v>
      </c>
      <c r="Y239" s="170">
        <f t="shared" si="75"/>
        <v>0.01</v>
      </c>
      <c r="Z239" s="37"/>
      <c r="AA239" s="218">
        <v>0</v>
      </c>
      <c r="AB239" s="219">
        <v>0</v>
      </c>
      <c r="AC239" s="219">
        <v>0</v>
      </c>
      <c r="AD239" s="219">
        <v>0</v>
      </c>
      <c r="AE239" s="219">
        <v>0</v>
      </c>
      <c r="AF239" s="219">
        <v>0</v>
      </c>
      <c r="AG239" s="219">
        <v>0</v>
      </c>
      <c r="AH239" s="219">
        <v>0.01</v>
      </c>
      <c r="AI239" s="219">
        <v>0</v>
      </c>
      <c r="AJ239" s="219">
        <v>0</v>
      </c>
      <c r="AK239" s="219">
        <v>0</v>
      </c>
      <c r="AL239" s="219">
        <v>0</v>
      </c>
      <c r="AM239" s="219">
        <v>0</v>
      </c>
      <c r="AN239" s="219">
        <v>0</v>
      </c>
      <c r="AO239" s="219">
        <v>0</v>
      </c>
      <c r="AP239" s="219">
        <v>0.01</v>
      </c>
      <c r="AQ239" s="219">
        <v>0</v>
      </c>
      <c r="AR239" s="219">
        <v>0</v>
      </c>
      <c r="AS239" s="219">
        <v>0</v>
      </c>
      <c r="AT239" s="219">
        <v>0.01</v>
      </c>
      <c r="AU239" s="219">
        <v>0</v>
      </c>
      <c r="AV239" s="219">
        <v>0.01</v>
      </c>
      <c r="AW239" s="219">
        <v>0</v>
      </c>
      <c r="AX239" s="225">
        <v>0.01</v>
      </c>
      <c r="AY239" s="355"/>
      <c r="AZ239" s="71"/>
      <c r="BA239" s="65"/>
      <c r="BB239" s="35"/>
    </row>
    <row r="240" spans="1:54">
      <c r="A240" s="47">
        <v>13</v>
      </c>
      <c r="B240" s="170">
        <f t="shared" si="52"/>
        <v>0</v>
      </c>
      <c r="C240" s="170">
        <f t="shared" si="53"/>
        <v>0</v>
      </c>
      <c r="D240" s="170">
        <f t="shared" si="54"/>
        <v>0.01</v>
      </c>
      <c r="E240" s="170">
        <f t="shared" si="55"/>
        <v>0</v>
      </c>
      <c r="F240" s="170">
        <f t="shared" si="56"/>
        <v>0</v>
      </c>
      <c r="G240" s="170">
        <f t="shared" si="57"/>
        <v>28.11</v>
      </c>
      <c r="H240" s="170">
        <f t="shared" si="58"/>
        <v>103.48</v>
      </c>
      <c r="I240" s="170">
        <f t="shared" si="59"/>
        <v>149.85</v>
      </c>
      <c r="J240" s="170">
        <f t="shared" si="60"/>
        <v>276.41000000000003</v>
      </c>
      <c r="K240" s="170">
        <f t="shared" si="61"/>
        <v>225.87</v>
      </c>
      <c r="L240" s="170">
        <f t="shared" si="62"/>
        <v>125.92</v>
      </c>
      <c r="M240" s="170">
        <f t="shared" si="63"/>
        <v>48.87</v>
      </c>
      <c r="N240" s="170">
        <f t="shared" si="64"/>
        <v>99.69</v>
      </c>
      <c r="O240" s="170">
        <f t="shared" si="65"/>
        <v>58.16</v>
      </c>
      <c r="P240" s="170">
        <f t="shared" si="66"/>
        <v>2.2200000000000002</v>
      </c>
      <c r="Q240" s="170">
        <f t="shared" si="67"/>
        <v>2.09</v>
      </c>
      <c r="R240" s="170">
        <f t="shared" si="68"/>
        <v>0.01</v>
      </c>
      <c r="S240" s="170">
        <f t="shared" si="69"/>
        <v>0</v>
      </c>
      <c r="T240" s="170">
        <f t="shared" si="70"/>
        <v>0</v>
      </c>
      <c r="U240" s="170">
        <f t="shared" si="71"/>
        <v>0</v>
      </c>
      <c r="V240" s="170">
        <f t="shared" si="72"/>
        <v>25.72</v>
      </c>
      <c r="W240" s="170">
        <f t="shared" si="73"/>
        <v>0</v>
      </c>
      <c r="X240" s="170">
        <f t="shared" si="74"/>
        <v>0</v>
      </c>
      <c r="Y240" s="170">
        <f t="shared" si="75"/>
        <v>0</v>
      </c>
      <c r="Z240" s="37"/>
      <c r="AA240" s="218">
        <v>0</v>
      </c>
      <c r="AB240" s="219">
        <v>0</v>
      </c>
      <c r="AC240" s="219">
        <v>0.01</v>
      </c>
      <c r="AD240" s="219">
        <v>0</v>
      </c>
      <c r="AE240" s="219">
        <v>0</v>
      </c>
      <c r="AF240" s="219">
        <v>28.11</v>
      </c>
      <c r="AG240" s="219">
        <v>103.48</v>
      </c>
      <c r="AH240" s="219">
        <v>149.85</v>
      </c>
      <c r="AI240" s="219">
        <v>276.41000000000003</v>
      </c>
      <c r="AJ240" s="219">
        <v>225.87</v>
      </c>
      <c r="AK240" s="219">
        <v>125.92</v>
      </c>
      <c r="AL240" s="219">
        <v>48.87</v>
      </c>
      <c r="AM240" s="219">
        <v>99.69</v>
      </c>
      <c r="AN240" s="219">
        <v>58.16</v>
      </c>
      <c r="AO240" s="219">
        <v>2.2200000000000002</v>
      </c>
      <c r="AP240" s="219">
        <v>2.09</v>
      </c>
      <c r="AQ240" s="219">
        <v>0.01</v>
      </c>
      <c r="AR240" s="219">
        <v>0</v>
      </c>
      <c r="AS240" s="219">
        <v>0</v>
      </c>
      <c r="AT240" s="219">
        <v>0</v>
      </c>
      <c r="AU240" s="219">
        <v>25.72</v>
      </c>
      <c r="AV240" s="219">
        <v>0</v>
      </c>
      <c r="AW240" s="219">
        <v>0</v>
      </c>
      <c r="AX240" s="225">
        <v>0</v>
      </c>
      <c r="AY240" s="355"/>
      <c r="AZ240" s="71"/>
      <c r="BA240" s="65"/>
      <c r="BB240" s="35"/>
    </row>
    <row r="241" spans="1:54">
      <c r="A241" s="47">
        <v>14</v>
      </c>
      <c r="B241" s="170">
        <f t="shared" si="52"/>
        <v>0</v>
      </c>
      <c r="C241" s="170">
        <f t="shared" si="53"/>
        <v>0</v>
      </c>
      <c r="D241" s="170">
        <f t="shared" si="54"/>
        <v>0</v>
      </c>
      <c r="E241" s="170">
        <f t="shared" si="55"/>
        <v>0.01</v>
      </c>
      <c r="F241" s="170">
        <f t="shared" si="56"/>
        <v>20</v>
      </c>
      <c r="G241" s="170">
        <f t="shared" si="57"/>
        <v>0</v>
      </c>
      <c r="H241" s="170">
        <f t="shared" si="58"/>
        <v>0</v>
      </c>
      <c r="I241" s="170">
        <f t="shared" si="59"/>
        <v>0</v>
      </c>
      <c r="J241" s="170">
        <f t="shared" si="60"/>
        <v>68.11</v>
      </c>
      <c r="K241" s="170">
        <f t="shared" si="61"/>
        <v>15.37</v>
      </c>
      <c r="L241" s="170">
        <f t="shared" si="62"/>
        <v>0</v>
      </c>
      <c r="M241" s="170">
        <f t="shared" si="63"/>
        <v>0</v>
      </c>
      <c r="N241" s="170">
        <f t="shared" si="64"/>
        <v>0</v>
      </c>
      <c r="O241" s="170">
        <f t="shared" si="65"/>
        <v>0</v>
      </c>
      <c r="P241" s="170">
        <f t="shared" si="66"/>
        <v>0</v>
      </c>
      <c r="Q241" s="170">
        <f t="shared" si="67"/>
        <v>0</v>
      </c>
      <c r="R241" s="170">
        <f t="shared" si="68"/>
        <v>0</v>
      </c>
      <c r="S241" s="170">
        <f t="shared" si="69"/>
        <v>0</v>
      </c>
      <c r="T241" s="170">
        <f t="shared" si="70"/>
        <v>0</v>
      </c>
      <c r="U241" s="170">
        <f t="shared" si="71"/>
        <v>0</v>
      </c>
      <c r="V241" s="170">
        <f t="shared" si="72"/>
        <v>0</v>
      </c>
      <c r="W241" s="170">
        <f t="shared" si="73"/>
        <v>0</v>
      </c>
      <c r="X241" s="170">
        <f t="shared" si="74"/>
        <v>0</v>
      </c>
      <c r="Y241" s="170">
        <f t="shared" si="75"/>
        <v>0.01</v>
      </c>
      <c r="Z241" s="37"/>
      <c r="AA241" s="218">
        <v>0</v>
      </c>
      <c r="AB241" s="219">
        <v>0</v>
      </c>
      <c r="AC241" s="219">
        <v>0</v>
      </c>
      <c r="AD241" s="219">
        <v>0.01</v>
      </c>
      <c r="AE241" s="219">
        <v>20</v>
      </c>
      <c r="AF241" s="219">
        <v>0</v>
      </c>
      <c r="AG241" s="219">
        <v>0</v>
      </c>
      <c r="AH241" s="219">
        <v>0</v>
      </c>
      <c r="AI241" s="219">
        <v>68.11</v>
      </c>
      <c r="AJ241" s="219">
        <v>15.37</v>
      </c>
      <c r="AK241" s="219">
        <v>0</v>
      </c>
      <c r="AL241" s="219">
        <v>0</v>
      </c>
      <c r="AM241" s="219">
        <v>0</v>
      </c>
      <c r="AN241" s="219">
        <v>0</v>
      </c>
      <c r="AO241" s="219">
        <v>0</v>
      </c>
      <c r="AP241" s="219">
        <v>0</v>
      </c>
      <c r="AQ241" s="219">
        <v>0</v>
      </c>
      <c r="AR241" s="219">
        <v>0</v>
      </c>
      <c r="AS241" s="219">
        <v>0</v>
      </c>
      <c r="AT241" s="219">
        <v>0</v>
      </c>
      <c r="AU241" s="219">
        <v>0</v>
      </c>
      <c r="AV241" s="219">
        <v>0</v>
      </c>
      <c r="AW241" s="219">
        <v>0</v>
      </c>
      <c r="AX241" s="225">
        <v>0.01</v>
      </c>
      <c r="AY241" s="355"/>
      <c r="AZ241" s="71"/>
      <c r="BA241" s="65"/>
      <c r="BB241" s="35"/>
    </row>
    <row r="242" spans="1:54">
      <c r="A242" s="47">
        <v>15</v>
      </c>
      <c r="B242" s="170">
        <f t="shared" si="52"/>
        <v>0.01</v>
      </c>
      <c r="C242" s="170">
        <f t="shared" si="53"/>
        <v>0.01</v>
      </c>
      <c r="D242" s="170">
        <f t="shared" si="54"/>
        <v>0.01</v>
      </c>
      <c r="E242" s="170">
        <f t="shared" si="55"/>
        <v>0.01</v>
      </c>
      <c r="F242" s="170">
        <f t="shared" si="56"/>
        <v>0.01</v>
      </c>
      <c r="G242" s="170">
        <f t="shared" si="57"/>
        <v>0</v>
      </c>
      <c r="H242" s="170">
        <f t="shared" si="58"/>
        <v>0</v>
      </c>
      <c r="I242" s="170">
        <f t="shared" si="59"/>
        <v>0</v>
      </c>
      <c r="J242" s="170">
        <f t="shared" si="60"/>
        <v>0</v>
      </c>
      <c r="K242" s="170">
        <f t="shared" si="61"/>
        <v>0</v>
      </c>
      <c r="L242" s="170">
        <f t="shared" si="62"/>
        <v>0</v>
      </c>
      <c r="M242" s="170">
        <f t="shared" si="63"/>
        <v>0</v>
      </c>
      <c r="N242" s="170">
        <f t="shared" si="64"/>
        <v>0.01</v>
      </c>
      <c r="O242" s="170">
        <f t="shared" si="65"/>
        <v>0</v>
      </c>
      <c r="P242" s="170">
        <f t="shared" si="66"/>
        <v>0</v>
      </c>
      <c r="Q242" s="170">
        <f t="shared" si="67"/>
        <v>21.89</v>
      </c>
      <c r="R242" s="170">
        <f t="shared" si="68"/>
        <v>0</v>
      </c>
      <c r="S242" s="170">
        <f t="shared" si="69"/>
        <v>0</v>
      </c>
      <c r="T242" s="170">
        <f t="shared" si="70"/>
        <v>0</v>
      </c>
      <c r="U242" s="170">
        <f t="shared" si="71"/>
        <v>0</v>
      </c>
      <c r="V242" s="170">
        <f t="shared" si="72"/>
        <v>0</v>
      </c>
      <c r="W242" s="170">
        <f t="shared" si="73"/>
        <v>0</v>
      </c>
      <c r="X242" s="170">
        <f t="shared" si="74"/>
        <v>0</v>
      </c>
      <c r="Y242" s="170">
        <f t="shared" si="75"/>
        <v>0.01</v>
      </c>
      <c r="Z242" s="37"/>
      <c r="AA242" s="218">
        <v>0.01</v>
      </c>
      <c r="AB242" s="219">
        <v>0.01</v>
      </c>
      <c r="AC242" s="219">
        <v>0.01</v>
      </c>
      <c r="AD242" s="219">
        <v>0.01</v>
      </c>
      <c r="AE242" s="219">
        <v>0.01</v>
      </c>
      <c r="AF242" s="219">
        <v>0</v>
      </c>
      <c r="AG242" s="219">
        <v>0</v>
      </c>
      <c r="AH242" s="219">
        <v>0</v>
      </c>
      <c r="AI242" s="219">
        <v>0</v>
      </c>
      <c r="AJ242" s="219">
        <v>0</v>
      </c>
      <c r="AK242" s="219">
        <v>0</v>
      </c>
      <c r="AL242" s="219">
        <v>0</v>
      </c>
      <c r="AM242" s="219">
        <v>0.01</v>
      </c>
      <c r="AN242" s="219">
        <v>0</v>
      </c>
      <c r="AO242" s="219">
        <v>0</v>
      </c>
      <c r="AP242" s="219">
        <v>21.89</v>
      </c>
      <c r="AQ242" s="219">
        <v>0</v>
      </c>
      <c r="AR242" s="219">
        <v>0</v>
      </c>
      <c r="AS242" s="219">
        <v>0</v>
      </c>
      <c r="AT242" s="219">
        <v>0</v>
      </c>
      <c r="AU242" s="219">
        <v>0</v>
      </c>
      <c r="AV242" s="219">
        <v>0</v>
      </c>
      <c r="AW242" s="219">
        <v>0</v>
      </c>
      <c r="AX242" s="225">
        <v>0.01</v>
      </c>
      <c r="AY242" s="355"/>
      <c r="AZ242" s="71"/>
      <c r="BA242" s="65"/>
      <c r="BB242" s="35"/>
    </row>
    <row r="243" spans="1:54">
      <c r="A243" s="47">
        <v>16</v>
      </c>
      <c r="B243" s="170">
        <f t="shared" si="52"/>
        <v>0.01</v>
      </c>
      <c r="C243" s="170">
        <f t="shared" si="53"/>
        <v>0.01</v>
      </c>
      <c r="D243" s="170">
        <f t="shared" si="54"/>
        <v>0.01</v>
      </c>
      <c r="E243" s="170">
        <f t="shared" si="55"/>
        <v>0.01</v>
      </c>
      <c r="F243" s="170">
        <f t="shared" si="56"/>
        <v>0.01</v>
      </c>
      <c r="G243" s="170">
        <f t="shared" si="57"/>
        <v>0.01</v>
      </c>
      <c r="H243" s="170">
        <f t="shared" si="58"/>
        <v>0</v>
      </c>
      <c r="I243" s="170">
        <f t="shared" si="59"/>
        <v>0</v>
      </c>
      <c r="J243" s="170">
        <f t="shared" si="60"/>
        <v>0</v>
      </c>
      <c r="K243" s="170">
        <f t="shared" si="61"/>
        <v>0</v>
      </c>
      <c r="L243" s="170">
        <f t="shared" si="62"/>
        <v>0</v>
      </c>
      <c r="M243" s="170">
        <f t="shared" si="63"/>
        <v>0</v>
      </c>
      <c r="N243" s="170">
        <f t="shared" si="64"/>
        <v>0.01</v>
      </c>
      <c r="O243" s="170">
        <f t="shared" si="65"/>
        <v>0.01</v>
      </c>
      <c r="P243" s="170">
        <f t="shared" si="66"/>
        <v>0.01</v>
      </c>
      <c r="Q243" s="170">
        <f t="shared" si="67"/>
        <v>0.01</v>
      </c>
      <c r="R243" s="170">
        <f t="shared" si="68"/>
        <v>0</v>
      </c>
      <c r="S243" s="170">
        <f t="shared" si="69"/>
        <v>0</v>
      </c>
      <c r="T243" s="170">
        <f t="shared" si="70"/>
        <v>0</v>
      </c>
      <c r="U243" s="170">
        <f t="shared" si="71"/>
        <v>0</v>
      </c>
      <c r="V243" s="170">
        <f t="shared" si="72"/>
        <v>0</v>
      </c>
      <c r="W243" s="170">
        <f t="shared" si="73"/>
        <v>0.01</v>
      </c>
      <c r="X243" s="170">
        <f t="shared" si="74"/>
        <v>0</v>
      </c>
      <c r="Y243" s="170">
        <f t="shared" si="75"/>
        <v>0.01</v>
      </c>
      <c r="Z243" s="37"/>
      <c r="AA243" s="218">
        <v>0.01</v>
      </c>
      <c r="AB243" s="219">
        <v>0.01</v>
      </c>
      <c r="AC243" s="219">
        <v>0.01</v>
      </c>
      <c r="AD243" s="219">
        <v>0.01</v>
      </c>
      <c r="AE243" s="219">
        <v>0.01</v>
      </c>
      <c r="AF243" s="219">
        <v>0.01</v>
      </c>
      <c r="AG243" s="219">
        <v>0</v>
      </c>
      <c r="AH243" s="219">
        <v>0</v>
      </c>
      <c r="AI243" s="219">
        <v>0</v>
      </c>
      <c r="AJ243" s="219">
        <v>0</v>
      </c>
      <c r="AK243" s="219">
        <v>0</v>
      </c>
      <c r="AL243" s="219">
        <v>0</v>
      </c>
      <c r="AM243" s="219">
        <v>0.01</v>
      </c>
      <c r="AN243" s="219">
        <v>0.01</v>
      </c>
      <c r="AO243" s="219">
        <v>0.01</v>
      </c>
      <c r="AP243" s="219">
        <v>0.01</v>
      </c>
      <c r="AQ243" s="219">
        <v>0</v>
      </c>
      <c r="AR243" s="219">
        <v>0</v>
      </c>
      <c r="AS243" s="219">
        <v>0</v>
      </c>
      <c r="AT243" s="219">
        <v>0</v>
      </c>
      <c r="AU243" s="219">
        <v>0</v>
      </c>
      <c r="AV243" s="219">
        <v>0.01</v>
      </c>
      <c r="AW243" s="219">
        <v>0</v>
      </c>
      <c r="AX243" s="225">
        <v>0.01</v>
      </c>
      <c r="AY243" s="355"/>
      <c r="AZ243" s="71"/>
      <c r="BA243" s="65"/>
      <c r="BB243" s="35"/>
    </row>
    <row r="244" spans="1:54">
      <c r="A244" s="47">
        <v>17</v>
      </c>
      <c r="B244" s="170">
        <f t="shared" si="52"/>
        <v>0</v>
      </c>
      <c r="C244" s="170">
        <f t="shared" si="53"/>
        <v>0</v>
      </c>
      <c r="D244" s="170">
        <f t="shared" si="54"/>
        <v>0</v>
      </c>
      <c r="E244" s="170">
        <f t="shared" si="55"/>
        <v>0</v>
      </c>
      <c r="F244" s="170">
        <f t="shared" si="56"/>
        <v>0</v>
      </c>
      <c r="G244" s="170">
        <f t="shared" si="57"/>
        <v>14.56</v>
      </c>
      <c r="H244" s="170">
        <f t="shared" si="58"/>
        <v>0</v>
      </c>
      <c r="I244" s="170">
        <f t="shared" si="59"/>
        <v>0</v>
      </c>
      <c r="J244" s="170">
        <f t="shared" si="60"/>
        <v>7.38</v>
      </c>
      <c r="K244" s="170">
        <f t="shared" si="61"/>
        <v>0</v>
      </c>
      <c r="L244" s="170">
        <f t="shared" si="62"/>
        <v>0</v>
      </c>
      <c r="M244" s="170">
        <f t="shared" si="63"/>
        <v>0</v>
      </c>
      <c r="N244" s="170">
        <f t="shared" si="64"/>
        <v>0</v>
      </c>
      <c r="O244" s="170">
        <f t="shared" si="65"/>
        <v>0</v>
      </c>
      <c r="P244" s="170">
        <f t="shared" si="66"/>
        <v>16.600000000000001</v>
      </c>
      <c r="Q244" s="170">
        <f t="shared" si="67"/>
        <v>28.37</v>
      </c>
      <c r="R244" s="170">
        <f t="shared" si="68"/>
        <v>54.02</v>
      </c>
      <c r="S244" s="170">
        <f t="shared" si="69"/>
        <v>60.72</v>
      </c>
      <c r="T244" s="170">
        <f t="shared" si="70"/>
        <v>103.26</v>
      </c>
      <c r="U244" s="170">
        <f t="shared" si="71"/>
        <v>109.9</v>
      </c>
      <c r="V244" s="170">
        <f t="shared" si="72"/>
        <v>41.08</v>
      </c>
      <c r="W244" s="170">
        <f t="shared" si="73"/>
        <v>0.01</v>
      </c>
      <c r="X244" s="170">
        <f t="shared" si="74"/>
        <v>0</v>
      </c>
      <c r="Y244" s="170">
        <f t="shared" si="75"/>
        <v>0</v>
      </c>
      <c r="Z244" s="37"/>
      <c r="AA244" s="218">
        <v>0</v>
      </c>
      <c r="AB244" s="219">
        <v>0</v>
      </c>
      <c r="AC244" s="219">
        <v>0</v>
      </c>
      <c r="AD244" s="219">
        <v>0</v>
      </c>
      <c r="AE244" s="219">
        <v>0</v>
      </c>
      <c r="AF244" s="219">
        <v>14.56</v>
      </c>
      <c r="AG244" s="219">
        <v>0</v>
      </c>
      <c r="AH244" s="219">
        <v>0</v>
      </c>
      <c r="AI244" s="219">
        <v>7.38</v>
      </c>
      <c r="AJ244" s="219">
        <v>0</v>
      </c>
      <c r="AK244" s="219">
        <v>0</v>
      </c>
      <c r="AL244" s="219">
        <v>0</v>
      </c>
      <c r="AM244" s="219">
        <v>0</v>
      </c>
      <c r="AN244" s="219">
        <v>0</v>
      </c>
      <c r="AO244" s="219">
        <v>16.600000000000001</v>
      </c>
      <c r="AP244" s="219">
        <v>28.37</v>
      </c>
      <c r="AQ244" s="219">
        <v>54.02</v>
      </c>
      <c r="AR244" s="219">
        <v>60.72</v>
      </c>
      <c r="AS244" s="219">
        <v>103.26</v>
      </c>
      <c r="AT244" s="219">
        <v>109.9</v>
      </c>
      <c r="AU244" s="219">
        <v>41.08</v>
      </c>
      <c r="AV244" s="219">
        <v>0.01</v>
      </c>
      <c r="AW244" s="219">
        <v>0</v>
      </c>
      <c r="AX244" s="225">
        <v>0</v>
      </c>
      <c r="AY244" s="355"/>
      <c r="AZ244" s="71"/>
      <c r="BA244" s="65"/>
      <c r="BB244" s="35"/>
    </row>
    <row r="245" spans="1:54">
      <c r="A245" s="47">
        <v>18</v>
      </c>
      <c r="B245" s="170">
        <f t="shared" si="52"/>
        <v>0.01</v>
      </c>
      <c r="C245" s="170">
        <f t="shared" si="53"/>
        <v>0.01</v>
      </c>
      <c r="D245" s="170">
        <f t="shared" si="54"/>
        <v>0.01</v>
      </c>
      <c r="E245" s="170">
        <f t="shared" si="55"/>
        <v>0.01</v>
      </c>
      <c r="F245" s="170">
        <f t="shared" si="56"/>
        <v>0.01</v>
      </c>
      <c r="G245" s="170">
        <f t="shared" si="57"/>
        <v>0.01</v>
      </c>
      <c r="H245" s="170">
        <f t="shared" si="58"/>
        <v>0</v>
      </c>
      <c r="I245" s="170">
        <f t="shared" si="59"/>
        <v>11.06</v>
      </c>
      <c r="J245" s="170">
        <f t="shared" si="60"/>
        <v>66.62</v>
      </c>
      <c r="K245" s="170">
        <f t="shared" si="61"/>
        <v>26.97</v>
      </c>
      <c r="L245" s="170">
        <f t="shared" si="62"/>
        <v>0</v>
      </c>
      <c r="M245" s="170">
        <f t="shared" si="63"/>
        <v>0.01</v>
      </c>
      <c r="N245" s="170">
        <f t="shared" si="64"/>
        <v>0</v>
      </c>
      <c r="O245" s="170">
        <f t="shared" si="65"/>
        <v>7.46</v>
      </c>
      <c r="P245" s="170">
        <f t="shared" si="66"/>
        <v>45.35</v>
      </c>
      <c r="Q245" s="170">
        <f t="shared" si="67"/>
        <v>94.49</v>
      </c>
      <c r="R245" s="170">
        <f t="shared" si="68"/>
        <v>59.93</v>
      </c>
      <c r="S245" s="170">
        <f t="shared" si="69"/>
        <v>144.77000000000001</v>
      </c>
      <c r="T245" s="170">
        <f t="shared" si="70"/>
        <v>159.13</v>
      </c>
      <c r="U245" s="170">
        <f t="shared" si="71"/>
        <v>77.87</v>
      </c>
      <c r="V245" s="170">
        <f t="shared" si="72"/>
        <v>39.82</v>
      </c>
      <c r="W245" s="170">
        <f t="shared" si="73"/>
        <v>0.01</v>
      </c>
      <c r="X245" s="170">
        <f t="shared" si="74"/>
        <v>0.01</v>
      </c>
      <c r="Y245" s="170">
        <f t="shared" si="75"/>
        <v>0.01</v>
      </c>
      <c r="Z245" s="37"/>
      <c r="AA245" s="218">
        <v>0.01</v>
      </c>
      <c r="AB245" s="219">
        <v>0.01</v>
      </c>
      <c r="AC245" s="219">
        <v>0.01</v>
      </c>
      <c r="AD245" s="219">
        <v>0.01</v>
      </c>
      <c r="AE245" s="219">
        <v>0.01</v>
      </c>
      <c r="AF245" s="219">
        <v>0.01</v>
      </c>
      <c r="AG245" s="219">
        <v>0</v>
      </c>
      <c r="AH245" s="219">
        <v>11.06</v>
      </c>
      <c r="AI245" s="219">
        <v>66.62</v>
      </c>
      <c r="AJ245" s="219">
        <v>26.97</v>
      </c>
      <c r="AK245" s="219">
        <v>0</v>
      </c>
      <c r="AL245" s="219">
        <v>0.01</v>
      </c>
      <c r="AM245" s="219">
        <v>0</v>
      </c>
      <c r="AN245" s="219">
        <v>7.46</v>
      </c>
      <c r="AO245" s="219">
        <v>45.35</v>
      </c>
      <c r="AP245" s="219">
        <v>94.49</v>
      </c>
      <c r="AQ245" s="219">
        <v>59.93</v>
      </c>
      <c r="AR245" s="219">
        <v>144.77000000000001</v>
      </c>
      <c r="AS245" s="219">
        <v>159.13</v>
      </c>
      <c r="AT245" s="219">
        <v>77.87</v>
      </c>
      <c r="AU245" s="219">
        <v>39.82</v>
      </c>
      <c r="AV245" s="219">
        <v>0.01</v>
      </c>
      <c r="AW245" s="219">
        <v>0.01</v>
      </c>
      <c r="AX245" s="225">
        <v>0.01</v>
      </c>
      <c r="AY245" s="355"/>
      <c r="AZ245" s="71"/>
      <c r="BA245" s="65"/>
      <c r="BB245" s="35"/>
    </row>
    <row r="246" spans="1:54">
      <c r="A246" s="47">
        <v>19</v>
      </c>
      <c r="B246" s="170">
        <f t="shared" si="52"/>
        <v>0.01</v>
      </c>
      <c r="C246" s="170">
        <f t="shared" si="53"/>
        <v>0.01</v>
      </c>
      <c r="D246" s="170">
        <f t="shared" si="54"/>
        <v>0.01</v>
      </c>
      <c r="E246" s="170">
        <f t="shared" si="55"/>
        <v>0</v>
      </c>
      <c r="F246" s="170">
        <f t="shared" si="56"/>
        <v>0</v>
      </c>
      <c r="G246" s="170">
        <f t="shared" si="57"/>
        <v>0.01</v>
      </c>
      <c r="H246" s="170">
        <f t="shared" si="58"/>
        <v>0</v>
      </c>
      <c r="I246" s="170">
        <f t="shared" si="59"/>
        <v>0</v>
      </c>
      <c r="J246" s="170">
        <f t="shared" si="60"/>
        <v>80.2</v>
      </c>
      <c r="K246" s="170">
        <f t="shared" si="61"/>
        <v>0</v>
      </c>
      <c r="L246" s="170">
        <f t="shared" si="62"/>
        <v>0</v>
      </c>
      <c r="M246" s="170">
        <f t="shared" si="63"/>
        <v>15.48</v>
      </c>
      <c r="N246" s="170">
        <f t="shared" si="64"/>
        <v>114.63</v>
      </c>
      <c r="O246" s="170">
        <f t="shared" si="65"/>
        <v>56.68</v>
      </c>
      <c r="P246" s="170">
        <f t="shared" si="66"/>
        <v>0</v>
      </c>
      <c r="Q246" s="170">
        <f t="shared" si="67"/>
        <v>27.59</v>
      </c>
      <c r="R246" s="170">
        <f t="shared" si="68"/>
        <v>0</v>
      </c>
      <c r="S246" s="170">
        <f t="shared" si="69"/>
        <v>0</v>
      </c>
      <c r="T246" s="170">
        <f t="shared" si="70"/>
        <v>0</v>
      </c>
      <c r="U246" s="170">
        <f t="shared" si="71"/>
        <v>0</v>
      </c>
      <c r="V246" s="170">
        <f t="shared" si="72"/>
        <v>0</v>
      </c>
      <c r="W246" s="170">
        <f t="shared" si="73"/>
        <v>0</v>
      </c>
      <c r="X246" s="170">
        <f t="shared" si="74"/>
        <v>0</v>
      </c>
      <c r="Y246" s="170">
        <f t="shared" si="75"/>
        <v>0.01</v>
      </c>
      <c r="Z246" s="37"/>
      <c r="AA246" s="218">
        <v>0.01</v>
      </c>
      <c r="AB246" s="219">
        <v>0.01</v>
      </c>
      <c r="AC246" s="219">
        <v>0.01</v>
      </c>
      <c r="AD246" s="219">
        <v>0</v>
      </c>
      <c r="AE246" s="219">
        <v>0</v>
      </c>
      <c r="AF246" s="219">
        <v>0.01</v>
      </c>
      <c r="AG246" s="219">
        <v>0</v>
      </c>
      <c r="AH246" s="219">
        <v>0</v>
      </c>
      <c r="AI246" s="219">
        <v>80.2</v>
      </c>
      <c r="AJ246" s="219">
        <v>0</v>
      </c>
      <c r="AK246" s="219">
        <v>0</v>
      </c>
      <c r="AL246" s="219">
        <v>15.48</v>
      </c>
      <c r="AM246" s="219">
        <v>114.63</v>
      </c>
      <c r="AN246" s="219">
        <v>56.68</v>
      </c>
      <c r="AO246" s="219">
        <v>0</v>
      </c>
      <c r="AP246" s="219">
        <v>27.59</v>
      </c>
      <c r="AQ246" s="219">
        <v>0</v>
      </c>
      <c r="AR246" s="219">
        <v>0</v>
      </c>
      <c r="AS246" s="219">
        <v>0</v>
      </c>
      <c r="AT246" s="219">
        <v>0</v>
      </c>
      <c r="AU246" s="219">
        <v>0</v>
      </c>
      <c r="AV246" s="219">
        <v>0</v>
      </c>
      <c r="AW246" s="219">
        <v>0</v>
      </c>
      <c r="AX246" s="225">
        <v>0.01</v>
      </c>
      <c r="AY246" s="355"/>
      <c r="AZ246" s="71"/>
      <c r="BA246" s="65"/>
      <c r="BB246" s="35"/>
    </row>
    <row r="247" spans="1:54">
      <c r="A247" s="47">
        <v>20</v>
      </c>
      <c r="B247" s="170">
        <f t="shared" si="52"/>
        <v>0.01</v>
      </c>
      <c r="C247" s="170">
        <f t="shared" si="53"/>
        <v>0</v>
      </c>
      <c r="D247" s="170">
        <f t="shared" si="54"/>
        <v>0</v>
      </c>
      <c r="E247" s="170">
        <f t="shared" si="55"/>
        <v>0</v>
      </c>
      <c r="F247" s="170">
        <f t="shared" si="56"/>
        <v>100.73</v>
      </c>
      <c r="G247" s="170">
        <f t="shared" si="57"/>
        <v>0.01</v>
      </c>
      <c r="H247" s="170">
        <f t="shared" si="58"/>
        <v>0.01</v>
      </c>
      <c r="I247" s="170">
        <f t="shared" si="59"/>
        <v>0</v>
      </c>
      <c r="J247" s="170">
        <f t="shared" si="60"/>
        <v>0</v>
      </c>
      <c r="K247" s="170">
        <f t="shared" si="61"/>
        <v>0</v>
      </c>
      <c r="L247" s="170">
        <f t="shared" si="62"/>
        <v>0</v>
      </c>
      <c r="M247" s="170">
        <f t="shared" si="63"/>
        <v>0</v>
      </c>
      <c r="N247" s="170">
        <f t="shared" si="64"/>
        <v>0</v>
      </c>
      <c r="O247" s="170">
        <f t="shared" si="65"/>
        <v>0</v>
      </c>
      <c r="P247" s="170">
        <f t="shared" si="66"/>
        <v>0</v>
      </c>
      <c r="Q247" s="170">
        <f t="shared" si="67"/>
        <v>0</v>
      </c>
      <c r="R247" s="170">
        <f t="shared" si="68"/>
        <v>0</v>
      </c>
      <c r="S247" s="170">
        <f t="shared" si="69"/>
        <v>0</v>
      </c>
      <c r="T247" s="170">
        <f t="shared" si="70"/>
        <v>0</v>
      </c>
      <c r="U247" s="170">
        <f t="shared" si="71"/>
        <v>0</v>
      </c>
      <c r="V247" s="170">
        <f t="shared" si="72"/>
        <v>0</v>
      </c>
      <c r="W247" s="170">
        <f t="shared" si="73"/>
        <v>0</v>
      </c>
      <c r="X247" s="170">
        <f t="shared" si="74"/>
        <v>0.01</v>
      </c>
      <c r="Y247" s="170">
        <f t="shared" si="75"/>
        <v>0.01</v>
      </c>
      <c r="Z247" s="37"/>
      <c r="AA247" s="218">
        <v>0.01</v>
      </c>
      <c r="AB247" s="219">
        <v>0</v>
      </c>
      <c r="AC247" s="219">
        <v>0</v>
      </c>
      <c r="AD247" s="219">
        <v>0</v>
      </c>
      <c r="AE247" s="219">
        <v>100.73</v>
      </c>
      <c r="AF247" s="219">
        <v>0.01</v>
      </c>
      <c r="AG247" s="219">
        <v>0.01</v>
      </c>
      <c r="AH247" s="219">
        <v>0</v>
      </c>
      <c r="AI247" s="219">
        <v>0</v>
      </c>
      <c r="AJ247" s="219">
        <v>0</v>
      </c>
      <c r="AK247" s="219">
        <v>0</v>
      </c>
      <c r="AL247" s="219">
        <v>0</v>
      </c>
      <c r="AM247" s="219">
        <v>0</v>
      </c>
      <c r="AN247" s="219">
        <v>0</v>
      </c>
      <c r="AO247" s="219">
        <v>0</v>
      </c>
      <c r="AP247" s="219">
        <v>0</v>
      </c>
      <c r="AQ247" s="219">
        <v>0</v>
      </c>
      <c r="AR247" s="219">
        <v>0</v>
      </c>
      <c r="AS247" s="219">
        <v>0</v>
      </c>
      <c r="AT247" s="219">
        <v>0</v>
      </c>
      <c r="AU247" s="219">
        <v>0</v>
      </c>
      <c r="AV247" s="219">
        <v>0</v>
      </c>
      <c r="AW247" s="219">
        <v>0.01</v>
      </c>
      <c r="AX247" s="225">
        <v>0.01</v>
      </c>
      <c r="AY247" s="355"/>
      <c r="AZ247" s="71"/>
      <c r="BA247" s="65"/>
      <c r="BB247" s="35"/>
    </row>
    <row r="248" spans="1:54">
      <c r="A248" s="47">
        <v>21</v>
      </c>
      <c r="B248" s="170">
        <f t="shared" si="52"/>
        <v>0.01</v>
      </c>
      <c r="C248" s="170">
        <f t="shared" si="53"/>
        <v>0</v>
      </c>
      <c r="D248" s="170">
        <f t="shared" si="54"/>
        <v>0</v>
      </c>
      <c r="E248" s="170">
        <f t="shared" si="55"/>
        <v>0.01</v>
      </c>
      <c r="F248" s="170">
        <f t="shared" si="56"/>
        <v>0</v>
      </c>
      <c r="G248" s="170">
        <f t="shared" si="57"/>
        <v>0.01</v>
      </c>
      <c r="H248" s="170">
        <f t="shared" si="58"/>
        <v>0</v>
      </c>
      <c r="I248" s="170">
        <f t="shared" si="59"/>
        <v>0.01</v>
      </c>
      <c r="J248" s="170">
        <f t="shared" si="60"/>
        <v>0</v>
      </c>
      <c r="K248" s="170">
        <f t="shared" si="61"/>
        <v>0</v>
      </c>
      <c r="L248" s="170">
        <f t="shared" si="62"/>
        <v>0</v>
      </c>
      <c r="M248" s="170">
        <f t="shared" si="63"/>
        <v>0</v>
      </c>
      <c r="N248" s="170">
        <f t="shared" si="64"/>
        <v>0</v>
      </c>
      <c r="O248" s="170">
        <f t="shared" si="65"/>
        <v>0</v>
      </c>
      <c r="P248" s="170">
        <f t="shared" si="66"/>
        <v>0.01</v>
      </c>
      <c r="Q248" s="170">
        <f t="shared" si="67"/>
        <v>0.01</v>
      </c>
      <c r="R248" s="170">
        <f t="shared" si="68"/>
        <v>0</v>
      </c>
      <c r="S248" s="170">
        <f t="shared" si="69"/>
        <v>0</v>
      </c>
      <c r="T248" s="170">
        <f t="shared" si="70"/>
        <v>0</v>
      </c>
      <c r="U248" s="170">
        <f t="shared" si="71"/>
        <v>0</v>
      </c>
      <c r="V248" s="170">
        <f t="shared" si="72"/>
        <v>0</v>
      </c>
      <c r="W248" s="170">
        <f t="shared" si="73"/>
        <v>0</v>
      </c>
      <c r="X248" s="170">
        <f t="shared" si="74"/>
        <v>0.01</v>
      </c>
      <c r="Y248" s="170">
        <f t="shared" si="75"/>
        <v>0.01</v>
      </c>
      <c r="Z248" s="37"/>
      <c r="AA248" s="218">
        <v>0.01</v>
      </c>
      <c r="AB248" s="219">
        <v>0</v>
      </c>
      <c r="AC248" s="219">
        <v>0</v>
      </c>
      <c r="AD248" s="219">
        <v>0.01</v>
      </c>
      <c r="AE248" s="219">
        <v>0</v>
      </c>
      <c r="AF248" s="219">
        <v>0.01</v>
      </c>
      <c r="AG248" s="219">
        <v>0</v>
      </c>
      <c r="AH248" s="219">
        <v>0.01</v>
      </c>
      <c r="AI248" s="219">
        <v>0</v>
      </c>
      <c r="AJ248" s="219">
        <v>0</v>
      </c>
      <c r="AK248" s="219">
        <v>0</v>
      </c>
      <c r="AL248" s="219">
        <v>0</v>
      </c>
      <c r="AM248" s="219">
        <v>0</v>
      </c>
      <c r="AN248" s="219">
        <v>0</v>
      </c>
      <c r="AO248" s="219">
        <v>0.01</v>
      </c>
      <c r="AP248" s="219">
        <v>0.01</v>
      </c>
      <c r="AQ248" s="219">
        <v>0</v>
      </c>
      <c r="AR248" s="219">
        <v>0</v>
      </c>
      <c r="AS248" s="219">
        <v>0</v>
      </c>
      <c r="AT248" s="219">
        <v>0</v>
      </c>
      <c r="AU248" s="219">
        <v>0</v>
      </c>
      <c r="AV248" s="219">
        <v>0</v>
      </c>
      <c r="AW248" s="219">
        <v>0.01</v>
      </c>
      <c r="AX248" s="225">
        <v>0.01</v>
      </c>
      <c r="AY248" s="355"/>
      <c r="AZ248" s="71"/>
      <c r="BA248" s="65"/>
      <c r="BB248" s="35"/>
    </row>
    <row r="249" spans="1:54">
      <c r="A249" s="47">
        <v>22</v>
      </c>
      <c r="B249" s="170">
        <f t="shared" si="52"/>
        <v>0.01</v>
      </c>
      <c r="C249" s="170">
        <f t="shared" si="53"/>
        <v>0</v>
      </c>
      <c r="D249" s="170">
        <f t="shared" si="54"/>
        <v>0</v>
      </c>
      <c r="E249" s="170">
        <f t="shared" si="55"/>
        <v>0</v>
      </c>
      <c r="F249" s="170">
        <f t="shared" si="56"/>
        <v>0</v>
      </c>
      <c r="G249" s="170">
        <f t="shared" si="57"/>
        <v>0.01</v>
      </c>
      <c r="H249" s="170">
        <f t="shared" si="58"/>
        <v>0.01</v>
      </c>
      <c r="I249" s="170">
        <f t="shared" si="59"/>
        <v>0.01</v>
      </c>
      <c r="J249" s="170">
        <f t="shared" si="60"/>
        <v>0</v>
      </c>
      <c r="K249" s="170">
        <f t="shared" si="61"/>
        <v>0</v>
      </c>
      <c r="L249" s="170">
        <f t="shared" si="62"/>
        <v>0</v>
      </c>
      <c r="M249" s="170">
        <f t="shared" si="63"/>
        <v>0</v>
      </c>
      <c r="N249" s="170">
        <f t="shared" si="64"/>
        <v>0</v>
      </c>
      <c r="O249" s="170">
        <f t="shared" si="65"/>
        <v>0</v>
      </c>
      <c r="P249" s="170">
        <f t="shared" si="66"/>
        <v>0.01</v>
      </c>
      <c r="Q249" s="170">
        <f t="shared" si="67"/>
        <v>0.01</v>
      </c>
      <c r="R249" s="170">
        <f t="shared" si="68"/>
        <v>0</v>
      </c>
      <c r="S249" s="170">
        <f t="shared" si="69"/>
        <v>0</v>
      </c>
      <c r="T249" s="170">
        <f t="shared" si="70"/>
        <v>0</v>
      </c>
      <c r="U249" s="170">
        <f t="shared" si="71"/>
        <v>0</v>
      </c>
      <c r="V249" s="170">
        <f t="shared" si="72"/>
        <v>0</v>
      </c>
      <c r="W249" s="170">
        <f t="shared" si="73"/>
        <v>0</v>
      </c>
      <c r="X249" s="170">
        <f t="shared" si="74"/>
        <v>0.01</v>
      </c>
      <c r="Y249" s="170">
        <f t="shared" si="75"/>
        <v>0.01</v>
      </c>
      <c r="Z249" s="37"/>
      <c r="AA249" s="218">
        <v>0.01</v>
      </c>
      <c r="AB249" s="219">
        <v>0</v>
      </c>
      <c r="AC249" s="219">
        <v>0</v>
      </c>
      <c r="AD249" s="219">
        <v>0</v>
      </c>
      <c r="AE249" s="219">
        <v>0</v>
      </c>
      <c r="AF249" s="219">
        <v>0.01</v>
      </c>
      <c r="AG249" s="219">
        <v>0.01</v>
      </c>
      <c r="AH249" s="219">
        <v>0.01</v>
      </c>
      <c r="AI249" s="219">
        <v>0</v>
      </c>
      <c r="AJ249" s="219">
        <v>0</v>
      </c>
      <c r="AK249" s="219">
        <v>0</v>
      </c>
      <c r="AL249" s="219">
        <v>0</v>
      </c>
      <c r="AM249" s="219">
        <v>0</v>
      </c>
      <c r="AN249" s="219">
        <v>0</v>
      </c>
      <c r="AO249" s="219">
        <v>0.01</v>
      </c>
      <c r="AP249" s="219">
        <v>0.01</v>
      </c>
      <c r="AQ249" s="219">
        <v>0</v>
      </c>
      <c r="AR249" s="219">
        <v>0</v>
      </c>
      <c r="AS249" s="219">
        <v>0</v>
      </c>
      <c r="AT249" s="219">
        <v>0</v>
      </c>
      <c r="AU249" s="219">
        <v>0</v>
      </c>
      <c r="AV249" s="219">
        <v>0</v>
      </c>
      <c r="AW249" s="219">
        <v>0.01</v>
      </c>
      <c r="AX249" s="225">
        <v>0.01</v>
      </c>
      <c r="AY249" s="355"/>
      <c r="AZ249" s="71"/>
      <c r="BA249" s="65"/>
      <c r="BB249" s="35"/>
    </row>
    <row r="250" spans="1:54">
      <c r="A250" s="47">
        <v>23</v>
      </c>
      <c r="B250" s="170">
        <f t="shared" si="52"/>
        <v>0</v>
      </c>
      <c r="C250" s="170">
        <f t="shared" si="53"/>
        <v>0</v>
      </c>
      <c r="D250" s="170">
        <f t="shared" si="54"/>
        <v>0</v>
      </c>
      <c r="E250" s="170">
        <f t="shared" si="55"/>
        <v>0</v>
      </c>
      <c r="F250" s="170">
        <f t="shared" si="56"/>
        <v>0.01</v>
      </c>
      <c r="G250" s="170">
        <f t="shared" si="57"/>
        <v>0</v>
      </c>
      <c r="H250" s="170">
        <f t="shared" si="58"/>
        <v>0.01</v>
      </c>
      <c r="I250" s="170">
        <f t="shared" si="59"/>
        <v>0.01</v>
      </c>
      <c r="J250" s="170">
        <f t="shared" si="60"/>
        <v>0</v>
      </c>
      <c r="K250" s="170">
        <f t="shared" si="61"/>
        <v>0</v>
      </c>
      <c r="L250" s="170">
        <f t="shared" si="62"/>
        <v>0</v>
      </c>
      <c r="M250" s="170">
        <f t="shared" si="63"/>
        <v>0</v>
      </c>
      <c r="N250" s="170">
        <f t="shared" si="64"/>
        <v>0</v>
      </c>
      <c r="O250" s="170">
        <f t="shared" si="65"/>
        <v>0</v>
      </c>
      <c r="P250" s="170">
        <f t="shared" si="66"/>
        <v>0</v>
      </c>
      <c r="Q250" s="170">
        <f t="shared" si="67"/>
        <v>0</v>
      </c>
      <c r="R250" s="170">
        <f t="shared" si="68"/>
        <v>0</v>
      </c>
      <c r="S250" s="170">
        <f t="shared" si="69"/>
        <v>0</v>
      </c>
      <c r="T250" s="170">
        <f t="shared" si="70"/>
        <v>0</v>
      </c>
      <c r="U250" s="170">
        <f t="shared" si="71"/>
        <v>0</v>
      </c>
      <c r="V250" s="170">
        <f t="shared" si="72"/>
        <v>0</v>
      </c>
      <c r="W250" s="170">
        <f t="shared" si="73"/>
        <v>0</v>
      </c>
      <c r="X250" s="170">
        <f t="shared" si="74"/>
        <v>0.01</v>
      </c>
      <c r="Y250" s="170">
        <f t="shared" si="75"/>
        <v>0.01</v>
      </c>
      <c r="Z250" s="37"/>
      <c r="AA250" s="218">
        <v>0</v>
      </c>
      <c r="AB250" s="219">
        <v>0</v>
      </c>
      <c r="AC250" s="219">
        <v>0</v>
      </c>
      <c r="AD250" s="219">
        <v>0</v>
      </c>
      <c r="AE250" s="219">
        <v>0.01</v>
      </c>
      <c r="AF250" s="219">
        <v>0</v>
      </c>
      <c r="AG250" s="219">
        <v>0.01</v>
      </c>
      <c r="AH250" s="219">
        <v>0.01</v>
      </c>
      <c r="AI250" s="219">
        <v>0</v>
      </c>
      <c r="AJ250" s="219">
        <v>0</v>
      </c>
      <c r="AK250" s="219">
        <v>0</v>
      </c>
      <c r="AL250" s="219">
        <v>0</v>
      </c>
      <c r="AM250" s="219">
        <v>0</v>
      </c>
      <c r="AN250" s="219">
        <v>0</v>
      </c>
      <c r="AO250" s="219">
        <v>0</v>
      </c>
      <c r="AP250" s="219">
        <v>0</v>
      </c>
      <c r="AQ250" s="219">
        <v>0</v>
      </c>
      <c r="AR250" s="219">
        <v>0</v>
      </c>
      <c r="AS250" s="219">
        <v>0</v>
      </c>
      <c r="AT250" s="219">
        <v>0</v>
      </c>
      <c r="AU250" s="219">
        <v>0</v>
      </c>
      <c r="AV250" s="219">
        <v>0</v>
      </c>
      <c r="AW250" s="219">
        <v>0.01</v>
      </c>
      <c r="AX250" s="225">
        <v>0.01</v>
      </c>
      <c r="AY250" s="355"/>
      <c r="AZ250" s="71"/>
      <c r="BA250" s="65"/>
      <c r="BB250" s="35"/>
    </row>
    <row r="251" spans="1:54">
      <c r="A251" s="47">
        <v>24</v>
      </c>
      <c r="B251" s="170">
        <f t="shared" si="52"/>
        <v>0</v>
      </c>
      <c r="C251" s="170">
        <f t="shared" si="53"/>
        <v>0</v>
      </c>
      <c r="D251" s="170">
        <f t="shared" si="54"/>
        <v>0</v>
      </c>
      <c r="E251" s="170">
        <f t="shared" si="55"/>
        <v>0</v>
      </c>
      <c r="F251" s="170">
        <f t="shared" si="56"/>
        <v>157.87</v>
      </c>
      <c r="G251" s="170">
        <f t="shared" si="57"/>
        <v>33.9</v>
      </c>
      <c r="H251" s="170">
        <f t="shared" si="58"/>
        <v>15.53</v>
      </c>
      <c r="I251" s="170">
        <f t="shared" si="59"/>
        <v>36.979999999999997</v>
      </c>
      <c r="J251" s="170">
        <f t="shared" si="60"/>
        <v>0.01</v>
      </c>
      <c r="K251" s="170">
        <f t="shared" si="61"/>
        <v>0</v>
      </c>
      <c r="L251" s="170">
        <f t="shared" si="62"/>
        <v>0.01</v>
      </c>
      <c r="M251" s="170">
        <f t="shared" si="63"/>
        <v>0</v>
      </c>
      <c r="N251" s="170">
        <f t="shared" si="64"/>
        <v>0</v>
      </c>
      <c r="O251" s="170">
        <f t="shared" si="65"/>
        <v>0</v>
      </c>
      <c r="P251" s="170">
        <f t="shared" si="66"/>
        <v>0</v>
      </c>
      <c r="Q251" s="170">
        <f t="shared" si="67"/>
        <v>0.01</v>
      </c>
      <c r="R251" s="170">
        <f t="shared" si="68"/>
        <v>0</v>
      </c>
      <c r="S251" s="170">
        <f t="shared" si="69"/>
        <v>0</v>
      </c>
      <c r="T251" s="170">
        <f t="shared" si="70"/>
        <v>0</v>
      </c>
      <c r="U251" s="170">
        <f t="shared" si="71"/>
        <v>0</v>
      </c>
      <c r="V251" s="170">
        <f t="shared" si="72"/>
        <v>0</v>
      </c>
      <c r="W251" s="170">
        <f t="shared" si="73"/>
        <v>0</v>
      </c>
      <c r="X251" s="170">
        <f t="shared" si="74"/>
        <v>0</v>
      </c>
      <c r="Y251" s="170">
        <f t="shared" si="75"/>
        <v>0</v>
      </c>
      <c r="Z251" s="37"/>
      <c r="AA251" s="218">
        <v>0</v>
      </c>
      <c r="AB251" s="219">
        <v>0</v>
      </c>
      <c r="AC251" s="219">
        <v>0</v>
      </c>
      <c r="AD251" s="219">
        <v>0</v>
      </c>
      <c r="AE251" s="219">
        <v>157.87</v>
      </c>
      <c r="AF251" s="219">
        <v>33.9</v>
      </c>
      <c r="AG251" s="219">
        <v>15.53</v>
      </c>
      <c r="AH251" s="219">
        <v>36.979999999999997</v>
      </c>
      <c r="AI251" s="219">
        <v>0.01</v>
      </c>
      <c r="AJ251" s="219">
        <v>0</v>
      </c>
      <c r="AK251" s="219">
        <v>0.01</v>
      </c>
      <c r="AL251" s="219">
        <v>0</v>
      </c>
      <c r="AM251" s="219">
        <v>0</v>
      </c>
      <c r="AN251" s="219">
        <v>0</v>
      </c>
      <c r="AO251" s="219">
        <v>0</v>
      </c>
      <c r="AP251" s="219">
        <v>0.01</v>
      </c>
      <c r="AQ251" s="219">
        <v>0</v>
      </c>
      <c r="AR251" s="219">
        <v>0</v>
      </c>
      <c r="AS251" s="219">
        <v>0</v>
      </c>
      <c r="AT251" s="219">
        <v>0</v>
      </c>
      <c r="AU251" s="219">
        <v>0</v>
      </c>
      <c r="AV251" s="219">
        <v>0</v>
      </c>
      <c r="AW251" s="219">
        <v>0</v>
      </c>
      <c r="AX251" s="225">
        <v>0</v>
      </c>
      <c r="AY251" s="355"/>
      <c r="AZ251" s="71"/>
      <c r="BA251" s="65"/>
      <c r="BB251" s="35"/>
    </row>
    <row r="252" spans="1:54">
      <c r="A252" s="47">
        <v>25</v>
      </c>
      <c r="B252" s="170">
        <f t="shared" si="52"/>
        <v>0.01</v>
      </c>
      <c r="C252" s="170">
        <f t="shared" si="53"/>
        <v>0.01</v>
      </c>
      <c r="D252" s="170">
        <f t="shared" si="54"/>
        <v>0.01</v>
      </c>
      <c r="E252" s="170">
        <f t="shared" si="55"/>
        <v>0.01</v>
      </c>
      <c r="F252" s="170">
        <f t="shared" si="56"/>
        <v>0.01</v>
      </c>
      <c r="G252" s="170">
        <f t="shared" si="57"/>
        <v>0.01</v>
      </c>
      <c r="H252" s="170">
        <f t="shared" si="58"/>
        <v>0.01</v>
      </c>
      <c r="I252" s="170">
        <f t="shared" si="59"/>
        <v>0.01</v>
      </c>
      <c r="J252" s="170">
        <f t="shared" si="60"/>
        <v>0</v>
      </c>
      <c r="K252" s="170">
        <f t="shared" si="61"/>
        <v>0</v>
      </c>
      <c r="L252" s="170">
        <f t="shared" si="62"/>
        <v>0</v>
      </c>
      <c r="M252" s="170">
        <f t="shared" si="63"/>
        <v>0</v>
      </c>
      <c r="N252" s="170">
        <f t="shared" si="64"/>
        <v>0</v>
      </c>
      <c r="O252" s="170">
        <f t="shared" si="65"/>
        <v>0</v>
      </c>
      <c r="P252" s="170">
        <f t="shared" si="66"/>
        <v>0</v>
      </c>
      <c r="Q252" s="170">
        <f t="shared" si="67"/>
        <v>0</v>
      </c>
      <c r="R252" s="170">
        <f t="shared" si="68"/>
        <v>0</v>
      </c>
      <c r="S252" s="170">
        <f t="shared" si="69"/>
        <v>0</v>
      </c>
      <c r="T252" s="170">
        <f t="shared" si="70"/>
        <v>0</v>
      </c>
      <c r="U252" s="170">
        <f t="shared" si="71"/>
        <v>0</v>
      </c>
      <c r="V252" s="170">
        <f t="shared" si="72"/>
        <v>0</v>
      </c>
      <c r="W252" s="170">
        <f t="shared" si="73"/>
        <v>0.01</v>
      </c>
      <c r="X252" s="170">
        <f t="shared" si="74"/>
        <v>0</v>
      </c>
      <c r="Y252" s="170">
        <f t="shared" si="75"/>
        <v>0.01</v>
      </c>
      <c r="Z252" s="37"/>
      <c r="AA252" s="218">
        <v>0.01</v>
      </c>
      <c r="AB252" s="219">
        <v>0.01</v>
      </c>
      <c r="AC252" s="219">
        <v>0.01</v>
      </c>
      <c r="AD252" s="219">
        <v>0.01</v>
      </c>
      <c r="AE252" s="219">
        <v>0.01</v>
      </c>
      <c r="AF252" s="219">
        <v>0.01</v>
      </c>
      <c r="AG252" s="219">
        <v>0.01</v>
      </c>
      <c r="AH252" s="219">
        <v>0.01</v>
      </c>
      <c r="AI252" s="219">
        <v>0</v>
      </c>
      <c r="AJ252" s="219">
        <v>0</v>
      </c>
      <c r="AK252" s="219">
        <v>0</v>
      </c>
      <c r="AL252" s="219">
        <v>0</v>
      </c>
      <c r="AM252" s="219">
        <v>0</v>
      </c>
      <c r="AN252" s="219">
        <v>0</v>
      </c>
      <c r="AO252" s="219">
        <v>0</v>
      </c>
      <c r="AP252" s="219">
        <v>0</v>
      </c>
      <c r="AQ252" s="219">
        <v>0</v>
      </c>
      <c r="AR252" s="219">
        <v>0</v>
      </c>
      <c r="AS252" s="219">
        <v>0</v>
      </c>
      <c r="AT252" s="219">
        <v>0</v>
      </c>
      <c r="AU252" s="219">
        <v>0</v>
      </c>
      <c r="AV252" s="219">
        <v>0.01</v>
      </c>
      <c r="AW252" s="219">
        <v>0</v>
      </c>
      <c r="AX252" s="225">
        <v>0.01</v>
      </c>
      <c r="AY252" s="355"/>
      <c r="AZ252" s="71"/>
      <c r="BA252" s="65"/>
      <c r="BB252" s="35"/>
    </row>
    <row r="253" spans="1:54">
      <c r="A253" s="47">
        <v>26</v>
      </c>
      <c r="B253" s="170">
        <f t="shared" si="52"/>
        <v>0.01</v>
      </c>
      <c r="C253" s="170">
        <f t="shared" si="53"/>
        <v>0</v>
      </c>
      <c r="D253" s="170">
        <f t="shared" si="54"/>
        <v>0.01</v>
      </c>
      <c r="E253" s="170">
        <f t="shared" si="55"/>
        <v>0.01</v>
      </c>
      <c r="F253" s="170">
        <f t="shared" si="56"/>
        <v>0.01</v>
      </c>
      <c r="G253" s="170">
        <f t="shared" si="57"/>
        <v>0.01</v>
      </c>
      <c r="H253" s="170">
        <f t="shared" si="58"/>
        <v>0.01</v>
      </c>
      <c r="I253" s="170">
        <f t="shared" si="59"/>
        <v>0</v>
      </c>
      <c r="J253" s="170">
        <f t="shared" si="60"/>
        <v>0</v>
      </c>
      <c r="K253" s="170">
        <f t="shared" si="61"/>
        <v>0</v>
      </c>
      <c r="L253" s="170">
        <f t="shared" si="62"/>
        <v>0</v>
      </c>
      <c r="M253" s="170">
        <f t="shared" si="63"/>
        <v>0</v>
      </c>
      <c r="N253" s="170">
        <f t="shared" si="64"/>
        <v>0</v>
      </c>
      <c r="O253" s="170">
        <f t="shared" si="65"/>
        <v>0</v>
      </c>
      <c r="P253" s="170">
        <f t="shared" si="66"/>
        <v>0</v>
      </c>
      <c r="Q253" s="170">
        <f t="shared" si="67"/>
        <v>0</v>
      </c>
      <c r="R253" s="170">
        <f t="shared" si="68"/>
        <v>0</v>
      </c>
      <c r="S253" s="170">
        <f t="shared" si="69"/>
        <v>0</v>
      </c>
      <c r="T253" s="170">
        <f t="shared" si="70"/>
        <v>0</v>
      </c>
      <c r="U253" s="170">
        <f t="shared" si="71"/>
        <v>0</v>
      </c>
      <c r="V253" s="170">
        <f t="shared" si="72"/>
        <v>0</v>
      </c>
      <c r="W253" s="170">
        <f t="shared" si="73"/>
        <v>0</v>
      </c>
      <c r="X253" s="170">
        <f t="shared" si="74"/>
        <v>0.01</v>
      </c>
      <c r="Y253" s="170">
        <f t="shared" si="75"/>
        <v>0.01</v>
      </c>
      <c r="Z253" s="37"/>
      <c r="AA253" s="218">
        <v>0.01</v>
      </c>
      <c r="AB253" s="219">
        <v>0</v>
      </c>
      <c r="AC253" s="219">
        <v>0.01</v>
      </c>
      <c r="AD253" s="219">
        <v>0.01</v>
      </c>
      <c r="AE253" s="219">
        <v>0.01</v>
      </c>
      <c r="AF253" s="219">
        <v>0.01</v>
      </c>
      <c r="AG253" s="219">
        <v>0.01</v>
      </c>
      <c r="AH253" s="219">
        <v>0</v>
      </c>
      <c r="AI253" s="219">
        <v>0</v>
      </c>
      <c r="AJ253" s="219">
        <v>0</v>
      </c>
      <c r="AK253" s="219">
        <v>0</v>
      </c>
      <c r="AL253" s="219">
        <v>0</v>
      </c>
      <c r="AM253" s="219">
        <v>0</v>
      </c>
      <c r="AN253" s="219">
        <v>0</v>
      </c>
      <c r="AO253" s="219">
        <v>0</v>
      </c>
      <c r="AP253" s="219">
        <v>0</v>
      </c>
      <c r="AQ253" s="219">
        <v>0</v>
      </c>
      <c r="AR253" s="219">
        <v>0</v>
      </c>
      <c r="AS253" s="219">
        <v>0</v>
      </c>
      <c r="AT253" s="219">
        <v>0</v>
      </c>
      <c r="AU253" s="219">
        <v>0</v>
      </c>
      <c r="AV253" s="219">
        <v>0</v>
      </c>
      <c r="AW253" s="219">
        <v>0.01</v>
      </c>
      <c r="AX253" s="225">
        <v>0.01</v>
      </c>
      <c r="AY253" s="355"/>
      <c r="AZ253" s="71"/>
      <c r="BA253" s="65"/>
      <c r="BB253" s="35"/>
    </row>
    <row r="254" spans="1:54">
      <c r="A254" s="47">
        <v>27</v>
      </c>
      <c r="B254" s="170">
        <f t="shared" si="52"/>
        <v>0</v>
      </c>
      <c r="C254" s="170">
        <f t="shared" si="53"/>
        <v>0</v>
      </c>
      <c r="D254" s="170">
        <f t="shared" si="54"/>
        <v>0</v>
      </c>
      <c r="E254" s="170">
        <f t="shared" si="55"/>
        <v>0</v>
      </c>
      <c r="F254" s="170">
        <f t="shared" si="56"/>
        <v>0</v>
      </c>
      <c r="G254" s="170">
        <f t="shared" si="57"/>
        <v>0.01</v>
      </c>
      <c r="H254" s="170">
        <f t="shared" si="58"/>
        <v>0.01</v>
      </c>
      <c r="I254" s="170">
        <f t="shared" si="59"/>
        <v>0</v>
      </c>
      <c r="J254" s="170">
        <f t="shared" si="60"/>
        <v>0</v>
      </c>
      <c r="K254" s="170">
        <f t="shared" si="61"/>
        <v>0</v>
      </c>
      <c r="L254" s="170">
        <f t="shared" si="62"/>
        <v>0</v>
      </c>
      <c r="M254" s="170">
        <f t="shared" si="63"/>
        <v>0</v>
      </c>
      <c r="N254" s="170">
        <f t="shared" si="64"/>
        <v>0</v>
      </c>
      <c r="O254" s="170">
        <f t="shared" si="65"/>
        <v>0</v>
      </c>
      <c r="P254" s="170">
        <f t="shared" si="66"/>
        <v>0</v>
      </c>
      <c r="Q254" s="170">
        <f t="shared" si="67"/>
        <v>0</v>
      </c>
      <c r="R254" s="170">
        <f t="shared" si="68"/>
        <v>0</v>
      </c>
      <c r="S254" s="170">
        <f t="shared" si="69"/>
        <v>0</v>
      </c>
      <c r="T254" s="170">
        <f t="shared" si="70"/>
        <v>0</v>
      </c>
      <c r="U254" s="170">
        <f t="shared" si="71"/>
        <v>0</v>
      </c>
      <c r="V254" s="170">
        <f t="shared" si="72"/>
        <v>0</v>
      </c>
      <c r="W254" s="170">
        <f t="shared" si="73"/>
        <v>0</v>
      </c>
      <c r="X254" s="170">
        <f t="shared" si="74"/>
        <v>0</v>
      </c>
      <c r="Y254" s="170">
        <f t="shared" si="75"/>
        <v>0.01</v>
      </c>
      <c r="Z254" s="37"/>
      <c r="AA254" s="218">
        <v>0</v>
      </c>
      <c r="AB254" s="219">
        <v>0</v>
      </c>
      <c r="AC254" s="219">
        <v>0</v>
      </c>
      <c r="AD254" s="219">
        <v>0</v>
      </c>
      <c r="AE254" s="219">
        <v>0</v>
      </c>
      <c r="AF254" s="219">
        <v>0.01</v>
      </c>
      <c r="AG254" s="219">
        <v>0.01</v>
      </c>
      <c r="AH254" s="219">
        <v>0</v>
      </c>
      <c r="AI254" s="219">
        <v>0</v>
      </c>
      <c r="AJ254" s="219">
        <v>0</v>
      </c>
      <c r="AK254" s="219">
        <v>0</v>
      </c>
      <c r="AL254" s="219">
        <v>0</v>
      </c>
      <c r="AM254" s="219">
        <v>0</v>
      </c>
      <c r="AN254" s="219">
        <v>0</v>
      </c>
      <c r="AO254" s="219">
        <v>0</v>
      </c>
      <c r="AP254" s="219">
        <v>0</v>
      </c>
      <c r="AQ254" s="219">
        <v>0</v>
      </c>
      <c r="AR254" s="219">
        <v>0</v>
      </c>
      <c r="AS254" s="219">
        <v>0</v>
      </c>
      <c r="AT254" s="219">
        <v>0</v>
      </c>
      <c r="AU254" s="219">
        <v>0</v>
      </c>
      <c r="AV254" s="219">
        <v>0</v>
      </c>
      <c r="AW254" s="219">
        <v>0</v>
      </c>
      <c r="AX254" s="225">
        <v>0.01</v>
      </c>
      <c r="AY254" s="355"/>
      <c r="AZ254" s="71"/>
      <c r="BA254" s="65"/>
      <c r="BB254" s="35"/>
    </row>
    <row r="255" spans="1:54">
      <c r="A255" s="47">
        <v>28</v>
      </c>
      <c r="B255" s="170">
        <f t="shared" si="52"/>
        <v>0.01</v>
      </c>
      <c r="C255" s="170">
        <f t="shared" si="53"/>
        <v>0</v>
      </c>
      <c r="D255" s="170">
        <f t="shared" si="54"/>
        <v>0</v>
      </c>
      <c r="E255" s="170">
        <f t="shared" si="55"/>
        <v>0</v>
      </c>
      <c r="F255" s="170">
        <f t="shared" si="56"/>
        <v>0</v>
      </c>
      <c r="G255" s="170">
        <f t="shared" si="57"/>
        <v>0.01</v>
      </c>
      <c r="H255" s="170">
        <f t="shared" si="58"/>
        <v>0</v>
      </c>
      <c r="I255" s="170">
        <f t="shared" si="59"/>
        <v>0.01</v>
      </c>
      <c r="J255" s="170">
        <f t="shared" si="60"/>
        <v>0.01</v>
      </c>
      <c r="K255" s="170">
        <f t="shared" si="61"/>
        <v>0.01</v>
      </c>
      <c r="L255" s="170">
        <f t="shared" si="62"/>
        <v>0.01</v>
      </c>
      <c r="M255" s="170">
        <f t="shared" si="63"/>
        <v>0.01</v>
      </c>
      <c r="N255" s="170">
        <f t="shared" si="64"/>
        <v>0</v>
      </c>
      <c r="O255" s="170">
        <f t="shared" si="65"/>
        <v>0</v>
      </c>
      <c r="P255" s="170">
        <f t="shared" si="66"/>
        <v>0</v>
      </c>
      <c r="Q255" s="170">
        <f t="shared" si="67"/>
        <v>0</v>
      </c>
      <c r="R255" s="170">
        <f t="shared" si="68"/>
        <v>0</v>
      </c>
      <c r="S255" s="170">
        <f t="shared" si="69"/>
        <v>0</v>
      </c>
      <c r="T255" s="170">
        <f t="shared" si="70"/>
        <v>0</v>
      </c>
      <c r="U255" s="170">
        <f t="shared" si="71"/>
        <v>0.01</v>
      </c>
      <c r="V255" s="170">
        <f t="shared" si="72"/>
        <v>453.54</v>
      </c>
      <c r="W255" s="170">
        <f t="shared" si="73"/>
        <v>469.07</v>
      </c>
      <c r="X255" s="170">
        <f t="shared" si="74"/>
        <v>0</v>
      </c>
      <c r="Y255" s="170">
        <f t="shared" si="75"/>
        <v>0</v>
      </c>
      <c r="Z255" s="37"/>
      <c r="AA255" s="218">
        <v>0.01</v>
      </c>
      <c r="AB255" s="219">
        <v>0</v>
      </c>
      <c r="AC255" s="219">
        <v>0</v>
      </c>
      <c r="AD255" s="219">
        <v>0</v>
      </c>
      <c r="AE255" s="219">
        <v>0</v>
      </c>
      <c r="AF255" s="219">
        <v>0.01</v>
      </c>
      <c r="AG255" s="219">
        <v>0</v>
      </c>
      <c r="AH255" s="219">
        <v>0.01</v>
      </c>
      <c r="AI255" s="219">
        <v>0.01</v>
      </c>
      <c r="AJ255" s="219">
        <v>0.01</v>
      </c>
      <c r="AK255" s="219">
        <v>0.01</v>
      </c>
      <c r="AL255" s="219">
        <v>0.01</v>
      </c>
      <c r="AM255" s="219">
        <v>0</v>
      </c>
      <c r="AN255" s="219">
        <v>0</v>
      </c>
      <c r="AO255" s="219">
        <v>0</v>
      </c>
      <c r="AP255" s="219">
        <v>0</v>
      </c>
      <c r="AQ255" s="219">
        <v>0</v>
      </c>
      <c r="AR255" s="219">
        <v>0</v>
      </c>
      <c r="AS255" s="219">
        <v>0</v>
      </c>
      <c r="AT255" s="219">
        <v>0.01</v>
      </c>
      <c r="AU255" s="219">
        <v>453.54</v>
      </c>
      <c r="AV255" s="219">
        <v>469.07</v>
      </c>
      <c r="AW255" s="219">
        <v>0</v>
      </c>
      <c r="AX255" s="225">
        <v>0</v>
      </c>
      <c r="AY255" s="355"/>
      <c r="AZ255" s="71"/>
      <c r="BA255" s="65"/>
      <c r="BB255" s="35"/>
    </row>
    <row r="256" spans="1:54">
      <c r="A256" s="47">
        <v>29</v>
      </c>
      <c r="B256" s="170">
        <f t="shared" si="52"/>
        <v>0</v>
      </c>
      <c r="C256" s="170">
        <f t="shared" si="53"/>
        <v>0</v>
      </c>
      <c r="D256" s="170">
        <f t="shared" si="54"/>
        <v>0</v>
      </c>
      <c r="E256" s="170">
        <f t="shared" si="55"/>
        <v>0.01</v>
      </c>
      <c r="F256" s="170">
        <f t="shared" si="56"/>
        <v>0</v>
      </c>
      <c r="G256" s="170">
        <f t="shared" si="57"/>
        <v>0.01</v>
      </c>
      <c r="H256" s="170">
        <f t="shared" si="58"/>
        <v>0</v>
      </c>
      <c r="I256" s="170">
        <f t="shared" si="59"/>
        <v>0.01</v>
      </c>
      <c r="J256" s="170">
        <f t="shared" si="60"/>
        <v>0.01</v>
      </c>
      <c r="K256" s="170">
        <f t="shared" si="61"/>
        <v>0.01</v>
      </c>
      <c r="L256" s="170">
        <f t="shared" si="62"/>
        <v>0.01</v>
      </c>
      <c r="M256" s="170">
        <f t="shared" si="63"/>
        <v>0.01</v>
      </c>
      <c r="N256" s="170">
        <f t="shared" si="64"/>
        <v>0</v>
      </c>
      <c r="O256" s="170">
        <f t="shared" si="65"/>
        <v>0</v>
      </c>
      <c r="P256" s="170">
        <f t="shared" si="66"/>
        <v>0</v>
      </c>
      <c r="Q256" s="170">
        <f t="shared" si="67"/>
        <v>0</v>
      </c>
      <c r="R256" s="170">
        <f t="shared" si="68"/>
        <v>0</v>
      </c>
      <c r="S256" s="170">
        <f t="shared" si="69"/>
        <v>0</v>
      </c>
      <c r="T256" s="170">
        <f t="shared" si="70"/>
        <v>0</v>
      </c>
      <c r="U256" s="170">
        <f t="shared" si="71"/>
        <v>0.01</v>
      </c>
      <c r="V256" s="170">
        <f t="shared" si="72"/>
        <v>0</v>
      </c>
      <c r="W256" s="170">
        <f t="shared" si="73"/>
        <v>0</v>
      </c>
      <c r="X256" s="170">
        <f t="shared" si="74"/>
        <v>0</v>
      </c>
      <c r="Y256" s="170">
        <f t="shared" si="75"/>
        <v>0</v>
      </c>
      <c r="Z256" s="37"/>
      <c r="AA256" s="218">
        <v>0</v>
      </c>
      <c r="AB256" s="219">
        <v>0</v>
      </c>
      <c r="AC256" s="219">
        <v>0</v>
      </c>
      <c r="AD256" s="219">
        <v>0.01</v>
      </c>
      <c r="AE256" s="219">
        <v>0</v>
      </c>
      <c r="AF256" s="219">
        <v>0.01</v>
      </c>
      <c r="AG256" s="219">
        <v>0</v>
      </c>
      <c r="AH256" s="219">
        <v>0.01</v>
      </c>
      <c r="AI256" s="219">
        <v>0.01</v>
      </c>
      <c r="AJ256" s="219">
        <v>0.01</v>
      </c>
      <c r="AK256" s="219">
        <v>0.01</v>
      </c>
      <c r="AL256" s="219">
        <v>0.01</v>
      </c>
      <c r="AM256" s="219">
        <v>0</v>
      </c>
      <c r="AN256" s="219">
        <v>0</v>
      </c>
      <c r="AO256" s="219">
        <v>0</v>
      </c>
      <c r="AP256" s="219">
        <v>0</v>
      </c>
      <c r="AQ256" s="219">
        <v>0</v>
      </c>
      <c r="AR256" s="219">
        <v>0</v>
      </c>
      <c r="AS256" s="219">
        <v>0</v>
      </c>
      <c r="AT256" s="219">
        <v>0.01</v>
      </c>
      <c r="AU256" s="219">
        <v>0</v>
      </c>
      <c r="AV256" s="219">
        <v>0</v>
      </c>
      <c r="AW256" s="219">
        <v>0</v>
      </c>
      <c r="AX256" s="225">
        <v>0</v>
      </c>
      <c r="AY256" s="355"/>
      <c r="AZ256" s="71"/>
      <c r="BA256" s="65"/>
      <c r="BB256" s="35"/>
    </row>
    <row r="257" spans="1:54">
      <c r="A257" s="47">
        <v>30</v>
      </c>
      <c r="B257" s="170">
        <f t="shared" si="52"/>
        <v>0</v>
      </c>
      <c r="C257" s="170">
        <f t="shared" si="53"/>
        <v>0</v>
      </c>
      <c r="D257" s="170">
        <f t="shared" si="54"/>
        <v>0</v>
      </c>
      <c r="E257" s="170">
        <f t="shared" si="55"/>
        <v>0</v>
      </c>
      <c r="F257" s="170">
        <f t="shared" si="56"/>
        <v>0</v>
      </c>
      <c r="G257" s="170">
        <f t="shared" si="57"/>
        <v>0</v>
      </c>
      <c r="H257" s="170">
        <f t="shared" si="58"/>
        <v>0</v>
      </c>
      <c r="I257" s="170">
        <f t="shared" si="59"/>
        <v>0</v>
      </c>
      <c r="J257" s="170">
        <f t="shared" si="60"/>
        <v>13.2</v>
      </c>
      <c r="K257" s="170">
        <f t="shared" si="61"/>
        <v>0</v>
      </c>
      <c r="L257" s="170">
        <f t="shared" si="62"/>
        <v>0</v>
      </c>
      <c r="M257" s="170">
        <f t="shared" si="63"/>
        <v>0</v>
      </c>
      <c r="N257" s="170">
        <f t="shared" si="64"/>
        <v>0</v>
      </c>
      <c r="O257" s="170">
        <f t="shared" si="65"/>
        <v>0</v>
      </c>
      <c r="P257" s="170">
        <f t="shared" si="66"/>
        <v>0.01</v>
      </c>
      <c r="Q257" s="170">
        <f t="shared" si="67"/>
        <v>0</v>
      </c>
      <c r="R257" s="170">
        <f t="shared" si="68"/>
        <v>0</v>
      </c>
      <c r="S257" s="170">
        <f t="shared" si="69"/>
        <v>0</v>
      </c>
      <c r="T257" s="170">
        <f t="shared" si="70"/>
        <v>0</v>
      </c>
      <c r="U257" s="170">
        <f t="shared" si="71"/>
        <v>0</v>
      </c>
      <c r="V257" s="170">
        <f t="shared" si="72"/>
        <v>0</v>
      </c>
      <c r="W257" s="170">
        <f t="shared" si="73"/>
        <v>0</v>
      </c>
      <c r="X257" s="170">
        <f t="shared" si="74"/>
        <v>0.01</v>
      </c>
      <c r="Y257" s="170">
        <f t="shared" si="75"/>
        <v>0</v>
      </c>
      <c r="Z257" s="37"/>
      <c r="AA257" s="218">
        <v>0</v>
      </c>
      <c r="AB257" s="219">
        <v>0</v>
      </c>
      <c r="AC257" s="219">
        <v>0</v>
      </c>
      <c r="AD257" s="219">
        <v>0</v>
      </c>
      <c r="AE257" s="219">
        <v>0</v>
      </c>
      <c r="AF257" s="219">
        <v>0</v>
      </c>
      <c r="AG257" s="219">
        <v>0</v>
      </c>
      <c r="AH257" s="219">
        <v>0</v>
      </c>
      <c r="AI257" s="219">
        <v>13.2</v>
      </c>
      <c r="AJ257" s="219">
        <v>0</v>
      </c>
      <c r="AK257" s="219">
        <v>0</v>
      </c>
      <c r="AL257" s="219">
        <v>0</v>
      </c>
      <c r="AM257" s="219">
        <v>0</v>
      </c>
      <c r="AN257" s="219">
        <v>0</v>
      </c>
      <c r="AO257" s="219">
        <v>0.01</v>
      </c>
      <c r="AP257" s="219">
        <v>0</v>
      </c>
      <c r="AQ257" s="219">
        <v>0</v>
      </c>
      <c r="AR257" s="219">
        <v>0</v>
      </c>
      <c r="AS257" s="219">
        <v>0</v>
      </c>
      <c r="AT257" s="219">
        <v>0</v>
      </c>
      <c r="AU257" s="219">
        <v>0</v>
      </c>
      <c r="AV257" s="219">
        <v>0</v>
      </c>
      <c r="AW257" s="219">
        <v>0.01</v>
      </c>
      <c r="AX257" s="225">
        <v>0</v>
      </c>
      <c r="AY257" s="355"/>
      <c r="AZ257" s="71"/>
      <c r="BA257" s="65"/>
      <c r="BB257" s="35"/>
    </row>
    <row r="258" spans="1:54" ht="13.5" thickBot="1">
      <c r="A258" s="154">
        <v>31</v>
      </c>
      <c r="B258" s="170">
        <f t="shared" si="52"/>
        <v>0.01</v>
      </c>
      <c r="C258" s="170">
        <f t="shared" si="53"/>
        <v>0</v>
      </c>
      <c r="D258" s="170">
        <f t="shared" si="54"/>
        <v>0</v>
      </c>
      <c r="E258" s="170">
        <f t="shared" si="55"/>
        <v>0</v>
      </c>
      <c r="F258" s="170">
        <f t="shared" si="56"/>
        <v>0</v>
      </c>
      <c r="G258" s="170">
        <f t="shared" si="57"/>
        <v>5.6</v>
      </c>
      <c r="H258" s="170">
        <f t="shared" si="58"/>
        <v>10.63</v>
      </c>
      <c r="I258" s="170">
        <f t="shared" si="59"/>
        <v>9.35</v>
      </c>
      <c r="J258" s="170">
        <f t="shared" si="60"/>
        <v>15.41</v>
      </c>
      <c r="K258" s="170">
        <f t="shared" si="61"/>
        <v>0</v>
      </c>
      <c r="L258" s="170">
        <f t="shared" si="62"/>
        <v>0</v>
      </c>
      <c r="M258" s="170">
        <f t="shared" si="63"/>
        <v>0</v>
      </c>
      <c r="N258" s="170">
        <f t="shared" si="64"/>
        <v>0</v>
      </c>
      <c r="O258" s="170">
        <f t="shared" si="65"/>
        <v>0</v>
      </c>
      <c r="P258" s="170">
        <f t="shared" si="66"/>
        <v>0</v>
      </c>
      <c r="Q258" s="170">
        <f t="shared" si="67"/>
        <v>0</v>
      </c>
      <c r="R258" s="170">
        <f t="shared" si="68"/>
        <v>0.01</v>
      </c>
      <c r="S258" s="170">
        <f t="shared" si="69"/>
        <v>0.01</v>
      </c>
      <c r="T258" s="170">
        <f t="shared" si="70"/>
        <v>0</v>
      </c>
      <c r="U258" s="170">
        <f t="shared" si="71"/>
        <v>18.690000000000001</v>
      </c>
      <c r="V258" s="170">
        <f t="shared" si="72"/>
        <v>14.93</v>
      </c>
      <c r="W258" s="170">
        <f t="shared" si="73"/>
        <v>0</v>
      </c>
      <c r="X258" s="170">
        <f t="shared" si="74"/>
        <v>0</v>
      </c>
      <c r="Y258" s="170">
        <f t="shared" si="75"/>
        <v>0</v>
      </c>
      <c r="Z258" s="37"/>
      <c r="AA258" s="222">
        <v>0.01</v>
      </c>
      <c r="AB258" s="223">
        <v>0</v>
      </c>
      <c r="AC258" s="223">
        <v>0</v>
      </c>
      <c r="AD258" s="223">
        <v>0</v>
      </c>
      <c r="AE258" s="223">
        <v>0</v>
      </c>
      <c r="AF258" s="223">
        <v>5.6</v>
      </c>
      <c r="AG258" s="223">
        <v>10.63</v>
      </c>
      <c r="AH258" s="223">
        <v>9.35</v>
      </c>
      <c r="AI258" s="223">
        <v>15.41</v>
      </c>
      <c r="AJ258" s="223">
        <v>0</v>
      </c>
      <c r="AK258" s="223">
        <v>0</v>
      </c>
      <c r="AL258" s="223">
        <v>0</v>
      </c>
      <c r="AM258" s="223">
        <v>0</v>
      </c>
      <c r="AN258" s="223">
        <v>0</v>
      </c>
      <c r="AO258" s="223">
        <v>0</v>
      </c>
      <c r="AP258" s="223">
        <v>0</v>
      </c>
      <c r="AQ258" s="223">
        <v>0.01</v>
      </c>
      <c r="AR258" s="223">
        <v>0.01</v>
      </c>
      <c r="AS258" s="223">
        <v>0</v>
      </c>
      <c r="AT258" s="223">
        <v>18.690000000000001</v>
      </c>
      <c r="AU258" s="223">
        <v>14.93</v>
      </c>
      <c r="AV258" s="223">
        <v>0</v>
      </c>
      <c r="AW258" s="223">
        <v>0</v>
      </c>
      <c r="AX258" s="226">
        <v>0</v>
      </c>
      <c r="AY258" s="355"/>
      <c r="AZ258" s="71"/>
      <c r="BA258" s="65"/>
      <c r="BB258" s="35"/>
    </row>
    <row r="259" spans="1:54">
      <c r="A259" s="58"/>
      <c r="B259" s="70"/>
      <c r="C259" s="70"/>
      <c r="D259" s="70"/>
      <c r="E259" s="70"/>
      <c r="F259" s="70"/>
      <c r="G259" s="70"/>
      <c r="H259" s="70"/>
      <c r="I259" s="70"/>
      <c r="J259" s="70"/>
      <c r="K259" s="70"/>
      <c r="L259" s="70"/>
      <c r="M259" s="70"/>
      <c r="N259" s="70"/>
      <c r="O259" s="70"/>
      <c r="P259" s="70"/>
      <c r="Q259" s="70"/>
      <c r="R259" s="70"/>
      <c r="S259" s="70"/>
      <c r="T259" s="70"/>
      <c r="U259" s="70"/>
      <c r="V259" s="70"/>
      <c r="W259" s="70"/>
      <c r="X259" s="70"/>
      <c r="Y259" s="70"/>
      <c r="Z259" s="37"/>
      <c r="AA259" s="271"/>
      <c r="AB259" s="271"/>
      <c r="AC259" s="271"/>
      <c r="AD259" s="271"/>
      <c r="AE259" s="271"/>
      <c r="AF259" s="271"/>
      <c r="AG259" s="271"/>
      <c r="AH259" s="271"/>
      <c r="AI259" s="271"/>
      <c r="AJ259" s="271"/>
      <c r="AK259" s="271"/>
      <c r="AL259" s="271"/>
      <c r="AM259" s="271"/>
      <c r="AN259" s="271"/>
      <c r="AO259" s="271"/>
      <c r="AP259" s="271"/>
      <c r="AQ259" s="271"/>
      <c r="AR259" s="271"/>
      <c r="AS259" s="271"/>
      <c r="AT259" s="271"/>
      <c r="AU259" s="271"/>
      <c r="AV259" s="271"/>
      <c r="AW259" s="271"/>
      <c r="AX259" s="271"/>
      <c r="AY259" s="272"/>
      <c r="AZ259" s="71"/>
      <c r="BA259" s="65"/>
      <c r="BB259" s="35"/>
    </row>
    <row r="260" spans="1:54" ht="13.5" thickBot="1">
      <c r="A260" s="17"/>
      <c r="B260" s="59"/>
      <c r="C260" s="59"/>
      <c r="D260" s="59"/>
      <c r="E260" s="59"/>
      <c r="F260" s="59"/>
      <c r="G260" s="59"/>
      <c r="H260" s="59"/>
      <c r="I260" s="59"/>
      <c r="J260" s="59"/>
      <c r="K260" s="59"/>
      <c r="L260" s="59"/>
      <c r="M260" s="59"/>
      <c r="N260" s="59"/>
      <c r="O260" s="59"/>
      <c r="P260" s="59"/>
      <c r="Q260" s="59"/>
      <c r="R260" s="59"/>
      <c r="S260" s="59"/>
      <c r="T260" s="59"/>
      <c r="U260" s="59"/>
      <c r="V260" s="59"/>
      <c r="W260" s="59"/>
      <c r="X260" s="59"/>
      <c r="Y260" s="59"/>
      <c r="AA260" s="167">
        <f>SUM(AA228:AX258)</f>
        <v>14962.71000000003</v>
      </c>
      <c r="AB260" s="64"/>
      <c r="AC260" s="64"/>
    </row>
    <row r="261" spans="1:54" ht="30.75" customHeight="1">
      <c r="A261" s="440" t="s">
        <v>2</v>
      </c>
      <c r="B261" s="442" t="s">
        <v>196</v>
      </c>
      <c r="C261" s="442"/>
      <c r="D261" s="442"/>
      <c r="E261" s="442"/>
      <c r="F261" s="442"/>
      <c r="G261" s="442"/>
      <c r="H261" s="442"/>
      <c r="I261" s="442"/>
      <c r="J261" s="442"/>
      <c r="K261" s="442"/>
      <c r="L261" s="442"/>
      <c r="M261" s="442"/>
      <c r="N261" s="442"/>
      <c r="O261" s="442"/>
      <c r="P261" s="442"/>
      <c r="Q261" s="442"/>
      <c r="R261" s="442"/>
      <c r="S261" s="442"/>
      <c r="T261" s="442"/>
      <c r="U261" s="442"/>
      <c r="V261" s="442"/>
      <c r="W261" s="442"/>
      <c r="X261" s="442"/>
      <c r="Y261" s="443"/>
      <c r="AA261" s="455" t="s">
        <v>175</v>
      </c>
      <c r="AB261" s="456"/>
      <c r="AC261" s="456"/>
      <c r="AD261" s="456"/>
      <c r="AE261" s="456"/>
      <c r="AF261" s="456"/>
      <c r="AG261" s="456"/>
      <c r="AH261" s="456"/>
      <c r="AI261" s="456"/>
      <c r="AJ261" s="456"/>
      <c r="AK261" s="456"/>
      <c r="AL261" s="456"/>
      <c r="AM261" s="456"/>
      <c r="AN261" s="456"/>
      <c r="AO261" s="456"/>
      <c r="AP261" s="456"/>
      <c r="AQ261" s="456"/>
      <c r="AR261" s="456"/>
      <c r="AS261" s="456"/>
      <c r="AT261" s="456"/>
      <c r="AU261" s="456"/>
      <c r="AV261" s="456"/>
      <c r="AW261" s="456"/>
      <c r="AX261" s="457"/>
      <c r="AY261" s="576"/>
      <c r="AZ261" s="145"/>
      <c r="BA261" s="566"/>
      <c r="BB261" s="566"/>
    </row>
    <row r="262" spans="1:54" ht="42" customHeight="1">
      <c r="A262" s="441"/>
      <c r="B262" s="48" t="s">
        <v>4</v>
      </c>
      <c r="C262" s="48" t="s">
        <v>5</v>
      </c>
      <c r="D262" s="48" t="s">
        <v>6</v>
      </c>
      <c r="E262" s="48" t="s">
        <v>7</v>
      </c>
      <c r="F262" s="48" t="s">
        <v>8</v>
      </c>
      <c r="G262" s="48" t="s">
        <v>9</v>
      </c>
      <c r="H262" s="48" t="s">
        <v>10</v>
      </c>
      <c r="I262" s="48" t="s">
        <v>11</v>
      </c>
      <c r="J262" s="48" t="s">
        <v>12</v>
      </c>
      <c r="K262" s="48" t="s">
        <v>13</v>
      </c>
      <c r="L262" s="48" t="s">
        <v>14</v>
      </c>
      <c r="M262" s="48" t="s">
        <v>15</v>
      </c>
      <c r="N262" s="48" t="s">
        <v>16</v>
      </c>
      <c r="O262" s="48" t="s">
        <v>17</v>
      </c>
      <c r="P262" s="48" t="s">
        <v>18</v>
      </c>
      <c r="Q262" s="48" t="s">
        <v>19</v>
      </c>
      <c r="R262" s="48" t="s">
        <v>20</v>
      </c>
      <c r="S262" s="48" t="s">
        <v>21</v>
      </c>
      <c r="T262" s="48" t="s">
        <v>22</v>
      </c>
      <c r="U262" s="48" t="s">
        <v>23</v>
      </c>
      <c r="V262" s="48" t="s">
        <v>24</v>
      </c>
      <c r="W262" s="48" t="s">
        <v>25</v>
      </c>
      <c r="X262" s="48" t="s">
        <v>26</v>
      </c>
      <c r="Y262" s="49" t="s">
        <v>27</v>
      </c>
      <c r="AA262" s="60" t="s">
        <v>4</v>
      </c>
      <c r="AB262" s="61" t="s">
        <v>5</v>
      </c>
      <c r="AC262" s="61" t="s">
        <v>6</v>
      </c>
      <c r="AD262" s="61" t="s">
        <v>7</v>
      </c>
      <c r="AE262" s="61" t="s">
        <v>8</v>
      </c>
      <c r="AF262" s="61" t="s">
        <v>9</v>
      </c>
      <c r="AG262" s="61" t="s">
        <v>10</v>
      </c>
      <c r="AH262" s="61" t="s">
        <v>11</v>
      </c>
      <c r="AI262" s="61" t="s">
        <v>12</v>
      </c>
      <c r="AJ262" s="61" t="s">
        <v>13</v>
      </c>
      <c r="AK262" s="61" t="s">
        <v>14</v>
      </c>
      <c r="AL262" s="61" t="s">
        <v>15</v>
      </c>
      <c r="AM262" s="61" t="s">
        <v>16</v>
      </c>
      <c r="AN262" s="61" t="s">
        <v>17</v>
      </c>
      <c r="AO262" s="61" t="s">
        <v>18</v>
      </c>
      <c r="AP262" s="61" t="s">
        <v>19</v>
      </c>
      <c r="AQ262" s="61" t="s">
        <v>20</v>
      </c>
      <c r="AR262" s="61" t="s">
        <v>21</v>
      </c>
      <c r="AS262" s="61" t="s">
        <v>22</v>
      </c>
      <c r="AT262" s="61" t="s">
        <v>23</v>
      </c>
      <c r="AU262" s="61" t="s">
        <v>24</v>
      </c>
      <c r="AV262" s="61" t="s">
        <v>25</v>
      </c>
      <c r="AW262" s="61" t="s">
        <v>26</v>
      </c>
      <c r="AX262" s="129" t="s">
        <v>27</v>
      </c>
      <c r="AY262" s="577"/>
      <c r="AZ262" s="146"/>
      <c r="BA262" s="134"/>
      <c r="BB262" s="133"/>
    </row>
    <row r="263" spans="1:54" s="173" customFormat="1" ht="16.149999999999999" customHeight="1">
      <c r="A263" s="452" t="s">
        <v>222</v>
      </c>
      <c r="B263" s="453"/>
      <c r="C263" s="453"/>
      <c r="D263" s="453"/>
      <c r="E263" s="453"/>
      <c r="F263" s="453"/>
      <c r="G263" s="453"/>
      <c r="H263" s="453"/>
      <c r="I263" s="453"/>
      <c r="J263" s="453"/>
      <c r="K263" s="453"/>
      <c r="L263" s="453"/>
      <c r="M263" s="453"/>
      <c r="N263" s="453"/>
      <c r="O263" s="453"/>
      <c r="P263" s="453"/>
      <c r="Q263" s="453"/>
      <c r="R263" s="453"/>
      <c r="S263" s="453"/>
      <c r="T263" s="453"/>
      <c r="U263" s="453"/>
      <c r="V263" s="453"/>
      <c r="W263" s="453"/>
      <c r="X263" s="453"/>
      <c r="Y263" s="454"/>
      <c r="Z263" s="183"/>
      <c r="AA263" s="452">
        <v>2</v>
      </c>
      <c r="AB263" s="453"/>
      <c r="AC263" s="453"/>
      <c r="AD263" s="453"/>
      <c r="AE263" s="453"/>
      <c r="AF263" s="453"/>
      <c r="AG263" s="453"/>
      <c r="AH263" s="453"/>
      <c r="AI263" s="453"/>
      <c r="AJ263" s="453"/>
      <c r="AK263" s="453"/>
      <c r="AL263" s="453"/>
      <c r="AM263" s="453"/>
      <c r="AN263" s="453"/>
      <c r="AO263" s="453"/>
      <c r="AP263" s="453"/>
      <c r="AQ263" s="453"/>
      <c r="AR263" s="453"/>
      <c r="AS263" s="453"/>
      <c r="AT263" s="453"/>
      <c r="AU263" s="453"/>
      <c r="AV263" s="453"/>
      <c r="AW263" s="453"/>
      <c r="AX263" s="454"/>
      <c r="AY263" s="356"/>
      <c r="AZ263" s="179"/>
      <c r="BA263" s="171"/>
    </row>
    <row r="264" spans="1:54">
      <c r="A264" s="47">
        <v>1</v>
      </c>
      <c r="B264" s="170">
        <f>AA264+$AY264</f>
        <v>38.590000000000003</v>
      </c>
      <c r="C264" s="170">
        <f t="shared" ref="C264:Y279" si="76">AB264+$AY264</f>
        <v>0</v>
      </c>
      <c r="D264" s="170">
        <f t="shared" si="76"/>
        <v>112.57</v>
      </c>
      <c r="E264" s="170">
        <f t="shared" si="76"/>
        <v>98.83</v>
      </c>
      <c r="F264" s="170">
        <f t="shared" si="76"/>
        <v>239.1</v>
      </c>
      <c r="G264" s="170">
        <f t="shared" si="76"/>
        <v>211</v>
      </c>
      <c r="H264" s="170">
        <f t="shared" si="76"/>
        <v>140.59</v>
      </c>
      <c r="I264" s="170">
        <f t="shared" si="76"/>
        <v>201.06</v>
      </c>
      <c r="J264" s="170">
        <f t="shared" si="76"/>
        <v>94.15</v>
      </c>
      <c r="K264" s="170">
        <f t="shared" si="76"/>
        <v>124.59</v>
      </c>
      <c r="L264" s="170">
        <f t="shared" si="76"/>
        <v>143.97999999999999</v>
      </c>
      <c r="M264" s="170">
        <f t="shared" si="76"/>
        <v>227.58</v>
      </c>
      <c r="N264" s="170">
        <f t="shared" si="76"/>
        <v>144.76</v>
      </c>
      <c r="O264" s="170">
        <f t="shared" si="76"/>
        <v>154.56</v>
      </c>
      <c r="P264" s="170">
        <f t="shared" si="76"/>
        <v>147.97999999999999</v>
      </c>
      <c r="Q264" s="170">
        <f t="shared" si="76"/>
        <v>161.36000000000001</v>
      </c>
      <c r="R264" s="170">
        <f t="shared" si="76"/>
        <v>235.51</v>
      </c>
      <c r="S264" s="170">
        <f t="shared" si="76"/>
        <v>290.75</v>
      </c>
      <c r="T264" s="170">
        <f t="shared" si="76"/>
        <v>231.99</v>
      </c>
      <c r="U264" s="170">
        <f t="shared" si="76"/>
        <v>545.79</v>
      </c>
      <c r="V264" s="170">
        <f t="shared" si="76"/>
        <v>235.4</v>
      </c>
      <c r="W264" s="170">
        <f t="shared" si="76"/>
        <v>202.5</v>
      </c>
      <c r="X264" s="170">
        <f t="shared" si="76"/>
        <v>314.85000000000002</v>
      </c>
      <c r="Y264" s="170">
        <f t="shared" si="76"/>
        <v>417.02</v>
      </c>
      <c r="Z264" s="37"/>
      <c r="AA264" s="41">
        <v>38.590000000000003</v>
      </c>
      <c r="AB264" s="39">
        <v>0</v>
      </c>
      <c r="AC264" s="39">
        <v>112.57</v>
      </c>
      <c r="AD264" s="39">
        <v>98.83</v>
      </c>
      <c r="AE264" s="39">
        <v>239.1</v>
      </c>
      <c r="AF264" s="39">
        <v>211</v>
      </c>
      <c r="AG264" s="39">
        <v>140.59</v>
      </c>
      <c r="AH264" s="39">
        <v>201.06</v>
      </c>
      <c r="AI264" s="39">
        <v>94.15</v>
      </c>
      <c r="AJ264" s="39">
        <v>124.59</v>
      </c>
      <c r="AK264" s="39">
        <v>143.97999999999999</v>
      </c>
      <c r="AL264" s="39">
        <v>227.58</v>
      </c>
      <c r="AM264" s="39">
        <v>144.76</v>
      </c>
      <c r="AN264" s="39">
        <v>154.56</v>
      </c>
      <c r="AO264" s="39">
        <v>147.97999999999999</v>
      </c>
      <c r="AP264" s="39">
        <v>161.36000000000001</v>
      </c>
      <c r="AQ264" s="39">
        <v>235.51</v>
      </c>
      <c r="AR264" s="39">
        <v>290.75</v>
      </c>
      <c r="AS264" s="39">
        <v>231.99</v>
      </c>
      <c r="AT264" s="39">
        <v>545.79</v>
      </c>
      <c r="AU264" s="39">
        <v>235.4</v>
      </c>
      <c r="AV264" s="39">
        <v>202.5</v>
      </c>
      <c r="AW264" s="39">
        <v>314.85000000000002</v>
      </c>
      <c r="AX264" s="40">
        <v>417.02</v>
      </c>
      <c r="AY264" s="354"/>
      <c r="AZ264" s="71"/>
      <c r="BA264" s="65"/>
      <c r="BB264" s="35"/>
    </row>
    <row r="265" spans="1:54">
      <c r="A265" s="47">
        <v>2</v>
      </c>
      <c r="B265" s="170">
        <f t="shared" ref="B265:Q294" si="77">AA265+$AY265</f>
        <v>94.32</v>
      </c>
      <c r="C265" s="170">
        <f t="shared" si="76"/>
        <v>107.91</v>
      </c>
      <c r="D265" s="170">
        <f t="shared" si="76"/>
        <v>69.05</v>
      </c>
      <c r="E265" s="170">
        <f t="shared" si="76"/>
        <v>163.4</v>
      </c>
      <c r="F265" s="170">
        <f t="shared" si="76"/>
        <v>136.16999999999999</v>
      </c>
      <c r="G265" s="170">
        <f t="shared" si="76"/>
        <v>160.76</v>
      </c>
      <c r="H265" s="170">
        <f t="shared" si="76"/>
        <v>56.45</v>
      </c>
      <c r="I265" s="170">
        <f t="shared" si="76"/>
        <v>116.51</v>
      </c>
      <c r="J265" s="170">
        <f t="shared" si="76"/>
        <v>48.25</v>
      </c>
      <c r="K265" s="170">
        <f t="shared" si="76"/>
        <v>108.84</v>
      </c>
      <c r="L265" s="170">
        <f t="shared" si="76"/>
        <v>113.12</v>
      </c>
      <c r="M265" s="170">
        <f t="shared" si="76"/>
        <v>126.1</v>
      </c>
      <c r="N265" s="170">
        <f t="shared" si="76"/>
        <v>171.49</v>
      </c>
      <c r="O265" s="170">
        <f t="shared" si="76"/>
        <v>224.48</v>
      </c>
      <c r="P265" s="170">
        <f t="shared" si="76"/>
        <v>152.49</v>
      </c>
      <c r="Q265" s="170">
        <f t="shared" si="76"/>
        <v>156.47999999999999</v>
      </c>
      <c r="R265" s="170">
        <f t="shared" si="76"/>
        <v>209.06</v>
      </c>
      <c r="S265" s="170">
        <f t="shared" ref="S265:Y294" si="78">AR265+$AY265</f>
        <v>177.4</v>
      </c>
      <c r="T265" s="170">
        <f t="shared" si="78"/>
        <v>113.99</v>
      </c>
      <c r="U265" s="170">
        <f t="shared" si="78"/>
        <v>126.6</v>
      </c>
      <c r="V265" s="170">
        <f t="shared" si="78"/>
        <v>99.22</v>
      </c>
      <c r="W265" s="170">
        <f t="shared" si="78"/>
        <v>224.48</v>
      </c>
      <c r="X265" s="170">
        <f t="shared" si="78"/>
        <v>270.56</v>
      </c>
      <c r="Y265" s="170">
        <f t="shared" si="78"/>
        <v>913.83</v>
      </c>
      <c r="Z265" s="37"/>
      <c r="AA265" s="41">
        <v>94.32</v>
      </c>
      <c r="AB265" s="39">
        <v>107.91</v>
      </c>
      <c r="AC265" s="39">
        <v>69.05</v>
      </c>
      <c r="AD265" s="39">
        <v>163.4</v>
      </c>
      <c r="AE265" s="39">
        <v>136.16999999999999</v>
      </c>
      <c r="AF265" s="39">
        <v>160.76</v>
      </c>
      <c r="AG265" s="39">
        <v>56.45</v>
      </c>
      <c r="AH265" s="39">
        <v>116.51</v>
      </c>
      <c r="AI265" s="39">
        <v>48.25</v>
      </c>
      <c r="AJ265" s="39">
        <v>108.84</v>
      </c>
      <c r="AK265" s="39">
        <v>113.12</v>
      </c>
      <c r="AL265" s="39">
        <v>126.1</v>
      </c>
      <c r="AM265" s="39">
        <v>171.49</v>
      </c>
      <c r="AN265" s="39">
        <v>224.48</v>
      </c>
      <c r="AO265" s="39">
        <v>152.49</v>
      </c>
      <c r="AP265" s="39">
        <v>156.47999999999999</v>
      </c>
      <c r="AQ265" s="39">
        <v>209.06</v>
      </c>
      <c r="AR265" s="39">
        <v>177.4</v>
      </c>
      <c r="AS265" s="39">
        <v>113.99</v>
      </c>
      <c r="AT265" s="39">
        <v>126.6</v>
      </c>
      <c r="AU265" s="39">
        <v>99.22</v>
      </c>
      <c r="AV265" s="39">
        <v>224.48</v>
      </c>
      <c r="AW265" s="39">
        <v>270.56</v>
      </c>
      <c r="AX265" s="40">
        <v>913.83</v>
      </c>
      <c r="AY265" s="355"/>
      <c r="AZ265" s="71"/>
      <c r="BA265" s="65"/>
      <c r="BB265" s="35"/>
    </row>
    <row r="266" spans="1:54">
      <c r="A266" s="47">
        <v>3</v>
      </c>
      <c r="B266" s="170">
        <f t="shared" si="77"/>
        <v>110.75</v>
      </c>
      <c r="C266" s="170">
        <f t="shared" si="76"/>
        <v>144.81</v>
      </c>
      <c r="D266" s="170">
        <f t="shared" si="76"/>
        <v>165.79</v>
      </c>
      <c r="E266" s="170">
        <f t="shared" si="76"/>
        <v>87.45</v>
      </c>
      <c r="F266" s="170">
        <f t="shared" si="76"/>
        <v>442.45</v>
      </c>
      <c r="G266" s="170">
        <f t="shared" si="76"/>
        <v>0</v>
      </c>
      <c r="H266" s="170">
        <f t="shared" si="76"/>
        <v>0.32</v>
      </c>
      <c r="I266" s="170">
        <f t="shared" si="76"/>
        <v>0</v>
      </c>
      <c r="J266" s="170">
        <f t="shared" si="76"/>
        <v>56.41</v>
      </c>
      <c r="K266" s="170">
        <f t="shared" si="76"/>
        <v>218.5</v>
      </c>
      <c r="L266" s="170">
        <f t="shared" si="76"/>
        <v>247.57</v>
      </c>
      <c r="M266" s="170">
        <f t="shared" si="76"/>
        <v>893.99</v>
      </c>
      <c r="N266" s="170">
        <f t="shared" si="76"/>
        <v>873.66</v>
      </c>
      <c r="O266" s="170">
        <f t="shared" si="76"/>
        <v>846.66</v>
      </c>
      <c r="P266" s="170">
        <f t="shared" si="76"/>
        <v>832.84</v>
      </c>
      <c r="Q266" s="170">
        <f t="shared" si="76"/>
        <v>853.38</v>
      </c>
      <c r="R266" s="170">
        <f t="shared" si="76"/>
        <v>834.11</v>
      </c>
      <c r="S266" s="170">
        <f t="shared" si="78"/>
        <v>776.89</v>
      </c>
      <c r="T266" s="170">
        <f t="shared" si="78"/>
        <v>411.79</v>
      </c>
      <c r="U266" s="170">
        <f t="shared" si="78"/>
        <v>49.42</v>
      </c>
      <c r="V266" s="170">
        <f t="shared" si="78"/>
        <v>37.549999999999997</v>
      </c>
      <c r="W266" s="170">
        <f t="shared" si="78"/>
        <v>119.16</v>
      </c>
      <c r="X266" s="170">
        <f t="shared" si="78"/>
        <v>230.22</v>
      </c>
      <c r="Y266" s="170">
        <f t="shared" si="78"/>
        <v>751.12</v>
      </c>
      <c r="Z266" s="37"/>
      <c r="AA266" s="41">
        <v>110.75</v>
      </c>
      <c r="AB266" s="39">
        <v>144.81</v>
      </c>
      <c r="AC266" s="39">
        <v>165.79</v>
      </c>
      <c r="AD266" s="39">
        <v>87.45</v>
      </c>
      <c r="AE266" s="39">
        <v>442.45</v>
      </c>
      <c r="AF266" s="39">
        <v>0</v>
      </c>
      <c r="AG266" s="39">
        <v>0.32</v>
      </c>
      <c r="AH266" s="39">
        <v>0</v>
      </c>
      <c r="AI266" s="39">
        <v>56.41</v>
      </c>
      <c r="AJ266" s="39">
        <v>218.5</v>
      </c>
      <c r="AK266" s="39">
        <v>247.57</v>
      </c>
      <c r="AL266" s="39">
        <v>893.99</v>
      </c>
      <c r="AM266" s="39">
        <v>873.66</v>
      </c>
      <c r="AN266" s="39">
        <v>846.66</v>
      </c>
      <c r="AO266" s="39">
        <v>832.84</v>
      </c>
      <c r="AP266" s="39">
        <v>853.38</v>
      </c>
      <c r="AQ266" s="39">
        <v>834.11</v>
      </c>
      <c r="AR266" s="39">
        <v>776.89</v>
      </c>
      <c r="AS266" s="39">
        <v>411.79</v>
      </c>
      <c r="AT266" s="39">
        <v>49.42</v>
      </c>
      <c r="AU266" s="39">
        <v>37.549999999999997</v>
      </c>
      <c r="AV266" s="39">
        <v>119.16</v>
      </c>
      <c r="AW266" s="39">
        <v>230.22</v>
      </c>
      <c r="AX266" s="40">
        <v>751.12</v>
      </c>
      <c r="AY266" s="355"/>
      <c r="AZ266" s="71"/>
      <c r="BA266" s="65"/>
      <c r="BB266" s="35"/>
    </row>
    <row r="267" spans="1:54">
      <c r="A267" s="47">
        <v>4</v>
      </c>
      <c r="B267" s="170">
        <f t="shared" si="77"/>
        <v>115.67</v>
      </c>
      <c r="C267" s="170">
        <f t="shared" si="76"/>
        <v>125.43</v>
      </c>
      <c r="D267" s="170">
        <f t="shared" si="76"/>
        <v>105.99</v>
      </c>
      <c r="E267" s="170">
        <f t="shared" si="76"/>
        <v>176.28</v>
      </c>
      <c r="F267" s="170">
        <f t="shared" si="76"/>
        <v>158.05000000000001</v>
      </c>
      <c r="G267" s="170">
        <f t="shared" si="76"/>
        <v>88.17</v>
      </c>
      <c r="H267" s="170">
        <f t="shared" si="76"/>
        <v>65.69</v>
      </c>
      <c r="I267" s="170">
        <f t="shared" si="76"/>
        <v>87.19</v>
      </c>
      <c r="J267" s="170">
        <f t="shared" si="76"/>
        <v>0</v>
      </c>
      <c r="K267" s="170">
        <f t="shared" si="76"/>
        <v>10.15</v>
      </c>
      <c r="L267" s="170">
        <f t="shared" si="76"/>
        <v>44.59</v>
      </c>
      <c r="M267" s="170">
        <f t="shared" si="76"/>
        <v>56.98</v>
      </c>
      <c r="N267" s="170">
        <f t="shared" si="76"/>
        <v>43.31</v>
      </c>
      <c r="O267" s="170">
        <f t="shared" si="76"/>
        <v>41.97</v>
      </c>
      <c r="P267" s="170">
        <f t="shared" si="76"/>
        <v>45.69</v>
      </c>
      <c r="Q267" s="170">
        <f t="shared" si="76"/>
        <v>48.49</v>
      </c>
      <c r="R267" s="170">
        <f t="shared" si="76"/>
        <v>53.41</v>
      </c>
      <c r="S267" s="170">
        <f t="shared" si="78"/>
        <v>30.88</v>
      </c>
      <c r="T267" s="170">
        <f t="shared" si="78"/>
        <v>23.34</v>
      </c>
      <c r="U267" s="170">
        <f t="shared" si="78"/>
        <v>60.51</v>
      </c>
      <c r="V267" s="170">
        <f t="shared" si="78"/>
        <v>0</v>
      </c>
      <c r="W267" s="170">
        <f t="shared" si="78"/>
        <v>82.73</v>
      </c>
      <c r="X267" s="170">
        <f t="shared" si="78"/>
        <v>127.55</v>
      </c>
      <c r="Y267" s="170">
        <f t="shared" si="78"/>
        <v>115.12</v>
      </c>
      <c r="Z267" s="37"/>
      <c r="AA267" s="41">
        <v>115.67</v>
      </c>
      <c r="AB267" s="39">
        <v>125.43</v>
      </c>
      <c r="AC267" s="39">
        <v>105.99</v>
      </c>
      <c r="AD267" s="39">
        <v>176.28</v>
      </c>
      <c r="AE267" s="39">
        <v>158.05000000000001</v>
      </c>
      <c r="AF267" s="39">
        <v>88.17</v>
      </c>
      <c r="AG267" s="39">
        <v>65.69</v>
      </c>
      <c r="AH267" s="39">
        <v>87.19</v>
      </c>
      <c r="AI267" s="39">
        <v>0</v>
      </c>
      <c r="AJ267" s="39">
        <v>10.15</v>
      </c>
      <c r="AK267" s="39">
        <v>44.59</v>
      </c>
      <c r="AL267" s="39">
        <v>56.98</v>
      </c>
      <c r="AM267" s="39">
        <v>43.31</v>
      </c>
      <c r="AN267" s="39">
        <v>41.97</v>
      </c>
      <c r="AO267" s="39">
        <v>45.69</v>
      </c>
      <c r="AP267" s="39">
        <v>48.49</v>
      </c>
      <c r="AQ267" s="39">
        <v>53.41</v>
      </c>
      <c r="AR267" s="39">
        <v>30.88</v>
      </c>
      <c r="AS267" s="39">
        <v>23.34</v>
      </c>
      <c r="AT267" s="39">
        <v>60.51</v>
      </c>
      <c r="AU267" s="39">
        <v>0</v>
      </c>
      <c r="AV267" s="39">
        <v>82.73</v>
      </c>
      <c r="AW267" s="39">
        <v>127.55</v>
      </c>
      <c r="AX267" s="40">
        <v>115.12</v>
      </c>
      <c r="AY267" s="355"/>
      <c r="AZ267" s="71"/>
      <c r="BA267" s="65"/>
      <c r="BB267" s="35"/>
    </row>
    <row r="268" spans="1:54">
      <c r="A268" s="47">
        <v>5</v>
      </c>
      <c r="B268" s="170">
        <f t="shared" si="77"/>
        <v>0</v>
      </c>
      <c r="C268" s="170">
        <f t="shared" si="76"/>
        <v>11.81</v>
      </c>
      <c r="D268" s="170">
        <f t="shared" si="76"/>
        <v>26.74</v>
      </c>
      <c r="E268" s="170">
        <f t="shared" si="76"/>
        <v>51.44</v>
      </c>
      <c r="F268" s="170">
        <f t="shared" si="76"/>
        <v>111.99</v>
      </c>
      <c r="G268" s="170">
        <f t="shared" si="76"/>
        <v>0</v>
      </c>
      <c r="H268" s="170">
        <f t="shared" si="76"/>
        <v>0</v>
      </c>
      <c r="I268" s="170">
        <f t="shared" si="76"/>
        <v>0</v>
      </c>
      <c r="J268" s="170">
        <f t="shared" si="76"/>
        <v>0</v>
      </c>
      <c r="K268" s="170">
        <f t="shared" si="76"/>
        <v>0</v>
      </c>
      <c r="L268" s="170">
        <f t="shared" si="76"/>
        <v>0</v>
      </c>
      <c r="M268" s="170">
        <f t="shared" si="76"/>
        <v>0</v>
      </c>
      <c r="N268" s="170">
        <f t="shared" si="76"/>
        <v>0</v>
      </c>
      <c r="O268" s="170">
        <f t="shared" si="76"/>
        <v>0</v>
      </c>
      <c r="P268" s="170">
        <f t="shared" si="76"/>
        <v>0</v>
      </c>
      <c r="Q268" s="170">
        <f t="shared" si="76"/>
        <v>0</v>
      </c>
      <c r="R268" s="170">
        <f t="shared" si="76"/>
        <v>0</v>
      </c>
      <c r="S268" s="170">
        <f t="shared" si="78"/>
        <v>0</v>
      </c>
      <c r="T268" s="170">
        <f t="shared" si="78"/>
        <v>0</v>
      </c>
      <c r="U268" s="170">
        <f t="shared" si="78"/>
        <v>0</v>
      </c>
      <c r="V268" s="170">
        <f t="shared" si="78"/>
        <v>132.62</v>
      </c>
      <c r="W268" s="170">
        <f t="shared" si="78"/>
        <v>0</v>
      </c>
      <c r="X268" s="170">
        <f t="shared" si="78"/>
        <v>41.03</v>
      </c>
      <c r="Y268" s="170">
        <f t="shared" si="78"/>
        <v>195.46</v>
      </c>
      <c r="Z268" s="37"/>
      <c r="AA268" s="41">
        <v>0</v>
      </c>
      <c r="AB268" s="39">
        <v>11.81</v>
      </c>
      <c r="AC268" s="39">
        <v>26.74</v>
      </c>
      <c r="AD268" s="39">
        <v>51.44</v>
      </c>
      <c r="AE268" s="39">
        <v>111.99</v>
      </c>
      <c r="AF268" s="39">
        <v>0</v>
      </c>
      <c r="AG268" s="39">
        <v>0</v>
      </c>
      <c r="AH268" s="39">
        <v>0</v>
      </c>
      <c r="AI268" s="39">
        <v>0</v>
      </c>
      <c r="AJ268" s="39">
        <v>0</v>
      </c>
      <c r="AK268" s="39">
        <v>0</v>
      </c>
      <c r="AL268" s="39">
        <v>0</v>
      </c>
      <c r="AM268" s="39">
        <v>0</v>
      </c>
      <c r="AN268" s="39">
        <v>0</v>
      </c>
      <c r="AO268" s="39">
        <v>0</v>
      </c>
      <c r="AP268" s="39">
        <v>0</v>
      </c>
      <c r="AQ268" s="39">
        <v>0</v>
      </c>
      <c r="AR268" s="39">
        <v>0</v>
      </c>
      <c r="AS268" s="39">
        <v>0</v>
      </c>
      <c r="AT268" s="39">
        <v>0</v>
      </c>
      <c r="AU268" s="39">
        <v>132.62</v>
      </c>
      <c r="AV268" s="39">
        <v>0</v>
      </c>
      <c r="AW268" s="39">
        <v>41.03</v>
      </c>
      <c r="AX268" s="40">
        <v>195.46</v>
      </c>
      <c r="AY268" s="355"/>
      <c r="AZ268" s="71"/>
      <c r="BA268" s="65"/>
      <c r="BB268" s="35"/>
    </row>
    <row r="269" spans="1:54">
      <c r="A269" s="47">
        <v>6</v>
      </c>
      <c r="B269" s="170">
        <f t="shared" si="77"/>
        <v>105.69</v>
      </c>
      <c r="C269" s="170">
        <f t="shared" si="76"/>
        <v>83.01</v>
      </c>
      <c r="D269" s="170">
        <f t="shared" si="76"/>
        <v>213.87</v>
      </c>
      <c r="E269" s="170">
        <f t="shared" si="76"/>
        <v>223.48</v>
      </c>
      <c r="F269" s="170">
        <f t="shared" si="76"/>
        <v>911.37</v>
      </c>
      <c r="G269" s="170">
        <f t="shared" si="76"/>
        <v>0</v>
      </c>
      <c r="H269" s="170">
        <f t="shared" si="76"/>
        <v>0</v>
      </c>
      <c r="I269" s="170">
        <f t="shared" si="76"/>
        <v>0</v>
      </c>
      <c r="J269" s="170">
        <f t="shared" si="76"/>
        <v>0</v>
      </c>
      <c r="K269" s="170">
        <f t="shared" si="76"/>
        <v>0</v>
      </c>
      <c r="L269" s="170">
        <f t="shared" si="76"/>
        <v>0</v>
      </c>
      <c r="M269" s="170">
        <f t="shared" si="76"/>
        <v>109.93</v>
      </c>
      <c r="N269" s="170">
        <f t="shared" si="76"/>
        <v>200.64</v>
      </c>
      <c r="O269" s="170">
        <f t="shared" si="76"/>
        <v>158.11000000000001</v>
      </c>
      <c r="P269" s="170">
        <f t="shared" si="76"/>
        <v>144.18</v>
      </c>
      <c r="Q269" s="170">
        <f t="shared" si="76"/>
        <v>113.34</v>
      </c>
      <c r="R269" s="170">
        <f t="shared" si="76"/>
        <v>95.86</v>
      </c>
      <c r="S269" s="170">
        <f t="shared" si="78"/>
        <v>107.41</v>
      </c>
      <c r="T269" s="170">
        <f t="shared" si="78"/>
        <v>135.88</v>
      </c>
      <c r="U269" s="170">
        <f t="shared" si="78"/>
        <v>139.07</v>
      </c>
      <c r="V269" s="170">
        <f t="shared" si="78"/>
        <v>237.22</v>
      </c>
      <c r="W269" s="170">
        <f t="shared" si="78"/>
        <v>137.87</v>
      </c>
      <c r="X269" s="170">
        <f t="shared" si="78"/>
        <v>258.77</v>
      </c>
      <c r="Y269" s="170">
        <f t="shared" si="78"/>
        <v>918.43</v>
      </c>
      <c r="Z269" s="37"/>
      <c r="AA269" s="41">
        <v>105.69</v>
      </c>
      <c r="AB269" s="39">
        <v>83.01</v>
      </c>
      <c r="AC269" s="39">
        <v>213.87</v>
      </c>
      <c r="AD269" s="39">
        <v>223.48</v>
      </c>
      <c r="AE269" s="39">
        <v>911.37</v>
      </c>
      <c r="AF269" s="39">
        <v>0</v>
      </c>
      <c r="AG269" s="39">
        <v>0</v>
      </c>
      <c r="AH269" s="39">
        <v>0</v>
      </c>
      <c r="AI269" s="39">
        <v>0</v>
      </c>
      <c r="AJ269" s="39">
        <v>0</v>
      </c>
      <c r="AK269" s="39">
        <v>0</v>
      </c>
      <c r="AL269" s="39">
        <v>109.93</v>
      </c>
      <c r="AM269" s="39">
        <v>200.64</v>
      </c>
      <c r="AN269" s="39">
        <v>158.11000000000001</v>
      </c>
      <c r="AO269" s="39">
        <v>144.18</v>
      </c>
      <c r="AP269" s="39">
        <v>113.34</v>
      </c>
      <c r="AQ269" s="39">
        <v>95.86</v>
      </c>
      <c r="AR269" s="39">
        <v>107.41</v>
      </c>
      <c r="AS269" s="39">
        <v>135.88</v>
      </c>
      <c r="AT269" s="39">
        <v>139.07</v>
      </c>
      <c r="AU269" s="39">
        <v>237.22</v>
      </c>
      <c r="AV269" s="39">
        <v>137.87</v>
      </c>
      <c r="AW269" s="39">
        <v>258.77</v>
      </c>
      <c r="AX269" s="40">
        <v>918.43</v>
      </c>
      <c r="AY269" s="355"/>
      <c r="AZ269" s="71"/>
      <c r="BA269" s="65"/>
      <c r="BB269" s="35"/>
    </row>
    <row r="270" spans="1:54">
      <c r="A270" s="47">
        <v>7</v>
      </c>
      <c r="B270" s="170">
        <f t="shared" si="77"/>
        <v>103.52</v>
      </c>
      <c r="C270" s="170">
        <f t="shared" si="76"/>
        <v>168.22</v>
      </c>
      <c r="D270" s="170">
        <f t="shared" si="76"/>
        <v>137.28</v>
      </c>
      <c r="E270" s="170">
        <f t="shared" si="76"/>
        <v>134.16999999999999</v>
      </c>
      <c r="F270" s="170">
        <f t="shared" si="76"/>
        <v>160.96</v>
      </c>
      <c r="G270" s="170">
        <f t="shared" si="76"/>
        <v>85.94</v>
      </c>
      <c r="H270" s="170">
        <f t="shared" si="76"/>
        <v>21.86</v>
      </c>
      <c r="I270" s="170">
        <f t="shared" si="76"/>
        <v>9.41</v>
      </c>
      <c r="J270" s="170">
        <f t="shared" si="76"/>
        <v>16.690000000000001</v>
      </c>
      <c r="K270" s="170">
        <f t="shared" si="76"/>
        <v>156.85</v>
      </c>
      <c r="L270" s="170">
        <f t="shared" si="76"/>
        <v>251.82999999999998</v>
      </c>
      <c r="M270" s="170">
        <f t="shared" si="76"/>
        <v>233.5</v>
      </c>
      <c r="N270" s="170">
        <f t="shared" si="76"/>
        <v>247.41</v>
      </c>
      <c r="O270" s="170">
        <f t="shared" si="76"/>
        <v>290.27999999999997</v>
      </c>
      <c r="P270" s="170">
        <f t="shared" si="76"/>
        <v>242.57</v>
      </c>
      <c r="Q270" s="170">
        <f t="shared" si="76"/>
        <v>225.12</v>
      </c>
      <c r="R270" s="170">
        <f t="shared" si="76"/>
        <v>231.37</v>
      </c>
      <c r="S270" s="170">
        <f t="shared" si="78"/>
        <v>249.04</v>
      </c>
      <c r="T270" s="170">
        <f t="shared" si="78"/>
        <v>255.96999999999997</v>
      </c>
      <c r="U270" s="170">
        <f t="shared" si="78"/>
        <v>213.78</v>
      </c>
      <c r="V270" s="170">
        <f t="shared" si="78"/>
        <v>290.05</v>
      </c>
      <c r="W270" s="170">
        <f t="shared" si="78"/>
        <v>311.04000000000002</v>
      </c>
      <c r="X270" s="170">
        <f t="shared" si="78"/>
        <v>319.86</v>
      </c>
      <c r="Y270" s="170">
        <f t="shared" si="78"/>
        <v>887.42</v>
      </c>
      <c r="Z270" s="37"/>
      <c r="AA270" s="41">
        <v>103.52</v>
      </c>
      <c r="AB270" s="39">
        <v>168.22</v>
      </c>
      <c r="AC270" s="39">
        <v>137.28</v>
      </c>
      <c r="AD270" s="39">
        <v>134.16999999999999</v>
      </c>
      <c r="AE270" s="39">
        <v>160.96</v>
      </c>
      <c r="AF270" s="39">
        <v>85.94</v>
      </c>
      <c r="AG270" s="39">
        <v>21.86</v>
      </c>
      <c r="AH270" s="39">
        <v>9.41</v>
      </c>
      <c r="AI270" s="39">
        <v>16.690000000000001</v>
      </c>
      <c r="AJ270" s="39">
        <v>156.85</v>
      </c>
      <c r="AK270" s="39">
        <v>251.82999999999998</v>
      </c>
      <c r="AL270" s="39">
        <v>233.5</v>
      </c>
      <c r="AM270" s="39">
        <v>247.41</v>
      </c>
      <c r="AN270" s="39">
        <v>290.27999999999997</v>
      </c>
      <c r="AO270" s="39">
        <v>242.57</v>
      </c>
      <c r="AP270" s="39">
        <v>225.12</v>
      </c>
      <c r="AQ270" s="39">
        <v>231.37</v>
      </c>
      <c r="AR270" s="39">
        <v>249.04</v>
      </c>
      <c r="AS270" s="39">
        <v>255.96999999999997</v>
      </c>
      <c r="AT270" s="39">
        <v>213.78</v>
      </c>
      <c r="AU270" s="39">
        <v>290.05</v>
      </c>
      <c r="AV270" s="39">
        <v>311.04000000000002</v>
      </c>
      <c r="AW270" s="39">
        <v>319.86</v>
      </c>
      <c r="AX270" s="40">
        <v>887.42</v>
      </c>
      <c r="AY270" s="355"/>
      <c r="AZ270" s="71"/>
      <c r="BA270" s="65"/>
      <c r="BB270" s="35"/>
    </row>
    <row r="271" spans="1:54">
      <c r="A271" s="47">
        <v>8</v>
      </c>
      <c r="B271" s="170">
        <f t="shared" si="77"/>
        <v>97.56</v>
      </c>
      <c r="C271" s="170">
        <f t="shared" si="76"/>
        <v>95.1</v>
      </c>
      <c r="D271" s="170">
        <f t="shared" si="76"/>
        <v>86.42</v>
      </c>
      <c r="E271" s="170">
        <f t="shared" si="76"/>
        <v>148.41999999999999</v>
      </c>
      <c r="F271" s="170">
        <f t="shared" si="76"/>
        <v>85.92</v>
      </c>
      <c r="G271" s="170">
        <f t="shared" si="76"/>
        <v>15.39</v>
      </c>
      <c r="H271" s="170">
        <f t="shared" si="76"/>
        <v>43.37</v>
      </c>
      <c r="I271" s="170">
        <f t="shared" si="76"/>
        <v>8.25</v>
      </c>
      <c r="J271" s="170">
        <f t="shared" si="76"/>
        <v>8.9</v>
      </c>
      <c r="K271" s="170">
        <f t="shared" si="76"/>
        <v>74.930000000000007</v>
      </c>
      <c r="L271" s="170">
        <f t="shared" si="76"/>
        <v>124.62</v>
      </c>
      <c r="M271" s="170">
        <f t="shared" si="76"/>
        <v>139.24</v>
      </c>
      <c r="N271" s="170">
        <f t="shared" si="76"/>
        <v>14.86</v>
      </c>
      <c r="O271" s="170">
        <f t="shared" si="76"/>
        <v>104.75</v>
      </c>
      <c r="P271" s="170">
        <f t="shared" si="76"/>
        <v>58.1</v>
      </c>
      <c r="Q271" s="170">
        <f t="shared" si="76"/>
        <v>22.86</v>
      </c>
      <c r="R271" s="170">
        <f t="shared" si="76"/>
        <v>10.36</v>
      </c>
      <c r="S271" s="170">
        <f t="shared" si="78"/>
        <v>49.52</v>
      </c>
      <c r="T271" s="170">
        <f t="shared" si="78"/>
        <v>0</v>
      </c>
      <c r="U271" s="170">
        <f t="shared" si="78"/>
        <v>63.96</v>
      </c>
      <c r="V271" s="170">
        <f t="shared" si="78"/>
        <v>67.66</v>
      </c>
      <c r="W271" s="170">
        <f t="shared" si="78"/>
        <v>218.44</v>
      </c>
      <c r="X271" s="170">
        <f t="shared" si="78"/>
        <v>213.07</v>
      </c>
      <c r="Y271" s="170">
        <f t="shared" si="78"/>
        <v>277.58</v>
      </c>
      <c r="Z271" s="37"/>
      <c r="AA271" s="41">
        <v>97.56</v>
      </c>
      <c r="AB271" s="39">
        <v>95.1</v>
      </c>
      <c r="AC271" s="39">
        <v>86.42</v>
      </c>
      <c r="AD271" s="39">
        <v>148.41999999999999</v>
      </c>
      <c r="AE271" s="39">
        <v>85.92</v>
      </c>
      <c r="AF271" s="39">
        <v>15.39</v>
      </c>
      <c r="AG271" s="39">
        <v>43.37</v>
      </c>
      <c r="AH271" s="39">
        <v>8.25</v>
      </c>
      <c r="AI271" s="39">
        <v>8.9</v>
      </c>
      <c r="AJ271" s="39">
        <v>74.930000000000007</v>
      </c>
      <c r="AK271" s="39">
        <v>124.62</v>
      </c>
      <c r="AL271" s="39">
        <v>139.24</v>
      </c>
      <c r="AM271" s="39">
        <v>14.86</v>
      </c>
      <c r="AN271" s="39">
        <v>104.75</v>
      </c>
      <c r="AO271" s="39">
        <v>58.1</v>
      </c>
      <c r="AP271" s="39">
        <v>22.86</v>
      </c>
      <c r="AQ271" s="39">
        <v>10.36</v>
      </c>
      <c r="AR271" s="39">
        <v>49.52</v>
      </c>
      <c r="AS271" s="39">
        <v>0</v>
      </c>
      <c r="AT271" s="39">
        <v>63.96</v>
      </c>
      <c r="AU271" s="39">
        <v>67.66</v>
      </c>
      <c r="AV271" s="39">
        <v>218.44</v>
      </c>
      <c r="AW271" s="39">
        <v>213.07</v>
      </c>
      <c r="AX271" s="40">
        <v>277.58</v>
      </c>
      <c r="AY271" s="355"/>
      <c r="AZ271" s="71"/>
      <c r="BA271" s="65"/>
      <c r="BB271" s="35"/>
    </row>
    <row r="272" spans="1:54">
      <c r="A272" s="47">
        <v>9</v>
      </c>
      <c r="B272" s="170">
        <f t="shared" si="77"/>
        <v>15.42</v>
      </c>
      <c r="C272" s="170">
        <f t="shared" si="76"/>
        <v>65.36</v>
      </c>
      <c r="D272" s="170">
        <f t="shared" si="76"/>
        <v>24.45</v>
      </c>
      <c r="E272" s="170">
        <f t="shared" si="76"/>
        <v>0</v>
      </c>
      <c r="F272" s="170">
        <f t="shared" si="76"/>
        <v>28.11</v>
      </c>
      <c r="G272" s="170">
        <f t="shared" si="76"/>
        <v>0</v>
      </c>
      <c r="H272" s="170">
        <f t="shared" si="76"/>
        <v>72.84</v>
      </c>
      <c r="I272" s="170">
        <f t="shared" si="76"/>
        <v>65.11</v>
      </c>
      <c r="J272" s="170">
        <f t="shared" si="76"/>
        <v>99.27</v>
      </c>
      <c r="K272" s="170">
        <f t="shared" si="76"/>
        <v>43.94</v>
      </c>
      <c r="L272" s="170">
        <f t="shared" si="76"/>
        <v>149.94</v>
      </c>
      <c r="M272" s="170">
        <f t="shared" si="76"/>
        <v>230.75</v>
      </c>
      <c r="N272" s="170">
        <f t="shared" si="76"/>
        <v>198.65</v>
      </c>
      <c r="O272" s="170">
        <f t="shared" si="76"/>
        <v>203.1</v>
      </c>
      <c r="P272" s="170">
        <f t="shared" si="76"/>
        <v>239.59</v>
      </c>
      <c r="Q272" s="170">
        <f t="shared" si="76"/>
        <v>233.65</v>
      </c>
      <c r="R272" s="170">
        <f t="shared" ref="R272:R294" si="79">AQ272+$AY272</f>
        <v>213.51</v>
      </c>
      <c r="S272" s="170">
        <f t="shared" si="78"/>
        <v>250</v>
      </c>
      <c r="T272" s="170">
        <f t="shared" si="78"/>
        <v>208.29</v>
      </c>
      <c r="U272" s="170">
        <f t="shared" si="78"/>
        <v>133.37</v>
      </c>
      <c r="V272" s="170">
        <f t="shared" si="78"/>
        <v>254.98</v>
      </c>
      <c r="W272" s="170">
        <f t="shared" si="78"/>
        <v>541.82000000000005</v>
      </c>
      <c r="X272" s="170">
        <f t="shared" si="78"/>
        <v>285.94</v>
      </c>
      <c r="Y272" s="170">
        <f t="shared" si="78"/>
        <v>919.77</v>
      </c>
      <c r="Z272" s="37"/>
      <c r="AA272" s="41">
        <v>15.42</v>
      </c>
      <c r="AB272" s="39">
        <v>65.36</v>
      </c>
      <c r="AC272" s="39">
        <v>24.45</v>
      </c>
      <c r="AD272" s="39">
        <v>0</v>
      </c>
      <c r="AE272" s="39">
        <v>28.11</v>
      </c>
      <c r="AF272" s="39">
        <v>0</v>
      </c>
      <c r="AG272" s="39">
        <v>72.84</v>
      </c>
      <c r="AH272" s="39">
        <v>65.11</v>
      </c>
      <c r="AI272" s="39">
        <v>99.27</v>
      </c>
      <c r="AJ272" s="39">
        <v>43.94</v>
      </c>
      <c r="AK272" s="39">
        <v>149.94</v>
      </c>
      <c r="AL272" s="39">
        <v>230.75</v>
      </c>
      <c r="AM272" s="39">
        <v>198.65</v>
      </c>
      <c r="AN272" s="39">
        <v>203.1</v>
      </c>
      <c r="AO272" s="39">
        <v>239.59</v>
      </c>
      <c r="AP272" s="39">
        <v>233.65</v>
      </c>
      <c r="AQ272" s="39">
        <v>213.51</v>
      </c>
      <c r="AR272" s="39">
        <v>250</v>
      </c>
      <c r="AS272" s="39">
        <v>208.29</v>
      </c>
      <c r="AT272" s="39">
        <v>133.37</v>
      </c>
      <c r="AU272" s="39">
        <v>254.98</v>
      </c>
      <c r="AV272" s="39">
        <v>541.82000000000005</v>
      </c>
      <c r="AW272" s="39">
        <v>285.94</v>
      </c>
      <c r="AX272" s="40">
        <v>919.77</v>
      </c>
      <c r="AY272" s="355"/>
      <c r="AZ272" s="71"/>
      <c r="BA272" s="65"/>
      <c r="BB272" s="35"/>
    </row>
    <row r="273" spans="1:54">
      <c r="A273" s="47">
        <v>10</v>
      </c>
      <c r="B273" s="170">
        <f t="shared" si="77"/>
        <v>29.22</v>
      </c>
      <c r="C273" s="170">
        <f t="shared" si="76"/>
        <v>24.51</v>
      </c>
      <c r="D273" s="170">
        <f t="shared" si="76"/>
        <v>0</v>
      </c>
      <c r="E273" s="170">
        <f t="shared" si="76"/>
        <v>9.68</v>
      </c>
      <c r="F273" s="170">
        <f t="shared" si="76"/>
        <v>0</v>
      </c>
      <c r="G273" s="170">
        <f t="shared" si="76"/>
        <v>3.82</v>
      </c>
      <c r="H273" s="170">
        <f t="shared" si="76"/>
        <v>0</v>
      </c>
      <c r="I273" s="170">
        <f t="shared" si="76"/>
        <v>34.79</v>
      </c>
      <c r="J273" s="170">
        <f t="shared" si="76"/>
        <v>39.51</v>
      </c>
      <c r="K273" s="170">
        <f t="shared" si="76"/>
        <v>85.34</v>
      </c>
      <c r="L273" s="170">
        <f t="shared" si="76"/>
        <v>232.43</v>
      </c>
      <c r="M273" s="170">
        <f t="shared" si="76"/>
        <v>233.91</v>
      </c>
      <c r="N273" s="170">
        <f t="shared" si="76"/>
        <v>242.7</v>
      </c>
      <c r="O273" s="170">
        <f t="shared" si="76"/>
        <v>233.46</v>
      </c>
      <c r="P273" s="170">
        <f t="shared" si="76"/>
        <v>128.62</v>
      </c>
      <c r="Q273" s="170">
        <f t="shared" si="76"/>
        <v>135.58000000000001</v>
      </c>
      <c r="R273" s="170">
        <f t="shared" si="79"/>
        <v>176.95</v>
      </c>
      <c r="S273" s="170">
        <f t="shared" si="78"/>
        <v>194.28</v>
      </c>
      <c r="T273" s="170">
        <f t="shared" si="78"/>
        <v>140.57</v>
      </c>
      <c r="U273" s="170">
        <f t="shared" si="78"/>
        <v>0</v>
      </c>
      <c r="V273" s="170">
        <f t="shared" si="78"/>
        <v>7.83</v>
      </c>
      <c r="W273" s="170">
        <f t="shared" si="78"/>
        <v>245.98</v>
      </c>
      <c r="X273" s="170">
        <f t="shared" si="78"/>
        <v>154.15</v>
      </c>
      <c r="Y273" s="170">
        <f t="shared" si="78"/>
        <v>186.66</v>
      </c>
      <c r="Z273" s="37"/>
      <c r="AA273" s="41">
        <v>29.22</v>
      </c>
      <c r="AB273" s="39">
        <v>24.51</v>
      </c>
      <c r="AC273" s="39">
        <v>0</v>
      </c>
      <c r="AD273" s="39">
        <v>9.68</v>
      </c>
      <c r="AE273" s="39">
        <v>0</v>
      </c>
      <c r="AF273" s="39">
        <v>3.82</v>
      </c>
      <c r="AG273" s="39">
        <v>0</v>
      </c>
      <c r="AH273" s="39">
        <v>34.79</v>
      </c>
      <c r="AI273" s="39">
        <v>39.51</v>
      </c>
      <c r="AJ273" s="39">
        <v>85.34</v>
      </c>
      <c r="AK273" s="39">
        <v>232.43</v>
      </c>
      <c r="AL273" s="39">
        <v>233.91</v>
      </c>
      <c r="AM273" s="39">
        <v>242.7</v>
      </c>
      <c r="AN273" s="39">
        <v>233.46</v>
      </c>
      <c r="AO273" s="39">
        <v>128.62</v>
      </c>
      <c r="AP273" s="39">
        <v>135.58000000000001</v>
      </c>
      <c r="AQ273" s="39">
        <v>176.95</v>
      </c>
      <c r="AR273" s="39">
        <v>194.28</v>
      </c>
      <c r="AS273" s="39">
        <v>140.57</v>
      </c>
      <c r="AT273" s="39">
        <v>0</v>
      </c>
      <c r="AU273" s="39">
        <v>7.83</v>
      </c>
      <c r="AV273" s="39">
        <v>245.98</v>
      </c>
      <c r="AW273" s="39">
        <v>154.15</v>
      </c>
      <c r="AX273" s="40">
        <v>186.66</v>
      </c>
      <c r="AY273" s="355"/>
      <c r="AZ273" s="71"/>
      <c r="BA273" s="65"/>
      <c r="BB273" s="35"/>
    </row>
    <row r="274" spans="1:54">
      <c r="A274" s="47">
        <v>11</v>
      </c>
      <c r="B274" s="170">
        <f t="shared" si="77"/>
        <v>0</v>
      </c>
      <c r="C274" s="170">
        <f t="shared" si="76"/>
        <v>0</v>
      </c>
      <c r="D274" s="170">
        <f t="shared" si="76"/>
        <v>0</v>
      </c>
      <c r="E274" s="170">
        <f t="shared" si="76"/>
        <v>0</v>
      </c>
      <c r="F274" s="170">
        <f t="shared" si="76"/>
        <v>0</v>
      </c>
      <c r="G274" s="170">
        <f t="shared" si="76"/>
        <v>0</v>
      </c>
      <c r="H274" s="170">
        <f t="shared" si="76"/>
        <v>0</v>
      </c>
      <c r="I274" s="170">
        <f t="shared" si="76"/>
        <v>0</v>
      </c>
      <c r="J274" s="170">
        <f t="shared" si="76"/>
        <v>0</v>
      </c>
      <c r="K274" s="170">
        <f t="shared" si="76"/>
        <v>0</v>
      </c>
      <c r="L274" s="170">
        <f t="shared" si="76"/>
        <v>0</v>
      </c>
      <c r="M274" s="170">
        <f t="shared" si="76"/>
        <v>0</v>
      </c>
      <c r="N274" s="170">
        <f t="shared" si="76"/>
        <v>0</v>
      </c>
      <c r="O274" s="170">
        <f t="shared" si="76"/>
        <v>0</v>
      </c>
      <c r="P274" s="170">
        <f t="shared" si="76"/>
        <v>0</v>
      </c>
      <c r="Q274" s="170">
        <f t="shared" si="76"/>
        <v>0</v>
      </c>
      <c r="R274" s="170">
        <f t="shared" si="79"/>
        <v>0</v>
      </c>
      <c r="S274" s="170">
        <f t="shared" si="78"/>
        <v>0</v>
      </c>
      <c r="T274" s="170">
        <f t="shared" si="78"/>
        <v>0</v>
      </c>
      <c r="U274" s="170">
        <f t="shared" si="78"/>
        <v>0</v>
      </c>
      <c r="V274" s="170">
        <f t="shared" si="78"/>
        <v>0</v>
      </c>
      <c r="W274" s="170">
        <f t="shared" si="78"/>
        <v>75</v>
      </c>
      <c r="X274" s="170">
        <f t="shared" si="78"/>
        <v>128.53</v>
      </c>
      <c r="Y274" s="170">
        <f t="shared" si="78"/>
        <v>16.37</v>
      </c>
      <c r="Z274" s="37"/>
      <c r="AA274" s="41">
        <v>0</v>
      </c>
      <c r="AB274" s="39">
        <v>0</v>
      </c>
      <c r="AC274" s="39">
        <v>0</v>
      </c>
      <c r="AD274" s="39">
        <v>0</v>
      </c>
      <c r="AE274" s="39">
        <v>0</v>
      </c>
      <c r="AF274" s="39">
        <v>0</v>
      </c>
      <c r="AG274" s="39">
        <v>0</v>
      </c>
      <c r="AH274" s="39">
        <v>0</v>
      </c>
      <c r="AI274" s="39">
        <v>0</v>
      </c>
      <c r="AJ274" s="39">
        <v>0</v>
      </c>
      <c r="AK274" s="39">
        <v>0</v>
      </c>
      <c r="AL274" s="39">
        <v>0</v>
      </c>
      <c r="AM274" s="39">
        <v>0</v>
      </c>
      <c r="AN274" s="39">
        <v>0</v>
      </c>
      <c r="AO274" s="39">
        <v>0</v>
      </c>
      <c r="AP274" s="39">
        <v>0</v>
      </c>
      <c r="AQ274" s="39">
        <v>0</v>
      </c>
      <c r="AR274" s="39">
        <v>0</v>
      </c>
      <c r="AS274" s="39">
        <v>0</v>
      </c>
      <c r="AT274" s="39">
        <v>0</v>
      </c>
      <c r="AU274" s="39">
        <v>0</v>
      </c>
      <c r="AV274" s="39">
        <v>75</v>
      </c>
      <c r="AW274" s="39">
        <v>128.53</v>
      </c>
      <c r="AX274" s="40">
        <v>16.37</v>
      </c>
      <c r="AY274" s="355"/>
      <c r="AZ274" s="71"/>
      <c r="BA274" s="65"/>
      <c r="BB274" s="35"/>
    </row>
    <row r="275" spans="1:54">
      <c r="A275" s="47">
        <v>12</v>
      </c>
      <c r="B275" s="170">
        <f t="shared" si="77"/>
        <v>56.59</v>
      </c>
      <c r="C275" s="170">
        <f t="shared" si="76"/>
        <v>42.85</v>
      </c>
      <c r="D275" s="170">
        <f t="shared" si="76"/>
        <v>54.01</v>
      </c>
      <c r="E275" s="170">
        <f t="shared" si="76"/>
        <v>73.5</v>
      </c>
      <c r="F275" s="170">
        <f t="shared" si="76"/>
        <v>225.95</v>
      </c>
      <c r="G275" s="170">
        <f t="shared" si="76"/>
        <v>17.63</v>
      </c>
      <c r="H275" s="170">
        <f t="shared" si="76"/>
        <v>73.34</v>
      </c>
      <c r="I275" s="170">
        <f t="shared" si="76"/>
        <v>110.27</v>
      </c>
      <c r="J275" s="170">
        <f t="shared" si="76"/>
        <v>191.93</v>
      </c>
      <c r="K275" s="170">
        <f t="shared" si="76"/>
        <v>109.54</v>
      </c>
      <c r="L275" s="170">
        <f t="shared" si="76"/>
        <v>170.96</v>
      </c>
      <c r="M275" s="170">
        <f t="shared" si="76"/>
        <v>203.24</v>
      </c>
      <c r="N275" s="170">
        <f t="shared" si="76"/>
        <v>212.63</v>
      </c>
      <c r="O275" s="170">
        <f t="shared" si="76"/>
        <v>220.18</v>
      </c>
      <c r="P275" s="170">
        <f t="shared" si="76"/>
        <v>215.44</v>
      </c>
      <c r="Q275" s="170">
        <f t="shared" si="76"/>
        <v>130.22999999999999</v>
      </c>
      <c r="R275" s="170">
        <f t="shared" si="79"/>
        <v>167.96</v>
      </c>
      <c r="S275" s="170">
        <f t="shared" si="78"/>
        <v>93.14</v>
      </c>
      <c r="T275" s="170">
        <f t="shared" si="78"/>
        <v>118.82</v>
      </c>
      <c r="U275" s="170">
        <f t="shared" si="78"/>
        <v>84.95</v>
      </c>
      <c r="V275" s="170">
        <f t="shared" si="78"/>
        <v>106.18</v>
      </c>
      <c r="W275" s="170">
        <f t="shared" si="78"/>
        <v>310.45</v>
      </c>
      <c r="X275" s="170">
        <f t="shared" si="78"/>
        <v>368.24</v>
      </c>
      <c r="Y275" s="170">
        <f t="shared" si="78"/>
        <v>916.62</v>
      </c>
      <c r="Z275" s="37"/>
      <c r="AA275" s="41">
        <v>56.59</v>
      </c>
      <c r="AB275" s="39">
        <v>42.85</v>
      </c>
      <c r="AC275" s="39">
        <v>54.01</v>
      </c>
      <c r="AD275" s="39">
        <v>73.5</v>
      </c>
      <c r="AE275" s="39">
        <v>225.95</v>
      </c>
      <c r="AF275" s="39">
        <v>17.63</v>
      </c>
      <c r="AG275" s="39">
        <v>73.34</v>
      </c>
      <c r="AH275" s="39">
        <v>110.27</v>
      </c>
      <c r="AI275" s="39">
        <v>191.93</v>
      </c>
      <c r="AJ275" s="39">
        <v>109.54</v>
      </c>
      <c r="AK275" s="39">
        <v>170.96</v>
      </c>
      <c r="AL275" s="39">
        <v>203.24</v>
      </c>
      <c r="AM275" s="39">
        <v>212.63</v>
      </c>
      <c r="AN275" s="39">
        <v>220.18</v>
      </c>
      <c r="AO275" s="39">
        <v>215.44</v>
      </c>
      <c r="AP275" s="39">
        <v>130.22999999999999</v>
      </c>
      <c r="AQ275" s="39">
        <v>167.96</v>
      </c>
      <c r="AR275" s="39">
        <v>93.14</v>
      </c>
      <c r="AS275" s="39">
        <v>118.82</v>
      </c>
      <c r="AT275" s="39">
        <v>84.95</v>
      </c>
      <c r="AU275" s="39">
        <v>106.18</v>
      </c>
      <c r="AV275" s="39">
        <v>310.45</v>
      </c>
      <c r="AW275" s="39">
        <v>368.24</v>
      </c>
      <c r="AX275" s="40">
        <v>916.62</v>
      </c>
      <c r="AY275" s="355"/>
      <c r="AZ275" s="71"/>
      <c r="BA275" s="65"/>
      <c r="BB275" s="35"/>
    </row>
    <row r="276" spans="1:54">
      <c r="A276" s="47">
        <v>13</v>
      </c>
      <c r="B276" s="170">
        <f t="shared" si="77"/>
        <v>15.98</v>
      </c>
      <c r="C276" s="170">
        <f t="shared" si="76"/>
        <v>52.08</v>
      </c>
      <c r="D276" s="170">
        <f t="shared" si="76"/>
        <v>120.14</v>
      </c>
      <c r="E276" s="170">
        <f t="shared" si="76"/>
        <v>882.47</v>
      </c>
      <c r="F276" s="170">
        <f t="shared" si="76"/>
        <v>95.15</v>
      </c>
      <c r="G276" s="170">
        <f t="shared" si="76"/>
        <v>0</v>
      </c>
      <c r="H276" s="170">
        <f t="shared" si="76"/>
        <v>0</v>
      </c>
      <c r="I276" s="170">
        <f t="shared" si="76"/>
        <v>0</v>
      </c>
      <c r="J276" s="170">
        <f t="shared" si="76"/>
        <v>0</v>
      </c>
      <c r="K276" s="170">
        <f t="shared" si="76"/>
        <v>0</v>
      </c>
      <c r="L276" s="170">
        <f t="shared" si="76"/>
        <v>0</v>
      </c>
      <c r="M276" s="170">
        <f t="shared" si="76"/>
        <v>0</v>
      </c>
      <c r="N276" s="170">
        <f t="shared" si="76"/>
        <v>0</v>
      </c>
      <c r="O276" s="170">
        <f t="shared" si="76"/>
        <v>0</v>
      </c>
      <c r="P276" s="170">
        <f t="shared" si="76"/>
        <v>0</v>
      </c>
      <c r="Q276" s="170">
        <f t="shared" si="76"/>
        <v>0</v>
      </c>
      <c r="R276" s="170">
        <f t="shared" si="79"/>
        <v>44.99</v>
      </c>
      <c r="S276" s="170">
        <f t="shared" si="78"/>
        <v>69.900000000000006</v>
      </c>
      <c r="T276" s="170">
        <f t="shared" si="78"/>
        <v>112.77</v>
      </c>
      <c r="U276" s="170">
        <f t="shared" si="78"/>
        <v>4.5999999999999996</v>
      </c>
      <c r="V276" s="170">
        <f t="shared" si="78"/>
        <v>0</v>
      </c>
      <c r="W276" s="170">
        <f t="shared" si="78"/>
        <v>220.56</v>
      </c>
      <c r="X276" s="170">
        <f t="shared" si="78"/>
        <v>143.1</v>
      </c>
      <c r="Y276" s="170">
        <f t="shared" si="78"/>
        <v>82.53</v>
      </c>
      <c r="Z276" s="37"/>
      <c r="AA276" s="41">
        <v>15.98</v>
      </c>
      <c r="AB276" s="39">
        <v>52.08</v>
      </c>
      <c r="AC276" s="39">
        <v>120.14</v>
      </c>
      <c r="AD276" s="39">
        <v>882.47</v>
      </c>
      <c r="AE276" s="39">
        <v>95.15</v>
      </c>
      <c r="AF276" s="39">
        <v>0</v>
      </c>
      <c r="AG276" s="39">
        <v>0</v>
      </c>
      <c r="AH276" s="39">
        <v>0</v>
      </c>
      <c r="AI276" s="39">
        <v>0</v>
      </c>
      <c r="AJ276" s="39">
        <v>0</v>
      </c>
      <c r="AK276" s="39">
        <v>0</v>
      </c>
      <c r="AL276" s="39">
        <v>0</v>
      </c>
      <c r="AM276" s="39">
        <v>0</v>
      </c>
      <c r="AN276" s="39">
        <v>0</v>
      </c>
      <c r="AO276" s="39">
        <v>0</v>
      </c>
      <c r="AP276" s="39">
        <v>0</v>
      </c>
      <c r="AQ276" s="39">
        <v>44.99</v>
      </c>
      <c r="AR276" s="39">
        <v>69.900000000000006</v>
      </c>
      <c r="AS276" s="39">
        <v>112.77</v>
      </c>
      <c r="AT276" s="39">
        <v>4.5999999999999996</v>
      </c>
      <c r="AU276" s="39">
        <v>0</v>
      </c>
      <c r="AV276" s="39">
        <v>220.56</v>
      </c>
      <c r="AW276" s="39">
        <v>143.1</v>
      </c>
      <c r="AX276" s="40">
        <v>82.53</v>
      </c>
      <c r="AY276" s="355"/>
      <c r="AZ276" s="71"/>
      <c r="BA276" s="65"/>
      <c r="BB276" s="35"/>
    </row>
    <row r="277" spans="1:54">
      <c r="A277" s="47">
        <v>14</v>
      </c>
      <c r="B277" s="170">
        <f t="shared" si="77"/>
        <v>51.27</v>
      </c>
      <c r="C277" s="170">
        <f t="shared" si="76"/>
        <v>29.72</v>
      </c>
      <c r="D277" s="170">
        <f t="shared" si="76"/>
        <v>69.38</v>
      </c>
      <c r="E277" s="170">
        <f t="shared" si="76"/>
        <v>299.10000000000002</v>
      </c>
      <c r="F277" s="170">
        <f t="shared" si="76"/>
        <v>0</v>
      </c>
      <c r="G277" s="170">
        <f t="shared" si="76"/>
        <v>266.01</v>
      </c>
      <c r="H277" s="170">
        <f t="shared" si="76"/>
        <v>138.44</v>
      </c>
      <c r="I277" s="170">
        <f t="shared" si="76"/>
        <v>133.51</v>
      </c>
      <c r="J277" s="170">
        <f t="shared" si="76"/>
        <v>0</v>
      </c>
      <c r="K277" s="170">
        <f t="shared" si="76"/>
        <v>0</v>
      </c>
      <c r="L277" s="170">
        <f t="shared" si="76"/>
        <v>167.33</v>
      </c>
      <c r="M277" s="170">
        <f t="shared" si="76"/>
        <v>81.28</v>
      </c>
      <c r="N277" s="170">
        <f t="shared" si="76"/>
        <v>5.0199999999999996</v>
      </c>
      <c r="O277" s="170">
        <f t="shared" si="76"/>
        <v>108.69</v>
      </c>
      <c r="P277" s="170">
        <f t="shared" si="76"/>
        <v>165.33</v>
      </c>
      <c r="Q277" s="170">
        <f t="shared" si="76"/>
        <v>94.24</v>
      </c>
      <c r="R277" s="170">
        <f t="shared" si="79"/>
        <v>286.87</v>
      </c>
      <c r="S277" s="170">
        <f t="shared" si="78"/>
        <v>241.85</v>
      </c>
      <c r="T277" s="170">
        <f t="shared" si="78"/>
        <v>260.58</v>
      </c>
      <c r="U277" s="170">
        <f t="shared" si="78"/>
        <v>299.82</v>
      </c>
      <c r="V277" s="170">
        <f t="shared" si="78"/>
        <v>63.07</v>
      </c>
      <c r="W277" s="170">
        <f t="shared" si="78"/>
        <v>244.47</v>
      </c>
      <c r="X277" s="170">
        <f t="shared" si="78"/>
        <v>405.02</v>
      </c>
      <c r="Y277" s="170">
        <f t="shared" si="78"/>
        <v>1150</v>
      </c>
      <c r="Z277" s="37"/>
      <c r="AA277" s="41">
        <v>51.27</v>
      </c>
      <c r="AB277" s="39">
        <v>29.72</v>
      </c>
      <c r="AC277" s="39">
        <v>69.38</v>
      </c>
      <c r="AD277" s="39">
        <v>299.10000000000002</v>
      </c>
      <c r="AE277" s="39">
        <v>0</v>
      </c>
      <c r="AF277" s="39">
        <v>266.01</v>
      </c>
      <c r="AG277" s="39">
        <v>138.44</v>
      </c>
      <c r="AH277" s="39">
        <v>133.51</v>
      </c>
      <c r="AI277" s="39">
        <v>0</v>
      </c>
      <c r="AJ277" s="39">
        <v>0</v>
      </c>
      <c r="AK277" s="39">
        <v>167.33</v>
      </c>
      <c r="AL277" s="39">
        <v>81.28</v>
      </c>
      <c r="AM277" s="39">
        <v>5.0199999999999996</v>
      </c>
      <c r="AN277" s="39">
        <v>108.69</v>
      </c>
      <c r="AO277" s="39">
        <v>165.33</v>
      </c>
      <c r="AP277" s="39">
        <v>94.24</v>
      </c>
      <c r="AQ277" s="39">
        <v>286.87</v>
      </c>
      <c r="AR277" s="39">
        <v>241.85</v>
      </c>
      <c r="AS277" s="39">
        <v>260.58</v>
      </c>
      <c r="AT277" s="39">
        <v>299.82</v>
      </c>
      <c r="AU277" s="39">
        <v>63.07</v>
      </c>
      <c r="AV277" s="39">
        <v>244.47</v>
      </c>
      <c r="AW277" s="39">
        <v>405.02</v>
      </c>
      <c r="AX277" s="40">
        <v>1150</v>
      </c>
      <c r="AY277" s="355"/>
      <c r="AZ277" s="71"/>
      <c r="BA277" s="65"/>
      <c r="BB277" s="35"/>
    </row>
    <row r="278" spans="1:54">
      <c r="A278" s="47">
        <v>15</v>
      </c>
      <c r="B278" s="170">
        <f t="shared" si="77"/>
        <v>272.37</v>
      </c>
      <c r="C278" s="170">
        <f t="shared" si="76"/>
        <v>329.77</v>
      </c>
      <c r="D278" s="170">
        <f t="shared" si="76"/>
        <v>328.36</v>
      </c>
      <c r="E278" s="170">
        <f t="shared" si="76"/>
        <v>335.88</v>
      </c>
      <c r="F278" s="170">
        <f t="shared" si="76"/>
        <v>1150</v>
      </c>
      <c r="G278" s="170">
        <f t="shared" si="76"/>
        <v>260.25</v>
      </c>
      <c r="H278" s="170">
        <f t="shared" si="76"/>
        <v>180.64</v>
      </c>
      <c r="I278" s="170">
        <f t="shared" si="76"/>
        <v>205.27</v>
      </c>
      <c r="J278" s="170">
        <f t="shared" si="76"/>
        <v>15.55</v>
      </c>
      <c r="K278" s="170">
        <f t="shared" si="76"/>
        <v>126.83</v>
      </c>
      <c r="L278" s="170">
        <f t="shared" si="76"/>
        <v>105</v>
      </c>
      <c r="M278" s="170">
        <f t="shared" si="76"/>
        <v>156.35</v>
      </c>
      <c r="N278" s="170">
        <f t="shared" si="76"/>
        <v>12.49</v>
      </c>
      <c r="O278" s="170">
        <f t="shared" si="76"/>
        <v>31.3</v>
      </c>
      <c r="P278" s="170">
        <f t="shared" si="76"/>
        <v>88.75</v>
      </c>
      <c r="Q278" s="170">
        <f t="shared" si="76"/>
        <v>0</v>
      </c>
      <c r="R278" s="170">
        <f t="shared" si="79"/>
        <v>147.27000000000001</v>
      </c>
      <c r="S278" s="170">
        <f t="shared" si="78"/>
        <v>182.1</v>
      </c>
      <c r="T278" s="170">
        <f t="shared" si="78"/>
        <v>128.9</v>
      </c>
      <c r="U278" s="170">
        <f t="shared" si="78"/>
        <v>202.42</v>
      </c>
      <c r="V278" s="170">
        <f t="shared" si="78"/>
        <v>130.49</v>
      </c>
      <c r="W278" s="170">
        <f t="shared" si="78"/>
        <v>305.10000000000002</v>
      </c>
      <c r="X278" s="170">
        <f t="shared" si="78"/>
        <v>488.62</v>
      </c>
      <c r="Y278" s="170">
        <f t="shared" si="78"/>
        <v>277.63</v>
      </c>
      <c r="Z278" s="37"/>
      <c r="AA278" s="41">
        <v>272.37</v>
      </c>
      <c r="AB278" s="39">
        <v>329.77</v>
      </c>
      <c r="AC278" s="39">
        <v>328.36</v>
      </c>
      <c r="AD278" s="39">
        <v>335.88</v>
      </c>
      <c r="AE278" s="39">
        <v>1150</v>
      </c>
      <c r="AF278" s="39">
        <v>260.25</v>
      </c>
      <c r="AG278" s="39">
        <v>180.64</v>
      </c>
      <c r="AH278" s="39">
        <v>205.27</v>
      </c>
      <c r="AI278" s="39">
        <v>15.55</v>
      </c>
      <c r="AJ278" s="39">
        <v>126.83</v>
      </c>
      <c r="AK278" s="39">
        <v>105</v>
      </c>
      <c r="AL278" s="39">
        <v>156.35</v>
      </c>
      <c r="AM278" s="39">
        <v>12.49</v>
      </c>
      <c r="AN278" s="39">
        <v>31.3</v>
      </c>
      <c r="AO278" s="39">
        <v>88.75</v>
      </c>
      <c r="AP278" s="39">
        <v>0</v>
      </c>
      <c r="AQ278" s="39">
        <v>147.27000000000001</v>
      </c>
      <c r="AR278" s="39">
        <v>182.1</v>
      </c>
      <c r="AS278" s="39">
        <v>128.9</v>
      </c>
      <c r="AT278" s="39">
        <v>202.42</v>
      </c>
      <c r="AU278" s="39">
        <v>130.49</v>
      </c>
      <c r="AV278" s="39">
        <v>305.10000000000002</v>
      </c>
      <c r="AW278" s="39">
        <v>488.62</v>
      </c>
      <c r="AX278" s="40">
        <v>277.63</v>
      </c>
      <c r="AY278" s="355"/>
      <c r="AZ278" s="71"/>
      <c r="BA278" s="65"/>
      <c r="BB278" s="35"/>
    </row>
    <row r="279" spans="1:54">
      <c r="A279" s="47">
        <v>16</v>
      </c>
      <c r="B279" s="170">
        <f t="shared" si="77"/>
        <v>238.91</v>
      </c>
      <c r="C279" s="170">
        <f t="shared" si="76"/>
        <v>242.7</v>
      </c>
      <c r="D279" s="170">
        <f t="shared" si="76"/>
        <v>255.34</v>
      </c>
      <c r="E279" s="170">
        <f t="shared" si="76"/>
        <v>256.24</v>
      </c>
      <c r="F279" s="170">
        <f t="shared" si="76"/>
        <v>251.52</v>
      </c>
      <c r="G279" s="170">
        <f t="shared" si="76"/>
        <v>233.22</v>
      </c>
      <c r="H279" s="170">
        <f t="shared" si="76"/>
        <v>213.24</v>
      </c>
      <c r="I279" s="170">
        <f t="shared" si="76"/>
        <v>214.4</v>
      </c>
      <c r="J279" s="170">
        <f t="shared" si="76"/>
        <v>143.68</v>
      </c>
      <c r="K279" s="170">
        <f t="shared" si="76"/>
        <v>186.47</v>
      </c>
      <c r="L279" s="170">
        <f t="shared" si="76"/>
        <v>170.02</v>
      </c>
      <c r="M279" s="170">
        <f t="shared" si="76"/>
        <v>171.1</v>
      </c>
      <c r="N279" s="170">
        <f t="shared" si="76"/>
        <v>104.57</v>
      </c>
      <c r="O279" s="170">
        <f t="shared" si="76"/>
        <v>81.17</v>
      </c>
      <c r="P279" s="170">
        <f t="shared" si="76"/>
        <v>119.51</v>
      </c>
      <c r="Q279" s="170">
        <f t="shared" si="76"/>
        <v>132.94999999999999</v>
      </c>
      <c r="R279" s="170">
        <f t="shared" si="79"/>
        <v>165.17</v>
      </c>
      <c r="S279" s="170">
        <f t="shared" si="78"/>
        <v>207.76</v>
      </c>
      <c r="T279" s="170">
        <f t="shared" si="78"/>
        <v>226.58</v>
      </c>
      <c r="U279" s="170">
        <f t="shared" si="78"/>
        <v>68.37</v>
      </c>
      <c r="V279" s="170">
        <f t="shared" si="78"/>
        <v>36.840000000000003</v>
      </c>
      <c r="W279" s="170">
        <f t="shared" si="78"/>
        <v>251.51000000000002</v>
      </c>
      <c r="X279" s="170">
        <f t="shared" si="78"/>
        <v>183.18</v>
      </c>
      <c r="Y279" s="170">
        <f t="shared" si="78"/>
        <v>312.2</v>
      </c>
      <c r="Z279" s="37"/>
      <c r="AA279" s="41">
        <v>238.91</v>
      </c>
      <c r="AB279" s="39">
        <v>242.7</v>
      </c>
      <c r="AC279" s="39">
        <v>255.34</v>
      </c>
      <c r="AD279" s="39">
        <v>256.24</v>
      </c>
      <c r="AE279" s="39">
        <v>251.52</v>
      </c>
      <c r="AF279" s="39">
        <v>233.22</v>
      </c>
      <c r="AG279" s="39">
        <v>213.24</v>
      </c>
      <c r="AH279" s="39">
        <v>214.4</v>
      </c>
      <c r="AI279" s="39">
        <v>143.68</v>
      </c>
      <c r="AJ279" s="39">
        <v>186.47</v>
      </c>
      <c r="AK279" s="39">
        <v>170.02</v>
      </c>
      <c r="AL279" s="39">
        <v>171.1</v>
      </c>
      <c r="AM279" s="39">
        <v>104.57</v>
      </c>
      <c r="AN279" s="39">
        <v>81.17</v>
      </c>
      <c r="AO279" s="39">
        <v>119.51</v>
      </c>
      <c r="AP279" s="39">
        <v>132.94999999999999</v>
      </c>
      <c r="AQ279" s="39">
        <v>165.17</v>
      </c>
      <c r="AR279" s="39">
        <v>207.76</v>
      </c>
      <c r="AS279" s="39">
        <v>226.58</v>
      </c>
      <c r="AT279" s="39">
        <v>68.37</v>
      </c>
      <c r="AU279" s="39">
        <v>36.840000000000003</v>
      </c>
      <c r="AV279" s="39">
        <v>251.51000000000002</v>
      </c>
      <c r="AW279" s="39">
        <v>183.18</v>
      </c>
      <c r="AX279" s="40">
        <v>312.2</v>
      </c>
      <c r="AY279" s="355"/>
      <c r="AZ279" s="71"/>
      <c r="BA279" s="65"/>
      <c r="BB279" s="35"/>
    </row>
    <row r="280" spans="1:54">
      <c r="A280" s="47">
        <v>17</v>
      </c>
      <c r="B280" s="170">
        <f t="shared" si="77"/>
        <v>4.8</v>
      </c>
      <c r="C280" s="170">
        <f t="shared" si="77"/>
        <v>10.59</v>
      </c>
      <c r="D280" s="170">
        <f t="shared" si="77"/>
        <v>1.87</v>
      </c>
      <c r="E280" s="170">
        <f t="shared" si="77"/>
        <v>784.34</v>
      </c>
      <c r="F280" s="170">
        <f t="shared" si="77"/>
        <v>320.69</v>
      </c>
      <c r="G280" s="170">
        <f t="shared" si="77"/>
        <v>0</v>
      </c>
      <c r="H280" s="170">
        <f t="shared" si="77"/>
        <v>3.49</v>
      </c>
      <c r="I280" s="170">
        <f t="shared" si="77"/>
        <v>14.81</v>
      </c>
      <c r="J280" s="170">
        <f t="shared" si="77"/>
        <v>0</v>
      </c>
      <c r="K280" s="170">
        <f t="shared" si="77"/>
        <v>106.38</v>
      </c>
      <c r="L280" s="170">
        <f t="shared" si="77"/>
        <v>288.35000000000002</v>
      </c>
      <c r="M280" s="170">
        <f t="shared" si="77"/>
        <v>191.36</v>
      </c>
      <c r="N280" s="170">
        <f t="shared" si="77"/>
        <v>182.77</v>
      </c>
      <c r="O280" s="170">
        <f t="shared" si="77"/>
        <v>241.69</v>
      </c>
      <c r="P280" s="170">
        <f t="shared" si="77"/>
        <v>0</v>
      </c>
      <c r="Q280" s="170">
        <f t="shared" si="77"/>
        <v>0</v>
      </c>
      <c r="R280" s="170">
        <f t="shared" si="79"/>
        <v>0</v>
      </c>
      <c r="S280" s="170">
        <f t="shared" si="78"/>
        <v>0</v>
      </c>
      <c r="T280" s="170">
        <f t="shared" si="78"/>
        <v>0</v>
      </c>
      <c r="U280" s="170">
        <f t="shared" si="78"/>
        <v>0</v>
      </c>
      <c r="V280" s="170">
        <f t="shared" si="78"/>
        <v>0</v>
      </c>
      <c r="W280" s="170">
        <f t="shared" si="78"/>
        <v>74.3</v>
      </c>
      <c r="X280" s="170">
        <f t="shared" si="78"/>
        <v>63.9</v>
      </c>
      <c r="Y280" s="170">
        <f t="shared" si="78"/>
        <v>15.58</v>
      </c>
      <c r="Z280" s="37"/>
      <c r="AA280" s="41">
        <v>4.8</v>
      </c>
      <c r="AB280" s="39">
        <v>10.59</v>
      </c>
      <c r="AC280" s="39">
        <v>1.87</v>
      </c>
      <c r="AD280" s="39">
        <v>784.34</v>
      </c>
      <c r="AE280" s="39">
        <v>320.69</v>
      </c>
      <c r="AF280" s="39">
        <v>0</v>
      </c>
      <c r="AG280" s="39">
        <v>3.49</v>
      </c>
      <c r="AH280" s="39">
        <v>14.81</v>
      </c>
      <c r="AI280" s="39">
        <v>0</v>
      </c>
      <c r="AJ280" s="39">
        <v>106.38</v>
      </c>
      <c r="AK280" s="39">
        <v>288.35000000000002</v>
      </c>
      <c r="AL280" s="39">
        <v>191.36</v>
      </c>
      <c r="AM280" s="39">
        <v>182.77</v>
      </c>
      <c r="AN280" s="39">
        <v>241.69</v>
      </c>
      <c r="AO280" s="39">
        <v>0</v>
      </c>
      <c r="AP280" s="39">
        <v>0</v>
      </c>
      <c r="AQ280" s="39">
        <v>0</v>
      </c>
      <c r="AR280" s="39">
        <v>0</v>
      </c>
      <c r="AS280" s="39">
        <v>0</v>
      </c>
      <c r="AT280" s="39">
        <v>0</v>
      </c>
      <c r="AU280" s="39">
        <v>0</v>
      </c>
      <c r="AV280" s="39">
        <v>74.3</v>
      </c>
      <c r="AW280" s="39">
        <v>63.9</v>
      </c>
      <c r="AX280" s="40">
        <v>15.58</v>
      </c>
      <c r="AY280" s="355"/>
      <c r="AZ280" s="71"/>
      <c r="BA280" s="65"/>
      <c r="BB280" s="35"/>
    </row>
    <row r="281" spans="1:54">
      <c r="A281" s="47">
        <v>18</v>
      </c>
      <c r="B281" s="170">
        <f t="shared" si="77"/>
        <v>262.77999999999997</v>
      </c>
      <c r="C281" s="170">
        <f t="shared" si="77"/>
        <v>305.97000000000003</v>
      </c>
      <c r="D281" s="170">
        <f t="shared" si="77"/>
        <v>312.29000000000002</v>
      </c>
      <c r="E281" s="170">
        <f t="shared" si="77"/>
        <v>307.11</v>
      </c>
      <c r="F281" s="170">
        <f t="shared" si="77"/>
        <v>257.99</v>
      </c>
      <c r="G281" s="170">
        <f t="shared" si="77"/>
        <v>243.04</v>
      </c>
      <c r="H281" s="170">
        <f t="shared" si="77"/>
        <v>187.29</v>
      </c>
      <c r="I281" s="170">
        <f t="shared" si="77"/>
        <v>0</v>
      </c>
      <c r="J281" s="170">
        <f t="shared" si="77"/>
        <v>0</v>
      </c>
      <c r="K281" s="170">
        <f t="shared" si="77"/>
        <v>0</v>
      </c>
      <c r="L281" s="170">
        <f t="shared" si="77"/>
        <v>8.9</v>
      </c>
      <c r="M281" s="170">
        <f t="shared" si="77"/>
        <v>48.87</v>
      </c>
      <c r="N281" s="170">
        <f t="shared" si="77"/>
        <v>2.39</v>
      </c>
      <c r="O281" s="170">
        <f t="shared" si="77"/>
        <v>0</v>
      </c>
      <c r="P281" s="170">
        <f t="shared" si="77"/>
        <v>0</v>
      </c>
      <c r="Q281" s="170">
        <f t="shared" si="77"/>
        <v>0</v>
      </c>
      <c r="R281" s="170">
        <f t="shared" si="79"/>
        <v>0</v>
      </c>
      <c r="S281" s="170">
        <f t="shared" si="78"/>
        <v>0</v>
      </c>
      <c r="T281" s="170">
        <f t="shared" si="78"/>
        <v>0</v>
      </c>
      <c r="U281" s="170">
        <f t="shared" si="78"/>
        <v>0</v>
      </c>
      <c r="V281" s="170">
        <f t="shared" si="78"/>
        <v>0</v>
      </c>
      <c r="W281" s="170">
        <f t="shared" si="78"/>
        <v>128.11000000000001</v>
      </c>
      <c r="X281" s="170">
        <f t="shared" si="78"/>
        <v>358.41</v>
      </c>
      <c r="Y281" s="170">
        <f t="shared" si="78"/>
        <v>1115.1300000000001</v>
      </c>
      <c r="Z281" s="37"/>
      <c r="AA281" s="41">
        <v>262.77999999999997</v>
      </c>
      <c r="AB281" s="39">
        <v>305.97000000000003</v>
      </c>
      <c r="AC281" s="39">
        <v>312.29000000000002</v>
      </c>
      <c r="AD281" s="39">
        <v>307.11</v>
      </c>
      <c r="AE281" s="39">
        <v>257.99</v>
      </c>
      <c r="AF281" s="39">
        <v>243.04</v>
      </c>
      <c r="AG281" s="39">
        <v>187.29</v>
      </c>
      <c r="AH281" s="39">
        <v>0</v>
      </c>
      <c r="AI281" s="39">
        <v>0</v>
      </c>
      <c r="AJ281" s="39">
        <v>0</v>
      </c>
      <c r="AK281" s="39">
        <v>8.9</v>
      </c>
      <c r="AL281" s="39">
        <v>48.87</v>
      </c>
      <c r="AM281" s="39">
        <v>2.39</v>
      </c>
      <c r="AN281" s="39">
        <v>0</v>
      </c>
      <c r="AO281" s="39">
        <v>0</v>
      </c>
      <c r="AP281" s="39">
        <v>0</v>
      </c>
      <c r="AQ281" s="39">
        <v>0</v>
      </c>
      <c r="AR281" s="39">
        <v>0</v>
      </c>
      <c r="AS281" s="39">
        <v>0</v>
      </c>
      <c r="AT281" s="39">
        <v>0</v>
      </c>
      <c r="AU281" s="39">
        <v>0</v>
      </c>
      <c r="AV281" s="39">
        <v>128.11000000000001</v>
      </c>
      <c r="AW281" s="39">
        <v>358.41</v>
      </c>
      <c r="AX281" s="40">
        <v>1115.1300000000001</v>
      </c>
      <c r="AY281" s="355"/>
      <c r="AZ281" s="71"/>
      <c r="BA281" s="65"/>
      <c r="BB281" s="35"/>
    </row>
    <row r="282" spans="1:54">
      <c r="A282" s="47">
        <v>19</v>
      </c>
      <c r="B282" s="170">
        <f t="shared" si="77"/>
        <v>288.23</v>
      </c>
      <c r="C282" s="170">
        <f t="shared" si="77"/>
        <v>1150</v>
      </c>
      <c r="D282" s="170">
        <f t="shared" si="77"/>
        <v>1150</v>
      </c>
      <c r="E282" s="170">
        <f t="shared" si="77"/>
        <v>343.03</v>
      </c>
      <c r="F282" s="170">
        <f t="shared" si="77"/>
        <v>322.58</v>
      </c>
      <c r="G282" s="170">
        <f t="shared" si="77"/>
        <v>246.95</v>
      </c>
      <c r="H282" s="170">
        <f t="shared" si="77"/>
        <v>220.18</v>
      </c>
      <c r="I282" s="170">
        <f t="shared" si="77"/>
        <v>175.35</v>
      </c>
      <c r="J282" s="170">
        <f t="shared" si="77"/>
        <v>0</v>
      </c>
      <c r="K282" s="170">
        <f t="shared" si="77"/>
        <v>28.44</v>
      </c>
      <c r="L282" s="170">
        <f t="shared" si="77"/>
        <v>0</v>
      </c>
      <c r="M282" s="170">
        <f t="shared" si="77"/>
        <v>0</v>
      </c>
      <c r="N282" s="170">
        <f t="shared" si="77"/>
        <v>0</v>
      </c>
      <c r="O282" s="170">
        <f t="shared" si="77"/>
        <v>0</v>
      </c>
      <c r="P282" s="170">
        <f t="shared" si="77"/>
        <v>0</v>
      </c>
      <c r="Q282" s="170">
        <f t="shared" si="77"/>
        <v>0</v>
      </c>
      <c r="R282" s="170">
        <f t="shared" si="79"/>
        <v>124.69</v>
      </c>
      <c r="S282" s="170">
        <f t="shared" si="78"/>
        <v>220.64</v>
      </c>
      <c r="T282" s="170">
        <f t="shared" si="78"/>
        <v>297.81</v>
      </c>
      <c r="U282" s="170">
        <f t="shared" si="78"/>
        <v>431.17</v>
      </c>
      <c r="V282" s="170">
        <f t="shared" si="78"/>
        <v>171.3</v>
      </c>
      <c r="W282" s="170">
        <f t="shared" si="78"/>
        <v>392.87</v>
      </c>
      <c r="X282" s="170">
        <f t="shared" si="78"/>
        <v>522.29999999999995</v>
      </c>
      <c r="Y282" s="170">
        <f t="shared" si="78"/>
        <v>0</v>
      </c>
      <c r="Z282" s="37"/>
      <c r="AA282" s="41">
        <v>288.23</v>
      </c>
      <c r="AB282" s="39">
        <v>1150</v>
      </c>
      <c r="AC282" s="39">
        <v>1150</v>
      </c>
      <c r="AD282" s="39">
        <v>343.03</v>
      </c>
      <c r="AE282" s="39">
        <v>322.58</v>
      </c>
      <c r="AF282" s="39">
        <v>246.95</v>
      </c>
      <c r="AG282" s="39">
        <v>220.18</v>
      </c>
      <c r="AH282" s="39">
        <v>175.35</v>
      </c>
      <c r="AI282" s="39">
        <v>0</v>
      </c>
      <c r="AJ282" s="39">
        <v>28.44</v>
      </c>
      <c r="AK282" s="39">
        <v>0</v>
      </c>
      <c r="AL282" s="39">
        <v>0</v>
      </c>
      <c r="AM282" s="39">
        <v>0</v>
      </c>
      <c r="AN282" s="39">
        <v>0</v>
      </c>
      <c r="AO282" s="39">
        <v>0</v>
      </c>
      <c r="AP282" s="39">
        <v>0</v>
      </c>
      <c r="AQ282" s="39">
        <v>124.69</v>
      </c>
      <c r="AR282" s="39">
        <v>220.64</v>
      </c>
      <c r="AS282" s="39">
        <v>297.81</v>
      </c>
      <c r="AT282" s="39">
        <v>431.17</v>
      </c>
      <c r="AU282" s="39">
        <v>171.3</v>
      </c>
      <c r="AV282" s="39">
        <v>392.87</v>
      </c>
      <c r="AW282" s="39">
        <v>522.29999999999995</v>
      </c>
      <c r="AX282" s="40">
        <v>0</v>
      </c>
      <c r="AY282" s="355"/>
      <c r="AZ282" s="71"/>
      <c r="BA282" s="65"/>
      <c r="BB282" s="35"/>
    </row>
    <row r="283" spans="1:54">
      <c r="A283" s="47">
        <v>20</v>
      </c>
      <c r="B283" s="170">
        <f t="shared" si="77"/>
        <v>345.86</v>
      </c>
      <c r="C283" s="170">
        <f t="shared" si="77"/>
        <v>34.700000000000003</v>
      </c>
      <c r="D283" s="170">
        <f t="shared" si="77"/>
        <v>13.51</v>
      </c>
      <c r="E283" s="170">
        <f t="shared" si="77"/>
        <v>634.12</v>
      </c>
      <c r="F283" s="170">
        <f t="shared" si="77"/>
        <v>0</v>
      </c>
      <c r="G283" s="170">
        <f t="shared" si="77"/>
        <v>253.1</v>
      </c>
      <c r="H283" s="170">
        <f t="shared" si="77"/>
        <v>248.06</v>
      </c>
      <c r="I283" s="170">
        <f t="shared" si="77"/>
        <v>113.44</v>
      </c>
      <c r="J283" s="170">
        <f t="shared" si="77"/>
        <v>37.11</v>
      </c>
      <c r="K283" s="170">
        <f t="shared" si="77"/>
        <v>39.75</v>
      </c>
      <c r="L283" s="170">
        <f t="shared" si="77"/>
        <v>102.69</v>
      </c>
      <c r="M283" s="170">
        <f t="shared" si="77"/>
        <v>308.89</v>
      </c>
      <c r="N283" s="170">
        <f t="shared" si="77"/>
        <v>258.16000000000003</v>
      </c>
      <c r="O283" s="170">
        <f t="shared" si="77"/>
        <v>200.83</v>
      </c>
      <c r="P283" s="170">
        <f t="shared" si="77"/>
        <v>233.78</v>
      </c>
      <c r="Q283" s="170">
        <f t="shared" si="77"/>
        <v>61.75</v>
      </c>
      <c r="R283" s="170">
        <f t="shared" si="79"/>
        <v>289.62</v>
      </c>
      <c r="S283" s="170">
        <f t="shared" si="78"/>
        <v>268.70999999999998</v>
      </c>
      <c r="T283" s="170">
        <f t="shared" si="78"/>
        <v>214.62</v>
      </c>
      <c r="U283" s="170">
        <f t="shared" si="78"/>
        <v>202.33</v>
      </c>
      <c r="V283" s="170">
        <f t="shared" si="78"/>
        <v>112.18</v>
      </c>
      <c r="W283" s="170">
        <f t="shared" si="78"/>
        <v>273.47000000000003</v>
      </c>
      <c r="X283" s="170">
        <f t="shared" si="78"/>
        <v>297.07</v>
      </c>
      <c r="Y283" s="170">
        <f t="shared" si="78"/>
        <v>86.86</v>
      </c>
      <c r="Z283" s="37"/>
      <c r="AA283" s="41">
        <v>345.86</v>
      </c>
      <c r="AB283" s="39">
        <v>34.700000000000003</v>
      </c>
      <c r="AC283" s="39">
        <v>13.51</v>
      </c>
      <c r="AD283" s="39">
        <v>634.12</v>
      </c>
      <c r="AE283" s="39">
        <v>0</v>
      </c>
      <c r="AF283" s="39">
        <v>253.1</v>
      </c>
      <c r="AG283" s="39">
        <v>248.06</v>
      </c>
      <c r="AH283" s="39">
        <v>113.44</v>
      </c>
      <c r="AI283" s="39">
        <v>37.11</v>
      </c>
      <c r="AJ283" s="39">
        <v>39.75</v>
      </c>
      <c r="AK283" s="39">
        <v>102.69</v>
      </c>
      <c r="AL283" s="39">
        <v>308.89</v>
      </c>
      <c r="AM283" s="39">
        <v>258.16000000000003</v>
      </c>
      <c r="AN283" s="39">
        <v>200.83</v>
      </c>
      <c r="AO283" s="39">
        <v>233.78</v>
      </c>
      <c r="AP283" s="39">
        <v>61.75</v>
      </c>
      <c r="AQ283" s="39">
        <v>289.62</v>
      </c>
      <c r="AR283" s="39">
        <v>268.70999999999998</v>
      </c>
      <c r="AS283" s="39">
        <v>214.62</v>
      </c>
      <c r="AT283" s="39">
        <v>202.33</v>
      </c>
      <c r="AU283" s="39">
        <v>112.18</v>
      </c>
      <c r="AV283" s="39">
        <v>273.47000000000003</v>
      </c>
      <c r="AW283" s="39">
        <v>297.07</v>
      </c>
      <c r="AX283" s="40">
        <v>86.86</v>
      </c>
      <c r="AY283" s="355"/>
      <c r="AZ283" s="71"/>
      <c r="BA283" s="65"/>
      <c r="BB283" s="35"/>
    </row>
    <row r="284" spans="1:54">
      <c r="A284" s="47">
        <v>21</v>
      </c>
      <c r="B284" s="170">
        <f t="shared" si="77"/>
        <v>333.46</v>
      </c>
      <c r="C284" s="170">
        <f t="shared" si="77"/>
        <v>312.98</v>
      </c>
      <c r="D284" s="170">
        <f t="shared" si="77"/>
        <v>379.42</v>
      </c>
      <c r="E284" s="170">
        <f t="shared" si="77"/>
        <v>1058.69</v>
      </c>
      <c r="F284" s="170">
        <f t="shared" si="77"/>
        <v>322.45999999999998</v>
      </c>
      <c r="G284" s="170">
        <f t="shared" si="77"/>
        <v>265.52999999999997</v>
      </c>
      <c r="H284" s="170">
        <f t="shared" si="77"/>
        <v>253.42999999999998</v>
      </c>
      <c r="I284" s="170">
        <f t="shared" si="77"/>
        <v>252.24</v>
      </c>
      <c r="J284" s="170">
        <f t="shared" si="77"/>
        <v>169.98</v>
      </c>
      <c r="K284" s="170">
        <f t="shared" si="77"/>
        <v>177.18</v>
      </c>
      <c r="L284" s="170">
        <f t="shared" si="77"/>
        <v>127.09</v>
      </c>
      <c r="M284" s="170">
        <f t="shared" si="77"/>
        <v>122.66</v>
      </c>
      <c r="N284" s="170">
        <f t="shared" si="77"/>
        <v>70.89</v>
      </c>
      <c r="O284" s="170">
        <f t="shared" si="77"/>
        <v>96.05</v>
      </c>
      <c r="P284" s="170">
        <f t="shared" si="77"/>
        <v>131.22</v>
      </c>
      <c r="Q284" s="170">
        <f t="shared" si="77"/>
        <v>161.28</v>
      </c>
      <c r="R284" s="170">
        <f t="shared" si="79"/>
        <v>146.76</v>
      </c>
      <c r="S284" s="170">
        <f t="shared" si="78"/>
        <v>172.35</v>
      </c>
      <c r="T284" s="170">
        <f t="shared" si="78"/>
        <v>118.46</v>
      </c>
      <c r="U284" s="170">
        <f t="shared" si="78"/>
        <v>102.05</v>
      </c>
      <c r="V284" s="170">
        <f t="shared" si="78"/>
        <v>349.26</v>
      </c>
      <c r="W284" s="170">
        <f t="shared" si="78"/>
        <v>287.70999999999998</v>
      </c>
      <c r="X284" s="170">
        <f t="shared" si="78"/>
        <v>337.87</v>
      </c>
      <c r="Y284" s="170">
        <f t="shared" si="78"/>
        <v>511.88</v>
      </c>
      <c r="Z284" s="37"/>
      <c r="AA284" s="41">
        <v>333.46</v>
      </c>
      <c r="AB284" s="39">
        <v>312.98</v>
      </c>
      <c r="AC284" s="39">
        <v>379.42</v>
      </c>
      <c r="AD284" s="39">
        <v>1058.69</v>
      </c>
      <c r="AE284" s="39">
        <v>322.45999999999998</v>
      </c>
      <c r="AF284" s="39">
        <v>265.52999999999997</v>
      </c>
      <c r="AG284" s="39">
        <v>253.42999999999998</v>
      </c>
      <c r="AH284" s="39">
        <v>252.24</v>
      </c>
      <c r="AI284" s="39">
        <v>169.98</v>
      </c>
      <c r="AJ284" s="39">
        <v>177.18</v>
      </c>
      <c r="AK284" s="39">
        <v>127.09</v>
      </c>
      <c r="AL284" s="39">
        <v>122.66</v>
      </c>
      <c r="AM284" s="39">
        <v>70.89</v>
      </c>
      <c r="AN284" s="39">
        <v>96.05</v>
      </c>
      <c r="AO284" s="39">
        <v>131.22</v>
      </c>
      <c r="AP284" s="39">
        <v>161.28</v>
      </c>
      <c r="AQ284" s="39">
        <v>146.76</v>
      </c>
      <c r="AR284" s="39">
        <v>172.35</v>
      </c>
      <c r="AS284" s="39">
        <v>118.46</v>
      </c>
      <c r="AT284" s="39">
        <v>102.05</v>
      </c>
      <c r="AU284" s="39">
        <v>349.26</v>
      </c>
      <c r="AV284" s="39">
        <v>287.70999999999998</v>
      </c>
      <c r="AW284" s="39">
        <v>337.87</v>
      </c>
      <c r="AX284" s="40">
        <v>511.88</v>
      </c>
      <c r="AY284" s="355"/>
      <c r="AZ284" s="71"/>
      <c r="BA284" s="65"/>
      <c r="BB284" s="35"/>
    </row>
    <row r="285" spans="1:54">
      <c r="A285" s="47">
        <v>22</v>
      </c>
      <c r="B285" s="170">
        <f t="shared" si="77"/>
        <v>376.37</v>
      </c>
      <c r="C285" s="170">
        <f t="shared" si="77"/>
        <v>350.34</v>
      </c>
      <c r="D285" s="170">
        <f t="shared" si="77"/>
        <v>365.36</v>
      </c>
      <c r="E285" s="170">
        <f t="shared" si="77"/>
        <v>410.04</v>
      </c>
      <c r="F285" s="170">
        <f t="shared" si="77"/>
        <v>373.48</v>
      </c>
      <c r="G285" s="170">
        <f t="shared" si="77"/>
        <v>301.29000000000002</v>
      </c>
      <c r="H285" s="170">
        <f t="shared" si="77"/>
        <v>261.32</v>
      </c>
      <c r="I285" s="170">
        <f t="shared" si="77"/>
        <v>355.58</v>
      </c>
      <c r="J285" s="170">
        <f t="shared" si="77"/>
        <v>1228.58</v>
      </c>
      <c r="K285" s="170">
        <f t="shared" si="77"/>
        <v>597.41999999999996</v>
      </c>
      <c r="L285" s="170">
        <f t="shared" si="77"/>
        <v>599.99</v>
      </c>
      <c r="M285" s="170">
        <f t="shared" si="77"/>
        <v>539.33000000000004</v>
      </c>
      <c r="N285" s="170">
        <f t="shared" si="77"/>
        <v>543.32000000000005</v>
      </c>
      <c r="O285" s="170">
        <f t="shared" si="77"/>
        <v>278</v>
      </c>
      <c r="P285" s="170">
        <f t="shared" si="77"/>
        <v>122.78</v>
      </c>
      <c r="Q285" s="170">
        <f t="shared" si="77"/>
        <v>71.69</v>
      </c>
      <c r="R285" s="170">
        <f t="shared" si="79"/>
        <v>318.83999999999997</v>
      </c>
      <c r="S285" s="170">
        <f t="shared" si="78"/>
        <v>499.78</v>
      </c>
      <c r="T285" s="170">
        <f t="shared" si="78"/>
        <v>494.44</v>
      </c>
      <c r="U285" s="170">
        <f t="shared" si="78"/>
        <v>517.1</v>
      </c>
      <c r="V285" s="170">
        <f t="shared" si="78"/>
        <v>475.29</v>
      </c>
      <c r="W285" s="170">
        <f t="shared" si="78"/>
        <v>171.02</v>
      </c>
      <c r="X285" s="170">
        <f t="shared" si="78"/>
        <v>416.29</v>
      </c>
      <c r="Y285" s="170">
        <f t="shared" si="78"/>
        <v>423.87</v>
      </c>
      <c r="Z285" s="37"/>
      <c r="AA285" s="41">
        <v>376.37</v>
      </c>
      <c r="AB285" s="39">
        <v>350.34</v>
      </c>
      <c r="AC285" s="39">
        <v>365.36</v>
      </c>
      <c r="AD285" s="39">
        <v>410.04</v>
      </c>
      <c r="AE285" s="39">
        <v>373.48</v>
      </c>
      <c r="AF285" s="39">
        <v>301.29000000000002</v>
      </c>
      <c r="AG285" s="39">
        <v>261.32</v>
      </c>
      <c r="AH285" s="39">
        <v>355.58</v>
      </c>
      <c r="AI285" s="39">
        <v>1228.58</v>
      </c>
      <c r="AJ285" s="39">
        <v>597.41999999999996</v>
      </c>
      <c r="AK285" s="39">
        <v>599.99</v>
      </c>
      <c r="AL285" s="39">
        <v>539.33000000000004</v>
      </c>
      <c r="AM285" s="39">
        <v>543.32000000000005</v>
      </c>
      <c r="AN285" s="39">
        <v>278</v>
      </c>
      <c r="AO285" s="39">
        <v>122.78</v>
      </c>
      <c r="AP285" s="39">
        <v>71.69</v>
      </c>
      <c r="AQ285" s="39">
        <v>318.83999999999997</v>
      </c>
      <c r="AR285" s="39">
        <v>499.78</v>
      </c>
      <c r="AS285" s="39">
        <v>494.44</v>
      </c>
      <c r="AT285" s="39">
        <v>517.1</v>
      </c>
      <c r="AU285" s="39">
        <v>475.29</v>
      </c>
      <c r="AV285" s="39">
        <v>171.02</v>
      </c>
      <c r="AW285" s="39">
        <v>416.29</v>
      </c>
      <c r="AX285" s="40">
        <v>423.87</v>
      </c>
      <c r="AY285" s="355"/>
      <c r="AZ285" s="71"/>
      <c r="BA285" s="65"/>
      <c r="BB285" s="35"/>
    </row>
    <row r="286" spans="1:54">
      <c r="A286" s="47">
        <v>23</v>
      </c>
      <c r="B286" s="170">
        <f t="shared" si="77"/>
        <v>294.33</v>
      </c>
      <c r="C286" s="170">
        <f t="shared" si="77"/>
        <v>307.81</v>
      </c>
      <c r="D286" s="170">
        <f t="shared" si="77"/>
        <v>330.35</v>
      </c>
      <c r="E286" s="170">
        <f t="shared" si="77"/>
        <v>332.93</v>
      </c>
      <c r="F286" s="170">
        <f t="shared" si="77"/>
        <v>307.73</v>
      </c>
      <c r="G286" s="170">
        <f t="shared" si="77"/>
        <v>331.11</v>
      </c>
      <c r="H286" s="170">
        <f t="shared" si="77"/>
        <v>253.67000000000002</v>
      </c>
      <c r="I286" s="170">
        <f t="shared" si="77"/>
        <v>282.02</v>
      </c>
      <c r="J286" s="170">
        <f t="shared" si="77"/>
        <v>364.37</v>
      </c>
      <c r="K286" s="170">
        <f t="shared" si="77"/>
        <v>235.82</v>
      </c>
      <c r="L286" s="170">
        <f t="shared" si="77"/>
        <v>204.62</v>
      </c>
      <c r="M286" s="170">
        <f t="shared" si="77"/>
        <v>239.76</v>
      </c>
      <c r="N286" s="170">
        <f t="shared" si="77"/>
        <v>202.25</v>
      </c>
      <c r="O286" s="170">
        <f t="shared" si="77"/>
        <v>300.48</v>
      </c>
      <c r="P286" s="170">
        <f t="shared" si="77"/>
        <v>310.2</v>
      </c>
      <c r="Q286" s="170">
        <f t="shared" si="77"/>
        <v>322.8</v>
      </c>
      <c r="R286" s="170">
        <f t="shared" si="79"/>
        <v>389.59</v>
      </c>
      <c r="S286" s="170">
        <f t="shared" si="78"/>
        <v>436.42</v>
      </c>
      <c r="T286" s="170">
        <f t="shared" si="78"/>
        <v>371.39</v>
      </c>
      <c r="U286" s="170">
        <f t="shared" si="78"/>
        <v>231.24</v>
      </c>
      <c r="V286" s="170">
        <f t="shared" si="78"/>
        <v>225.39</v>
      </c>
      <c r="W286" s="170">
        <f t="shared" si="78"/>
        <v>303.7</v>
      </c>
      <c r="X286" s="170">
        <f t="shared" si="78"/>
        <v>431.1</v>
      </c>
      <c r="Y286" s="170">
        <f t="shared" si="78"/>
        <v>934.78</v>
      </c>
      <c r="Z286" s="37"/>
      <c r="AA286" s="41">
        <v>294.33</v>
      </c>
      <c r="AB286" s="39">
        <v>307.81</v>
      </c>
      <c r="AC286" s="39">
        <v>330.35</v>
      </c>
      <c r="AD286" s="39">
        <v>332.93</v>
      </c>
      <c r="AE286" s="39">
        <v>307.73</v>
      </c>
      <c r="AF286" s="39">
        <v>331.11</v>
      </c>
      <c r="AG286" s="39">
        <v>253.67000000000002</v>
      </c>
      <c r="AH286" s="39">
        <v>282.02</v>
      </c>
      <c r="AI286" s="39">
        <v>364.37</v>
      </c>
      <c r="AJ286" s="39">
        <v>235.82</v>
      </c>
      <c r="AK286" s="39">
        <v>204.62</v>
      </c>
      <c r="AL286" s="39">
        <v>239.76</v>
      </c>
      <c r="AM286" s="39">
        <v>202.25</v>
      </c>
      <c r="AN286" s="39">
        <v>300.48</v>
      </c>
      <c r="AO286" s="39">
        <v>310.2</v>
      </c>
      <c r="AP286" s="39">
        <v>322.8</v>
      </c>
      <c r="AQ286" s="39">
        <v>389.59</v>
      </c>
      <c r="AR286" s="39">
        <v>436.42</v>
      </c>
      <c r="AS286" s="39">
        <v>371.39</v>
      </c>
      <c r="AT286" s="39">
        <v>231.24</v>
      </c>
      <c r="AU286" s="39">
        <v>225.39</v>
      </c>
      <c r="AV286" s="39">
        <v>303.7</v>
      </c>
      <c r="AW286" s="39">
        <v>431.1</v>
      </c>
      <c r="AX286" s="40">
        <v>934.78</v>
      </c>
      <c r="AY286" s="355"/>
      <c r="AZ286" s="71"/>
      <c r="BA286" s="65"/>
      <c r="BB286" s="35"/>
    </row>
    <row r="287" spans="1:54">
      <c r="A287" s="47">
        <v>24</v>
      </c>
      <c r="B287" s="170">
        <f t="shared" si="77"/>
        <v>19.77</v>
      </c>
      <c r="C287" s="170">
        <f t="shared" si="77"/>
        <v>2.38</v>
      </c>
      <c r="D287" s="170">
        <f t="shared" si="77"/>
        <v>12.87</v>
      </c>
      <c r="E287" s="170">
        <f t="shared" si="77"/>
        <v>502.34000000000003</v>
      </c>
      <c r="F287" s="170">
        <f t="shared" si="77"/>
        <v>0</v>
      </c>
      <c r="G287" s="170">
        <f t="shared" si="77"/>
        <v>0</v>
      </c>
      <c r="H287" s="170">
        <f t="shared" si="77"/>
        <v>0</v>
      </c>
      <c r="I287" s="170">
        <f t="shared" si="77"/>
        <v>0</v>
      </c>
      <c r="J287" s="170">
        <f t="shared" si="77"/>
        <v>9.66</v>
      </c>
      <c r="K287" s="170">
        <f t="shared" si="77"/>
        <v>17.91</v>
      </c>
      <c r="L287" s="170">
        <f t="shared" si="77"/>
        <v>20.96</v>
      </c>
      <c r="M287" s="170">
        <f t="shared" si="77"/>
        <v>54.77</v>
      </c>
      <c r="N287" s="170">
        <f t="shared" si="77"/>
        <v>46.08</v>
      </c>
      <c r="O287" s="170">
        <f t="shared" si="77"/>
        <v>35.18</v>
      </c>
      <c r="P287" s="170">
        <f t="shared" si="77"/>
        <v>23.26</v>
      </c>
      <c r="Q287" s="170">
        <f t="shared" si="77"/>
        <v>19.34</v>
      </c>
      <c r="R287" s="170">
        <f t="shared" si="79"/>
        <v>38.700000000000003</v>
      </c>
      <c r="S287" s="170">
        <f t="shared" si="78"/>
        <v>97.23</v>
      </c>
      <c r="T287" s="170">
        <f t="shared" si="78"/>
        <v>43.94</v>
      </c>
      <c r="U287" s="170">
        <f t="shared" si="78"/>
        <v>93.49</v>
      </c>
      <c r="V287" s="170">
        <f t="shared" si="78"/>
        <v>175.41</v>
      </c>
      <c r="W287" s="170">
        <f t="shared" si="78"/>
        <v>109.85</v>
      </c>
      <c r="X287" s="170">
        <f t="shared" si="78"/>
        <v>131.47999999999999</v>
      </c>
      <c r="Y287" s="170">
        <f t="shared" si="78"/>
        <v>131.87</v>
      </c>
      <c r="Z287" s="37"/>
      <c r="AA287" s="41">
        <v>19.77</v>
      </c>
      <c r="AB287" s="39">
        <v>2.38</v>
      </c>
      <c r="AC287" s="39">
        <v>12.87</v>
      </c>
      <c r="AD287" s="39">
        <v>502.34000000000003</v>
      </c>
      <c r="AE287" s="39">
        <v>0</v>
      </c>
      <c r="AF287" s="39">
        <v>0</v>
      </c>
      <c r="AG287" s="39">
        <v>0</v>
      </c>
      <c r="AH287" s="39">
        <v>0</v>
      </c>
      <c r="AI287" s="39">
        <v>9.66</v>
      </c>
      <c r="AJ287" s="39">
        <v>17.91</v>
      </c>
      <c r="AK287" s="39">
        <v>20.96</v>
      </c>
      <c r="AL287" s="39">
        <v>54.77</v>
      </c>
      <c r="AM287" s="39">
        <v>46.08</v>
      </c>
      <c r="AN287" s="39">
        <v>35.18</v>
      </c>
      <c r="AO287" s="39">
        <v>23.26</v>
      </c>
      <c r="AP287" s="39">
        <v>19.34</v>
      </c>
      <c r="AQ287" s="39">
        <v>38.700000000000003</v>
      </c>
      <c r="AR287" s="39">
        <v>97.23</v>
      </c>
      <c r="AS287" s="39">
        <v>43.94</v>
      </c>
      <c r="AT287" s="39">
        <v>93.49</v>
      </c>
      <c r="AU287" s="39">
        <v>175.41</v>
      </c>
      <c r="AV287" s="39">
        <v>109.85</v>
      </c>
      <c r="AW287" s="39">
        <v>131.47999999999999</v>
      </c>
      <c r="AX287" s="40">
        <v>131.87</v>
      </c>
      <c r="AY287" s="355"/>
      <c r="AZ287" s="71"/>
      <c r="BA287" s="65"/>
      <c r="BB287" s="35"/>
    </row>
    <row r="288" spans="1:54">
      <c r="A288" s="47">
        <v>25</v>
      </c>
      <c r="B288" s="170">
        <f t="shared" si="77"/>
        <v>376.45</v>
      </c>
      <c r="C288" s="170">
        <f t="shared" si="77"/>
        <v>416.11</v>
      </c>
      <c r="D288" s="170">
        <f t="shared" si="77"/>
        <v>1143.47</v>
      </c>
      <c r="E288" s="170">
        <f t="shared" si="77"/>
        <v>1145.29</v>
      </c>
      <c r="F288" s="170">
        <f t="shared" si="77"/>
        <v>1143.73</v>
      </c>
      <c r="G288" s="170">
        <f t="shared" si="77"/>
        <v>353.12</v>
      </c>
      <c r="H288" s="170">
        <f t="shared" si="77"/>
        <v>265.20999999999998</v>
      </c>
      <c r="I288" s="170">
        <f t="shared" si="77"/>
        <v>261.52999999999997</v>
      </c>
      <c r="J288" s="170">
        <f t="shared" si="77"/>
        <v>387.58</v>
      </c>
      <c r="K288" s="170">
        <f t="shared" si="77"/>
        <v>462.19</v>
      </c>
      <c r="L288" s="170">
        <f t="shared" si="77"/>
        <v>466.17</v>
      </c>
      <c r="M288" s="170">
        <f t="shared" si="77"/>
        <v>467.2</v>
      </c>
      <c r="N288" s="170">
        <f t="shared" si="77"/>
        <v>303.04000000000002</v>
      </c>
      <c r="O288" s="170">
        <f t="shared" si="77"/>
        <v>412.24</v>
      </c>
      <c r="P288" s="170">
        <f t="shared" si="77"/>
        <v>473.64</v>
      </c>
      <c r="Q288" s="170">
        <f t="shared" si="77"/>
        <v>484.32</v>
      </c>
      <c r="R288" s="170">
        <f t="shared" si="79"/>
        <v>476.24</v>
      </c>
      <c r="S288" s="170">
        <f t="shared" si="78"/>
        <v>453.09</v>
      </c>
      <c r="T288" s="170">
        <f t="shared" si="78"/>
        <v>458.04</v>
      </c>
      <c r="U288" s="170">
        <f t="shared" si="78"/>
        <v>542.95000000000005</v>
      </c>
      <c r="V288" s="170">
        <f t="shared" si="78"/>
        <v>547.54</v>
      </c>
      <c r="W288" s="170">
        <f t="shared" si="78"/>
        <v>552.66</v>
      </c>
      <c r="X288" s="170">
        <f t="shared" si="78"/>
        <v>481</v>
      </c>
      <c r="Y288" s="170">
        <f t="shared" si="78"/>
        <v>1147.24</v>
      </c>
      <c r="Z288" s="37"/>
      <c r="AA288" s="41">
        <v>376.45</v>
      </c>
      <c r="AB288" s="39">
        <v>416.11</v>
      </c>
      <c r="AC288" s="39">
        <v>1143.47</v>
      </c>
      <c r="AD288" s="39">
        <v>1145.29</v>
      </c>
      <c r="AE288" s="39">
        <v>1143.73</v>
      </c>
      <c r="AF288" s="39">
        <v>353.12</v>
      </c>
      <c r="AG288" s="39">
        <v>265.20999999999998</v>
      </c>
      <c r="AH288" s="39">
        <v>261.52999999999997</v>
      </c>
      <c r="AI288" s="39">
        <v>387.58</v>
      </c>
      <c r="AJ288" s="39">
        <v>462.19</v>
      </c>
      <c r="AK288" s="39">
        <v>466.17</v>
      </c>
      <c r="AL288" s="39">
        <v>467.2</v>
      </c>
      <c r="AM288" s="39">
        <v>303.04000000000002</v>
      </c>
      <c r="AN288" s="39">
        <v>412.24</v>
      </c>
      <c r="AO288" s="39">
        <v>473.64</v>
      </c>
      <c r="AP288" s="39">
        <v>484.32</v>
      </c>
      <c r="AQ288" s="39">
        <v>476.24</v>
      </c>
      <c r="AR288" s="39">
        <v>453.09</v>
      </c>
      <c r="AS288" s="39">
        <v>458.04</v>
      </c>
      <c r="AT288" s="39">
        <v>542.95000000000005</v>
      </c>
      <c r="AU288" s="39">
        <v>547.54</v>
      </c>
      <c r="AV288" s="39">
        <v>552.66</v>
      </c>
      <c r="AW288" s="39">
        <v>481</v>
      </c>
      <c r="AX288" s="40">
        <v>1147.24</v>
      </c>
      <c r="AY288" s="355"/>
      <c r="AZ288" s="71"/>
      <c r="BA288" s="65"/>
      <c r="BB288" s="35"/>
    </row>
    <row r="289" spans="1:54">
      <c r="A289" s="47">
        <v>26</v>
      </c>
      <c r="B289" s="170">
        <f t="shared" si="77"/>
        <v>405.24</v>
      </c>
      <c r="C289" s="170">
        <f t="shared" si="77"/>
        <v>631.54999999999995</v>
      </c>
      <c r="D289" s="170">
        <f t="shared" si="77"/>
        <v>1145.9000000000001</v>
      </c>
      <c r="E289" s="170">
        <f t="shared" si="77"/>
        <v>1150</v>
      </c>
      <c r="F289" s="170">
        <f t="shared" si="77"/>
        <v>846.93</v>
      </c>
      <c r="G289" s="170">
        <f t="shared" si="77"/>
        <v>328.61</v>
      </c>
      <c r="H289" s="170">
        <f t="shared" si="77"/>
        <v>269.99</v>
      </c>
      <c r="I289" s="170">
        <f t="shared" si="77"/>
        <v>267.23</v>
      </c>
      <c r="J289" s="170">
        <f t="shared" si="77"/>
        <v>352.78</v>
      </c>
      <c r="K289" s="170">
        <f t="shared" si="77"/>
        <v>492.01</v>
      </c>
      <c r="L289" s="170">
        <f t="shared" si="77"/>
        <v>473.73</v>
      </c>
      <c r="M289" s="170">
        <f t="shared" si="77"/>
        <v>523.95000000000005</v>
      </c>
      <c r="N289" s="170">
        <f t="shared" si="77"/>
        <v>473.86</v>
      </c>
      <c r="O289" s="170">
        <f t="shared" si="77"/>
        <v>487.8</v>
      </c>
      <c r="P289" s="170">
        <f t="shared" si="77"/>
        <v>523.83000000000004</v>
      </c>
      <c r="Q289" s="170">
        <f t="shared" si="77"/>
        <v>543.29999999999995</v>
      </c>
      <c r="R289" s="170">
        <f t="shared" si="79"/>
        <v>467.64</v>
      </c>
      <c r="S289" s="170">
        <f t="shared" si="78"/>
        <v>505.04</v>
      </c>
      <c r="T289" s="170">
        <f t="shared" si="78"/>
        <v>484.68</v>
      </c>
      <c r="U289" s="170">
        <f t="shared" si="78"/>
        <v>521.54999999999995</v>
      </c>
      <c r="V289" s="170">
        <f t="shared" si="78"/>
        <v>519.12</v>
      </c>
      <c r="W289" s="170">
        <f t="shared" si="78"/>
        <v>1062.6600000000001</v>
      </c>
      <c r="X289" s="170">
        <f t="shared" si="78"/>
        <v>1150</v>
      </c>
      <c r="Y289" s="170">
        <f t="shared" si="78"/>
        <v>626.4</v>
      </c>
      <c r="Z289" s="37"/>
      <c r="AA289" s="41">
        <v>405.24</v>
      </c>
      <c r="AB289" s="39">
        <v>631.54999999999995</v>
      </c>
      <c r="AC289" s="39">
        <v>1145.9000000000001</v>
      </c>
      <c r="AD289" s="39">
        <v>1150</v>
      </c>
      <c r="AE289" s="39">
        <v>846.93</v>
      </c>
      <c r="AF289" s="39">
        <v>328.61</v>
      </c>
      <c r="AG289" s="39">
        <v>269.99</v>
      </c>
      <c r="AH289" s="39">
        <v>267.23</v>
      </c>
      <c r="AI289" s="39">
        <v>352.78</v>
      </c>
      <c r="AJ289" s="39">
        <v>492.01</v>
      </c>
      <c r="AK289" s="39">
        <v>473.73</v>
      </c>
      <c r="AL289" s="39">
        <v>523.95000000000005</v>
      </c>
      <c r="AM289" s="39">
        <v>473.86</v>
      </c>
      <c r="AN289" s="39">
        <v>487.8</v>
      </c>
      <c r="AO289" s="39">
        <v>523.83000000000004</v>
      </c>
      <c r="AP289" s="39">
        <v>543.29999999999995</v>
      </c>
      <c r="AQ289" s="39">
        <v>467.64</v>
      </c>
      <c r="AR289" s="39">
        <v>505.04</v>
      </c>
      <c r="AS289" s="39">
        <v>484.68</v>
      </c>
      <c r="AT289" s="39">
        <v>521.54999999999995</v>
      </c>
      <c r="AU289" s="39">
        <v>519.12</v>
      </c>
      <c r="AV289" s="39">
        <v>1062.6600000000001</v>
      </c>
      <c r="AW289" s="39">
        <v>1150</v>
      </c>
      <c r="AX289" s="40">
        <v>626.4</v>
      </c>
      <c r="AY289" s="355"/>
      <c r="AZ289" s="71"/>
      <c r="BA289" s="65"/>
      <c r="BB289" s="35"/>
    </row>
    <row r="290" spans="1:54">
      <c r="A290" s="47">
        <v>27</v>
      </c>
      <c r="B290" s="170">
        <f t="shared" si="77"/>
        <v>428.19</v>
      </c>
      <c r="C290" s="170">
        <f t="shared" si="77"/>
        <v>448.41</v>
      </c>
      <c r="D290" s="170">
        <f t="shared" si="77"/>
        <v>1150</v>
      </c>
      <c r="E290" s="170">
        <f t="shared" si="77"/>
        <v>1143.57</v>
      </c>
      <c r="F290" s="170">
        <f t="shared" si="77"/>
        <v>371.13</v>
      </c>
      <c r="G290" s="170">
        <f t="shared" si="77"/>
        <v>289.88</v>
      </c>
      <c r="H290" s="170">
        <f t="shared" si="77"/>
        <v>273.11</v>
      </c>
      <c r="I290" s="170">
        <f t="shared" si="77"/>
        <v>288.86</v>
      </c>
      <c r="J290" s="170">
        <f t="shared" si="77"/>
        <v>619.51</v>
      </c>
      <c r="K290" s="170">
        <f t="shared" si="77"/>
        <v>530.01</v>
      </c>
      <c r="L290" s="170">
        <f t="shared" si="77"/>
        <v>522.16999999999996</v>
      </c>
      <c r="M290" s="170">
        <f t="shared" si="77"/>
        <v>527.70000000000005</v>
      </c>
      <c r="N290" s="170">
        <f t="shared" si="77"/>
        <v>526.92999999999995</v>
      </c>
      <c r="O290" s="170">
        <f t="shared" si="77"/>
        <v>512.41</v>
      </c>
      <c r="P290" s="170">
        <f t="shared" si="77"/>
        <v>446.6</v>
      </c>
      <c r="Q290" s="170">
        <f t="shared" si="77"/>
        <v>597.09</v>
      </c>
      <c r="R290" s="170">
        <f t="shared" si="79"/>
        <v>375.32</v>
      </c>
      <c r="S290" s="170">
        <f t="shared" si="78"/>
        <v>619.41</v>
      </c>
      <c r="T290" s="170">
        <f t="shared" si="78"/>
        <v>456.68</v>
      </c>
      <c r="U290" s="170">
        <f t="shared" si="78"/>
        <v>457.8</v>
      </c>
      <c r="V290" s="170">
        <f t="shared" si="78"/>
        <v>411.31</v>
      </c>
      <c r="W290" s="170">
        <f t="shared" si="78"/>
        <v>602.99</v>
      </c>
      <c r="X290" s="170">
        <f t="shared" si="78"/>
        <v>466.76</v>
      </c>
      <c r="Y290" s="170">
        <f t="shared" si="78"/>
        <v>1123.5999999999999</v>
      </c>
      <c r="Z290" s="37"/>
      <c r="AA290" s="41">
        <v>428.19</v>
      </c>
      <c r="AB290" s="39">
        <v>448.41</v>
      </c>
      <c r="AC290" s="39">
        <v>1150</v>
      </c>
      <c r="AD290" s="39">
        <v>1143.57</v>
      </c>
      <c r="AE290" s="39">
        <v>371.13</v>
      </c>
      <c r="AF290" s="39">
        <v>289.88</v>
      </c>
      <c r="AG290" s="39">
        <v>273.11</v>
      </c>
      <c r="AH290" s="39">
        <v>288.86</v>
      </c>
      <c r="AI290" s="39">
        <v>619.51</v>
      </c>
      <c r="AJ290" s="39">
        <v>530.01</v>
      </c>
      <c r="AK290" s="39">
        <v>522.16999999999996</v>
      </c>
      <c r="AL290" s="39">
        <v>527.70000000000005</v>
      </c>
      <c r="AM290" s="39">
        <v>526.92999999999995</v>
      </c>
      <c r="AN290" s="39">
        <v>512.41</v>
      </c>
      <c r="AO290" s="39">
        <v>446.6</v>
      </c>
      <c r="AP290" s="39">
        <v>597.09</v>
      </c>
      <c r="AQ290" s="39">
        <v>375.32</v>
      </c>
      <c r="AR290" s="39">
        <v>619.41</v>
      </c>
      <c r="AS290" s="39">
        <v>456.68</v>
      </c>
      <c r="AT290" s="39">
        <v>457.8</v>
      </c>
      <c r="AU290" s="39">
        <v>411.31</v>
      </c>
      <c r="AV290" s="39">
        <v>602.99</v>
      </c>
      <c r="AW290" s="39">
        <v>466.76</v>
      </c>
      <c r="AX290" s="40">
        <v>1123.5999999999999</v>
      </c>
      <c r="AY290" s="355"/>
      <c r="AZ290" s="71"/>
      <c r="BA290" s="65"/>
      <c r="BB290" s="35"/>
    </row>
    <row r="291" spans="1:54">
      <c r="A291" s="47">
        <v>28</v>
      </c>
      <c r="B291" s="170">
        <f t="shared" si="77"/>
        <v>0</v>
      </c>
      <c r="C291" s="170">
        <f t="shared" si="77"/>
        <v>0</v>
      </c>
      <c r="D291" s="170">
        <f t="shared" si="77"/>
        <v>0</v>
      </c>
      <c r="E291" s="170">
        <f t="shared" si="77"/>
        <v>0</v>
      </c>
      <c r="F291" s="170">
        <f t="shared" si="77"/>
        <v>0</v>
      </c>
      <c r="G291" s="170">
        <f t="shared" si="77"/>
        <v>272.99</v>
      </c>
      <c r="H291" s="170">
        <f t="shared" si="77"/>
        <v>258.88</v>
      </c>
      <c r="I291" s="170">
        <f t="shared" si="77"/>
        <v>357.51</v>
      </c>
      <c r="J291" s="170">
        <f t="shared" si="77"/>
        <v>148.16</v>
      </c>
      <c r="K291" s="170">
        <f t="shared" si="77"/>
        <v>229.77</v>
      </c>
      <c r="L291" s="170">
        <f t="shared" si="77"/>
        <v>360.61</v>
      </c>
      <c r="M291" s="170">
        <f t="shared" si="77"/>
        <v>353.48</v>
      </c>
      <c r="N291" s="170">
        <f t="shared" si="77"/>
        <v>269.98</v>
      </c>
      <c r="O291" s="170">
        <f t="shared" si="77"/>
        <v>272.12</v>
      </c>
      <c r="P291" s="170">
        <f t="shared" si="77"/>
        <v>249.15</v>
      </c>
      <c r="Q291" s="170">
        <f t="shared" si="77"/>
        <v>234.3</v>
      </c>
      <c r="R291" s="170">
        <f t="shared" si="79"/>
        <v>342.05</v>
      </c>
      <c r="S291" s="170">
        <f t="shared" si="78"/>
        <v>380.08</v>
      </c>
      <c r="T291" s="170">
        <f t="shared" si="78"/>
        <v>421.75</v>
      </c>
      <c r="U291" s="170">
        <f t="shared" si="78"/>
        <v>374.81</v>
      </c>
      <c r="V291" s="170">
        <f t="shared" si="78"/>
        <v>0</v>
      </c>
      <c r="W291" s="170">
        <f t="shared" si="78"/>
        <v>0</v>
      </c>
      <c r="X291" s="170">
        <f t="shared" si="78"/>
        <v>46.09</v>
      </c>
      <c r="Y291" s="170">
        <f t="shared" si="78"/>
        <v>886.36</v>
      </c>
      <c r="Z291" s="37"/>
      <c r="AA291" s="41">
        <v>0</v>
      </c>
      <c r="AB291" s="39">
        <v>0</v>
      </c>
      <c r="AC291" s="39">
        <v>0</v>
      </c>
      <c r="AD291" s="39">
        <v>0</v>
      </c>
      <c r="AE291" s="39">
        <v>0</v>
      </c>
      <c r="AF291" s="39">
        <v>272.99</v>
      </c>
      <c r="AG291" s="39">
        <v>258.88</v>
      </c>
      <c r="AH291" s="39">
        <v>357.51</v>
      </c>
      <c r="AI291" s="39">
        <v>148.16</v>
      </c>
      <c r="AJ291" s="39">
        <v>229.77</v>
      </c>
      <c r="AK291" s="39">
        <v>360.61</v>
      </c>
      <c r="AL291" s="39">
        <v>353.48</v>
      </c>
      <c r="AM291" s="39">
        <v>269.98</v>
      </c>
      <c r="AN291" s="39">
        <v>272.12</v>
      </c>
      <c r="AO291" s="39">
        <v>249.15</v>
      </c>
      <c r="AP291" s="39">
        <v>234.3</v>
      </c>
      <c r="AQ291" s="39">
        <v>342.05</v>
      </c>
      <c r="AR291" s="39">
        <v>380.08</v>
      </c>
      <c r="AS291" s="39">
        <v>421.75</v>
      </c>
      <c r="AT291" s="39">
        <v>374.81</v>
      </c>
      <c r="AU291" s="39">
        <v>0</v>
      </c>
      <c r="AV291" s="39">
        <v>0</v>
      </c>
      <c r="AW291" s="39">
        <v>46.09</v>
      </c>
      <c r="AX291" s="40">
        <v>886.36</v>
      </c>
      <c r="AY291" s="355"/>
      <c r="AZ291" s="71"/>
      <c r="BA291" s="65"/>
      <c r="BB291" s="35"/>
    </row>
    <row r="292" spans="1:54">
      <c r="A292" s="47">
        <v>29</v>
      </c>
      <c r="B292" s="170">
        <f t="shared" si="77"/>
        <v>552.64</v>
      </c>
      <c r="C292" s="170">
        <f t="shared" si="77"/>
        <v>611.78</v>
      </c>
      <c r="D292" s="170">
        <f t="shared" si="77"/>
        <v>592.65</v>
      </c>
      <c r="E292" s="170">
        <f t="shared" si="77"/>
        <v>0</v>
      </c>
      <c r="F292" s="170">
        <f t="shared" si="77"/>
        <v>427.87</v>
      </c>
      <c r="G292" s="170">
        <f t="shared" si="77"/>
        <v>268.06</v>
      </c>
      <c r="H292" s="170">
        <f t="shared" si="77"/>
        <v>269.04000000000002</v>
      </c>
      <c r="I292" s="170">
        <f t="shared" si="77"/>
        <v>414.53</v>
      </c>
      <c r="J292" s="170">
        <f t="shared" si="77"/>
        <v>172.9</v>
      </c>
      <c r="K292" s="170">
        <f t="shared" si="77"/>
        <v>171.28</v>
      </c>
      <c r="L292" s="170">
        <f t="shared" si="77"/>
        <v>10</v>
      </c>
      <c r="M292" s="170">
        <f t="shared" si="77"/>
        <v>244.05</v>
      </c>
      <c r="N292" s="170">
        <f t="shared" si="77"/>
        <v>57.79</v>
      </c>
      <c r="O292" s="170">
        <f t="shared" si="77"/>
        <v>92.06</v>
      </c>
      <c r="P292" s="170">
        <f t="shared" si="77"/>
        <v>125.3</v>
      </c>
      <c r="Q292" s="170">
        <f t="shared" si="77"/>
        <v>114.64</v>
      </c>
      <c r="R292" s="170">
        <f t="shared" si="79"/>
        <v>0.01</v>
      </c>
      <c r="S292" s="170">
        <f t="shared" si="78"/>
        <v>0</v>
      </c>
      <c r="T292" s="170">
        <f t="shared" si="78"/>
        <v>345.94</v>
      </c>
      <c r="U292" s="170">
        <f t="shared" si="78"/>
        <v>359.46</v>
      </c>
      <c r="V292" s="170">
        <f t="shared" si="78"/>
        <v>229.07</v>
      </c>
      <c r="W292" s="170">
        <f t="shared" si="78"/>
        <v>256.74</v>
      </c>
      <c r="X292" s="170">
        <f t="shared" si="78"/>
        <v>150.01</v>
      </c>
      <c r="Y292" s="170">
        <f t="shared" si="78"/>
        <v>427.04</v>
      </c>
      <c r="Z292" s="37"/>
      <c r="AA292" s="41">
        <v>552.64</v>
      </c>
      <c r="AB292" s="39">
        <v>611.78</v>
      </c>
      <c r="AC292" s="39">
        <v>592.65</v>
      </c>
      <c r="AD292" s="39">
        <v>0</v>
      </c>
      <c r="AE292" s="39">
        <v>427.87</v>
      </c>
      <c r="AF292" s="39">
        <v>268.06</v>
      </c>
      <c r="AG292" s="39">
        <v>269.04000000000002</v>
      </c>
      <c r="AH292" s="39">
        <v>414.53</v>
      </c>
      <c r="AI292" s="39">
        <v>172.9</v>
      </c>
      <c r="AJ292" s="39">
        <v>171.28</v>
      </c>
      <c r="AK292" s="39">
        <v>10</v>
      </c>
      <c r="AL292" s="39">
        <v>244.05</v>
      </c>
      <c r="AM292" s="39">
        <v>57.79</v>
      </c>
      <c r="AN292" s="39">
        <v>92.06</v>
      </c>
      <c r="AO292" s="39">
        <v>125.3</v>
      </c>
      <c r="AP292" s="39">
        <v>114.64</v>
      </c>
      <c r="AQ292" s="39">
        <v>0.01</v>
      </c>
      <c r="AR292" s="39">
        <v>0</v>
      </c>
      <c r="AS292" s="39">
        <v>345.94</v>
      </c>
      <c r="AT292" s="39">
        <v>359.46</v>
      </c>
      <c r="AU292" s="39">
        <v>229.07</v>
      </c>
      <c r="AV292" s="39">
        <v>256.74</v>
      </c>
      <c r="AW292" s="39">
        <v>150.01</v>
      </c>
      <c r="AX292" s="40">
        <v>427.04</v>
      </c>
      <c r="AY292" s="355"/>
      <c r="AZ292" s="71"/>
      <c r="BA292" s="65"/>
      <c r="BB292" s="35"/>
    </row>
    <row r="293" spans="1:54">
      <c r="A293" s="47">
        <v>30</v>
      </c>
      <c r="B293" s="170">
        <f t="shared" si="77"/>
        <v>892.92</v>
      </c>
      <c r="C293" s="170">
        <f t="shared" si="77"/>
        <v>380.1</v>
      </c>
      <c r="D293" s="170">
        <f t="shared" si="77"/>
        <v>361.29</v>
      </c>
      <c r="E293" s="170">
        <f t="shared" si="77"/>
        <v>454.23</v>
      </c>
      <c r="F293" s="170">
        <f t="shared" si="77"/>
        <v>886.74</v>
      </c>
      <c r="G293" s="170">
        <f t="shared" si="77"/>
        <v>240.33</v>
      </c>
      <c r="H293" s="170">
        <f t="shared" si="77"/>
        <v>28.97</v>
      </c>
      <c r="I293" s="170">
        <f t="shared" si="77"/>
        <v>6.72</v>
      </c>
      <c r="J293" s="170">
        <f t="shared" si="77"/>
        <v>0</v>
      </c>
      <c r="K293" s="170">
        <f t="shared" si="77"/>
        <v>119.06</v>
      </c>
      <c r="L293" s="170">
        <f t="shared" si="77"/>
        <v>175.99</v>
      </c>
      <c r="M293" s="170">
        <f t="shared" si="77"/>
        <v>221.62</v>
      </c>
      <c r="N293" s="170">
        <f t="shared" si="77"/>
        <v>248.8</v>
      </c>
      <c r="O293" s="170">
        <f t="shared" si="77"/>
        <v>184.76</v>
      </c>
      <c r="P293" s="170">
        <f t="shared" si="77"/>
        <v>223.62</v>
      </c>
      <c r="Q293" s="170">
        <f t="shared" si="77"/>
        <v>235.54</v>
      </c>
      <c r="R293" s="170">
        <f t="shared" si="79"/>
        <v>211.13</v>
      </c>
      <c r="S293" s="170">
        <f t="shared" si="78"/>
        <v>186.13</v>
      </c>
      <c r="T293" s="170">
        <f t="shared" si="78"/>
        <v>248.49</v>
      </c>
      <c r="U293" s="170">
        <f t="shared" si="78"/>
        <v>264.95999999999998</v>
      </c>
      <c r="V293" s="170">
        <f t="shared" si="78"/>
        <v>249.24</v>
      </c>
      <c r="W293" s="170">
        <f t="shared" si="78"/>
        <v>232.68</v>
      </c>
      <c r="X293" s="170">
        <f t="shared" si="78"/>
        <v>175.69</v>
      </c>
      <c r="Y293" s="170">
        <f t="shared" si="78"/>
        <v>380.39</v>
      </c>
      <c r="Z293" s="37"/>
      <c r="AA293" s="41">
        <v>892.92</v>
      </c>
      <c r="AB293" s="39">
        <v>380.1</v>
      </c>
      <c r="AC293" s="39">
        <v>361.29</v>
      </c>
      <c r="AD293" s="39">
        <v>454.23</v>
      </c>
      <c r="AE293" s="39">
        <v>886.74</v>
      </c>
      <c r="AF293" s="39">
        <v>240.33</v>
      </c>
      <c r="AG293" s="39">
        <v>28.97</v>
      </c>
      <c r="AH293" s="39">
        <v>6.72</v>
      </c>
      <c r="AI293" s="39">
        <v>0</v>
      </c>
      <c r="AJ293" s="39">
        <v>119.06</v>
      </c>
      <c r="AK293" s="39">
        <v>175.99</v>
      </c>
      <c r="AL293" s="39">
        <v>221.62</v>
      </c>
      <c r="AM293" s="39">
        <v>248.8</v>
      </c>
      <c r="AN293" s="39">
        <v>184.76</v>
      </c>
      <c r="AO293" s="39">
        <v>223.62</v>
      </c>
      <c r="AP293" s="39">
        <v>235.54</v>
      </c>
      <c r="AQ293" s="39">
        <v>211.13</v>
      </c>
      <c r="AR293" s="39">
        <v>186.13</v>
      </c>
      <c r="AS293" s="39">
        <v>248.49</v>
      </c>
      <c r="AT293" s="39">
        <v>264.95999999999998</v>
      </c>
      <c r="AU293" s="39">
        <v>249.24</v>
      </c>
      <c r="AV293" s="39">
        <v>232.68</v>
      </c>
      <c r="AW293" s="39">
        <v>175.69</v>
      </c>
      <c r="AX293" s="40">
        <v>380.39</v>
      </c>
      <c r="AY293" s="355"/>
      <c r="AZ293" s="71"/>
      <c r="BA293" s="65"/>
      <c r="BB293" s="35"/>
    </row>
    <row r="294" spans="1:54" ht="13.5" thickBot="1">
      <c r="A294" s="154">
        <v>31</v>
      </c>
      <c r="B294" s="170">
        <f t="shared" si="77"/>
        <v>108.81</v>
      </c>
      <c r="C294" s="170">
        <f t="shared" si="77"/>
        <v>131.16999999999999</v>
      </c>
      <c r="D294" s="170">
        <f t="shared" si="77"/>
        <v>111.45</v>
      </c>
      <c r="E294" s="170">
        <f t="shared" si="77"/>
        <v>874.35</v>
      </c>
      <c r="F294" s="170">
        <f t="shared" si="77"/>
        <v>874.78</v>
      </c>
      <c r="G294" s="170">
        <f t="shared" si="77"/>
        <v>0</v>
      </c>
      <c r="H294" s="170">
        <f t="shared" si="77"/>
        <v>0</v>
      </c>
      <c r="I294" s="170">
        <f t="shared" si="77"/>
        <v>0</v>
      </c>
      <c r="J294" s="170">
        <f t="shared" si="77"/>
        <v>0</v>
      </c>
      <c r="K294" s="170">
        <f t="shared" si="77"/>
        <v>115.52</v>
      </c>
      <c r="L294" s="170">
        <f t="shared" si="77"/>
        <v>180.34</v>
      </c>
      <c r="M294" s="170">
        <f t="shared" si="77"/>
        <v>210.29</v>
      </c>
      <c r="N294" s="170">
        <f t="shared" si="77"/>
        <v>239</v>
      </c>
      <c r="O294" s="170">
        <f t="shared" si="77"/>
        <v>253.84</v>
      </c>
      <c r="P294" s="170">
        <f t="shared" si="77"/>
        <v>163.15</v>
      </c>
      <c r="Q294" s="170">
        <f t="shared" si="77"/>
        <v>181.54</v>
      </c>
      <c r="R294" s="170">
        <f t="shared" si="79"/>
        <v>81.36</v>
      </c>
      <c r="S294" s="170">
        <f t="shared" si="78"/>
        <v>183.89</v>
      </c>
      <c r="T294" s="170">
        <f t="shared" si="78"/>
        <v>21.61</v>
      </c>
      <c r="U294" s="170">
        <f t="shared" si="78"/>
        <v>0</v>
      </c>
      <c r="V294" s="170">
        <f t="shared" si="78"/>
        <v>0</v>
      </c>
      <c r="W294" s="170">
        <f t="shared" si="78"/>
        <v>228.15</v>
      </c>
      <c r="X294" s="170">
        <f t="shared" si="78"/>
        <v>156.07</v>
      </c>
      <c r="Y294" s="170">
        <f t="shared" si="78"/>
        <v>891.33</v>
      </c>
      <c r="Z294" s="37"/>
      <c r="AA294" s="72">
        <v>108.81</v>
      </c>
      <c r="AB294" s="73">
        <v>131.16999999999999</v>
      </c>
      <c r="AC294" s="73">
        <v>111.45</v>
      </c>
      <c r="AD294" s="73">
        <v>874.35</v>
      </c>
      <c r="AE294" s="73">
        <v>874.78</v>
      </c>
      <c r="AF294" s="73">
        <v>0</v>
      </c>
      <c r="AG294" s="73">
        <v>0</v>
      </c>
      <c r="AH294" s="73">
        <v>0</v>
      </c>
      <c r="AI294" s="73">
        <v>0</v>
      </c>
      <c r="AJ294" s="73">
        <v>115.52</v>
      </c>
      <c r="AK294" s="73">
        <v>180.34</v>
      </c>
      <c r="AL294" s="73">
        <v>210.29</v>
      </c>
      <c r="AM294" s="73">
        <v>239</v>
      </c>
      <c r="AN294" s="73">
        <v>253.84</v>
      </c>
      <c r="AO294" s="73">
        <v>163.15</v>
      </c>
      <c r="AP294" s="73">
        <v>181.54</v>
      </c>
      <c r="AQ294" s="73">
        <v>81.36</v>
      </c>
      <c r="AR294" s="73">
        <v>183.89</v>
      </c>
      <c r="AS294" s="73">
        <v>21.61</v>
      </c>
      <c r="AT294" s="73">
        <v>0</v>
      </c>
      <c r="AU294" s="73">
        <v>0</v>
      </c>
      <c r="AV294" s="73">
        <v>228.15</v>
      </c>
      <c r="AW294" s="73">
        <v>156.07</v>
      </c>
      <c r="AX294" s="130">
        <v>891.33</v>
      </c>
      <c r="AY294" s="357"/>
      <c r="AZ294" s="71"/>
      <c r="BA294" s="65"/>
      <c r="BB294" s="35"/>
    </row>
    <row r="295" spans="1:54" ht="13.5" thickBot="1">
      <c r="A295" s="17"/>
      <c r="B295" s="59"/>
      <c r="C295" s="59"/>
      <c r="D295" s="59"/>
      <c r="E295" s="59"/>
      <c r="F295" s="59"/>
      <c r="G295" s="59"/>
      <c r="H295" s="59"/>
      <c r="I295" s="59"/>
      <c r="J295" s="59"/>
      <c r="K295" s="59"/>
      <c r="L295" s="59"/>
      <c r="M295" s="59"/>
      <c r="N295" s="59"/>
      <c r="O295" s="59"/>
      <c r="P295" s="59"/>
      <c r="Q295" s="59"/>
      <c r="R295" s="59"/>
      <c r="S295" s="59"/>
      <c r="T295" s="59"/>
      <c r="U295" s="59"/>
      <c r="V295" s="59"/>
      <c r="W295" s="59"/>
      <c r="X295" s="59"/>
      <c r="Y295" s="59"/>
      <c r="AA295" s="167">
        <f>SUM(AA264:AX294)</f>
        <v>165604.20999999988</v>
      </c>
      <c r="AB295" s="64"/>
      <c r="AC295" s="64"/>
    </row>
    <row r="296" spans="1:54" ht="79.900000000000006" customHeight="1">
      <c r="A296" s="499" t="s">
        <v>35</v>
      </c>
      <c r="B296" s="500"/>
      <c r="C296" s="500"/>
      <c r="D296" s="500"/>
      <c r="E296" s="500"/>
      <c r="F296" s="500"/>
      <c r="G296" s="500"/>
      <c r="H296" s="500"/>
      <c r="I296" s="500"/>
      <c r="J296" s="567" t="s">
        <v>125</v>
      </c>
      <c r="K296" s="567"/>
      <c r="L296" s="567"/>
      <c r="M296" s="152"/>
      <c r="N296" s="4"/>
      <c r="O296" s="4"/>
      <c r="P296" s="4"/>
      <c r="Q296" s="148"/>
      <c r="R296" s="4"/>
      <c r="S296" s="4"/>
      <c r="V296" s="4"/>
      <c r="W296" s="168"/>
      <c r="X296" s="63"/>
      <c r="Y296" s="63"/>
      <c r="Z296" s="63"/>
      <c r="AU296" s="4"/>
      <c r="AV296" s="4"/>
      <c r="AW296" s="17"/>
      <c r="AX296" s="19"/>
      <c r="BA296" s="4"/>
      <c r="BB296" s="4"/>
    </row>
    <row r="297" spans="1:54" ht="15.75">
      <c r="A297" s="568">
        <v>1</v>
      </c>
      <c r="B297" s="569"/>
      <c r="C297" s="569"/>
      <c r="D297" s="569"/>
      <c r="E297" s="569"/>
      <c r="F297" s="569"/>
      <c r="G297" s="569"/>
      <c r="H297" s="569"/>
      <c r="I297" s="569"/>
      <c r="J297" s="569">
        <v>2</v>
      </c>
      <c r="K297" s="569"/>
      <c r="L297" s="569"/>
      <c r="M297" s="152"/>
      <c r="N297" s="4"/>
      <c r="O297" s="4"/>
      <c r="P297" s="4"/>
      <c r="Q297" s="149"/>
      <c r="R297" s="4"/>
      <c r="S297" s="4"/>
      <c r="V297" s="4"/>
      <c r="W297" s="168"/>
      <c r="X297" s="63"/>
      <c r="Y297" s="63"/>
      <c r="Z297" s="63"/>
      <c r="AU297" s="4"/>
      <c r="AV297" s="4"/>
      <c r="AW297" s="17"/>
      <c r="AX297" s="19"/>
      <c r="BA297" s="4"/>
      <c r="BB297" s="4"/>
    </row>
    <row r="298" spans="1:54" ht="40.9" customHeight="1" thickBot="1">
      <c r="A298" s="570" t="s">
        <v>176</v>
      </c>
      <c r="B298" s="571"/>
      <c r="C298" s="571"/>
      <c r="D298" s="571"/>
      <c r="E298" s="571"/>
      <c r="F298" s="571"/>
      <c r="G298" s="571"/>
      <c r="H298" s="571"/>
      <c r="I298" s="571"/>
      <c r="J298" s="300"/>
      <c r="K298" s="353">
        <v>-5.67</v>
      </c>
      <c r="L298" s="359"/>
      <c r="M298" s="150"/>
      <c r="N298" s="4"/>
      <c r="O298" s="4"/>
      <c r="P298" s="4"/>
      <c r="Q298" s="150"/>
      <c r="R298" s="4"/>
      <c r="S298" s="4"/>
      <c r="V298" s="4"/>
      <c r="W298" s="63"/>
      <c r="X298" s="63"/>
      <c r="Y298" s="63"/>
      <c r="Z298" s="63"/>
      <c r="AU298" s="4"/>
      <c r="AV298" s="4"/>
      <c r="AW298" s="17"/>
      <c r="AX298" s="19"/>
      <c r="BA298" s="4"/>
      <c r="BB298" s="4"/>
    </row>
    <row r="299" spans="1:54" ht="22.9" customHeight="1" thickBot="1">
      <c r="A299" s="153"/>
      <c r="B299" s="153"/>
      <c r="C299" s="153"/>
      <c r="D299" s="153"/>
      <c r="E299" s="153"/>
      <c r="F299" s="153"/>
      <c r="G299" s="153"/>
      <c r="H299" s="153"/>
      <c r="I299" s="153"/>
      <c r="J299" s="150"/>
      <c r="K299" s="150"/>
      <c r="L299" s="4"/>
      <c r="M299" s="151"/>
      <c r="N299" s="4"/>
      <c r="O299" s="4"/>
      <c r="P299" s="4"/>
      <c r="Q299" s="150"/>
      <c r="R299" s="150"/>
      <c r="S299" s="150"/>
      <c r="T299" s="150"/>
      <c r="U299" s="150"/>
      <c r="V299" s="4"/>
      <c r="W299" s="4"/>
    </row>
    <row r="300" spans="1:54" ht="77.45" customHeight="1">
      <c r="A300" s="499" t="s">
        <v>35</v>
      </c>
      <c r="B300" s="500"/>
      <c r="C300" s="500"/>
      <c r="D300" s="500"/>
      <c r="E300" s="500"/>
      <c r="F300" s="500"/>
      <c r="G300" s="500"/>
      <c r="H300" s="500"/>
      <c r="I300" s="500"/>
      <c r="J300" s="567" t="s">
        <v>128</v>
      </c>
      <c r="K300" s="567"/>
      <c r="L300" s="567"/>
      <c r="M300" s="150"/>
      <c r="N300" s="150"/>
      <c r="O300" s="150"/>
      <c r="P300" s="150"/>
      <c r="Q300" s="150"/>
      <c r="R300" s="4"/>
      <c r="S300" s="4"/>
      <c r="V300" s="4"/>
      <c r="W300" s="63"/>
      <c r="X300" s="63"/>
      <c r="Y300" s="63"/>
      <c r="Z300" s="63"/>
      <c r="AU300" s="4"/>
      <c r="AV300" s="4"/>
      <c r="AW300" s="17"/>
      <c r="AX300" s="19"/>
      <c r="BA300" s="4"/>
      <c r="BB300" s="4"/>
    </row>
    <row r="301" spans="1:54" ht="15.75">
      <c r="A301" s="568">
        <v>1</v>
      </c>
      <c r="B301" s="569"/>
      <c r="C301" s="569"/>
      <c r="D301" s="569"/>
      <c r="E301" s="569"/>
      <c r="F301" s="569"/>
      <c r="G301" s="569"/>
      <c r="H301" s="569"/>
      <c r="I301" s="569"/>
      <c r="J301" s="569">
        <v>2</v>
      </c>
      <c r="K301" s="569"/>
      <c r="L301" s="569"/>
      <c r="M301" s="150"/>
      <c r="N301" s="150"/>
      <c r="O301" s="150"/>
      <c r="P301" s="150"/>
      <c r="Q301" s="150"/>
      <c r="R301" s="4"/>
      <c r="S301" s="4"/>
      <c r="V301" s="4"/>
      <c r="W301" s="63"/>
      <c r="X301" s="63"/>
      <c r="Y301" s="63"/>
      <c r="Z301" s="63"/>
      <c r="AU301" s="4"/>
      <c r="AV301" s="4"/>
      <c r="AW301" s="17"/>
      <c r="AX301" s="19"/>
      <c r="BA301" s="4"/>
      <c r="BB301" s="4"/>
    </row>
    <row r="302" spans="1:54" ht="42" customHeight="1" thickBot="1">
      <c r="A302" s="572" t="s">
        <v>177</v>
      </c>
      <c r="B302" s="573"/>
      <c r="C302" s="573"/>
      <c r="D302" s="573"/>
      <c r="E302" s="573"/>
      <c r="F302" s="573"/>
      <c r="G302" s="573"/>
      <c r="H302" s="573"/>
      <c r="I302" s="574"/>
      <c r="J302" s="301"/>
      <c r="K302" s="302">
        <v>126.15</v>
      </c>
      <c r="L302" s="358"/>
      <c r="M302" s="150"/>
      <c r="N302" s="150"/>
      <c r="O302" s="150"/>
      <c r="P302" s="150"/>
      <c r="Q302" s="150"/>
      <c r="R302" s="4"/>
      <c r="S302" s="4"/>
      <c r="V302" s="4"/>
      <c r="W302" s="63"/>
      <c r="X302" s="63"/>
      <c r="Y302" s="63"/>
      <c r="Z302" s="63"/>
      <c r="AU302" s="4"/>
      <c r="AV302" s="4"/>
      <c r="AW302" s="17"/>
      <c r="AX302" s="19"/>
      <c r="BA302" s="4"/>
      <c r="BB302" s="4"/>
    </row>
    <row r="304" spans="1:54">
      <c r="A304" s="290" t="s">
        <v>152</v>
      </c>
      <c r="B304" s="25" t="s">
        <v>85</v>
      </c>
      <c r="C304" s="25"/>
      <c r="D304" s="25"/>
      <c r="E304" s="25"/>
      <c r="F304" s="25"/>
      <c r="G304" s="25"/>
      <c r="H304" s="25"/>
      <c r="I304" s="25"/>
      <c r="J304" s="25"/>
      <c r="K304" s="25"/>
      <c r="L304" s="293"/>
      <c r="M304" s="293"/>
      <c r="N304" s="25"/>
      <c r="O304" s="25"/>
      <c r="P304" s="25"/>
      <c r="Q304" s="25"/>
      <c r="R304" s="25"/>
      <c r="S304" s="17"/>
      <c r="T304" s="17"/>
      <c r="U304" s="17"/>
      <c r="V304" s="17"/>
      <c r="W304" s="17"/>
      <c r="X304" s="17"/>
      <c r="Y304" s="17"/>
    </row>
    <row r="305" spans="1:54" ht="13.5" thickBot="1">
      <c r="AA305" s="168"/>
      <c r="AB305" s="64"/>
    </row>
    <row r="306" spans="1:54" ht="58.9" customHeight="1">
      <c r="A306" s="499" t="s">
        <v>35</v>
      </c>
      <c r="B306" s="500"/>
      <c r="C306" s="500"/>
      <c r="D306" s="500"/>
      <c r="E306" s="500"/>
      <c r="F306" s="500"/>
      <c r="G306" s="500"/>
      <c r="H306" s="500"/>
      <c r="I306" s="500"/>
      <c r="J306" s="575" t="s">
        <v>0</v>
      </c>
      <c r="K306" s="459"/>
      <c r="L306" s="74"/>
      <c r="M306" s="74"/>
      <c r="N306" s="74"/>
      <c r="O306" s="74"/>
      <c r="P306" s="74"/>
      <c r="Q306" s="74"/>
      <c r="R306" s="74"/>
      <c r="S306" s="74"/>
      <c r="T306" s="74"/>
      <c r="U306" s="4"/>
      <c r="V306" s="62"/>
      <c r="W306" s="62"/>
      <c r="X306" s="62"/>
      <c r="Y306" s="62"/>
      <c r="Z306" s="63"/>
      <c r="AB306" s="137"/>
      <c r="AC306" s="137"/>
      <c r="AD306" s="464"/>
      <c r="AE306" s="464"/>
      <c r="AF306" s="464"/>
      <c r="AG306" s="464"/>
      <c r="AH306" s="464"/>
      <c r="AI306" s="464"/>
      <c r="AJ306" s="464"/>
      <c r="AK306" s="464"/>
      <c r="AL306" s="464"/>
      <c r="AM306" s="464"/>
      <c r="AN306" s="464"/>
      <c r="AO306" s="464"/>
      <c r="AP306" s="464"/>
      <c r="AQ306" s="464"/>
      <c r="AR306" s="464"/>
      <c r="AS306" s="464"/>
      <c r="AT306" s="19"/>
      <c r="AU306" s="4"/>
      <c r="AV306" s="6"/>
      <c r="AW306" s="19"/>
      <c r="AX306" s="4"/>
      <c r="BA306" s="4"/>
      <c r="BB306" s="4"/>
    </row>
    <row r="307" spans="1:54" s="8" customFormat="1" ht="17.45" customHeight="1">
      <c r="A307" s="568">
        <v>1</v>
      </c>
      <c r="B307" s="569"/>
      <c r="C307" s="569"/>
      <c r="D307" s="569"/>
      <c r="E307" s="569"/>
      <c r="F307" s="569"/>
      <c r="G307" s="569"/>
      <c r="H307" s="569"/>
      <c r="I307" s="569"/>
      <c r="J307" s="578">
        <v>2</v>
      </c>
      <c r="K307" s="579"/>
      <c r="L307" s="135"/>
      <c r="M307" s="135"/>
      <c r="N307" s="135"/>
      <c r="O307" s="135"/>
      <c r="P307" s="135"/>
      <c r="Q307" s="135"/>
      <c r="R307" s="135"/>
      <c r="S307" s="135"/>
      <c r="T307" s="135"/>
      <c r="V307" s="138"/>
      <c r="W307" s="138"/>
      <c r="X307" s="138"/>
      <c r="Y307" s="138"/>
      <c r="Z307" s="138"/>
      <c r="AA307" s="138"/>
      <c r="AB307" s="139"/>
      <c r="AC307" s="139"/>
      <c r="AD307" s="136"/>
      <c r="AE307" s="136"/>
      <c r="AF307" s="136"/>
      <c r="AG307" s="136"/>
      <c r="AH307" s="136"/>
      <c r="AI307" s="136"/>
      <c r="AJ307" s="136"/>
      <c r="AK307" s="136"/>
      <c r="AL307" s="136"/>
      <c r="AM307" s="136"/>
      <c r="AN307" s="136"/>
      <c r="AO307" s="136"/>
      <c r="AP307" s="136"/>
      <c r="AQ307" s="136"/>
      <c r="AR307" s="136"/>
      <c r="AS307" s="136"/>
      <c r="AT307" s="162"/>
      <c r="AV307" s="31"/>
      <c r="AW307" s="162"/>
    </row>
    <row r="308" spans="1:54" ht="37.9" customHeight="1" thickBot="1">
      <c r="A308" s="580" t="s">
        <v>102</v>
      </c>
      <c r="B308" s="581"/>
      <c r="C308" s="581"/>
      <c r="D308" s="581"/>
      <c r="E308" s="581"/>
      <c r="F308" s="581"/>
      <c r="G308" s="581"/>
      <c r="H308" s="581"/>
      <c r="I308" s="581"/>
      <c r="J308" s="180">
        <f>'1_ЦК'!H27</f>
        <v>974890.63</v>
      </c>
      <c r="K308" s="360"/>
      <c r="L308" s="75"/>
      <c r="M308" s="75"/>
      <c r="N308" s="75"/>
      <c r="O308" s="75"/>
      <c r="P308" s="75"/>
      <c r="Q308" s="75"/>
      <c r="R308" s="75"/>
      <c r="S308" s="75"/>
      <c r="T308" s="75"/>
      <c r="U308" s="42"/>
      <c r="V308" s="63"/>
      <c r="W308" s="63"/>
      <c r="X308" s="63"/>
      <c r="Y308" s="63"/>
      <c r="Z308" s="63"/>
      <c r="AB308" s="140"/>
      <c r="AC308" s="141"/>
      <c r="AD308" s="458"/>
      <c r="AE308" s="458"/>
      <c r="AF308" s="458"/>
      <c r="AG308" s="458"/>
      <c r="AH308" s="458"/>
      <c r="AI308" s="458"/>
      <c r="AJ308" s="458"/>
      <c r="AK308" s="458"/>
      <c r="AL308" s="458"/>
      <c r="AM308" s="458"/>
      <c r="AN308" s="458"/>
      <c r="AO308" s="458"/>
      <c r="AP308" s="458"/>
      <c r="AQ308" s="458"/>
      <c r="AR308" s="458"/>
      <c r="AS308" s="458"/>
      <c r="AT308" s="19"/>
      <c r="AU308" s="4"/>
      <c r="AV308" s="6"/>
      <c r="AW308" s="19"/>
      <c r="AX308" s="4"/>
      <c r="BA308" s="4"/>
      <c r="BB308" s="4"/>
    </row>
    <row r="310" spans="1:54" ht="27" customHeight="1">
      <c r="A310" s="468" t="s">
        <v>223</v>
      </c>
      <c r="B310" s="468"/>
      <c r="C310" s="468"/>
      <c r="D310" s="468"/>
      <c r="E310" s="468"/>
      <c r="F310" s="468"/>
      <c r="G310" s="468"/>
      <c r="H310" s="468"/>
      <c r="I310" s="468"/>
      <c r="J310" s="468"/>
      <c r="K310" s="468"/>
      <c r="L310" s="468"/>
      <c r="M310" s="468"/>
      <c r="N310" s="468"/>
      <c r="O310" s="468"/>
      <c r="P310" s="468"/>
      <c r="Q310" s="468"/>
      <c r="R310" s="468"/>
      <c r="S310" s="468"/>
      <c r="T310" s="468"/>
      <c r="U310" s="468"/>
      <c r="V310" s="468"/>
      <c r="W310" s="468"/>
      <c r="X310" s="468"/>
      <c r="Y310" s="468"/>
      <c r="AA310" s="289" t="s">
        <v>123</v>
      </c>
      <c r="BA310" s="35"/>
      <c r="BB310" s="4"/>
    </row>
    <row r="311" spans="1:54">
      <c r="A311" s="290" t="s">
        <v>166</v>
      </c>
      <c r="B311" s="17"/>
      <c r="C311" s="17"/>
      <c r="D311" s="17"/>
      <c r="E311" s="17"/>
      <c r="F311" s="17"/>
      <c r="G311" s="17"/>
      <c r="H311" s="17"/>
      <c r="I311" s="17"/>
      <c r="J311" s="17"/>
      <c r="K311" s="17"/>
      <c r="L311" s="17"/>
      <c r="M311" s="17"/>
      <c r="N311" s="17"/>
      <c r="O311" s="17"/>
      <c r="P311" s="17"/>
      <c r="Q311" s="17"/>
      <c r="R311" s="17"/>
      <c r="S311" s="17"/>
      <c r="T311" s="17"/>
      <c r="U311" s="17"/>
      <c r="V311" s="17"/>
      <c r="W311" s="17"/>
      <c r="X311" s="17"/>
      <c r="Y311" s="17"/>
    </row>
    <row r="312" spans="1:54" ht="13.5" thickBot="1">
      <c r="A312" s="164"/>
    </row>
    <row r="313" spans="1:54" ht="16.149999999999999" customHeight="1" thickBot="1">
      <c r="A313" s="440" t="s">
        <v>2</v>
      </c>
      <c r="B313" s="442" t="s">
        <v>109</v>
      </c>
      <c r="C313" s="442"/>
      <c r="D313" s="442"/>
      <c r="E313" s="442"/>
      <c r="F313" s="442"/>
      <c r="G313" s="442"/>
      <c r="H313" s="442"/>
      <c r="I313" s="442"/>
      <c r="J313" s="442"/>
      <c r="K313" s="442"/>
      <c r="L313" s="442"/>
      <c r="M313" s="442"/>
      <c r="N313" s="442"/>
      <c r="O313" s="442"/>
      <c r="P313" s="442"/>
      <c r="Q313" s="442"/>
      <c r="R313" s="442"/>
      <c r="S313" s="442"/>
      <c r="T313" s="442"/>
      <c r="U313" s="442"/>
      <c r="V313" s="442"/>
      <c r="W313" s="442"/>
      <c r="X313" s="442"/>
      <c r="Y313" s="443"/>
      <c r="AA313" s="148" t="s">
        <v>181</v>
      </c>
      <c r="AB313" s="158"/>
      <c r="AC313" s="158"/>
      <c r="AD313" s="158"/>
      <c r="AE313" s="158"/>
      <c r="AF313" s="158"/>
      <c r="AG313" s="158"/>
      <c r="AH313" s="158"/>
      <c r="AI313" s="158"/>
      <c r="AJ313" s="158"/>
      <c r="AK313" s="158"/>
      <c r="AL313" s="158"/>
      <c r="AM313" s="158"/>
      <c r="AN313" s="158"/>
      <c r="AO313" s="158"/>
      <c r="AP313" s="158"/>
      <c r="AQ313" s="158"/>
      <c r="AR313" s="158"/>
      <c r="AS313" s="158"/>
      <c r="AT313" s="158"/>
      <c r="AU313" s="158"/>
      <c r="AV313" s="158"/>
      <c r="AW313" s="158"/>
      <c r="AX313" s="158"/>
      <c r="AY313" s="232"/>
      <c r="AZ313" s="158"/>
      <c r="BA313" s="158"/>
      <c r="BB313" s="4"/>
    </row>
    <row r="314" spans="1:54" ht="32.25" customHeight="1">
      <c r="A314" s="441"/>
      <c r="B314" s="433" t="s">
        <v>3</v>
      </c>
      <c r="C314" s="433"/>
      <c r="D314" s="433"/>
      <c r="E314" s="433"/>
      <c r="F314" s="433"/>
      <c r="G314" s="433"/>
      <c r="H314" s="433"/>
      <c r="I314" s="433"/>
      <c r="J314" s="433"/>
      <c r="K314" s="433"/>
      <c r="L314" s="433"/>
      <c r="M314" s="433"/>
      <c r="N314" s="433"/>
      <c r="O314" s="433"/>
      <c r="P314" s="433"/>
      <c r="Q314" s="433"/>
      <c r="R314" s="433"/>
      <c r="S314" s="433"/>
      <c r="T314" s="433"/>
      <c r="U314" s="433"/>
      <c r="V314" s="433"/>
      <c r="W314" s="433"/>
      <c r="X314" s="433"/>
      <c r="Y314" s="434"/>
      <c r="AA314" s="455" t="s">
        <v>89</v>
      </c>
      <c r="AB314" s="456"/>
      <c r="AC314" s="456"/>
      <c r="AD314" s="456"/>
      <c r="AE314" s="456"/>
      <c r="AF314" s="456"/>
      <c r="AG314" s="456"/>
      <c r="AH314" s="456"/>
      <c r="AI314" s="456"/>
      <c r="AJ314" s="456"/>
      <c r="AK314" s="456"/>
      <c r="AL314" s="456"/>
      <c r="AM314" s="456"/>
      <c r="AN314" s="456"/>
      <c r="AO314" s="456"/>
      <c r="AP314" s="456"/>
      <c r="AQ314" s="456"/>
      <c r="AR314" s="456"/>
      <c r="AS314" s="456"/>
      <c r="AT314" s="456"/>
      <c r="AU314" s="456"/>
      <c r="AV314" s="456"/>
      <c r="AW314" s="456"/>
      <c r="AX314" s="457"/>
      <c r="AY314" s="431" t="s">
        <v>213</v>
      </c>
      <c r="AZ314" s="466" t="s">
        <v>199</v>
      </c>
      <c r="BA314" s="484"/>
      <c r="BB314" s="4"/>
    </row>
    <row r="315" spans="1:54" ht="54" customHeight="1" thickBot="1">
      <c r="A315" s="441"/>
      <c r="B315" s="48" t="s">
        <v>4</v>
      </c>
      <c r="C315" s="48" t="s">
        <v>5</v>
      </c>
      <c r="D315" s="48" t="s">
        <v>6</v>
      </c>
      <c r="E315" s="48" t="s">
        <v>7</v>
      </c>
      <c r="F315" s="48" t="s">
        <v>8</v>
      </c>
      <c r="G315" s="48" t="s">
        <v>9</v>
      </c>
      <c r="H315" s="48" t="s">
        <v>10</v>
      </c>
      <c r="I315" s="48" t="s">
        <v>11</v>
      </c>
      <c r="J315" s="48" t="s">
        <v>12</v>
      </c>
      <c r="K315" s="48" t="s">
        <v>13</v>
      </c>
      <c r="L315" s="48" t="s">
        <v>14</v>
      </c>
      <c r="M315" s="48" t="s">
        <v>15</v>
      </c>
      <c r="N315" s="48" t="s">
        <v>16</v>
      </c>
      <c r="O315" s="48" t="s">
        <v>17</v>
      </c>
      <c r="P315" s="48" t="s">
        <v>18</v>
      </c>
      <c r="Q315" s="48" t="s">
        <v>19</v>
      </c>
      <c r="R315" s="48" t="s">
        <v>20</v>
      </c>
      <c r="S315" s="48" t="s">
        <v>21</v>
      </c>
      <c r="T315" s="48" t="s">
        <v>22</v>
      </c>
      <c r="U315" s="48" t="s">
        <v>23</v>
      </c>
      <c r="V315" s="48" t="s">
        <v>24</v>
      </c>
      <c r="W315" s="48" t="s">
        <v>25</v>
      </c>
      <c r="X315" s="48" t="s">
        <v>26</v>
      </c>
      <c r="Y315" s="49" t="s">
        <v>27</v>
      </c>
      <c r="AA315" s="60" t="s">
        <v>4</v>
      </c>
      <c r="AB315" s="61" t="s">
        <v>5</v>
      </c>
      <c r="AC315" s="61" t="s">
        <v>6</v>
      </c>
      <c r="AD315" s="61" t="s">
        <v>7</v>
      </c>
      <c r="AE315" s="61" t="s">
        <v>8</v>
      </c>
      <c r="AF315" s="61" t="s">
        <v>9</v>
      </c>
      <c r="AG315" s="61" t="s">
        <v>10</v>
      </c>
      <c r="AH315" s="61" t="s">
        <v>11</v>
      </c>
      <c r="AI315" s="61" t="s">
        <v>12</v>
      </c>
      <c r="AJ315" s="61" t="s">
        <v>13</v>
      </c>
      <c r="AK315" s="61" t="s">
        <v>14</v>
      </c>
      <c r="AL315" s="61" t="s">
        <v>15</v>
      </c>
      <c r="AM315" s="61" t="s">
        <v>16</v>
      </c>
      <c r="AN315" s="61" t="s">
        <v>17</v>
      </c>
      <c r="AO315" s="61" t="s">
        <v>18</v>
      </c>
      <c r="AP315" s="61" t="s">
        <v>19</v>
      </c>
      <c r="AQ315" s="61" t="s">
        <v>20</v>
      </c>
      <c r="AR315" s="61" t="s">
        <v>21</v>
      </c>
      <c r="AS315" s="61" t="s">
        <v>22</v>
      </c>
      <c r="AT315" s="61" t="s">
        <v>23</v>
      </c>
      <c r="AU315" s="61" t="s">
        <v>24</v>
      </c>
      <c r="AV315" s="61" t="s">
        <v>25</v>
      </c>
      <c r="AW315" s="61" t="s">
        <v>26</v>
      </c>
      <c r="AX315" s="129" t="s">
        <v>27</v>
      </c>
      <c r="AY315" s="471"/>
      <c r="AZ315" s="563"/>
      <c r="BA315" s="484"/>
      <c r="BB315" s="4"/>
    </row>
    <row r="316" spans="1:54" s="173" customFormat="1" ht="16.5" customHeight="1">
      <c r="A316" s="447" t="s">
        <v>206</v>
      </c>
      <c r="B316" s="448"/>
      <c r="C316" s="448"/>
      <c r="D316" s="448"/>
      <c r="E316" s="448"/>
      <c r="F316" s="448"/>
      <c r="G316" s="448"/>
      <c r="H316" s="448"/>
      <c r="I316" s="448"/>
      <c r="J316" s="448"/>
      <c r="K316" s="448"/>
      <c r="L316" s="448"/>
      <c r="M316" s="448"/>
      <c r="N316" s="448"/>
      <c r="O316" s="448"/>
      <c r="P316" s="448"/>
      <c r="Q316" s="448"/>
      <c r="R316" s="448"/>
      <c r="S316" s="448"/>
      <c r="T316" s="448"/>
      <c r="U316" s="448"/>
      <c r="V316" s="448"/>
      <c r="W316" s="448"/>
      <c r="X316" s="448"/>
      <c r="Y316" s="449"/>
      <c r="Z316" s="183"/>
      <c r="AA316" s="452">
        <v>2</v>
      </c>
      <c r="AB316" s="453"/>
      <c r="AC316" s="453"/>
      <c r="AD316" s="453"/>
      <c r="AE316" s="453"/>
      <c r="AF316" s="453"/>
      <c r="AG316" s="453"/>
      <c r="AH316" s="453"/>
      <c r="AI316" s="453"/>
      <c r="AJ316" s="453"/>
      <c r="AK316" s="453"/>
      <c r="AL316" s="453"/>
      <c r="AM316" s="453"/>
      <c r="AN316" s="453"/>
      <c r="AO316" s="453"/>
      <c r="AP316" s="453"/>
      <c r="AQ316" s="453"/>
      <c r="AR316" s="453"/>
      <c r="AS316" s="453"/>
      <c r="AT316" s="453"/>
      <c r="AU316" s="453"/>
      <c r="AV316" s="453"/>
      <c r="AW316" s="453"/>
      <c r="AX316" s="454"/>
      <c r="AY316" s="184">
        <v>3</v>
      </c>
      <c r="AZ316" s="320">
        <v>4</v>
      </c>
      <c r="BA316" s="171"/>
    </row>
    <row r="317" spans="1:54">
      <c r="A317" s="47">
        <v>1</v>
      </c>
      <c r="B317" s="170">
        <f>AA317+$AZ317+$AY317</f>
        <v>1047.2977860000001</v>
      </c>
      <c r="C317" s="170">
        <f t="shared" ref="C317:Y332" si="80">AB317+$AZ317+$AY317</f>
        <v>1045.937786</v>
      </c>
      <c r="D317" s="170">
        <f t="shared" si="80"/>
        <v>1044.867786</v>
      </c>
      <c r="E317" s="170">
        <f t="shared" si="80"/>
        <v>1043.9977859999999</v>
      </c>
      <c r="F317" s="170">
        <f t="shared" si="80"/>
        <v>1038.677786</v>
      </c>
      <c r="G317" s="170">
        <f t="shared" si="80"/>
        <v>1039.4777859999999</v>
      </c>
      <c r="H317" s="170">
        <f t="shared" si="80"/>
        <v>1043.5477860000001</v>
      </c>
      <c r="I317" s="170">
        <f t="shared" si="80"/>
        <v>1056.637786</v>
      </c>
      <c r="J317" s="170">
        <f t="shared" si="80"/>
        <v>1059.3377860000001</v>
      </c>
      <c r="K317" s="170">
        <f t="shared" si="80"/>
        <v>1059.887786</v>
      </c>
      <c r="L317" s="170">
        <f t="shared" si="80"/>
        <v>1057.7677859999999</v>
      </c>
      <c r="M317" s="170">
        <f t="shared" si="80"/>
        <v>1057.2477859999999</v>
      </c>
      <c r="N317" s="170">
        <f t="shared" si="80"/>
        <v>1055.2877860000001</v>
      </c>
      <c r="O317" s="170">
        <f t="shared" si="80"/>
        <v>1054.0077859999999</v>
      </c>
      <c r="P317" s="170">
        <f t="shared" si="80"/>
        <v>1053.7977860000001</v>
      </c>
      <c r="Q317" s="170">
        <f t="shared" si="80"/>
        <v>1054.2777859999999</v>
      </c>
      <c r="R317" s="170">
        <f t="shared" si="80"/>
        <v>1054.5277859999999</v>
      </c>
      <c r="S317" s="170">
        <f t="shared" si="80"/>
        <v>1055.7877860000001</v>
      </c>
      <c r="T317" s="170">
        <f t="shared" si="80"/>
        <v>1056.7777859999999</v>
      </c>
      <c r="U317" s="170">
        <f t="shared" si="80"/>
        <v>1061.147786</v>
      </c>
      <c r="V317" s="170">
        <f t="shared" si="80"/>
        <v>1151.3177860000001</v>
      </c>
      <c r="W317" s="170">
        <f t="shared" si="80"/>
        <v>1070.0877860000001</v>
      </c>
      <c r="X317" s="170">
        <f t="shared" si="80"/>
        <v>1043.2177859999999</v>
      </c>
      <c r="Y317" s="170">
        <f t="shared" si="80"/>
        <v>1040.167786</v>
      </c>
      <c r="Z317" s="37"/>
      <c r="AA317" s="41">
        <v>898.45</v>
      </c>
      <c r="AB317" s="39">
        <v>897.09</v>
      </c>
      <c r="AC317" s="39">
        <v>896.02</v>
      </c>
      <c r="AD317" s="39">
        <v>895.15</v>
      </c>
      <c r="AE317" s="39">
        <v>889.83</v>
      </c>
      <c r="AF317" s="39">
        <v>890.63</v>
      </c>
      <c r="AG317" s="39">
        <v>894.7</v>
      </c>
      <c r="AH317" s="39">
        <v>907.79</v>
      </c>
      <c r="AI317" s="39">
        <v>910.49</v>
      </c>
      <c r="AJ317" s="39">
        <v>911.04</v>
      </c>
      <c r="AK317" s="39">
        <v>908.92</v>
      </c>
      <c r="AL317" s="39">
        <v>908.4</v>
      </c>
      <c r="AM317" s="39">
        <v>906.44</v>
      </c>
      <c r="AN317" s="39">
        <v>905.16</v>
      </c>
      <c r="AO317" s="39">
        <v>904.95</v>
      </c>
      <c r="AP317" s="39">
        <v>905.43</v>
      </c>
      <c r="AQ317" s="39">
        <v>905.68</v>
      </c>
      <c r="AR317" s="39">
        <v>906.94</v>
      </c>
      <c r="AS317" s="39">
        <v>907.93</v>
      </c>
      <c r="AT317" s="39">
        <v>912.3</v>
      </c>
      <c r="AU317" s="39">
        <v>1002.47</v>
      </c>
      <c r="AV317" s="39">
        <v>921.24</v>
      </c>
      <c r="AW317" s="39">
        <v>894.37</v>
      </c>
      <c r="AX317" s="40">
        <v>891.32</v>
      </c>
      <c r="AY317" s="339">
        <v>145.09</v>
      </c>
      <c r="AZ317" s="159">
        <v>3.7577859999999994</v>
      </c>
      <c r="BA317" s="143"/>
      <c r="BB317" s="4"/>
    </row>
    <row r="318" spans="1:54">
      <c r="A318" s="47">
        <v>2</v>
      </c>
      <c r="B318" s="170">
        <f t="shared" ref="B318:Q347" si="81">AA318+$AZ318+$AY318</f>
        <v>1040.0577860000001</v>
      </c>
      <c r="C318" s="170">
        <f t="shared" si="80"/>
        <v>1037.697786</v>
      </c>
      <c r="D318" s="170">
        <f t="shared" si="80"/>
        <v>1031.137786</v>
      </c>
      <c r="E318" s="170">
        <f t="shared" si="80"/>
        <v>1029.2977860000001</v>
      </c>
      <c r="F318" s="170">
        <f t="shared" si="80"/>
        <v>1027.147786</v>
      </c>
      <c r="G318" s="170">
        <f t="shared" si="80"/>
        <v>1029.647786</v>
      </c>
      <c r="H318" s="170">
        <f t="shared" si="80"/>
        <v>1036.627786</v>
      </c>
      <c r="I318" s="170">
        <f t="shared" si="80"/>
        <v>1038.5777860000001</v>
      </c>
      <c r="J318" s="170">
        <f t="shared" si="80"/>
        <v>1046.0777860000001</v>
      </c>
      <c r="K318" s="170">
        <f t="shared" si="80"/>
        <v>1052.177786</v>
      </c>
      <c r="L318" s="170">
        <f t="shared" si="80"/>
        <v>1052.347786</v>
      </c>
      <c r="M318" s="170">
        <f t="shared" si="80"/>
        <v>1051.677786</v>
      </c>
      <c r="N318" s="170">
        <f t="shared" si="80"/>
        <v>1049.947786</v>
      </c>
      <c r="O318" s="170">
        <f t="shared" si="80"/>
        <v>1041.2777859999999</v>
      </c>
      <c r="P318" s="170">
        <f t="shared" si="80"/>
        <v>1041.2077859999999</v>
      </c>
      <c r="Q318" s="170">
        <f t="shared" si="80"/>
        <v>1041.597786</v>
      </c>
      <c r="R318" s="170">
        <f t="shared" si="80"/>
        <v>1042.107786</v>
      </c>
      <c r="S318" s="170">
        <f t="shared" ref="S318:Y347" si="82">AR318+$AZ318+$AY318</f>
        <v>1041.897786</v>
      </c>
      <c r="T318" s="170">
        <f t="shared" si="82"/>
        <v>1050.5377860000001</v>
      </c>
      <c r="U318" s="170">
        <f t="shared" si="82"/>
        <v>1051.5177859999999</v>
      </c>
      <c r="V318" s="170">
        <f t="shared" si="82"/>
        <v>1047.657786</v>
      </c>
      <c r="W318" s="170">
        <f t="shared" si="82"/>
        <v>1042.0477860000001</v>
      </c>
      <c r="X318" s="170">
        <f t="shared" si="82"/>
        <v>1032.7177859999999</v>
      </c>
      <c r="Y318" s="170">
        <f t="shared" si="82"/>
        <v>1026.0277859999999</v>
      </c>
      <c r="Z318" s="37"/>
      <c r="AA318" s="38">
        <v>891.21</v>
      </c>
      <c r="AB318" s="39">
        <v>888.85</v>
      </c>
      <c r="AC318" s="39">
        <v>882.29</v>
      </c>
      <c r="AD318" s="39">
        <v>880.45</v>
      </c>
      <c r="AE318" s="39">
        <v>878.3</v>
      </c>
      <c r="AF318" s="39">
        <v>880.8</v>
      </c>
      <c r="AG318" s="39">
        <v>887.78</v>
      </c>
      <c r="AH318" s="39">
        <v>889.73</v>
      </c>
      <c r="AI318" s="39">
        <v>897.23</v>
      </c>
      <c r="AJ318" s="39">
        <v>903.33</v>
      </c>
      <c r="AK318" s="39">
        <v>903.5</v>
      </c>
      <c r="AL318" s="39">
        <v>902.83</v>
      </c>
      <c r="AM318" s="39">
        <v>901.1</v>
      </c>
      <c r="AN318" s="39">
        <v>892.43</v>
      </c>
      <c r="AO318" s="39">
        <v>892.36</v>
      </c>
      <c r="AP318" s="39">
        <v>892.75</v>
      </c>
      <c r="AQ318" s="39">
        <v>893.26</v>
      </c>
      <c r="AR318" s="39">
        <v>893.05</v>
      </c>
      <c r="AS318" s="39">
        <v>901.69</v>
      </c>
      <c r="AT318" s="39">
        <v>902.67</v>
      </c>
      <c r="AU318" s="39">
        <v>898.81</v>
      </c>
      <c r="AV318" s="39">
        <v>893.2</v>
      </c>
      <c r="AW318" s="39">
        <v>883.87</v>
      </c>
      <c r="AX318" s="40">
        <v>877.18</v>
      </c>
      <c r="AY318" s="340">
        <v>145.09</v>
      </c>
      <c r="AZ318" s="159">
        <v>3.7577859999999994</v>
      </c>
      <c r="BA318" s="143"/>
      <c r="BB318" s="4"/>
    </row>
    <row r="319" spans="1:54">
      <c r="A319" s="47">
        <v>3</v>
      </c>
      <c r="B319" s="170">
        <f t="shared" si="81"/>
        <v>1029.0077859999999</v>
      </c>
      <c r="C319" s="170">
        <f t="shared" si="80"/>
        <v>1000.897786</v>
      </c>
      <c r="D319" s="170">
        <f t="shared" si="80"/>
        <v>881.40778599999999</v>
      </c>
      <c r="E319" s="170">
        <f t="shared" si="80"/>
        <v>729.34778600000004</v>
      </c>
      <c r="F319" s="170">
        <f t="shared" si="80"/>
        <v>575.68778599999996</v>
      </c>
      <c r="G319" s="170">
        <f t="shared" si="80"/>
        <v>587.47778600000004</v>
      </c>
      <c r="H319" s="170">
        <f t="shared" si="80"/>
        <v>734.33778600000005</v>
      </c>
      <c r="I319" s="170">
        <f t="shared" si="80"/>
        <v>149.94778600000001</v>
      </c>
      <c r="J319" s="170">
        <f t="shared" si="80"/>
        <v>865.36778600000002</v>
      </c>
      <c r="K319" s="170">
        <f t="shared" si="80"/>
        <v>1004.877786</v>
      </c>
      <c r="L319" s="170">
        <f t="shared" si="80"/>
        <v>1017.887786</v>
      </c>
      <c r="M319" s="170">
        <f t="shared" si="80"/>
        <v>1012.0677860000001</v>
      </c>
      <c r="N319" s="170">
        <f t="shared" si="80"/>
        <v>992.12778600000001</v>
      </c>
      <c r="O319" s="170">
        <f t="shared" si="80"/>
        <v>966.09778600000004</v>
      </c>
      <c r="P319" s="170">
        <f t="shared" si="80"/>
        <v>952.81778600000007</v>
      </c>
      <c r="Q319" s="170">
        <f t="shared" si="80"/>
        <v>972.98778600000003</v>
      </c>
      <c r="R319" s="170">
        <f t="shared" si="80"/>
        <v>954.59778600000004</v>
      </c>
      <c r="S319" s="170">
        <f t="shared" si="82"/>
        <v>899.27778599999999</v>
      </c>
      <c r="T319" s="170">
        <f t="shared" si="82"/>
        <v>1009.277786</v>
      </c>
      <c r="U319" s="170">
        <f t="shared" si="82"/>
        <v>1035.187786</v>
      </c>
      <c r="V319" s="170">
        <f t="shared" si="82"/>
        <v>1038.5077859999999</v>
      </c>
      <c r="W319" s="170">
        <f t="shared" si="82"/>
        <v>1012.157786</v>
      </c>
      <c r="X319" s="170">
        <f t="shared" si="82"/>
        <v>999.147786</v>
      </c>
      <c r="Y319" s="170">
        <f t="shared" si="82"/>
        <v>870.52778599999999</v>
      </c>
      <c r="Z319" s="37"/>
      <c r="AA319" s="38">
        <v>880.16</v>
      </c>
      <c r="AB319" s="39">
        <v>852.05</v>
      </c>
      <c r="AC319" s="39">
        <v>732.56</v>
      </c>
      <c r="AD319" s="39">
        <v>580.5</v>
      </c>
      <c r="AE319" s="39">
        <v>426.84</v>
      </c>
      <c r="AF319" s="39">
        <v>438.63</v>
      </c>
      <c r="AG319" s="39">
        <v>585.49</v>
      </c>
      <c r="AH319" s="39">
        <v>1.1000000000000001</v>
      </c>
      <c r="AI319" s="39">
        <v>716.52</v>
      </c>
      <c r="AJ319" s="39">
        <v>856.03</v>
      </c>
      <c r="AK319" s="39">
        <v>869.04</v>
      </c>
      <c r="AL319" s="39">
        <v>863.22</v>
      </c>
      <c r="AM319" s="39">
        <v>843.28</v>
      </c>
      <c r="AN319" s="39">
        <v>817.25</v>
      </c>
      <c r="AO319" s="39">
        <v>803.97</v>
      </c>
      <c r="AP319" s="39">
        <v>824.14</v>
      </c>
      <c r="AQ319" s="39">
        <v>805.75</v>
      </c>
      <c r="AR319" s="39">
        <v>750.43</v>
      </c>
      <c r="AS319" s="39">
        <v>860.43</v>
      </c>
      <c r="AT319" s="39">
        <v>886.34</v>
      </c>
      <c r="AU319" s="39">
        <v>889.66</v>
      </c>
      <c r="AV319" s="39">
        <v>863.31</v>
      </c>
      <c r="AW319" s="39">
        <v>850.3</v>
      </c>
      <c r="AX319" s="40">
        <v>721.68</v>
      </c>
      <c r="AY319" s="340">
        <v>145.09</v>
      </c>
      <c r="AZ319" s="159">
        <v>3.7577859999999994</v>
      </c>
      <c r="BA319" s="143"/>
      <c r="BB319" s="4"/>
    </row>
    <row r="320" spans="1:54">
      <c r="A320" s="47">
        <v>4</v>
      </c>
      <c r="B320" s="170">
        <f t="shared" si="81"/>
        <v>1026.0777860000001</v>
      </c>
      <c r="C320" s="170">
        <f t="shared" si="80"/>
        <v>1025.4977859999999</v>
      </c>
      <c r="D320" s="170">
        <f t="shared" si="80"/>
        <v>1021.607786</v>
      </c>
      <c r="E320" s="170">
        <f t="shared" si="80"/>
        <v>1005.647786</v>
      </c>
      <c r="F320" s="170">
        <f t="shared" si="80"/>
        <v>987.767786</v>
      </c>
      <c r="G320" s="170">
        <f t="shared" si="80"/>
        <v>1019.4477860000001</v>
      </c>
      <c r="H320" s="170">
        <f t="shared" si="80"/>
        <v>1032.7077859999999</v>
      </c>
      <c r="I320" s="170">
        <f t="shared" si="80"/>
        <v>1035.5877860000001</v>
      </c>
      <c r="J320" s="170">
        <f t="shared" si="80"/>
        <v>1045.5577860000001</v>
      </c>
      <c r="K320" s="170">
        <f t="shared" si="80"/>
        <v>1047.2577859999999</v>
      </c>
      <c r="L320" s="170">
        <f t="shared" si="80"/>
        <v>1044.157786</v>
      </c>
      <c r="M320" s="170">
        <f t="shared" si="80"/>
        <v>1044.0177859999999</v>
      </c>
      <c r="N320" s="170">
        <f t="shared" si="80"/>
        <v>1042.9577859999999</v>
      </c>
      <c r="O320" s="170">
        <f t="shared" si="80"/>
        <v>1041.7577859999999</v>
      </c>
      <c r="P320" s="170">
        <f t="shared" si="80"/>
        <v>1041.5777860000001</v>
      </c>
      <c r="Q320" s="170">
        <f t="shared" si="80"/>
        <v>1041.7277859999999</v>
      </c>
      <c r="R320" s="170">
        <f t="shared" si="80"/>
        <v>1042.2277859999999</v>
      </c>
      <c r="S320" s="170">
        <f t="shared" si="82"/>
        <v>1042.647786</v>
      </c>
      <c r="T320" s="170">
        <f t="shared" si="82"/>
        <v>1043.647786</v>
      </c>
      <c r="U320" s="170">
        <f t="shared" si="82"/>
        <v>1043.867786</v>
      </c>
      <c r="V320" s="170">
        <f t="shared" si="82"/>
        <v>1045.137786</v>
      </c>
      <c r="W320" s="170">
        <f t="shared" si="82"/>
        <v>1041.9677859999999</v>
      </c>
      <c r="X320" s="170">
        <f t="shared" si="82"/>
        <v>1037.907786</v>
      </c>
      <c r="Y320" s="170">
        <f t="shared" si="82"/>
        <v>1025.8077860000001</v>
      </c>
      <c r="Z320" s="37"/>
      <c r="AA320" s="38">
        <v>877.23</v>
      </c>
      <c r="AB320" s="39">
        <v>876.65</v>
      </c>
      <c r="AC320" s="39">
        <v>872.76</v>
      </c>
      <c r="AD320" s="39">
        <v>856.8</v>
      </c>
      <c r="AE320" s="39">
        <v>838.92</v>
      </c>
      <c r="AF320" s="39">
        <v>870.6</v>
      </c>
      <c r="AG320" s="39">
        <v>883.86</v>
      </c>
      <c r="AH320" s="39">
        <v>886.74</v>
      </c>
      <c r="AI320" s="39">
        <v>896.71</v>
      </c>
      <c r="AJ320" s="39">
        <v>898.41</v>
      </c>
      <c r="AK320" s="39">
        <v>895.31</v>
      </c>
      <c r="AL320" s="39">
        <v>895.17</v>
      </c>
      <c r="AM320" s="39">
        <v>894.11</v>
      </c>
      <c r="AN320" s="39">
        <v>892.91</v>
      </c>
      <c r="AO320" s="39">
        <v>892.73</v>
      </c>
      <c r="AP320" s="39">
        <v>892.88</v>
      </c>
      <c r="AQ320" s="39">
        <v>893.38</v>
      </c>
      <c r="AR320" s="39">
        <v>893.8</v>
      </c>
      <c r="AS320" s="39">
        <v>894.8</v>
      </c>
      <c r="AT320" s="39">
        <v>895.02</v>
      </c>
      <c r="AU320" s="39">
        <v>896.29</v>
      </c>
      <c r="AV320" s="39">
        <v>893.12</v>
      </c>
      <c r="AW320" s="39">
        <v>889.06</v>
      </c>
      <c r="AX320" s="40">
        <v>876.96</v>
      </c>
      <c r="AY320" s="340">
        <v>145.09</v>
      </c>
      <c r="AZ320" s="159">
        <v>3.7577859999999994</v>
      </c>
      <c r="BA320" s="143"/>
      <c r="BB320" s="4"/>
    </row>
    <row r="321" spans="1:54">
      <c r="A321" s="47">
        <v>5</v>
      </c>
      <c r="B321" s="170">
        <f t="shared" si="81"/>
        <v>1036.5777860000001</v>
      </c>
      <c r="C321" s="170">
        <f t="shared" si="80"/>
        <v>1035.9977859999999</v>
      </c>
      <c r="D321" s="170">
        <f t="shared" si="80"/>
        <v>1035.0677860000001</v>
      </c>
      <c r="E321" s="170">
        <f t="shared" si="80"/>
        <v>1035.2477859999999</v>
      </c>
      <c r="F321" s="170">
        <f t="shared" si="80"/>
        <v>1036.4777859999999</v>
      </c>
      <c r="G321" s="170">
        <f t="shared" si="80"/>
        <v>1038.357786</v>
      </c>
      <c r="H321" s="170">
        <f t="shared" si="80"/>
        <v>1044.447786</v>
      </c>
      <c r="I321" s="170">
        <f t="shared" si="80"/>
        <v>1047.697786</v>
      </c>
      <c r="J321" s="170">
        <f t="shared" si="80"/>
        <v>1052.0377860000001</v>
      </c>
      <c r="K321" s="170">
        <f t="shared" si="80"/>
        <v>1057.3177860000001</v>
      </c>
      <c r="L321" s="170">
        <f t="shared" si="80"/>
        <v>1077.617786</v>
      </c>
      <c r="M321" s="170">
        <f t="shared" si="80"/>
        <v>1053.647786</v>
      </c>
      <c r="N321" s="170">
        <f t="shared" si="80"/>
        <v>1052.347786</v>
      </c>
      <c r="O321" s="170">
        <f t="shared" si="80"/>
        <v>1051.0777860000001</v>
      </c>
      <c r="P321" s="170">
        <f t="shared" si="80"/>
        <v>1050.5377860000001</v>
      </c>
      <c r="Q321" s="170">
        <f t="shared" si="80"/>
        <v>1051.0477860000001</v>
      </c>
      <c r="R321" s="170">
        <f t="shared" si="80"/>
        <v>1052.3077860000001</v>
      </c>
      <c r="S321" s="170">
        <f t="shared" si="82"/>
        <v>1052.7477859999999</v>
      </c>
      <c r="T321" s="170">
        <f t="shared" si="82"/>
        <v>1054.2777859999999</v>
      </c>
      <c r="U321" s="170">
        <f t="shared" si="82"/>
        <v>1052.387786</v>
      </c>
      <c r="V321" s="170">
        <f t="shared" si="82"/>
        <v>1175.3777859999998</v>
      </c>
      <c r="W321" s="170">
        <f t="shared" si="82"/>
        <v>1043.9777859999999</v>
      </c>
      <c r="X321" s="170">
        <f t="shared" si="82"/>
        <v>1038.867786</v>
      </c>
      <c r="Y321" s="170">
        <f t="shared" si="82"/>
        <v>1033.5077859999999</v>
      </c>
      <c r="Z321" s="37"/>
      <c r="AA321" s="38">
        <v>887.73</v>
      </c>
      <c r="AB321" s="39">
        <v>887.15</v>
      </c>
      <c r="AC321" s="39">
        <v>886.22</v>
      </c>
      <c r="AD321" s="39">
        <v>886.4</v>
      </c>
      <c r="AE321" s="39">
        <v>887.63</v>
      </c>
      <c r="AF321" s="39">
        <v>889.51</v>
      </c>
      <c r="AG321" s="39">
        <v>895.6</v>
      </c>
      <c r="AH321" s="39">
        <v>898.85</v>
      </c>
      <c r="AI321" s="39">
        <v>903.19</v>
      </c>
      <c r="AJ321" s="39">
        <v>908.47</v>
      </c>
      <c r="AK321" s="39">
        <v>928.77</v>
      </c>
      <c r="AL321" s="39">
        <v>904.8</v>
      </c>
      <c r="AM321" s="39">
        <v>903.5</v>
      </c>
      <c r="AN321" s="39">
        <v>902.23</v>
      </c>
      <c r="AO321" s="39">
        <v>901.69</v>
      </c>
      <c r="AP321" s="39">
        <v>902.2</v>
      </c>
      <c r="AQ321" s="39">
        <v>903.46</v>
      </c>
      <c r="AR321" s="39">
        <v>903.9</v>
      </c>
      <c r="AS321" s="39">
        <v>905.43</v>
      </c>
      <c r="AT321" s="39">
        <v>903.54</v>
      </c>
      <c r="AU321" s="39">
        <v>1026.53</v>
      </c>
      <c r="AV321" s="39">
        <v>895.13</v>
      </c>
      <c r="AW321" s="39">
        <v>890.02</v>
      </c>
      <c r="AX321" s="40">
        <v>884.66</v>
      </c>
      <c r="AY321" s="340">
        <v>145.09</v>
      </c>
      <c r="AZ321" s="159">
        <v>3.7577859999999994</v>
      </c>
      <c r="BA321" s="143"/>
      <c r="BB321" s="4"/>
    </row>
    <row r="322" spans="1:54">
      <c r="A322" s="47">
        <v>6</v>
      </c>
      <c r="B322" s="170">
        <f t="shared" si="81"/>
        <v>1032.137786</v>
      </c>
      <c r="C322" s="170">
        <f t="shared" si="80"/>
        <v>1025.667786</v>
      </c>
      <c r="D322" s="170">
        <f t="shared" si="80"/>
        <v>1022.887786</v>
      </c>
      <c r="E322" s="170">
        <f t="shared" si="80"/>
        <v>1021.5677860000001</v>
      </c>
      <c r="F322" s="170">
        <f t="shared" si="80"/>
        <v>1029.3077860000001</v>
      </c>
      <c r="G322" s="170">
        <f t="shared" si="80"/>
        <v>1039.2277859999999</v>
      </c>
      <c r="H322" s="170">
        <f t="shared" si="80"/>
        <v>1047.407786</v>
      </c>
      <c r="I322" s="170">
        <f t="shared" si="80"/>
        <v>1047.5477860000001</v>
      </c>
      <c r="J322" s="170">
        <f t="shared" si="80"/>
        <v>1154.9677859999999</v>
      </c>
      <c r="K322" s="170">
        <f t="shared" si="80"/>
        <v>1261.0077859999999</v>
      </c>
      <c r="L322" s="170">
        <f t="shared" si="80"/>
        <v>1308.0177859999999</v>
      </c>
      <c r="M322" s="170">
        <f t="shared" si="80"/>
        <v>1296.7077859999997</v>
      </c>
      <c r="N322" s="170">
        <f t="shared" si="80"/>
        <v>1233.5877859999998</v>
      </c>
      <c r="O322" s="170">
        <f t="shared" si="80"/>
        <v>1188.4577859999997</v>
      </c>
      <c r="P322" s="170">
        <f t="shared" si="80"/>
        <v>1181.9177859999998</v>
      </c>
      <c r="Q322" s="170">
        <f t="shared" si="80"/>
        <v>1184.8577859999998</v>
      </c>
      <c r="R322" s="170">
        <f t="shared" si="80"/>
        <v>1192.8777859999998</v>
      </c>
      <c r="S322" s="170">
        <f t="shared" si="82"/>
        <v>1187.4777859999999</v>
      </c>
      <c r="T322" s="170">
        <f t="shared" si="82"/>
        <v>1194.4577859999997</v>
      </c>
      <c r="U322" s="170">
        <f t="shared" si="82"/>
        <v>1193.5177859999999</v>
      </c>
      <c r="V322" s="170">
        <f t="shared" si="82"/>
        <v>1202.0177859999999</v>
      </c>
      <c r="W322" s="170">
        <f t="shared" si="82"/>
        <v>1088.7777859999999</v>
      </c>
      <c r="X322" s="170">
        <f t="shared" si="82"/>
        <v>1035.9677859999999</v>
      </c>
      <c r="Y322" s="170">
        <f t="shared" si="82"/>
        <v>1031.657786</v>
      </c>
      <c r="Z322" s="37"/>
      <c r="AA322" s="38">
        <v>883.29</v>
      </c>
      <c r="AB322" s="39">
        <v>876.82</v>
      </c>
      <c r="AC322" s="39">
        <v>874.04</v>
      </c>
      <c r="AD322" s="39">
        <v>872.72</v>
      </c>
      <c r="AE322" s="39">
        <v>880.46</v>
      </c>
      <c r="AF322" s="39">
        <v>890.38</v>
      </c>
      <c r="AG322" s="39">
        <v>898.56</v>
      </c>
      <c r="AH322" s="39">
        <v>898.7</v>
      </c>
      <c r="AI322" s="39">
        <v>1006.1199999999999</v>
      </c>
      <c r="AJ322" s="39">
        <v>1112.1600000000001</v>
      </c>
      <c r="AK322" s="39">
        <v>1159.17</v>
      </c>
      <c r="AL322" s="39">
        <v>1147.8599999999999</v>
      </c>
      <c r="AM322" s="39">
        <v>1084.74</v>
      </c>
      <c r="AN322" s="39">
        <v>1039.6099999999999</v>
      </c>
      <c r="AO322" s="39">
        <v>1033.07</v>
      </c>
      <c r="AP322" s="39">
        <v>1036.01</v>
      </c>
      <c r="AQ322" s="39">
        <v>1044.03</v>
      </c>
      <c r="AR322" s="39">
        <v>1038.6300000000001</v>
      </c>
      <c r="AS322" s="39">
        <v>1045.6099999999999</v>
      </c>
      <c r="AT322" s="39">
        <v>1044.67</v>
      </c>
      <c r="AU322" s="39">
        <v>1053.17</v>
      </c>
      <c r="AV322" s="39">
        <v>939.93</v>
      </c>
      <c r="AW322" s="39">
        <v>887.12</v>
      </c>
      <c r="AX322" s="40">
        <v>882.81</v>
      </c>
      <c r="AY322" s="340">
        <v>145.09</v>
      </c>
      <c r="AZ322" s="159">
        <v>3.7577859999999994</v>
      </c>
      <c r="BA322" s="143"/>
      <c r="BB322" s="4"/>
    </row>
    <row r="323" spans="1:54">
      <c r="A323" s="47">
        <v>7</v>
      </c>
      <c r="B323" s="170">
        <f t="shared" si="81"/>
        <v>1001.5877860000001</v>
      </c>
      <c r="C323" s="170">
        <f t="shared" si="80"/>
        <v>993.24778600000002</v>
      </c>
      <c r="D323" s="170">
        <f t="shared" si="80"/>
        <v>988.36778600000002</v>
      </c>
      <c r="E323" s="170">
        <f t="shared" si="80"/>
        <v>985.0377860000001</v>
      </c>
      <c r="F323" s="170">
        <f t="shared" si="80"/>
        <v>991.19778600000006</v>
      </c>
      <c r="G323" s="170">
        <f t="shared" si="80"/>
        <v>1001.0477860000001</v>
      </c>
      <c r="H323" s="170">
        <f t="shared" si="80"/>
        <v>1006.147786</v>
      </c>
      <c r="I323" s="170">
        <f t="shared" si="80"/>
        <v>1013.717786</v>
      </c>
      <c r="J323" s="170">
        <f t="shared" si="80"/>
        <v>1016.4577860000001</v>
      </c>
      <c r="K323" s="170">
        <f t="shared" si="80"/>
        <v>1126.9577859999999</v>
      </c>
      <c r="L323" s="170">
        <f t="shared" si="80"/>
        <v>1197.2477859999999</v>
      </c>
      <c r="M323" s="170">
        <f t="shared" si="80"/>
        <v>1196.1877859999997</v>
      </c>
      <c r="N323" s="170">
        <f t="shared" si="80"/>
        <v>1217.4277859999997</v>
      </c>
      <c r="O323" s="170">
        <f t="shared" si="80"/>
        <v>1267.9177859999998</v>
      </c>
      <c r="P323" s="170">
        <f t="shared" si="80"/>
        <v>1206.6477859999998</v>
      </c>
      <c r="Q323" s="170">
        <f t="shared" si="80"/>
        <v>1204.0477859999999</v>
      </c>
      <c r="R323" s="170">
        <f t="shared" si="80"/>
        <v>1202.8977859999998</v>
      </c>
      <c r="S323" s="170">
        <f t="shared" si="82"/>
        <v>1197.1977859999997</v>
      </c>
      <c r="T323" s="170">
        <f t="shared" si="82"/>
        <v>1200.7277859999999</v>
      </c>
      <c r="U323" s="170">
        <f t="shared" si="82"/>
        <v>1135.3077860000001</v>
      </c>
      <c r="V323" s="170">
        <f t="shared" si="82"/>
        <v>1181.5077859999999</v>
      </c>
      <c r="W323" s="170">
        <f t="shared" si="82"/>
        <v>1161.097786</v>
      </c>
      <c r="X323" s="170">
        <f t="shared" si="82"/>
        <v>1027.7477859999999</v>
      </c>
      <c r="Y323" s="170">
        <f t="shared" si="82"/>
        <v>998.48778600000003</v>
      </c>
      <c r="Z323" s="37"/>
      <c r="AA323" s="38">
        <v>852.74</v>
      </c>
      <c r="AB323" s="39">
        <v>844.4</v>
      </c>
      <c r="AC323" s="39">
        <v>839.52</v>
      </c>
      <c r="AD323" s="39">
        <v>836.19</v>
      </c>
      <c r="AE323" s="39">
        <v>842.35</v>
      </c>
      <c r="AF323" s="39">
        <v>852.2</v>
      </c>
      <c r="AG323" s="39">
        <v>857.3</v>
      </c>
      <c r="AH323" s="39">
        <v>864.87</v>
      </c>
      <c r="AI323" s="39">
        <v>867.61</v>
      </c>
      <c r="AJ323" s="39">
        <v>978.11</v>
      </c>
      <c r="AK323" s="39">
        <v>1048.4000000000001</v>
      </c>
      <c r="AL323" s="39">
        <v>1047.3399999999999</v>
      </c>
      <c r="AM323" s="39">
        <v>1068.58</v>
      </c>
      <c r="AN323" s="39">
        <v>1119.07</v>
      </c>
      <c r="AO323" s="39">
        <v>1057.8</v>
      </c>
      <c r="AP323" s="39">
        <v>1055.2</v>
      </c>
      <c r="AQ323" s="39">
        <v>1054.05</v>
      </c>
      <c r="AR323" s="39">
        <v>1048.3499999999999</v>
      </c>
      <c r="AS323" s="39">
        <v>1051.8800000000001</v>
      </c>
      <c r="AT323" s="39">
        <v>986.46</v>
      </c>
      <c r="AU323" s="39">
        <v>1032.6600000000001</v>
      </c>
      <c r="AV323" s="39">
        <v>1012.2500000000001</v>
      </c>
      <c r="AW323" s="39">
        <v>878.9</v>
      </c>
      <c r="AX323" s="40">
        <v>849.64</v>
      </c>
      <c r="AY323" s="340">
        <v>145.09</v>
      </c>
      <c r="AZ323" s="159">
        <v>3.7577859999999994</v>
      </c>
      <c r="BA323" s="143"/>
      <c r="BB323" s="4"/>
    </row>
    <row r="324" spans="1:54">
      <c r="A324" s="47">
        <v>8</v>
      </c>
      <c r="B324" s="170">
        <f t="shared" si="81"/>
        <v>979.67778600000008</v>
      </c>
      <c r="C324" s="170">
        <f t="shared" si="80"/>
        <v>964.267786</v>
      </c>
      <c r="D324" s="170">
        <f t="shared" si="80"/>
        <v>1011.6777860000001</v>
      </c>
      <c r="E324" s="170">
        <f t="shared" si="80"/>
        <v>1012.627786</v>
      </c>
      <c r="F324" s="170">
        <f t="shared" si="80"/>
        <v>1021.217786</v>
      </c>
      <c r="G324" s="170">
        <f t="shared" si="80"/>
        <v>1032.857786</v>
      </c>
      <c r="H324" s="170">
        <f t="shared" si="80"/>
        <v>1041.3177860000001</v>
      </c>
      <c r="I324" s="170">
        <f t="shared" si="80"/>
        <v>1043.0477860000001</v>
      </c>
      <c r="J324" s="170">
        <f t="shared" si="80"/>
        <v>1148.877786</v>
      </c>
      <c r="K324" s="170">
        <f t="shared" si="80"/>
        <v>1157.377786</v>
      </c>
      <c r="L324" s="170">
        <f t="shared" si="80"/>
        <v>1155.387786</v>
      </c>
      <c r="M324" s="170">
        <f t="shared" si="80"/>
        <v>1154.5377859999999</v>
      </c>
      <c r="N324" s="170">
        <f t="shared" si="80"/>
        <v>1200.8377859999998</v>
      </c>
      <c r="O324" s="170">
        <f t="shared" si="80"/>
        <v>1196.2777859999999</v>
      </c>
      <c r="P324" s="170">
        <f t="shared" si="80"/>
        <v>1191.4377859999997</v>
      </c>
      <c r="Q324" s="170">
        <f t="shared" si="80"/>
        <v>1194.4777859999999</v>
      </c>
      <c r="R324" s="170">
        <f t="shared" si="80"/>
        <v>1192.7177859999997</v>
      </c>
      <c r="S324" s="170">
        <f t="shared" si="82"/>
        <v>1162.8377859999998</v>
      </c>
      <c r="T324" s="170">
        <f t="shared" si="82"/>
        <v>1182.0977859999998</v>
      </c>
      <c r="U324" s="170">
        <f t="shared" si="82"/>
        <v>1046.2077859999999</v>
      </c>
      <c r="V324" s="170">
        <f t="shared" si="82"/>
        <v>1176.0777859999998</v>
      </c>
      <c r="W324" s="170">
        <f t="shared" si="82"/>
        <v>1162.877786</v>
      </c>
      <c r="X324" s="170">
        <f t="shared" si="82"/>
        <v>1030.0477860000001</v>
      </c>
      <c r="Y324" s="170">
        <f t="shared" si="82"/>
        <v>1026.0077859999999</v>
      </c>
      <c r="Z324" s="37"/>
      <c r="AA324" s="38">
        <v>830.83</v>
      </c>
      <c r="AB324" s="39">
        <v>815.42</v>
      </c>
      <c r="AC324" s="39">
        <v>862.83</v>
      </c>
      <c r="AD324" s="39">
        <v>863.78</v>
      </c>
      <c r="AE324" s="39">
        <v>872.37</v>
      </c>
      <c r="AF324" s="39">
        <v>884.01</v>
      </c>
      <c r="AG324" s="39">
        <v>892.47</v>
      </c>
      <c r="AH324" s="39">
        <v>894.2</v>
      </c>
      <c r="AI324" s="39">
        <v>1000.03</v>
      </c>
      <c r="AJ324" s="39">
        <v>1008.53</v>
      </c>
      <c r="AK324" s="39">
        <v>1006.54</v>
      </c>
      <c r="AL324" s="39">
        <v>1005.6899999999999</v>
      </c>
      <c r="AM324" s="39">
        <v>1051.99</v>
      </c>
      <c r="AN324" s="39">
        <v>1047.43</v>
      </c>
      <c r="AO324" s="39">
        <v>1042.5899999999999</v>
      </c>
      <c r="AP324" s="39">
        <v>1045.6300000000001</v>
      </c>
      <c r="AQ324" s="39">
        <v>1043.8699999999999</v>
      </c>
      <c r="AR324" s="39">
        <v>1013.9899999999999</v>
      </c>
      <c r="AS324" s="39">
        <v>1033.25</v>
      </c>
      <c r="AT324" s="39">
        <v>897.36</v>
      </c>
      <c r="AU324" s="39">
        <v>1027.23</v>
      </c>
      <c r="AV324" s="39">
        <v>1014.03</v>
      </c>
      <c r="AW324" s="39">
        <v>881.2</v>
      </c>
      <c r="AX324" s="40">
        <v>877.16</v>
      </c>
      <c r="AY324" s="340">
        <v>145.09</v>
      </c>
      <c r="AZ324" s="159">
        <v>3.7577859999999994</v>
      </c>
      <c r="BA324" s="143"/>
      <c r="BB324" s="4"/>
    </row>
    <row r="325" spans="1:54">
      <c r="A325" s="47">
        <v>9</v>
      </c>
      <c r="B325" s="170">
        <f t="shared" si="81"/>
        <v>1033.667786</v>
      </c>
      <c r="C325" s="170">
        <f t="shared" si="80"/>
        <v>1031.5777860000001</v>
      </c>
      <c r="D325" s="170">
        <f t="shared" si="80"/>
        <v>1030.847786</v>
      </c>
      <c r="E325" s="170">
        <f t="shared" si="80"/>
        <v>1027.137786</v>
      </c>
      <c r="F325" s="170">
        <f t="shared" si="80"/>
        <v>1028.5877860000001</v>
      </c>
      <c r="G325" s="170">
        <f t="shared" si="80"/>
        <v>1035.4977859999999</v>
      </c>
      <c r="H325" s="170">
        <f t="shared" si="80"/>
        <v>1042.2577859999999</v>
      </c>
      <c r="I325" s="170">
        <f t="shared" si="80"/>
        <v>1044.4577859999999</v>
      </c>
      <c r="J325" s="170">
        <f t="shared" si="80"/>
        <v>1047.9677859999999</v>
      </c>
      <c r="K325" s="170">
        <f t="shared" si="80"/>
        <v>1101.437786</v>
      </c>
      <c r="L325" s="170">
        <f t="shared" si="80"/>
        <v>1212.6577859999998</v>
      </c>
      <c r="M325" s="170">
        <f t="shared" si="80"/>
        <v>1251.9977859999999</v>
      </c>
      <c r="N325" s="170">
        <f t="shared" si="80"/>
        <v>1277.8777859999998</v>
      </c>
      <c r="O325" s="170">
        <f t="shared" si="80"/>
        <v>1273.1677859999998</v>
      </c>
      <c r="P325" s="170">
        <f t="shared" si="80"/>
        <v>1249.3377859999998</v>
      </c>
      <c r="Q325" s="170">
        <f t="shared" si="80"/>
        <v>1242.8977859999998</v>
      </c>
      <c r="R325" s="170">
        <f t="shared" ref="R325:R347" si="83">AQ325+$AZ325+$AY325</f>
        <v>1247.0377859999999</v>
      </c>
      <c r="S325" s="170">
        <f t="shared" si="82"/>
        <v>1249.9477859999997</v>
      </c>
      <c r="T325" s="170">
        <f t="shared" si="82"/>
        <v>1251.2777859999999</v>
      </c>
      <c r="U325" s="170">
        <f t="shared" si="82"/>
        <v>1295.1077859999998</v>
      </c>
      <c r="V325" s="170">
        <f t="shared" si="82"/>
        <v>1361.7377859999999</v>
      </c>
      <c r="W325" s="170">
        <f t="shared" si="82"/>
        <v>1262.0377859999999</v>
      </c>
      <c r="X325" s="170">
        <f t="shared" si="82"/>
        <v>1140.637786</v>
      </c>
      <c r="Y325" s="170">
        <f t="shared" si="82"/>
        <v>1033.847786</v>
      </c>
      <c r="Z325" s="37"/>
      <c r="AA325" s="38">
        <v>884.82</v>
      </c>
      <c r="AB325" s="39">
        <v>882.73</v>
      </c>
      <c r="AC325" s="39">
        <v>882</v>
      </c>
      <c r="AD325" s="39">
        <v>878.29</v>
      </c>
      <c r="AE325" s="39">
        <v>879.74</v>
      </c>
      <c r="AF325" s="39">
        <v>886.65</v>
      </c>
      <c r="AG325" s="39">
        <v>893.41</v>
      </c>
      <c r="AH325" s="39">
        <v>895.61</v>
      </c>
      <c r="AI325" s="39">
        <v>899.12</v>
      </c>
      <c r="AJ325" s="39">
        <v>952.59</v>
      </c>
      <c r="AK325" s="39">
        <v>1063.81</v>
      </c>
      <c r="AL325" s="39">
        <v>1103.1500000000001</v>
      </c>
      <c r="AM325" s="39">
        <v>1129.03</v>
      </c>
      <c r="AN325" s="39">
        <v>1124.32</v>
      </c>
      <c r="AO325" s="39">
        <v>1100.49</v>
      </c>
      <c r="AP325" s="39">
        <v>1094.05</v>
      </c>
      <c r="AQ325" s="39">
        <v>1098.19</v>
      </c>
      <c r="AR325" s="39">
        <v>1101.0999999999999</v>
      </c>
      <c r="AS325" s="39">
        <v>1102.43</v>
      </c>
      <c r="AT325" s="39">
        <v>1146.26</v>
      </c>
      <c r="AU325" s="39">
        <v>1212.8900000000001</v>
      </c>
      <c r="AV325" s="39">
        <v>1113.19</v>
      </c>
      <c r="AW325" s="39">
        <v>991.79</v>
      </c>
      <c r="AX325" s="40">
        <v>885</v>
      </c>
      <c r="AY325" s="340">
        <v>145.09</v>
      </c>
      <c r="AZ325" s="159">
        <v>3.7577859999999994</v>
      </c>
      <c r="BA325" s="143"/>
      <c r="BB325" s="4"/>
    </row>
    <row r="326" spans="1:54">
      <c r="A326" s="47">
        <v>10</v>
      </c>
      <c r="B326" s="170">
        <f t="shared" si="81"/>
        <v>1127.5377860000001</v>
      </c>
      <c r="C326" s="170">
        <f t="shared" si="80"/>
        <v>1054.5577860000001</v>
      </c>
      <c r="D326" s="170">
        <f t="shared" si="80"/>
        <v>1030.0877860000001</v>
      </c>
      <c r="E326" s="170">
        <f t="shared" si="80"/>
        <v>1022.3177860000001</v>
      </c>
      <c r="F326" s="170">
        <f t="shared" si="80"/>
        <v>1012.717786</v>
      </c>
      <c r="G326" s="170">
        <f t="shared" si="80"/>
        <v>1012.9177860000001</v>
      </c>
      <c r="H326" s="170">
        <f t="shared" si="80"/>
        <v>1023.4377860000001</v>
      </c>
      <c r="I326" s="170">
        <f t="shared" si="80"/>
        <v>1023.887786</v>
      </c>
      <c r="J326" s="170">
        <f t="shared" si="80"/>
        <v>1126.9677859999999</v>
      </c>
      <c r="K326" s="170">
        <f t="shared" si="80"/>
        <v>1219.5577859999999</v>
      </c>
      <c r="L326" s="170">
        <f t="shared" si="80"/>
        <v>1332.4177859999998</v>
      </c>
      <c r="M326" s="170">
        <f t="shared" si="80"/>
        <v>1341.0577859999999</v>
      </c>
      <c r="N326" s="170">
        <f t="shared" si="80"/>
        <v>1326.2277859999999</v>
      </c>
      <c r="O326" s="170">
        <f t="shared" si="80"/>
        <v>1319.6077859999998</v>
      </c>
      <c r="P326" s="170">
        <f t="shared" si="80"/>
        <v>1226.0077859999999</v>
      </c>
      <c r="Q326" s="170">
        <f t="shared" si="80"/>
        <v>1202.8977859999998</v>
      </c>
      <c r="R326" s="170">
        <f t="shared" si="83"/>
        <v>1197.9377859999997</v>
      </c>
      <c r="S326" s="170">
        <f t="shared" si="82"/>
        <v>1218.5377859999999</v>
      </c>
      <c r="T326" s="170">
        <f t="shared" si="82"/>
        <v>1206.9377859999997</v>
      </c>
      <c r="U326" s="170">
        <f t="shared" si="82"/>
        <v>1262.9077859999998</v>
      </c>
      <c r="V326" s="170">
        <f t="shared" si="82"/>
        <v>1389.2577859999999</v>
      </c>
      <c r="W326" s="170">
        <f t="shared" si="82"/>
        <v>1308.8977859999998</v>
      </c>
      <c r="X326" s="170">
        <f t="shared" si="82"/>
        <v>1165.177786</v>
      </c>
      <c r="Y326" s="170">
        <f t="shared" si="82"/>
        <v>1014.017786</v>
      </c>
      <c r="Z326" s="37"/>
      <c r="AA326" s="38">
        <v>978.69</v>
      </c>
      <c r="AB326" s="39">
        <v>905.71</v>
      </c>
      <c r="AC326" s="39">
        <v>881.24</v>
      </c>
      <c r="AD326" s="39">
        <v>873.47</v>
      </c>
      <c r="AE326" s="39">
        <v>863.87</v>
      </c>
      <c r="AF326" s="39">
        <v>864.07</v>
      </c>
      <c r="AG326" s="39">
        <v>874.59</v>
      </c>
      <c r="AH326" s="39">
        <v>875.04</v>
      </c>
      <c r="AI326" s="39">
        <v>978.12</v>
      </c>
      <c r="AJ326" s="39">
        <v>1070.71</v>
      </c>
      <c r="AK326" s="39">
        <v>1183.57</v>
      </c>
      <c r="AL326" s="39">
        <v>1192.21</v>
      </c>
      <c r="AM326" s="39">
        <v>1177.3800000000001</v>
      </c>
      <c r="AN326" s="39">
        <v>1170.76</v>
      </c>
      <c r="AO326" s="39">
        <v>1077.1600000000001</v>
      </c>
      <c r="AP326" s="39">
        <v>1054.05</v>
      </c>
      <c r="AQ326" s="39">
        <v>1049.0899999999999</v>
      </c>
      <c r="AR326" s="39">
        <v>1069.69</v>
      </c>
      <c r="AS326" s="39">
        <v>1058.0899999999999</v>
      </c>
      <c r="AT326" s="39">
        <v>1114.06</v>
      </c>
      <c r="AU326" s="39">
        <v>1240.4100000000001</v>
      </c>
      <c r="AV326" s="39">
        <v>1160.05</v>
      </c>
      <c r="AW326" s="39">
        <v>1016.3299999999999</v>
      </c>
      <c r="AX326" s="40">
        <v>865.17</v>
      </c>
      <c r="AY326" s="340">
        <v>145.09</v>
      </c>
      <c r="AZ326" s="159">
        <v>3.7577859999999994</v>
      </c>
      <c r="BA326" s="143"/>
      <c r="BB326" s="4"/>
    </row>
    <row r="327" spans="1:54">
      <c r="A327" s="47">
        <v>11</v>
      </c>
      <c r="B327" s="170">
        <f t="shared" si="81"/>
        <v>1045.5477860000001</v>
      </c>
      <c r="C327" s="170">
        <f t="shared" si="80"/>
        <v>1012.617786</v>
      </c>
      <c r="D327" s="170">
        <f t="shared" si="80"/>
        <v>1009.5477860000001</v>
      </c>
      <c r="E327" s="170">
        <f t="shared" si="80"/>
        <v>1008.347786</v>
      </c>
      <c r="F327" s="170">
        <f t="shared" si="80"/>
        <v>1007.9377860000001</v>
      </c>
      <c r="G327" s="170">
        <f t="shared" si="80"/>
        <v>1013.4277860000001</v>
      </c>
      <c r="H327" s="170">
        <f t="shared" si="80"/>
        <v>1039.3377860000001</v>
      </c>
      <c r="I327" s="170">
        <f t="shared" si="80"/>
        <v>1053.887786</v>
      </c>
      <c r="J327" s="170">
        <f t="shared" si="80"/>
        <v>1179.0977859999998</v>
      </c>
      <c r="K327" s="170">
        <f t="shared" si="80"/>
        <v>1338.4077859999998</v>
      </c>
      <c r="L327" s="170">
        <f t="shared" si="80"/>
        <v>1356.3577859999998</v>
      </c>
      <c r="M327" s="170">
        <f t="shared" si="80"/>
        <v>1326.4177859999998</v>
      </c>
      <c r="N327" s="170">
        <f t="shared" si="80"/>
        <v>1321.9477859999997</v>
      </c>
      <c r="O327" s="170">
        <f t="shared" si="80"/>
        <v>1318.6477859999998</v>
      </c>
      <c r="P327" s="170">
        <f t="shared" si="80"/>
        <v>1307.3277859999998</v>
      </c>
      <c r="Q327" s="170">
        <f t="shared" si="80"/>
        <v>1309.2577859999999</v>
      </c>
      <c r="R327" s="170">
        <f t="shared" si="83"/>
        <v>1308.1477859999998</v>
      </c>
      <c r="S327" s="170">
        <f t="shared" si="82"/>
        <v>1308.9977859999999</v>
      </c>
      <c r="T327" s="170">
        <f t="shared" si="82"/>
        <v>1306.8877859999998</v>
      </c>
      <c r="U327" s="170">
        <f t="shared" si="82"/>
        <v>1325.7077859999997</v>
      </c>
      <c r="V327" s="170">
        <f t="shared" si="82"/>
        <v>1415.9677859999997</v>
      </c>
      <c r="W327" s="170">
        <f t="shared" si="82"/>
        <v>1304.5677859999998</v>
      </c>
      <c r="X327" s="170">
        <f t="shared" si="82"/>
        <v>1203.2977859999999</v>
      </c>
      <c r="Y327" s="170">
        <f t="shared" si="82"/>
        <v>1035.677786</v>
      </c>
      <c r="Z327" s="37"/>
      <c r="AA327" s="41">
        <v>896.7</v>
      </c>
      <c r="AB327" s="39">
        <v>863.77</v>
      </c>
      <c r="AC327" s="39">
        <v>860.7</v>
      </c>
      <c r="AD327" s="39">
        <v>859.5</v>
      </c>
      <c r="AE327" s="39">
        <v>859.09</v>
      </c>
      <c r="AF327" s="39">
        <v>864.58</v>
      </c>
      <c r="AG327" s="39">
        <v>890.49</v>
      </c>
      <c r="AH327" s="39">
        <v>905.04</v>
      </c>
      <c r="AI327" s="39">
        <v>1030.25</v>
      </c>
      <c r="AJ327" s="39">
        <v>1189.56</v>
      </c>
      <c r="AK327" s="39">
        <v>1207.51</v>
      </c>
      <c r="AL327" s="39">
        <v>1177.57</v>
      </c>
      <c r="AM327" s="39">
        <v>1173.0999999999999</v>
      </c>
      <c r="AN327" s="39">
        <v>1169.8</v>
      </c>
      <c r="AO327" s="39">
        <v>1158.48</v>
      </c>
      <c r="AP327" s="39">
        <v>1160.4100000000001</v>
      </c>
      <c r="AQ327" s="39">
        <v>1159.3</v>
      </c>
      <c r="AR327" s="39">
        <v>1160.1500000000001</v>
      </c>
      <c r="AS327" s="39">
        <v>1158.04</v>
      </c>
      <c r="AT327" s="39">
        <v>1176.8599999999999</v>
      </c>
      <c r="AU327" s="39">
        <v>1267.1199999999999</v>
      </c>
      <c r="AV327" s="39">
        <v>1155.72</v>
      </c>
      <c r="AW327" s="39">
        <v>1054.45</v>
      </c>
      <c r="AX327" s="40">
        <v>886.83</v>
      </c>
      <c r="AY327" s="340">
        <v>145.09</v>
      </c>
      <c r="AZ327" s="159">
        <v>3.7577859999999994</v>
      </c>
      <c r="BA327" s="143"/>
      <c r="BB327" s="4"/>
    </row>
    <row r="328" spans="1:54">
      <c r="A328" s="47">
        <v>12</v>
      </c>
      <c r="B328" s="170">
        <f t="shared" si="81"/>
        <v>1107.417786</v>
      </c>
      <c r="C328" s="170">
        <f t="shared" si="80"/>
        <v>1012.3077860000001</v>
      </c>
      <c r="D328" s="170">
        <f t="shared" si="80"/>
        <v>1010.257786</v>
      </c>
      <c r="E328" s="170">
        <f t="shared" si="80"/>
        <v>1011.127786</v>
      </c>
      <c r="F328" s="170">
        <f t="shared" si="80"/>
        <v>1014.7877860000001</v>
      </c>
      <c r="G328" s="170">
        <f t="shared" si="80"/>
        <v>1051.8077860000001</v>
      </c>
      <c r="H328" s="170">
        <f t="shared" si="80"/>
        <v>1237.9377859999997</v>
      </c>
      <c r="I328" s="170">
        <f t="shared" si="80"/>
        <v>1283.8877859999998</v>
      </c>
      <c r="J328" s="170">
        <f t="shared" si="80"/>
        <v>1544.0777859999998</v>
      </c>
      <c r="K328" s="170">
        <f t="shared" si="80"/>
        <v>1591.5577859999999</v>
      </c>
      <c r="L328" s="170">
        <f t="shared" si="80"/>
        <v>1606.1177859999998</v>
      </c>
      <c r="M328" s="170">
        <f t="shared" si="80"/>
        <v>1607.8477859999998</v>
      </c>
      <c r="N328" s="170">
        <f t="shared" si="80"/>
        <v>1574.4377859999997</v>
      </c>
      <c r="O328" s="170">
        <f t="shared" si="80"/>
        <v>1572.7677859999999</v>
      </c>
      <c r="P328" s="170">
        <f t="shared" si="80"/>
        <v>1559.7177859999997</v>
      </c>
      <c r="Q328" s="170">
        <f t="shared" si="80"/>
        <v>1569.0977859999998</v>
      </c>
      <c r="R328" s="170">
        <f t="shared" si="83"/>
        <v>1554.5377859999999</v>
      </c>
      <c r="S328" s="170">
        <f t="shared" si="82"/>
        <v>1466.6777859999997</v>
      </c>
      <c r="T328" s="170">
        <f t="shared" si="82"/>
        <v>1493.0577859999999</v>
      </c>
      <c r="U328" s="170">
        <f t="shared" si="82"/>
        <v>1422.7077859999997</v>
      </c>
      <c r="V328" s="170">
        <f t="shared" si="82"/>
        <v>1425.7877859999999</v>
      </c>
      <c r="W328" s="170">
        <f t="shared" si="82"/>
        <v>1344.4377859999997</v>
      </c>
      <c r="X328" s="170">
        <f t="shared" si="82"/>
        <v>1221.0877859999998</v>
      </c>
      <c r="Y328" s="170">
        <f t="shared" si="82"/>
        <v>1028.3077860000001</v>
      </c>
      <c r="Z328" s="37"/>
      <c r="AA328" s="41">
        <v>958.57</v>
      </c>
      <c r="AB328" s="39">
        <v>863.46</v>
      </c>
      <c r="AC328" s="39">
        <v>861.41</v>
      </c>
      <c r="AD328" s="39">
        <v>862.28</v>
      </c>
      <c r="AE328" s="39">
        <v>865.94</v>
      </c>
      <c r="AF328" s="39">
        <v>902.96</v>
      </c>
      <c r="AG328" s="39">
        <v>1089.0899999999999</v>
      </c>
      <c r="AH328" s="39">
        <v>1135.04</v>
      </c>
      <c r="AI328" s="39">
        <v>1395.23</v>
      </c>
      <c r="AJ328" s="39">
        <v>1442.71</v>
      </c>
      <c r="AK328" s="39">
        <v>1457.27</v>
      </c>
      <c r="AL328" s="39">
        <v>1459</v>
      </c>
      <c r="AM328" s="39">
        <v>1425.59</v>
      </c>
      <c r="AN328" s="39">
        <v>1423.92</v>
      </c>
      <c r="AO328" s="39">
        <v>1410.87</v>
      </c>
      <c r="AP328" s="39">
        <v>1420.25</v>
      </c>
      <c r="AQ328" s="39">
        <v>1405.69</v>
      </c>
      <c r="AR328" s="39">
        <v>1317.83</v>
      </c>
      <c r="AS328" s="39">
        <v>1344.21</v>
      </c>
      <c r="AT328" s="39">
        <v>1273.8599999999999</v>
      </c>
      <c r="AU328" s="39">
        <v>1276.94</v>
      </c>
      <c r="AV328" s="39">
        <v>1195.5899999999999</v>
      </c>
      <c r="AW328" s="39">
        <v>1072.24</v>
      </c>
      <c r="AX328" s="40">
        <v>879.46</v>
      </c>
      <c r="AY328" s="340">
        <v>145.09</v>
      </c>
      <c r="AZ328" s="159">
        <v>3.7577859999999994</v>
      </c>
      <c r="BA328" s="143"/>
      <c r="BB328" s="4"/>
    </row>
    <row r="329" spans="1:54">
      <c r="A329" s="47">
        <v>13</v>
      </c>
      <c r="B329" s="170">
        <f t="shared" si="81"/>
        <v>1010.3177860000001</v>
      </c>
      <c r="C329" s="170">
        <f t="shared" si="80"/>
        <v>999.17778600000008</v>
      </c>
      <c r="D329" s="170">
        <f t="shared" si="80"/>
        <v>994.647786</v>
      </c>
      <c r="E329" s="170">
        <f t="shared" si="80"/>
        <v>994.47778600000004</v>
      </c>
      <c r="F329" s="170">
        <f t="shared" si="80"/>
        <v>1000.357786</v>
      </c>
      <c r="G329" s="170">
        <f t="shared" si="80"/>
        <v>1011.657786</v>
      </c>
      <c r="H329" s="170">
        <f t="shared" si="80"/>
        <v>1065.947786</v>
      </c>
      <c r="I329" s="170">
        <f t="shared" si="80"/>
        <v>1083.377786</v>
      </c>
      <c r="J329" s="170">
        <f t="shared" si="80"/>
        <v>1162.637786</v>
      </c>
      <c r="K329" s="170">
        <f t="shared" si="80"/>
        <v>1188.9477859999997</v>
      </c>
      <c r="L329" s="170">
        <f t="shared" si="80"/>
        <v>1254.3277859999998</v>
      </c>
      <c r="M329" s="170">
        <f t="shared" si="80"/>
        <v>1378.5577859999999</v>
      </c>
      <c r="N329" s="170">
        <f t="shared" si="80"/>
        <v>1308.1277859999998</v>
      </c>
      <c r="O329" s="170">
        <f t="shared" si="80"/>
        <v>1309.7377859999999</v>
      </c>
      <c r="P329" s="170">
        <f t="shared" si="80"/>
        <v>1299.9277859999997</v>
      </c>
      <c r="Q329" s="170">
        <f t="shared" si="80"/>
        <v>1310.4777859999999</v>
      </c>
      <c r="R329" s="170">
        <f t="shared" si="83"/>
        <v>1311.0677859999998</v>
      </c>
      <c r="S329" s="170">
        <f t="shared" si="82"/>
        <v>1282.0377859999999</v>
      </c>
      <c r="T329" s="170">
        <f t="shared" si="82"/>
        <v>1329.6277859999998</v>
      </c>
      <c r="U329" s="170">
        <f t="shared" si="82"/>
        <v>1172.3077859999999</v>
      </c>
      <c r="V329" s="170">
        <f t="shared" si="82"/>
        <v>1245.8477859999998</v>
      </c>
      <c r="W329" s="170">
        <f t="shared" si="82"/>
        <v>1259.0077859999999</v>
      </c>
      <c r="X329" s="170">
        <f t="shared" si="82"/>
        <v>1101.937786</v>
      </c>
      <c r="Y329" s="170">
        <f t="shared" si="82"/>
        <v>1014.9377860000001</v>
      </c>
      <c r="Z329" s="37"/>
      <c r="AA329" s="41">
        <v>861.47</v>
      </c>
      <c r="AB329" s="39">
        <v>850.33</v>
      </c>
      <c r="AC329" s="39">
        <v>845.8</v>
      </c>
      <c r="AD329" s="39">
        <v>845.63</v>
      </c>
      <c r="AE329" s="39">
        <v>851.51</v>
      </c>
      <c r="AF329" s="39">
        <v>862.81</v>
      </c>
      <c r="AG329" s="39">
        <v>917.1</v>
      </c>
      <c r="AH329" s="39">
        <v>934.53</v>
      </c>
      <c r="AI329" s="39">
        <v>1013.79</v>
      </c>
      <c r="AJ329" s="39">
        <v>1040.0999999999999</v>
      </c>
      <c r="AK329" s="39">
        <v>1105.48</v>
      </c>
      <c r="AL329" s="39">
        <v>1229.71</v>
      </c>
      <c r="AM329" s="39">
        <v>1159.28</v>
      </c>
      <c r="AN329" s="39">
        <v>1160.8900000000001</v>
      </c>
      <c r="AO329" s="39">
        <v>1151.08</v>
      </c>
      <c r="AP329" s="39">
        <v>1161.6300000000001</v>
      </c>
      <c r="AQ329" s="39">
        <v>1162.22</v>
      </c>
      <c r="AR329" s="39">
        <v>1133.19</v>
      </c>
      <c r="AS329" s="39">
        <v>1180.78</v>
      </c>
      <c r="AT329" s="39">
        <v>1023.46</v>
      </c>
      <c r="AU329" s="39">
        <v>1097</v>
      </c>
      <c r="AV329" s="39">
        <v>1110.1600000000001</v>
      </c>
      <c r="AW329" s="39">
        <v>953.09</v>
      </c>
      <c r="AX329" s="40">
        <v>866.09</v>
      </c>
      <c r="AY329" s="340">
        <v>145.09</v>
      </c>
      <c r="AZ329" s="159">
        <v>3.7577859999999994</v>
      </c>
      <c r="BA329" s="143"/>
      <c r="BB329" s="4"/>
    </row>
    <row r="330" spans="1:54">
      <c r="A330" s="47">
        <v>14</v>
      </c>
      <c r="B330" s="170">
        <f t="shared" si="81"/>
        <v>997.95778600000006</v>
      </c>
      <c r="C330" s="170">
        <f t="shared" si="80"/>
        <v>986.66778600000009</v>
      </c>
      <c r="D330" s="170">
        <f t="shared" si="80"/>
        <v>983.43778600000007</v>
      </c>
      <c r="E330" s="170">
        <f t="shared" si="80"/>
        <v>1261.7677859999999</v>
      </c>
      <c r="F330" s="170">
        <f t="shared" si="80"/>
        <v>1262.2277859999999</v>
      </c>
      <c r="G330" s="170">
        <f t="shared" si="80"/>
        <v>1283.9177859999998</v>
      </c>
      <c r="H330" s="170">
        <f t="shared" si="80"/>
        <v>1284.7677859999999</v>
      </c>
      <c r="I330" s="170">
        <f t="shared" si="80"/>
        <v>1283.3777859999998</v>
      </c>
      <c r="J330" s="170">
        <f t="shared" si="80"/>
        <v>1276.5277859999999</v>
      </c>
      <c r="K330" s="170">
        <f t="shared" si="80"/>
        <v>1351.6477859999998</v>
      </c>
      <c r="L330" s="170">
        <f t="shared" si="80"/>
        <v>1351.6977859999997</v>
      </c>
      <c r="M330" s="170">
        <f t="shared" si="80"/>
        <v>1351.5077859999999</v>
      </c>
      <c r="N330" s="170">
        <f t="shared" si="80"/>
        <v>1271.3477859999998</v>
      </c>
      <c r="O330" s="170">
        <f t="shared" si="80"/>
        <v>1271.8077859999999</v>
      </c>
      <c r="P330" s="170">
        <f t="shared" si="80"/>
        <v>1275.1677859999998</v>
      </c>
      <c r="Q330" s="170">
        <f t="shared" si="80"/>
        <v>1276.2677859999999</v>
      </c>
      <c r="R330" s="170">
        <f t="shared" si="83"/>
        <v>1357.4877859999999</v>
      </c>
      <c r="S330" s="170">
        <f t="shared" si="82"/>
        <v>1357.8577859999998</v>
      </c>
      <c r="T330" s="170">
        <f t="shared" si="82"/>
        <v>1356.2877859999999</v>
      </c>
      <c r="U330" s="170">
        <f t="shared" si="82"/>
        <v>1359.5477859999999</v>
      </c>
      <c r="V330" s="170">
        <f t="shared" si="82"/>
        <v>1276.3777859999998</v>
      </c>
      <c r="W330" s="170">
        <f t="shared" si="82"/>
        <v>1276.0177859999999</v>
      </c>
      <c r="X330" s="170">
        <f t="shared" si="82"/>
        <v>1279.2577859999999</v>
      </c>
      <c r="Y330" s="170">
        <f t="shared" si="82"/>
        <v>1260.9077859999998</v>
      </c>
      <c r="Z330" s="37"/>
      <c r="AA330" s="41">
        <v>849.11</v>
      </c>
      <c r="AB330" s="39">
        <v>837.82</v>
      </c>
      <c r="AC330" s="39">
        <v>834.59</v>
      </c>
      <c r="AD330" s="39">
        <v>1112.92</v>
      </c>
      <c r="AE330" s="39">
        <v>1113.3800000000001</v>
      </c>
      <c r="AF330" s="39">
        <v>1135.07</v>
      </c>
      <c r="AG330" s="39">
        <v>1135.92</v>
      </c>
      <c r="AH330" s="39">
        <v>1134.53</v>
      </c>
      <c r="AI330" s="39">
        <v>1127.68</v>
      </c>
      <c r="AJ330" s="39">
        <v>1202.8</v>
      </c>
      <c r="AK330" s="39">
        <v>1202.8499999999999</v>
      </c>
      <c r="AL330" s="39">
        <v>1202.6600000000001</v>
      </c>
      <c r="AM330" s="39">
        <v>1122.5</v>
      </c>
      <c r="AN330" s="39">
        <v>1122.96</v>
      </c>
      <c r="AO330" s="39">
        <v>1126.32</v>
      </c>
      <c r="AP330" s="39">
        <v>1127.42</v>
      </c>
      <c r="AQ330" s="39">
        <v>1208.6400000000001</v>
      </c>
      <c r="AR330" s="39">
        <v>1209.01</v>
      </c>
      <c r="AS330" s="39">
        <v>1207.44</v>
      </c>
      <c r="AT330" s="39">
        <v>1210.7</v>
      </c>
      <c r="AU330" s="39">
        <v>1127.53</v>
      </c>
      <c r="AV330" s="39">
        <v>1127.17</v>
      </c>
      <c r="AW330" s="39">
        <v>1130.4100000000001</v>
      </c>
      <c r="AX330" s="40">
        <v>1112.06</v>
      </c>
      <c r="AY330" s="340">
        <v>145.09</v>
      </c>
      <c r="AZ330" s="159">
        <v>3.7577859999999994</v>
      </c>
      <c r="BA330" s="143"/>
      <c r="BB330" s="4"/>
    </row>
    <row r="331" spans="1:54">
      <c r="A331" s="47">
        <v>15</v>
      </c>
      <c r="B331" s="170">
        <f t="shared" si="81"/>
        <v>1261.4177859999998</v>
      </c>
      <c r="C331" s="170">
        <f t="shared" si="80"/>
        <v>1260.9277859999997</v>
      </c>
      <c r="D331" s="170">
        <f t="shared" si="80"/>
        <v>1260.6277859999998</v>
      </c>
      <c r="E331" s="170">
        <f t="shared" si="80"/>
        <v>1261.7977859999999</v>
      </c>
      <c r="F331" s="170">
        <f t="shared" si="80"/>
        <v>1259.4877859999999</v>
      </c>
      <c r="G331" s="170">
        <f t="shared" si="80"/>
        <v>1282.3077859999999</v>
      </c>
      <c r="H331" s="170">
        <f t="shared" si="80"/>
        <v>1284.5977859999998</v>
      </c>
      <c r="I331" s="170">
        <f t="shared" si="80"/>
        <v>1283.8577859999998</v>
      </c>
      <c r="J331" s="170">
        <f t="shared" si="80"/>
        <v>1276.0977859999998</v>
      </c>
      <c r="K331" s="170">
        <f t="shared" si="80"/>
        <v>1351.8477859999998</v>
      </c>
      <c r="L331" s="170">
        <f t="shared" si="80"/>
        <v>1349.8477859999998</v>
      </c>
      <c r="M331" s="170">
        <f t="shared" si="80"/>
        <v>1350.3777859999998</v>
      </c>
      <c r="N331" s="170">
        <f t="shared" si="80"/>
        <v>1293.2177859999997</v>
      </c>
      <c r="O331" s="170">
        <f t="shared" si="80"/>
        <v>1290.8477859999998</v>
      </c>
      <c r="P331" s="170">
        <f t="shared" si="80"/>
        <v>1287.4877859999999</v>
      </c>
      <c r="Q331" s="170">
        <f t="shared" si="80"/>
        <v>1271.9677859999997</v>
      </c>
      <c r="R331" s="170">
        <f t="shared" si="83"/>
        <v>1352.5477859999999</v>
      </c>
      <c r="S331" s="170">
        <f t="shared" si="82"/>
        <v>1353.0077859999999</v>
      </c>
      <c r="T331" s="170">
        <f t="shared" si="82"/>
        <v>1352.3877859999998</v>
      </c>
      <c r="U331" s="170">
        <f t="shared" si="82"/>
        <v>1357.2877859999999</v>
      </c>
      <c r="V331" s="170">
        <f t="shared" si="82"/>
        <v>1271.3277859999998</v>
      </c>
      <c r="W331" s="170">
        <f t="shared" si="82"/>
        <v>1270.3077859999999</v>
      </c>
      <c r="X331" s="170">
        <f t="shared" si="82"/>
        <v>1275.3877859999998</v>
      </c>
      <c r="Y331" s="170">
        <f t="shared" si="82"/>
        <v>1260.6077859999998</v>
      </c>
      <c r="Z331" s="37"/>
      <c r="AA331" s="41">
        <v>1112.57</v>
      </c>
      <c r="AB331" s="39">
        <v>1112.08</v>
      </c>
      <c r="AC331" s="39">
        <v>1111.78</v>
      </c>
      <c r="AD331" s="39">
        <v>1112.95</v>
      </c>
      <c r="AE331" s="39">
        <v>1110.6400000000001</v>
      </c>
      <c r="AF331" s="39">
        <v>1133.46</v>
      </c>
      <c r="AG331" s="39">
        <v>1135.75</v>
      </c>
      <c r="AH331" s="39">
        <v>1135.01</v>
      </c>
      <c r="AI331" s="39">
        <v>1127.25</v>
      </c>
      <c r="AJ331" s="39">
        <v>1203</v>
      </c>
      <c r="AK331" s="39">
        <v>1201</v>
      </c>
      <c r="AL331" s="39">
        <v>1201.53</v>
      </c>
      <c r="AM331" s="39">
        <v>1144.3699999999999</v>
      </c>
      <c r="AN331" s="39">
        <v>1142</v>
      </c>
      <c r="AO331" s="39">
        <v>1138.6400000000001</v>
      </c>
      <c r="AP331" s="39">
        <v>1123.1199999999999</v>
      </c>
      <c r="AQ331" s="39">
        <v>1203.7</v>
      </c>
      <c r="AR331" s="39">
        <v>1204.1600000000001</v>
      </c>
      <c r="AS331" s="39">
        <v>1203.54</v>
      </c>
      <c r="AT331" s="39">
        <v>1208.44</v>
      </c>
      <c r="AU331" s="39">
        <v>1122.48</v>
      </c>
      <c r="AV331" s="39">
        <v>1121.46</v>
      </c>
      <c r="AW331" s="39">
        <v>1126.54</v>
      </c>
      <c r="AX331" s="40">
        <v>1111.76</v>
      </c>
      <c r="AY331" s="340">
        <v>145.09</v>
      </c>
      <c r="AZ331" s="159">
        <v>3.7577859999999994</v>
      </c>
      <c r="BA331" s="143"/>
      <c r="BB331" s="4"/>
    </row>
    <row r="332" spans="1:54">
      <c r="A332" s="47">
        <v>16</v>
      </c>
      <c r="B332" s="170">
        <f t="shared" si="81"/>
        <v>1260.4077859999998</v>
      </c>
      <c r="C332" s="170">
        <f t="shared" si="80"/>
        <v>1261.4077859999998</v>
      </c>
      <c r="D332" s="170">
        <f t="shared" si="80"/>
        <v>1261.4677859999997</v>
      </c>
      <c r="E332" s="170">
        <f t="shared" si="80"/>
        <v>1261.5477859999999</v>
      </c>
      <c r="F332" s="170">
        <f t="shared" si="80"/>
        <v>1262.0877859999998</v>
      </c>
      <c r="G332" s="170">
        <f t="shared" si="80"/>
        <v>1263.4577859999997</v>
      </c>
      <c r="H332" s="170">
        <f t="shared" si="80"/>
        <v>1284.6477859999998</v>
      </c>
      <c r="I332" s="170">
        <f t="shared" si="80"/>
        <v>1285.1577859999998</v>
      </c>
      <c r="J332" s="170">
        <f t="shared" si="80"/>
        <v>1281.8877859999998</v>
      </c>
      <c r="K332" s="170">
        <f t="shared" si="80"/>
        <v>1357.0377859999999</v>
      </c>
      <c r="L332" s="170">
        <f t="shared" si="80"/>
        <v>1353.7777859999999</v>
      </c>
      <c r="M332" s="170">
        <f t="shared" si="80"/>
        <v>1353.1877859999997</v>
      </c>
      <c r="N332" s="170">
        <f t="shared" si="80"/>
        <v>1307.3377859999998</v>
      </c>
      <c r="O332" s="170">
        <f t="shared" si="80"/>
        <v>1331.2277859999999</v>
      </c>
      <c r="P332" s="170">
        <f t="shared" si="80"/>
        <v>1301.2677859999999</v>
      </c>
      <c r="Q332" s="170">
        <f t="shared" si="80"/>
        <v>1306.2477859999999</v>
      </c>
      <c r="R332" s="170">
        <f t="shared" si="83"/>
        <v>1355.1777859999997</v>
      </c>
      <c r="S332" s="170">
        <f t="shared" si="82"/>
        <v>1355.0877859999998</v>
      </c>
      <c r="T332" s="170">
        <f t="shared" si="82"/>
        <v>1355.8277859999998</v>
      </c>
      <c r="U332" s="170">
        <f t="shared" si="82"/>
        <v>1355.1077859999998</v>
      </c>
      <c r="V332" s="170">
        <f t="shared" si="82"/>
        <v>1328.0877859999998</v>
      </c>
      <c r="W332" s="170">
        <f t="shared" si="82"/>
        <v>1298.1677859999998</v>
      </c>
      <c r="X332" s="170">
        <f t="shared" si="82"/>
        <v>1252.0877859999998</v>
      </c>
      <c r="Y332" s="170">
        <f t="shared" si="82"/>
        <v>1262.2977859999999</v>
      </c>
      <c r="Z332" s="37"/>
      <c r="AA332" s="41">
        <v>1111.56</v>
      </c>
      <c r="AB332" s="39">
        <v>1112.56</v>
      </c>
      <c r="AC332" s="39">
        <v>1112.6199999999999</v>
      </c>
      <c r="AD332" s="39">
        <v>1112.7</v>
      </c>
      <c r="AE332" s="39">
        <v>1113.24</v>
      </c>
      <c r="AF332" s="39">
        <v>1114.6099999999999</v>
      </c>
      <c r="AG332" s="39">
        <v>1135.8</v>
      </c>
      <c r="AH332" s="39">
        <v>1136.31</v>
      </c>
      <c r="AI332" s="39">
        <v>1133.04</v>
      </c>
      <c r="AJ332" s="39">
        <v>1208.19</v>
      </c>
      <c r="AK332" s="39">
        <v>1204.93</v>
      </c>
      <c r="AL332" s="39">
        <v>1204.3399999999999</v>
      </c>
      <c r="AM332" s="39">
        <v>1158.49</v>
      </c>
      <c r="AN332" s="39">
        <v>1182.3800000000001</v>
      </c>
      <c r="AO332" s="39">
        <v>1152.42</v>
      </c>
      <c r="AP332" s="39">
        <v>1157.4000000000001</v>
      </c>
      <c r="AQ332" s="39">
        <v>1206.33</v>
      </c>
      <c r="AR332" s="39">
        <v>1206.24</v>
      </c>
      <c r="AS332" s="39">
        <v>1206.98</v>
      </c>
      <c r="AT332" s="39">
        <v>1206.26</v>
      </c>
      <c r="AU332" s="39">
        <v>1179.24</v>
      </c>
      <c r="AV332" s="39">
        <v>1149.32</v>
      </c>
      <c r="AW332" s="39">
        <v>1103.24</v>
      </c>
      <c r="AX332" s="40">
        <v>1113.45</v>
      </c>
      <c r="AY332" s="340">
        <v>145.09</v>
      </c>
      <c r="AZ332" s="159">
        <v>3.7577859999999994</v>
      </c>
      <c r="BA332" s="143"/>
      <c r="BB332" s="4"/>
    </row>
    <row r="333" spans="1:54">
      <c r="A333" s="47">
        <v>17</v>
      </c>
      <c r="B333" s="170">
        <f t="shared" si="81"/>
        <v>1025.2077859999999</v>
      </c>
      <c r="C333" s="170">
        <f t="shared" si="81"/>
        <v>1010.007786</v>
      </c>
      <c r="D333" s="170">
        <f t="shared" si="81"/>
        <v>998.40778599999999</v>
      </c>
      <c r="E333" s="170">
        <f t="shared" si="81"/>
        <v>901.99778600000002</v>
      </c>
      <c r="F333" s="170">
        <f t="shared" si="81"/>
        <v>914.86778600000002</v>
      </c>
      <c r="G333" s="170">
        <f t="shared" si="81"/>
        <v>985.62778600000001</v>
      </c>
      <c r="H333" s="170">
        <f t="shared" si="81"/>
        <v>1023.5377860000001</v>
      </c>
      <c r="I333" s="170">
        <f t="shared" si="81"/>
        <v>1035.2577859999999</v>
      </c>
      <c r="J333" s="170">
        <f t="shared" si="81"/>
        <v>1061.667786</v>
      </c>
      <c r="K333" s="170">
        <f t="shared" si="81"/>
        <v>1206.6877859999997</v>
      </c>
      <c r="L333" s="170">
        <f t="shared" si="81"/>
        <v>1296.6477859999998</v>
      </c>
      <c r="M333" s="170">
        <f t="shared" si="81"/>
        <v>1301.0877859999998</v>
      </c>
      <c r="N333" s="170">
        <f t="shared" si="81"/>
        <v>1278.2577859999999</v>
      </c>
      <c r="O333" s="170">
        <f t="shared" si="81"/>
        <v>1255.8277859999998</v>
      </c>
      <c r="P333" s="170">
        <f t="shared" si="81"/>
        <v>1219.2777859999999</v>
      </c>
      <c r="Q333" s="170">
        <f t="shared" si="81"/>
        <v>1203.8477859999998</v>
      </c>
      <c r="R333" s="170">
        <f t="shared" si="83"/>
        <v>1162.0677860000001</v>
      </c>
      <c r="S333" s="170">
        <f t="shared" si="82"/>
        <v>1112.897786</v>
      </c>
      <c r="T333" s="170">
        <f t="shared" si="82"/>
        <v>1156.647786</v>
      </c>
      <c r="U333" s="170">
        <f t="shared" si="82"/>
        <v>1213.2177859999997</v>
      </c>
      <c r="V333" s="170">
        <f t="shared" si="82"/>
        <v>1280.6077859999998</v>
      </c>
      <c r="W333" s="170">
        <f t="shared" si="82"/>
        <v>1251.8077859999999</v>
      </c>
      <c r="X333" s="170">
        <f t="shared" si="82"/>
        <v>1163.9177860000002</v>
      </c>
      <c r="Y333" s="170">
        <f t="shared" si="82"/>
        <v>1027.927786</v>
      </c>
      <c r="Z333" s="37"/>
      <c r="AA333" s="41">
        <v>876.36</v>
      </c>
      <c r="AB333" s="39">
        <v>861.16</v>
      </c>
      <c r="AC333" s="39">
        <v>849.56</v>
      </c>
      <c r="AD333" s="39">
        <v>753.15</v>
      </c>
      <c r="AE333" s="39">
        <v>766.02</v>
      </c>
      <c r="AF333" s="39">
        <v>836.78</v>
      </c>
      <c r="AG333" s="39">
        <v>874.69</v>
      </c>
      <c r="AH333" s="39">
        <v>886.41</v>
      </c>
      <c r="AI333" s="39">
        <v>912.82</v>
      </c>
      <c r="AJ333" s="39">
        <v>1057.8399999999999</v>
      </c>
      <c r="AK333" s="39">
        <v>1147.8</v>
      </c>
      <c r="AL333" s="39">
        <v>1152.24</v>
      </c>
      <c r="AM333" s="39">
        <v>1129.4100000000001</v>
      </c>
      <c r="AN333" s="39">
        <v>1106.98</v>
      </c>
      <c r="AO333" s="39">
        <v>1070.43</v>
      </c>
      <c r="AP333" s="39">
        <v>1055</v>
      </c>
      <c r="AQ333" s="39">
        <v>1013.22</v>
      </c>
      <c r="AR333" s="39">
        <v>964.05</v>
      </c>
      <c r="AS333" s="39">
        <v>1007.8000000000001</v>
      </c>
      <c r="AT333" s="39">
        <v>1064.3699999999999</v>
      </c>
      <c r="AU333" s="39">
        <v>1131.76</v>
      </c>
      <c r="AV333" s="39">
        <v>1102.96</v>
      </c>
      <c r="AW333" s="39">
        <v>1015.0700000000002</v>
      </c>
      <c r="AX333" s="40">
        <v>879.08</v>
      </c>
      <c r="AY333" s="340">
        <v>145.09</v>
      </c>
      <c r="AZ333" s="159">
        <v>3.7577859999999994</v>
      </c>
      <c r="BA333" s="143"/>
      <c r="BB333" s="4"/>
    </row>
    <row r="334" spans="1:54">
      <c r="A334" s="47">
        <v>18</v>
      </c>
      <c r="B334" s="170">
        <f t="shared" si="81"/>
        <v>1262.8077859999999</v>
      </c>
      <c r="C334" s="170">
        <f t="shared" si="81"/>
        <v>1264.0277859999999</v>
      </c>
      <c r="D334" s="170">
        <f t="shared" si="81"/>
        <v>1263.8777859999998</v>
      </c>
      <c r="E334" s="170">
        <f t="shared" si="81"/>
        <v>1262.3977859999998</v>
      </c>
      <c r="F334" s="170">
        <f t="shared" si="81"/>
        <v>1262.6777859999997</v>
      </c>
      <c r="G334" s="170">
        <f t="shared" si="81"/>
        <v>1264.1177859999998</v>
      </c>
      <c r="H334" s="170">
        <f t="shared" si="81"/>
        <v>1283.9877859999999</v>
      </c>
      <c r="I334" s="170">
        <f t="shared" si="81"/>
        <v>1077.7477859999999</v>
      </c>
      <c r="J334" s="170">
        <f t="shared" si="81"/>
        <v>1242.9777859999999</v>
      </c>
      <c r="K334" s="170">
        <f t="shared" si="81"/>
        <v>1296.2777859999999</v>
      </c>
      <c r="L334" s="170">
        <f t="shared" si="81"/>
        <v>1279.4977859999999</v>
      </c>
      <c r="M334" s="170">
        <f t="shared" si="81"/>
        <v>1328.8477859999998</v>
      </c>
      <c r="N334" s="170">
        <f t="shared" si="81"/>
        <v>1269.1077859999998</v>
      </c>
      <c r="O334" s="170">
        <f t="shared" si="81"/>
        <v>1265.0177859999999</v>
      </c>
      <c r="P334" s="170">
        <f t="shared" si="81"/>
        <v>1232.7877859999999</v>
      </c>
      <c r="Q334" s="170">
        <f t="shared" si="81"/>
        <v>1211.3277859999998</v>
      </c>
      <c r="R334" s="170">
        <f t="shared" si="83"/>
        <v>1211.1977859999997</v>
      </c>
      <c r="S334" s="170">
        <f t="shared" si="82"/>
        <v>1207.3477859999998</v>
      </c>
      <c r="T334" s="170">
        <f t="shared" si="82"/>
        <v>1216.5777859999998</v>
      </c>
      <c r="U334" s="170">
        <f t="shared" si="82"/>
        <v>1208.2377859999999</v>
      </c>
      <c r="V334" s="170">
        <f t="shared" si="82"/>
        <v>1206.1277859999998</v>
      </c>
      <c r="W334" s="170">
        <f t="shared" si="82"/>
        <v>1172.6677859999998</v>
      </c>
      <c r="X334" s="170">
        <f t="shared" si="82"/>
        <v>1255.0877859999998</v>
      </c>
      <c r="Y334" s="170">
        <f t="shared" si="82"/>
        <v>1261.5977859999998</v>
      </c>
      <c r="Z334" s="37"/>
      <c r="AA334" s="41">
        <v>1113.96</v>
      </c>
      <c r="AB334" s="39">
        <v>1115.18</v>
      </c>
      <c r="AC334" s="39">
        <v>1115.03</v>
      </c>
      <c r="AD334" s="39">
        <v>1113.55</v>
      </c>
      <c r="AE334" s="39">
        <v>1113.83</v>
      </c>
      <c r="AF334" s="39">
        <v>1115.27</v>
      </c>
      <c r="AG334" s="39">
        <v>1135.1400000000001</v>
      </c>
      <c r="AH334" s="39">
        <v>928.9</v>
      </c>
      <c r="AI334" s="39">
        <v>1094.1300000000001</v>
      </c>
      <c r="AJ334" s="39">
        <v>1147.43</v>
      </c>
      <c r="AK334" s="39">
        <v>1130.6500000000001</v>
      </c>
      <c r="AL334" s="39">
        <v>1180</v>
      </c>
      <c r="AM334" s="39">
        <v>1120.26</v>
      </c>
      <c r="AN334" s="39">
        <v>1116.17</v>
      </c>
      <c r="AO334" s="39">
        <v>1083.94</v>
      </c>
      <c r="AP334" s="39">
        <v>1062.48</v>
      </c>
      <c r="AQ334" s="39">
        <v>1062.3499999999999</v>
      </c>
      <c r="AR334" s="39">
        <v>1058.5</v>
      </c>
      <c r="AS334" s="39">
        <v>1067.73</v>
      </c>
      <c r="AT334" s="39">
        <v>1059.3900000000001</v>
      </c>
      <c r="AU334" s="39">
        <v>1057.28</v>
      </c>
      <c r="AV334" s="39">
        <v>1023.8199999999999</v>
      </c>
      <c r="AW334" s="39">
        <v>1106.24</v>
      </c>
      <c r="AX334" s="40">
        <v>1112.75</v>
      </c>
      <c r="AY334" s="340">
        <v>145.09</v>
      </c>
      <c r="AZ334" s="159">
        <v>3.7577859999999994</v>
      </c>
      <c r="BA334" s="143"/>
      <c r="BB334" s="4"/>
    </row>
    <row r="335" spans="1:54">
      <c r="A335" s="47">
        <v>19</v>
      </c>
      <c r="B335" s="170">
        <f t="shared" si="81"/>
        <v>1261.9677859999997</v>
      </c>
      <c r="C335" s="170">
        <f t="shared" si="81"/>
        <v>1262.1677859999998</v>
      </c>
      <c r="D335" s="170">
        <f t="shared" si="81"/>
        <v>1264.4977859999999</v>
      </c>
      <c r="E335" s="170">
        <f t="shared" si="81"/>
        <v>1271.6377859999998</v>
      </c>
      <c r="F335" s="170">
        <f t="shared" si="81"/>
        <v>1271.5177859999999</v>
      </c>
      <c r="G335" s="170">
        <f t="shared" si="81"/>
        <v>1262.3877859999998</v>
      </c>
      <c r="H335" s="170">
        <f t="shared" si="81"/>
        <v>1282.6077859999998</v>
      </c>
      <c r="I335" s="170">
        <f t="shared" si="81"/>
        <v>1282.1077859999998</v>
      </c>
      <c r="J335" s="170">
        <f t="shared" si="81"/>
        <v>1272.5577859999999</v>
      </c>
      <c r="K335" s="170">
        <f t="shared" si="81"/>
        <v>1328.7377859999999</v>
      </c>
      <c r="L335" s="170">
        <f t="shared" si="81"/>
        <v>1328.2177859999997</v>
      </c>
      <c r="M335" s="170">
        <f t="shared" si="81"/>
        <v>1328.9677859999997</v>
      </c>
      <c r="N335" s="170">
        <f t="shared" si="81"/>
        <v>1301.5577859999999</v>
      </c>
      <c r="O335" s="170">
        <f t="shared" si="81"/>
        <v>1302.3777859999998</v>
      </c>
      <c r="P335" s="170">
        <f t="shared" si="81"/>
        <v>1251.1977859999997</v>
      </c>
      <c r="Q335" s="170">
        <f t="shared" si="81"/>
        <v>1253.8877859999998</v>
      </c>
      <c r="R335" s="170">
        <f t="shared" si="83"/>
        <v>1332.4477859999997</v>
      </c>
      <c r="S335" s="170">
        <f t="shared" si="82"/>
        <v>1333.6677859999998</v>
      </c>
      <c r="T335" s="170">
        <f t="shared" si="82"/>
        <v>1334.9077859999998</v>
      </c>
      <c r="U335" s="170">
        <f t="shared" si="82"/>
        <v>1358.7077859999997</v>
      </c>
      <c r="V335" s="170">
        <f t="shared" si="82"/>
        <v>1274.0477859999999</v>
      </c>
      <c r="W335" s="170">
        <f t="shared" si="82"/>
        <v>1271.4777859999999</v>
      </c>
      <c r="X335" s="170">
        <f t="shared" si="82"/>
        <v>1277.1677859999998</v>
      </c>
      <c r="Y335" s="170">
        <f t="shared" si="82"/>
        <v>1261.5277859999999</v>
      </c>
      <c r="Z335" s="37"/>
      <c r="AA335" s="41">
        <v>1113.1199999999999</v>
      </c>
      <c r="AB335" s="39">
        <v>1113.32</v>
      </c>
      <c r="AC335" s="39">
        <v>1115.6500000000001</v>
      </c>
      <c r="AD335" s="39">
        <v>1122.79</v>
      </c>
      <c r="AE335" s="39">
        <v>1122.67</v>
      </c>
      <c r="AF335" s="39">
        <v>1113.54</v>
      </c>
      <c r="AG335" s="39">
        <v>1133.76</v>
      </c>
      <c r="AH335" s="39">
        <v>1133.26</v>
      </c>
      <c r="AI335" s="39">
        <v>1123.71</v>
      </c>
      <c r="AJ335" s="39">
        <v>1179.8900000000001</v>
      </c>
      <c r="AK335" s="39">
        <v>1179.3699999999999</v>
      </c>
      <c r="AL335" s="39">
        <v>1180.1199999999999</v>
      </c>
      <c r="AM335" s="39">
        <v>1152.71</v>
      </c>
      <c r="AN335" s="39">
        <v>1153.53</v>
      </c>
      <c r="AO335" s="39">
        <v>1102.3499999999999</v>
      </c>
      <c r="AP335" s="39">
        <v>1105.04</v>
      </c>
      <c r="AQ335" s="39">
        <v>1183.5999999999999</v>
      </c>
      <c r="AR335" s="39">
        <v>1184.82</v>
      </c>
      <c r="AS335" s="39">
        <v>1186.06</v>
      </c>
      <c r="AT335" s="39">
        <v>1209.8599999999999</v>
      </c>
      <c r="AU335" s="39">
        <v>1125.2</v>
      </c>
      <c r="AV335" s="39">
        <v>1122.6300000000001</v>
      </c>
      <c r="AW335" s="39">
        <v>1128.32</v>
      </c>
      <c r="AX335" s="40">
        <v>1112.68</v>
      </c>
      <c r="AY335" s="340">
        <v>145.09</v>
      </c>
      <c r="AZ335" s="159">
        <v>3.7577859999999994</v>
      </c>
      <c r="BA335" s="143"/>
      <c r="BB335" s="4"/>
    </row>
    <row r="336" spans="1:54">
      <c r="A336" s="47">
        <v>20</v>
      </c>
      <c r="B336" s="170">
        <f t="shared" si="81"/>
        <v>1261.4777859999999</v>
      </c>
      <c r="C336" s="170">
        <f t="shared" si="81"/>
        <v>962.54778600000009</v>
      </c>
      <c r="D336" s="170">
        <f t="shared" si="81"/>
        <v>921.65778599999999</v>
      </c>
      <c r="E336" s="170">
        <f t="shared" si="81"/>
        <v>757.0377860000001</v>
      </c>
      <c r="F336" s="170">
        <f t="shared" si="81"/>
        <v>770.63778600000001</v>
      </c>
      <c r="G336" s="170">
        <f t="shared" si="81"/>
        <v>1265.7877859999999</v>
      </c>
      <c r="H336" s="170">
        <f t="shared" si="81"/>
        <v>1264.3977859999998</v>
      </c>
      <c r="I336" s="170">
        <f t="shared" si="81"/>
        <v>1263.4277859999997</v>
      </c>
      <c r="J336" s="170">
        <f t="shared" si="81"/>
        <v>1275.7677859999999</v>
      </c>
      <c r="K336" s="170">
        <f t="shared" si="81"/>
        <v>1272.0977859999998</v>
      </c>
      <c r="L336" s="170">
        <f t="shared" si="81"/>
        <v>1271.5677859999998</v>
      </c>
      <c r="M336" s="170">
        <f t="shared" si="81"/>
        <v>1272.6277859999998</v>
      </c>
      <c r="N336" s="170">
        <f t="shared" si="81"/>
        <v>1272.5277859999999</v>
      </c>
      <c r="O336" s="170">
        <f t="shared" si="81"/>
        <v>1272.4477859999997</v>
      </c>
      <c r="P336" s="170">
        <f t="shared" si="81"/>
        <v>1273.2177859999997</v>
      </c>
      <c r="Q336" s="170">
        <f t="shared" si="81"/>
        <v>1140.7877860000001</v>
      </c>
      <c r="R336" s="170">
        <f t="shared" si="83"/>
        <v>1274.4277859999997</v>
      </c>
      <c r="S336" s="170">
        <f t="shared" si="82"/>
        <v>1275.1377859999998</v>
      </c>
      <c r="T336" s="170">
        <f t="shared" si="82"/>
        <v>1274.0277859999999</v>
      </c>
      <c r="U336" s="170">
        <f t="shared" si="82"/>
        <v>1275.4677859999997</v>
      </c>
      <c r="V336" s="170">
        <f t="shared" si="82"/>
        <v>1272.6277859999998</v>
      </c>
      <c r="W336" s="170">
        <f t="shared" si="82"/>
        <v>1270.9277859999997</v>
      </c>
      <c r="X336" s="170">
        <f t="shared" si="82"/>
        <v>1298.8477859999998</v>
      </c>
      <c r="Y336" s="170">
        <f t="shared" si="82"/>
        <v>992.06778600000007</v>
      </c>
      <c r="Z336" s="37"/>
      <c r="AA336" s="41">
        <v>1112.6300000000001</v>
      </c>
      <c r="AB336" s="39">
        <v>813.7</v>
      </c>
      <c r="AC336" s="39">
        <v>772.81</v>
      </c>
      <c r="AD336" s="39">
        <v>608.19000000000005</v>
      </c>
      <c r="AE336" s="39">
        <v>621.79</v>
      </c>
      <c r="AF336" s="39">
        <v>1116.94</v>
      </c>
      <c r="AG336" s="39">
        <v>1115.55</v>
      </c>
      <c r="AH336" s="39">
        <v>1114.58</v>
      </c>
      <c r="AI336" s="39">
        <v>1126.92</v>
      </c>
      <c r="AJ336" s="39">
        <v>1123.25</v>
      </c>
      <c r="AK336" s="39">
        <v>1122.72</v>
      </c>
      <c r="AL336" s="39">
        <v>1123.78</v>
      </c>
      <c r="AM336" s="39">
        <v>1123.68</v>
      </c>
      <c r="AN336" s="39">
        <v>1123.5999999999999</v>
      </c>
      <c r="AO336" s="39">
        <v>1124.3699999999999</v>
      </c>
      <c r="AP336" s="39">
        <v>991.94</v>
      </c>
      <c r="AQ336" s="39">
        <v>1125.58</v>
      </c>
      <c r="AR336" s="39">
        <v>1126.29</v>
      </c>
      <c r="AS336" s="39">
        <v>1125.18</v>
      </c>
      <c r="AT336" s="39">
        <v>1126.6199999999999</v>
      </c>
      <c r="AU336" s="39">
        <v>1123.78</v>
      </c>
      <c r="AV336" s="39">
        <v>1122.08</v>
      </c>
      <c r="AW336" s="39">
        <v>1150</v>
      </c>
      <c r="AX336" s="40">
        <v>843.22</v>
      </c>
      <c r="AY336" s="340">
        <v>145.09</v>
      </c>
      <c r="AZ336" s="159">
        <v>3.7577859999999994</v>
      </c>
      <c r="BA336" s="143"/>
      <c r="BB336" s="4"/>
    </row>
    <row r="337" spans="1:54">
      <c r="A337" s="47">
        <v>21</v>
      </c>
      <c r="B337" s="170">
        <f t="shared" si="81"/>
        <v>1262.9177859999998</v>
      </c>
      <c r="C337" s="170">
        <f t="shared" si="81"/>
        <v>1265.8477859999998</v>
      </c>
      <c r="D337" s="170">
        <f t="shared" si="81"/>
        <v>1268.2277859999999</v>
      </c>
      <c r="E337" s="170">
        <f t="shared" si="81"/>
        <v>1294.1277859999998</v>
      </c>
      <c r="F337" s="170">
        <f t="shared" si="81"/>
        <v>1274.4977859999999</v>
      </c>
      <c r="G337" s="170">
        <f t="shared" si="81"/>
        <v>1267.1177859999998</v>
      </c>
      <c r="H337" s="170">
        <f t="shared" si="81"/>
        <v>1264.7877859999999</v>
      </c>
      <c r="I337" s="170">
        <f t="shared" si="81"/>
        <v>1264.0477859999999</v>
      </c>
      <c r="J337" s="170">
        <f t="shared" si="81"/>
        <v>1337.9977859999999</v>
      </c>
      <c r="K337" s="170">
        <f t="shared" si="81"/>
        <v>1332.3477859999998</v>
      </c>
      <c r="L337" s="170">
        <f t="shared" si="81"/>
        <v>1328.7777859999999</v>
      </c>
      <c r="M337" s="170">
        <f t="shared" si="81"/>
        <v>1269.6077859999998</v>
      </c>
      <c r="N337" s="170">
        <f t="shared" si="81"/>
        <v>1276.2177859999997</v>
      </c>
      <c r="O337" s="170">
        <f t="shared" si="81"/>
        <v>1225.6177859999998</v>
      </c>
      <c r="P337" s="170">
        <f t="shared" si="81"/>
        <v>1167.427786</v>
      </c>
      <c r="Q337" s="170">
        <f t="shared" si="81"/>
        <v>1110.4677859999999</v>
      </c>
      <c r="R337" s="170">
        <f t="shared" si="83"/>
        <v>1061.5677860000001</v>
      </c>
      <c r="S337" s="170">
        <f t="shared" si="82"/>
        <v>1054.897786</v>
      </c>
      <c r="T337" s="170">
        <f t="shared" si="82"/>
        <v>1061.7277859999999</v>
      </c>
      <c r="U337" s="170">
        <f t="shared" si="82"/>
        <v>1046.7777859999999</v>
      </c>
      <c r="V337" s="170">
        <f t="shared" si="82"/>
        <v>1334.3277859999998</v>
      </c>
      <c r="W337" s="170">
        <f t="shared" si="82"/>
        <v>1275.4177859999998</v>
      </c>
      <c r="X337" s="170">
        <f t="shared" si="82"/>
        <v>1298.8477859999998</v>
      </c>
      <c r="Y337" s="170">
        <f t="shared" si="82"/>
        <v>1262.4177859999998</v>
      </c>
      <c r="Z337" s="37"/>
      <c r="AA337" s="41">
        <v>1114.07</v>
      </c>
      <c r="AB337" s="39">
        <v>1117</v>
      </c>
      <c r="AC337" s="39">
        <v>1119.3800000000001</v>
      </c>
      <c r="AD337" s="39">
        <v>1145.28</v>
      </c>
      <c r="AE337" s="39">
        <v>1125.6500000000001</v>
      </c>
      <c r="AF337" s="39">
        <v>1118.27</v>
      </c>
      <c r="AG337" s="39">
        <v>1115.94</v>
      </c>
      <c r="AH337" s="39">
        <v>1115.2</v>
      </c>
      <c r="AI337" s="39">
        <v>1189.1500000000001</v>
      </c>
      <c r="AJ337" s="39">
        <v>1183.5</v>
      </c>
      <c r="AK337" s="39">
        <v>1179.93</v>
      </c>
      <c r="AL337" s="39">
        <v>1120.76</v>
      </c>
      <c r="AM337" s="39">
        <v>1127.3699999999999</v>
      </c>
      <c r="AN337" s="39">
        <v>1076.77</v>
      </c>
      <c r="AO337" s="39">
        <v>1018.58</v>
      </c>
      <c r="AP337" s="39">
        <v>961.62</v>
      </c>
      <c r="AQ337" s="39">
        <v>912.72</v>
      </c>
      <c r="AR337" s="39">
        <v>906.05</v>
      </c>
      <c r="AS337" s="39">
        <v>912.88</v>
      </c>
      <c r="AT337" s="39">
        <v>897.93</v>
      </c>
      <c r="AU337" s="39">
        <v>1185.48</v>
      </c>
      <c r="AV337" s="39">
        <v>1126.57</v>
      </c>
      <c r="AW337" s="39">
        <v>1150</v>
      </c>
      <c r="AX337" s="40">
        <v>1113.57</v>
      </c>
      <c r="AY337" s="340">
        <v>145.09</v>
      </c>
      <c r="AZ337" s="159">
        <v>3.7577859999999994</v>
      </c>
      <c r="BA337" s="143"/>
      <c r="BB337" s="4"/>
    </row>
    <row r="338" spans="1:54">
      <c r="A338" s="47">
        <v>22</v>
      </c>
      <c r="B338" s="170">
        <f t="shared" si="81"/>
        <v>1262.4177859999998</v>
      </c>
      <c r="C338" s="170">
        <f t="shared" si="81"/>
        <v>1264.8577859999998</v>
      </c>
      <c r="D338" s="170">
        <f t="shared" si="81"/>
        <v>1266.6577859999998</v>
      </c>
      <c r="E338" s="170">
        <f t="shared" si="81"/>
        <v>1270.0877859999998</v>
      </c>
      <c r="F338" s="170">
        <f t="shared" si="81"/>
        <v>1270.2077859999997</v>
      </c>
      <c r="G338" s="170">
        <f t="shared" si="81"/>
        <v>1267.7577859999999</v>
      </c>
      <c r="H338" s="170">
        <f t="shared" si="81"/>
        <v>1264.6477859999998</v>
      </c>
      <c r="I338" s="170">
        <f t="shared" si="81"/>
        <v>1262.0577859999999</v>
      </c>
      <c r="J338" s="170">
        <f t="shared" si="81"/>
        <v>1335.0277859999999</v>
      </c>
      <c r="K338" s="170">
        <f t="shared" si="81"/>
        <v>1331.6677859999998</v>
      </c>
      <c r="L338" s="170">
        <f t="shared" si="81"/>
        <v>1332.5277859999999</v>
      </c>
      <c r="M338" s="170">
        <f t="shared" si="81"/>
        <v>1272.7377859999999</v>
      </c>
      <c r="N338" s="170">
        <f t="shared" si="81"/>
        <v>1274.3877859999998</v>
      </c>
      <c r="O338" s="170">
        <f t="shared" si="81"/>
        <v>1011.8177860000001</v>
      </c>
      <c r="P338" s="170">
        <f t="shared" si="81"/>
        <v>1011.2877860000001</v>
      </c>
      <c r="Q338" s="170">
        <f t="shared" si="81"/>
        <v>1012.0677860000001</v>
      </c>
      <c r="R338" s="170">
        <f t="shared" si="83"/>
        <v>1274.9777859999999</v>
      </c>
      <c r="S338" s="170">
        <f t="shared" si="82"/>
        <v>1335.6877859999997</v>
      </c>
      <c r="T338" s="170">
        <f t="shared" si="82"/>
        <v>1336.0777859999998</v>
      </c>
      <c r="U338" s="170">
        <f t="shared" si="82"/>
        <v>1337.3377859999998</v>
      </c>
      <c r="V338" s="170">
        <f t="shared" si="82"/>
        <v>1335.5077859999999</v>
      </c>
      <c r="W338" s="170">
        <f t="shared" si="82"/>
        <v>1009.397786</v>
      </c>
      <c r="X338" s="170">
        <f t="shared" si="82"/>
        <v>1298.8477859999998</v>
      </c>
      <c r="Y338" s="170">
        <f t="shared" si="82"/>
        <v>1261.5877859999998</v>
      </c>
      <c r="Z338" s="37"/>
      <c r="AA338" s="41">
        <v>1113.57</v>
      </c>
      <c r="AB338" s="39">
        <v>1116.01</v>
      </c>
      <c r="AC338" s="39">
        <v>1117.81</v>
      </c>
      <c r="AD338" s="39">
        <v>1121.24</v>
      </c>
      <c r="AE338" s="39">
        <v>1121.3599999999999</v>
      </c>
      <c r="AF338" s="39">
        <v>1118.9100000000001</v>
      </c>
      <c r="AG338" s="39">
        <v>1115.8</v>
      </c>
      <c r="AH338" s="39">
        <v>1113.21</v>
      </c>
      <c r="AI338" s="39">
        <v>1186.18</v>
      </c>
      <c r="AJ338" s="39">
        <v>1182.82</v>
      </c>
      <c r="AK338" s="39">
        <v>1183.68</v>
      </c>
      <c r="AL338" s="39">
        <v>1123.8900000000001</v>
      </c>
      <c r="AM338" s="39">
        <v>1125.54</v>
      </c>
      <c r="AN338" s="39">
        <v>862.97</v>
      </c>
      <c r="AO338" s="39">
        <v>862.44</v>
      </c>
      <c r="AP338" s="39">
        <v>863.22</v>
      </c>
      <c r="AQ338" s="39">
        <v>1126.1300000000001</v>
      </c>
      <c r="AR338" s="39">
        <v>1186.8399999999999</v>
      </c>
      <c r="AS338" s="39">
        <v>1187.23</v>
      </c>
      <c r="AT338" s="39">
        <v>1188.49</v>
      </c>
      <c r="AU338" s="39">
        <v>1186.6600000000001</v>
      </c>
      <c r="AV338" s="39">
        <v>860.55</v>
      </c>
      <c r="AW338" s="39">
        <v>1150</v>
      </c>
      <c r="AX338" s="40">
        <v>1112.74</v>
      </c>
      <c r="AY338" s="340">
        <v>145.09</v>
      </c>
      <c r="AZ338" s="159">
        <v>3.7577859999999994</v>
      </c>
      <c r="BA338" s="143"/>
      <c r="BB338" s="4"/>
    </row>
    <row r="339" spans="1:54">
      <c r="A339" s="47">
        <v>23</v>
      </c>
      <c r="B339" s="170">
        <f t="shared" si="81"/>
        <v>1263.7577859999999</v>
      </c>
      <c r="C339" s="170">
        <f t="shared" si="81"/>
        <v>1266.0877859999998</v>
      </c>
      <c r="D339" s="170">
        <f t="shared" si="81"/>
        <v>1266.5077859999999</v>
      </c>
      <c r="E339" s="170">
        <f t="shared" si="81"/>
        <v>1268.0677859999998</v>
      </c>
      <c r="F339" s="170">
        <f t="shared" si="81"/>
        <v>1268.5077859999999</v>
      </c>
      <c r="G339" s="170">
        <f t="shared" si="81"/>
        <v>1267.7777859999999</v>
      </c>
      <c r="H339" s="170">
        <f t="shared" si="81"/>
        <v>1267.9177859999998</v>
      </c>
      <c r="I339" s="170">
        <f t="shared" si="81"/>
        <v>1267.2377859999999</v>
      </c>
      <c r="J339" s="170">
        <f t="shared" si="81"/>
        <v>1364.5277859999999</v>
      </c>
      <c r="K339" s="170">
        <f t="shared" si="81"/>
        <v>1361.1477859999998</v>
      </c>
      <c r="L339" s="170">
        <f t="shared" si="81"/>
        <v>1358.2977859999999</v>
      </c>
      <c r="M339" s="170">
        <f t="shared" si="81"/>
        <v>1358.3377859999998</v>
      </c>
      <c r="N339" s="170">
        <f t="shared" si="81"/>
        <v>1357.9077859999998</v>
      </c>
      <c r="O339" s="170">
        <f t="shared" si="81"/>
        <v>1358.2077859999997</v>
      </c>
      <c r="P339" s="170">
        <f t="shared" si="81"/>
        <v>1358.4977859999999</v>
      </c>
      <c r="Q339" s="170">
        <f t="shared" si="81"/>
        <v>1358.6977859999997</v>
      </c>
      <c r="R339" s="170">
        <f t="shared" si="83"/>
        <v>1358.7477859999999</v>
      </c>
      <c r="S339" s="170">
        <f t="shared" si="82"/>
        <v>1359.2377859999999</v>
      </c>
      <c r="T339" s="170">
        <f t="shared" si="82"/>
        <v>1358.4577859999997</v>
      </c>
      <c r="U339" s="170">
        <f t="shared" si="82"/>
        <v>1358.1077859999998</v>
      </c>
      <c r="V339" s="170">
        <f t="shared" si="82"/>
        <v>1355.1277859999998</v>
      </c>
      <c r="W339" s="170">
        <f t="shared" si="82"/>
        <v>1273.9377859999997</v>
      </c>
      <c r="X339" s="170">
        <f t="shared" si="82"/>
        <v>1298.8477859999998</v>
      </c>
      <c r="Y339" s="170">
        <f t="shared" si="82"/>
        <v>1262.2377859999999</v>
      </c>
      <c r="Z339" s="37"/>
      <c r="AA339" s="41">
        <v>1114.9100000000001</v>
      </c>
      <c r="AB339" s="39">
        <v>1117.24</v>
      </c>
      <c r="AC339" s="39">
        <v>1117.6600000000001</v>
      </c>
      <c r="AD339" s="39">
        <v>1119.22</v>
      </c>
      <c r="AE339" s="39">
        <v>1119.6600000000001</v>
      </c>
      <c r="AF339" s="39">
        <v>1118.93</v>
      </c>
      <c r="AG339" s="39">
        <v>1119.07</v>
      </c>
      <c r="AH339" s="39">
        <v>1118.3900000000001</v>
      </c>
      <c r="AI339" s="39">
        <v>1215.68</v>
      </c>
      <c r="AJ339" s="39">
        <v>1212.3</v>
      </c>
      <c r="AK339" s="39">
        <v>1209.45</v>
      </c>
      <c r="AL339" s="39">
        <v>1209.49</v>
      </c>
      <c r="AM339" s="39">
        <v>1209.06</v>
      </c>
      <c r="AN339" s="39">
        <v>1209.3599999999999</v>
      </c>
      <c r="AO339" s="39">
        <v>1209.6500000000001</v>
      </c>
      <c r="AP339" s="39">
        <v>1209.8499999999999</v>
      </c>
      <c r="AQ339" s="39">
        <v>1209.9000000000001</v>
      </c>
      <c r="AR339" s="39">
        <v>1210.3900000000001</v>
      </c>
      <c r="AS339" s="39">
        <v>1209.6099999999999</v>
      </c>
      <c r="AT339" s="39">
        <v>1209.26</v>
      </c>
      <c r="AU339" s="39">
        <v>1206.28</v>
      </c>
      <c r="AV339" s="39">
        <v>1125.0899999999999</v>
      </c>
      <c r="AW339" s="39">
        <v>1150</v>
      </c>
      <c r="AX339" s="40">
        <v>1113.3900000000001</v>
      </c>
      <c r="AY339" s="340">
        <v>145.09</v>
      </c>
      <c r="AZ339" s="159">
        <v>3.7577859999999994</v>
      </c>
      <c r="BA339" s="143"/>
      <c r="BB339" s="4"/>
    </row>
    <row r="340" spans="1:54">
      <c r="A340" s="47">
        <v>24</v>
      </c>
      <c r="B340" s="170">
        <f t="shared" si="81"/>
        <v>992.68778600000007</v>
      </c>
      <c r="C340" s="170">
        <f t="shared" si="81"/>
        <v>958.80778600000008</v>
      </c>
      <c r="D340" s="170">
        <f t="shared" si="81"/>
        <v>928.68778600000007</v>
      </c>
      <c r="E340" s="170">
        <f t="shared" si="81"/>
        <v>887.83778600000005</v>
      </c>
      <c r="F340" s="170">
        <f t="shared" si="81"/>
        <v>761.79778600000009</v>
      </c>
      <c r="G340" s="170">
        <f t="shared" si="81"/>
        <v>893.23778600000003</v>
      </c>
      <c r="H340" s="170">
        <f t="shared" si="81"/>
        <v>956.37778600000001</v>
      </c>
      <c r="I340" s="170">
        <f t="shared" si="81"/>
        <v>973.33778600000005</v>
      </c>
      <c r="J340" s="170">
        <f t="shared" si="81"/>
        <v>942.99778600000002</v>
      </c>
      <c r="K340" s="170">
        <f t="shared" si="81"/>
        <v>998.017786</v>
      </c>
      <c r="L340" s="170">
        <f t="shared" si="81"/>
        <v>996.7877860000001</v>
      </c>
      <c r="M340" s="170">
        <f t="shared" si="81"/>
        <v>1010.4577860000001</v>
      </c>
      <c r="N340" s="170">
        <f t="shared" si="81"/>
        <v>1009.107786</v>
      </c>
      <c r="O340" s="170">
        <f t="shared" si="81"/>
        <v>1001.257786</v>
      </c>
      <c r="P340" s="170">
        <f t="shared" si="81"/>
        <v>995.16778600000009</v>
      </c>
      <c r="Q340" s="170">
        <f t="shared" si="81"/>
        <v>995.49778600000002</v>
      </c>
      <c r="R340" s="170">
        <f t="shared" si="83"/>
        <v>996.63778600000001</v>
      </c>
      <c r="S340" s="170">
        <f t="shared" si="82"/>
        <v>996.95778600000006</v>
      </c>
      <c r="T340" s="170">
        <f t="shared" si="82"/>
        <v>1006.247786</v>
      </c>
      <c r="U340" s="170">
        <f t="shared" si="82"/>
        <v>1009.5777860000001</v>
      </c>
      <c r="V340" s="170">
        <f t="shared" si="82"/>
        <v>1079.407786</v>
      </c>
      <c r="W340" s="170">
        <f t="shared" si="82"/>
        <v>1000.967786</v>
      </c>
      <c r="X340" s="170">
        <f t="shared" si="82"/>
        <v>1001.097786</v>
      </c>
      <c r="Y340" s="170">
        <f t="shared" si="82"/>
        <v>979.0377860000001</v>
      </c>
      <c r="Z340" s="37"/>
      <c r="AA340" s="41">
        <v>843.84</v>
      </c>
      <c r="AB340" s="39">
        <v>809.96</v>
      </c>
      <c r="AC340" s="39">
        <v>779.84</v>
      </c>
      <c r="AD340" s="39">
        <v>738.99</v>
      </c>
      <c r="AE340" s="39">
        <v>612.95000000000005</v>
      </c>
      <c r="AF340" s="39">
        <v>744.39</v>
      </c>
      <c r="AG340" s="39">
        <v>807.53</v>
      </c>
      <c r="AH340" s="39">
        <v>824.49</v>
      </c>
      <c r="AI340" s="39">
        <v>794.15</v>
      </c>
      <c r="AJ340" s="39">
        <v>849.17</v>
      </c>
      <c r="AK340" s="39">
        <v>847.94</v>
      </c>
      <c r="AL340" s="39">
        <v>861.61</v>
      </c>
      <c r="AM340" s="39">
        <v>860.26</v>
      </c>
      <c r="AN340" s="39">
        <v>852.41</v>
      </c>
      <c r="AO340" s="39">
        <v>846.32</v>
      </c>
      <c r="AP340" s="39">
        <v>846.65</v>
      </c>
      <c r="AQ340" s="39">
        <v>847.79</v>
      </c>
      <c r="AR340" s="39">
        <v>848.11</v>
      </c>
      <c r="AS340" s="39">
        <v>857.4</v>
      </c>
      <c r="AT340" s="39">
        <v>860.73</v>
      </c>
      <c r="AU340" s="39">
        <v>930.56</v>
      </c>
      <c r="AV340" s="39">
        <v>852.12</v>
      </c>
      <c r="AW340" s="39">
        <v>852.25</v>
      </c>
      <c r="AX340" s="40">
        <v>830.19</v>
      </c>
      <c r="AY340" s="340">
        <v>145.09</v>
      </c>
      <c r="AZ340" s="159">
        <v>3.7577859999999994</v>
      </c>
      <c r="BA340" s="143"/>
      <c r="BB340" s="4"/>
    </row>
    <row r="341" spans="1:54">
      <c r="A341" s="47">
        <v>25</v>
      </c>
      <c r="B341" s="170">
        <f t="shared" si="81"/>
        <v>1264.3577859999998</v>
      </c>
      <c r="C341" s="170">
        <f t="shared" si="81"/>
        <v>1267.6877859999997</v>
      </c>
      <c r="D341" s="170">
        <f t="shared" si="81"/>
        <v>1298.4377859999997</v>
      </c>
      <c r="E341" s="170">
        <f t="shared" si="81"/>
        <v>1298.4777859999999</v>
      </c>
      <c r="F341" s="170">
        <f t="shared" si="81"/>
        <v>1298.4677859999997</v>
      </c>
      <c r="G341" s="170">
        <f t="shared" si="81"/>
        <v>1268.1177859999998</v>
      </c>
      <c r="H341" s="170">
        <f t="shared" si="81"/>
        <v>1265.2577859999999</v>
      </c>
      <c r="I341" s="170">
        <f t="shared" si="81"/>
        <v>1264.8477859999998</v>
      </c>
      <c r="J341" s="170">
        <f t="shared" si="81"/>
        <v>1359.3277859999998</v>
      </c>
      <c r="K341" s="170">
        <f t="shared" si="81"/>
        <v>1358.2877859999999</v>
      </c>
      <c r="L341" s="170">
        <f t="shared" si="81"/>
        <v>1355.6077859999998</v>
      </c>
      <c r="M341" s="170">
        <f t="shared" si="81"/>
        <v>1355.8077859999999</v>
      </c>
      <c r="N341" s="170">
        <f t="shared" si="81"/>
        <v>1355.0577859999999</v>
      </c>
      <c r="O341" s="170">
        <f t="shared" si="81"/>
        <v>1354.4777859999999</v>
      </c>
      <c r="P341" s="170">
        <f t="shared" si="81"/>
        <v>1355.8877859999998</v>
      </c>
      <c r="Q341" s="170">
        <f t="shared" si="81"/>
        <v>1356.2477859999999</v>
      </c>
      <c r="R341" s="170">
        <f t="shared" si="83"/>
        <v>1358.3377859999998</v>
      </c>
      <c r="S341" s="170">
        <f t="shared" si="82"/>
        <v>1360.0077859999999</v>
      </c>
      <c r="T341" s="170">
        <f t="shared" si="82"/>
        <v>1360.1277859999998</v>
      </c>
      <c r="U341" s="170">
        <f t="shared" si="82"/>
        <v>1373.1677859999998</v>
      </c>
      <c r="V341" s="170">
        <f t="shared" si="82"/>
        <v>1369.1677859999998</v>
      </c>
      <c r="W341" s="170">
        <f t="shared" si="82"/>
        <v>1363.9677859999997</v>
      </c>
      <c r="X341" s="170">
        <f t="shared" si="82"/>
        <v>1257.2077859999997</v>
      </c>
      <c r="Y341" s="170">
        <f t="shared" si="82"/>
        <v>1261.9877859999999</v>
      </c>
      <c r="Z341" s="37"/>
      <c r="AA341" s="41">
        <v>1115.51</v>
      </c>
      <c r="AB341" s="39">
        <v>1118.8399999999999</v>
      </c>
      <c r="AC341" s="39">
        <v>1149.5899999999999</v>
      </c>
      <c r="AD341" s="39">
        <v>1149.6300000000001</v>
      </c>
      <c r="AE341" s="39">
        <v>1149.6199999999999</v>
      </c>
      <c r="AF341" s="39">
        <v>1119.27</v>
      </c>
      <c r="AG341" s="39">
        <v>1116.4100000000001</v>
      </c>
      <c r="AH341" s="39">
        <v>1116</v>
      </c>
      <c r="AI341" s="39">
        <v>1210.48</v>
      </c>
      <c r="AJ341" s="39">
        <v>1209.44</v>
      </c>
      <c r="AK341" s="39">
        <v>1206.76</v>
      </c>
      <c r="AL341" s="39">
        <v>1206.96</v>
      </c>
      <c r="AM341" s="39">
        <v>1206.21</v>
      </c>
      <c r="AN341" s="39">
        <v>1205.6300000000001</v>
      </c>
      <c r="AO341" s="39">
        <v>1207.04</v>
      </c>
      <c r="AP341" s="39">
        <v>1207.4000000000001</v>
      </c>
      <c r="AQ341" s="39">
        <v>1209.49</v>
      </c>
      <c r="AR341" s="39">
        <v>1211.1600000000001</v>
      </c>
      <c r="AS341" s="39">
        <v>1211.28</v>
      </c>
      <c r="AT341" s="39">
        <v>1224.32</v>
      </c>
      <c r="AU341" s="39">
        <v>1220.32</v>
      </c>
      <c r="AV341" s="39">
        <v>1215.1199999999999</v>
      </c>
      <c r="AW341" s="39">
        <v>1108.3599999999999</v>
      </c>
      <c r="AX341" s="40">
        <v>1113.1400000000001</v>
      </c>
      <c r="AY341" s="340">
        <v>145.09</v>
      </c>
      <c r="AZ341" s="159">
        <v>3.7577859999999994</v>
      </c>
      <c r="BA341" s="143"/>
      <c r="BB341" s="4"/>
    </row>
    <row r="342" spans="1:54">
      <c r="A342" s="47">
        <v>26</v>
      </c>
      <c r="B342" s="170">
        <f t="shared" si="81"/>
        <v>1265.1977859999997</v>
      </c>
      <c r="C342" s="170">
        <f t="shared" si="81"/>
        <v>1270.0977859999998</v>
      </c>
      <c r="D342" s="170">
        <f t="shared" si="81"/>
        <v>1298.3177859999998</v>
      </c>
      <c r="E342" s="170">
        <f t="shared" si="81"/>
        <v>1298.3877859999998</v>
      </c>
      <c r="F342" s="170">
        <f t="shared" si="81"/>
        <v>1298.3677859999998</v>
      </c>
      <c r="G342" s="170">
        <f t="shared" si="81"/>
        <v>1270.2377859999999</v>
      </c>
      <c r="H342" s="170">
        <f t="shared" si="81"/>
        <v>1268.0477859999999</v>
      </c>
      <c r="I342" s="170">
        <f t="shared" si="81"/>
        <v>1265.5977859999998</v>
      </c>
      <c r="J342" s="170">
        <f t="shared" si="81"/>
        <v>1363.0177859999999</v>
      </c>
      <c r="K342" s="170">
        <f t="shared" si="81"/>
        <v>1357.0577859999999</v>
      </c>
      <c r="L342" s="170">
        <f t="shared" si="81"/>
        <v>1355.8477859999998</v>
      </c>
      <c r="M342" s="170">
        <f t="shared" si="81"/>
        <v>1357.3777859999998</v>
      </c>
      <c r="N342" s="170">
        <f t="shared" si="81"/>
        <v>1356.7977859999999</v>
      </c>
      <c r="O342" s="170">
        <f t="shared" si="81"/>
        <v>1358.2177859999997</v>
      </c>
      <c r="P342" s="170">
        <f t="shared" si="81"/>
        <v>1357.2677859999999</v>
      </c>
      <c r="Q342" s="170">
        <f t="shared" si="81"/>
        <v>1357.0677859999998</v>
      </c>
      <c r="R342" s="170">
        <f t="shared" si="83"/>
        <v>1359.9877859999999</v>
      </c>
      <c r="S342" s="170">
        <f t="shared" si="82"/>
        <v>1360.1277859999998</v>
      </c>
      <c r="T342" s="170">
        <f t="shared" si="82"/>
        <v>1360.0877859999998</v>
      </c>
      <c r="U342" s="170">
        <f t="shared" si="82"/>
        <v>1362.3377859999998</v>
      </c>
      <c r="V342" s="170">
        <f t="shared" si="82"/>
        <v>1359.6077859999998</v>
      </c>
      <c r="W342" s="170">
        <f t="shared" si="82"/>
        <v>1355.7377859999999</v>
      </c>
      <c r="X342" s="170">
        <f t="shared" si="82"/>
        <v>1258.8477859999998</v>
      </c>
      <c r="Y342" s="170">
        <f t="shared" si="82"/>
        <v>1262.9677859999997</v>
      </c>
      <c r="Z342" s="37"/>
      <c r="AA342" s="41">
        <v>1116.3499999999999</v>
      </c>
      <c r="AB342" s="39">
        <v>1121.25</v>
      </c>
      <c r="AC342" s="39">
        <v>1149.47</v>
      </c>
      <c r="AD342" s="39">
        <v>1149.54</v>
      </c>
      <c r="AE342" s="39">
        <v>1149.52</v>
      </c>
      <c r="AF342" s="39">
        <v>1121.3900000000001</v>
      </c>
      <c r="AG342" s="39">
        <v>1119.2</v>
      </c>
      <c r="AH342" s="39">
        <v>1116.75</v>
      </c>
      <c r="AI342" s="39">
        <v>1214.17</v>
      </c>
      <c r="AJ342" s="39">
        <v>1208.21</v>
      </c>
      <c r="AK342" s="39">
        <v>1207</v>
      </c>
      <c r="AL342" s="39">
        <v>1208.53</v>
      </c>
      <c r="AM342" s="39">
        <v>1207.95</v>
      </c>
      <c r="AN342" s="39">
        <v>1209.3699999999999</v>
      </c>
      <c r="AO342" s="39">
        <v>1208.42</v>
      </c>
      <c r="AP342" s="39">
        <v>1208.22</v>
      </c>
      <c r="AQ342" s="39">
        <v>1211.1400000000001</v>
      </c>
      <c r="AR342" s="39">
        <v>1211.28</v>
      </c>
      <c r="AS342" s="39">
        <v>1211.24</v>
      </c>
      <c r="AT342" s="39">
        <v>1213.49</v>
      </c>
      <c r="AU342" s="39">
        <v>1210.76</v>
      </c>
      <c r="AV342" s="39">
        <v>1206.8900000000001</v>
      </c>
      <c r="AW342" s="39">
        <v>1110</v>
      </c>
      <c r="AX342" s="40">
        <v>1114.1199999999999</v>
      </c>
      <c r="AY342" s="340">
        <v>145.09</v>
      </c>
      <c r="AZ342" s="159">
        <v>3.7577859999999994</v>
      </c>
      <c r="BA342" s="143"/>
      <c r="BB342" s="4"/>
    </row>
    <row r="343" spans="1:54">
      <c r="A343" s="47">
        <v>27</v>
      </c>
      <c r="B343" s="170">
        <f t="shared" si="81"/>
        <v>1264.6077859999998</v>
      </c>
      <c r="C343" s="170">
        <f t="shared" si="81"/>
        <v>1267.2377859999999</v>
      </c>
      <c r="D343" s="170">
        <f t="shared" si="81"/>
        <v>1267.7177859999997</v>
      </c>
      <c r="E343" s="170">
        <f t="shared" si="81"/>
        <v>1273.3577859999998</v>
      </c>
      <c r="F343" s="170">
        <f t="shared" si="81"/>
        <v>1268.0877859999998</v>
      </c>
      <c r="G343" s="170">
        <f t="shared" si="81"/>
        <v>1266.3377859999998</v>
      </c>
      <c r="H343" s="170">
        <f t="shared" si="81"/>
        <v>1264.9877859999999</v>
      </c>
      <c r="I343" s="170">
        <f t="shared" si="81"/>
        <v>1262.7977859999999</v>
      </c>
      <c r="J343" s="170">
        <f t="shared" si="81"/>
        <v>1358.5577859999999</v>
      </c>
      <c r="K343" s="170">
        <f t="shared" si="81"/>
        <v>1355.7277859999999</v>
      </c>
      <c r="L343" s="170">
        <f t="shared" si="81"/>
        <v>1357.9677859999997</v>
      </c>
      <c r="M343" s="170">
        <f t="shared" si="81"/>
        <v>1358.3677859999998</v>
      </c>
      <c r="N343" s="170">
        <f t="shared" si="81"/>
        <v>1357.7277859999999</v>
      </c>
      <c r="O343" s="170">
        <f t="shared" si="81"/>
        <v>1357.2077859999997</v>
      </c>
      <c r="P343" s="170">
        <f t="shared" si="81"/>
        <v>1358.0977859999998</v>
      </c>
      <c r="Q343" s="170">
        <f t="shared" si="81"/>
        <v>1357.1977859999997</v>
      </c>
      <c r="R343" s="170">
        <f t="shared" si="83"/>
        <v>1356.8777859999998</v>
      </c>
      <c r="S343" s="170">
        <f t="shared" si="82"/>
        <v>1356.9377859999997</v>
      </c>
      <c r="T343" s="170">
        <f t="shared" si="82"/>
        <v>1356.8677859999998</v>
      </c>
      <c r="U343" s="170">
        <f t="shared" si="82"/>
        <v>1357.5477859999999</v>
      </c>
      <c r="V343" s="170">
        <f t="shared" si="82"/>
        <v>1357.7077859999997</v>
      </c>
      <c r="W343" s="170">
        <f t="shared" si="82"/>
        <v>1355.9077859999998</v>
      </c>
      <c r="X343" s="170">
        <f t="shared" si="82"/>
        <v>1298.8577859999998</v>
      </c>
      <c r="Y343" s="170">
        <f t="shared" si="82"/>
        <v>1261.8877859999998</v>
      </c>
      <c r="Z343" s="37"/>
      <c r="AA343" s="41">
        <v>1115.76</v>
      </c>
      <c r="AB343" s="39">
        <v>1118.3900000000001</v>
      </c>
      <c r="AC343" s="39">
        <v>1118.8699999999999</v>
      </c>
      <c r="AD343" s="39">
        <v>1124.51</v>
      </c>
      <c r="AE343" s="39">
        <v>1119.24</v>
      </c>
      <c r="AF343" s="39">
        <v>1117.49</v>
      </c>
      <c r="AG343" s="39">
        <v>1116.1400000000001</v>
      </c>
      <c r="AH343" s="39">
        <v>1113.95</v>
      </c>
      <c r="AI343" s="39">
        <v>1209.71</v>
      </c>
      <c r="AJ343" s="39">
        <v>1206.8800000000001</v>
      </c>
      <c r="AK343" s="39">
        <v>1209.1199999999999</v>
      </c>
      <c r="AL343" s="39">
        <v>1209.52</v>
      </c>
      <c r="AM343" s="39">
        <v>1208.8800000000001</v>
      </c>
      <c r="AN343" s="39">
        <v>1208.3599999999999</v>
      </c>
      <c r="AO343" s="39">
        <v>1209.25</v>
      </c>
      <c r="AP343" s="39">
        <v>1208.3499999999999</v>
      </c>
      <c r="AQ343" s="39">
        <v>1208.03</v>
      </c>
      <c r="AR343" s="39">
        <v>1208.0899999999999</v>
      </c>
      <c r="AS343" s="39">
        <v>1208.02</v>
      </c>
      <c r="AT343" s="39">
        <v>1208.7</v>
      </c>
      <c r="AU343" s="39">
        <v>1208.8599999999999</v>
      </c>
      <c r="AV343" s="39">
        <v>1207.06</v>
      </c>
      <c r="AW343" s="39">
        <v>1150.01</v>
      </c>
      <c r="AX343" s="40">
        <v>1113.04</v>
      </c>
      <c r="AY343" s="340">
        <v>145.09</v>
      </c>
      <c r="AZ343" s="159">
        <v>3.7577859999999994</v>
      </c>
      <c r="BA343" s="143"/>
      <c r="BB343" s="4"/>
    </row>
    <row r="344" spans="1:54">
      <c r="A344" s="47">
        <v>28</v>
      </c>
      <c r="B344" s="170">
        <f t="shared" si="81"/>
        <v>1263.9077859999998</v>
      </c>
      <c r="C344" s="170">
        <f t="shared" si="81"/>
        <v>1266.7177859999997</v>
      </c>
      <c r="D344" s="170">
        <f t="shared" si="81"/>
        <v>1267.3077859999999</v>
      </c>
      <c r="E344" s="170">
        <f t="shared" si="81"/>
        <v>1267.6377859999998</v>
      </c>
      <c r="F344" s="170">
        <f t="shared" si="81"/>
        <v>1266.8677859999998</v>
      </c>
      <c r="G344" s="170">
        <f t="shared" si="81"/>
        <v>1265.2477859999999</v>
      </c>
      <c r="H344" s="170">
        <f t="shared" si="81"/>
        <v>1264.7077859999997</v>
      </c>
      <c r="I344" s="170">
        <f t="shared" si="81"/>
        <v>1372.4877859999999</v>
      </c>
      <c r="J344" s="170">
        <f t="shared" si="81"/>
        <v>1364.6477859999998</v>
      </c>
      <c r="K344" s="170">
        <f t="shared" si="81"/>
        <v>1362.2677859999999</v>
      </c>
      <c r="L344" s="170">
        <f t="shared" si="81"/>
        <v>1363.6677859999998</v>
      </c>
      <c r="M344" s="170">
        <f t="shared" si="81"/>
        <v>1364.9177859999998</v>
      </c>
      <c r="N344" s="170">
        <f t="shared" si="81"/>
        <v>1356.0877859999998</v>
      </c>
      <c r="O344" s="170">
        <f t="shared" si="81"/>
        <v>1357.8077859999999</v>
      </c>
      <c r="P344" s="170">
        <f t="shared" si="81"/>
        <v>1357.4277859999997</v>
      </c>
      <c r="Q344" s="170">
        <f t="shared" si="81"/>
        <v>1354.9577859999997</v>
      </c>
      <c r="R344" s="170">
        <f t="shared" si="83"/>
        <v>1353.4577859999997</v>
      </c>
      <c r="S344" s="170">
        <f t="shared" si="82"/>
        <v>1353.7077859999997</v>
      </c>
      <c r="T344" s="170">
        <f t="shared" si="82"/>
        <v>1351.8177859999998</v>
      </c>
      <c r="U344" s="170">
        <f t="shared" si="82"/>
        <v>1362.6577859999998</v>
      </c>
      <c r="V344" s="170">
        <f t="shared" si="82"/>
        <v>1176.2877859999999</v>
      </c>
      <c r="W344" s="170">
        <f t="shared" si="82"/>
        <v>1167.6077859999998</v>
      </c>
      <c r="X344" s="170">
        <f t="shared" si="82"/>
        <v>1099.867786</v>
      </c>
      <c r="Y344" s="170">
        <f t="shared" si="82"/>
        <v>998.96778600000005</v>
      </c>
      <c r="Z344" s="37"/>
      <c r="AA344" s="41">
        <v>1115.06</v>
      </c>
      <c r="AB344" s="39">
        <v>1117.8699999999999</v>
      </c>
      <c r="AC344" s="39">
        <v>1118.46</v>
      </c>
      <c r="AD344" s="39">
        <v>1118.79</v>
      </c>
      <c r="AE344" s="39">
        <v>1118.02</v>
      </c>
      <c r="AF344" s="39">
        <v>1116.4000000000001</v>
      </c>
      <c r="AG344" s="39">
        <v>1115.8599999999999</v>
      </c>
      <c r="AH344" s="39">
        <v>1223.6400000000001</v>
      </c>
      <c r="AI344" s="39">
        <v>1215.8</v>
      </c>
      <c r="AJ344" s="39">
        <v>1213.42</v>
      </c>
      <c r="AK344" s="39">
        <v>1214.82</v>
      </c>
      <c r="AL344" s="39">
        <v>1216.07</v>
      </c>
      <c r="AM344" s="39">
        <v>1207.24</v>
      </c>
      <c r="AN344" s="39">
        <v>1208.96</v>
      </c>
      <c r="AO344" s="39">
        <v>1208.58</v>
      </c>
      <c r="AP344" s="39">
        <v>1206.1099999999999</v>
      </c>
      <c r="AQ344" s="39">
        <v>1204.6099999999999</v>
      </c>
      <c r="AR344" s="39">
        <v>1204.8599999999999</v>
      </c>
      <c r="AS344" s="39">
        <v>1202.97</v>
      </c>
      <c r="AT344" s="39">
        <v>1213.81</v>
      </c>
      <c r="AU344" s="39">
        <v>1027.44</v>
      </c>
      <c r="AV344" s="39">
        <v>1018.7599999999999</v>
      </c>
      <c r="AW344" s="39">
        <v>951.02</v>
      </c>
      <c r="AX344" s="40">
        <v>850.12</v>
      </c>
      <c r="AY344" s="340">
        <v>145.09</v>
      </c>
      <c r="AZ344" s="159">
        <v>3.7577859999999994</v>
      </c>
      <c r="BA344" s="143"/>
      <c r="BB344" s="4"/>
    </row>
    <row r="345" spans="1:54">
      <c r="A345" s="47">
        <v>29</v>
      </c>
      <c r="B345" s="170">
        <f t="shared" si="81"/>
        <v>1263.5677859999998</v>
      </c>
      <c r="C345" s="170">
        <f t="shared" si="81"/>
        <v>1264.8777859999998</v>
      </c>
      <c r="D345" s="170">
        <f t="shared" si="81"/>
        <v>1266.9177859999998</v>
      </c>
      <c r="E345" s="170">
        <f t="shared" si="81"/>
        <v>1267.7677859999999</v>
      </c>
      <c r="F345" s="170">
        <f t="shared" si="81"/>
        <v>1267.0277859999999</v>
      </c>
      <c r="G345" s="170">
        <f t="shared" si="81"/>
        <v>1266.6077859999998</v>
      </c>
      <c r="H345" s="170">
        <f t="shared" si="81"/>
        <v>1265.1277859999998</v>
      </c>
      <c r="I345" s="170">
        <f t="shared" si="81"/>
        <v>1373.7677859999999</v>
      </c>
      <c r="J345" s="170">
        <f t="shared" si="81"/>
        <v>1362.9177859999998</v>
      </c>
      <c r="K345" s="170">
        <f t="shared" si="81"/>
        <v>1359.0877859999998</v>
      </c>
      <c r="L345" s="170">
        <f t="shared" si="81"/>
        <v>1357.4277859999997</v>
      </c>
      <c r="M345" s="170">
        <f t="shared" si="81"/>
        <v>1357.1877859999997</v>
      </c>
      <c r="N345" s="170">
        <f t="shared" si="81"/>
        <v>1346.5777859999998</v>
      </c>
      <c r="O345" s="170">
        <f t="shared" si="81"/>
        <v>1345.3377859999998</v>
      </c>
      <c r="P345" s="170">
        <f t="shared" si="81"/>
        <v>1345.9977859999999</v>
      </c>
      <c r="Q345" s="170">
        <f t="shared" si="81"/>
        <v>1347.4277859999997</v>
      </c>
      <c r="R345" s="170">
        <f t="shared" si="83"/>
        <v>1348.8177859999998</v>
      </c>
      <c r="S345" s="170">
        <f t="shared" si="82"/>
        <v>1350.8177859999998</v>
      </c>
      <c r="T345" s="170">
        <f t="shared" si="82"/>
        <v>1352.3377859999998</v>
      </c>
      <c r="U345" s="170">
        <f t="shared" si="82"/>
        <v>1362.4677859999997</v>
      </c>
      <c r="V345" s="170">
        <f t="shared" si="82"/>
        <v>1247.6977859999997</v>
      </c>
      <c r="W345" s="170">
        <f t="shared" si="82"/>
        <v>1202.7777859999999</v>
      </c>
      <c r="X345" s="170">
        <f t="shared" si="82"/>
        <v>1123.2577859999999</v>
      </c>
      <c r="Y345" s="170">
        <f t="shared" si="82"/>
        <v>1009.107786</v>
      </c>
      <c r="Z345" s="37"/>
      <c r="AA345" s="41">
        <v>1114.72</v>
      </c>
      <c r="AB345" s="39">
        <v>1116.03</v>
      </c>
      <c r="AC345" s="39">
        <v>1118.07</v>
      </c>
      <c r="AD345" s="39">
        <v>1118.92</v>
      </c>
      <c r="AE345" s="39">
        <v>1118.18</v>
      </c>
      <c r="AF345" s="39">
        <v>1117.76</v>
      </c>
      <c r="AG345" s="39">
        <v>1116.28</v>
      </c>
      <c r="AH345" s="39">
        <v>1224.92</v>
      </c>
      <c r="AI345" s="39">
        <v>1214.07</v>
      </c>
      <c r="AJ345" s="39">
        <v>1210.24</v>
      </c>
      <c r="AK345" s="39">
        <v>1208.58</v>
      </c>
      <c r="AL345" s="39">
        <v>1208.3399999999999</v>
      </c>
      <c r="AM345" s="39">
        <v>1197.73</v>
      </c>
      <c r="AN345" s="39">
        <v>1196.49</v>
      </c>
      <c r="AO345" s="39">
        <v>1197.1500000000001</v>
      </c>
      <c r="AP345" s="39">
        <v>1198.58</v>
      </c>
      <c r="AQ345" s="39">
        <v>1199.97</v>
      </c>
      <c r="AR345" s="39">
        <v>1201.97</v>
      </c>
      <c r="AS345" s="39">
        <v>1203.49</v>
      </c>
      <c r="AT345" s="39">
        <v>1213.6199999999999</v>
      </c>
      <c r="AU345" s="39">
        <v>1098.8499999999999</v>
      </c>
      <c r="AV345" s="39">
        <v>1053.93</v>
      </c>
      <c r="AW345" s="39">
        <v>974.41</v>
      </c>
      <c r="AX345" s="40">
        <v>860.26</v>
      </c>
      <c r="AY345" s="340">
        <v>145.09</v>
      </c>
      <c r="AZ345" s="159">
        <v>3.7577859999999994</v>
      </c>
      <c r="BA345" s="143"/>
      <c r="BB345" s="4"/>
    </row>
    <row r="346" spans="1:54">
      <c r="A346" s="47">
        <v>30</v>
      </c>
      <c r="B346" s="170">
        <f t="shared" si="81"/>
        <v>1007.8277860000001</v>
      </c>
      <c r="C346" s="170">
        <f t="shared" si="81"/>
        <v>1003.5477860000001</v>
      </c>
      <c r="D346" s="170">
        <f t="shared" si="81"/>
        <v>1002.9577860000001</v>
      </c>
      <c r="E346" s="170">
        <f t="shared" si="81"/>
        <v>1003.0477860000001</v>
      </c>
      <c r="F346" s="170">
        <f t="shared" si="81"/>
        <v>1003.9477860000001</v>
      </c>
      <c r="G346" s="170">
        <f t="shared" si="81"/>
        <v>1007.477786</v>
      </c>
      <c r="H346" s="170">
        <f t="shared" si="81"/>
        <v>1010.0777860000001</v>
      </c>
      <c r="I346" s="170">
        <f t="shared" si="81"/>
        <v>1022.007786</v>
      </c>
      <c r="J346" s="170">
        <f t="shared" si="81"/>
        <v>1117.0677860000001</v>
      </c>
      <c r="K346" s="170">
        <f t="shared" si="81"/>
        <v>1235.0777859999998</v>
      </c>
      <c r="L346" s="170">
        <f t="shared" si="81"/>
        <v>1275.8777859999998</v>
      </c>
      <c r="M346" s="170">
        <f t="shared" si="81"/>
        <v>1276.4577859999997</v>
      </c>
      <c r="N346" s="170">
        <f t="shared" si="81"/>
        <v>1315.0777859999998</v>
      </c>
      <c r="O346" s="170">
        <f t="shared" si="81"/>
        <v>1264.9677859999997</v>
      </c>
      <c r="P346" s="170">
        <f t="shared" si="81"/>
        <v>1263.2677859999999</v>
      </c>
      <c r="Q346" s="170">
        <f t="shared" si="81"/>
        <v>1257.9177859999998</v>
      </c>
      <c r="R346" s="170">
        <f t="shared" si="83"/>
        <v>1257.3277859999998</v>
      </c>
      <c r="S346" s="170">
        <f t="shared" si="82"/>
        <v>1257.1177859999998</v>
      </c>
      <c r="T346" s="170">
        <f t="shared" si="82"/>
        <v>1266.5077859999999</v>
      </c>
      <c r="U346" s="170">
        <f t="shared" si="82"/>
        <v>1277.6777859999997</v>
      </c>
      <c r="V346" s="170">
        <f t="shared" si="82"/>
        <v>1265.6377859999998</v>
      </c>
      <c r="W346" s="170">
        <f t="shared" si="82"/>
        <v>1220.5977859999998</v>
      </c>
      <c r="X346" s="170">
        <f t="shared" si="82"/>
        <v>1225.0877859999998</v>
      </c>
      <c r="Y346" s="170">
        <f t="shared" si="82"/>
        <v>1020.887786</v>
      </c>
      <c r="Z346" s="37"/>
      <c r="AA346" s="41">
        <v>858.98</v>
      </c>
      <c r="AB346" s="39">
        <v>854.7</v>
      </c>
      <c r="AC346" s="39">
        <v>854.11</v>
      </c>
      <c r="AD346" s="39">
        <v>854.2</v>
      </c>
      <c r="AE346" s="39">
        <v>855.1</v>
      </c>
      <c r="AF346" s="39">
        <v>858.63</v>
      </c>
      <c r="AG346" s="39">
        <v>861.23</v>
      </c>
      <c r="AH346" s="39">
        <v>873.16</v>
      </c>
      <c r="AI346" s="39">
        <v>968.22</v>
      </c>
      <c r="AJ346" s="39">
        <v>1086.23</v>
      </c>
      <c r="AK346" s="39">
        <v>1127.03</v>
      </c>
      <c r="AL346" s="39">
        <v>1127.6099999999999</v>
      </c>
      <c r="AM346" s="39">
        <v>1166.23</v>
      </c>
      <c r="AN346" s="39">
        <v>1116.1199999999999</v>
      </c>
      <c r="AO346" s="39">
        <v>1114.42</v>
      </c>
      <c r="AP346" s="39">
        <v>1109.07</v>
      </c>
      <c r="AQ346" s="39">
        <v>1108.48</v>
      </c>
      <c r="AR346" s="39">
        <v>1108.27</v>
      </c>
      <c r="AS346" s="39">
        <v>1117.6600000000001</v>
      </c>
      <c r="AT346" s="39">
        <v>1128.83</v>
      </c>
      <c r="AU346" s="39">
        <v>1116.79</v>
      </c>
      <c r="AV346" s="39">
        <v>1071.75</v>
      </c>
      <c r="AW346" s="39">
        <v>1076.24</v>
      </c>
      <c r="AX346" s="40">
        <v>872.04</v>
      </c>
      <c r="AY346" s="340">
        <v>145.09</v>
      </c>
      <c r="AZ346" s="159">
        <v>3.7577859999999994</v>
      </c>
      <c r="BA346" s="143"/>
      <c r="BB346" s="4"/>
    </row>
    <row r="347" spans="1:54" ht="13.5" thickBot="1">
      <c r="A347" s="154">
        <v>31</v>
      </c>
      <c r="B347" s="170">
        <f t="shared" si="81"/>
        <v>1004.4477860000001</v>
      </c>
      <c r="C347" s="170">
        <f t="shared" si="81"/>
        <v>1002.6677860000001</v>
      </c>
      <c r="D347" s="170">
        <f t="shared" si="81"/>
        <v>1001.977786</v>
      </c>
      <c r="E347" s="170">
        <f t="shared" si="81"/>
        <v>990.38778600000001</v>
      </c>
      <c r="F347" s="170">
        <f t="shared" si="81"/>
        <v>989.45778600000006</v>
      </c>
      <c r="G347" s="170">
        <f t="shared" si="81"/>
        <v>1003.147786</v>
      </c>
      <c r="H347" s="170">
        <f t="shared" si="81"/>
        <v>1006.897786</v>
      </c>
      <c r="I347" s="170">
        <f t="shared" si="81"/>
        <v>1011.0377860000001</v>
      </c>
      <c r="J347" s="170">
        <f t="shared" si="81"/>
        <v>1022.517786</v>
      </c>
      <c r="K347" s="170">
        <f t="shared" si="81"/>
        <v>1149.2977860000001</v>
      </c>
      <c r="L347" s="170">
        <f t="shared" si="81"/>
        <v>1201.2677859999999</v>
      </c>
      <c r="M347" s="170">
        <f t="shared" si="81"/>
        <v>1228.7977859999999</v>
      </c>
      <c r="N347" s="170">
        <f t="shared" si="81"/>
        <v>1252.1077859999998</v>
      </c>
      <c r="O347" s="170">
        <f t="shared" si="81"/>
        <v>1267.0077859999999</v>
      </c>
      <c r="P347" s="170">
        <f t="shared" si="81"/>
        <v>1218.8277859999998</v>
      </c>
      <c r="Q347" s="170">
        <f t="shared" si="81"/>
        <v>1208.0677859999998</v>
      </c>
      <c r="R347" s="170">
        <f t="shared" si="83"/>
        <v>1228.3777859999998</v>
      </c>
      <c r="S347" s="170">
        <f t="shared" si="82"/>
        <v>1219.2177859999997</v>
      </c>
      <c r="T347" s="170">
        <f t="shared" si="82"/>
        <v>1307.7977859999999</v>
      </c>
      <c r="U347" s="170">
        <f t="shared" si="82"/>
        <v>1295.8277859999998</v>
      </c>
      <c r="V347" s="170">
        <f t="shared" si="82"/>
        <v>1276.9277859999997</v>
      </c>
      <c r="W347" s="170">
        <f t="shared" si="82"/>
        <v>1240.5277859999999</v>
      </c>
      <c r="X347" s="170">
        <f t="shared" si="82"/>
        <v>1101.2477859999999</v>
      </c>
      <c r="Y347" s="170">
        <f t="shared" si="82"/>
        <v>1005.0377860000001</v>
      </c>
      <c r="Z347" s="37"/>
      <c r="AA347" s="72">
        <v>855.6</v>
      </c>
      <c r="AB347" s="73">
        <v>853.82</v>
      </c>
      <c r="AC347" s="73">
        <v>853.13</v>
      </c>
      <c r="AD347" s="73">
        <v>841.54</v>
      </c>
      <c r="AE347" s="73">
        <v>840.61</v>
      </c>
      <c r="AF347" s="73">
        <v>854.3</v>
      </c>
      <c r="AG347" s="73">
        <v>858.05</v>
      </c>
      <c r="AH347" s="73">
        <v>862.19</v>
      </c>
      <c r="AI347" s="73">
        <v>873.67</v>
      </c>
      <c r="AJ347" s="73">
        <v>1000.45</v>
      </c>
      <c r="AK347" s="73">
        <v>1052.42</v>
      </c>
      <c r="AL347" s="73">
        <v>1079.95</v>
      </c>
      <c r="AM347" s="73">
        <v>1103.26</v>
      </c>
      <c r="AN347" s="73">
        <v>1118.1600000000001</v>
      </c>
      <c r="AO347" s="73">
        <v>1069.98</v>
      </c>
      <c r="AP347" s="73">
        <v>1059.22</v>
      </c>
      <c r="AQ347" s="73">
        <v>1079.53</v>
      </c>
      <c r="AR347" s="73">
        <v>1070.3699999999999</v>
      </c>
      <c r="AS347" s="73">
        <v>1158.95</v>
      </c>
      <c r="AT347" s="73">
        <v>1146.98</v>
      </c>
      <c r="AU347" s="73">
        <v>1128.08</v>
      </c>
      <c r="AV347" s="73">
        <v>1091.68</v>
      </c>
      <c r="AW347" s="73">
        <v>952.4</v>
      </c>
      <c r="AX347" s="130">
        <v>856.19</v>
      </c>
      <c r="AY347" s="341">
        <v>145.09</v>
      </c>
      <c r="AZ347" s="160">
        <v>3.7577859999999994</v>
      </c>
      <c r="BA347" s="174">
        <f>IF(AW347&gt;0,BA346,IF(AW347&lt;0,0))</f>
        <v>0</v>
      </c>
      <c r="BB347" s="4"/>
    </row>
    <row r="348" spans="1:54" ht="13.5" thickBot="1">
      <c r="A348" s="58"/>
      <c r="B348" s="292" t="s">
        <v>119</v>
      </c>
      <c r="C348" s="59"/>
      <c r="D348" s="59"/>
      <c r="E348" s="59"/>
      <c r="F348" s="59"/>
      <c r="G348" s="59"/>
      <c r="H348" s="59"/>
      <c r="I348" s="59"/>
      <c r="J348" s="59"/>
      <c r="K348" s="59"/>
      <c r="L348" s="59"/>
      <c r="M348" s="59"/>
      <c r="N348" s="59"/>
      <c r="O348" s="59"/>
      <c r="P348" s="59"/>
      <c r="Q348" s="59"/>
      <c r="R348" s="59"/>
      <c r="S348" s="59"/>
      <c r="T348" s="59"/>
      <c r="U348" s="59"/>
      <c r="V348" s="59"/>
      <c r="W348" s="59"/>
      <c r="X348" s="59"/>
      <c r="Y348" s="59"/>
      <c r="AA348" s="167">
        <f>SUM(AA317:AX347)</f>
        <v>772280.95999999973</v>
      </c>
      <c r="AB348" s="64"/>
      <c r="AC348" s="64"/>
      <c r="AZ348" s="19"/>
      <c r="BB348" s="4"/>
    </row>
    <row r="349" spans="1:54" s="8" customFormat="1" ht="43.15" customHeight="1" thickBot="1">
      <c r="A349" s="440" t="s">
        <v>2</v>
      </c>
      <c r="B349" s="442" t="s">
        <v>137</v>
      </c>
      <c r="C349" s="442"/>
      <c r="D349" s="442"/>
      <c r="E349" s="442"/>
      <c r="F349" s="442"/>
      <c r="G349" s="442"/>
      <c r="H349" s="442"/>
      <c r="I349" s="442"/>
      <c r="J349" s="442"/>
      <c r="K349" s="442"/>
      <c r="L349" s="442"/>
      <c r="M349" s="442"/>
      <c r="N349" s="442"/>
      <c r="O349" s="442"/>
      <c r="P349" s="442"/>
      <c r="Q349" s="442"/>
      <c r="R349" s="442"/>
      <c r="S349" s="442"/>
      <c r="T349" s="442"/>
      <c r="U349" s="442"/>
      <c r="V349" s="442"/>
      <c r="W349" s="442"/>
      <c r="X349" s="442"/>
      <c r="Y349" s="443"/>
      <c r="AA349" s="148" t="s">
        <v>181</v>
      </c>
      <c r="AB349" s="166"/>
      <c r="AC349" s="166"/>
      <c r="AD349" s="166"/>
      <c r="AE349" s="166"/>
      <c r="AF349" s="166"/>
      <c r="AG349" s="166"/>
      <c r="AH349" s="166"/>
      <c r="AI349" s="166"/>
      <c r="AJ349" s="166"/>
      <c r="AK349" s="166"/>
      <c r="AL349" s="166"/>
      <c r="AM349" s="166"/>
      <c r="AN349" s="166"/>
      <c r="AO349" s="166"/>
      <c r="AP349" s="166"/>
      <c r="AQ349" s="166"/>
      <c r="AR349" s="166"/>
      <c r="AS349" s="166"/>
      <c r="AT349" s="166"/>
      <c r="AU349" s="166"/>
      <c r="AV349" s="166"/>
      <c r="AW349" s="166"/>
      <c r="AX349" s="166"/>
      <c r="AY349" s="232"/>
      <c r="AZ349" s="166"/>
      <c r="BA349" s="166"/>
    </row>
    <row r="350" spans="1:54" ht="42.75" customHeight="1">
      <c r="A350" s="441"/>
      <c r="B350" s="433" t="s">
        <v>3</v>
      </c>
      <c r="C350" s="433"/>
      <c r="D350" s="433"/>
      <c r="E350" s="433"/>
      <c r="F350" s="433"/>
      <c r="G350" s="433"/>
      <c r="H350" s="433"/>
      <c r="I350" s="433"/>
      <c r="J350" s="433"/>
      <c r="K350" s="433"/>
      <c r="L350" s="433"/>
      <c r="M350" s="433"/>
      <c r="N350" s="433"/>
      <c r="O350" s="433"/>
      <c r="P350" s="433"/>
      <c r="Q350" s="433"/>
      <c r="R350" s="433"/>
      <c r="S350" s="433"/>
      <c r="T350" s="433"/>
      <c r="U350" s="433"/>
      <c r="V350" s="433"/>
      <c r="W350" s="433"/>
      <c r="X350" s="433"/>
      <c r="Y350" s="434"/>
      <c r="AA350" s="455" t="s">
        <v>89</v>
      </c>
      <c r="AB350" s="456"/>
      <c r="AC350" s="456"/>
      <c r="AD350" s="456"/>
      <c r="AE350" s="456"/>
      <c r="AF350" s="456"/>
      <c r="AG350" s="456"/>
      <c r="AH350" s="456"/>
      <c r="AI350" s="456"/>
      <c r="AJ350" s="456"/>
      <c r="AK350" s="456"/>
      <c r="AL350" s="456"/>
      <c r="AM350" s="456"/>
      <c r="AN350" s="456"/>
      <c r="AO350" s="456"/>
      <c r="AP350" s="456"/>
      <c r="AQ350" s="456"/>
      <c r="AR350" s="456"/>
      <c r="AS350" s="456"/>
      <c r="AT350" s="456"/>
      <c r="AU350" s="456"/>
      <c r="AV350" s="456"/>
      <c r="AW350" s="456"/>
      <c r="AX350" s="457"/>
      <c r="AY350" s="431" t="str">
        <f>AY314</f>
        <v>Сбытовая надбавка</v>
      </c>
      <c r="AZ350" s="450" t="s">
        <v>199</v>
      </c>
      <c r="BA350" s="240" t="str">
        <f>BA189</f>
        <v>Тарифы на услуги по передаче электрической энергии</v>
      </c>
      <c r="BB350" s="4"/>
    </row>
    <row r="351" spans="1:54" ht="45.75" customHeight="1">
      <c r="A351" s="441"/>
      <c r="B351" s="48" t="s">
        <v>4</v>
      </c>
      <c r="C351" s="48" t="s">
        <v>5</v>
      </c>
      <c r="D351" s="48" t="s">
        <v>6</v>
      </c>
      <c r="E351" s="48" t="s">
        <v>7</v>
      </c>
      <c r="F351" s="48" t="s">
        <v>8</v>
      </c>
      <c r="G351" s="48" t="s">
        <v>9</v>
      </c>
      <c r="H351" s="48" t="s">
        <v>10</v>
      </c>
      <c r="I351" s="48" t="s">
        <v>11</v>
      </c>
      <c r="J351" s="48" t="s">
        <v>12</v>
      </c>
      <c r="K351" s="48" t="s">
        <v>13</v>
      </c>
      <c r="L351" s="48" t="s">
        <v>14</v>
      </c>
      <c r="M351" s="48" t="s">
        <v>15</v>
      </c>
      <c r="N351" s="48" t="s">
        <v>16</v>
      </c>
      <c r="O351" s="48" t="s">
        <v>17</v>
      </c>
      <c r="P351" s="48" t="s">
        <v>18</v>
      </c>
      <c r="Q351" s="48" t="s">
        <v>19</v>
      </c>
      <c r="R351" s="48" t="s">
        <v>20</v>
      </c>
      <c r="S351" s="48" t="s">
        <v>21</v>
      </c>
      <c r="T351" s="48" t="s">
        <v>22</v>
      </c>
      <c r="U351" s="48" t="s">
        <v>23</v>
      </c>
      <c r="V351" s="48" t="s">
        <v>24</v>
      </c>
      <c r="W351" s="48" t="s">
        <v>25</v>
      </c>
      <c r="X351" s="48" t="s">
        <v>26</v>
      </c>
      <c r="Y351" s="49" t="s">
        <v>27</v>
      </c>
      <c r="AA351" s="60" t="s">
        <v>4</v>
      </c>
      <c r="AB351" s="61" t="s">
        <v>5</v>
      </c>
      <c r="AC351" s="61" t="s">
        <v>6</v>
      </c>
      <c r="AD351" s="61" t="s">
        <v>7</v>
      </c>
      <c r="AE351" s="61" t="s">
        <v>8</v>
      </c>
      <c r="AF351" s="61" t="s">
        <v>9</v>
      </c>
      <c r="AG351" s="61" t="s">
        <v>10</v>
      </c>
      <c r="AH351" s="61" t="s">
        <v>11</v>
      </c>
      <c r="AI351" s="61" t="s">
        <v>12</v>
      </c>
      <c r="AJ351" s="61" t="s">
        <v>13</v>
      </c>
      <c r="AK351" s="61" t="s">
        <v>14</v>
      </c>
      <c r="AL351" s="61" t="s">
        <v>15</v>
      </c>
      <c r="AM351" s="61" t="s">
        <v>16</v>
      </c>
      <c r="AN351" s="61" t="s">
        <v>17</v>
      </c>
      <c r="AO351" s="61" t="s">
        <v>18</v>
      </c>
      <c r="AP351" s="61" t="s">
        <v>19</v>
      </c>
      <c r="AQ351" s="61" t="s">
        <v>20</v>
      </c>
      <c r="AR351" s="61" t="s">
        <v>21</v>
      </c>
      <c r="AS351" s="61" t="s">
        <v>22</v>
      </c>
      <c r="AT351" s="61" t="s">
        <v>23</v>
      </c>
      <c r="AU351" s="61" t="s">
        <v>24</v>
      </c>
      <c r="AV351" s="61" t="s">
        <v>25</v>
      </c>
      <c r="AW351" s="61" t="s">
        <v>26</v>
      </c>
      <c r="AX351" s="129" t="s">
        <v>27</v>
      </c>
      <c r="AY351" s="471"/>
      <c r="AZ351" s="451"/>
      <c r="BA351" s="177" t="s">
        <v>29</v>
      </c>
      <c r="BB351" s="4"/>
    </row>
    <row r="352" spans="1:54" s="173" customFormat="1" ht="16.149999999999999" customHeight="1">
      <c r="A352" s="447" t="s">
        <v>207</v>
      </c>
      <c r="B352" s="448"/>
      <c r="C352" s="448"/>
      <c r="D352" s="448"/>
      <c r="E352" s="448"/>
      <c r="F352" s="448"/>
      <c r="G352" s="448"/>
      <c r="H352" s="448"/>
      <c r="I352" s="448"/>
      <c r="J352" s="448"/>
      <c r="K352" s="448"/>
      <c r="L352" s="448"/>
      <c r="M352" s="448"/>
      <c r="N352" s="448"/>
      <c r="O352" s="448"/>
      <c r="P352" s="448"/>
      <c r="Q352" s="448"/>
      <c r="R352" s="448"/>
      <c r="S352" s="448"/>
      <c r="T352" s="448"/>
      <c r="U352" s="448"/>
      <c r="V352" s="448"/>
      <c r="W352" s="448"/>
      <c r="X352" s="448"/>
      <c r="Y352" s="449"/>
      <c r="Z352" s="183"/>
      <c r="AA352" s="452">
        <v>2</v>
      </c>
      <c r="AB352" s="453"/>
      <c r="AC352" s="453"/>
      <c r="AD352" s="453"/>
      <c r="AE352" s="453"/>
      <c r="AF352" s="453"/>
      <c r="AG352" s="453"/>
      <c r="AH352" s="453"/>
      <c r="AI352" s="453"/>
      <c r="AJ352" s="453"/>
      <c r="AK352" s="453"/>
      <c r="AL352" s="453"/>
      <c r="AM352" s="453"/>
      <c r="AN352" s="453"/>
      <c r="AO352" s="453"/>
      <c r="AP352" s="453"/>
      <c r="AQ352" s="453"/>
      <c r="AR352" s="453"/>
      <c r="AS352" s="453"/>
      <c r="AT352" s="453"/>
      <c r="AU352" s="453"/>
      <c r="AV352" s="453"/>
      <c r="AW352" s="453"/>
      <c r="AX352" s="454"/>
      <c r="AY352" s="184">
        <v>3</v>
      </c>
      <c r="AZ352" s="186">
        <v>4</v>
      </c>
      <c r="BA352" s="187">
        <v>5</v>
      </c>
    </row>
    <row r="353" spans="1:54">
      <c r="A353" s="47">
        <v>1</v>
      </c>
      <c r="B353" s="170">
        <f>AA353+$BA353+$AZ353+$AY353</f>
        <v>2460.0077860000001</v>
      </c>
      <c r="C353" s="170">
        <f t="shared" ref="C353:Y368" si="84">AB353+$BA353+$AZ353+$AY353</f>
        <v>2458.647786</v>
      </c>
      <c r="D353" s="170">
        <f t="shared" si="84"/>
        <v>2457.5777859999998</v>
      </c>
      <c r="E353" s="170">
        <f t="shared" si="84"/>
        <v>2456.7077859999999</v>
      </c>
      <c r="F353" s="170">
        <f t="shared" si="84"/>
        <v>2451.3877860000002</v>
      </c>
      <c r="G353" s="170">
        <f t="shared" si="84"/>
        <v>2452.187786</v>
      </c>
      <c r="H353" s="170">
        <f t="shared" si="84"/>
        <v>2456.2577860000001</v>
      </c>
      <c r="I353" s="170">
        <f t="shared" si="84"/>
        <v>2469.3477860000003</v>
      </c>
      <c r="J353" s="170">
        <f t="shared" si="84"/>
        <v>2472.0477860000001</v>
      </c>
      <c r="K353" s="170">
        <f t="shared" si="84"/>
        <v>2472.5977860000003</v>
      </c>
      <c r="L353" s="170">
        <f t="shared" si="84"/>
        <v>2470.4777859999999</v>
      </c>
      <c r="M353" s="170">
        <f t="shared" si="84"/>
        <v>2469.9577859999999</v>
      </c>
      <c r="N353" s="170">
        <f t="shared" si="84"/>
        <v>2467.9977859999999</v>
      </c>
      <c r="O353" s="170">
        <f t="shared" si="84"/>
        <v>2466.7177860000002</v>
      </c>
      <c r="P353" s="170">
        <f t="shared" si="84"/>
        <v>2466.5077860000001</v>
      </c>
      <c r="Q353" s="170">
        <f t="shared" si="84"/>
        <v>2466.9877860000001</v>
      </c>
      <c r="R353" s="170">
        <f t="shared" si="84"/>
        <v>2467.2377860000001</v>
      </c>
      <c r="S353" s="170">
        <f t="shared" si="84"/>
        <v>2468.4977859999999</v>
      </c>
      <c r="T353" s="170">
        <f t="shared" si="84"/>
        <v>2469.4877860000001</v>
      </c>
      <c r="U353" s="170">
        <f t="shared" si="84"/>
        <v>2473.857786</v>
      </c>
      <c r="V353" s="170">
        <f t="shared" si="84"/>
        <v>2564.0277860000001</v>
      </c>
      <c r="W353" s="170">
        <f t="shared" si="84"/>
        <v>2482.7977860000001</v>
      </c>
      <c r="X353" s="170">
        <f t="shared" si="84"/>
        <v>2455.9277860000002</v>
      </c>
      <c r="Y353" s="170">
        <f t="shared" si="84"/>
        <v>2452.877786</v>
      </c>
      <c r="Z353" s="37"/>
      <c r="AA353" s="41">
        <v>898.45</v>
      </c>
      <c r="AB353" s="39">
        <v>897.09</v>
      </c>
      <c r="AC353" s="39">
        <v>896.02</v>
      </c>
      <c r="AD353" s="39">
        <v>895.15</v>
      </c>
      <c r="AE353" s="39">
        <v>889.83</v>
      </c>
      <c r="AF353" s="39">
        <v>890.63</v>
      </c>
      <c r="AG353" s="39">
        <v>894.7</v>
      </c>
      <c r="AH353" s="39">
        <v>907.79</v>
      </c>
      <c r="AI353" s="39">
        <v>910.49</v>
      </c>
      <c r="AJ353" s="39">
        <v>911.04</v>
      </c>
      <c r="AK353" s="39">
        <v>908.92</v>
      </c>
      <c r="AL353" s="39">
        <v>908.4</v>
      </c>
      <c r="AM353" s="39">
        <v>906.44</v>
      </c>
      <c r="AN353" s="39">
        <v>905.16</v>
      </c>
      <c r="AO353" s="39">
        <v>904.95</v>
      </c>
      <c r="AP353" s="39">
        <v>905.43</v>
      </c>
      <c r="AQ353" s="39">
        <v>905.68</v>
      </c>
      <c r="AR353" s="39">
        <v>906.94</v>
      </c>
      <c r="AS353" s="39">
        <v>907.93</v>
      </c>
      <c r="AT353" s="39">
        <v>912.3</v>
      </c>
      <c r="AU353" s="39">
        <v>1002.47</v>
      </c>
      <c r="AV353" s="39">
        <v>921.24</v>
      </c>
      <c r="AW353" s="39">
        <v>894.37</v>
      </c>
      <c r="AX353" s="40">
        <v>891.32</v>
      </c>
      <c r="AY353" s="339">
        <v>145.09</v>
      </c>
      <c r="AZ353" s="175">
        <v>3.7577859999999994</v>
      </c>
      <c r="BA353" s="178">
        <v>1412.7099999999998</v>
      </c>
      <c r="BB353" s="4"/>
    </row>
    <row r="354" spans="1:54">
      <c r="A354" s="47">
        <v>2</v>
      </c>
      <c r="B354" s="170">
        <f t="shared" ref="B354:I383" si="85">AA354+$BA354+$AZ354+$AY354</f>
        <v>2452.7677860000003</v>
      </c>
      <c r="C354" s="170">
        <f t="shared" si="84"/>
        <v>2450.4077860000002</v>
      </c>
      <c r="D354" s="170">
        <f t="shared" si="84"/>
        <v>2443.8477860000003</v>
      </c>
      <c r="E354" s="170">
        <f t="shared" si="84"/>
        <v>2442.0077860000001</v>
      </c>
      <c r="F354" s="170">
        <f t="shared" si="84"/>
        <v>2439.857786</v>
      </c>
      <c r="G354" s="170">
        <f t="shared" si="84"/>
        <v>2442.357786</v>
      </c>
      <c r="H354" s="170">
        <f t="shared" si="84"/>
        <v>2449.3377860000001</v>
      </c>
      <c r="I354" s="170">
        <f t="shared" si="84"/>
        <v>2451.2877859999999</v>
      </c>
      <c r="J354" s="170">
        <f t="shared" ref="J354:J383" si="86">AI354+$BA354+$AZ354+$AY354</f>
        <v>2458.7877859999999</v>
      </c>
      <c r="K354" s="170">
        <f t="shared" si="84"/>
        <v>2464.8877860000002</v>
      </c>
      <c r="L354" s="170">
        <f t="shared" si="84"/>
        <v>2465.0577860000003</v>
      </c>
      <c r="M354" s="170">
        <f t="shared" si="84"/>
        <v>2464.3877860000002</v>
      </c>
      <c r="N354" s="170">
        <f t="shared" si="84"/>
        <v>2462.6577860000002</v>
      </c>
      <c r="O354" s="170">
        <f t="shared" si="84"/>
        <v>2453.9877860000001</v>
      </c>
      <c r="P354" s="170">
        <f t="shared" si="84"/>
        <v>2453.917786</v>
      </c>
      <c r="Q354" s="170">
        <f t="shared" si="84"/>
        <v>2454.3077860000003</v>
      </c>
      <c r="R354" s="170">
        <f t="shared" si="84"/>
        <v>2454.8177860000001</v>
      </c>
      <c r="S354" s="170">
        <f t="shared" si="84"/>
        <v>2454.607786</v>
      </c>
      <c r="T354" s="170">
        <f t="shared" ref="T354:Y383" si="87">AS354+$BA354+$AZ354+$AY354</f>
        <v>2463.2477859999999</v>
      </c>
      <c r="U354" s="170">
        <f t="shared" si="87"/>
        <v>2464.2277859999999</v>
      </c>
      <c r="V354" s="170">
        <f t="shared" si="87"/>
        <v>2460.3677859999998</v>
      </c>
      <c r="W354" s="170">
        <f t="shared" si="87"/>
        <v>2454.7577860000001</v>
      </c>
      <c r="X354" s="170">
        <f t="shared" si="87"/>
        <v>2445.4277860000002</v>
      </c>
      <c r="Y354" s="170">
        <f t="shared" si="87"/>
        <v>2438.7377860000001</v>
      </c>
      <c r="Z354" s="37"/>
      <c r="AA354" s="38">
        <v>891.21</v>
      </c>
      <c r="AB354" s="39">
        <v>888.85</v>
      </c>
      <c r="AC354" s="39">
        <v>882.29</v>
      </c>
      <c r="AD354" s="39">
        <v>880.45</v>
      </c>
      <c r="AE354" s="39">
        <v>878.3</v>
      </c>
      <c r="AF354" s="39">
        <v>880.8</v>
      </c>
      <c r="AG354" s="39">
        <v>887.78</v>
      </c>
      <c r="AH354" s="39">
        <v>889.73</v>
      </c>
      <c r="AI354" s="39">
        <v>897.23</v>
      </c>
      <c r="AJ354" s="39">
        <v>903.33</v>
      </c>
      <c r="AK354" s="39">
        <v>903.5</v>
      </c>
      <c r="AL354" s="39">
        <v>902.83</v>
      </c>
      <c r="AM354" s="39">
        <v>901.1</v>
      </c>
      <c r="AN354" s="39">
        <v>892.43</v>
      </c>
      <c r="AO354" s="39">
        <v>892.36</v>
      </c>
      <c r="AP354" s="39">
        <v>892.75</v>
      </c>
      <c r="AQ354" s="39">
        <v>893.26</v>
      </c>
      <c r="AR354" s="39">
        <v>893.05</v>
      </c>
      <c r="AS354" s="39">
        <v>901.69</v>
      </c>
      <c r="AT354" s="39">
        <v>902.67</v>
      </c>
      <c r="AU354" s="39">
        <v>898.81</v>
      </c>
      <c r="AV354" s="39">
        <v>893.2</v>
      </c>
      <c r="AW354" s="39">
        <v>883.87</v>
      </c>
      <c r="AX354" s="40">
        <v>877.18</v>
      </c>
      <c r="AY354" s="340">
        <v>145.09</v>
      </c>
      <c r="AZ354" s="175">
        <v>3.7577859999999994</v>
      </c>
      <c r="BA354" s="159">
        <v>1412.7099999999998</v>
      </c>
      <c r="BB354" s="4"/>
    </row>
    <row r="355" spans="1:54">
      <c r="A355" s="47">
        <v>3</v>
      </c>
      <c r="B355" s="170">
        <f t="shared" si="85"/>
        <v>2441.7177860000002</v>
      </c>
      <c r="C355" s="170">
        <f t="shared" si="84"/>
        <v>2413.607786</v>
      </c>
      <c r="D355" s="170">
        <f t="shared" si="84"/>
        <v>2294.1177859999998</v>
      </c>
      <c r="E355" s="170">
        <f t="shared" si="84"/>
        <v>2142.0577859999999</v>
      </c>
      <c r="F355" s="170">
        <f t="shared" si="84"/>
        <v>1988.3977859999995</v>
      </c>
      <c r="G355" s="170">
        <f t="shared" si="84"/>
        <v>2000.1877859999995</v>
      </c>
      <c r="H355" s="170">
        <f t="shared" si="84"/>
        <v>2147.0477859999996</v>
      </c>
      <c r="I355" s="170">
        <f t="shared" si="84"/>
        <v>1562.6577859999995</v>
      </c>
      <c r="J355" s="170">
        <f t="shared" si="86"/>
        <v>2278.0777859999998</v>
      </c>
      <c r="K355" s="170">
        <f t="shared" si="84"/>
        <v>2417.5877860000001</v>
      </c>
      <c r="L355" s="170">
        <f t="shared" si="84"/>
        <v>2430.5977860000003</v>
      </c>
      <c r="M355" s="170">
        <f t="shared" si="84"/>
        <v>2424.7777860000001</v>
      </c>
      <c r="N355" s="170">
        <f t="shared" si="84"/>
        <v>2404.8377860000001</v>
      </c>
      <c r="O355" s="170">
        <f t="shared" si="84"/>
        <v>2378.8077860000003</v>
      </c>
      <c r="P355" s="170">
        <f t="shared" si="84"/>
        <v>2365.5277860000001</v>
      </c>
      <c r="Q355" s="170">
        <f t="shared" si="84"/>
        <v>2385.6977860000002</v>
      </c>
      <c r="R355" s="170">
        <f t="shared" si="84"/>
        <v>2367.3077860000003</v>
      </c>
      <c r="S355" s="170">
        <f t="shared" si="84"/>
        <v>2311.9877860000001</v>
      </c>
      <c r="T355" s="170">
        <f t="shared" si="87"/>
        <v>2421.9877860000001</v>
      </c>
      <c r="U355" s="170">
        <f t="shared" si="87"/>
        <v>2447.897786</v>
      </c>
      <c r="V355" s="170">
        <f t="shared" si="87"/>
        <v>2451.2177860000002</v>
      </c>
      <c r="W355" s="170">
        <f t="shared" si="87"/>
        <v>2424.8677859999998</v>
      </c>
      <c r="X355" s="170">
        <f t="shared" si="87"/>
        <v>2411.857786</v>
      </c>
      <c r="Y355" s="170">
        <f t="shared" si="87"/>
        <v>2283.2377860000001</v>
      </c>
      <c r="Z355" s="37"/>
      <c r="AA355" s="38">
        <v>880.16</v>
      </c>
      <c r="AB355" s="39">
        <v>852.05</v>
      </c>
      <c r="AC355" s="39">
        <v>732.56</v>
      </c>
      <c r="AD355" s="39">
        <v>580.5</v>
      </c>
      <c r="AE355" s="39">
        <v>426.84</v>
      </c>
      <c r="AF355" s="39">
        <v>438.63</v>
      </c>
      <c r="AG355" s="39">
        <v>585.49</v>
      </c>
      <c r="AH355" s="39">
        <v>1.1000000000000001</v>
      </c>
      <c r="AI355" s="39">
        <v>716.52</v>
      </c>
      <c r="AJ355" s="39">
        <v>856.03</v>
      </c>
      <c r="AK355" s="39">
        <v>869.04</v>
      </c>
      <c r="AL355" s="39">
        <v>863.22</v>
      </c>
      <c r="AM355" s="39">
        <v>843.28</v>
      </c>
      <c r="AN355" s="39">
        <v>817.25</v>
      </c>
      <c r="AO355" s="39">
        <v>803.97</v>
      </c>
      <c r="AP355" s="39">
        <v>824.14</v>
      </c>
      <c r="AQ355" s="39">
        <v>805.75</v>
      </c>
      <c r="AR355" s="39">
        <v>750.43</v>
      </c>
      <c r="AS355" s="39">
        <v>860.43</v>
      </c>
      <c r="AT355" s="39">
        <v>886.34</v>
      </c>
      <c r="AU355" s="39">
        <v>889.66</v>
      </c>
      <c r="AV355" s="39">
        <v>863.31</v>
      </c>
      <c r="AW355" s="39">
        <v>850.3</v>
      </c>
      <c r="AX355" s="40">
        <v>721.68</v>
      </c>
      <c r="AY355" s="340">
        <v>145.09</v>
      </c>
      <c r="AZ355" s="175">
        <v>3.7577859999999994</v>
      </c>
      <c r="BA355" s="159">
        <v>1412.7099999999998</v>
      </c>
      <c r="BB355" s="4"/>
    </row>
    <row r="356" spans="1:54">
      <c r="A356" s="47">
        <v>4</v>
      </c>
      <c r="B356" s="170">
        <f t="shared" si="85"/>
        <v>2438.7877859999999</v>
      </c>
      <c r="C356" s="170">
        <f t="shared" si="84"/>
        <v>2438.2077859999999</v>
      </c>
      <c r="D356" s="170">
        <f t="shared" si="84"/>
        <v>2434.3177860000001</v>
      </c>
      <c r="E356" s="170">
        <f t="shared" si="84"/>
        <v>2418.357786</v>
      </c>
      <c r="F356" s="170">
        <f t="shared" si="84"/>
        <v>2400.4777859999999</v>
      </c>
      <c r="G356" s="170">
        <f t="shared" si="84"/>
        <v>2432.1577860000002</v>
      </c>
      <c r="H356" s="170">
        <f t="shared" si="84"/>
        <v>2445.417786</v>
      </c>
      <c r="I356" s="170">
        <f t="shared" si="84"/>
        <v>2448.2977860000001</v>
      </c>
      <c r="J356" s="170">
        <f t="shared" si="86"/>
        <v>2458.2677860000003</v>
      </c>
      <c r="K356" s="170">
        <f t="shared" si="84"/>
        <v>2459.9677860000002</v>
      </c>
      <c r="L356" s="170">
        <f t="shared" si="84"/>
        <v>2456.8677859999998</v>
      </c>
      <c r="M356" s="170">
        <f t="shared" si="84"/>
        <v>2456.7277859999999</v>
      </c>
      <c r="N356" s="170">
        <f t="shared" si="84"/>
        <v>2455.667786</v>
      </c>
      <c r="O356" s="170">
        <f t="shared" si="84"/>
        <v>2454.4677860000002</v>
      </c>
      <c r="P356" s="170">
        <f t="shared" si="84"/>
        <v>2454.2877859999999</v>
      </c>
      <c r="Q356" s="170">
        <f t="shared" si="84"/>
        <v>2454.437786</v>
      </c>
      <c r="R356" s="170">
        <f t="shared" si="84"/>
        <v>2454.937786</v>
      </c>
      <c r="S356" s="170">
        <f t="shared" si="84"/>
        <v>2455.357786</v>
      </c>
      <c r="T356" s="170">
        <f t="shared" si="87"/>
        <v>2456.357786</v>
      </c>
      <c r="U356" s="170">
        <f t="shared" si="87"/>
        <v>2456.5777859999998</v>
      </c>
      <c r="V356" s="170">
        <f t="shared" si="87"/>
        <v>2457.8477860000003</v>
      </c>
      <c r="W356" s="170">
        <f t="shared" si="87"/>
        <v>2454.6777860000002</v>
      </c>
      <c r="X356" s="170">
        <f t="shared" si="87"/>
        <v>2450.6177859999998</v>
      </c>
      <c r="Y356" s="170">
        <f t="shared" si="87"/>
        <v>2438.5177860000003</v>
      </c>
      <c r="Z356" s="37"/>
      <c r="AA356" s="38">
        <v>877.23</v>
      </c>
      <c r="AB356" s="39">
        <v>876.65</v>
      </c>
      <c r="AC356" s="39">
        <v>872.76</v>
      </c>
      <c r="AD356" s="39">
        <v>856.8</v>
      </c>
      <c r="AE356" s="39">
        <v>838.92</v>
      </c>
      <c r="AF356" s="39">
        <v>870.6</v>
      </c>
      <c r="AG356" s="39">
        <v>883.86</v>
      </c>
      <c r="AH356" s="39">
        <v>886.74</v>
      </c>
      <c r="AI356" s="39">
        <v>896.71</v>
      </c>
      <c r="AJ356" s="39">
        <v>898.41</v>
      </c>
      <c r="AK356" s="39">
        <v>895.31</v>
      </c>
      <c r="AL356" s="39">
        <v>895.17</v>
      </c>
      <c r="AM356" s="39">
        <v>894.11</v>
      </c>
      <c r="AN356" s="39">
        <v>892.91</v>
      </c>
      <c r="AO356" s="39">
        <v>892.73</v>
      </c>
      <c r="AP356" s="39">
        <v>892.88</v>
      </c>
      <c r="AQ356" s="39">
        <v>893.38</v>
      </c>
      <c r="AR356" s="39">
        <v>893.8</v>
      </c>
      <c r="AS356" s="39">
        <v>894.8</v>
      </c>
      <c r="AT356" s="39">
        <v>895.02</v>
      </c>
      <c r="AU356" s="39">
        <v>896.29</v>
      </c>
      <c r="AV356" s="39">
        <v>893.12</v>
      </c>
      <c r="AW356" s="39">
        <v>889.06</v>
      </c>
      <c r="AX356" s="40">
        <v>876.96</v>
      </c>
      <c r="AY356" s="340">
        <v>145.09</v>
      </c>
      <c r="AZ356" s="175">
        <v>3.7577859999999994</v>
      </c>
      <c r="BA356" s="159">
        <v>1412.7099999999998</v>
      </c>
      <c r="BB356" s="4"/>
    </row>
    <row r="357" spans="1:54">
      <c r="A357" s="47">
        <v>5</v>
      </c>
      <c r="B357" s="170">
        <f t="shared" si="85"/>
        <v>2449.2877859999999</v>
      </c>
      <c r="C357" s="170">
        <f t="shared" si="84"/>
        <v>2448.7077859999999</v>
      </c>
      <c r="D357" s="170">
        <f t="shared" si="84"/>
        <v>2447.7777860000001</v>
      </c>
      <c r="E357" s="170">
        <f t="shared" si="84"/>
        <v>2447.9577859999999</v>
      </c>
      <c r="F357" s="170">
        <f t="shared" si="84"/>
        <v>2449.187786</v>
      </c>
      <c r="G357" s="170">
        <f t="shared" si="84"/>
        <v>2451.0677860000001</v>
      </c>
      <c r="H357" s="170">
        <f t="shared" si="84"/>
        <v>2457.1577860000002</v>
      </c>
      <c r="I357" s="170">
        <f t="shared" si="84"/>
        <v>2460.4077860000002</v>
      </c>
      <c r="J357" s="170">
        <f t="shared" si="86"/>
        <v>2464.7477859999999</v>
      </c>
      <c r="K357" s="170">
        <f t="shared" si="84"/>
        <v>2470.0277860000001</v>
      </c>
      <c r="L357" s="170">
        <f t="shared" si="84"/>
        <v>2490.3277859999998</v>
      </c>
      <c r="M357" s="170">
        <f t="shared" si="84"/>
        <v>2466.357786</v>
      </c>
      <c r="N357" s="170">
        <f t="shared" si="84"/>
        <v>2465.0577860000003</v>
      </c>
      <c r="O357" s="170">
        <f t="shared" si="84"/>
        <v>2463.7877859999999</v>
      </c>
      <c r="P357" s="170">
        <f t="shared" si="84"/>
        <v>2463.2477859999999</v>
      </c>
      <c r="Q357" s="170">
        <f t="shared" si="84"/>
        <v>2463.7577860000001</v>
      </c>
      <c r="R357" s="170">
        <f t="shared" si="84"/>
        <v>2465.0177860000003</v>
      </c>
      <c r="S357" s="170">
        <f t="shared" si="84"/>
        <v>2465.4577859999999</v>
      </c>
      <c r="T357" s="170">
        <f t="shared" si="87"/>
        <v>2466.9877860000001</v>
      </c>
      <c r="U357" s="170">
        <f t="shared" si="87"/>
        <v>2465.0977860000003</v>
      </c>
      <c r="V357" s="170">
        <f t="shared" si="87"/>
        <v>2588.0877860000001</v>
      </c>
      <c r="W357" s="170">
        <f t="shared" si="87"/>
        <v>2456.687786</v>
      </c>
      <c r="X357" s="170">
        <f t="shared" si="87"/>
        <v>2451.5777859999998</v>
      </c>
      <c r="Y357" s="170">
        <f t="shared" si="87"/>
        <v>2446.2177860000002</v>
      </c>
      <c r="Z357" s="37"/>
      <c r="AA357" s="38">
        <v>887.73</v>
      </c>
      <c r="AB357" s="39">
        <v>887.15</v>
      </c>
      <c r="AC357" s="39">
        <v>886.22</v>
      </c>
      <c r="AD357" s="39">
        <v>886.4</v>
      </c>
      <c r="AE357" s="39">
        <v>887.63</v>
      </c>
      <c r="AF357" s="39">
        <v>889.51</v>
      </c>
      <c r="AG357" s="39">
        <v>895.6</v>
      </c>
      <c r="AH357" s="39">
        <v>898.85</v>
      </c>
      <c r="AI357" s="39">
        <v>903.19</v>
      </c>
      <c r="AJ357" s="39">
        <v>908.47</v>
      </c>
      <c r="AK357" s="39">
        <v>928.77</v>
      </c>
      <c r="AL357" s="39">
        <v>904.8</v>
      </c>
      <c r="AM357" s="39">
        <v>903.5</v>
      </c>
      <c r="AN357" s="39">
        <v>902.23</v>
      </c>
      <c r="AO357" s="39">
        <v>901.69</v>
      </c>
      <c r="AP357" s="39">
        <v>902.2</v>
      </c>
      <c r="AQ357" s="39">
        <v>903.46</v>
      </c>
      <c r="AR357" s="39">
        <v>903.9</v>
      </c>
      <c r="AS357" s="39">
        <v>905.43</v>
      </c>
      <c r="AT357" s="39">
        <v>903.54</v>
      </c>
      <c r="AU357" s="39">
        <v>1026.53</v>
      </c>
      <c r="AV357" s="39">
        <v>895.13</v>
      </c>
      <c r="AW357" s="39">
        <v>890.02</v>
      </c>
      <c r="AX357" s="40">
        <v>884.66</v>
      </c>
      <c r="AY357" s="340">
        <v>145.09</v>
      </c>
      <c r="AZ357" s="175">
        <v>3.7577859999999994</v>
      </c>
      <c r="BA357" s="159">
        <v>1412.7099999999998</v>
      </c>
      <c r="BB357" s="4"/>
    </row>
    <row r="358" spans="1:54">
      <c r="A358" s="47">
        <v>6</v>
      </c>
      <c r="B358" s="170">
        <f t="shared" si="85"/>
        <v>2444.8477860000003</v>
      </c>
      <c r="C358" s="170">
        <f t="shared" si="84"/>
        <v>2438.377786</v>
      </c>
      <c r="D358" s="170">
        <f t="shared" si="84"/>
        <v>2435.5977860000003</v>
      </c>
      <c r="E358" s="170">
        <f t="shared" si="84"/>
        <v>2434.2777860000001</v>
      </c>
      <c r="F358" s="170">
        <f t="shared" si="84"/>
        <v>2442.0177860000003</v>
      </c>
      <c r="G358" s="170">
        <f t="shared" si="84"/>
        <v>2451.937786</v>
      </c>
      <c r="H358" s="170">
        <f t="shared" si="84"/>
        <v>2460.1177859999998</v>
      </c>
      <c r="I358" s="170">
        <f t="shared" si="84"/>
        <v>2460.2577860000001</v>
      </c>
      <c r="J358" s="170">
        <f t="shared" si="86"/>
        <v>2567.6777860000002</v>
      </c>
      <c r="K358" s="170">
        <f t="shared" si="84"/>
        <v>2673.7177860000002</v>
      </c>
      <c r="L358" s="170">
        <f t="shared" si="84"/>
        <v>2720.7277860000004</v>
      </c>
      <c r="M358" s="170">
        <f t="shared" si="84"/>
        <v>2709.417786</v>
      </c>
      <c r="N358" s="170">
        <f t="shared" si="84"/>
        <v>2646.2977860000001</v>
      </c>
      <c r="O358" s="170">
        <f t="shared" si="84"/>
        <v>2601.167786</v>
      </c>
      <c r="P358" s="170">
        <f t="shared" si="84"/>
        <v>2594.627786</v>
      </c>
      <c r="Q358" s="170">
        <f t="shared" si="84"/>
        <v>2597.5677860000001</v>
      </c>
      <c r="R358" s="170">
        <f t="shared" si="84"/>
        <v>2605.5877860000001</v>
      </c>
      <c r="S358" s="170">
        <f t="shared" si="84"/>
        <v>2600.1877860000004</v>
      </c>
      <c r="T358" s="170">
        <f t="shared" si="87"/>
        <v>2607.167786</v>
      </c>
      <c r="U358" s="170">
        <f t="shared" si="87"/>
        <v>2606.2277860000004</v>
      </c>
      <c r="V358" s="170">
        <f t="shared" si="87"/>
        <v>2614.7277860000004</v>
      </c>
      <c r="W358" s="170">
        <f t="shared" si="87"/>
        <v>2501.4877860000001</v>
      </c>
      <c r="X358" s="170">
        <f t="shared" si="87"/>
        <v>2448.6777860000002</v>
      </c>
      <c r="Y358" s="170">
        <f t="shared" si="87"/>
        <v>2444.3677859999998</v>
      </c>
      <c r="Z358" s="37"/>
      <c r="AA358" s="38">
        <v>883.29</v>
      </c>
      <c r="AB358" s="39">
        <v>876.82</v>
      </c>
      <c r="AC358" s="39">
        <v>874.04</v>
      </c>
      <c r="AD358" s="39">
        <v>872.72</v>
      </c>
      <c r="AE358" s="39">
        <v>880.46</v>
      </c>
      <c r="AF358" s="39">
        <v>890.38</v>
      </c>
      <c r="AG358" s="39">
        <v>898.56</v>
      </c>
      <c r="AH358" s="39">
        <v>898.7</v>
      </c>
      <c r="AI358" s="39">
        <v>1006.1199999999999</v>
      </c>
      <c r="AJ358" s="39">
        <v>1112.1600000000001</v>
      </c>
      <c r="AK358" s="39">
        <v>1159.17</v>
      </c>
      <c r="AL358" s="39">
        <v>1147.8599999999999</v>
      </c>
      <c r="AM358" s="39">
        <v>1084.74</v>
      </c>
      <c r="AN358" s="39">
        <v>1039.6099999999999</v>
      </c>
      <c r="AO358" s="39">
        <v>1033.07</v>
      </c>
      <c r="AP358" s="39">
        <v>1036.01</v>
      </c>
      <c r="AQ358" s="39">
        <v>1044.03</v>
      </c>
      <c r="AR358" s="39">
        <v>1038.6300000000001</v>
      </c>
      <c r="AS358" s="39">
        <v>1045.6099999999999</v>
      </c>
      <c r="AT358" s="39">
        <v>1044.67</v>
      </c>
      <c r="AU358" s="39">
        <v>1053.17</v>
      </c>
      <c r="AV358" s="39">
        <v>939.93</v>
      </c>
      <c r="AW358" s="39">
        <v>887.12</v>
      </c>
      <c r="AX358" s="40">
        <v>882.81</v>
      </c>
      <c r="AY358" s="340">
        <v>145.09</v>
      </c>
      <c r="AZ358" s="175">
        <v>3.7577859999999994</v>
      </c>
      <c r="BA358" s="159">
        <v>1412.7099999999998</v>
      </c>
      <c r="BB358" s="4"/>
    </row>
    <row r="359" spans="1:54">
      <c r="A359" s="47">
        <v>7</v>
      </c>
      <c r="B359" s="170">
        <f t="shared" si="85"/>
        <v>2414.2977860000001</v>
      </c>
      <c r="C359" s="170">
        <f t="shared" si="84"/>
        <v>2405.9577859999999</v>
      </c>
      <c r="D359" s="170">
        <f t="shared" si="84"/>
        <v>2401.0777859999998</v>
      </c>
      <c r="E359" s="170">
        <f t="shared" si="84"/>
        <v>2397.7477859999999</v>
      </c>
      <c r="F359" s="170">
        <f t="shared" si="84"/>
        <v>2403.9077860000002</v>
      </c>
      <c r="G359" s="170">
        <f t="shared" si="84"/>
        <v>2413.7577860000001</v>
      </c>
      <c r="H359" s="170">
        <f t="shared" si="84"/>
        <v>2418.857786</v>
      </c>
      <c r="I359" s="170">
        <f t="shared" si="84"/>
        <v>2426.4277860000002</v>
      </c>
      <c r="J359" s="170">
        <f t="shared" si="86"/>
        <v>2429.167786</v>
      </c>
      <c r="K359" s="170">
        <f t="shared" si="84"/>
        <v>2539.667786</v>
      </c>
      <c r="L359" s="170">
        <f t="shared" si="84"/>
        <v>2609.9577859999999</v>
      </c>
      <c r="M359" s="170">
        <f t="shared" si="84"/>
        <v>2608.897786</v>
      </c>
      <c r="N359" s="170">
        <f t="shared" si="84"/>
        <v>2630.1377860000002</v>
      </c>
      <c r="O359" s="170">
        <f t="shared" si="84"/>
        <v>2680.627786</v>
      </c>
      <c r="P359" s="170">
        <f t="shared" si="84"/>
        <v>2619.357786</v>
      </c>
      <c r="Q359" s="170">
        <f t="shared" si="84"/>
        <v>2616.7577860000001</v>
      </c>
      <c r="R359" s="170">
        <f t="shared" si="84"/>
        <v>2615.607786</v>
      </c>
      <c r="S359" s="170">
        <f t="shared" si="84"/>
        <v>2609.9077859999998</v>
      </c>
      <c r="T359" s="170">
        <f t="shared" si="87"/>
        <v>2613.4377860000004</v>
      </c>
      <c r="U359" s="170">
        <f t="shared" si="87"/>
        <v>2548.0177860000003</v>
      </c>
      <c r="V359" s="170">
        <f t="shared" si="87"/>
        <v>2594.2177860000002</v>
      </c>
      <c r="W359" s="170">
        <f t="shared" si="87"/>
        <v>2573.8077860000003</v>
      </c>
      <c r="X359" s="170">
        <f t="shared" si="87"/>
        <v>2440.4577859999999</v>
      </c>
      <c r="Y359" s="170">
        <f t="shared" si="87"/>
        <v>2411.1977860000002</v>
      </c>
      <c r="Z359" s="37"/>
      <c r="AA359" s="38">
        <v>852.74</v>
      </c>
      <c r="AB359" s="39">
        <v>844.4</v>
      </c>
      <c r="AC359" s="39">
        <v>839.52</v>
      </c>
      <c r="AD359" s="39">
        <v>836.19</v>
      </c>
      <c r="AE359" s="39">
        <v>842.35</v>
      </c>
      <c r="AF359" s="39">
        <v>852.2</v>
      </c>
      <c r="AG359" s="39">
        <v>857.3</v>
      </c>
      <c r="AH359" s="39">
        <v>864.87</v>
      </c>
      <c r="AI359" s="39">
        <v>867.61</v>
      </c>
      <c r="AJ359" s="39">
        <v>978.11</v>
      </c>
      <c r="AK359" s="39">
        <v>1048.4000000000001</v>
      </c>
      <c r="AL359" s="39">
        <v>1047.3399999999999</v>
      </c>
      <c r="AM359" s="39">
        <v>1068.58</v>
      </c>
      <c r="AN359" s="39">
        <v>1119.07</v>
      </c>
      <c r="AO359" s="39">
        <v>1057.8</v>
      </c>
      <c r="AP359" s="39">
        <v>1055.2</v>
      </c>
      <c r="AQ359" s="39">
        <v>1054.05</v>
      </c>
      <c r="AR359" s="39">
        <v>1048.3499999999999</v>
      </c>
      <c r="AS359" s="39">
        <v>1051.8800000000001</v>
      </c>
      <c r="AT359" s="39">
        <v>986.46</v>
      </c>
      <c r="AU359" s="39">
        <v>1032.6600000000001</v>
      </c>
      <c r="AV359" s="39">
        <v>1012.2500000000001</v>
      </c>
      <c r="AW359" s="39">
        <v>878.9</v>
      </c>
      <c r="AX359" s="40">
        <v>849.64</v>
      </c>
      <c r="AY359" s="340">
        <v>145.09</v>
      </c>
      <c r="AZ359" s="175">
        <v>3.7577859999999994</v>
      </c>
      <c r="BA359" s="159">
        <v>1412.7099999999998</v>
      </c>
      <c r="BB359" s="4"/>
    </row>
    <row r="360" spans="1:54">
      <c r="A360" s="47">
        <v>8</v>
      </c>
      <c r="B360" s="170">
        <f t="shared" si="85"/>
        <v>2392.3877860000002</v>
      </c>
      <c r="C360" s="170">
        <f t="shared" si="84"/>
        <v>2376.9777859999999</v>
      </c>
      <c r="D360" s="170">
        <f t="shared" si="84"/>
        <v>2424.3877860000002</v>
      </c>
      <c r="E360" s="170">
        <f t="shared" si="84"/>
        <v>2425.3377860000001</v>
      </c>
      <c r="F360" s="170">
        <f t="shared" si="84"/>
        <v>2433.9277860000002</v>
      </c>
      <c r="G360" s="170">
        <f t="shared" si="84"/>
        <v>2445.5677860000001</v>
      </c>
      <c r="H360" s="170">
        <f t="shared" si="84"/>
        <v>2454.0277860000001</v>
      </c>
      <c r="I360" s="170">
        <f t="shared" si="84"/>
        <v>2455.7577860000001</v>
      </c>
      <c r="J360" s="170">
        <f t="shared" si="86"/>
        <v>2561.5877860000001</v>
      </c>
      <c r="K360" s="170">
        <f t="shared" si="84"/>
        <v>2570.0877860000001</v>
      </c>
      <c r="L360" s="170">
        <f t="shared" si="84"/>
        <v>2568.0977860000003</v>
      </c>
      <c r="M360" s="170">
        <f t="shared" si="84"/>
        <v>2567.2477859999999</v>
      </c>
      <c r="N360" s="170">
        <f t="shared" si="84"/>
        <v>2613.5477860000001</v>
      </c>
      <c r="O360" s="170">
        <f t="shared" si="84"/>
        <v>2608.9877860000001</v>
      </c>
      <c r="P360" s="170">
        <f t="shared" si="84"/>
        <v>2604.147786</v>
      </c>
      <c r="Q360" s="170">
        <f t="shared" si="84"/>
        <v>2607.1877860000004</v>
      </c>
      <c r="R360" s="170">
        <f t="shared" si="84"/>
        <v>2605.4277860000002</v>
      </c>
      <c r="S360" s="170">
        <f t="shared" si="84"/>
        <v>2575.5477860000001</v>
      </c>
      <c r="T360" s="170">
        <f t="shared" si="87"/>
        <v>2594.8077860000003</v>
      </c>
      <c r="U360" s="170">
        <f t="shared" si="87"/>
        <v>2458.917786</v>
      </c>
      <c r="V360" s="170">
        <f t="shared" si="87"/>
        <v>2588.7877859999999</v>
      </c>
      <c r="W360" s="170">
        <f t="shared" si="87"/>
        <v>2575.5877860000001</v>
      </c>
      <c r="X360" s="170">
        <f t="shared" si="87"/>
        <v>2442.7577860000001</v>
      </c>
      <c r="Y360" s="170">
        <f t="shared" si="87"/>
        <v>2438.7177860000002</v>
      </c>
      <c r="Z360" s="37"/>
      <c r="AA360" s="38">
        <v>830.83</v>
      </c>
      <c r="AB360" s="39">
        <v>815.42</v>
      </c>
      <c r="AC360" s="39">
        <v>862.83</v>
      </c>
      <c r="AD360" s="39">
        <v>863.78</v>
      </c>
      <c r="AE360" s="39">
        <v>872.37</v>
      </c>
      <c r="AF360" s="39">
        <v>884.01</v>
      </c>
      <c r="AG360" s="39">
        <v>892.47</v>
      </c>
      <c r="AH360" s="39">
        <v>894.2</v>
      </c>
      <c r="AI360" s="39">
        <v>1000.03</v>
      </c>
      <c r="AJ360" s="39">
        <v>1008.53</v>
      </c>
      <c r="AK360" s="39">
        <v>1006.54</v>
      </c>
      <c r="AL360" s="39">
        <v>1005.6899999999999</v>
      </c>
      <c r="AM360" s="39">
        <v>1051.99</v>
      </c>
      <c r="AN360" s="39">
        <v>1047.43</v>
      </c>
      <c r="AO360" s="39">
        <v>1042.5899999999999</v>
      </c>
      <c r="AP360" s="39">
        <v>1045.6300000000001</v>
      </c>
      <c r="AQ360" s="39">
        <v>1043.8699999999999</v>
      </c>
      <c r="AR360" s="39">
        <v>1013.9899999999999</v>
      </c>
      <c r="AS360" s="39">
        <v>1033.25</v>
      </c>
      <c r="AT360" s="39">
        <v>897.36</v>
      </c>
      <c r="AU360" s="39">
        <v>1027.23</v>
      </c>
      <c r="AV360" s="39">
        <v>1014.03</v>
      </c>
      <c r="AW360" s="39">
        <v>881.2</v>
      </c>
      <c r="AX360" s="40">
        <v>877.16</v>
      </c>
      <c r="AY360" s="340">
        <v>145.09</v>
      </c>
      <c r="AZ360" s="175">
        <v>3.7577859999999994</v>
      </c>
      <c r="BA360" s="159">
        <v>1412.7099999999998</v>
      </c>
      <c r="BB360" s="4"/>
    </row>
    <row r="361" spans="1:54">
      <c r="A361" s="47">
        <v>9</v>
      </c>
      <c r="B361" s="170">
        <f t="shared" si="85"/>
        <v>2446.377786</v>
      </c>
      <c r="C361" s="170">
        <f t="shared" si="84"/>
        <v>2444.2877859999999</v>
      </c>
      <c r="D361" s="170">
        <f t="shared" si="84"/>
        <v>2443.5577860000003</v>
      </c>
      <c r="E361" s="170">
        <f t="shared" si="84"/>
        <v>2439.8477860000003</v>
      </c>
      <c r="F361" s="170">
        <f t="shared" si="84"/>
        <v>2441.2977860000001</v>
      </c>
      <c r="G361" s="170">
        <f t="shared" si="84"/>
        <v>2448.2077859999999</v>
      </c>
      <c r="H361" s="170">
        <f t="shared" si="84"/>
        <v>2454.9677860000002</v>
      </c>
      <c r="I361" s="170">
        <f t="shared" si="84"/>
        <v>2457.167786</v>
      </c>
      <c r="J361" s="170">
        <f t="shared" si="86"/>
        <v>2460.6777860000002</v>
      </c>
      <c r="K361" s="170">
        <f t="shared" si="84"/>
        <v>2514.147786</v>
      </c>
      <c r="L361" s="170">
        <f t="shared" si="84"/>
        <v>2625.3677859999998</v>
      </c>
      <c r="M361" s="170">
        <f t="shared" si="84"/>
        <v>2664.7077859999999</v>
      </c>
      <c r="N361" s="170">
        <f t="shared" si="84"/>
        <v>2690.5877860000001</v>
      </c>
      <c r="O361" s="170">
        <f t="shared" si="84"/>
        <v>2685.877786</v>
      </c>
      <c r="P361" s="170">
        <f t="shared" si="84"/>
        <v>2662.0477860000001</v>
      </c>
      <c r="Q361" s="170">
        <f t="shared" si="84"/>
        <v>2655.607786</v>
      </c>
      <c r="R361" s="170">
        <f t="shared" si="84"/>
        <v>2659.7477859999999</v>
      </c>
      <c r="S361" s="170">
        <f t="shared" ref="S361:S383" si="88">AR361+$BA361+$AZ361+$AY361</f>
        <v>2662.6577859999998</v>
      </c>
      <c r="T361" s="170">
        <f t="shared" si="87"/>
        <v>2663.9877860000001</v>
      </c>
      <c r="U361" s="170">
        <f t="shared" si="87"/>
        <v>2707.8177860000001</v>
      </c>
      <c r="V361" s="170">
        <f t="shared" si="87"/>
        <v>2774.4477860000002</v>
      </c>
      <c r="W361" s="170">
        <f t="shared" si="87"/>
        <v>2674.7477859999999</v>
      </c>
      <c r="X361" s="170">
        <f t="shared" si="87"/>
        <v>2553.3477860000003</v>
      </c>
      <c r="Y361" s="170">
        <f t="shared" si="87"/>
        <v>2446.5577860000003</v>
      </c>
      <c r="Z361" s="37"/>
      <c r="AA361" s="38">
        <v>884.82</v>
      </c>
      <c r="AB361" s="39">
        <v>882.73</v>
      </c>
      <c r="AC361" s="39">
        <v>882</v>
      </c>
      <c r="AD361" s="39">
        <v>878.29</v>
      </c>
      <c r="AE361" s="39">
        <v>879.74</v>
      </c>
      <c r="AF361" s="39">
        <v>886.65</v>
      </c>
      <c r="AG361" s="39">
        <v>893.41</v>
      </c>
      <c r="AH361" s="39">
        <v>895.61</v>
      </c>
      <c r="AI361" s="39">
        <v>899.12</v>
      </c>
      <c r="AJ361" s="39">
        <v>952.59</v>
      </c>
      <c r="AK361" s="39">
        <v>1063.81</v>
      </c>
      <c r="AL361" s="39">
        <v>1103.1500000000001</v>
      </c>
      <c r="AM361" s="39">
        <v>1129.03</v>
      </c>
      <c r="AN361" s="39">
        <v>1124.32</v>
      </c>
      <c r="AO361" s="39">
        <v>1100.49</v>
      </c>
      <c r="AP361" s="39">
        <v>1094.05</v>
      </c>
      <c r="AQ361" s="39">
        <v>1098.19</v>
      </c>
      <c r="AR361" s="39">
        <v>1101.0999999999999</v>
      </c>
      <c r="AS361" s="39">
        <v>1102.43</v>
      </c>
      <c r="AT361" s="39">
        <v>1146.26</v>
      </c>
      <c r="AU361" s="39">
        <v>1212.8900000000001</v>
      </c>
      <c r="AV361" s="39">
        <v>1113.19</v>
      </c>
      <c r="AW361" s="39">
        <v>991.79</v>
      </c>
      <c r="AX361" s="40">
        <v>885</v>
      </c>
      <c r="AY361" s="340">
        <v>145.09</v>
      </c>
      <c r="AZ361" s="175">
        <v>3.7577859999999994</v>
      </c>
      <c r="BA361" s="159">
        <v>1412.7099999999998</v>
      </c>
      <c r="BB361" s="4"/>
    </row>
    <row r="362" spans="1:54">
      <c r="A362" s="47">
        <v>10</v>
      </c>
      <c r="B362" s="170">
        <f t="shared" si="85"/>
        <v>2540.2477859999999</v>
      </c>
      <c r="C362" s="170">
        <f t="shared" si="84"/>
        <v>2467.2677860000003</v>
      </c>
      <c r="D362" s="170">
        <f t="shared" si="84"/>
        <v>2442.7977860000001</v>
      </c>
      <c r="E362" s="170">
        <f t="shared" si="84"/>
        <v>2435.0277860000001</v>
      </c>
      <c r="F362" s="170">
        <f t="shared" si="84"/>
        <v>2425.4277860000002</v>
      </c>
      <c r="G362" s="170">
        <f t="shared" si="84"/>
        <v>2425.627786</v>
      </c>
      <c r="H362" s="170">
        <f t="shared" si="84"/>
        <v>2436.147786</v>
      </c>
      <c r="I362" s="170">
        <f t="shared" si="84"/>
        <v>2436.5977860000003</v>
      </c>
      <c r="J362" s="170">
        <f t="shared" si="86"/>
        <v>2539.6777860000002</v>
      </c>
      <c r="K362" s="170">
        <f t="shared" si="84"/>
        <v>2632.2677860000003</v>
      </c>
      <c r="L362" s="170">
        <f t="shared" si="84"/>
        <v>2745.127786</v>
      </c>
      <c r="M362" s="170">
        <f t="shared" si="84"/>
        <v>2753.7677860000003</v>
      </c>
      <c r="N362" s="170">
        <f t="shared" si="84"/>
        <v>2738.9377860000004</v>
      </c>
      <c r="O362" s="170">
        <f t="shared" si="84"/>
        <v>2732.3177860000001</v>
      </c>
      <c r="P362" s="170">
        <f t="shared" si="84"/>
        <v>2638.7177860000002</v>
      </c>
      <c r="Q362" s="170">
        <f t="shared" si="84"/>
        <v>2615.607786</v>
      </c>
      <c r="R362" s="170">
        <f t="shared" si="84"/>
        <v>2610.647786</v>
      </c>
      <c r="S362" s="170">
        <f t="shared" si="88"/>
        <v>2631.2477859999999</v>
      </c>
      <c r="T362" s="170">
        <f t="shared" si="87"/>
        <v>2619.647786</v>
      </c>
      <c r="U362" s="170">
        <f t="shared" si="87"/>
        <v>2675.6177859999998</v>
      </c>
      <c r="V362" s="170">
        <f t="shared" si="87"/>
        <v>2801.9677860000002</v>
      </c>
      <c r="W362" s="170">
        <f t="shared" si="87"/>
        <v>2721.607786</v>
      </c>
      <c r="X362" s="170">
        <f t="shared" si="87"/>
        <v>2577.8877860000002</v>
      </c>
      <c r="Y362" s="170">
        <f t="shared" si="87"/>
        <v>2426.7277859999999</v>
      </c>
      <c r="Z362" s="37"/>
      <c r="AA362" s="38">
        <v>978.69</v>
      </c>
      <c r="AB362" s="39">
        <v>905.71</v>
      </c>
      <c r="AC362" s="39">
        <v>881.24</v>
      </c>
      <c r="AD362" s="39">
        <v>873.47</v>
      </c>
      <c r="AE362" s="39">
        <v>863.87</v>
      </c>
      <c r="AF362" s="39">
        <v>864.07</v>
      </c>
      <c r="AG362" s="39">
        <v>874.59</v>
      </c>
      <c r="AH362" s="39">
        <v>875.04</v>
      </c>
      <c r="AI362" s="39">
        <v>978.12</v>
      </c>
      <c r="AJ362" s="39">
        <v>1070.71</v>
      </c>
      <c r="AK362" s="39">
        <v>1183.57</v>
      </c>
      <c r="AL362" s="39">
        <v>1192.21</v>
      </c>
      <c r="AM362" s="39">
        <v>1177.3800000000001</v>
      </c>
      <c r="AN362" s="39">
        <v>1170.76</v>
      </c>
      <c r="AO362" s="39">
        <v>1077.1600000000001</v>
      </c>
      <c r="AP362" s="39">
        <v>1054.05</v>
      </c>
      <c r="AQ362" s="39">
        <v>1049.0899999999999</v>
      </c>
      <c r="AR362" s="39">
        <v>1069.69</v>
      </c>
      <c r="AS362" s="39">
        <v>1058.0899999999999</v>
      </c>
      <c r="AT362" s="39">
        <v>1114.06</v>
      </c>
      <c r="AU362" s="39">
        <v>1240.4100000000001</v>
      </c>
      <c r="AV362" s="39">
        <v>1160.05</v>
      </c>
      <c r="AW362" s="39">
        <v>1016.3299999999999</v>
      </c>
      <c r="AX362" s="40">
        <v>865.17</v>
      </c>
      <c r="AY362" s="340">
        <v>145.09</v>
      </c>
      <c r="AZ362" s="175">
        <v>3.7577859999999994</v>
      </c>
      <c r="BA362" s="159">
        <v>1412.7099999999998</v>
      </c>
      <c r="BB362" s="4"/>
    </row>
    <row r="363" spans="1:54">
      <c r="A363" s="47">
        <v>11</v>
      </c>
      <c r="B363" s="170">
        <f t="shared" si="85"/>
        <v>2458.2577860000001</v>
      </c>
      <c r="C363" s="170">
        <f t="shared" si="84"/>
        <v>2425.3277859999998</v>
      </c>
      <c r="D363" s="170">
        <f t="shared" si="84"/>
        <v>2422.2577860000001</v>
      </c>
      <c r="E363" s="170">
        <f t="shared" si="84"/>
        <v>2421.0577860000003</v>
      </c>
      <c r="F363" s="170">
        <f t="shared" si="84"/>
        <v>2420.647786</v>
      </c>
      <c r="G363" s="170">
        <f t="shared" si="84"/>
        <v>2426.1377860000002</v>
      </c>
      <c r="H363" s="170">
        <f t="shared" si="84"/>
        <v>2452.0477860000001</v>
      </c>
      <c r="I363" s="170">
        <f t="shared" si="84"/>
        <v>2466.5977860000003</v>
      </c>
      <c r="J363" s="170">
        <f t="shared" si="86"/>
        <v>2591.8077860000003</v>
      </c>
      <c r="K363" s="170">
        <f t="shared" si="84"/>
        <v>2751.1177859999998</v>
      </c>
      <c r="L363" s="170">
        <f t="shared" si="84"/>
        <v>2769.0677860000001</v>
      </c>
      <c r="M363" s="170">
        <f t="shared" si="84"/>
        <v>2739.127786</v>
      </c>
      <c r="N363" s="170">
        <f t="shared" si="84"/>
        <v>2734.6577859999998</v>
      </c>
      <c r="O363" s="170">
        <f t="shared" si="84"/>
        <v>2731.357786</v>
      </c>
      <c r="P363" s="170">
        <f t="shared" si="84"/>
        <v>2720.0377859999999</v>
      </c>
      <c r="Q363" s="170">
        <f t="shared" si="84"/>
        <v>2721.9677860000002</v>
      </c>
      <c r="R363" s="170">
        <f t="shared" si="84"/>
        <v>2720.857786</v>
      </c>
      <c r="S363" s="170">
        <f t="shared" si="88"/>
        <v>2721.7077859999999</v>
      </c>
      <c r="T363" s="170">
        <f t="shared" si="87"/>
        <v>2719.5977860000003</v>
      </c>
      <c r="U363" s="170">
        <f t="shared" si="87"/>
        <v>2738.417786</v>
      </c>
      <c r="V363" s="170">
        <f t="shared" si="87"/>
        <v>2828.6777860000002</v>
      </c>
      <c r="W363" s="170">
        <f t="shared" si="87"/>
        <v>2717.2777860000001</v>
      </c>
      <c r="X363" s="170">
        <f t="shared" si="87"/>
        <v>2616.0077860000001</v>
      </c>
      <c r="Y363" s="170">
        <f t="shared" si="87"/>
        <v>2448.3877860000002</v>
      </c>
      <c r="Z363" s="37"/>
      <c r="AA363" s="41">
        <v>896.7</v>
      </c>
      <c r="AB363" s="39">
        <v>863.77</v>
      </c>
      <c r="AC363" s="39">
        <v>860.7</v>
      </c>
      <c r="AD363" s="39">
        <v>859.5</v>
      </c>
      <c r="AE363" s="39">
        <v>859.09</v>
      </c>
      <c r="AF363" s="39">
        <v>864.58</v>
      </c>
      <c r="AG363" s="39">
        <v>890.49</v>
      </c>
      <c r="AH363" s="39">
        <v>905.04</v>
      </c>
      <c r="AI363" s="39">
        <v>1030.25</v>
      </c>
      <c r="AJ363" s="39">
        <v>1189.56</v>
      </c>
      <c r="AK363" s="39">
        <v>1207.51</v>
      </c>
      <c r="AL363" s="39">
        <v>1177.57</v>
      </c>
      <c r="AM363" s="39">
        <v>1173.0999999999999</v>
      </c>
      <c r="AN363" s="39">
        <v>1169.8</v>
      </c>
      <c r="AO363" s="39">
        <v>1158.48</v>
      </c>
      <c r="AP363" s="39">
        <v>1160.4100000000001</v>
      </c>
      <c r="AQ363" s="39">
        <v>1159.3</v>
      </c>
      <c r="AR363" s="39">
        <v>1160.1500000000001</v>
      </c>
      <c r="AS363" s="39">
        <v>1158.04</v>
      </c>
      <c r="AT363" s="39">
        <v>1176.8599999999999</v>
      </c>
      <c r="AU363" s="39">
        <v>1267.1199999999999</v>
      </c>
      <c r="AV363" s="39">
        <v>1155.72</v>
      </c>
      <c r="AW363" s="39">
        <v>1054.45</v>
      </c>
      <c r="AX363" s="40">
        <v>886.83</v>
      </c>
      <c r="AY363" s="340">
        <v>145.09</v>
      </c>
      <c r="AZ363" s="175">
        <v>3.7577859999999994</v>
      </c>
      <c r="BA363" s="159">
        <v>1412.7099999999998</v>
      </c>
      <c r="BB363" s="4"/>
    </row>
    <row r="364" spans="1:54">
      <c r="A364" s="47">
        <v>12</v>
      </c>
      <c r="B364" s="170">
        <f t="shared" si="85"/>
        <v>2520.127786</v>
      </c>
      <c r="C364" s="170">
        <f t="shared" si="84"/>
        <v>2425.0177860000003</v>
      </c>
      <c r="D364" s="170">
        <f t="shared" si="84"/>
        <v>2422.9677860000002</v>
      </c>
      <c r="E364" s="170">
        <f t="shared" si="84"/>
        <v>2423.8377860000001</v>
      </c>
      <c r="F364" s="170">
        <f t="shared" si="84"/>
        <v>2427.4977859999999</v>
      </c>
      <c r="G364" s="170">
        <f t="shared" si="84"/>
        <v>2464.5177860000003</v>
      </c>
      <c r="H364" s="170">
        <f t="shared" si="84"/>
        <v>2650.647786</v>
      </c>
      <c r="I364" s="170">
        <f t="shared" si="84"/>
        <v>2696.5977860000003</v>
      </c>
      <c r="J364" s="170">
        <f t="shared" si="86"/>
        <v>2956.7877859999999</v>
      </c>
      <c r="K364" s="170">
        <f t="shared" si="84"/>
        <v>3004.2677860000003</v>
      </c>
      <c r="L364" s="170">
        <f t="shared" si="84"/>
        <v>3018.8277859999998</v>
      </c>
      <c r="M364" s="170">
        <f t="shared" si="84"/>
        <v>3020.5577860000003</v>
      </c>
      <c r="N364" s="170">
        <f t="shared" si="84"/>
        <v>2987.147786</v>
      </c>
      <c r="O364" s="170">
        <f t="shared" si="84"/>
        <v>2985.4777860000004</v>
      </c>
      <c r="P364" s="170">
        <f t="shared" si="84"/>
        <v>2972.4277860000002</v>
      </c>
      <c r="Q364" s="170">
        <f t="shared" si="84"/>
        <v>2981.8077860000003</v>
      </c>
      <c r="R364" s="170">
        <f t="shared" si="84"/>
        <v>2967.2477859999999</v>
      </c>
      <c r="S364" s="170">
        <f t="shared" si="88"/>
        <v>2879.3877860000002</v>
      </c>
      <c r="T364" s="170">
        <f t="shared" si="87"/>
        <v>2905.7677860000003</v>
      </c>
      <c r="U364" s="170">
        <f t="shared" si="87"/>
        <v>2835.417786</v>
      </c>
      <c r="V364" s="170">
        <f t="shared" si="87"/>
        <v>2838.4977859999999</v>
      </c>
      <c r="W364" s="170">
        <f t="shared" si="87"/>
        <v>2757.147786</v>
      </c>
      <c r="X364" s="170">
        <f t="shared" si="87"/>
        <v>2633.7977860000001</v>
      </c>
      <c r="Y364" s="170">
        <f t="shared" si="87"/>
        <v>2441.0177860000003</v>
      </c>
      <c r="Z364" s="37"/>
      <c r="AA364" s="41">
        <v>958.57</v>
      </c>
      <c r="AB364" s="39">
        <v>863.46</v>
      </c>
      <c r="AC364" s="39">
        <v>861.41</v>
      </c>
      <c r="AD364" s="39">
        <v>862.28</v>
      </c>
      <c r="AE364" s="39">
        <v>865.94</v>
      </c>
      <c r="AF364" s="39">
        <v>902.96</v>
      </c>
      <c r="AG364" s="39">
        <v>1089.0899999999999</v>
      </c>
      <c r="AH364" s="39">
        <v>1135.04</v>
      </c>
      <c r="AI364" s="39">
        <v>1395.23</v>
      </c>
      <c r="AJ364" s="39">
        <v>1442.71</v>
      </c>
      <c r="AK364" s="39">
        <v>1457.27</v>
      </c>
      <c r="AL364" s="39">
        <v>1459</v>
      </c>
      <c r="AM364" s="39">
        <v>1425.59</v>
      </c>
      <c r="AN364" s="39">
        <v>1423.92</v>
      </c>
      <c r="AO364" s="39">
        <v>1410.87</v>
      </c>
      <c r="AP364" s="39">
        <v>1420.25</v>
      </c>
      <c r="AQ364" s="39">
        <v>1405.69</v>
      </c>
      <c r="AR364" s="39">
        <v>1317.83</v>
      </c>
      <c r="AS364" s="39">
        <v>1344.21</v>
      </c>
      <c r="AT364" s="39">
        <v>1273.8599999999999</v>
      </c>
      <c r="AU364" s="39">
        <v>1276.94</v>
      </c>
      <c r="AV364" s="39">
        <v>1195.5899999999999</v>
      </c>
      <c r="AW364" s="39">
        <v>1072.24</v>
      </c>
      <c r="AX364" s="40">
        <v>879.46</v>
      </c>
      <c r="AY364" s="340">
        <v>145.09</v>
      </c>
      <c r="AZ364" s="175">
        <v>3.7577859999999994</v>
      </c>
      <c r="BA364" s="159">
        <v>1412.7099999999998</v>
      </c>
      <c r="BB364" s="4"/>
    </row>
    <row r="365" spans="1:54">
      <c r="A365" s="47">
        <v>13</v>
      </c>
      <c r="B365" s="170">
        <f t="shared" si="85"/>
        <v>2423.0277860000001</v>
      </c>
      <c r="C365" s="170">
        <f t="shared" si="84"/>
        <v>2411.8877860000002</v>
      </c>
      <c r="D365" s="170">
        <f t="shared" si="84"/>
        <v>2407.357786</v>
      </c>
      <c r="E365" s="170">
        <f t="shared" si="84"/>
        <v>2407.187786</v>
      </c>
      <c r="F365" s="170">
        <f t="shared" si="84"/>
        <v>2413.0677860000001</v>
      </c>
      <c r="G365" s="170">
        <f t="shared" si="84"/>
        <v>2424.3677859999998</v>
      </c>
      <c r="H365" s="170">
        <f t="shared" si="84"/>
        <v>2478.6577860000002</v>
      </c>
      <c r="I365" s="170">
        <f t="shared" si="84"/>
        <v>2496.0877860000001</v>
      </c>
      <c r="J365" s="170">
        <f t="shared" si="86"/>
        <v>2575.3477860000003</v>
      </c>
      <c r="K365" s="170">
        <f t="shared" si="84"/>
        <v>2601.6577859999998</v>
      </c>
      <c r="L365" s="170">
        <f t="shared" si="84"/>
        <v>2667.0377859999999</v>
      </c>
      <c r="M365" s="170">
        <f t="shared" si="84"/>
        <v>2791.2677860000003</v>
      </c>
      <c r="N365" s="170">
        <f t="shared" si="84"/>
        <v>2720.8377860000001</v>
      </c>
      <c r="O365" s="170">
        <f t="shared" si="84"/>
        <v>2722.4477860000002</v>
      </c>
      <c r="P365" s="170">
        <f t="shared" si="84"/>
        <v>2712.6377860000002</v>
      </c>
      <c r="Q365" s="170">
        <f t="shared" si="84"/>
        <v>2723.1877860000004</v>
      </c>
      <c r="R365" s="170">
        <f t="shared" si="84"/>
        <v>2723.7777860000001</v>
      </c>
      <c r="S365" s="170">
        <f t="shared" si="88"/>
        <v>2694.7477859999999</v>
      </c>
      <c r="T365" s="170">
        <f t="shared" si="87"/>
        <v>2742.3377860000001</v>
      </c>
      <c r="U365" s="170">
        <f t="shared" si="87"/>
        <v>2585.0177860000003</v>
      </c>
      <c r="V365" s="170">
        <f t="shared" si="87"/>
        <v>2658.5577860000003</v>
      </c>
      <c r="W365" s="170">
        <f t="shared" si="87"/>
        <v>2671.7177860000002</v>
      </c>
      <c r="X365" s="170">
        <f t="shared" si="87"/>
        <v>2514.647786</v>
      </c>
      <c r="Y365" s="170">
        <f t="shared" si="87"/>
        <v>2427.647786</v>
      </c>
      <c r="Z365" s="37"/>
      <c r="AA365" s="41">
        <v>861.47</v>
      </c>
      <c r="AB365" s="39">
        <v>850.33</v>
      </c>
      <c r="AC365" s="39">
        <v>845.8</v>
      </c>
      <c r="AD365" s="39">
        <v>845.63</v>
      </c>
      <c r="AE365" s="39">
        <v>851.51</v>
      </c>
      <c r="AF365" s="39">
        <v>862.81</v>
      </c>
      <c r="AG365" s="39">
        <v>917.1</v>
      </c>
      <c r="AH365" s="39">
        <v>934.53</v>
      </c>
      <c r="AI365" s="39">
        <v>1013.79</v>
      </c>
      <c r="AJ365" s="39">
        <v>1040.0999999999999</v>
      </c>
      <c r="AK365" s="39">
        <v>1105.48</v>
      </c>
      <c r="AL365" s="39">
        <v>1229.71</v>
      </c>
      <c r="AM365" s="39">
        <v>1159.28</v>
      </c>
      <c r="AN365" s="39">
        <v>1160.8900000000001</v>
      </c>
      <c r="AO365" s="39">
        <v>1151.08</v>
      </c>
      <c r="AP365" s="39">
        <v>1161.6300000000001</v>
      </c>
      <c r="AQ365" s="39">
        <v>1162.22</v>
      </c>
      <c r="AR365" s="39">
        <v>1133.19</v>
      </c>
      <c r="AS365" s="39">
        <v>1180.78</v>
      </c>
      <c r="AT365" s="39">
        <v>1023.46</v>
      </c>
      <c r="AU365" s="39">
        <v>1097</v>
      </c>
      <c r="AV365" s="39">
        <v>1110.1600000000001</v>
      </c>
      <c r="AW365" s="39">
        <v>953.09</v>
      </c>
      <c r="AX365" s="40">
        <v>866.09</v>
      </c>
      <c r="AY365" s="340">
        <v>145.09</v>
      </c>
      <c r="AZ365" s="175">
        <v>3.7577859999999994</v>
      </c>
      <c r="BA365" s="159">
        <v>1412.7099999999998</v>
      </c>
      <c r="BB365" s="4"/>
    </row>
    <row r="366" spans="1:54">
      <c r="A366" s="47">
        <v>14</v>
      </c>
      <c r="B366" s="170">
        <f t="shared" si="85"/>
        <v>2410.667786</v>
      </c>
      <c r="C366" s="170">
        <f t="shared" si="84"/>
        <v>2399.377786</v>
      </c>
      <c r="D366" s="170">
        <f t="shared" si="84"/>
        <v>2396.147786</v>
      </c>
      <c r="E366" s="170">
        <f t="shared" si="84"/>
        <v>2674.4777860000004</v>
      </c>
      <c r="F366" s="170">
        <f t="shared" si="84"/>
        <v>2674.9377860000004</v>
      </c>
      <c r="G366" s="170">
        <f t="shared" si="84"/>
        <v>2696.627786</v>
      </c>
      <c r="H366" s="170">
        <f t="shared" si="84"/>
        <v>2697.4777860000004</v>
      </c>
      <c r="I366" s="170">
        <f t="shared" si="84"/>
        <v>2696.0877860000001</v>
      </c>
      <c r="J366" s="170">
        <f t="shared" si="86"/>
        <v>2689.2377860000001</v>
      </c>
      <c r="K366" s="170">
        <f t="shared" si="84"/>
        <v>2764.357786</v>
      </c>
      <c r="L366" s="170">
        <f t="shared" si="84"/>
        <v>2764.4077859999998</v>
      </c>
      <c r="M366" s="170">
        <f t="shared" si="84"/>
        <v>2764.2177860000002</v>
      </c>
      <c r="N366" s="170">
        <f t="shared" si="84"/>
        <v>2684.0577860000003</v>
      </c>
      <c r="O366" s="170">
        <f t="shared" si="84"/>
        <v>2684.5177860000003</v>
      </c>
      <c r="P366" s="170">
        <f t="shared" si="84"/>
        <v>2687.877786</v>
      </c>
      <c r="Q366" s="170">
        <f t="shared" si="84"/>
        <v>2688.9777860000004</v>
      </c>
      <c r="R366" s="170">
        <f t="shared" si="84"/>
        <v>2770.1977860000002</v>
      </c>
      <c r="S366" s="170">
        <f t="shared" si="88"/>
        <v>2770.5677860000001</v>
      </c>
      <c r="T366" s="170">
        <f t="shared" si="87"/>
        <v>2768.9977859999999</v>
      </c>
      <c r="U366" s="170">
        <f t="shared" si="87"/>
        <v>2772.2577860000001</v>
      </c>
      <c r="V366" s="170">
        <f t="shared" si="87"/>
        <v>2689.0877860000001</v>
      </c>
      <c r="W366" s="170">
        <f t="shared" si="87"/>
        <v>2688.7277860000004</v>
      </c>
      <c r="X366" s="170">
        <f t="shared" si="87"/>
        <v>2691.9677860000002</v>
      </c>
      <c r="Y366" s="170">
        <f t="shared" si="87"/>
        <v>2673.6177859999998</v>
      </c>
      <c r="Z366" s="37"/>
      <c r="AA366" s="41">
        <v>849.11</v>
      </c>
      <c r="AB366" s="39">
        <v>837.82</v>
      </c>
      <c r="AC366" s="39">
        <v>834.59</v>
      </c>
      <c r="AD366" s="39">
        <v>1112.92</v>
      </c>
      <c r="AE366" s="39">
        <v>1113.3800000000001</v>
      </c>
      <c r="AF366" s="39">
        <v>1135.07</v>
      </c>
      <c r="AG366" s="39">
        <v>1135.92</v>
      </c>
      <c r="AH366" s="39">
        <v>1134.53</v>
      </c>
      <c r="AI366" s="39">
        <v>1127.68</v>
      </c>
      <c r="AJ366" s="39">
        <v>1202.8</v>
      </c>
      <c r="AK366" s="39">
        <v>1202.8499999999999</v>
      </c>
      <c r="AL366" s="39">
        <v>1202.6600000000001</v>
      </c>
      <c r="AM366" s="39">
        <v>1122.5</v>
      </c>
      <c r="AN366" s="39">
        <v>1122.96</v>
      </c>
      <c r="AO366" s="39">
        <v>1126.32</v>
      </c>
      <c r="AP366" s="39">
        <v>1127.42</v>
      </c>
      <c r="AQ366" s="39">
        <v>1208.6400000000001</v>
      </c>
      <c r="AR366" s="39">
        <v>1209.01</v>
      </c>
      <c r="AS366" s="39">
        <v>1207.44</v>
      </c>
      <c r="AT366" s="39">
        <v>1210.7</v>
      </c>
      <c r="AU366" s="39">
        <v>1127.53</v>
      </c>
      <c r="AV366" s="39">
        <v>1127.17</v>
      </c>
      <c r="AW366" s="39">
        <v>1130.4100000000001</v>
      </c>
      <c r="AX366" s="40">
        <v>1112.06</v>
      </c>
      <c r="AY366" s="340">
        <v>145.09</v>
      </c>
      <c r="AZ366" s="175">
        <v>3.7577859999999994</v>
      </c>
      <c r="BA366" s="159">
        <v>1412.7099999999998</v>
      </c>
      <c r="BB366" s="4"/>
    </row>
    <row r="367" spans="1:54">
      <c r="A367" s="47">
        <v>15</v>
      </c>
      <c r="B367" s="170">
        <f t="shared" si="85"/>
        <v>2674.127786</v>
      </c>
      <c r="C367" s="170">
        <f t="shared" si="84"/>
        <v>2673.6377860000002</v>
      </c>
      <c r="D367" s="170">
        <f t="shared" si="84"/>
        <v>2673.3377860000001</v>
      </c>
      <c r="E367" s="170">
        <f t="shared" si="84"/>
        <v>2674.5077860000001</v>
      </c>
      <c r="F367" s="170">
        <f t="shared" si="84"/>
        <v>2672.1977860000002</v>
      </c>
      <c r="G367" s="170">
        <f t="shared" si="84"/>
        <v>2695.0177860000003</v>
      </c>
      <c r="H367" s="170">
        <f t="shared" si="84"/>
        <v>2697.3077860000003</v>
      </c>
      <c r="I367" s="170">
        <f t="shared" si="84"/>
        <v>2696.5677860000001</v>
      </c>
      <c r="J367" s="170">
        <f t="shared" si="86"/>
        <v>2688.8077860000003</v>
      </c>
      <c r="K367" s="170">
        <f t="shared" si="84"/>
        <v>2764.5577860000003</v>
      </c>
      <c r="L367" s="170">
        <f t="shared" si="84"/>
        <v>2762.5577860000003</v>
      </c>
      <c r="M367" s="170">
        <f t="shared" si="84"/>
        <v>2763.0877860000001</v>
      </c>
      <c r="N367" s="170">
        <f t="shared" si="84"/>
        <v>2705.9277860000002</v>
      </c>
      <c r="O367" s="170">
        <f t="shared" si="84"/>
        <v>2703.5577860000003</v>
      </c>
      <c r="P367" s="170">
        <f t="shared" si="84"/>
        <v>2700.1977860000002</v>
      </c>
      <c r="Q367" s="170">
        <f t="shared" si="84"/>
        <v>2684.6777860000002</v>
      </c>
      <c r="R367" s="170">
        <f t="shared" si="84"/>
        <v>2765.2577860000001</v>
      </c>
      <c r="S367" s="170">
        <f t="shared" si="88"/>
        <v>2765.7177860000002</v>
      </c>
      <c r="T367" s="170">
        <f t="shared" si="87"/>
        <v>2765.0977860000003</v>
      </c>
      <c r="U367" s="170">
        <f t="shared" si="87"/>
        <v>2769.9977859999999</v>
      </c>
      <c r="V367" s="170">
        <f t="shared" si="87"/>
        <v>2684.0377859999999</v>
      </c>
      <c r="W367" s="170">
        <f t="shared" si="87"/>
        <v>2683.0177860000003</v>
      </c>
      <c r="X367" s="170">
        <f t="shared" si="87"/>
        <v>2688.0977860000003</v>
      </c>
      <c r="Y367" s="170">
        <f t="shared" si="87"/>
        <v>2673.3177860000001</v>
      </c>
      <c r="Z367" s="37"/>
      <c r="AA367" s="41">
        <v>1112.57</v>
      </c>
      <c r="AB367" s="39">
        <v>1112.08</v>
      </c>
      <c r="AC367" s="39">
        <v>1111.78</v>
      </c>
      <c r="AD367" s="39">
        <v>1112.95</v>
      </c>
      <c r="AE367" s="39">
        <v>1110.6400000000001</v>
      </c>
      <c r="AF367" s="39">
        <v>1133.46</v>
      </c>
      <c r="AG367" s="39">
        <v>1135.75</v>
      </c>
      <c r="AH367" s="39">
        <v>1135.01</v>
      </c>
      <c r="AI367" s="39">
        <v>1127.25</v>
      </c>
      <c r="AJ367" s="39">
        <v>1203</v>
      </c>
      <c r="AK367" s="39">
        <v>1201</v>
      </c>
      <c r="AL367" s="39">
        <v>1201.53</v>
      </c>
      <c r="AM367" s="39">
        <v>1144.3699999999999</v>
      </c>
      <c r="AN367" s="39">
        <v>1142</v>
      </c>
      <c r="AO367" s="39">
        <v>1138.6400000000001</v>
      </c>
      <c r="AP367" s="39">
        <v>1123.1199999999999</v>
      </c>
      <c r="AQ367" s="39">
        <v>1203.7</v>
      </c>
      <c r="AR367" s="39">
        <v>1204.1600000000001</v>
      </c>
      <c r="AS367" s="39">
        <v>1203.54</v>
      </c>
      <c r="AT367" s="39">
        <v>1208.44</v>
      </c>
      <c r="AU367" s="39">
        <v>1122.48</v>
      </c>
      <c r="AV367" s="39">
        <v>1121.46</v>
      </c>
      <c r="AW367" s="39">
        <v>1126.54</v>
      </c>
      <c r="AX367" s="40">
        <v>1111.76</v>
      </c>
      <c r="AY367" s="340">
        <v>145.09</v>
      </c>
      <c r="AZ367" s="175">
        <v>3.7577859999999994</v>
      </c>
      <c r="BA367" s="159">
        <v>1412.7099999999998</v>
      </c>
      <c r="BB367" s="4"/>
    </row>
    <row r="368" spans="1:54">
      <c r="A368" s="47">
        <v>16</v>
      </c>
      <c r="B368" s="170">
        <f t="shared" si="85"/>
        <v>2673.1177859999998</v>
      </c>
      <c r="C368" s="170">
        <f t="shared" si="84"/>
        <v>2674.1177859999998</v>
      </c>
      <c r="D368" s="170">
        <f t="shared" si="84"/>
        <v>2674.1777860000002</v>
      </c>
      <c r="E368" s="170">
        <f t="shared" si="84"/>
        <v>2674.2577860000001</v>
      </c>
      <c r="F368" s="170">
        <f t="shared" si="84"/>
        <v>2674.7977860000001</v>
      </c>
      <c r="G368" s="170">
        <f t="shared" si="84"/>
        <v>2676.167786</v>
      </c>
      <c r="H368" s="170">
        <f t="shared" si="84"/>
        <v>2697.357786</v>
      </c>
      <c r="I368" s="170">
        <f t="shared" si="84"/>
        <v>2697.8677859999998</v>
      </c>
      <c r="J368" s="170">
        <f t="shared" si="86"/>
        <v>2694.5977860000003</v>
      </c>
      <c r="K368" s="170">
        <f t="shared" si="84"/>
        <v>2769.7477859999999</v>
      </c>
      <c r="L368" s="170">
        <f t="shared" si="84"/>
        <v>2766.4877860000001</v>
      </c>
      <c r="M368" s="170">
        <f t="shared" si="84"/>
        <v>2765.897786</v>
      </c>
      <c r="N368" s="170">
        <f t="shared" si="84"/>
        <v>2720.0477860000001</v>
      </c>
      <c r="O368" s="170">
        <f t="shared" si="84"/>
        <v>2743.9377860000004</v>
      </c>
      <c r="P368" s="170">
        <f t="shared" si="84"/>
        <v>2713.9777860000004</v>
      </c>
      <c r="Q368" s="170">
        <f t="shared" si="84"/>
        <v>2718.9577859999999</v>
      </c>
      <c r="R368" s="170">
        <f t="shared" si="84"/>
        <v>2767.8877860000002</v>
      </c>
      <c r="S368" s="170">
        <f t="shared" si="88"/>
        <v>2767.7977860000001</v>
      </c>
      <c r="T368" s="170">
        <f t="shared" si="87"/>
        <v>2768.5377859999999</v>
      </c>
      <c r="U368" s="170">
        <f t="shared" si="87"/>
        <v>2767.8177860000001</v>
      </c>
      <c r="V368" s="170">
        <f t="shared" si="87"/>
        <v>2740.7977860000001</v>
      </c>
      <c r="W368" s="170">
        <f t="shared" si="87"/>
        <v>2710.877786</v>
      </c>
      <c r="X368" s="170">
        <f t="shared" si="87"/>
        <v>2664.7977860000001</v>
      </c>
      <c r="Y368" s="170">
        <f t="shared" si="87"/>
        <v>2675.0077860000001</v>
      </c>
      <c r="Z368" s="37"/>
      <c r="AA368" s="41">
        <v>1111.56</v>
      </c>
      <c r="AB368" s="39">
        <v>1112.56</v>
      </c>
      <c r="AC368" s="39">
        <v>1112.6199999999999</v>
      </c>
      <c r="AD368" s="39">
        <v>1112.7</v>
      </c>
      <c r="AE368" s="39">
        <v>1113.24</v>
      </c>
      <c r="AF368" s="39">
        <v>1114.6099999999999</v>
      </c>
      <c r="AG368" s="39">
        <v>1135.8</v>
      </c>
      <c r="AH368" s="39">
        <v>1136.31</v>
      </c>
      <c r="AI368" s="39">
        <v>1133.04</v>
      </c>
      <c r="AJ368" s="39">
        <v>1208.19</v>
      </c>
      <c r="AK368" s="39">
        <v>1204.93</v>
      </c>
      <c r="AL368" s="39">
        <v>1204.3399999999999</v>
      </c>
      <c r="AM368" s="39">
        <v>1158.49</v>
      </c>
      <c r="AN368" s="39">
        <v>1182.3800000000001</v>
      </c>
      <c r="AO368" s="39">
        <v>1152.42</v>
      </c>
      <c r="AP368" s="39">
        <v>1157.4000000000001</v>
      </c>
      <c r="AQ368" s="39">
        <v>1206.33</v>
      </c>
      <c r="AR368" s="39">
        <v>1206.24</v>
      </c>
      <c r="AS368" s="39">
        <v>1206.98</v>
      </c>
      <c r="AT368" s="39">
        <v>1206.26</v>
      </c>
      <c r="AU368" s="39">
        <v>1179.24</v>
      </c>
      <c r="AV368" s="39">
        <v>1149.32</v>
      </c>
      <c r="AW368" s="39">
        <v>1103.24</v>
      </c>
      <c r="AX368" s="40">
        <v>1113.45</v>
      </c>
      <c r="AY368" s="340">
        <v>145.09</v>
      </c>
      <c r="AZ368" s="175">
        <v>3.7577859999999994</v>
      </c>
      <c r="BA368" s="159">
        <v>1412.7099999999998</v>
      </c>
      <c r="BB368" s="4"/>
    </row>
    <row r="369" spans="1:54">
      <c r="A369" s="47">
        <v>17</v>
      </c>
      <c r="B369" s="170">
        <f t="shared" si="85"/>
        <v>2437.917786</v>
      </c>
      <c r="C369" s="170">
        <f t="shared" si="85"/>
        <v>2422.7177860000002</v>
      </c>
      <c r="D369" s="170">
        <f t="shared" si="85"/>
        <v>2411.1177859999998</v>
      </c>
      <c r="E369" s="170">
        <f t="shared" si="85"/>
        <v>2314.7077859999999</v>
      </c>
      <c r="F369" s="170">
        <f t="shared" si="85"/>
        <v>2327.5777859999998</v>
      </c>
      <c r="G369" s="170">
        <f t="shared" si="85"/>
        <v>2398.3377860000001</v>
      </c>
      <c r="H369" s="170">
        <f t="shared" si="85"/>
        <v>2436.2477859999999</v>
      </c>
      <c r="I369" s="170">
        <f t="shared" si="85"/>
        <v>2447.9677860000002</v>
      </c>
      <c r="J369" s="170">
        <f t="shared" si="86"/>
        <v>2474.377786</v>
      </c>
      <c r="K369" s="170">
        <f t="shared" ref="K369:R383" si="89">AJ369+$BA369+$AZ369+$AY369</f>
        <v>2619.397786</v>
      </c>
      <c r="L369" s="170">
        <f t="shared" si="89"/>
        <v>2709.357786</v>
      </c>
      <c r="M369" s="170">
        <f t="shared" si="89"/>
        <v>2713.7977860000001</v>
      </c>
      <c r="N369" s="170">
        <f t="shared" si="89"/>
        <v>2690.9677860000002</v>
      </c>
      <c r="O369" s="170">
        <f t="shared" si="89"/>
        <v>2668.5377859999999</v>
      </c>
      <c r="P369" s="170">
        <f t="shared" si="89"/>
        <v>2631.9877860000001</v>
      </c>
      <c r="Q369" s="170">
        <f t="shared" si="89"/>
        <v>2616.5577860000003</v>
      </c>
      <c r="R369" s="170">
        <f t="shared" si="89"/>
        <v>2574.7777860000001</v>
      </c>
      <c r="S369" s="170">
        <f t="shared" si="88"/>
        <v>2525.607786</v>
      </c>
      <c r="T369" s="170">
        <f t="shared" si="87"/>
        <v>2569.357786</v>
      </c>
      <c r="U369" s="170">
        <f t="shared" si="87"/>
        <v>2625.9277860000002</v>
      </c>
      <c r="V369" s="170">
        <f t="shared" si="87"/>
        <v>2693.3177860000001</v>
      </c>
      <c r="W369" s="170">
        <f t="shared" si="87"/>
        <v>2664.5177860000003</v>
      </c>
      <c r="X369" s="170">
        <f t="shared" si="87"/>
        <v>2576.627786</v>
      </c>
      <c r="Y369" s="170">
        <f t="shared" si="87"/>
        <v>2440.6377860000002</v>
      </c>
      <c r="Z369" s="37"/>
      <c r="AA369" s="41">
        <v>876.36</v>
      </c>
      <c r="AB369" s="39">
        <v>861.16</v>
      </c>
      <c r="AC369" s="39">
        <v>849.56</v>
      </c>
      <c r="AD369" s="39">
        <v>753.15</v>
      </c>
      <c r="AE369" s="39">
        <v>766.02</v>
      </c>
      <c r="AF369" s="39">
        <v>836.78</v>
      </c>
      <c r="AG369" s="39">
        <v>874.69</v>
      </c>
      <c r="AH369" s="39">
        <v>886.41</v>
      </c>
      <c r="AI369" s="39">
        <v>912.82</v>
      </c>
      <c r="AJ369" s="39">
        <v>1057.8399999999999</v>
      </c>
      <c r="AK369" s="39">
        <v>1147.8</v>
      </c>
      <c r="AL369" s="39">
        <v>1152.24</v>
      </c>
      <c r="AM369" s="39">
        <v>1129.4100000000001</v>
      </c>
      <c r="AN369" s="39">
        <v>1106.98</v>
      </c>
      <c r="AO369" s="39">
        <v>1070.43</v>
      </c>
      <c r="AP369" s="39">
        <v>1055</v>
      </c>
      <c r="AQ369" s="39">
        <v>1013.22</v>
      </c>
      <c r="AR369" s="39">
        <v>964.05</v>
      </c>
      <c r="AS369" s="39">
        <v>1007.8000000000001</v>
      </c>
      <c r="AT369" s="39">
        <v>1064.3699999999999</v>
      </c>
      <c r="AU369" s="39">
        <v>1131.76</v>
      </c>
      <c r="AV369" s="39">
        <v>1102.96</v>
      </c>
      <c r="AW369" s="39">
        <v>1015.0700000000002</v>
      </c>
      <c r="AX369" s="40">
        <v>879.08</v>
      </c>
      <c r="AY369" s="340">
        <v>145.09</v>
      </c>
      <c r="AZ369" s="175">
        <v>3.7577859999999994</v>
      </c>
      <c r="BA369" s="159">
        <v>1412.7099999999998</v>
      </c>
      <c r="BB369" s="4"/>
    </row>
    <row r="370" spans="1:54">
      <c r="A370" s="47">
        <v>18</v>
      </c>
      <c r="B370" s="170">
        <f t="shared" si="85"/>
        <v>2675.5177860000003</v>
      </c>
      <c r="C370" s="170">
        <f t="shared" si="85"/>
        <v>2676.7377860000001</v>
      </c>
      <c r="D370" s="170">
        <f t="shared" si="85"/>
        <v>2676.5877860000001</v>
      </c>
      <c r="E370" s="170">
        <f t="shared" si="85"/>
        <v>2675.107786</v>
      </c>
      <c r="F370" s="170">
        <f t="shared" si="85"/>
        <v>2675.3877860000002</v>
      </c>
      <c r="G370" s="170">
        <f t="shared" si="85"/>
        <v>2676.8277859999998</v>
      </c>
      <c r="H370" s="170">
        <f t="shared" si="85"/>
        <v>2696.6977860000002</v>
      </c>
      <c r="I370" s="170">
        <f t="shared" si="85"/>
        <v>2490.4577859999999</v>
      </c>
      <c r="J370" s="170">
        <f t="shared" si="86"/>
        <v>2655.6877860000004</v>
      </c>
      <c r="K370" s="170">
        <f t="shared" si="89"/>
        <v>2708.9877860000001</v>
      </c>
      <c r="L370" s="170">
        <f t="shared" si="89"/>
        <v>2692.2077859999999</v>
      </c>
      <c r="M370" s="170">
        <f t="shared" si="89"/>
        <v>2741.5577860000003</v>
      </c>
      <c r="N370" s="170">
        <f t="shared" si="89"/>
        <v>2681.8177860000001</v>
      </c>
      <c r="O370" s="170">
        <f t="shared" si="89"/>
        <v>2677.7277860000004</v>
      </c>
      <c r="P370" s="170">
        <f t="shared" si="89"/>
        <v>2645.4977859999999</v>
      </c>
      <c r="Q370" s="170">
        <f t="shared" si="89"/>
        <v>2624.0377859999999</v>
      </c>
      <c r="R370" s="170">
        <f t="shared" si="89"/>
        <v>2623.9077859999998</v>
      </c>
      <c r="S370" s="170">
        <f t="shared" si="88"/>
        <v>2620.0577860000003</v>
      </c>
      <c r="T370" s="170">
        <f t="shared" si="87"/>
        <v>2629.2877859999999</v>
      </c>
      <c r="U370" s="170">
        <f t="shared" si="87"/>
        <v>2620.9477860000002</v>
      </c>
      <c r="V370" s="170">
        <f t="shared" si="87"/>
        <v>2618.8377860000001</v>
      </c>
      <c r="W370" s="170">
        <f t="shared" si="87"/>
        <v>2585.377786</v>
      </c>
      <c r="X370" s="170">
        <f t="shared" si="87"/>
        <v>2667.7977860000001</v>
      </c>
      <c r="Y370" s="170">
        <f t="shared" si="87"/>
        <v>2674.3077860000003</v>
      </c>
      <c r="Z370" s="37"/>
      <c r="AA370" s="41">
        <v>1113.96</v>
      </c>
      <c r="AB370" s="39">
        <v>1115.18</v>
      </c>
      <c r="AC370" s="39">
        <v>1115.03</v>
      </c>
      <c r="AD370" s="39">
        <v>1113.55</v>
      </c>
      <c r="AE370" s="39">
        <v>1113.83</v>
      </c>
      <c r="AF370" s="39">
        <v>1115.27</v>
      </c>
      <c r="AG370" s="39">
        <v>1135.1400000000001</v>
      </c>
      <c r="AH370" s="39">
        <v>928.9</v>
      </c>
      <c r="AI370" s="39">
        <v>1094.1300000000001</v>
      </c>
      <c r="AJ370" s="39">
        <v>1147.43</v>
      </c>
      <c r="AK370" s="39">
        <v>1130.6500000000001</v>
      </c>
      <c r="AL370" s="39">
        <v>1180</v>
      </c>
      <c r="AM370" s="39">
        <v>1120.26</v>
      </c>
      <c r="AN370" s="39">
        <v>1116.17</v>
      </c>
      <c r="AO370" s="39">
        <v>1083.94</v>
      </c>
      <c r="AP370" s="39">
        <v>1062.48</v>
      </c>
      <c r="AQ370" s="39">
        <v>1062.3499999999999</v>
      </c>
      <c r="AR370" s="39">
        <v>1058.5</v>
      </c>
      <c r="AS370" s="39">
        <v>1067.73</v>
      </c>
      <c r="AT370" s="39">
        <v>1059.3900000000001</v>
      </c>
      <c r="AU370" s="39">
        <v>1057.28</v>
      </c>
      <c r="AV370" s="39">
        <v>1023.8199999999999</v>
      </c>
      <c r="AW370" s="39">
        <v>1106.24</v>
      </c>
      <c r="AX370" s="40">
        <v>1112.75</v>
      </c>
      <c r="AY370" s="340">
        <v>145.09</v>
      </c>
      <c r="AZ370" s="175">
        <v>3.7577859999999994</v>
      </c>
      <c r="BA370" s="159">
        <v>1412.7099999999998</v>
      </c>
      <c r="BB370" s="4"/>
    </row>
    <row r="371" spans="1:54">
      <c r="A371" s="47">
        <v>19</v>
      </c>
      <c r="B371" s="170">
        <f t="shared" si="85"/>
        <v>2674.6777860000002</v>
      </c>
      <c r="C371" s="170">
        <f t="shared" si="85"/>
        <v>2674.877786</v>
      </c>
      <c r="D371" s="170">
        <f t="shared" si="85"/>
        <v>2677.2077859999999</v>
      </c>
      <c r="E371" s="170">
        <f t="shared" si="85"/>
        <v>2684.3477860000003</v>
      </c>
      <c r="F371" s="170">
        <f t="shared" si="85"/>
        <v>2684.2277860000004</v>
      </c>
      <c r="G371" s="170">
        <f t="shared" si="85"/>
        <v>2675.0977860000003</v>
      </c>
      <c r="H371" s="170">
        <f t="shared" si="85"/>
        <v>2695.3177860000001</v>
      </c>
      <c r="I371" s="170">
        <f t="shared" si="85"/>
        <v>2694.8177860000001</v>
      </c>
      <c r="J371" s="170">
        <f t="shared" si="86"/>
        <v>2685.2677860000003</v>
      </c>
      <c r="K371" s="170">
        <f t="shared" si="89"/>
        <v>2741.4477860000002</v>
      </c>
      <c r="L371" s="170">
        <f t="shared" si="89"/>
        <v>2740.9277860000002</v>
      </c>
      <c r="M371" s="170">
        <f t="shared" si="89"/>
        <v>2741.6777860000002</v>
      </c>
      <c r="N371" s="170">
        <f t="shared" si="89"/>
        <v>2714.2677860000003</v>
      </c>
      <c r="O371" s="170">
        <f t="shared" si="89"/>
        <v>2715.0877860000001</v>
      </c>
      <c r="P371" s="170">
        <f t="shared" si="89"/>
        <v>2663.9077859999998</v>
      </c>
      <c r="Q371" s="170">
        <f t="shared" si="89"/>
        <v>2666.5977860000003</v>
      </c>
      <c r="R371" s="170">
        <f t="shared" si="89"/>
        <v>2745.1577859999998</v>
      </c>
      <c r="S371" s="170">
        <f t="shared" si="88"/>
        <v>2746.377786</v>
      </c>
      <c r="T371" s="170">
        <f t="shared" si="87"/>
        <v>2747.6177859999998</v>
      </c>
      <c r="U371" s="170">
        <f t="shared" si="87"/>
        <v>2771.417786</v>
      </c>
      <c r="V371" s="170">
        <f t="shared" si="87"/>
        <v>2686.7577860000001</v>
      </c>
      <c r="W371" s="170">
        <f t="shared" si="87"/>
        <v>2684.1877860000004</v>
      </c>
      <c r="X371" s="170">
        <f t="shared" si="87"/>
        <v>2689.877786</v>
      </c>
      <c r="Y371" s="170">
        <f t="shared" si="87"/>
        <v>2674.2377860000001</v>
      </c>
      <c r="Z371" s="37"/>
      <c r="AA371" s="41">
        <v>1113.1199999999999</v>
      </c>
      <c r="AB371" s="39">
        <v>1113.32</v>
      </c>
      <c r="AC371" s="39">
        <v>1115.6500000000001</v>
      </c>
      <c r="AD371" s="39">
        <v>1122.79</v>
      </c>
      <c r="AE371" s="39">
        <v>1122.67</v>
      </c>
      <c r="AF371" s="39">
        <v>1113.54</v>
      </c>
      <c r="AG371" s="39">
        <v>1133.76</v>
      </c>
      <c r="AH371" s="39">
        <v>1133.26</v>
      </c>
      <c r="AI371" s="39">
        <v>1123.71</v>
      </c>
      <c r="AJ371" s="39">
        <v>1179.8900000000001</v>
      </c>
      <c r="AK371" s="39">
        <v>1179.3699999999999</v>
      </c>
      <c r="AL371" s="39">
        <v>1180.1199999999999</v>
      </c>
      <c r="AM371" s="39">
        <v>1152.71</v>
      </c>
      <c r="AN371" s="39">
        <v>1153.53</v>
      </c>
      <c r="AO371" s="39">
        <v>1102.3499999999999</v>
      </c>
      <c r="AP371" s="39">
        <v>1105.04</v>
      </c>
      <c r="AQ371" s="39">
        <v>1183.5999999999999</v>
      </c>
      <c r="AR371" s="39">
        <v>1184.82</v>
      </c>
      <c r="AS371" s="39">
        <v>1186.06</v>
      </c>
      <c r="AT371" s="39">
        <v>1209.8599999999999</v>
      </c>
      <c r="AU371" s="39">
        <v>1125.2</v>
      </c>
      <c r="AV371" s="39">
        <v>1122.6300000000001</v>
      </c>
      <c r="AW371" s="39">
        <v>1128.32</v>
      </c>
      <c r="AX371" s="40">
        <v>1112.68</v>
      </c>
      <c r="AY371" s="340">
        <v>145.09</v>
      </c>
      <c r="AZ371" s="175">
        <v>3.7577859999999994</v>
      </c>
      <c r="BA371" s="159">
        <v>1412.7099999999998</v>
      </c>
      <c r="BB371" s="4"/>
    </row>
    <row r="372" spans="1:54">
      <c r="A372" s="47">
        <v>20</v>
      </c>
      <c r="B372" s="170">
        <f t="shared" si="85"/>
        <v>2674.1877860000004</v>
      </c>
      <c r="C372" s="170">
        <f t="shared" si="85"/>
        <v>2375.2577860000001</v>
      </c>
      <c r="D372" s="170">
        <f t="shared" si="85"/>
        <v>2334.3677859999998</v>
      </c>
      <c r="E372" s="170">
        <f t="shared" si="85"/>
        <v>2169.7477859999999</v>
      </c>
      <c r="F372" s="170">
        <f t="shared" si="85"/>
        <v>2183.3477859999998</v>
      </c>
      <c r="G372" s="170">
        <f t="shared" si="85"/>
        <v>2678.4977859999999</v>
      </c>
      <c r="H372" s="170">
        <f t="shared" si="85"/>
        <v>2677.107786</v>
      </c>
      <c r="I372" s="170">
        <f t="shared" si="85"/>
        <v>2676.1377860000002</v>
      </c>
      <c r="J372" s="170">
        <f t="shared" si="86"/>
        <v>2688.4777860000004</v>
      </c>
      <c r="K372" s="170">
        <f t="shared" si="89"/>
        <v>2684.8077860000003</v>
      </c>
      <c r="L372" s="170">
        <f t="shared" si="89"/>
        <v>2684.2777860000001</v>
      </c>
      <c r="M372" s="170">
        <f t="shared" si="89"/>
        <v>2685.3377860000001</v>
      </c>
      <c r="N372" s="170">
        <f t="shared" si="89"/>
        <v>2685.2377860000001</v>
      </c>
      <c r="O372" s="170">
        <f t="shared" si="89"/>
        <v>2685.1577859999998</v>
      </c>
      <c r="P372" s="170">
        <f t="shared" si="89"/>
        <v>2685.9277860000002</v>
      </c>
      <c r="Q372" s="170">
        <f t="shared" si="89"/>
        <v>2553.4977859999999</v>
      </c>
      <c r="R372" s="170">
        <f t="shared" si="89"/>
        <v>2687.1377860000002</v>
      </c>
      <c r="S372" s="170">
        <f t="shared" si="88"/>
        <v>2687.8477860000003</v>
      </c>
      <c r="T372" s="170">
        <f t="shared" si="87"/>
        <v>2686.7377860000001</v>
      </c>
      <c r="U372" s="170">
        <f t="shared" si="87"/>
        <v>2688.1777860000002</v>
      </c>
      <c r="V372" s="170">
        <f t="shared" si="87"/>
        <v>2685.3377860000001</v>
      </c>
      <c r="W372" s="170">
        <f t="shared" si="87"/>
        <v>2683.6377860000002</v>
      </c>
      <c r="X372" s="170">
        <f t="shared" si="87"/>
        <v>2711.5577860000003</v>
      </c>
      <c r="Y372" s="170">
        <f t="shared" si="87"/>
        <v>2404.7777860000001</v>
      </c>
      <c r="Z372" s="37"/>
      <c r="AA372" s="41">
        <v>1112.6300000000001</v>
      </c>
      <c r="AB372" s="39">
        <v>813.7</v>
      </c>
      <c r="AC372" s="39">
        <v>772.81</v>
      </c>
      <c r="AD372" s="39">
        <v>608.19000000000005</v>
      </c>
      <c r="AE372" s="39">
        <v>621.79</v>
      </c>
      <c r="AF372" s="39">
        <v>1116.94</v>
      </c>
      <c r="AG372" s="39">
        <v>1115.55</v>
      </c>
      <c r="AH372" s="39">
        <v>1114.58</v>
      </c>
      <c r="AI372" s="39">
        <v>1126.92</v>
      </c>
      <c r="AJ372" s="39">
        <v>1123.25</v>
      </c>
      <c r="AK372" s="39">
        <v>1122.72</v>
      </c>
      <c r="AL372" s="39">
        <v>1123.78</v>
      </c>
      <c r="AM372" s="39">
        <v>1123.68</v>
      </c>
      <c r="AN372" s="39">
        <v>1123.5999999999999</v>
      </c>
      <c r="AO372" s="39">
        <v>1124.3699999999999</v>
      </c>
      <c r="AP372" s="39">
        <v>991.94</v>
      </c>
      <c r="AQ372" s="39">
        <v>1125.58</v>
      </c>
      <c r="AR372" s="39">
        <v>1126.29</v>
      </c>
      <c r="AS372" s="39">
        <v>1125.18</v>
      </c>
      <c r="AT372" s="39">
        <v>1126.6199999999999</v>
      </c>
      <c r="AU372" s="39">
        <v>1123.78</v>
      </c>
      <c r="AV372" s="39">
        <v>1122.08</v>
      </c>
      <c r="AW372" s="39">
        <v>1150</v>
      </c>
      <c r="AX372" s="40">
        <v>843.22</v>
      </c>
      <c r="AY372" s="340">
        <v>145.09</v>
      </c>
      <c r="AZ372" s="175">
        <v>3.7577859999999994</v>
      </c>
      <c r="BA372" s="159">
        <v>1412.7099999999998</v>
      </c>
      <c r="BB372" s="4"/>
    </row>
    <row r="373" spans="1:54">
      <c r="A373" s="47">
        <v>21</v>
      </c>
      <c r="B373" s="170">
        <f t="shared" si="85"/>
        <v>2675.627786</v>
      </c>
      <c r="C373" s="170">
        <f t="shared" si="85"/>
        <v>2678.5577860000003</v>
      </c>
      <c r="D373" s="170">
        <f t="shared" si="85"/>
        <v>2680.9377860000004</v>
      </c>
      <c r="E373" s="170">
        <f t="shared" si="85"/>
        <v>2706.8377860000001</v>
      </c>
      <c r="F373" s="170">
        <f t="shared" si="85"/>
        <v>2687.2077859999999</v>
      </c>
      <c r="G373" s="170">
        <f t="shared" si="85"/>
        <v>2679.8277859999998</v>
      </c>
      <c r="H373" s="170">
        <f t="shared" si="85"/>
        <v>2677.4977859999999</v>
      </c>
      <c r="I373" s="170">
        <f t="shared" si="85"/>
        <v>2676.7577860000001</v>
      </c>
      <c r="J373" s="170">
        <f t="shared" si="86"/>
        <v>2750.7077859999999</v>
      </c>
      <c r="K373" s="170">
        <f t="shared" si="89"/>
        <v>2745.0577860000003</v>
      </c>
      <c r="L373" s="170">
        <f t="shared" si="89"/>
        <v>2741.4877860000001</v>
      </c>
      <c r="M373" s="170">
        <f t="shared" si="89"/>
        <v>2682.3177860000001</v>
      </c>
      <c r="N373" s="170">
        <f t="shared" si="89"/>
        <v>2688.9277860000002</v>
      </c>
      <c r="O373" s="170">
        <f t="shared" si="89"/>
        <v>2638.3277859999998</v>
      </c>
      <c r="P373" s="170">
        <f t="shared" si="89"/>
        <v>2580.1377860000002</v>
      </c>
      <c r="Q373" s="170">
        <f t="shared" si="89"/>
        <v>2523.1777860000002</v>
      </c>
      <c r="R373" s="170">
        <f t="shared" si="89"/>
        <v>2474.2777860000001</v>
      </c>
      <c r="S373" s="170">
        <f t="shared" si="88"/>
        <v>2467.607786</v>
      </c>
      <c r="T373" s="170">
        <f t="shared" si="87"/>
        <v>2474.437786</v>
      </c>
      <c r="U373" s="170">
        <f t="shared" si="87"/>
        <v>2459.4877860000001</v>
      </c>
      <c r="V373" s="170">
        <f t="shared" si="87"/>
        <v>2747.0377859999999</v>
      </c>
      <c r="W373" s="170">
        <f t="shared" si="87"/>
        <v>2688.127786</v>
      </c>
      <c r="X373" s="170">
        <f t="shared" si="87"/>
        <v>2711.5577860000003</v>
      </c>
      <c r="Y373" s="170">
        <f t="shared" si="87"/>
        <v>2675.127786</v>
      </c>
      <c r="Z373" s="37"/>
      <c r="AA373" s="41">
        <v>1114.07</v>
      </c>
      <c r="AB373" s="39">
        <v>1117</v>
      </c>
      <c r="AC373" s="39">
        <v>1119.3800000000001</v>
      </c>
      <c r="AD373" s="39">
        <v>1145.28</v>
      </c>
      <c r="AE373" s="39">
        <v>1125.6500000000001</v>
      </c>
      <c r="AF373" s="39">
        <v>1118.27</v>
      </c>
      <c r="AG373" s="39">
        <v>1115.94</v>
      </c>
      <c r="AH373" s="39">
        <v>1115.2</v>
      </c>
      <c r="AI373" s="39">
        <v>1189.1500000000001</v>
      </c>
      <c r="AJ373" s="39">
        <v>1183.5</v>
      </c>
      <c r="AK373" s="39">
        <v>1179.93</v>
      </c>
      <c r="AL373" s="39">
        <v>1120.76</v>
      </c>
      <c r="AM373" s="39">
        <v>1127.3699999999999</v>
      </c>
      <c r="AN373" s="39">
        <v>1076.77</v>
      </c>
      <c r="AO373" s="39">
        <v>1018.58</v>
      </c>
      <c r="AP373" s="39">
        <v>961.62</v>
      </c>
      <c r="AQ373" s="39">
        <v>912.72</v>
      </c>
      <c r="AR373" s="39">
        <v>906.05</v>
      </c>
      <c r="AS373" s="39">
        <v>912.88</v>
      </c>
      <c r="AT373" s="39">
        <v>897.93</v>
      </c>
      <c r="AU373" s="39">
        <v>1185.48</v>
      </c>
      <c r="AV373" s="39">
        <v>1126.57</v>
      </c>
      <c r="AW373" s="39">
        <v>1150</v>
      </c>
      <c r="AX373" s="40">
        <v>1113.57</v>
      </c>
      <c r="AY373" s="340">
        <v>145.09</v>
      </c>
      <c r="AZ373" s="175">
        <v>3.7577859999999994</v>
      </c>
      <c r="BA373" s="159">
        <v>1412.7099999999998</v>
      </c>
      <c r="BB373" s="4"/>
    </row>
    <row r="374" spans="1:54">
      <c r="A374" s="47">
        <v>22</v>
      </c>
      <c r="B374" s="170">
        <f t="shared" si="85"/>
        <v>2675.127786</v>
      </c>
      <c r="C374" s="170">
        <f t="shared" si="85"/>
        <v>2677.5677860000001</v>
      </c>
      <c r="D374" s="170">
        <f t="shared" si="85"/>
        <v>2679.3677859999998</v>
      </c>
      <c r="E374" s="170">
        <f t="shared" si="85"/>
        <v>2682.7977860000001</v>
      </c>
      <c r="F374" s="170">
        <f t="shared" si="85"/>
        <v>2682.917786</v>
      </c>
      <c r="G374" s="170">
        <f t="shared" si="85"/>
        <v>2680.4677860000002</v>
      </c>
      <c r="H374" s="170">
        <f t="shared" si="85"/>
        <v>2677.357786</v>
      </c>
      <c r="I374" s="170">
        <f t="shared" si="85"/>
        <v>2674.7677860000003</v>
      </c>
      <c r="J374" s="170">
        <f t="shared" si="86"/>
        <v>2747.7377860000001</v>
      </c>
      <c r="K374" s="170">
        <f t="shared" si="89"/>
        <v>2744.377786</v>
      </c>
      <c r="L374" s="170">
        <f t="shared" si="89"/>
        <v>2745.2377860000001</v>
      </c>
      <c r="M374" s="170">
        <f t="shared" si="89"/>
        <v>2685.4477860000002</v>
      </c>
      <c r="N374" s="170">
        <f t="shared" si="89"/>
        <v>2687.0977860000003</v>
      </c>
      <c r="O374" s="170">
        <f t="shared" si="89"/>
        <v>2424.5277860000001</v>
      </c>
      <c r="P374" s="170">
        <f t="shared" si="89"/>
        <v>2423.9977859999999</v>
      </c>
      <c r="Q374" s="170">
        <f t="shared" si="89"/>
        <v>2424.7777860000001</v>
      </c>
      <c r="R374" s="170">
        <f t="shared" si="89"/>
        <v>2687.6877860000004</v>
      </c>
      <c r="S374" s="170">
        <f t="shared" si="88"/>
        <v>2748.397786</v>
      </c>
      <c r="T374" s="170">
        <f t="shared" si="87"/>
        <v>2748.7877859999999</v>
      </c>
      <c r="U374" s="170">
        <f t="shared" si="87"/>
        <v>2750.0477860000001</v>
      </c>
      <c r="V374" s="170">
        <f t="shared" si="87"/>
        <v>2748.2177860000002</v>
      </c>
      <c r="W374" s="170">
        <f t="shared" si="87"/>
        <v>2422.107786</v>
      </c>
      <c r="X374" s="170">
        <f t="shared" si="87"/>
        <v>2711.5577860000003</v>
      </c>
      <c r="Y374" s="170">
        <f t="shared" si="87"/>
        <v>2674.2977860000001</v>
      </c>
      <c r="Z374" s="37"/>
      <c r="AA374" s="41">
        <v>1113.57</v>
      </c>
      <c r="AB374" s="39">
        <v>1116.01</v>
      </c>
      <c r="AC374" s="39">
        <v>1117.81</v>
      </c>
      <c r="AD374" s="39">
        <v>1121.24</v>
      </c>
      <c r="AE374" s="39">
        <v>1121.3599999999999</v>
      </c>
      <c r="AF374" s="39">
        <v>1118.9100000000001</v>
      </c>
      <c r="AG374" s="39">
        <v>1115.8</v>
      </c>
      <c r="AH374" s="39">
        <v>1113.21</v>
      </c>
      <c r="AI374" s="39">
        <v>1186.18</v>
      </c>
      <c r="AJ374" s="39">
        <v>1182.82</v>
      </c>
      <c r="AK374" s="39">
        <v>1183.68</v>
      </c>
      <c r="AL374" s="39">
        <v>1123.8900000000001</v>
      </c>
      <c r="AM374" s="39">
        <v>1125.54</v>
      </c>
      <c r="AN374" s="39">
        <v>862.97</v>
      </c>
      <c r="AO374" s="39">
        <v>862.44</v>
      </c>
      <c r="AP374" s="39">
        <v>863.22</v>
      </c>
      <c r="AQ374" s="39">
        <v>1126.1300000000001</v>
      </c>
      <c r="AR374" s="39">
        <v>1186.8399999999999</v>
      </c>
      <c r="AS374" s="39">
        <v>1187.23</v>
      </c>
      <c r="AT374" s="39">
        <v>1188.49</v>
      </c>
      <c r="AU374" s="39">
        <v>1186.6600000000001</v>
      </c>
      <c r="AV374" s="39">
        <v>860.55</v>
      </c>
      <c r="AW374" s="39">
        <v>1150</v>
      </c>
      <c r="AX374" s="40">
        <v>1112.74</v>
      </c>
      <c r="AY374" s="340">
        <v>145.09</v>
      </c>
      <c r="AZ374" s="175">
        <v>3.7577859999999994</v>
      </c>
      <c r="BA374" s="159">
        <v>1412.7099999999998</v>
      </c>
      <c r="BB374" s="4"/>
    </row>
    <row r="375" spans="1:54">
      <c r="A375" s="47">
        <v>23</v>
      </c>
      <c r="B375" s="170">
        <f t="shared" si="85"/>
        <v>2676.4677860000002</v>
      </c>
      <c r="C375" s="170">
        <f t="shared" si="85"/>
        <v>2678.7977860000001</v>
      </c>
      <c r="D375" s="170">
        <f t="shared" si="85"/>
        <v>2679.2177860000002</v>
      </c>
      <c r="E375" s="170">
        <f t="shared" si="85"/>
        <v>2680.7777860000001</v>
      </c>
      <c r="F375" s="170">
        <f t="shared" si="85"/>
        <v>2681.2177860000002</v>
      </c>
      <c r="G375" s="170">
        <f t="shared" si="85"/>
        <v>2680.4877860000001</v>
      </c>
      <c r="H375" s="170">
        <f t="shared" si="85"/>
        <v>2680.627786</v>
      </c>
      <c r="I375" s="170">
        <f t="shared" si="85"/>
        <v>2679.9477860000002</v>
      </c>
      <c r="J375" s="170">
        <f t="shared" si="86"/>
        <v>2777.2377860000001</v>
      </c>
      <c r="K375" s="170">
        <f t="shared" si="89"/>
        <v>2773.857786</v>
      </c>
      <c r="L375" s="170">
        <f t="shared" si="89"/>
        <v>2771.0077860000001</v>
      </c>
      <c r="M375" s="170">
        <f t="shared" si="89"/>
        <v>2771.0477860000001</v>
      </c>
      <c r="N375" s="170">
        <f t="shared" si="89"/>
        <v>2770.6177859999998</v>
      </c>
      <c r="O375" s="170">
        <f t="shared" si="89"/>
        <v>2770.917786</v>
      </c>
      <c r="P375" s="170">
        <f t="shared" si="89"/>
        <v>2771.2077859999999</v>
      </c>
      <c r="Q375" s="170">
        <f t="shared" si="89"/>
        <v>2771.4077859999998</v>
      </c>
      <c r="R375" s="170">
        <f t="shared" si="89"/>
        <v>2771.4577859999999</v>
      </c>
      <c r="S375" s="170">
        <f t="shared" si="88"/>
        <v>2771.9477860000002</v>
      </c>
      <c r="T375" s="170">
        <f t="shared" si="87"/>
        <v>2771.167786</v>
      </c>
      <c r="U375" s="170">
        <f t="shared" si="87"/>
        <v>2770.8177860000001</v>
      </c>
      <c r="V375" s="170">
        <f t="shared" si="87"/>
        <v>2767.8377860000001</v>
      </c>
      <c r="W375" s="170">
        <f t="shared" si="87"/>
        <v>2686.647786</v>
      </c>
      <c r="X375" s="170">
        <f t="shared" si="87"/>
        <v>2711.5577860000003</v>
      </c>
      <c r="Y375" s="170">
        <f t="shared" si="87"/>
        <v>2674.9477860000002</v>
      </c>
      <c r="Z375" s="37"/>
      <c r="AA375" s="41">
        <v>1114.9100000000001</v>
      </c>
      <c r="AB375" s="39">
        <v>1117.24</v>
      </c>
      <c r="AC375" s="39">
        <v>1117.6600000000001</v>
      </c>
      <c r="AD375" s="39">
        <v>1119.22</v>
      </c>
      <c r="AE375" s="39">
        <v>1119.6600000000001</v>
      </c>
      <c r="AF375" s="39">
        <v>1118.93</v>
      </c>
      <c r="AG375" s="39">
        <v>1119.07</v>
      </c>
      <c r="AH375" s="39">
        <v>1118.3900000000001</v>
      </c>
      <c r="AI375" s="39">
        <v>1215.68</v>
      </c>
      <c r="AJ375" s="39">
        <v>1212.3</v>
      </c>
      <c r="AK375" s="39">
        <v>1209.45</v>
      </c>
      <c r="AL375" s="39">
        <v>1209.49</v>
      </c>
      <c r="AM375" s="39">
        <v>1209.06</v>
      </c>
      <c r="AN375" s="39">
        <v>1209.3599999999999</v>
      </c>
      <c r="AO375" s="39">
        <v>1209.6500000000001</v>
      </c>
      <c r="AP375" s="39">
        <v>1209.8499999999999</v>
      </c>
      <c r="AQ375" s="39">
        <v>1209.9000000000001</v>
      </c>
      <c r="AR375" s="39">
        <v>1210.3900000000001</v>
      </c>
      <c r="AS375" s="39">
        <v>1209.6099999999999</v>
      </c>
      <c r="AT375" s="39">
        <v>1209.26</v>
      </c>
      <c r="AU375" s="39">
        <v>1206.28</v>
      </c>
      <c r="AV375" s="39">
        <v>1125.0899999999999</v>
      </c>
      <c r="AW375" s="39">
        <v>1150</v>
      </c>
      <c r="AX375" s="40">
        <v>1113.3900000000001</v>
      </c>
      <c r="AY375" s="340">
        <v>145.09</v>
      </c>
      <c r="AZ375" s="175">
        <v>3.7577859999999994</v>
      </c>
      <c r="BA375" s="159">
        <v>1412.7099999999998</v>
      </c>
      <c r="BB375" s="4"/>
    </row>
    <row r="376" spans="1:54">
      <c r="A376" s="47">
        <v>24</v>
      </c>
      <c r="B376" s="170">
        <f t="shared" si="85"/>
        <v>2405.397786</v>
      </c>
      <c r="C376" s="170">
        <f t="shared" si="85"/>
        <v>2371.5177860000003</v>
      </c>
      <c r="D376" s="170">
        <f t="shared" si="85"/>
        <v>2341.397786</v>
      </c>
      <c r="E376" s="170">
        <f t="shared" si="85"/>
        <v>2300.5477860000001</v>
      </c>
      <c r="F376" s="170">
        <f t="shared" si="85"/>
        <v>2174.5077859999997</v>
      </c>
      <c r="G376" s="170">
        <f t="shared" si="85"/>
        <v>2305.9477860000002</v>
      </c>
      <c r="H376" s="170">
        <f t="shared" si="85"/>
        <v>2369.0877860000001</v>
      </c>
      <c r="I376" s="170">
        <f t="shared" si="85"/>
        <v>2386.0477860000001</v>
      </c>
      <c r="J376" s="170">
        <f t="shared" si="86"/>
        <v>2355.7077859999999</v>
      </c>
      <c r="K376" s="170">
        <f t="shared" si="89"/>
        <v>2410.7277859999999</v>
      </c>
      <c r="L376" s="170">
        <f t="shared" si="89"/>
        <v>2409.4977859999999</v>
      </c>
      <c r="M376" s="170">
        <f t="shared" si="89"/>
        <v>2423.167786</v>
      </c>
      <c r="N376" s="170">
        <f t="shared" si="89"/>
        <v>2421.8177860000001</v>
      </c>
      <c r="O376" s="170">
        <f t="shared" si="89"/>
        <v>2413.9677860000002</v>
      </c>
      <c r="P376" s="170">
        <f t="shared" si="89"/>
        <v>2407.877786</v>
      </c>
      <c r="Q376" s="170">
        <f t="shared" si="89"/>
        <v>2408.2077859999999</v>
      </c>
      <c r="R376" s="170">
        <f t="shared" si="89"/>
        <v>2409.3477860000003</v>
      </c>
      <c r="S376" s="170">
        <f t="shared" si="88"/>
        <v>2409.667786</v>
      </c>
      <c r="T376" s="170">
        <f t="shared" si="87"/>
        <v>2418.9577859999999</v>
      </c>
      <c r="U376" s="170">
        <f t="shared" si="87"/>
        <v>2422.2877859999999</v>
      </c>
      <c r="V376" s="170">
        <f t="shared" si="87"/>
        <v>2492.1177859999998</v>
      </c>
      <c r="W376" s="170">
        <f t="shared" si="87"/>
        <v>2413.6777860000002</v>
      </c>
      <c r="X376" s="170">
        <f t="shared" si="87"/>
        <v>2413.8077860000003</v>
      </c>
      <c r="Y376" s="170">
        <f t="shared" si="87"/>
        <v>2391.7477859999999</v>
      </c>
      <c r="Z376" s="37"/>
      <c r="AA376" s="41">
        <v>843.84</v>
      </c>
      <c r="AB376" s="39">
        <v>809.96</v>
      </c>
      <c r="AC376" s="39">
        <v>779.84</v>
      </c>
      <c r="AD376" s="39">
        <v>738.99</v>
      </c>
      <c r="AE376" s="39">
        <v>612.95000000000005</v>
      </c>
      <c r="AF376" s="39">
        <v>744.39</v>
      </c>
      <c r="AG376" s="39">
        <v>807.53</v>
      </c>
      <c r="AH376" s="39">
        <v>824.49</v>
      </c>
      <c r="AI376" s="39">
        <v>794.15</v>
      </c>
      <c r="AJ376" s="39">
        <v>849.17</v>
      </c>
      <c r="AK376" s="39">
        <v>847.94</v>
      </c>
      <c r="AL376" s="39">
        <v>861.61</v>
      </c>
      <c r="AM376" s="39">
        <v>860.26</v>
      </c>
      <c r="AN376" s="39">
        <v>852.41</v>
      </c>
      <c r="AO376" s="39">
        <v>846.32</v>
      </c>
      <c r="AP376" s="39">
        <v>846.65</v>
      </c>
      <c r="AQ376" s="39">
        <v>847.79</v>
      </c>
      <c r="AR376" s="39">
        <v>848.11</v>
      </c>
      <c r="AS376" s="39">
        <v>857.4</v>
      </c>
      <c r="AT376" s="39">
        <v>860.73</v>
      </c>
      <c r="AU376" s="39">
        <v>930.56</v>
      </c>
      <c r="AV376" s="39">
        <v>852.12</v>
      </c>
      <c r="AW376" s="39">
        <v>852.25</v>
      </c>
      <c r="AX376" s="40">
        <v>830.19</v>
      </c>
      <c r="AY376" s="340">
        <v>145.09</v>
      </c>
      <c r="AZ376" s="175">
        <v>3.7577859999999994</v>
      </c>
      <c r="BA376" s="159">
        <v>1412.7099999999998</v>
      </c>
      <c r="BB376" s="4"/>
    </row>
    <row r="377" spans="1:54">
      <c r="A377" s="47">
        <v>25</v>
      </c>
      <c r="B377" s="170">
        <f t="shared" si="85"/>
        <v>2677.0677860000001</v>
      </c>
      <c r="C377" s="170">
        <f t="shared" si="85"/>
        <v>2680.397786</v>
      </c>
      <c r="D377" s="170">
        <f t="shared" si="85"/>
        <v>2711.147786</v>
      </c>
      <c r="E377" s="170">
        <f t="shared" si="85"/>
        <v>2711.1877860000004</v>
      </c>
      <c r="F377" s="170">
        <f t="shared" si="85"/>
        <v>2711.1777860000002</v>
      </c>
      <c r="G377" s="170">
        <f t="shared" si="85"/>
        <v>2680.8277859999998</v>
      </c>
      <c r="H377" s="170">
        <f t="shared" si="85"/>
        <v>2677.9677860000002</v>
      </c>
      <c r="I377" s="170">
        <f t="shared" si="85"/>
        <v>2677.5577860000003</v>
      </c>
      <c r="J377" s="170">
        <f t="shared" si="86"/>
        <v>2772.0377859999999</v>
      </c>
      <c r="K377" s="170">
        <f t="shared" si="89"/>
        <v>2770.9977859999999</v>
      </c>
      <c r="L377" s="170">
        <f t="shared" si="89"/>
        <v>2768.3177860000001</v>
      </c>
      <c r="M377" s="170">
        <f t="shared" si="89"/>
        <v>2768.5177860000003</v>
      </c>
      <c r="N377" s="170">
        <f t="shared" si="89"/>
        <v>2767.7677860000003</v>
      </c>
      <c r="O377" s="170">
        <f t="shared" si="89"/>
        <v>2767.1877860000004</v>
      </c>
      <c r="P377" s="170">
        <f t="shared" si="89"/>
        <v>2768.5977860000003</v>
      </c>
      <c r="Q377" s="170">
        <f t="shared" si="89"/>
        <v>2768.9577859999999</v>
      </c>
      <c r="R377" s="170">
        <f t="shared" si="89"/>
        <v>2771.0477860000001</v>
      </c>
      <c r="S377" s="170">
        <f t="shared" si="88"/>
        <v>2772.7177860000002</v>
      </c>
      <c r="T377" s="170">
        <f t="shared" si="87"/>
        <v>2772.8377860000001</v>
      </c>
      <c r="U377" s="170">
        <f t="shared" si="87"/>
        <v>2785.877786</v>
      </c>
      <c r="V377" s="170">
        <f t="shared" si="87"/>
        <v>2781.877786</v>
      </c>
      <c r="W377" s="170">
        <f t="shared" si="87"/>
        <v>2776.6777860000002</v>
      </c>
      <c r="X377" s="170">
        <f t="shared" si="87"/>
        <v>2669.917786</v>
      </c>
      <c r="Y377" s="170">
        <f t="shared" si="87"/>
        <v>2674.6977860000002</v>
      </c>
      <c r="Z377" s="37"/>
      <c r="AA377" s="41">
        <v>1115.51</v>
      </c>
      <c r="AB377" s="39">
        <v>1118.8399999999999</v>
      </c>
      <c r="AC377" s="39">
        <v>1149.5899999999999</v>
      </c>
      <c r="AD377" s="39">
        <v>1149.6300000000001</v>
      </c>
      <c r="AE377" s="39">
        <v>1149.6199999999999</v>
      </c>
      <c r="AF377" s="39">
        <v>1119.27</v>
      </c>
      <c r="AG377" s="39">
        <v>1116.4100000000001</v>
      </c>
      <c r="AH377" s="39">
        <v>1116</v>
      </c>
      <c r="AI377" s="39">
        <v>1210.48</v>
      </c>
      <c r="AJ377" s="39">
        <v>1209.44</v>
      </c>
      <c r="AK377" s="39">
        <v>1206.76</v>
      </c>
      <c r="AL377" s="39">
        <v>1206.96</v>
      </c>
      <c r="AM377" s="39">
        <v>1206.21</v>
      </c>
      <c r="AN377" s="39">
        <v>1205.6300000000001</v>
      </c>
      <c r="AO377" s="39">
        <v>1207.04</v>
      </c>
      <c r="AP377" s="39">
        <v>1207.4000000000001</v>
      </c>
      <c r="AQ377" s="39">
        <v>1209.49</v>
      </c>
      <c r="AR377" s="39">
        <v>1211.1600000000001</v>
      </c>
      <c r="AS377" s="39">
        <v>1211.28</v>
      </c>
      <c r="AT377" s="39">
        <v>1224.32</v>
      </c>
      <c r="AU377" s="39">
        <v>1220.32</v>
      </c>
      <c r="AV377" s="39">
        <v>1215.1199999999999</v>
      </c>
      <c r="AW377" s="39">
        <v>1108.3599999999999</v>
      </c>
      <c r="AX377" s="40">
        <v>1113.1400000000001</v>
      </c>
      <c r="AY377" s="340">
        <v>145.09</v>
      </c>
      <c r="AZ377" s="175">
        <v>3.7577859999999994</v>
      </c>
      <c r="BA377" s="159">
        <v>1412.7099999999998</v>
      </c>
      <c r="BB377" s="4"/>
    </row>
    <row r="378" spans="1:54">
      <c r="A378" s="47">
        <v>26</v>
      </c>
      <c r="B378" s="170">
        <f t="shared" si="85"/>
        <v>2677.9077859999998</v>
      </c>
      <c r="C378" s="170">
        <f t="shared" si="85"/>
        <v>2682.8077860000003</v>
      </c>
      <c r="D378" s="170">
        <f t="shared" si="85"/>
        <v>2711.0277860000001</v>
      </c>
      <c r="E378" s="170">
        <f t="shared" si="85"/>
        <v>2711.0977860000003</v>
      </c>
      <c r="F378" s="170">
        <f t="shared" si="85"/>
        <v>2711.0777859999998</v>
      </c>
      <c r="G378" s="170">
        <f t="shared" si="85"/>
        <v>2682.9477860000002</v>
      </c>
      <c r="H378" s="170">
        <f t="shared" si="85"/>
        <v>2680.7577860000001</v>
      </c>
      <c r="I378" s="170">
        <f t="shared" si="85"/>
        <v>2678.3077860000003</v>
      </c>
      <c r="J378" s="170">
        <f t="shared" si="86"/>
        <v>2775.7277860000004</v>
      </c>
      <c r="K378" s="170">
        <f t="shared" si="89"/>
        <v>2769.7677860000003</v>
      </c>
      <c r="L378" s="170">
        <f t="shared" si="89"/>
        <v>2768.5577860000003</v>
      </c>
      <c r="M378" s="170">
        <f t="shared" si="89"/>
        <v>2770.0877860000001</v>
      </c>
      <c r="N378" s="170">
        <f t="shared" si="89"/>
        <v>2769.5077860000001</v>
      </c>
      <c r="O378" s="170">
        <f t="shared" si="89"/>
        <v>2770.9277860000002</v>
      </c>
      <c r="P378" s="170">
        <f t="shared" si="89"/>
        <v>2769.9777860000004</v>
      </c>
      <c r="Q378" s="170">
        <f t="shared" si="89"/>
        <v>2769.7777860000001</v>
      </c>
      <c r="R378" s="170">
        <f t="shared" si="89"/>
        <v>2772.6977860000002</v>
      </c>
      <c r="S378" s="170">
        <f t="shared" si="88"/>
        <v>2772.8377860000001</v>
      </c>
      <c r="T378" s="170">
        <f t="shared" si="87"/>
        <v>2772.7977860000001</v>
      </c>
      <c r="U378" s="170">
        <f t="shared" si="87"/>
        <v>2775.0477860000001</v>
      </c>
      <c r="V378" s="170">
        <f t="shared" si="87"/>
        <v>2772.3177860000001</v>
      </c>
      <c r="W378" s="170">
        <f t="shared" si="87"/>
        <v>2768.4477860000002</v>
      </c>
      <c r="X378" s="170">
        <f t="shared" si="87"/>
        <v>2671.5577860000003</v>
      </c>
      <c r="Y378" s="170">
        <f t="shared" si="87"/>
        <v>2675.6777860000002</v>
      </c>
      <c r="Z378" s="37"/>
      <c r="AA378" s="41">
        <v>1116.3499999999999</v>
      </c>
      <c r="AB378" s="39">
        <v>1121.25</v>
      </c>
      <c r="AC378" s="39">
        <v>1149.47</v>
      </c>
      <c r="AD378" s="39">
        <v>1149.54</v>
      </c>
      <c r="AE378" s="39">
        <v>1149.52</v>
      </c>
      <c r="AF378" s="39">
        <v>1121.3900000000001</v>
      </c>
      <c r="AG378" s="39">
        <v>1119.2</v>
      </c>
      <c r="AH378" s="39">
        <v>1116.75</v>
      </c>
      <c r="AI378" s="39">
        <v>1214.17</v>
      </c>
      <c r="AJ378" s="39">
        <v>1208.21</v>
      </c>
      <c r="AK378" s="39">
        <v>1207</v>
      </c>
      <c r="AL378" s="39">
        <v>1208.53</v>
      </c>
      <c r="AM378" s="39">
        <v>1207.95</v>
      </c>
      <c r="AN378" s="39">
        <v>1209.3699999999999</v>
      </c>
      <c r="AO378" s="39">
        <v>1208.42</v>
      </c>
      <c r="AP378" s="39">
        <v>1208.22</v>
      </c>
      <c r="AQ378" s="39">
        <v>1211.1400000000001</v>
      </c>
      <c r="AR378" s="39">
        <v>1211.28</v>
      </c>
      <c r="AS378" s="39">
        <v>1211.24</v>
      </c>
      <c r="AT378" s="39">
        <v>1213.49</v>
      </c>
      <c r="AU378" s="39">
        <v>1210.76</v>
      </c>
      <c r="AV378" s="39">
        <v>1206.8900000000001</v>
      </c>
      <c r="AW378" s="39">
        <v>1110</v>
      </c>
      <c r="AX378" s="40">
        <v>1114.1199999999999</v>
      </c>
      <c r="AY378" s="340">
        <v>145.09</v>
      </c>
      <c r="AZ378" s="175">
        <v>3.7577859999999994</v>
      </c>
      <c r="BA378" s="159">
        <v>1412.7099999999998</v>
      </c>
      <c r="BB378" s="4"/>
    </row>
    <row r="379" spans="1:54">
      <c r="A379" s="47">
        <v>27</v>
      </c>
      <c r="B379" s="170">
        <f t="shared" si="85"/>
        <v>2677.3177860000001</v>
      </c>
      <c r="C379" s="170">
        <f t="shared" si="85"/>
        <v>2679.9477860000002</v>
      </c>
      <c r="D379" s="170">
        <f t="shared" si="85"/>
        <v>2680.4277860000002</v>
      </c>
      <c r="E379" s="170">
        <f t="shared" si="85"/>
        <v>2686.0677860000001</v>
      </c>
      <c r="F379" s="170">
        <f t="shared" si="85"/>
        <v>2680.7977860000001</v>
      </c>
      <c r="G379" s="170">
        <f t="shared" si="85"/>
        <v>2679.0477860000001</v>
      </c>
      <c r="H379" s="170">
        <f t="shared" si="85"/>
        <v>2677.6977860000002</v>
      </c>
      <c r="I379" s="170">
        <f t="shared" si="85"/>
        <v>2675.5077860000001</v>
      </c>
      <c r="J379" s="170">
        <f t="shared" si="86"/>
        <v>2771.2677860000003</v>
      </c>
      <c r="K379" s="170">
        <f t="shared" si="89"/>
        <v>2768.4377860000004</v>
      </c>
      <c r="L379" s="170">
        <f t="shared" si="89"/>
        <v>2770.6777860000002</v>
      </c>
      <c r="M379" s="170">
        <f t="shared" si="89"/>
        <v>2771.0777859999998</v>
      </c>
      <c r="N379" s="170">
        <f t="shared" si="89"/>
        <v>2770.4377860000004</v>
      </c>
      <c r="O379" s="170">
        <f t="shared" si="89"/>
        <v>2769.917786</v>
      </c>
      <c r="P379" s="170">
        <f t="shared" si="89"/>
        <v>2770.8077860000003</v>
      </c>
      <c r="Q379" s="170">
        <f t="shared" si="89"/>
        <v>2769.9077859999998</v>
      </c>
      <c r="R379" s="170">
        <f t="shared" si="89"/>
        <v>2769.5877860000001</v>
      </c>
      <c r="S379" s="170">
        <f t="shared" si="88"/>
        <v>2769.647786</v>
      </c>
      <c r="T379" s="170">
        <f t="shared" si="87"/>
        <v>2769.5777859999998</v>
      </c>
      <c r="U379" s="170">
        <f t="shared" si="87"/>
        <v>2770.2577860000001</v>
      </c>
      <c r="V379" s="170">
        <f t="shared" si="87"/>
        <v>2770.417786</v>
      </c>
      <c r="W379" s="170">
        <f t="shared" si="87"/>
        <v>2768.6177859999998</v>
      </c>
      <c r="X379" s="170">
        <f t="shared" si="87"/>
        <v>2711.5677860000001</v>
      </c>
      <c r="Y379" s="170">
        <f t="shared" si="87"/>
        <v>2674.5977860000003</v>
      </c>
      <c r="Z379" s="37"/>
      <c r="AA379" s="41">
        <v>1115.76</v>
      </c>
      <c r="AB379" s="39">
        <v>1118.3900000000001</v>
      </c>
      <c r="AC379" s="39">
        <v>1118.8699999999999</v>
      </c>
      <c r="AD379" s="39">
        <v>1124.51</v>
      </c>
      <c r="AE379" s="39">
        <v>1119.24</v>
      </c>
      <c r="AF379" s="39">
        <v>1117.49</v>
      </c>
      <c r="AG379" s="39">
        <v>1116.1400000000001</v>
      </c>
      <c r="AH379" s="39">
        <v>1113.95</v>
      </c>
      <c r="AI379" s="39">
        <v>1209.71</v>
      </c>
      <c r="AJ379" s="39">
        <v>1206.8800000000001</v>
      </c>
      <c r="AK379" s="39">
        <v>1209.1199999999999</v>
      </c>
      <c r="AL379" s="39">
        <v>1209.52</v>
      </c>
      <c r="AM379" s="39">
        <v>1208.8800000000001</v>
      </c>
      <c r="AN379" s="39">
        <v>1208.3599999999999</v>
      </c>
      <c r="AO379" s="39">
        <v>1209.25</v>
      </c>
      <c r="AP379" s="39">
        <v>1208.3499999999999</v>
      </c>
      <c r="AQ379" s="39">
        <v>1208.03</v>
      </c>
      <c r="AR379" s="39">
        <v>1208.0899999999999</v>
      </c>
      <c r="AS379" s="39">
        <v>1208.02</v>
      </c>
      <c r="AT379" s="39">
        <v>1208.7</v>
      </c>
      <c r="AU379" s="39">
        <v>1208.8599999999999</v>
      </c>
      <c r="AV379" s="39">
        <v>1207.06</v>
      </c>
      <c r="AW379" s="39">
        <v>1150.01</v>
      </c>
      <c r="AX379" s="40">
        <v>1113.04</v>
      </c>
      <c r="AY379" s="340">
        <v>145.09</v>
      </c>
      <c r="AZ379" s="175">
        <v>3.7577859999999994</v>
      </c>
      <c r="BA379" s="159">
        <v>1412.7099999999998</v>
      </c>
      <c r="BB379" s="4"/>
    </row>
    <row r="380" spans="1:54">
      <c r="A380" s="47">
        <v>28</v>
      </c>
      <c r="B380" s="170">
        <f t="shared" si="85"/>
        <v>2676.6177859999998</v>
      </c>
      <c r="C380" s="170">
        <f t="shared" si="85"/>
        <v>2679.4277860000002</v>
      </c>
      <c r="D380" s="170">
        <f t="shared" si="85"/>
        <v>2680.0177860000003</v>
      </c>
      <c r="E380" s="170">
        <f t="shared" si="85"/>
        <v>2680.3477860000003</v>
      </c>
      <c r="F380" s="170">
        <f t="shared" si="85"/>
        <v>2679.5777859999998</v>
      </c>
      <c r="G380" s="170">
        <f t="shared" si="85"/>
        <v>2677.9577859999999</v>
      </c>
      <c r="H380" s="170">
        <f t="shared" si="85"/>
        <v>2677.417786</v>
      </c>
      <c r="I380" s="170">
        <f t="shared" si="85"/>
        <v>2785.1977860000002</v>
      </c>
      <c r="J380" s="170">
        <f t="shared" si="86"/>
        <v>2777.357786</v>
      </c>
      <c r="K380" s="170">
        <f t="shared" si="89"/>
        <v>2774.9777860000004</v>
      </c>
      <c r="L380" s="170">
        <f t="shared" si="89"/>
        <v>2776.377786</v>
      </c>
      <c r="M380" s="170">
        <f t="shared" si="89"/>
        <v>2777.627786</v>
      </c>
      <c r="N380" s="170">
        <f t="shared" si="89"/>
        <v>2768.7977860000001</v>
      </c>
      <c r="O380" s="170">
        <f t="shared" si="89"/>
        <v>2770.5177860000003</v>
      </c>
      <c r="P380" s="170">
        <f t="shared" si="89"/>
        <v>2770.1377860000002</v>
      </c>
      <c r="Q380" s="170">
        <f t="shared" si="89"/>
        <v>2767.667786</v>
      </c>
      <c r="R380" s="170">
        <f t="shared" si="89"/>
        <v>2766.167786</v>
      </c>
      <c r="S380" s="170">
        <f t="shared" si="88"/>
        <v>2766.417786</v>
      </c>
      <c r="T380" s="170">
        <f t="shared" si="87"/>
        <v>2764.5277860000001</v>
      </c>
      <c r="U380" s="170">
        <f t="shared" si="87"/>
        <v>2775.3677859999998</v>
      </c>
      <c r="V380" s="170">
        <f t="shared" si="87"/>
        <v>2588.9977859999999</v>
      </c>
      <c r="W380" s="170">
        <f t="shared" si="87"/>
        <v>2580.3177860000001</v>
      </c>
      <c r="X380" s="170">
        <f t="shared" si="87"/>
        <v>2512.5777859999998</v>
      </c>
      <c r="Y380" s="170">
        <f t="shared" si="87"/>
        <v>2411.6777860000002</v>
      </c>
      <c r="Z380" s="37"/>
      <c r="AA380" s="41">
        <v>1115.06</v>
      </c>
      <c r="AB380" s="39">
        <v>1117.8699999999999</v>
      </c>
      <c r="AC380" s="39">
        <v>1118.46</v>
      </c>
      <c r="AD380" s="39">
        <v>1118.79</v>
      </c>
      <c r="AE380" s="39">
        <v>1118.02</v>
      </c>
      <c r="AF380" s="39">
        <v>1116.4000000000001</v>
      </c>
      <c r="AG380" s="39">
        <v>1115.8599999999999</v>
      </c>
      <c r="AH380" s="39">
        <v>1223.6400000000001</v>
      </c>
      <c r="AI380" s="39">
        <v>1215.8</v>
      </c>
      <c r="AJ380" s="39">
        <v>1213.42</v>
      </c>
      <c r="AK380" s="39">
        <v>1214.82</v>
      </c>
      <c r="AL380" s="39">
        <v>1216.07</v>
      </c>
      <c r="AM380" s="39">
        <v>1207.24</v>
      </c>
      <c r="AN380" s="39">
        <v>1208.96</v>
      </c>
      <c r="AO380" s="39">
        <v>1208.58</v>
      </c>
      <c r="AP380" s="39">
        <v>1206.1099999999999</v>
      </c>
      <c r="AQ380" s="39">
        <v>1204.6099999999999</v>
      </c>
      <c r="AR380" s="39">
        <v>1204.8599999999999</v>
      </c>
      <c r="AS380" s="39">
        <v>1202.97</v>
      </c>
      <c r="AT380" s="39">
        <v>1213.81</v>
      </c>
      <c r="AU380" s="39">
        <v>1027.44</v>
      </c>
      <c r="AV380" s="39">
        <v>1018.7599999999999</v>
      </c>
      <c r="AW380" s="39">
        <v>951.02</v>
      </c>
      <c r="AX380" s="40">
        <v>850.12</v>
      </c>
      <c r="AY380" s="340">
        <v>145.09</v>
      </c>
      <c r="AZ380" s="175">
        <v>3.7577859999999994</v>
      </c>
      <c r="BA380" s="159">
        <v>1412.7099999999998</v>
      </c>
      <c r="BB380" s="4"/>
    </row>
    <row r="381" spans="1:54">
      <c r="A381" s="47">
        <v>29</v>
      </c>
      <c r="B381" s="170">
        <f t="shared" si="85"/>
        <v>2676.2777860000001</v>
      </c>
      <c r="C381" s="170">
        <f t="shared" si="85"/>
        <v>2677.5877860000001</v>
      </c>
      <c r="D381" s="170">
        <f t="shared" si="85"/>
        <v>2679.627786</v>
      </c>
      <c r="E381" s="170">
        <f t="shared" si="85"/>
        <v>2680.4777860000004</v>
      </c>
      <c r="F381" s="170">
        <f t="shared" si="85"/>
        <v>2679.7377860000001</v>
      </c>
      <c r="G381" s="170">
        <f t="shared" si="85"/>
        <v>2679.3177860000001</v>
      </c>
      <c r="H381" s="170">
        <f t="shared" si="85"/>
        <v>2677.8377860000001</v>
      </c>
      <c r="I381" s="170">
        <f t="shared" si="85"/>
        <v>2786.4777860000004</v>
      </c>
      <c r="J381" s="170">
        <f t="shared" si="86"/>
        <v>2775.627786</v>
      </c>
      <c r="K381" s="170">
        <f t="shared" si="89"/>
        <v>2771.7977860000001</v>
      </c>
      <c r="L381" s="170">
        <f t="shared" si="89"/>
        <v>2770.1377860000002</v>
      </c>
      <c r="M381" s="170">
        <f t="shared" si="89"/>
        <v>2769.897786</v>
      </c>
      <c r="N381" s="170">
        <f t="shared" si="89"/>
        <v>2759.2877859999999</v>
      </c>
      <c r="O381" s="170">
        <f t="shared" si="89"/>
        <v>2758.0477860000001</v>
      </c>
      <c r="P381" s="170">
        <f t="shared" si="89"/>
        <v>2758.7077859999999</v>
      </c>
      <c r="Q381" s="170">
        <f t="shared" si="89"/>
        <v>2760.1377860000002</v>
      </c>
      <c r="R381" s="170">
        <f t="shared" si="89"/>
        <v>2761.5277860000001</v>
      </c>
      <c r="S381" s="170">
        <f t="shared" si="88"/>
        <v>2763.5277860000001</v>
      </c>
      <c r="T381" s="170">
        <f t="shared" si="87"/>
        <v>2765.0477860000001</v>
      </c>
      <c r="U381" s="170">
        <f t="shared" si="87"/>
        <v>2775.1777860000002</v>
      </c>
      <c r="V381" s="170">
        <f t="shared" si="87"/>
        <v>2660.4077859999998</v>
      </c>
      <c r="W381" s="170">
        <f t="shared" si="87"/>
        <v>2615.4877860000001</v>
      </c>
      <c r="X381" s="170">
        <f t="shared" si="87"/>
        <v>2535.9677860000002</v>
      </c>
      <c r="Y381" s="170">
        <f t="shared" si="87"/>
        <v>2421.8177860000001</v>
      </c>
      <c r="Z381" s="37"/>
      <c r="AA381" s="41">
        <v>1114.72</v>
      </c>
      <c r="AB381" s="39">
        <v>1116.03</v>
      </c>
      <c r="AC381" s="39">
        <v>1118.07</v>
      </c>
      <c r="AD381" s="39">
        <v>1118.92</v>
      </c>
      <c r="AE381" s="39">
        <v>1118.18</v>
      </c>
      <c r="AF381" s="39">
        <v>1117.76</v>
      </c>
      <c r="AG381" s="39">
        <v>1116.28</v>
      </c>
      <c r="AH381" s="39">
        <v>1224.92</v>
      </c>
      <c r="AI381" s="39">
        <v>1214.07</v>
      </c>
      <c r="AJ381" s="39">
        <v>1210.24</v>
      </c>
      <c r="AK381" s="39">
        <v>1208.58</v>
      </c>
      <c r="AL381" s="39">
        <v>1208.3399999999999</v>
      </c>
      <c r="AM381" s="39">
        <v>1197.73</v>
      </c>
      <c r="AN381" s="39">
        <v>1196.49</v>
      </c>
      <c r="AO381" s="39">
        <v>1197.1500000000001</v>
      </c>
      <c r="AP381" s="39">
        <v>1198.58</v>
      </c>
      <c r="AQ381" s="39">
        <v>1199.97</v>
      </c>
      <c r="AR381" s="39">
        <v>1201.97</v>
      </c>
      <c r="AS381" s="39">
        <v>1203.49</v>
      </c>
      <c r="AT381" s="39">
        <v>1213.6199999999999</v>
      </c>
      <c r="AU381" s="39">
        <v>1098.8499999999999</v>
      </c>
      <c r="AV381" s="39">
        <v>1053.93</v>
      </c>
      <c r="AW381" s="39">
        <v>974.41</v>
      </c>
      <c r="AX381" s="40">
        <v>860.26</v>
      </c>
      <c r="AY381" s="340">
        <v>145.09</v>
      </c>
      <c r="AZ381" s="175">
        <v>3.7577859999999994</v>
      </c>
      <c r="BA381" s="159">
        <v>1412.7099999999998</v>
      </c>
      <c r="BB381" s="4"/>
    </row>
    <row r="382" spans="1:54">
      <c r="A382" s="47">
        <v>30</v>
      </c>
      <c r="B382" s="170">
        <f t="shared" si="85"/>
        <v>2420.5377859999999</v>
      </c>
      <c r="C382" s="170">
        <f t="shared" si="85"/>
        <v>2416.2577860000001</v>
      </c>
      <c r="D382" s="170">
        <f t="shared" si="85"/>
        <v>2415.667786</v>
      </c>
      <c r="E382" s="170">
        <f t="shared" si="85"/>
        <v>2415.7577860000001</v>
      </c>
      <c r="F382" s="170">
        <f t="shared" si="85"/>
        <v>2416.6577860000002</v>
      </c>
      <c r="G382" s="170">
        <f t="shared" si="85"/>
        <v>2420.187786</v>
      </c>
      <c r="H382" s="170">
        <f t="shared" si="85"/>
        <v>2422.7877859999999</v>
      </c>
      <c r="I382" s="170">
        <f t="shared" si="85"/>
        <v>2434.7177860000002</v>
      </c>
      <c r="J382" s="170">
        <f t="shared" si="86"/>
        <v>2529.7777860000001</v>
      </c>
      <c r="K382" s="170">
        <f t="shared" si="89"/>
        <v>2647.7877859999999</v>
      </c>
      <c r="L382" s="170">
        <f t="shared" si="89"/>
        <v>2688.5877860000001</v>
      </c>
      <c r="M382" s="170">
        <f t="shared" si="89"/>
        <v>2689.167786</v>
      </c>
      <c r="N382" s="170">
        <f t="shared" si="89"/>
        <v>2727.7877859999999</v>
      </c>
      <c r="O382" s="170">
        <f t="shared" si="89"/>
        <v>2677.6777860000002</v>
      </c>
      <c r="P382" s="170">
        <f t="shared" si="89"/>
        <v>2675.9777860000004</v>
      </c>
      <c r="Q382" s="170">
        <f t="shared" si="89"/>
        <v>2670.627786</v>
      </c>
      <c r="R382" s="170">
        <f t="shared" si="89"/>
        <v>2670.0377859999999</v>
      </c>
      <c r="S382" s="170">
        <f t="shared" si="88"/>
        <v>2669.8277859999998</v>
      </c>
      <c r="T382" s="170">
        <f t="shared" si="87"/>
        <v>2679.2177860000002</v>
      </c>
      <c r="U382" s="170">
        <f t="shared" si="87"/>
        <v>2690.3877860000002</v>
      </c>
      <c r="V382" s="170">
        <f t="shared" si="87"/>
        <v>2678.3477860000003</v>
      </c>
      <c r="W382" s="170">
        <f t="shared" si="87"/>
        <v>2633.3077860000003</v>
      </c>
      <c r="X382" s="170">
        <f t="shared" si="87"/>
        <v>2637.7977860000001</v>
      </c>
      <c r="Y382" s="170">
        <f t="shared" si="87"/>
        <v>2433.5977860000003</v>
      </c>
      <c r="Z382" s="37"/>
      <c r="AA382" s="41">
        <v>858.98</v>
      </c>
      <c r="AB382" s="39">
        <v>854.7</v>
      </c>
      <c r="AC382" s="39">
        <v>854.11</v>
      </c>
      <c r="AD382" s="39">
        <v>854.2</v>
      </c>
      <c r="AE382" s="39">
        <v>855.1</v>
      </c>
      <c r="AF382" s="39">
        <v>858.63</v>
      </c>
      <c r="AG382" s="39">
        <v>861.23</v>
      </c>
      <c r="AH382" s="39">
        <v>873.16</v>
      </c>
      <c r="AI382" s="39">
        <v>968.22</v>
      </c>
      <c r="AJ382" s="39">
        <v>1086.23</v>
      </c>
      <c r="AK382" s="39">
        <v>1127.03</v>
      </c>
      <c r="AL382" s="39">
        <v>1127.6099999999999</v>
      </c>
      <c r="AM382" s="39">
        <v>1166.23</v>
      </c>
      <c r="AN382" s="39">
        <v>1116.1199999999999</v>
      </c>
      <c r="AO382" s="39">
        <v>1114.42</v>
      </c>
      <c r="AP382" s="39">
        <v>1109.07</v>
      </c>
      <c r="AQ382" s="39">
        <v>1108.48</v>
      </c>
      <c r="AR382" s="39">
        <v>1108.27</v>
      </c>
      <c r="AS382" s="39">
        <v>1117.6600000000001</v>
      </c>
      <c r="AT382" s="39">
        <v>1128.83</v>
      </c>
      <c r="AU382" s="39">
        <v>1116.79</v>
      </c>
      <c r="AV382" s="39">
        <v>1071.75</v>
      </c>
      <c r="AW382" s="39">
        <v>1076.24</v>
      </c>
      <c r="AX382" s="40">
        <v>872.04</v>
      </c>
      <c r="AY382" s="340">
        <v>145.09</v>
      </c>
      <c r="AZ382" s="175">
        <v>3.7577859999999994</v>
      </c>
      <c r="BA382" s="159">
        <v>1412.7099999999998</v>
      </c>
      <c r="BB382" s="4"/>
    </row>
    <row r="383" spans="1:54" ht="13.5" thickBot="1">
      <c r="A383" s="154">
        <v>31</v>
      </c>
      <c r="B383" s="170">
        <f t="shared" si="85"/>
        <v>2417.1577860000002</v>
      </c>
      <c r="C383" s="170">
        <f t="shared" si="85"/>
        <v>2415.377786</v>
      </c>
      <c r="D383" s="170">
        <f t="shared" si="85"/>
        <v>2414.687786</v>
      </c>
      <c r="E383" s="170">
        <f t="shared" si="85"/>
        <v>2403.0977860000003</v>
      </c>
      <c r="F383" s="170">
        <f t="shared" si="85"/>
        <v>2402.167786</v>
      </c>
      <c r="G383" s="170">
        <f t="shared" si="85"/>
        <v>2415.857786</v>
      </c>
      <c r="H383" s="170">
        <f t="shared" si="85"/>
        <v>2419.607786</v>
      </c>
      <c r="I383" s="170">
        <f t="shared" si="85"/>
        <v>2423.7477859999999</v>
      </c>
      <c r="J383" s="170">
        <f t="shared" si="86"/>
        <v>2435.2277859999999</v>
      </c>
      <c r="K383" s="170">
        <f t="shared" si="89"/>
        <v>2562.0077860000001</v>
      </c>
      <c r="L383" s="170">
        <f t="shared" si="89"/>
        <v>2613.9777860000004</v>
      </c>
      <c r="M383" s="170">
        <f t="shared" si="89"/>
        <v>2641.5077860000001</v>
      </c>
      <c r="N383" s="170">
        <f t="shared" si="89"/>
        <v>2664.8177860000001</v>
      </c>
      <c r="O383" s="170">
        <f t="shared" si="89"/>
        <v>2679.7177860000002</v>
      </c>
      <c r="P383" s="170">
        <f t="shared" si="89"/>
        <v>2631.5377859999999</v>
      </c>
      <c r="Q383" s="170">
        <f t="shared" si="89"/>
        <v>2620.7777860000001</v>
      </c>
      <c r="R383" s="170">
        <f t="shared" si="89"/>
        <v>2641.0877860000001</v>
      </c>
      <c r="S383" s="170">
        <f t="shared" si="88"/>
        <v>2631.9277860000002</v>
      </c>
      <c r="T383" s="170">
        <f t="shared" si="87"/>
        <v>2720.5077860000001</v>
      </c>
      <c r="U383" s="170">
        <f t="shared" si="87"/>
        <v>2708.5377859999999</v>
      </c>
      <c r="V383" s="170">
        <f t="shared" si="87"/>
        <v>2689.6377860000002</v>
      </c>
      <c r="W383" s="170">
        <f t="shared" si="87"/>
        <v>2653.2377860000001</v>
      </c>
      <c r="X383" s="170">
        <f t="shared" si="87"/>
        <v>2513.9577859999999</v>
      </c>
      <c r="Y383" s="170">
        <f t="shared" si="87"/>
        <v>2417.7477859999999</v>
      </c>
      <c r="Z383" s="37"/>
      <c r="AA383" s="72">
        <v>855.6</v>
      </c>
      <c r="AB383" s="73">
        <v>853.82</v>
      </c>
      <c r="AC383" s="73">
        <v>853.13</v>
      </c>
      <c r="AD383" s="73">
        <v>841.54</v>
      </c>
      <c r="AE383" s="73">
        <v>840.61</v>
      </c>
      <c r="AF383" s="73">
        <v>854.3</v>
      </c>
      <c r="AG383" s="73">
        <v>858.05</v>
      </c>
      <c r="AH383" s="73">
        <v>862.19</v>
      </c>
      <c r="AI383" s="73">
        <v>873.67</v>
      </c>
      <c r="AJ383" s="73">
        <v>1000.45</v>
      </c>
      <c r="AK383" s="73">
        <v>1052.42</v>
      </c>
      <c r="AL383" s="73">
        <v>1079.95</v>
      </c>
      <c r="AM383" s="73">
        <v>1103.26</v>
      </c>
      <c r="AN383" s="73">
        <v>1118.1600000000001</v>
      </c>
      <c r="AO383" s="73">
        <v>1069.98</v>
      </c>
      <c r="AP383" s="73">
        <v>1059.22</v>
      </c>
      <c r="AQ383" s="73">
        <v>1079.53</v>
      </c>
      <c r="AR383" s="73">
        <v>1070.3699999999999</v>
      </c>
      <c r="AS383" s="73">
        <v>1158.95</v>
      </c>
      <c r="AT383" s="73">
        <v>1146.98</v>
      </c>
      <c r="AU383" s="73">
        <v>1128.08</v>
      </c>
      <c r="AV383" s="73">
        <v>1091.68</v>
      </c>
      <c r="AW383" s="73">
        <v>952.4</v>
      </c>
      <c r="AX383" s="130">
        <v>856.19</v>
      </c>
      <c r="AY383" s="341">
        <v>145.09</v>
      </c>
      <c r="AZ383" s="176">
        <v>3.7577859999999994</v>
      </c>
      <c r="BA383" s="160">
        <v>1412.7099999999998</v>
      </c>
      <c r="BB383" s="4"/>
    </row>
    <row r="384" spans="1:54" ht="13.5" thickBot="1">
      <c r="A384" s="58"/>
      <c r="B384" s="59"/>
      <c r="C384" s="59"/>
      <c r="D384" s="59"/>
      <c r="E384" s="59"/>
      <c r="F384" s="59"/>
      <c r="G384" s="59"/>
      <c r="H384" s="59"/>
      <c r="I384" s="59"/>
      <c r="J384" s="59"/>
      <c r="K384" s="59"/>
      <c r="L384" s="59"/>
      <c r="M384" s="59"/>
      <c r="N384" s="59"/>
      <c r="O384" s="59"/>
      <c r="P384" s="59"/>
      <c r="Q384" s="59"/>
      <c r="R384" s="59"/>
      <c r="S384" s="59"/>
      <c r="T384" s="59"/>
      <c r="U384" s="59"/>
      <c r="V384" s="59"/>
      <c r="W384" s="59"/>
      <c r="X384" s="59"/>
      <c r="Y384" s="59"/>
      <c r="AA384" s="167">
        <f>SUM(AA353:AX383)</f>
        <v>772280.95999999973</v>
      </c>
      <c r="AZ384" s="19"/>
      <c r="BB384" s="4"/>
    </row>
    <row r="385" spans="1:54" s="8" customFormat="1" ht="30.75" customHeight="1" thickBot="1">
      <c r="A385" s="440" t="s">
        <v>2</v>
      </c>
      <c r="B385" s="442" t="s">
        <v>136</v>
      </c>
      <c r="C385" s="442"/>
      <c r="D385" s="442"/>
      <c r="E385" s="442"/>
      <c r="F385" s="442"/>
      <c r="G385" s="442"/>
      <c r="H385" s="442"/>
      <c r="I385" s="442"/>
      <c r="J385" s="442"/>
      <c r="K385" s="442"/>
      <c r="L385" s="442"/>
      <c r="M385" s="442"/>
      <c r="N385" s="442"/>
      <c r="O385" s="442"/>
      <c r="P385" s="442"/>
      <c r="Q385" s="442"/>
      <c r="R385" s="442"/>
      <c r="S385" s="442"/>
      <c r="T385" s="442"/>
      <c r="U385" s="442"/>
      <c r="V385" s="442"/>
      <c r="W385" s="442"/>
      <c r="X385" s="442"/>
      <c r="Y385" s="443"/>
      <c r="AA385" s="148" t="s">
        <v>181</v>
      </c>
      <c r="AB385" s="166"/>
      <c r="AC385" s="166"/>
      <c r="AD385" s="166"/>
      <c r="AE385" s="166"/>
      <c r="AF385" s="166"/>
      <c r="AG385" s="166"/>
      <c r="AH385" s="166"/>
      <c r="AI385" s="166"/>
      <c r="AJ385" s="166"/>
      <c r="AK385" s="166"/>
      <c r="AL385" s="166"/>
      <c r="AM385" s="166"/>
      <c r="AN385" s="166"/>
      <c r="AO385" s="166"/>
      <c r="AP385" s="166"/>
      <c r="AQ385" s="166"/>
      <c r="AR385" s="166"/>
      <c r="AS385" s="166"/>
      <c r="AT385" s="166"/>
      <c r="AU385" s="166"/>
      <c r="AV385" s="166"/>
      <c r="AW385" s="166"/>
      <c r="AX385" s="166"/>
      <c r="AY385" s="232"/>
      <c r="AZ385" s="166"/>
      <c r="BA385" s="166"/>
    </row>
    <row r="386" spans="1:54" ht="42" customHeight="1">
      <c r="A386" s="441"/>
      <c r="B386" s="433" t="s">
        <v>3</v>
      </c>
      <c r="C386" s="433"/>
      <c r="D386" s="433"/>
      <c r="E386" s="433"/>
      <c r="F386" s="433"/>
      <c r="G386" s="433"/>
      <c r="H386" s="433"/>
      <c r="I386" s="433"/>
      <c r="J386" s="433"/>
      <c r="K386" s="433"/>
      <c r="L386" s="433"/>
      <c r="M386" s="433"/>
      <c r="N386" s="433"/>
      <c r="O386" s="433"/>
      <c r="P386" s="433"/>
      <c r="Q386" s="433"/>
      <c r="R386" s="433"/>
      <c r="S386" s="433"/>
      <c r="T386" s="433"/>
      <c r="U386" s="433"/>
      <c r="V386" s="433"/>
      <c r="W386" s="433"/>
      <c r="X386" s="433"/>
      <c r="Y386" s="434"/>
      <c r="AA386" s="455" t="s">
        <v>89</v>
      </c>
      <c r="AB386" s="456"/>
      <c r="AC386" s="456"/>
      <c r="AD386" s="456"/>
      <c r="AE386" s="456"/>
      <c r="AF386" s="456"/>
      <c r="AG386" s="456"/>
      <c r="AH386" s="456"/>
      <c r="AI386" s="456"/>
      <c r="AJ386" s="456"/>
      <c r="AK386" s="456"/>
      <c r="AL386" s="456"/>
      <c r="AM386" s="456"/>
      <c r="AN386" s="456"/>
      <c r="AO386" s="456"/>
      <c r="AP386" s="456"/>
      <c r="AQ386" s="456"/>
      <c r="AR386" s="456"/>
      <c r="AS386" s="456"/>
      <c r="AT386" s="456"/>
      <c r="AU386" s="456"/>
      <c r="AV386" s="456"/>
      <c r="AW386" s="456"/>
      <c r="AX386" s="457"/>
      <c r="AY386" s="431" t="str">
        <f>AY350</f>
        <v>Сбытовая надбавка</v>
      </c>
      <c r="AZ386" s="450" t="s">
        <v>95</v>
      </c>
      <c r="BA386" s="240" t="str">
        <f>BA350</f>
        <v>Тарифы на услуги по передаче электрической энергии</v>
      </c>
      <c r="BB386" s="4"/>
    </row>
    <row r="387" spans="1:54" ht="39" customHeight="1">
      <c r="A387" s="441"/>
      <c r="B387" s="48" t="s">
        <v>4</v>
      </c>
      <c r="C387" s="48" t="s">
        <v>5</v>
      </c>
      <c r="D387" s="48" t="s">
        <v>6</v>
      </c>
      <c r="E387" s="48" t="s">
        <v>7</v>
      </c>
      <c r="F387" s="48" t="s">
        <v>8</v>
      </c>
      <c r="G387" s="48" t="s">
        <v>9</v>
      </c>
      <c r="H387" s="48" t="s">
        <v>10</v>
      </c>
      <c r="I387" s="48" t="s">
        <v>11</v>
      </c>
      <c r="J387" s="48" t="s">
        <v>12</v>
      </c>
      <c r="K387" s="48" t="s">
        <v>13</v>
      </c>
      <c r="L387" s="48" t="s">
        <v>14</v>
      </c>
      <c r="M387" s="48" t="s">
        <v>15</v>
      </c>
      <c r="N387" s="48" t="s">
        <v>16</v>
      </c>
      <c r="O387" s="48" t="s">
        <v>17</v>
      </c>
      <c r="P387" s="48" t="s">
        <v>18</v>
      </c>
      <c r="Q387" s="48" t="s">
        <v>19</v>
      </c>
      <c r="R387" s="48" t="s">
        <v>20</v>
      </c>
      <c r="S387" s="48" t="s">
        <v>21</v>
      </c>
      <c r="T387" s="48" t="s">
        <v>22</v>
      </c>
      <c r="U387" s="48" t="s">
        <v>23</v>
      </c>
      <c r="V387" s="48" t="s">
        <v>24</v>
      </c>
      <c r="W387" s="48" t="s">
        <v>25</v>
      </c>
      <c r="X387" s="48" t="s">
        <v>26</v>
      </c>
      <c r="Y387" s="49" t="s">
        <v>27</v>
      </c>
      <c r="AA387" s="60" t="s">
        <v>4</v>
      </c>
      <c r="AB387" s="61" t="s">
        <v>5</v>
      </c>
      <c r="AC387" s="61" t="s">
        <v>6</v>
      </c>
      <c r="AD387" s="61" t="s">
        <v>7</v>
      </c>
      <c r="AE387" s="61" t="s">
        <v>8</v>
      </c>
      <c r="AF387" s="61" t="s">
        <v>9</v>
      </c>
      <c r="AG387" s="61" t="s">
        <v>10</v>
      </c>
      <c r="AH387" s="61" t="s">
        <v>11</v>
      </c>
      <c r="AI387" s="61" t="s">
        <v>12</v>
      </c>
      <c r="AJ387" s="61" t="s">
        <v>13</v>
      </c>
      <c r="AK387" s="61" t="s">
        <v>14</v>
      </c>
      <c r="AL387" s="61" t="s">
        <v>15</v>
      </c>
      <c r="AM387" s="61" t="s">
        <v>16</v>
      </c>
      <c r="AN387" s="61" t="s">
        <v>17</v>
      </c>
      <c r="AO387" s="61" t="s">
        <v>18</v>
      </c>
      <c r="AP387" s="61" t="s">
        <v>19</v>
      </c>
      <c r="AQ387" s="61" t="s">
        <v>20</v>
      </c>
      <c r="AR387" s="61" t="s">
        <v>21</v>
      </c>
      <c r="AS387" s="61" t="s">
        <v>22</v>
      </c>
      <c r="AT387" s="61" t="s">
        <v>23</v>
      </c>
      <c r="AU387" s="61" t="s">
        <v>24</v>
      </c>
      <c r="AV387" s="61" t="s">
        <v>25</v>
      </c>
      <c r="AW387" s="61" t="s">
        <v>26</v>
      </c>
      <c r="AX387" s="129" t="s">
        <v>27</v>
      </c>
      <c r="AY387" s="432"/>
      <c r="AZ387" s="451"/>
      <c r="BA387" s="177" t="s">
        <v>30</v>
      </c>
      <c r="BB387" s="4"/>
    </row>
    <row r="388" spans="1:54" s="173" customFormat="1" ht="16.149999999999999" customHeight="1">
      <c r="A388" s="447" t="s">
        <v>132</v>
      </c>
      <c r="B388" s="448"/>
      <c r="C388" s="448"/>
      <c r="D388" s="448"/>
      <c r="E388" s="448"/>
      <c r="F388" s="448"/>
      <c r="G388" s="448"/>
      <c r="H388" s="448"/>
      <c r="I388" s="448"/>
      <c r="J388" s="448"/>
      <c r="K388" s="448"/>
      <c r="L388" s="448"/>
      <c r="M388" s="448"/>
      <c r="N388" s="448"/>
      <c r="O388" s="448"/>
      <c r="P388" s="448"/>
      <c r="Q388" s="448"/>
      <c r="R388" s="448"/>
      <c r="S388" s="448"/>
      <c r="T388" s="448"/>
      <c r="U388" s="448"/>
      <c r="V388" s="448"/>
      <c r="W388" s="448"/>
      <c r="X388" s="448"/>
      <c r="Y388" s="449"/>
      <c r="Z388" s="183"/>
      <c r="AA388" s="452">
        <v>2</v>
      </c>
      <c r="AB388" s="453"/>
      <c r="AC388" s="453"/>
      <c r="AD388" s="453"/>
      <c r="AE388" s="453"/>
      <c r="AF388" s="453"/>
      <c r="AG388" s="453"/>
      <c r="AH388" s="453"/>
      <c r="AI388" s="453"/>
      <c r="AJ388" s="453"/>
      <c r="AK388" s="453"/>
      <c r="AL388" s="453"/>
      <c r="AM388" s="453"/>
      <c r="AN388" s="453"/>
      <c r="AO388" s="453"/>
      <c r="AP388" s="453"/>
      <c r="AQ388" s="453"/>
      <c r="AR388" s="453"/>
      <c r="AS388" s="453"/>
      <c r="AT388" s="453"/>
      <c r="AU388" s="453"/>
      <c r="AV388" s="453"/>
      <c r="AW388" s="453"/>
      <c r="AX388" s="454"/>
      <c r="AY388" s="184">
        <v>3</v>
      </c>
      <c r="AZ388" s="186">
        <v>4</v>
      </c>
      <c r="BA388" s="187">
        <v>5</v>
      </c>
    </row>
    <row r="389" spans="1:54">
      <c r="A389" s="47">
        <v>1</v>
      </c>
      <c r="B389" s="170">
        <f>AA389+$BA389+$AZ389+$AY389</f>
        <v>1047.2977860000001</v>
      </c>
      <c r="C389" s="170">
        <f t="shared" ref="C389:R404" si="90">AB389+$BA389+$AZ389+$AY389</f>
        <v>1045.937786</v>
      </c>
      <c r="D389" s="170">
        <f t="shared" si="90"/>
        <v>1044.867786</v>
      </c>
      <c r="E389" s="170">
        <f t="shared" si="90"/>
        <v>1043.9977859999999</v>
      </c>
      <c r="F389" s="170">
        <f t="shared" si="90"/>
        <v>1038.677786</v>
      </c>
      <c r="G389" s="170">
        <f t="shared" si="90"/>
        <v>1039.4777859999999</v>
      </c>
      <c r="H389" s="170">
        <f t="shared" si="90"/>
        <v>1043.5477860000001</v>
      </c>
      <c r="I389" s="170">
        <f t="shared" si="90"/>
        <v>1056.637786</v>
      </c>
      <c r="J389" s="170">
        <f t="shared" si="90"/>
        <v>1059.3377860000001</v>
      </c>
      <c r="K389" s="170">
        <f t="shared" si="90"/>
        <v>1059.887786</v>
      </c>
      <c r="L389" s="170">
        <f t="shared" si="90"/>
        <v>1057.7677859999999</v>
      </c>
      <c r="M389" s="170">
        <f t="shared" si="90"/>
        <v>1057.2477859999999</v>
      </c>
      <c r="N389" s="170">
        <f t="shared" si="90"/>
        <v>1055.2877860000001</v>
      </c>
      <c r="O389" s="170">
        <f t="shared" si="90"/>
        <v>1054.0077859999999</v>
      </c>
      <c r="P389" s="170">
        <f t="shared" si="90"/>
        <v>1053.7977860000001</v>
      </c>
      <c r="Q389" s="170">
        <f t="shared" si="90"/>
        <v>1054.2777859999999</v>
      </c>
      <c r="R389" s="170">
        <f t="shared" si="90"/>
        <v>1054.5277859999999</v>
      </c>
      <c r="S389" s="170">
        <f t="shared" ref="S389:Y404" si="91">AR389+$BA389+$AZ389+$AY389</f>
        <v>1055.7877860000001</v>
      </c>
      <c r="T389" s="170">
        <f t="shared" si="91"/>
        <v>1056.7777859999999</v>
      </c>
      <c r="U389" s="170">
        <f t="shared" si="91"/>
        <v>1061.147786</v>
      </c>
      <c r="V389" s="170">
        <f t="shared" si="91"/>
        <v>1151.3177860000001</v>
      </c>
      <c r="W389" s="170">
        <f t="shared" si="91"/>
        <v>1070.0877860000001</v>
      </c>
      <c r="X389" s="170">
        <f t="shared" si="91"/>
        <v>1043.2177859999999</v>
      </c>
      <c r="Y389" s="170">
        <f t="shared" si="91"/>
        <v>1040.167786</v>
      </c>
      <c r="Z389" s="37"/>
      <c r="AA389" s="41">
        <v>898.45</v>
      </c>
      <c r="AB389" s="39">
        <v>897.09</v>
      </c>
      <c r="AC389" s="39">
        <v>896.02</v>
      </c>
      <c r="AD389" s="39">
        <v>895.15</v>
      </c>
      <c r="AE389" s="39">
        <v>889.83</v>
      </c>
      <c r="AF389" s="39">
        <v>890.63</v>
      </c>
      <c r="AG389" s="39">
        <v>894.7</v>
      </c>
      <c r="AH389" s="39">
        <v>907.79</v>
      </c>
      <c r="AI389" s="39">
        <v>910.49</v>
      </c>
      <c r="AJ389" s="39">
        <v>911.04</v>
      </c>
      <c r="AK389" s="39">
        <v>908.92</v>
      </c>
      <c r="AL389" s="39">
        <v>908.4</v>
      </c>
      <c r="AM389" s="39">
        <v>906.44</v>
      </c>
      <c r="AN389" s="39">
        <v>905.16</v>
      </c>
      <c r="AO389" s="39">
        <v>904.95</v>
      </c>
      <c r="AP389" s="39">
        <v>905.43</v>
      </c>
      <c r="AQ389" s="39">
        <v>905.68</v>
      </c>
      <c r="AR389" s="39">
        <v>906.94</v>
      </c>
      <c r="AS389" s="39">
        <v>907.93</v>
      </c>
      <c r="AT389" s="39">
        <v>912.3</v>
      </c>
      <c r="AU389" s="39">
        <v>1002.47</v>
      </c>
      <c r="AV389" s="39">
        <v>921.24</v>
      </c>
      <c r="AW389" s="39">
        <v>894.37</v>
      </c>
      <c r="AX389" s="40">
        <v>891.32</v>
      </c>
      <c r="AY389" s="339">
        <v>145.09</v>
      </c>
      <c r="AZ389" s="175">
        <v>3.7577859999999994</v>
      </c>
      <c r="BA389" s="178">
        <v>0</v>
      </c>
      <c r="BB389" s="4"/>
    </row>
    <row r="390" spans="1:54">
      <c r="A390" s="47">
        <v>2</v>
      </c>
      <c r="B390" s="170">
        <f t="shared" ref="B390:B419" si="92">AA390+$BA390+$AZ390+$AY390</f>
        <v>1040.0577860000001</v>
      </c>
      <c r="C390" s="170">
        <f t="shared" si="90"/>
        <v>1037.697786</v>
      </c>
      <c r="D390" s="170">
        <f t="shared" si="90"/>
        <v>1031.137786</v>
      </c>
      <c r="E390" s="170">
        <f t="shared" si="90"/>
        <v>1029.2977860000001</v>
      </c>
      <c r="F390" s="170">
        <f t="shared" si="90"/>
        <v>1027.147786</v>
      </c>
      <c r="G390" s="170">
        <f t="shared" si="90"/>
        <v>1029.647786</v>
      </c>
      <c r="H390" s="170">
        <f t="shared" si="90"/>
        <v>1036.627786</v>
      </c>
      <c r="I390" s="170">
        <f t="shared" si="90"/>
        <v>1038.5777860000001</v>
      </c>
      <c r="J390" s="170">
        <f t="shared" si="90"/>
        <v>1046.0777860000001</v>
      </c>
      <c r="K390" s="170">
        <f t="shared" si="90"/>
        <v>1052.177786</v>
      </c>
      <c r="L390" s="170">
        <f t="shared" si="90"/>
        <v>1052.347786</v>
      </c>
      <c r="M390" s="170">
        <f t="shared" si="90"/>
        <v>1051.677786</v>
      </c>
      <c r="N390" s="170">
        <f t="shared" si="90"/>
        <v>1049.947786</v>
      </c>
      <c r="O390" s="170">
        <f t="shared" si="90"/>
        <v>1041.2777859999999</v>
      </c>
      <c r="P390" s="170">
        <f t="shared" si="90"/>
        <v>1041.2077859999999</v>
      </c>
      <c r="Q390" s="170">
        <f t="shared" si="90"/>
        <v>1041.597786</v>
      </c>
      <c r="R390" s="170">
        <f t="shared" si="90"/>
        <v>1042.107786</v>
      </c>
      <c r="S390" s="170">
        <f t="shared" si="91"/>
        <v>1041.897786</v>
      </c>
      <c r="T390" s="170">
        <f t="shared" si="91"/>
        <v>1050.5377860000001</v>
      </c>
      <c r="U390" s="170">
        <f t="shared" si="91"/>
        <v>1051.5177859999999</v>
      </c>
      <c r="V390" s="170">
        <f t="shared" si="91"/>
        <v>1047.657786</v>
      </c>
      <c r="W390" s="170">
        <f t="shared" si="91"/>
        <v>1042.0477860000001</v>
      </c>
      <c r="X390" s="170">
        <f t="shared" si="91"/>
        <v>1032.7177859999999</v>
      </c>
      <c r="Y390" s="170">
        <f t="shared" si="91"/>
        <v>1026.0277859999999</v>
      </c>
      <c r="Z390" s="37"/>
      <c r="AA390" s="38">
        <v>891.21</v>
      </c>
      <c r="AB390" s="39">
        <v>888.85</v>
      </c>
      <c r="AC390" s="39">
        <v>882.29</v>
      </c>
      <c r="AD390" s="39">
        <v>880.45</v>
      </c>
      <c r="AE390" s="39">
        <v>878.3</v>
      </c>
      <c r="AF390" s="39">
        <v>880.8</v>
      </c>
      <c r="AG390" s="39">
        <v>887.78</v>
      </c>
      <c r="AH390" s="39">
        <v>889.73</v>
      </c>
      <c r="AI390" s="39">
        <v>897.23</v>
      </c>
      <c r="AJ390" s="39">
        <v>903.33</v>
      </c>
      <c r="AK390" s="39">
        <v>903.5</v>
      </c>
      <c r="AL390" s="39">
        <v>902.83</v>
      </c>
      <c r="AM390" s="39">
        <v>901.1</v>
      </c>
      <c r="AN390" s="39">
        <v>892.43</v>
      </c>
      <c r="AO390" s="39">
        <v>892.36</v>
      </c>
      <c r="AP390" s="39">
        <v>892.75</v>
      </c>
      <c r="AQ390" s="39">
        <v>893.26</v>
      </c>
      <c r="AR390" s="39">
        <v>893.05</v>
      </c>
      <c r="AS390" s="39">
        <v>901.69</v>
      </c>
      <c r="AT390" s="39">
        <v>902.67</v>
      </c>
      <c r="AU390" s="39">
        <v>898.81</v>
      </c>
      <c r="AV390" s="39">
        <v>893.2</v>
      </c>
      <c r="AW390" s="39">
        <v>883.87</v>
      </c>
      <c r="AX390" s="40">
        <v>877.18</v>
      </c>
      <c r="AY390" s="340">
        <v>145.09</v>
      </c>
      <c r="AZ390" s="175">
        <v>3.7577859999999994</v>
      </c>
      <c r="BA390" s="159">
        <v>0</v>
      </c>
      <c r="BB390" s="4"/>
    </row>
    <row r="391" spans="1:54">
      <c r="A391" s="47">
        <v>3</v>
      </c>
      <c r="B391" s="170">
        <f t="shared" si="92"/>
        <v>1029.0077859999999</v>
      </c>
      <c r="C391" s="170">
        <f t="shared" si="90"/>
        <v>1000.897786</v>
      </c>
      <c r="D391" s="170">
        <f t="shared" si="90"/>
        <v>881.40778599999999</v>
      </c>
      <c r="E391" s="170">
        <f t="shared" si="90"/>
        <v>729.34778600000004</v>
      </c>
      <c r="F391" s="170">
        <f t="shared" si="90"/>
        <v>575.68778599999996</v>
      </c>
      <c r="G391" s="170">
        <f t="shared" si="90"/>
        <v>587.47778600000004</v>
      </c>
      <c r="H391" s="170">
        <f t="shared" si="90"/>
        <v>734.33778600000005</v>
      </c>
      <c r="I391" s="170">
        <f t="shared" si="90"/>
        <v>149.94778600000001</v>
      </c>
      <c r="J391" s="170">
        <f t="shared" si="90"/>
        <v>865.36778600000002</v>
      </c>
      <c r="K391" s="170">
        <f t="shared" si="90"/>
        <v>1004.877786</v>
      </c>
      <c r="L391" s="170">
        <f t="shared" si="90"/>
        <v>1017.887786</v>
      </c>
      <c r="M391" s="170">
        <f t="shared" si="90"/>
        <v>1012.0677860000001</v>
      </c>
      <c r="N391" s="170">
        <f t="shared" si="90"/>
        <v>992.12778600000001</v>
      </c>
      <c r="O391" s="170">
        <f t="shared" si="90"/>
        <v>966.09778600000004</v>
      </c>
      <c r="P391" s="170">
        <f t="shared" si="90"/>
        <v>952.81778600000007</v>
      </c>
      <c r="Q391" s="170">
        <f t="shared" si="90"/>
        <v>972.98778600000003</v>
      </c>
      <c r="R391" s="170">
        <f t="shared" si="90"/>
        <v>954.59778600000004</v>
      </c>
      <c r="S391" s="170">
        <f t="shared" si="91"/>
        <v>899.27778599999999</v>
      </c>
      <c r="T391" s="170">
        <f t="shared" si="91"/>
        <v>1009.277786</v>
      </c>
      <c r="U391" s="170">
        <f t="shared" si="91"/>
        <v>1035.187786</v>
      </c>
      <c r="V391" s="170">
        <f t="shared" si="91"/>
        <v>1038.5077859999999</v>
      </c>
      <c r="W391" s="170">
        <f t="shared" si="91"/>
        <v>1012.157786</v>
      </c>
      <c r="X391" s="170">
        <f t="shared" si="91"/>
        <v>999.147786</v>
      </c>
      <c r="Y391" s="170">
        <f t="shared" si="91"/>
        <v>870.52778599999999</v>
      </c>
      <c r="Z391" s="37"/>
      <c r="AA391" s="38">
        <v>880.16</v>
      </c>
      <c r="AB391" s="39">
        <v>852.05</v>
      </c>
      <c r="AC391" s="39">
        <v>732.56</v>
      </c>
      <c r="AD391" s="39">
        <v>580.5</v>
      </c>
      <c r="AE391" s="39">
        <v>426.84</v>
      </c>
      <c r="AF391" s="39">
        <v>438.63</v>
      </c>
      <c r="AG391" s="39">
        <v>585.49</v>
      </c>
      <c r="AH391" s="39">
        <v>1.1000000000000001</v>
      </c>
      <c r="AI391" s="39">
        <v>716.52</v>
      </c>
      <c r="AJ391" s="39">
        <v>856.03</v>
      </c>
      <c r="AK391" s="39">
        <v>869.04</v>
      </c>
      <c r="AL391" s="39">
        <v>863.22</v>
      </c>
      <c r="AM391" s="39">
        <v>843.28</v>
      </c>
      <c r="AN391" s="39">
        <v>817.25</v>
      </c>
      <c r="AO391" s="39">
        <v>803.97</v>
      </c>
      <c r="AP391" s="39">
        <v>824.14</v>
      </c>
      <c r="AQ391" s="39">
        <v>805.75</v>
      </c>
      <c r="AR391" s="39">
        <v>750.43</v>
      </c>
      <c r="AS391" s="39">
        <v>860.43</v>
      </c>
      <c r="AT391" s="39">
        <v>886.34</v>
      </c>
      <c r="AU391" s="39">
        <v>889.66</v>
      </c>
      <c r="AV391" s="39">
        <v>863.31</v>
      </c>
      <c r="AW391" s="39">
        <v>850.3</v>
      </c>
      <c r="AX391" s="40">
        <v>721.68</v>
      </c>
      <c r="AY391" s="340">
        <v>145.09</v>
      </c>
      <c r="AZ391" s="175">
        <v>3.7577859999999994</v>
      </c>
      <c r="BA391" s="159">
        <v>0</v>
      </c>
      <c r="BB391" s="4"/>
    </row>
    <row r="392" spans="1:54">
      <c r="A392" s="47">
        <v>4</v>
      </c>
      <c r="B392" s="170">
        <f t="shared" si="92"/>
        <v>1026.0777860000001</v>
      </c>
      <c r="C392" s="170">
        <f t="shared" si="90"/>
        <v>1025.4977859999999</v>
      </c>
      <c r="D392" s="170">
        <f t="shared" si="90"/>
        <v>1021.607786</v>
      </c>
      <c r="E392" s="170">
        <f t="shared" si="90"/>
        <v>1005.647786</v>
      </c>
      <c r="F392" s="170">
        <f t="shared" si="90"/>
        <v>987.767786</v>
      </c>
      <c r="G392" s="170">
        <f t="shared" si="90"/>
        <v>1019.4477860000001</v>
      </c>
      <c r="H392" s="170">
        <f t="shared" si="90"/>
        <v>1032.7077859999999</v>
      </c>
      <c r="I392" s="170">
        <f t="shared" si="90"/>
        <v>1035.5877860000001</v>
      </c>
      <c r="J392" s="170">
        <f t="shared" si="90"/>
        <v>1045.5577860000001</v>
      </c>
      <c r="K392" s="170">
        <f t="shared" si="90"/>
        <v>1047.2577859999999</v>
      </c>
      <c r="L392" s="170">
        <f t="shared" si="90"/>
        <v>1044.157786</v>
      </c>
      <c r="M392" s="170">
        <f t="shared" si="90"/>
        <v>1044.0177859999999</v>
      </c>
      <c r="N392" s="170">
        <f t="shared" si="90"/>
        <v>1042.9577859999999</v>
      </c>
      <c r="O392" s="170">
        <f t="shared" si="90"/>
        <v>1041.7577859999999</v>
      </c>
      <c r="P392" s="170">
        <f t="shared" si="90"/>
        <v>1041.5777860000001</v>
      </c>
      <c r="Q392" s="170">
        <f t="shared" si="90"/>
        <v>1041.7277859999999</v>
      </c>
      <c r="R392" s="170">
        <f t="shared" si="90"/>
        <v>1042.2277859999999</v>
      </c>
      <c r="S392" s="170">
        <f t="shared" si="91"/>
        <v>1042.647786</v>
      </c>
      <c r="T392" s="170">
        <f t="shared" si="91"/>
        <v>1043.647786</v>
      </c>
      <c r="U392" s="170">
        <f t="shared" si="91"/>
        <v>1043.867786</v>
      </c>
      <c r="V392" s="170">
        <f t="shared" si="91"/>
        <v>1045.137786</v>
      </c>
      <c r="W392" s="170">
        <f t="shared" si="91"/>
        <v>1041.9677859999999</v>
      </c>
      <c r="X392" s="170">
        <f t="shared" si="91"/>
        <v>1037.907786</v>
      </c>
      <c r="Y392" s="170">
        <f t="shared" si="91"/>
        <v>1025.8077860000001</v>
      </c>
      <c r="Z392" s="37"/>
      <c r="AA392" s="38">
        <v>877.23</v>
      </c>
      <c r="AB392" s="39">
        <v>876.65</v>
      </c>
      <c r="AC392" s="39">
        <v>872.76</v>
      </c>
      <c r="AD392" s="39">
        <v>856.8</v>
      </c>
      <c r="AE392" s="39">
        <v>838.92</v>
      </c>
      <c r="AF392" s="39">
        <v>870.6</v>
      </c>
      <c r="AG392" s="39">
        <v>883.86</v>
      </c>
      <c r="AH392" s="39">
        <v>886.74</v>
      </c>
      <c r="AI392" s="39">
        <v>896.71</v>
      </c>
      <c r="AJ392" s="39">
        <v>898.41</v>
      </c>
      <c r="AK392" s="39">
        <v>895.31</v>
      </c>
      <c r="AL392" s="39">
        <v>895.17</v>
      </c>
      <c r="AM392" s="39">
        <v>894.11</v>
      </c>
      <c r="AN392" s="39">
        <v>892.91</v>
      </c>
      <c r="AO392" s="39">
        <v>892.73</v>
      </c>
      <c r="AP392" s="39">
        <v>892.88</v>
      </c>
      <c r="AQ392" s="39">
        <v>893.38</v>
      </c>
      <c r="AR392" s="39">
        <v>893.8</v>
      </c>
      <c r="AS392" s="39">
        <v>894.8</v>
      </c>
      <c r="AT392" s="39">
        <v>895.02</v>
      </c>
      <c r="AU392" s="39">
        <v>896.29</v>
      </c>
      <c r="AV392" s="39">
        <v>893.12</v>
      </c>
      <c r="AW392" s="39">
        <v>889.06</v>
      </c>
      <c r="AX392" s="40">
        <v>876.96</v>
      </c>
      <c r="AY392" s="340">
        <v>145.09</v>
      </c>
      <c r="AZ392" s="175">
        <v>3.7577859999999994</v>
      </c>
      <c r="BA392" s="159">
        <v>0</v>
      </c>
      <c r="BB392" s="4"/>
    </row>
    <row r="393" spans="1:54">
      <c r="A393" s="47">
        <v>5</v>
      </c>
      <c r="B393" s="170">
        <f t="shared" si="92"/>
        <v>1036.5777860000001</v>
      </c>
      <c r="C393" s="170">
        <f t="shared" si="90"/>
        <v>1035.9977859999999</v>
      </c>
      <c r="D393" s="170">
        <f t="shared" si="90"/>
        <v>1035.0677860000001</v>
      </c>
      <c r="E393" s="170">
        <f t="shared" si="90"/>
        <v>1035.2477859999999</v>
      </c>
      <c r="F393" s="170">
        <f t="shared" si="90"/>
        <v>1036.4777859999999</v>
      </c>
      <c r="G393" s="170">
        <f t="shared" si="90"/>
        <v>1038.357786</v>
      </c>
      <c r="H393" s="170">
        <f t="shared" si="90"/>
        <v>1044.447786</v>
      </c>
      <c r="I393" s="170">
        <f t="shared" si="90"/>
        <v>1047.697786</v>
      </c>
      <c r="J393" s="170">
        <f t="shared" si="90"/>
        <v>1052.0377860000001</v>
      </c>
      <c r="K393" s="170">
        <f t="shared" si="90"/>
        <v>1057.3177860000001</v>
      </c>
      <c r="L393" s="170">
        <f t="shared" si="90"/>
        <v>1077.617786</v>
      </c>
      <c r="M393" s="170">
        <f t="shared" si="90"/>
        <v>1053.647786</v>
      </c>
      <c r="N393" s="170">
        <f t="shared" si="90"/>
        <v>1052.347786</v>
      </c>
      <c r="O393" s="170">
        <f t="shared" si="90"/>
        <v>1051.0777860000001</v>
      </c>
      <c r="P393" s="170">
        <f t="shared" si="90"/>
        <v>1050.5377860000001</v>
      </c>
      <c r="Q393" s="170">
        <f t="shared" si="90"/>
        <v>1051.0477860000001</v>
      </c>
      <c r="R393" s="170">
        <f t="shared" si="90"/>
        <v>1052.3077860000001</v>
      </c>
      <c r="S393" s="170">
        <f t="shared" si="91"/>
        <v>1052.7477859999999</v>
      </c>
      <c r="T393" s="170">
        <f t="shared" si="91"/>
        <v>1054.2777859999999</v>
      </c>
      <c r="U393" s="170">
        <f t="shared" si="91"/>
        <v>1052.387786</v>
      </c>
      <c r="V393" s="170">
        <f t="shared" si="91"/>
        <v>1175.3777859999998</v>
      </c>
      <c r="W393" s="170">
        <f t="shared" si="91"/>
        <v>1043.9777859999999</v>
      </c>
      <c r="X393" s="170">
        <f t="shared" si="91"/>
        <v>1038.867786</v>
      </c>
      <c r="Y393" s="170">
        <f t="shared" si="91"/>
        <v>1033.5077859999999</v>
      </c>
      <c r="Z393" s="37"/>
      <c r="AA393" s="38">
        <v>887.73</v>
      </c>
      <c r="AB393" s="39">
        <v>887.15</v>
      </c>
      <c r="AC393" s="39">
        <v>886.22</v>
      </c>
      <c r="AD393" s="39">
        <v>886.4</v>
      </c>
      <c r="AE393" s="39">
        <v>887.63</v>
      </c>
      <c r="AF393" s="39">
        <v>889.51</v>
      </c>
      <c r="AG393" s="39">
        <v>895.6</v>
      </c>
      <c r="AH393" s="39">
        <v>898.85</v>
      </c>
      <c r="AI393" s="39">
        <v>903.19</v>
      </c>
      <c r="AJ393" s="39">
        <v>908.47</v>
      </c>
      <c r="AK393" s="39">
        <v>928.77</v>
      </c>
      <c r="AL393" s="39">
        <v>904.8</v>
      </c>
      <c r="AM393" s="39">
        <v>903.5</v>
      </c>
      <c r="AN393" s="39">
        <v>902.23</v>
      </c>
      <c r="AO393" s="39">
        <v>901.69</v>
      </c>
      <c r="AP393" s="39">
        <v>902.2</v>
      </c>
      <c r="AQ393" s="39">
        <v>903.46</v>
      </c>
      <c r="AR393" s="39">
        <v>903.9</v>
      </c>
      <c r="AS393" s="39">
        <v>905.43</v>
      </c>
      <c r="AT393" s="39">
        <v>903.54</v>
      </c>
      <c r="AU393" s="39">
        <v>1026.53</v>
      </c>
      <c r="AV393" s="39">
        <v>895.13</v>
      </c>
      <c r="AW393" s="39">
        <v>890.02</v>
      </c>
      <c r="AX393" s="40">
        <v>884.66</v>
      </c>
      <c r="AY393" s="340">
        <v>145.09</v>
      </c>
      <c r="AZ393" s="175">
        <v>3.7577859999999994</v>
      </c>
      <c r="BA393" s="159">
        <v>0</v>
      </c>
      <c r="BB393" s="4"/>
    </row>
    <row r="394" spans="1:54">
      <c r="A394" s="47">
        <v>6</v>
      </c>
      <c r="B394" s="170">
        <f t="shared" si="92"/>
        <v>1032.137786</v>
      </c>
      <c r="C394" s="170">
        <f t="shared" si="90"/>
        <v>1025.667786</v>
      </c>
      <c r="D394" s="170">
        <f t="shared" si="90"/>
        <v>1022.887786</v>
      </c>
      <c r="E394" s="170">
        <f t="shared" si="90"/>
        <v>1021.5677860000001</v>
      </c>
      <c r="F394" s="170">
        <f t="shared" si="90"/>
        <v>1029.3077860000001</v>
      </c>
      <c r="G394" s="170">
        <f t="shared" si="90"/>
        <v>1039.2277859999999</v>
      </c>
      <c r="H394" s="170">
        <f t="shared" si="90"/>
        <v>1047.407786</v>
      </c>
      <c r="I394" s="170">
        <f t="shared" si="90"/>
        <v>1047.5477860000001</v>
      </c>
      <c r="J394" s="170">
        <f t="shared" si="90"/>
        <v>1154.9677859999999</v>
      </c>
      <c r="K394" s="170">
        <f t="shared" si="90"/>
        <v>1261.0077859999999</v>
      </c>
      <c r="L394" s="170">
        <f t="shared" si="90"/>
        <v>1308.0177859999999</v>
      </c>
      <c r="M394" s="170">
        <f t="shared" si="90"/>
        <v>1296.7077859999997</v>
      </c>
      <c r="N394" s="170">
        <f t="shared" si="90"/>
        <v>1233.5877859999998</v>
      </c>
      <c r="O394" s="170">
        <f t="shared" si="90"/>
        <v>1188.4577859999997</v>
      </c>
      <c r="P394" s="170">
        <f t="shared" si="90"/>
        <v>1181.9177859999998</v>
      </c>
      <c r="Q394" s="170">
        <f t="shared" si="90"/>
        <v>1184.8577859999998</v>
      </c>
      <c r="R394" s="170">
        <f t="shared" si="90"/>
        <v>1192.8777859999998</v>
      </c>
      <c r="S394" s="170">
        <f t="shared" si="91"/>
        <v>1187.4777859999999</v>
      </c>
      <c r="T394" s="170">
        <f t="shared" si="91"/>
        <v>1194.4577859999997</v>
      </c>
      <c r="U394" s="170">
        <f t="shared" si="91"/>
        <v>1193.5177859999999</v>
      </c>
      <c r="V394" s="170">
        <f t="shared" si="91"/>
        <v>1202.0177859999999</v>
      </c>
      <c r="W394" s="170">
        <f t="shared" si="91"/>
        <v>1088.7777859999999</v>
      </c>
      <c r="X394" s="170">
        <f t="shared" si="91"/>
        <v>1035.9677859999999</v>
      </c>
      <c r="Y394" s="170">
        <f t="shared" si="91"/>
        <v>1031.657786</v>
      </c>
      <c r="Z394" s="37"/>
      <c r="AA394" s="38">
        <v>883.29</v>
      </c>
      <c r="AB394" s="39">
        <v>876.82</v>
      </c>
      <c r="AC394" s="39">
        <v>874.04</v>
      </c>
      <c r="AD394" s="39">
        <v>872.72</v>
      </c>
      <c r="AE394" s="39">
        <v>880.46</v>
      </c>
      <c r="AF394" s="39">
        <v>890.38</v>
      </c>
      <c r="AG394" s="39">
        <v>898.56</v>
      </c>
      <c r="AH394" s="39">
        <v>898.7</v>
      </c>
      <c r="AI394" s="39">
        <v>1006.1199999999999</v>
      </c>
      <c r="AJ394" s="39">
        <v>1112.1600000000001</v>
      </c>
      <c r="AK394" s="39">
        <v>1159.17</v>
      </c>
      <c r="AL394" s="39">
        <v>1147.8599999999999</v>
      </c>
      <c r="AM394" s="39">
        <v>1084.74</v>
      </c>
      <c r="AN394" s="39">
        <v>1039.6099999999999</v>
      </c>
      <c r="AO394" s="39">
        <v>1033.07</v>
      </c>
      <c r="AP394" s="39">
        <v>1036.01</v>
      </c>
      <c r="AQ394" s="39">
        <v>1044.03</v>
      </c>
      <c r="AR394" s="39">
        <v>1038.6300000000001</v>
      </c>
      <c r="AS394" s="39">
        <v>1045.6099999999999</v>
      </c>
      <c r="AT394" s="39">
        <v>1044.67</v>
      </c>
      <c r="AU394" s="39">
        <v>1053.17</v>
      </c>
      <c r="AV394" s="39">
        <v>939.93</v>
      </c>
      <c r="AW394" s="39">
        <v>887.12</v>
      </c>
      <c r="AX394" s="40">
        <v>882.81</v>
      </c>
      <c r="AY394" s="340">
        <v>145.09</v>
      </c>
      <c r="AZ394" s="175">
        <v>3.7577859999999994</v>
      </c>
      <c r="BA394" s="159">
        <v>0</v>
      </c>
      <c r="BB394" s="4"/>
    </row>
    <row r="395" spans="1:54">
      <c r="A395" s="47">
        <v>7</v>
      </c>
      <c r="B395" s="170">
        <f t="shared" si="92"/>
        <v>1001.5877860000001</v>
      </c>
      <c r="C395" s="170">
        <f t="shared" si="90"/>
        <v>993.24778600000002</v>
      </c>
      <c r="D395" s="170">
        <f t="shared" si="90"/>
        <v>988.36778600000002</v>
      </c>
      <c r="E395" s="170">
        <f t="shared" si="90"/>
        <v>985.0377860000001</v>
      </c>
      <c r="F395" s="170">
        <f t="shared" si="90"/>
        <v>991.19778600000006</v>
      </c>
      <c r="G395" s="170">
        <f t="shared" si="90"/>
        <v>1001.0477860000001</v>
      </c>
      <c r="H395" s="170">
        <f t="shared" si="90"/>
        <v>1006.147786</v>
      </c>
      <c r="I395" s="170">
        <f t="shared" si="90"/>
        <v>1013.717786</v>
      </c>
      <c r="J395" s="170">
        <f t="shared" si="90"/>
        <v>1016.4577860000001</v>
      </c>
      <c r="K395" s="170">
        <f t="shared" si="90"/>
        <v>1126.9577859999999</v>
      </c>
      <c r="L395" s="170">
        <f t="shared" si="90"/>
        <v>1197.2477859999999</v>
      </c>
      <c r="M395" s="170">
        <f t="shared" si="90"/>
        <v>1196.1877859999997</v>
      </c>
      <c r="N395" s="170">
        <f t="shared" si="90"/>
        <v>1217.4277859999997</v>
      </c>
      <c r="O395" s="170">
        <f t="shared" si="90"/>
        <v>1267.9177859999998</v>
      </c>
      <c r="P395" s="170">
        <f t="shared" si="90"/>
        <v>1206.6477859999998</v>
      </c>
      <c r="Q395" s="170">
        <f t="shared" si="90"/>
        <v>1204.0477859999999</v>
      </c>
      <c r="R395" s="170">
        <f t="shared" si="90"/>
        <v>1202.8977859999998</v>
      </c>
      <c r="S395" s="170">
        <f t="shared" si="91"/>
        <v>1197.1977859999997</v>
      </c>
      <c r="T395" s="170">
        <f t="shared" si="91"/>
        <v>1200.7277859999999</v>
      </c>
      <c r="U395" s="170">
        <f t="shared" si="91"/>
        <v>1135.3077860000001</v>
      </c>
      <c r="V395" s="170">
        <f t="shared" si="91"/>
        <v>1181.5077859999999</v>
      </c>
      <c r="W395" s="170">
        <f t="shared" si="91"/>
        <v>1161.097786</v>
      </c>
      <c r="X395" s="170">
        <f t="shared" si="91"/>
        <v>1027.7477859999999</v>
      </c>
      <c r="Y395" s="170">
        <f t="shared" si="91"/>
        <v>998.48778600000003</v>
      </c>
      <c r="Z395" s="37"/>
      <c r="AA395" s="38">
        <v>852.74</v>
      </c>
      <c r="AB395" s="39">
        <v>844.4</v>
      </c>
      <c r="AC395" s="39">
        <v>839.52</v>
      </c>
      <c r="AD395" s="39">
        <v>836.19</v>
      </c>
      <c r="AE395" s="39">
        <v>842.35</v>
      </c>
      <c r="AF395" s="39">
        <v>852.2</v>
      </c>
      <c r="AG395" s="39">
        <v>857.3</v>
      </c>
      <c r="AH395" s="39">
        <v>864.87</v>
      </c>
      <c r="AI395" s="39">
        <v>867.61</v>
      </c>
      <c r="AJ395" s="39">
        <v>978.11</v>
      </c>
      <c r="AK395" s="39">
        <v>1048.4000000000001</v>
      </c>
      <c r="AL395" s="39">
        <v>1047.3399999999999</v>
      </c>
      <c r="AM395" s="39">
        <v>1068.58</v>
      </c>
      <c r="AN395" s="39">
        <v>1119.07</v>
      </c>
      <c r="AO395" s="39">
        <v>1057.8</v>
      </c>
      <c r="AP395" s="39">
        <v>1055.2</v>
      </c>
      <c r="AQ395" s="39">
        <v>1054.05</v>
      </c>
      <c r="AR395" s="39">
        <v>1048.3499999999999</v>
      </c>
      <c r="AS395" s="39">
        <v>1051.8800000000001</v>
      </c>
      <c r="AT395" s="39">
        <v>986.46</v>
      </c>
      <c r="AU395" s="39">
        <v>1032.6600000000001</v>
      </c>
      <c r="AV395" s="39">
        <v>1012.2500000000001</v>
      </c>
      <c r="AW395" s="39">
        <v>878.9</v>
      </c>
      <c r="AX395" s="40">
        <v>849.64</v>
      </c>
      <c r="AY395" s="340">
        <v>145.09</v>
      </c>
      <c r="AZ395" s="175">
        <v>3.7577859999999994</v>
      </c>
      <c r="BA395" s="159">
        <v>0</v>
      </c>
      <c r="BB395" s="4"/>
    </row>
    <row r="396" spans="1:54">
      <c r="A396" s="47">
        <v>8</v>
      </c>
      <c r="B396" s="170">
        <f t="shared" si="92"/>
        <v>979.67778600000008</v>
      </c>
      <c r="C396" s="170">
        <f t="shared" si="90"/>
        <v>964.267786</v>
      </c>
      <c r="D396" s="170">
        <f t="shared" si="90"/>
        <v>1011.6777860000001</v>
      </c>
      <c r="E396" s="170">
        <f t="shared" si="90"/>
        <v>1012.627786</v>
      </c>
      <c r="F396" s="170">
        <f t="shared" si="90"/>
        <v>1021.217786</v>
      </c>
      <c r="G396" s="170">
        <f t="shared" si="90"/>
        <v>1032.857786</v>
      </c>
      <c r="H396" s="170">
        <f t="shared" si="90"/>
        <v>1041.3177860000001</v>
      </c>
      <c r="I396" s="170">
        <f t="shared" si="90"/>
        <v>1043.0477860000001</v>
      </c>
      <c r="J396" s="170">
        <f t="shared" si="90"/>
        <v>1148.877786</v>
      </c>
      <c r="K396" s="170">
        <f t="shared" si="90"/>
        <v>1157.377786</v>
      </c>
      <c r="L396" s="170">
        <f t="shared" si="90"/>
        <v>1155.387786</v>
      </c>
      <c r="M396" s="170">
        <f t="shared" si="90"/>
        <v>1154.5377859999999</v>
      </c>
      <c r="N396" s="170">
        <f t="shared" si="90"/>
        <v>1200.8377859999998</v>
      </c>
      <c r="O396" s="170">
        <f t="shared" si="90"/>
        <v>1196.2777859999999</v>
      </c>
      <c r="P396" s="170">
        <f t="shared" si="90"/>
        <v>1191.4377859999997</v>
      </c>
      <c r="Q396" s="170">
        <f t="shared" si="90"/>
        <v>1194.4777859999999</v>
      </c>
      <c r="R396" s="170">
        <f t="shared" si="90"/>
        <v>1192.7177859999997</v>
      </c>
      <c r="S396" s="170">
        <f t="shared" si="91"/>
        <v>1162.8377859999998</v>
      </c>
      <c r="T396" s="170">
        <f t="shared" si="91"/>
        <v>1182.0977859999998</v>
      </c>
      <c r="U396" s="170">
        <f t="shared" si="91"/>
        <v>1046.2077859999999</v>
      </c>
      <c r="V396" s="170">
        <f t="shared" si="91"/>
        <v>1176.0777859999998</v>
      </c>
      <c r="W396" s="170">
        <f t="shared" si="91"/>
        <v>1162.877786</v>
      </c>
      <c r="X396" s="170">
        <f t="shared" si="91"/>
        <v>1030.0477860000001</v>
      </c>
      <c r="Y396" s="170">
        <f t="shared" si="91"/>
        <v>1026.0077859999999</v>
      </c>
      <c r="Z396" s="37"/>
      <c r="AA396" s="38">
        <v>830.83</v>
      </c>
      <c r="AB396" s="39">
        <v>815.42</v>
      </c>
      <c r="AC396" s="39">
        <v>862.83</v>
      </c>
      <c r="AD396" s="39">
        <v>863.78</v>
      </c>
      <c r="AE396" s="39">
        <v>872.37</v>
      </c>
      <c r="AF396" s="39">
        <v>884.01</v>
      </c>
      <c r="AG396" s="39">
        <v>892.47</v>
      </c>
      <c r="AH396" s="39">
        <v>894.2</v>
      </c>
      <c r="AI396" s="39">
        <v>1000.03</v>
      </c>
      <c r="AJ396" s="39">
        <v>1008.53</v>
      </c>
      <c r="AK396" s="39">
        <v>1006.54</v>
      </c>
      <c r="AL396" s="39">
        <v>1005.6899999999999</v>
      </c>
      <c r="AM396" s="39">
        <v>1051.99</v>
      </c>
      <c r="AN396" s="39">
        <v>1047.43</v>
      </c>
      <c r="AO396" s="39">
        <v>1042.5899999999999</v>
      </c>
      <c r="AP396" s="39">
        <v>1045.6300000000001</v>
      </c>
      <c r="AQ396" s="39">
        <v>1043.8699999999999</v>
      </c>
      <c r="AR396" s="39">
        <v>1013.9899999999999</v>
      </c>
      <c r="AS396" s="39">
        <v>1033.25</v>
      </c>
      <c r="AT396" s="39">
        <v>897.36</v>
      </c>
      <c r="AU396" s="39">
        <v>1027.23</v>
      </c>
      <c r="AV396" s="39">
        <v>1014.03</v>
      </c>
      <c r="AW396" s="39">
        <v>881.2</v>
      </c>
      <c r="AX396" s="40">
        <v>877.16</v>
      </c>
      <c r="AY396" s="340">
        <v>145.09</v>
      </c>
      <c r="AZ396" s="175">
        <v>3.7577859999999994</v>
      </c>
      <c r="BA396" s="159">
        <v>0</v>
      </c>
      <c r="BB396" s="4"/>
    </row>
    <row r="397" spans="1:54">
      <c r="A397" s="47">
        <v>9</v>
      </c>
      <c r="B397" s="170">
        <f t="shared" si="92"/>
        <v>1033.667786</v>
      </c>
      <c r="C397" s="170">
        <f t="shared" si="90"/>
        <v>1031.5777860000001</v>
      </c>
      <c r="D397" s="170">
        <f t="shared" si="90"/>
        <v>1030.847786</v>
      </c>
      <c r="E397" s="170">
        <f t="shared" si="90"/>
        <v>1027.137786</v>
      </c>
      <c r="F397" s="170">
        <f t="shared" si="90"/>
        <v>1028.5877860000001</v>
      </c>
      <c r="G397" s="170">
        <f t="shared" si="90"/>
        <v>1035.4977859999999</v>
      </c>
      <c r="H397" s="170">
        <f t="shared" si="90"/>
        <v>1042.2577859999999</v>
      </c>
      <c r="I397" s="170">
        <f t="shared" si="90"/>
        <v>1044.4577859999999</v>
      </c>
      <c r="J397" s="170">
        <f t="shared" si="90"/>
        <v>1047.9677859999999</v>
      </c>
      <c r="K397" s="170">
        <f t="shared" si="90"/>
        <v>1101.437786</v>
      </c>
      <c r="L397" s="170">
        <f t="shared" si="90"/>
        <v>1212.6577859999998</v>
      </c>
      <c r="M397" s="170">
        <f t="shared" si="90"/>
        <v>1251.9977859999999</v>
      </c>
      <c r="N397" s="170">
        <f t="shared" si="90"/>
        <v>1277.8777859999998</v>
      </c>
      <c r="O397" s="170">
        <f t="shared" si="90"/>
        <v>1273.1677859999998</v>
      </c>
      <c r="P397" s="170">
        <f t="shared" si="90"/>
        <v>1249.3377859999998</v>
      </c>
      <c r="Q397" s="170">
        <f t="shared" si="90"/>
        <v>1242.8977859999998</v>
      </c>
      <c r="R397" s="170">
        <f t="shared" si="90"/>
        <v>1247.0377859999999</v>
      </c>
      <c r="S397" s="170">
        <f t="shared" si="91"/>
        <v>1249.9477859999997</v>
      </c>
      <c r="T397" s="170">
        <f t="shared" si="91"/>
        <v>1251.2777859999999</v>
      </c>
      <c r="U397" s="170">
        <f t="shared" si="91"/>
        <v>1295.1077859999998</v>
      </c>
      <c r="V397" s="170">
        <f t="shared" si="91"/>
        <v>1361.7377859999999</v>
      </c>
      <c r="W397" s="170">
        <f t="shared" si="91"/>
        <v>1262.0377859999999</v>
      </c>
      <c r="X397" s="170">
        <f t="shared" si="91"/>
        <v>1140.637786</v>
      </c>
      <c r="Y397" s="170">
        <f t="shared" si="91"/>
        <v>1033.847786</v>
      </c>
      <c r="Z397" s="37"/>
      <c r="AA397" s="38">
        <v>884.82</v>
      </c>
      <c r="AB397" s="39">
        <v>882.73</v>
      </c>
      <c r="AC397" s="39">
        <v>882</v>
      </c>
      <c r="AD397" s="39">
        <v>878.29</v>
      </c>
      <c r="AE397" s="39">
        <v>879.74</v>
      </c>
      <c r="AF397" s="39">
        <v>886.65</v>
      </c>
      <c r="AG397" s="39">
        <v>893.41</v>
      </c>
      <c r="AH397" s="39">
        <v>895.61</v>
      </c>
      <c r="AI397" s="39">
        <v>899.12</v>
      </c>
      <c r="AJ397" s="39">
        <v>952.59</v>
      </c>
      <c r="AK397" s="39">
        <v>1063.81</v>
      </c>
      <c r="AL397" s="39">
        <v>1103.1500000000001</v>
      </c>
      <c r="AM397" s="39">
        <v>1129.03</v>
      </c>
      <c r="AN397" s="39">
        <v>1124.32</v>
      </c>
      <c r="AO397" s="39">
        <v>1100.49</v>
      </c>
      <c r="AP397" s="39">
        <v>1094.05</v>
      </c>
      <c r="AQ397" s="39">
        <v>1098.19</v>
      </c>
      <c r="AR397" s="39">
        <v>1101.0999999999999</v>
      </c>
      <c r="AS397" s="39">
        <v>1102.43</v>
      </c>
      <c r="AT397" s="39">
        <v>1146.26</v>
      </c>
      <c r="AU397" s="39">
        <v>1212.8900000000001</v>
      </c>
      <c r="AV397" s="39">
        <v>1113.19</v>
      </c>
      <c r="AW397" s="39">
        <v>991.79</v>
      </c>
      <c r="AX397" s="40">
        <v>885</v>
      </c>
      <c r="AY397" s="340">
        <v>145.09</v>
      </c>
      <c r="AZ397" s="175">
        <v>3.7577859999999994</v>
      </c>
      <c r="BA397" s="159">
        <v>0</v>
      </c>
      <c r="BB397" s="4"/>
    </row>
    <row r="398" spans="1:54">
      <c r="A398" s="47">
        <v>10</v>
      </c>
      <c r="B398" s="170">
        <f t="shared" si="92"/>
        <v>1127.5377860000001</v>
      </c>
      <c r="C398" s="170">
        <f t="shared" si="90"/>
        <v>1054.5577860000001</v>
      </c>
      <c r="D398" s="170">
        <f t="shared" si="90"/>
        <v>1030.0877860000001</v>
      </c>
      <c r="E398" s="170">
        <f t="shared" si="90"/>
        <v>1022.3177860000001</v>
      </c>
      <c r="F398" s="170">
        <f t="shared" si="90"/>
        <v>1012.717786</v>
      </c>
      <c r="G398" s="170">
        <f t="shared" si="90"/>
        <v>1012.9177860000001</v>
      </c>
      <c r="H398" s="170">
        <f t="shared" si="90"/>
        <v>1023.4377860000001</v>
      </c>
      <c r="I398" s="170">
        <f t="shared" si="90"/>
        <v>1023.887786</v>
      </c>
      <c r="J398" s="170">
        <f t="shared" si="90"/>
        <v>1126.9677859999999</v>
      </c>
      <c r="K398" s="170">
        <f t="shared" si="90"/>
        <v>1219.5577859999999</v>
      </c>
      <c r="L398" s="170">
        <f t="shared" si="90"/>
        <v>1332.4177859999998</v>
      </c>
      <c r="M398" s="170">
        <f t="shared" si="90"/>
        <v>1341.0577859999999</v>
      </c>
      <c r="N398" s="170">
        <f t="shared" si="90"/>
        <v>1326.2277859999999</v>
      </c>
      <c r="O398" s="170">
        <f t="shared" si="90"/>
        <v>1319.6077859999998</v>
      </c>
      <c r="P398" s="170">
        <f t="shared" si="90"/>
        <v>1226.0077859999999</v>
      </c>
      <c r="Q398" s="170">
        <f t="shared" si="90"/>
        <v>1202.8977859999998</v>
      </c>
      <c r="R398" s="170">
        <f t="shared" si="90"/>
        <v>1197.9377859999997</v>
      </c>
      <c r="S398" s="170">
        <f t="shared" si="91"/>
        <v>1218.5377859999999</v>
      </c>
      <c r="T398" s="170">
        <f t="shared" si="91"/>
        <v>1206.9377859999997</v>
      </c>
      <c r="U398" s="170">
        <f t="shared" si="91"/>
        <v>1262.9077859999998</v>
      </c>
      <c r="V398" s="170">
        <f t="shared" si="91"/>
        <v>1389.2577859999999</v>
      </c>
      <c r="W398" s="170">
        <f t="shared" si="91"/>
        <v>1308.8977859999998</v>
      </c>
      <c r="X398" s="170">
        <f t="shared" si="91"/>
        <v>1165.177786</v>
      </c>
      <c r="Y398" s="170">
        <f t="shared" si="91"/>
        <v>1014.017786</v>
      </c>
      <c r="Z398" s="37"/>
      <c r="AA398" s="38">
        <v>978.69</v>
      </c>
      <c r="AB398" s="39">
        <v>905.71</v>
      </c>
      <c r="AC398" s="39">
        <v>881.24</v>
      </c>
      <c r="AD398" s="39">
        <v>873.47</v>
      </c>
      <c r="AE398" s="39">
        <v>863.87</v>
      </c>
      <c r="AF398" s="39">
        <v>864.07</v>
      </c>
      <c r="AG398" s="39">
        <v>874.59</v>
      </c>
      <c r="AH398" s="39">
        <v>875.04</v>
      </c>
      <c r="AI398" s="39">
        <v>978.12</v>
      </c>
      <c r="AJ398" s="39">
        <v>1070.71</v>
      </c>
      <c r="AK398" s="39">
        <v>1183.57</v>
      </c>
      <c r="AL398" s="39">
        <v>1192.21</v>
      </c>
      <c r="AM398" s="39">
        <v>1177.3800000000001</v>
      </c>
      <c r="AN398" s="39">
        <v>1170.76</v>
      </c>
      <c r="AO398" s="39">
        <v>1077.1600000000001</v>
      </c>
      <c r="AP398" s="39">
        <v>1054.05</v>
      </c>
      <c r="AQ398" s="39">
        <v>1049.0899999999999</v>
      </c>
      <c r="AR398" s="39">
        <v>1069.69</v>
      </c>
      <c r="AS398" s="39">
        <v>1058.0899999999999</v>
      </c>
      <c r="AT398" s="39">
        <v>1114.06</v>
      </c>
      <c r="AU398" s="39">
        <v>1240.4100000000001</v>
      </c>
      <c r="AV398" s="39">
        <v>1160.05</v>
      </c>
      <c r="AW398" s="39">
        <v>1016.3299999999999</v>
      </c>
      <c r="AX398" s="40">
        <v>865.17</v>
      </c>
      <c r="AY398" s="340">
        <v>145.09</v>
      </c>
      <c r="AZ398" s="175">
        <v>3.7577859999999994</v>
      </c>
      <c r="BA398" s="159">
        <v>0</v>
      </c>
      <c r="BB398" s="4"/>
    </row>
    <row r="399" spans="1:54">
      <c r="A399" s="47">
        <v>11</v>
      </c>
      <c r="B399" s="170">
        <f t="shared" si="92"/>
        <v>1045.5477860000001</v>
      </c>
      <c r="C399" s="170">
        <f t="shared" si="90"/>
        <v>1012.617786</v>
      </c>
      <c r="D399" s="170">
        <f t="shared" si="90"/>
        <v>1009.5477860000001</v>
      </c>
      <c r="E399" s="170">
        <f t="shared" si="90"/>
        <v>1008.347786</v>
      </c>
      <c r="F399" s="170">
        <f t="shared" si="90"/>
        <v>1007.9377860000001</v>
      </c>
      <c r="G399" s="170">
        <f t="shared" si="90"/>
        <v>1013.4277860000001</v>
      </c>
      <c r="H399" s="170">
        <f t="shared" si="90"/>
        <v>1039.3377860000001</v>
      </c>
      <c r="I399" s="170">
        <f t="shared" si="90"/>
        <v>1053.887786</v>
      </c>
      <c r="J399" s="170">
        <f t="shared" si="90"/>
        <v>1179.0977859999998</v>
      </c>
      <c r="K399" s="170">
        <f t="shared" si="90"/>
        <v>1338.4077859999998</v>
      </c>
      <c r="L399" s="170">
        <f t="shared" si="90"/>
        <v>1356.3577859999998</v>
      </c>
      <c r="M399" s="170">
        <f t="shared" si="90"/>
        <v>1326.4177859999998</v>
      </c>
      <c r="N399" s="170">
        <f t="shared" si="90"/>
        <v>1321.9477859999997</v>
      </c>
      <c r="O399" s="170">
        <f t="shared" si="90"/>
        <v>1318.6477859999998</v>
      </c>
      <c r="P399" s="170">
        <f t="shared" si="90"/>
        <v>1307.3277859999998</v>
      </c>
      <c r="Q399" s="170">
        <f t="shared" si="90"/>
        <v>1309.2577859999999</v>
      </c>
      <c r="R399" s="170">
        <f t="shared" si="90"/>
        <v>1308.1477859999998</v>
      </c>
      <c r="S399" s="170">
        <f t="shared" si="91"/>
        <v>1308.9977859999999</v>
      </c>
      <c r="T399" s="170">
        <f t="shared" si="91"/>
        <v>1306.8877859999998</v>
      </c>
      <c r="U399" s="170">
        <f t="shared" si="91"/>
        <v>1325.7077859999997</v>
      </c>
      <c r="V399" s="170">
        <f t="shared" si="91"/>
        <v>1415.9677859999997</v>
      </c>
      <c r="W399" s="170">
        <f t="shared" si="91"/>
        <v>1304.5677859999998</v>
      </c>
      <c r="X399" s="170">
        <f t="shared" si="91"/>
        <v>1203.2977859999999</v>
      </c>
      <c r="Y399" s="170">
        <f t="shared" si="91"/>
        <v>1035.677786</v>
      </c>
      <c r="Z399" s="37"/>
      <c r="AA399" s="41">
        <v>896.7</v>
      </c>
      <c r="AB399" s="39">
        <v>863.77</v>
      </c>
      <c r="AC399" s="39">
        <v>860.7</v>
      </c>
      <c r="AD399" s="39">
        <v>859.5</v>
      </c>
      <c r="AE399" s="39">
        <v>859.09</v>
      </c>
      <c r="AF399" s="39">
        <v>864.58</v>
      </c>
      <c r="AG399" s="39">
        <v>890.49</v>
      </c>
      <c r="AH399" s="39">
        <v>905.04</v>
      </c>
      <c r="AI399" s="39">
        <v>1030.25</v>
      </c>
      <c r="AJ399" s="39">
        <v>1189.56</v>
      </c>
      <c r="AK399" s="39">
        <v>1207.51</v>
      </c>
      <c r="AL399" s="39">
        <v>1177.57</v>
      </c>
      <c r="AM399" s="39">
        <v>1173.0999999999999</v>
      </c>
      <c r="AN399" s="39">
        <v>1169.8</v>
      </c>
      <c r="AO399" s="39">
        <v>1158.48</v>
      </c>
      <c r="AP399" s="39">
        <v>1160.4100000000001</v>
      </c>
      <c r="AQ399" s="39">
        <v>1159.3</v>
      </c>
      <c r="AR399" s="39">
        <v>1160.1500000000001</v>
      </c>
      <c r="AS399" s="39">
        <v>1158.04</v>
      </c>
      <c r="AT399" s="39">
        <v>1176.8599999999999</v>
      </c>
      <c r="AU399" s="39">
        <v>1267.1199999999999</v>
      </c>
      <c r="AV399" s="39">
        <v>1155.72</v>
      </c>
      <c r="AW399" s="39">
        <v>1054.45</v>
      </c>
      <c r="AX399" s="40">
        <v>886.83</v>
      </c>
      <c r="AY399" s="340">
        <v>145.09</v>
      </c>
      <c r="AZ399" s="175">
        <v>3.7577859999999994</v>
      </c>
      <c r="BA399" s="159">
        <v>0</v>
      </c>
      <c r="BB399" s="4"/>
    </row>
    <row r="400" spans="1:54">
      <c r="A400" s="47">
        <v>12</v>
      </c>
      <c r="B400" s="170">
        <f t="shared" si="92"/>
        <v>1107.417786</v>
      </c>
      <c r="C400" s="170">
        <f t="shared" si="90"/>
        <v>1012.3077860000001</v>
      </c>
      <c r="D400" s="170">
        <f t="shared" si="90"/>
        <v>1010.257786</v>
      </c>
      <c r="E400" s="170">
        <f t="shared" si="90"/>
        <v>1011.127786</v>
      </c>
      <c r="F400" s="170">
        <f t="shared" si="90"/>
        <v>1014.7877860000001</v>
      </c>
      <c r="G400" s="170">
        <f t="shared" si="90"/>
        <v>1051.8077860000001</v>
      </c>
      <c r="H400" s="170">
        <f t="shared" si="90"/>
        <v>1237.9377859999997</v>
      </c>
      <c r="I400" s="170">
        <f t="shared" si="90"/>
        <v>1283.8877859999998</v>
      </c>
      <c r="J400" s="170">
        <f t="shared" si="90"/>
        <v>1544.0777859999998</v>
      </c>
      <c r="K400" s="170">
        <f t="shared" si="90"/>
        <v>1591.5577859999999</v>
      </c>
      <c r="L400" s="170">
        <f t="shared" si="90"/>
        <v>1606.1177859999998</v>
      </c>
      <c r="M400" s="170">
        <f t="shared" si="90"/>
        <v>1607.8477859999998</v>
      </c>
      <c r="N400" s="170">
        <f t="shared" si="90"/>
        <v>1574.4377859999997</v>
      </c>
      <c r="O400" s="170">
        <f t="shared" si="90"/>
        <v>1572.7677859999999</v>
      </c>
      <c r="P400" s="170">
        <f t="shared" si="90"/>
        <v>1559.7177859999997</v>
      </c>
      <c r="Q400" s="170">
        <f t="shared" si="90"/>
        <v>1569.0977859999998</v>
      </c>
      <c r="R400" s="170">
        <f t="shared" si="90"/>
        <v>1554.5377859999999</v>
      </c>
      <c r="S400" s="170">
        <f t="shared" si="91"/>
        <v>1466.6777859999997</v>
      </c>
      <c r="T400" s="170">
        <f t="shared" si="91"/>
        <v>1493.0577859999999</v>
      </c>
      <c r="U400" s="170">
        <f t="shared" si="91"/>
        <v>1422.7077859999997</v>
      </c>
      <c r="V400" s="170">
        <f t="shared" si="91"/>
        <v>1425.7877859999999</v>
      </c>
      <c r="W400" s="170">
        <f t="shared" si="91"/>
        <v>1344.4377859999997</v>
      </c>
      <c r="X400" s="170">
        <f t="shared" si="91"/>
        <v>1221.0877859999998</v>
      </c>
      <c r="Y400" s="170">
        <f t="shared" si="91"/>
        <v>1028.3077860000001</v>
      </c>
      <c r="Z400" s="37"/>
      <c r="AA400" s="41">
        <v>958.57</v>
      </c>
      <c r="AB400" s="39">
        <v>863.46</v>
      </c>
      <c r="AC400" s="39">
        <v>861.41</v>
      </c>
      <c r="AD400" s="39">
        <v>862.28</v>
      </c>
      <c r="AE400" s="39">
        <v>865.94</v>
      </c>
      <c r="AF400" s="39">
        <v>902.96</v>
      </c>
      <c r="AG400" s="39">
        <v>1089.0899999999999</v>
      </c>
      <c r="AH400" s="39">
        <v>1135.04</v>
      </c>
      <c r="AI400" s="39">
        <v>1395.23</v>
      </c>
      <c r="AJ400" s="39">
        <v>1442.71</v>
      </c>
      <c r="AK400" s="39">
        <v>1457.27</v>
      </c>
      <c r="AL400" s="39">
        <v>1459</v>
      </c>
      <c r="AM400" s="39">
        <v>1425.59</v>
      </c>
      <c r="AN400" s="39">
        <v>1423.92</v>
      </c>
      <c r="AO400" s="39">
        <v>1410.87</v>
      </c>
      <c r="AP400" s="39">
        <v>1420.25</v>
      </c>
      <c r="AQ400" s="39">
        <v>1405.69</v>
      </c>
      <c r="AR400" s="39">
        <v>1317.83</v>
      </c>
      <c r="AS400" s="39">
        <v>1344.21</v>
      </c>
      <c r="AT400" s="39">
        <v>1273.8599999999999</v>
      </c>
      <c r="AU400" s="39">
        <v>1276.94</v>
      </c>
      <c r="AV400" s="39">
        <v>1195.5899999999999</v>
      </c>
      <c r="AW400" s="39">
        <v>1072.24</v>
      </c>
      <c r="AX400" s="40">
        <v>879.46</v>
      </c>
      <c r="AY400" s="340">
        <v>145.09</v>
      </c>
      <c r="AZ400" s="175">
        <v>3.7577859999999994</v>
      </c>
      <c r="BA400" s="159">
        <v>0</v>
      </c>
      <c r="BB400" s="4"/>
    </row>
    <row r="401" spans="1:54">
      <c r="A401" s="47">
        <v>13</v>
      </c>
      <c r="B401" s="170">
        <f t="shared" si="92"/>
        <v>1010.3177860000001</v>
      </c>
      <c r="C401" s="170">
        <f t="shared" si="90"/>
        <v>999.17778600000008</v>
      </c>
      <c r="D401" s="170">
        <f t="shared" si="90"/>
        <v>994.647786</v>
      </c>
      <c r="E401" s="170">
        <f t="shared" si="90"/>
        <v>994.47778600000004</v>
      </c>
      <c r="F401" s="170">
        <f t="shared" si="90"/>
        <v>1000.357786</v>
      </c>
      <c r="G401" s="170">
        <f t="shared" si="90"/>
        <v>1011.657786</v>
      </c>
      <c r="H401" s="170">
        <f t="shared" si="90"/>
        <v>1065.947786</v>
      </c>
      <c r="I401" s="170">
        <f t="shared" si="90"/>
        <v>1083.377786</v>
      </c>
      <c r="J401" s="170">
        <f t="shared" si="90"/>
        <v>1162.637786</v>
      </c>
      <c r="K401" s="170">
        <f t="shared" si="90"/>
        <v>1188.9477859999997</v>
      </c>
      <c r="L401" s="170">
        <f t="shared" si="90"/>
        <v>1254.3277859999998</v>
      </c>
      <c r="M401" s="170">
        <f t="shared" si="90"/>
        <v>1378.5577859999999</v>
      </c>
      <c r="N401" s="170">
        <f t="shared" si="90"/>
        <v>1308.1277859999998</v>
      </c>
      <c r="O401" s="170">
        <f t="shared" si="90"/>
        <v>1309.7377859999999</v>
      </c>
      <c r="P401" s="170">
        <f t="shared" si="90"/>
        <v>1299.9277859999997</v>
      </c>
      <c r="Q401" s="170">
        <f t="shared" si="90"/>
        <v>1310.4777859999999</v>
      </c>
      <c r="R401" s="170">
        <f t="shared" si="90"/>
        <v>1311.0677859999998</v>
      </c>
      <c r="S401" s="170">
        <f t="shared" si="91"/>
        <v>1282.0377859999999</v>
      </c>
      <c r="T401" s="170">
        <f t="shared" si="91"/>
        <v>1329.6277859999998</v>
      </c>
      <c r="U401" s="170">
        <f t="shared" si="91"/>
        <v>1172.3077859999999</v>
      </c>
      <c r="V401" s="170">
        <f t="shared" si="91"/>
        <v>1245.8477859999998</v>
      </c>
      <c r="W401" s="170">
        <f t="shared" si="91"/>
        <v>1259.0077859999999</v>
      </c>
      <c r="X401" s="170">
        <f t="shared" si="91"/>
        <v>1101.937786</v>
      </c>
      <c r="Y401" s="170">
        <f t="shared" si="91"/>
        <v>1014.9377860000001</v>
      </c>
      <c r="Z401" s="37"/>
      <c r="AA401" s="41">
        <v>861.47</v>
      </c>
      <c r="AB401" s="39">
        <v>850.33</v>
      </c>
      <c r="AC401" s="39">
        <v>845.8</v>
      </c>
      <c r="AD401" s="39">
        <v>845.63</v>
      </c>
      <c r="AE401" s="39">
        <v>851.51</v>
      </c>
      <c r="AF401" s="39">
        <v>862.81</v>
      </c>
      <c r="AG401" s="39">
        <v>917.1</v>
      </c>
      <c r="AH401" s="39">
        <v>934.53</v>
      </c>
      <c r="AI401" s="39">
        <v>1013.79</v>
      </c>
      <c r="AJ401" s="39">
        <v>1040.0999999999999</v>
      </c>
      <c r="AK401" s="39">
        <v>1105.48</v>
      </c>
      <c r="AL401" s="39">
        <v>1229.71</v>
      </c>
      <c r="AM401" s="39">
        <v>1159.28</v>
      </c>
      <c r="AN401" s="39">
        <v>1160.8900000000001</v>
      </c>
      <c r="AO401" s="39">
        <v>1151.08</v>
      </c>
      <c r="AP401" s="39">
        <v>1161.6300000000001</v>
      </c>
      <c r="AQ401" s="39">
        <v>1162.22</v>
      </c>
      <c r="AR401" s="39">
        <v>1133.19</v>
      </c>
      <c r="AS401" s="39">
        <v>1180.78</v>
      </c>
      <c r="AT401" s="39">
        <v>1023.46</v>
      </c>
      <c r="AU401" s="39">
        <v>1097</v>
      </c>
      <c r="AV401" s="39">
        <v>1110.1600000000001</v>
      </c>
      <c r="AW401" s="39">
        <v>953.09</v>
      </c>
      <c r="AX401" s="40">
        <v>866.09</v>
      </c>
      <c r="AY401" s="340">
        <v>145.09</v>
      </c>
      <c r="AZ401" s="175">
        <v>3.7577859999999994</v>
      </c>
      <c r="BA401" s="159">
        <v>0</v>
      </c>
      <c r="BB401" s="4"/>
    </row>
    <row r="402" spans="1:54">
      <c r="A402" s="47">
        <v>14</v>
      </c>
      <c r="B402" s="170">
        <f t="shared" si="92"/>
        <v>997.95778600000006</v>
      </c>
      <c r="C402" s="170">
        <f t="shared" si="90"/>
        <v>986.66778600000009</v>
      </c>
      <c r="D402" s="170">
        <f t="shared" si="90"/>
        <v>983.43778600000007</v>
      </c>
      <c r="E402" s="170">
        <f t="shared" si="90"/>
        <v>1261.7677859999999</v>
      </c>
      <c r="F402" s="170">
        <f t="shared" si="90"/>
        <v>1262.2277859999999</v>
      </c>
      <c r="G402" s="170">
        <f t="shared" si="90"/>
        <v>1283.9177859999998</v>
      </c>
      <c r="H402" s="170">
        <f t="shared" si="90"/>
        <v>1284.7677859999999</v>
      </c>
      <c r="I402" s="170">
        <f t="shared" si="90"/>
        <v>1283.3777859999998</v>
      </c>
      <c r="J402" s="170">
        <f t="shared" si="90"/>
        <v>1276.5277859999999</v>
      </c>
      <c r="K402" s="170">
        <f t="shared" si="90"/>
        <v>1351.6477859999998</v>
      </c>
      <c r="L402" s="170">
        <f t="shared" si="90"/>
        <v>1351.6977859999997</v>
      </c>
      <c r="M402" s="170">
        <f t="shared" si="90"/>
        <v>1351.5077859999999</v>
      </c>
      <c r="N402" s="170">
        <f t="shared" si="90"/>
        <v>1271.3477859999998</v>
      </c>
      <c r="O402" s="170">
        <f t="shared" si="90"/>
        <v>1271.8077859999999</v>
      </c>
      <c r="P402" s="170">
        <f t="shared" si="90"/>
        <v>1275.1677859999998</v>
      </c>
      <c r="Q402" s="170">
        <f t="shared" si="90"/>
        <v>1276.2677859999999</v>
      </c>
      <c r="R402" s="170">
        <f t="shared" si="90"/>
        <v>1357.4877859999999</v>
      </c>
      <c r="S402" s="170">
        <f t="shared" si="91"/>
        <v>1357.8577859999998</v>
      </c>
      <c r="T402" s="170">
        <f t="shared" si="91"/>
        <v>1356.2877859999999</v>
      </c>
      <c r="U402" s="170">
        <f t="shared" si="91"/>
        <v>1359.5477859999999</v>
      </c>
      <c r="V402" s="170">
        <f t="shared" si="91"/>
        <v>1276.3777859999998</v>
      </c>
      <c r="W402" s="170">
        <f t="shared" si="91"/>
        <v>1276.0177859999999</v>
      </c>
      <c r="X402" s="170">
        <f t="shared" si="91"/>
        <v>1279.2577859999999</v>
      </c>
      <c r="Y402" s="170">
        <f t="shared" si="91"/>
        <v>1260.9077859999998</v>
      </c>
      <c r="Z402" s="37"/>
      <c r="AA402" s="41">
        <v>849.11</v>
      </c>
      <c r="AB402" s="39">
        <v>837.82</v>
      </c>
      <c r="AC402" s="39">
        <v>834.59</v>
      </c>
      <c r="AD402" s="39">
        <v>1112.92</v>
      </c>
      <c r="AE402" s="39">
        <v>1113.3800000000001</v>
      </c>
      <c r="AF402" s="39">
        <v>1135.07</v>
      </c>
      <c r="AG402" s="39">
        <v>1135.92</v>
      </c>
      <c r="AH402" s="39">
        <v>1134.53</v>
      </c>
      <c r="AI402" s="39">
        <v>1127.68</v>
      </c>
      <c r="AJ402" s="39">
        <v>1202.8</v>
      </c>
      <c r="AK402" s="39">
        <v>1202.8499999999999</v>
      </c>
      <c r="AL402" s="39">
        <v>1202.6600000000001</v>
      </c>
      <c r="AM402" s="39">
        <v>1122.5</v>
      </c>
      <c r="AN402" s="39">
        <v>1122.96</v>
      </c>
      <c r="AO402" s="39">
        <v>1126.32</v>
      </c>
      <c r="AP402" s="39">
        <v>1127.42</v>
      </c>
      <c r="AQ402" s="39">
        <v>1208.6400000000001</v>
      </c>
      <c r="AR402" s="39">
        <v>1209.01</v>
      </c>
      <c r="AS402" s="39">
        <v>1207.44</v>
      </c>
      <c r="AT402" s="39">
        <v>1210.7</v>
      </c>
      <c r="AU402" s="39">
        <v>1127.53</v>
      </c>
      <c r="AV402" s="39">
        <v>1127.17</v>
      </c>
      <c r="AW402" s="39">
        <v>1130.4100000000001</v>
      </c>
      <c r="AX402" s="40">
        <v>1112.06</v>
      </c>
      <c r="AY402" s="340">
        <v>145.09</v>
      </c>
      <c r="AZ402" s="175">
        <v>3.7577859999999994</v>
      </c>
      <c r="BA402" s="159">
        <v>0</v>
      </c>
      <c r="BB402" s="4"/>
    </row>
    <row r="403" spans="1:54">
      <c r="A403" s="47">
        <v>15</v>
      </c>
      <c r="B403" s="170">
        <f t="shared" si="92"/>
        <v>1261.4177859999998</v>
      </c>
      <c r="C403" s="170">
        <f t="shared" si="90"/>
        <v>1260.9277859999997</v>
      </c>
      <c r="D403" s="170">
        <f t="shared" si="90"/>
        <v>1260.6277859999998</v>
      </c>
      <c r="E403" s="170">
        <f t="shared" si="90"/>
        <v>1261.7977859999999</v>
      </c>
      <c r="F403" s="170">
        <f t="shared" si="90"/>
        <v>1259.4877859999999</v>
      </c>
      <c r="G403" s="170">
        <f t="shared" si="90"/>
        <v>1282.3077859999999</v>
      </c>
      <c r="H403" s="170">
        <f t="shared" si="90"/>
        <v>1284.5977859999998</v>
      </c>
      <c r="I403" s="170">
        <f t="shared" si="90"/>
        <v>1283.8577859999998</v>
      </c>
      <c r="J403" s="170">
        <f t="shared" si="90"/>
        <v>1276.0977859999998</v>
      </c>
      <c r="K403" s="170">
        <f t="shared" si="90"/>
        <v>1351.8477859999998</v>
      </c>
      <c r="L403" s="170">
        <f t="shared" si="90"/>
        <v>1349.8477859999998</v>
      </c>
      <c r="M403" s="170">
        <f t="shared" si="90"/>
        <v>1350.3777859999998</v>
      </c>
      <c r="N403" s="170">
        <f t="shared" si="90"/>
        <v>1293.2177859999997</v>
      </c>
      <c r="O403" s="170">
        <f t="shared" si="90"/>
        <v>1290.8477859999998</v>
      </c>
      <c r="P403" s="170">
        <f t="shared" si="90"/>
        <v>1287.4877859999999</v>
      </c>
      <c r="Q403" s="170">
        <f t="shared" si="90"/>
        <v>1271.9677859999997</v>
      </c>
      <c r="R403" s="170">
        <f t="shared" si="90"/>
        <v>1352.5477859999999</v>
      </c>
      <c r="S403" s="170">
        <f t="shared" si="91"/>
        <v>1353.0077859999999</v>
      </c>
      <c r="T403" s="170">
        <f t="shared" si="91"/>
        <v>1352.3877859999998</v>
      </c>
      <c r="U403" s="170">
        <f t="shared" si="91"/>
        <v>1357.2877859999999</v>
      </c>
      <c r="V403" s="170">
        <f t="shared" si="91"/>
        <v>1271.3277859999998</v>
      </c>
      <c r="W403" s="170">
        <f t="shared" si="91"/>
        <v>1270.3077859999999</v>
      </c>
      <c r="X403" s="170">
        <f t="shared" si="91"/>
        <v>1275.3877859999998</v>
      </c>
      <c r="Y403" s="170">
        <f t="shared" si="91"/>
        <v>1260.6077859999998</v>
      </c>
      <c r="Z403" s="37"/>
      <c r="AA403" s="41">
        <v>1112.57</v>
      </c>
      <c r="AB403" s="39">
        <v>1112.08</v>
      </c>
      <c r="AC403" s="39">
        <v>1111.78</v>
      </c>
      <c r="AD403" s="39">
        <v>1112.95</v>
      </c>
      <c r="AE403" s="39">
        <v>1110.6400000000001</v>
      </c>
      <c r="AF403" s="39">
        <v>1133.46</v>
      </c>
      <c r="AG403" s="39">
        <v>1135.75</v>
      </c>
      <c r="AH403" s="39">
        <v>1135.01</v>
      </c>
      <c r="AI403" s="39">
        <v>1127.25</v>
      </c>
      <c r="AJ403" s="39">
        <v>1203</v>
      </c>
      <c r="AK403" s="39">
        <v>1201</v>
      </c>
      <c r="AL403" s="39">
        <v>1201.53</v>
      </c>
      <c r="AM403" s="39">
        <v>1144.3699999999999</v>
      </c>
      <c r="AN403" s="39">
        <v>1142</v>
      </c>
      <c r="AO403" s="39">
        <v>1138.6400000000001</v>
      </c>
      <c r="AP403" s="39">
        <v>1123.1199999999999</v>
      </c>
      <c r="AQ403" s="39">
        <v>1203.7</v>
      </c>
      <c r="AR403" s="39">
        <v>1204.1600000000001</v>
      </c>
      <c r="AS403" s="39">
        <v>1203.54</v>
      </c>
      <c r="AT403" s="39">
        <v>1208.44</v>
      </c>
      <c r="AU403" s="39">
        <v>1122.48</v>
      </c>
      <c r="AV403" s="39">
        <v>1121.46</v>
      </c>
      <c r="AW403" s="39">
        <v>1126.54</v>
      </c>
      <c r="AX403" s="40">
        <v>1111.76</v>
      </c>
      <c r="AY403" s="340">
        <v>145.09</v>
      </c>
      <c r="AZ403" s="175">
        <v>3.7577859999999994</v>
      </c>
      <c r="BA403" s="159">
        <v>0</v>
      </c>
      <c r="BB403" s="4"/>
    </row>
    <row r="404" spans="1:54">
      <c r="A404" s="47">
        <v>16</v>
      </c>
      <c r="B404" s="170">
        <f t="shared" si="92"/>
        <v>1260.4077859999998</v>
      </c>
      <c r="C404" s="170">
        <f t="shared" si="90"/>
        <v>1261.4077859999998</v>
      </c>
      <c r="D404" s="170">
        <f t="shared" si="90"/>
        <v>1261.4677859999997</v>
      </c>
      <c r="E404" s="170">
        <f t="shared" si="90"/>
        <v>1261.5477859999999</v>
      </c>
      <c r="F404" s="170">
        <f t="shared" si="90"/>
        <v>1262.0877859999998</v>
      </c>
      <c r="G404" s="170">
        <f t="shared" si="90"/>
        <v>1263.4577859999997</v>
      </c>
      <c r="H404" s="170">
        <f t="shared" si="90"/>
        <v>1284.6477859999998</v>
      </c>
      <c r="I404" s="170">
        <f t="shared" si="90"/>
        <v>1285.1577859999998</v>
      </c>
      <c r="J404" s="170">
        <f t="shared" si="90"/>
        <v>1281.8877859999998</v>
      </c>
      <c r="K404" s="170">
        <f t="shared" si="90"/>
        <v>1357.0377859999999</v>
      </c>
      <c r="L404" s="170">
        <f t="shared" si="90"/>
        <v>1353.7777859999999</v>
      </c>
      <c r="M404" s="170">
        <f t="shared" si="90"/>
        <v>1353.1877859999997</v>
      </c>
      <c r="N404" s="170">
        <f t="shared" si="90"/>
        <v>1307.3377859999998</v>
      </c>
      <c r="O404" s="170">
        <f t="shared" si="90"/>
        <v>1331.2277859999999</v>
      </c>
      <c r="P404" s="170">
        <f t="shared" si="90"/>
        <v>1301.2677859999999</v>
      </c>
      <c r="Q404" s="170">
        <f t="shared" si="90"/>
        <v>1306.2477859999999</v>
      </c>
      <c r="R404" s="170">
        <f t="shared" ref="R404:R419" si="93">AQ404+$BA404+$AZ404+$AY404</f>
        <v>1355.1777859999997</v>
      </c>
      <c r="S404" s="170">
        <f t="shared" si="91"/>
        <v>1355.0877859999998</v>
      </c>
      <c r="T404" s="170">
        <f t="shared" si="91"/>
        <v>1355.8277859999998</v>
      </c>
      <c r="U404" s="170">
        <f t="shared" si="91"/>
        <v>1355.1077859999998</v>
      </c>
      <c r="V404" s="170">
        <f t="shared" si="91"/>
        <v>1328.0877859999998</v>
      </c>
      <c r="W404" s="170">
        <f t="shared" si="91"/>
        <v>1298.1677859999998</v>
      </c>
      <c r="X404" s="170">
        <f t="shared" si="91"/>
        <v>1252.0877859999998</v>
      </c>
      <c r="Y404" s="170">
        <f t="shared" si="91"/>
        <v>1262.2977859999999</v>
      </c>
      <c r="Z404" s="37"/>
      <c r="AA404" s="41">
        <v>1111.56</v>
      </c>
      <c r="AB404" s="39">
        <v>1112.56</v>
      </c>
      <c r="AC404" s="39">
        <v>1112.6199999999999</v>
      </c>
      <c r="AD404" s="39">
        <v>1112.7</v>
      </c>
      <c r="AE404" s="39">
        <v>1113.24</v>
      </c>
      <c r="AF404" s="39">
        <v>1114.6099999999999</v>
      </c>
      <c r="AG404" s="39">
        <v>1135.8</v>
      </c>
      <c r="AH404" s="39">
        <v>1136.31</v>
      </c>
      <c r="AI404" s="39">
        <v>1133.04</v>
      </c>
      <c r="AJ404" s="39">
        <v>1208.19</v>
      </c>
      <c r="AK404" s="39">
        <v>1204.93</v>
      </c>
      <c r="AL404" s="39">
        <v>1204.3399999999999</v>
      </c>
      <c r="AM404" s="39">
        <v>1158.49</v>
      </c>
      <c r="AN404" s="39">
        <v>1182.3800000000001</v>
      </c>
      <c r="AO404" s="39">
        <v>1152.42</v>
      </c>
      <c r="AP404" s="39">
        <v>1157.4000000000001</v>
      </c>
      <c r="AQ404" s="39">
        <v>1206.33</v>
      </c>
      <c r="AR404" s="39">
        <v>1206.24</v>
      </c>
      <c r="AS404" s="39">
        <v>1206.98</v>
      </c>
      <c r="AT404" s="39">
        <v>1206.26</v>
      </c>
      <c r="AU404" s="39">
        <v>1179.24</v>
      </c>
      <c r="AV404" s="39">
        <v>1149.32</v>
      </c>
      <c r="AW404" s="39">
        <v>1103.24</v>
      </c>
      <c r="AX404" s="40">
        <v>1113.45</v>
      </c>
      <c r="AY404" s="340">
        <v>145.09</v>
      </c>
      <c r="AZ404" s="175">
        <v>3.7577859999999994</v>
      </c>
      <c r="BA404" s="159">
        <v>0</v>
      </c>
      <c r="BB404" s="4"/>
    </row>
    <row r="405" spans="1:54">
      <c r="A405" s="47">
        <v>17</v>
      </c>
      <c r="B405" s="170">
        <f t="shared" si="92"/>
        <v>1025.2077859999999</v>
      </c>
      <c r="C405" s="170">
        <f t="shared" ref="C405:C419" si="94">AB405+$BA405+$AZ405+$AY405</f>
        <v>1010.007786</v>
      </c>
      <c r="D405" s="170">
        <f t="shared" ref="D405:D419" si="95">AC405+$BA405+$AZ405+$AY405</f>
        <v>998.40778599999999</v>
      </c>
      <c r="E405" s="170">
        <f t="shared" ref="E405:E419" si="96">AD405+$BA405+$AZ405+$AY405</f>
        <v>901.99778600000002</v>
      </c>
      <c r="F405" s="170">
        <f t="shared" ref="F405:F419" si="97">AE405+$BA405+$AZ405+$AY405</f>
        <v>914.86778600000002</v>
      </c>
      <c r="G405" s="170">
        <f t="shared" ref="G405:G419" si="98">AF405+$BA405+$AZ405+$AY405</f>
        <v>985.62778600000001</v>
      </c>
      <c r="H405" s="170">
        <f t="shared" ref="H405:H419" si="99">AG405+$BA405+$AZ405+$AY405</f>
        <v>1023.5377860000001</v>
      </c>
      <c r="I405" s="170">
        <f t="shared" ref="I405:I419" si="100">AH405+$BA405+$AZ405+$AY405</f>
        <v>1035.2577859999999</v>
      </c>
      <c r="J405" s="170">
        <f t="shared" ref="J405:J419" si="101">AI405+$BA405+$AZ405+$AY405</f>
        <v>1061.667786</v>
      </c>
      <c r="K405" s="170">
        <f t="shared" ref="K405:K419" si="102">AJ405+$BA405+$AZ405+$AY405</f>
        <v>1206.6877859999997</v>
      </c>
      <c r="L405" s="170">
        <f t="shared" ref="L405:L419" si="103">AK405+$BA405+$AZ405+$AY405</f>
        <v>1296.6477859999998</v>
      </c>
      <c r="M405" s="170">
        <f t="shared" ref="M405:M419" si="104">AL405+$BA405+$AZ405+$AY405</f>
        <v>1301.0877859999998</v>
      </c>
      <c r="N405" s="170">
        <f t="shared" ref="N405:N419" si="105">AM405+$BA405+$AZ405+$AY405</f>
        <v>1278.2577859999999</v>
      </c>
      <c r="O405" s="170">
        <f t="shared" ref="O405:O419" si="106">AN405+$BA405+$AZ405+$AY405</f>
        <v>1255.8277859999998</v>
      </c>
      <c r="P405" s="170">
        <f t="shared" ref="P405:P419" si="107">AO405+$BA405+$AZ405+$AY405</f>
        <v>1219.2777859999999</v>
      </c>
      <c r="Q405" s="170">
        <f t="shared" ref="Q405:Q419" si="108">AP405+$BA405+$AZ405+$AY405</f>
        <v>1203.8477859999998</v>
      </c>
      <c r="R405" s="170">
        <f t="shared" si="93"/>
        <v>1162.0677860000001</v>
      </c>
      <c r="S405" s="170">
        <f t="shared" ref="S405:S419" si="109">AR405+$BA405+$AZ405+$AY405</f>
        <v>1112.897786</v>
      </c>
      <c r="T405" s="170">
        <f t="shared" ref="T405:T419" si="110">AS405+$BA405+$AZ405+$AY405</f>
        <v>1156.647786</v>
      </c>
      <c r="U405" s="170">
        <f t="shared" ref="U405:U419" si="111">AT405+$BA405+$AZ405+$AY405</f>
        <v>1213.2177859999997</v>
      </c>
      <c r="V405" s="170">
        <f t="shared" ref="V405:V419" si="112">AU405+$BA405+$AZ405+$AY405</f>
        <v>1280.6077859999998</v>
      </c>
      <c r="W405" s="170">
        <f t="shared" ref="W405:W419" si="113">AV405+$BA405+$AZ405+$AY405</f>
        <v>1251.8077859999999</v>
      </c>
      <c r="X405" s="170">
        <f t="shared" ref="X405:X419" si="114">AW405+$BA405+$AZ405+$AY405</f>
        <v>1163.9177860000002</v>
      </c>
      <c r="Y405" s="170">
        <f t="shared" ref="Y405:Y419" si="115">AX405+$BA405+$AZ405+$AY405</f>
        <v>1027.927786</v>
      </c>
      <c r="Z405" s="37"/>
      <c r="AA405" s="41">
        <v>876.36</v>
      </c>
      <c r="AB405" s="39">
        <v>861.16</v>
      </c>
      <c r="AC405" s="39">
        <v>849.56</v>
      </c>
      <c r="AD405" s="39">
        <v>753.15</v>
      </c>
      <c r="AE405" s="39">
        <v>766.02</v>
      </c>
      <c r="AF405" s="39">
        <v>836.78</v>
      </c>
      <c r="AG405" s="39">
        <v>874.69</v>
      </c>
      <c r="AH405" s="39">
        <v>886.41</v>
      </c>
      <c r="AI405" s="39">
        <v>912.82</v>
      </c>
      <c r="AJ405" s="39">
        <v>1057.8399999999999</v>
      </c>
      <c r="AK405" s="39">
        <v>1147.8</v>
      </c>
      <c r="AL405" s="39">
        <v>1152.24</v>
      </c>
      <c r="AM405" s="39">
        <v>1129.4100000000001</v>
      </c>
      <c r="AN405" s="39">
        <v>1106.98</v>
      </c>
      <c r="AO405" s="39">
        <v>1070.43</v>
      </c>
      <c r="AP405" s="39">
        <v>1055</v>
      </c>
      <c r="AQ405" s="39">
        <v>1013.22</v>
      </c>
      <c r="AR405" s="39">
        <v>964.05</v>
      </c>
      <c r="AS405" s="39">
        <v>1007.8000000000001</v>
      </c>
      <c r="AT405" s="39">
        <v>1064.3699999999999</v>
      </c>
      <c r="AU405" s="39">
        <v>1131.76</v>
      </c>
      <c r="AV405" s="39">
        <v>1102.96</v>
      </c>
      <c r="AW405" s="39">
        <v>1015.0700000000002</v>
      </c>
      <c r="AX405" s="40">
        <v>879.08</v>
      </c>
      <c r="AY405" s="340">
        <v>145.09</v>
      </c>
      <c r="AZ405" s="175">
        <v>3.7577859999999994</v>
      </c>
      <c r="BA405" s="159">
        <v>0</v>
      </c>
      <c r="BB405" s="4"/>
    </row>
    <row r="406" spans="1:54">
      <c r="A406" s="47">
        <v>18</v>
      </c>
      <c r="B406" s="170">
        <f t="shared" si="92"/>
        <v>1262.8077859999999</v>
      </c>
      <c r="C406" s="170">
        <f t="shared" si="94"/>
        <v>1264.0277859999999</v>
      </c>
      <c r="D406" s="170">
        <f t="shared" si="95"/>
        <v>1263.8777859999998</v>
      </c>
      <c r="E406" s="170">
        <f t="shared" si="96"/>
        <v>1262.3977859999998</v>
      </c>
      <c r="F406" s="170">
        <f t="shared" si="97"/>
        <v>1262.6777859999997</v>
      </c>
      <c r="G406" s="170">
        <f t="shared" si="98"/>
        <v>1264.1177859999998</v>
      </c>
      <c r="H406" s="170">
        <f t="shared" si="99"/>
        <v>1283.9877859999999</v>
      </c>
      <c r="I406" s="170">
        <f t="shared" si="100"/>
        <v>1077.7477859999999</v>
      </c>
      <c r="J406" s="170">
        <f t="shared" si="101"/>
        <v>1242.9777859999999</v>
      </c>
      <c r="K406" s="170">
        <f t="shared" si="102"/>
        <v>1296.2777859999999</v>
      </c>
      <c r="L406" s="170">
        <f t="shared" si="103"/>
        <v>1279.4977859999999</v>
      </c>
      <c r="M406" s="170">
        <f t="shared" si="104"/>
        <v>1328.8477859999998</v>
      </c>
      <c r="N406" s="170">
        <f t="shared" si="105"/>
        <v>1269.1077859999998</v>
      </c>
      <c r="O406" s="170">
        <f t="shared" si="106"/>
        <v>1265.0177859999999</v>
      </c>
      <c r="P406" s="170">
        <f t="shared" si="107"/>
        <v>1232.7877859999999</v>
      </c>
      <c r="Q406" s="170">
        <f t="shared" si="108"/>
        <v>1211.3277859999998</v>
      </c>
      <c r="R406" s="170">
        <f t="shared" si="93"/>
        <v>1211.1977859999997</v>
      </c>
      <c r="S406" s="170">
        <f t="shared" si="109"/>
        <v>1207.3477859999998</v>
      </c>
      <c r="T406" s="170">
        <f t="shared" si="110"/>
        <v>1216.5777859999998</v>
      </c>
      <c r="U406" s="170">
        <f t="shared" si="111"/>
        <v>1208.2377859999999</v>
      </c>
      <c r="V406" s="170">
        <f t="shared" si="112"/>
        <v>1206.1277859999998</v>
      </c>
      <c r="W406" s="170">
        <f t="shared" si="113"/>
        <v>1172.6677859999998</v>
      </c>
      <c r="X406" s="170">
        <f t="shared" si="114"/>
        <v>1255.0877859999998</v>
      </c>
      <c r="Y406" s="170">
        <f t="shared" si="115"/>
        <v>1261.5977859999998</v>
      </c>
      <c r="Z406" s="37"/>
      <c r="AA406" s="41">
        <v>1113.96</v>
      </c>
      <c r="AB406" s="39">
        <v>1115.18</v>
      </c>
      <c r="AC406" s="39">
        <v>1115.03</v>
      </c>
      <c r="AD406" s="39">
        <v>1113.55</v>
      </c>
      <c r="AE406" s="39">
        <v>1113.83</v>
      </c>
      <c r="AF406" s="39">
        <v>1115.27</v>
      </c>
      <c r="AG406" s="39">
        <v>1135.1400000000001</v>
      </c>
      <c r="AH406" s="39">
        <v>928.9</v>
      </c>
      <c r="AI406" s="39">
        <v>1094.1300000000001</v>
      </c>
      <c r="AJ406" s="39">
        <v>1147.43</v>
      </c>
      <c r="AK406" s="39">
        <v>1130.6500000000001</v>
      </c>
      <c r="AL406" s="39">
        <v>1180</v>
      </c>
      <c r="AM406" s="39">
        <v>1120.26</v>
      </c>
      <c r="AN406" s="39">
        <v>1116.17</v>
      </c>
      <c r="AO406" s="39">
        <v>1083.94</v>
      </c>
      <c r="AP406" s="39">
        <v>1062.48</v>
      </c>
      <c r="AQ406" s="39">
        <v>1062.3499999999999</v>
      </c>
      <c r="AR406" s="39">
        <v>1058.5</v>
      </c>
      <c r="AS406" s="39">
        <v>1067.73</v>
      </c>
      <c r="AT406" s="39">
        <v>1059.3900000000001</v>
      </c>
      <c r="AU406" s="39">
        <v>1057.28</v>
      </c>
      <c r="AV406" s="39">
        <v>1023.8199999999999</v>
      </c>
      <c r="AW406" s="39">
        <v>1106.24</v>
      </c>
      <c r="AX406" s="40">
        <v>1112.75</v>
      </c>
      <c r="AY406" s="340">
        <v>145.09</v>
      </c>
      <c r="AZ406" s="175">
        <v>3.7577859999999994</v>
      </c>
      <c r="BA406" s="159">
        <v>0</v>
      </c>
      <c r="BB406" s="4"/>
    </row>
    <row r="407" spans="1:54">
      <c r="A407" s="47">
        <v>19</v>
      </c>
      <c r="B407" s="170">
        <f t="shared" si="92"/>
        <v>1261.9677859999997</v>
      </c>
      <c r="C407" s="170">
        <f t="shared" si="94"/>
        <v>1262.1677859999998</v>
      </c>
      <c r="D407" s="170">
        <f t="shared" si="95"/>
        <v>1264.4977859999999</v>
      </c>
      <c r="E407" s="170">
        <f t="shared" si="96"/>
        <v>1271.6377859999998</v>
      </c>
      <c r="F407" s="170">
        <f t="shared" si="97"/>
        <v>1271.5177859999999</v>
      </c>
      <c r="G407" s="170">
        <f t="shared" si="98"/>
        <v>1262.3877859999998</v>
      </c>
      <c r="H407" s="170">
        <f t="shared" si="99"/>
        <v>1282.6077859999998</v>
      </c>
      <c r="I407" s="170">
        <f t="shared" si="100"/>
        <v>1282.1077859999998</v>
      </c>
      <c r="J407" s="170">
        <f t="shared" si="101"/>
        <v>1272.5577859999999</v>
      </c>
      <c r="K407" s="170">
        <f t="shared" si="102"/>
        <v>1328.7377859999999</v>
      </c>
      <c r="L407" s="170">
        <f t="shared" si="103"/>
        <v>1328.2177859999997</v>
      </c>
      <c r="M407" s="170">
        <f t="shared" si="104"/>
        <v>1328.9677859999997</v>
      </c>
      <c r="N407" s="170">
        <f t="shared" si="105"/>
        <v>1301.5577859999999</v>
      </c>
      <c r="O407" s="170">
        <f t="shared" si="106"/>
        <v>1302.3777859999998</v>
      </c>
      <c r="P407" s="170">
        <f t="shared" si="107"/>
        <v>1251.1977859999997</v>
      </c>
      <c r="Q407" s="170">
        <f t="shared" si="108"/>
        <v>1253.8877859999998</v>
      </c>
      <c r="R407" s="170">
        <f t="shared" si="93"/>
        <v>1332.4477859999997</v>
      </c>
      <c r="S407" s="170">
        <f t="shared" si="109"/>
        <v>1333.6677859999998</v>
      </c>
      <c r="T407" s="170">
        <f t="shared" si="110"/>
        <v>1334.9077859999998</v>
      </c>
      <c r="U407" s="170">
        <f t="shared" si="111"/>
        <v>1358.7077859999997</v>
      </c>
      <c r="V407" s="170">
        <f t="shared" si="112"/>
        <v>1274.0477859999999</v>
      </c>
      <c r="W407" s="170">
        <f t="shared" si="113"/>
        <v>1271.4777859999999</v>
      </c>
      <c r="X407" s="170">
        <f t="shared" si="114"/>
        <v>1277.1677859999998</v>
      </c>
      <c r="Y407" s="170">
        <f t="shared" si="115"/>
        <v>1261.5277859999999</v>
      </c>
      <c r="Z407" s="37"/>
      <c r="AA407" s="41">
        <v>1113.1199999999999</v>
      </c>
      <c r="AB407" s="39">
        <v>1113.32</v>
      </c>
      <c r="AC407" s="39">
        <v>1115.6500000000001</v>
      </c>
      <c r="AD407" s="39">
        <v>1122.79</v>
      </c>
      <c r="AE407" s="39">
        <v>1122.67</v>
      </c>
      <c r="AF407" s="39">
        <v>1113.54</v>
      </c>
      <c r="AG407" s="39">
        <v>1133.76</v>
      </c>
      <c r="AH407" s="39">
        <v>1133.26</v>
      </c>
      <c r="AI407" s="39">
        <v>1123.71</v>
      </c>
      <c r="AJ407" s="39">
        <v>1179.8900000000001</v>
      </c>
      <c r="AK407" s="39">
        <v>1179.3699999999999</v>
      </c>
      <c r="AL407" s="39">
        <v>1180.1199999999999</v>
      </c>
      <c r="AM407" s="39">
        <v>1152.71</v>
      </c>
      <c r="AN407" s="39">
        <v>1153.53</v>
      </c>
      <c r="AO407" s="39">
        <v>1102.3499999999999</v>
      </c>
      <c r="AP407" s="39">
        <v>1105.04</v>
      </c>
      <c r="AQ407" s="39">
        <v>1183.5999999999999</v>
      </c>
      <c r="AR407" s="39">
        <v>1184.82</v>
      </c>
      <c r="AS407" s="39">
        <v>1186.06</v>
      </c>
      <c r="AT407" s="39">
        <v>1209.8599999999999</v>
      </c>
      <c r="AU407" s="39">
        <v>1125.2</v>
      </c>
      <c r="AV407" s="39">
        <v>1122.6300000000001</v>
      </c>
      <c r="AW407" s="39">
        <v>1128.32</v>
      </c>
      <c r="AX407" s="40">
        <v>1112.68</v>
      </c>
      <c r="AY407" s="340">
        <v>145.09</v>
      </c>
      <c r="AZ407" s="175">
        <v>3.7577859999999994</v>
      </c>
      <c r="BA407" s="159">
        <v>0</v>
      </c>
      <c r="BB407" s="4"/>
    </row>
    <row r="408" spans="1:54">
      <c r="A408" s="47">
        <v>20</v>
      </c>
      <c r="B408" s="170">
        <f t="shared" si="92"/>
        <v>1261.4777859999999</v>
      </c>
      <c r="C408" s="170">
        <f t="shared" si="94"/>
        <v>962.54778600000009</v>
      </c>
      <c r="D408" s="170">
        <f t="shared" si="95"/>
        <v>921.65778599999999</v>
      </c>
      <c r="E408" s="170">
        <f t="shared" si="96"/>
        <v>757.0377860000001</v>
      </c>
      <c r="F408" s="170">
        <f t="shared" si="97"/>
        <v>770.63778600000001</v>
      </c>
      <c r="G408" s="170">
        <f t="shared" si="98"/>
        <v>1265.7877859999999</v>
      </c>
      <c r="H408" s="170">
        <f t="shared" si="99"/>
        <v>1264.3977859999998</v>
      </c>
      <c r="I408" s="170">
        <f t="shared" si="100"/>
        <v>1263.4277859999997</v>
      </c>
      <c r="J408" s="170">
        <f t="shared" si="101"/>
        <v>1275.7677859999999</v>
      </c>
      <c r="K408" s="170">
        <f t="shared" si="102"/>
        <v>1272.0977859999998</v>
      </c>
      <c r="L408" s="170">
        <f t="shared" si="103"/>
        <v>1271.5677859999998</v>
      </c>
      <c r="M408" s="170">
        <f t="shared" si="104"/>
        <v>1272.6277859999998</v>
      </c>
      <c r="N408" s="170">
        <f t="shared" si="105"/>
        <v>1272.5277859999999</v>
      </c>
      <c r="O408" s="170">
        <f t="shared" si="106"/>
        <v>1272.4477859999997</v>
      </c>
      <c r="P408" s="170">
        <f t="shared" si="107"/>
        <v>1273.2177859999997</v>
      </c>
      <c r="Q408" s="170">
        <f t="shared" si="108"/>
        <v>1140.7877860000001</v>
      </c>
      <c r="R408" s="170">
        <f t="shared" si="93"/>
        <v>1274.4277859999997</v>
      </c>
      <c r="S408" s="170">
        <f t="shared" si="109"/>
        <v>1275.1377859999998</v>
      </c>
      <c r="T408" s="170">
        <f t="shared" si="110"/>
        <v>1274.0277859999999</v>
      </c>
      <c r="U408" s="170">
        <f t="shared" si="111"/>
        <v>1275.4677859999997</v>
      </c>
      <c r="V408" s="170">
        <f t="shared" si="112"/>
        <v>1272.6277859999998</v>
      </c>
      <c r="W408" s="170">
        <f t="shared" si="113"/>
        <v>1270.9277859999997</v>
      </c>
      <c r="X408" s="170">
        <f t="shared" si="114"/>
        <v>1298.8477859999998</v>
      </c>
      <c r="Y408" s="170">
        <f t="shared" si="115"/>
        <v>992.06778600000007</v>
      </c>
      <c r="Z408" s="37"/>
      <c r="AA408" s="41">
        <v>1112.6300000000001</v>
      </c>
      <c r="AB408" s="39">
        <v>813.7</v>
      </c>
      <c r="AC408" s="39">
        <v>772.81</v>
      </c>
      <c r="AD408" s="39">
        <v>608.19000000000005</v>
      </c>
      <c r="AE408" s="39">
        <v>621.79</v>
      </c>
      <c r="AF408" s="39">
        <v>1116.94</v>
      </c>
      <c r="AG408" s="39">
        <v>1115.55</v>
      </c>
      <c r="AH408" s="39">
        <v>1114.58</v>
      </c>
      <c r="AI408" s="39">
        <v>1126.92</v>
      </c>
      <c r="AJ408" s="39">
        <v>1123.25</v>
      </c>
      <c r="AK408" s="39">
        <v>1122.72</v>
      </c>
      <c r="AL408" s="39">
        <v>1123.78</v>
      </c>
      <c r="AM408" s="39">
        <v>1123.68</v>
      </c>
      <c r="AN408" s="39">
        <v>1123.5999999999999</v>
      </c>
      <c r="AO408" s="39">
        <v>1124.3699999999999</v>
      </c>
      <c r="AP408" s="39">
        <v>991.94</v>
      </c>
      <c r="AQ408" s="39">
        <v>1125.58</v>
      </c>
      <c r="AR408" s="39">
        <v>1126.29</v>
      </c>
      <c r="AS408" s="39">
        <v>1125.18</v>
      </c>
      <c r="AT408" s="39">
        <v>1126.6199999999999</v>
      </c>
      <c r="AU408" s="39">
        <v>1123.78</v>
      </c>
      <c r="AV408" s="39">
        <v>1122.08</v>
      </c>
      <c r="AW408" s="39">
        <v>1150</v>
      </c>
      <c r="AX408" s="40">
        <v>843.22</v>
      </c>
      <c r="AY408" s="340">
        <v>145.09</v>
      </c>
      <c r="AZ408" s="175">
        <v>3.7577859999999994</v>
      </c>
      <c r="BA408" s="159">
        <v>0</v>
      </c>
      <c r="BB408" s="4"/>
    </row>
    <row r="409" spans="1:54">
      <c r="A409" s="47">
        <v>21</v>
      </c>
      <c r="B409" s="170">
        <f t="shared" si="92"/>
        <v>1262.9177859999998</v>
      </c>
      <c r="C409" s="170">
        <f t="shared" si="94"/>
        <v>1265.8477859999998</v>
      </c>
      <c r="D409" s="170">
        <f t="shared" si="95"/>
        <v>1268.2277859999999</v>
      </c>
      <c r="E409" s="170">
        <f t="shared" si="96"/>
        <v>1294.1277859999998</v>
      </c>
      <c r="F409" s="170">
        <f t="shared" si="97"/>
        <v>1274.4977859999999</v>
      </c>
      <c r="G409" s="170">
        <f t="shared" si="98"/>
        <v>1267.1177859999998</v>
      </c>
      <c r="H409" s="170">
        <f t="shared" si="99"/>
        <v>1264.7877859999999</v>
      </c>
      <c r="I409" s="170">
        <f t="shared" si="100"/>
        <v>1264.0477859999999</v>
      </c>
      <c r="J409" s="170">
        <f t="shared" si="101"/>
        <v>1337.9977859999999</v>
      </c>
      <c r="K409" s="170">
        <f t="shared" si="102"/>
        <v>1332.3477859999998</v>
      </c>
      <c r="L409" s="170">
        <f t="shared" si="103"/>
        <v>1328.7777859999999</v>
      </c>
      <c r="M409" s="170">
        <f t="shared" si="104"/>
        <v>1269.6077859999998</v>
      </c>
      <c r="N409" s="170">
        <f t="shared" si="105"/>
        <v>1276.2177859999997</v>
      </c>
      <c r="O409" s="170">
        <f t="shared" si="106"/>
        <v>1225.6177859999998</v>
      </c>
      <c r="P409" s="170">
        <f t="shared" si="107"/>
        <v>1167.427786</v>
      </c>
      <c r="Q409" s="170">
        <f t="shared" si="108"/>
        <v>1110.4677859999999</v>
      </c>
      <c r="R409" s="170">
        <f t="shared" si="93"/>
        <v>1061.5677860000001</v>
      </c>
      <c r="S409" s="170">
        <f t="shared" si="109"/>
        <v>1054.897786</v>
      </c>
      <c r="T409" s="170">
        <f t="shared" si="110"/>
        <v>1061.7277859999999</v>
      </c>
      <c r="U409" s="170">
        <f t="shared" si="111"/>
        <v>1046.7777859999999</v>
      </c>
      <c r="V409" s="170">
        <f t="shared" si="112"/>
        <v>1334.3277859999998</v>
      </c>
      <c r="W409" s="170">
        <f t="shared" si="113"/>
        <v>1275.4177859999998</v>
      </c>
      <c r="X409" s="170">
        <f t="shared" si="114"/>
        <v>1298.8477859999998</v>
      </c>
      <c r="Y409" s="170">
        <f t="shared" si="115"/>
        <v>1262.4177859999998</v>
      </c>
      <c r="Z409" s="37"/>
      <c r="AA409" s="41">
        <v>1114.07</v>
      </c>
      <c r="AB409" s="39">
        <v>1117</v>
      </c>
      <c r="AC409" s="39">
        <v>1119.3800000000001</v>
      </c>
      <c r="AD409" s="39">
        <v>1145.28</v>
      </c>
      <c r="AE409" s="39">
        <v>1125.6500000000001</v>
      </c>
      <c r="AF409" s="39">
        <v>1118.27</v>
      </c>
      <c r="AG409" s="39">
        <v>1115.94</v>
      </c>
      <c r="AH409" s="39">
        <v>1115.2</v>
      </c>
      <c r="AI409" s="39">
        <v>1189.1500000000001</v>
      </c>
      <c r="AJ409" s="39">
        <v>1183.5</v>
      </c>
      <c r="AK409" s="39">
        <v>1179.93</v>
      </c>
      <c r="AL409" s="39">
        <v>1120.76</v>
      </c>
      <c r="AM409" s="39">
        <v>1127.3699999999999</v>
      </c>
      <c r="AN409" s="39">
        <v>1076.77</v>
      </c>
      <c r="AO409" s="39">
        <v>1018.58</v>
      </c>
      <c r="AP409" s="39">
        <v>961.62</v>
      </c>
      <c r="AQ409" s="39">
        <v>912.72</v>
      </c>
      <c r="AR409" s="39">
        <v>906.05</v>
      </c>
      <c r="AS409" s="39">
        <v>912.88</v>
      </c>
      <c r="AT409" s="39">
        <v>897.93</v>
      </c>
      <c r="AU409" s="39">
        <v>1185.48</v>
      </c>
      <c r="AV409" s="39">
        <v>1126.57</v>
      </c>
      <c r="AW409" s="39">
        <v>1150</v>
      </c>
      <c r="AX409" s="40">
        <v>1113.57</v>
      </c>
      <c r="AY409" s="340">
        <v>145.09</v>
      </c>
      <c r="AZ409" s="175">
        <v>3.7577859999999994</v>
      </c>
      <c r="BA409" s="159">
        <v>0</v>
      </c>
      <c r="BB409" s="4"/>
    </row>
    <row r="410" spans="1:54">
      <c r="A410" s="47">
        <v>22</v>
      </c>
      <c r="B410" s="170">
        <f t="shared" si="92"/>
        <v>1262.4177859999998</v>
      </c>
      <c r="C410" s="170">
        <f t="shared" si="94"/>
        <v>1264.8577859999998</v>
      </c>
      <c r="D410" s="170">
        <f t="shared" si="95"/>
        <v>1266.6577859999998</v>
      </c>
      <c r="E410" s="170">
        <f t="shared" si="96"/>
        <v>1270.0877859999998</v>
      </c>
      <c r="F410" s="170">
        <f t="shared" si="97"/>
        <v>1270.2077859999997</v>
      </c>
      <c r="G410" s="170">
        <f t="shared" si="98"/>
        <v>1267.7577859999999</v>
      </c>
      <c r="H410" s="170">
        <f t="shared" si="99"/>
        <v>1264.6477859999998</v>
      </c>
      <c r="I410" s="170">
        <f t="shared" si="100"/>
        <v>1262.0577859999999</v>
      </c>
      <c r="J410" s="170">
        <f t="shared" si="101"/>
        <v>1335.0277859999999</v>
      </c>
      <c r="K410" s="170">
        <f t="shared" si="102"/>
        <v>1331.6677859999998</v>
      </c>
      <c r="L410" s="170">
        <f t="shared" si="103"/>
        <v>1332.5277859999999</v>
      </c>
      <c r="M410" s="170">
        <f t="shared" si="104"/>
        <v>1272.7377859999999</v>
      </c>
      <c r="N410" s="170">
        <f t="shared" si="105"/>
        <v>1274.3877859999998</v>
      </c>
      <c r="O410" s="170">
        <f t="shared" si="106"/>
        <v>1011.8177860000001</v>
      </c>
      <c r="P410" s="170">
        <f t="shared" si="107"/>
        <v>1011.2877860000001</v>
      </c>
      <c r="Q410" s="170">
        <f t="shared" si="108"/>
        <v>1012.0677860000001</v>
      </c>
      <c r="R410" s="170">
        <f t="shared" si="93"/>
        <v>1274.9777859999999</v>
      </c>
      <c r="S410" s="170">
        <f t="shared" si="109"/>
        <v>1335.6877859999997</v>
      </c>
      <c r="T410" s="170">
        <f t="shared" si="110"/>
        <v>1336.0777859999998</v>
      </c>
      <c r="U410" s="170">
        <f t="shared" si="111"/>
        <v>1337.3377859999998</v>
      </c>
      <c r="V410" s="170">
        <f t="shared" si="112"/>
        <v>1335.5077859999999</v>
      </c>
      <c r="W410" s="170">
        <f t="shared" si="113"/>
        <v>1009.397786</v>
      </c>
      <c r="X410" s="170">
        <f t="shared" si="114"/>
        <v>1298.8477859999998</v>
      </c>
      <c r="Y410" s="170">
        <f t="shared" si="115"/>
        <v>1261.5877859999998</v>
      </c>
      <c r="Z410" s="37"/>
      <c r="AA410" s="41">
        <v>1113.57</v>
      </c>
      <c r="AB410" s="39">
        <v>1116.01</v>
      </c>
      <c r="AC410" s="39">
        <v>1117.81</v>
      </c>
      <c r="AD410" s="39">
        <v>1121.24</v>
      </c>
      <c r="AE410" s="39">
        <v>1121.3599999999999</v>
      </c>
      <c r="AF410" s="39">
        <v>1118.9100000000001</v>
      </c>
      <c r="AG410" s="39">
        <v>1115.8</v>
      </c>
      <c r="AH410" s="39">
        <v>1113.21</v>
      </c>
      <c r="AI410" s="39">
        <v>1186.18</v>
      </c>
      <c r="AJ410" s="39">
        <v>1182.82</v>
      </c>
      <c r="AK410" s="39">
        <v>1183.68</v>
      </c>
      <c r="AL410" s="39">
        <v>1123.8900000000001</v>
      </c>
      <c r="AM410" s="39">
        <v>1125.54</v>
      </c>
      <c r="AN410" s="39">
        <v>862.97</v>
      </c>
      <c r="AO410" s="39">
        <v>862.44</v>
      </c>
      <c r="AP410" s="39">
        <v>863.22</v>
      </c>
      <c r="AQ410" s="39">
        <v>1126.1300000000001</v>
      </c>
      <c r="AR410" s="39">
        <v>1186.8399999999999</v>
      </c>
      <c r="AS410" s="39">
        <v>1187.23</v>
      </c>
      <c r="AT410" s="39">
        <v>1188.49</v>
      </c>
      <c r="AU410" s="39">
        <v>1186.6600000000001</v>
      </c>
      <c r="AV410" s="39">
        <v>860.55</v>
      </c>
      <c r="AW410" s="39">
        <v>1150</v>
      </c>
      <c r="AX410" s="40">
        <v>1112.74</v>
      </c>
      <c r="AY410" s="340">
        <v>145.09</v>
      </c>
      <c r="AZ410" s="175">
        <v>3.7577859999999994</v>
      </c>
      <c r="BA410" s="159">
        <v>0</v>
      </c>
      <c r="BB410" s="4"/>
    </row>
    <row r="411" spans="1:54">
      <c r="A411" s="47">
        <v>23</v>
      </c>
      <c r="B411" s="170">
        <f t="shared" si="92"/>
        <v>1263.7577859999999</v>
      </c>
      <c r="C411" s="170">
        <f t="shared" si="94"/>
        <v>1266.0877859999998</v>
      </c>
      <c r="D411" s="170">
        <f t="shared" si="95"/>
        <v>1266.5077859999999</v>
      </c>
      <c r="E411" s="170">
        <f t="shared" si="96"/>
        <v>1268.0677859999998</v>
      </c>
      <c r="F411" s="170">
        <f t="shared" si="97"/>
        <v>1268.5077859999999</v>
      </c>
      <c r="G411" s="170">
        <f t="shared" si="98"/>
        <v>1267.7777859999999</v>
      </c>
      <c r="H411" s="170">
        <f t="shared" si="99"/>
        <v>1267.9177859999998</v>
      </c>
      <c r="I411" s="170">
        <f t="shared" si="100"/>
        <v>1267.2377859999999</v>
      </c>
      <c r="J411" s="170">
        <f t="shared" si="101"/>
        <v>1364.5277859999999</v>
      </c>
      <c r="K411" s="170">
        <f t="shared" si="102"/>
        <v>1361.1477859999998</v>
      </c>
      <c r="L411" s="170">
        <f t="shared" si="103"/>
        <v>1358.2977859999999</v>
      </c>
      <c r="M411" s="170">
        <f t="shared" si="104"/>
        <v>1358.3377859999998</v>
      </c>
      <c r="N411" s="170">
        <f t="shared" si="105"/>
        <v>1357.9077859999998</v>
      </c>
      <c r="O411" s="170">
        <f t="shared" si="106"/>
        <v>1358.2077859999997</v>
      </c>
      <c r="P411" s="170">
        <f t="shared" si="107"/>
        <v>1358.4977859999999</v>
      </c>
      <c r="Q411" s="170">
        <f t="shared" si="108"/>
        <v>1358.6977859999997</v>
      </c>
      <c r="R411" s="170">
        <f t="shared" si="93"/>
        <v>1358.7477859999999</v>
      </c>
      <c r="S411" s="170">
        <f t="shared" si="109"/>
        <v>1359.2377859999999</v>
      </c>
      <c r="T411" s="170">
        <f t="shared" si="110"/>
        <v>1358.4577859999997</v>
      </c>
      <c r="U411" s="170">
        <f t="shared" si="111"/>
        <v>1358.1077859999998</v>
      </c>
      <c r="V411" s="170">
        <f t="shared" si="112"/>
        <v>1355.1277859999998</v>
      </c>
      <c r="W411" s="170">
        <f t="shared" si="113"/>
        <v>1273.9377859999997</v>
      </c>
      <c r="X411" s="170">
        <f t="shared" si="114"/>
        <v>1298.8477859999998</v>
      </c>
      <c r="Y411" s="170">
        <f t="shared" si="115"/>
        <v>1262.2377859999999</v>
      </c>
      <c r="Z411" s="37"/>
      <c r="AA411" s="41">
        <v>1114.9100000000001</v>
      </c>
      <c r="AB411" s="39">
        <v>1117.24</v>
      </c>
      <c r="AC411" s="39">
        <v>1117.6600000000001</v>
      </c>
      <c r="AD411" s="39">
        <v>1119.22</v>
      </c>
      <c r="AE411" s="39">
        <v>1119.6600000000001</v>
      </c>
      <c r="AF411" s="39">
        <v>1118.93</v>
      </c>
      <c r="AG411" s="39">
        <v>1119.07</v>
      </c>
      <c r="AH411" s="39">
        <v>1118.3900000000001</v>
      </c>
      <c r="AI411" s="39">
        <v>1215.68</v>
      </c>
      <c r="AJ411" s="39">
        <v>1212.3</v>
      </c>
      <c r="AK411" s="39">
        <v>1209.45</v>
      </c>
      <c r="AL411" s="39">
        <v>1209.49</v>
      </c>
      <c r="AM411" s="39">
        <v>1209.06</v>
      </c>
      <c r="AN411" s="39">
        <v>1209.3599999999999</v>
      </c>
      <c r="AO411" s="39">
        <v>1209.6500000000001</v>
      </c>
      <c r="AP411" s="39">
        <v>1209.8499999999999</v>
      </c>
      <c r="AQ411" s="39">
        <v>1209.9000000000001</v>
      </c>
      <c r="AR411" s="39">
        <v>1210.3900000000001</v>
      </c>
      <c r="AS411" s="39">
        <v>1209.6099999999999</v>
      </c>
      <c r="AT411" s="39">
        <v>1209.26</v>
      </c>
      <c r="AU411" s="39">
        <v>1206.28</v>
      </c>
      <c r="AV411" s="39">
        <v>1125.0899999999999</v>
      </c>
      <c r="AW411" s="39">
        <v>1150</v>
      </c>
      <c r="AX411" s="40">
        <v>1113.3900000000001</v>
      </c>
      <c r="AY411" s="340">
        <v>145.09</v>
      </c>
      <c r="AZ411" s="175">
        <v>3.7577859999999994</v>
      </c>
      <c r="BA411" s="159">
        <v>0</v>
      </c>
      <c r="BB411" s="4"/>
    </row>
    <row r="412" spans="1:54">
      <c r="A412" s="47">
        <v>24</v>
      </c>
      <c r="B412" s="170">
        <f t="shared" si="92"/>
        <v>992.68778600000007</v>
      </c>
      <c r="C412" s="170">
        <f t="shared" si="94"/>
        <v>958.80778600000008</v>
      </c>
      <c r="D412" s="170">
        <f t="shared" si="95"/>
        <v>928.68778600000007</v>
      </c>
      <c r="E412" s="170">
        <f t="shared" si="96"/>
        <v>887.83778600000005</v>
      </c>
      <c r="F412" s="170">
        <f t="shared" si="97"/>
        <v>761.79778600000009</v>
      </c>
      <c r="G412" s="170">
        <f t="shared" si="98"/>
        <v>893.23778600000003</v>
      </c>
      <c r="H412" s="170">
        <f t="shared" si="99"/>
        <v>956.37778600000001</v>
      </c>
      <c r="I412" s="170">
        <f t="shared" si="100"/>
        <v>973.33778600000005</v>
      </c>
      <c r="J412" s="170">
        <f t="shared" si="101"/>
        <v>942.99778600000002</v>
      </c>
      <c r="K412" s="170">
        <f t="shared" si="102"/>
        <v>998.017786</v>
      </c>
      <c r="L412" s="170">
        <f t="shared" si="103"/>
        <v>996.7877860000001</v>
      </c>
      <c r="M412" s="170">
        <f t="shared" si="104"/>
        <v>1010.4577860000001</v>
      </c>
      <c r="N412" s="170">
        <f t="shared" si="105"/>
        <v>1009.107786</v>
      </c>
      <c r="O412" s="170">
        <f t="shared" si="106"/>
        <v>1001.257786</v>
      </c>
      <c r="P412" s="170">
        <f t="shared" si="107"/>
        <v>995.16778600000009</v>
      </c>
      <c r="Q412" s="170">
        <f t="shared" si="108"/>
        <v>995.49778600000002</v>
      </c>
      <c r="R412" s="170">
        <f t="shared" si="93"/>
        <v>996.63778600000001</v>
      </c>
      <c r="S412" s="170">
        <f t="shared" si="109"/>
        <v>996.95778600000006</v>
      </c>
      <c r="T412" s="170">
        <f t="shared" si="110"/>
        <v>1006.247786</v>
      </c>
      <c r="U412" s="170">
        <f t="shared" si="111"/>
        <v>1009.5777860000001</v>
      </c>
      <c r="V412" s="170">
        <f t="shared" si="112"/>
        <v>1079.407786</v>
      </c>
      <c r="W412" s="170">
        <f t="shared" si="113"/>
        <v>1000.967786</v>
      </c>
      <c r="X412" s="170">
        <f t="shared" si="114"/>
        <v>1001.097786</v>
      </c>
      <c r="Y412" s="170">
        <f t="shared" si="115"/>
        <v>979.0377860000001</v>
      </c>
      <c r="Z412" s="37"/>
      <c r="AA412" s="41">
        <v>843.84</v>
      </c>
      <c r="AB412" s="39">
        <v>809.96</v>
      </c>
      <c r="AC412" s="39">
        <v>779.84</v>
      </c>
      <c r="AD412" s="39">
        <v>738.99</v>
      </c>
      <c r="AE412" s="39">
        <v>612.95000000000005</v>
      </c>
      <c r="AF412" s="39">
        <v>744.39</v>
      </c>
      <c r="AG412" s="39">
        <v>807.53</v>
      </c>
      <c r="AH412" s="39">
        <v>824.49</v>
      </c>
      <c r="AI412" s="39">
        <v>794.15</v>
      </c>
      <c r="AJ412" s="39">
        <v>849.17</v>
      </c>
      <c r="AK412" s="39">
        <v>847.94</v>
      </c>
      <c r="AL412" s="39">
        <v>861.61</v>
      </c>
      <c r="AM412" s="39">
        <v>860.26</v>
      </c>
      <c r="AN412" s="39">
        <v>852.41</v>
      </c>
      <c r="AO412" s="39">
        <v>846.32</v>
      </c>
      <c r="AP412" s="39">
        <v>846.65</v>
      </c>
      <c r="AQ412" s="39">
        <v>847.79</v>
      </c>
      <c r="AR412" s="39">
        <v>848.11</v>
      </c>
      <c r="AS412" s="39">
        <v>857.4</v>
      </c>
      <c r="AT412" s="39">
        <v>860.73</v>
      </c>
      <c r="AU412" s="39">
        <v>930.56</v>
      </c>
      <c r="AV412" s="39">
        <v>852.12</v>
      </c>
      <c r="AW412" s="39">
        <v>852.25</v>
      </c>
      <c r="AX412" s="40">
        <v>830.19</v>
      </c>
      <c r="AY412" s="340">
        <v>145.09</v>
      </c>
      <c r="AZ412" s="175">
        <v>3.7577859999999994</v>
      </c>
      <c r="BA412" s="159">
        <v>0</v>
      </c>
      <c r="BB412" s="4"/>
    </row>
    <row r="413" spans="1:54">
      <c r="A413" s="47">
        <v>25</v>
      </c>
      <c r="B413" s="170">
        <f t="shared" si="92"/>
        <v>1264.3577859999998</v>
      </c>
      <c r="C413" s="170">
        <f t="shared" si="94"/>
        <v>1267.6877859999997</v>
      </c>
      <c r="D413" s="170">
        <f t="shared" si="95"/>
        <v>1298.4377859999997</v>
      </c>
      <c r="E413" s="170">
        <f t="shared" si="96"/>
        <v>1298.4777859999999</v>
      </c>
      <c r="F413" s="170">
        <f t="shared" si="97"/>
        <v>1298.4677859999997</v>
      </c>
      <c r="G413" s="170">
        <f t="shared" si="98"/>
        <v>1268.1177859999998</v>
      </c>
      <c r="H413" s="170">
        <f t="shared" si="99"/>
        <v>1265.2577859999999</v>
      </c>
      <c r="I413" s="170">
        <f t="shared" si="100"/>
        <v>1264.8477859999998</v>
      </c>
      <c r="J413" s="170">
        <f t="shared" si="101"/>
        <v>1359.3277859999998</v>
      </c>
      <c r="K413" s="170">
        <f t="shared" si="102"/>
        <v>1358.2877859999999</v>
      </c>
      <c r="L413" s="170">
        <f t="shared" si="103"/>
        <v>1355.6077859999998</v>
      </c>
      <c r="M413" s="170">
        <f t="shared" si="104"/>
        <v>1355.8077859999999</v>
      </c>
      <c r="N413" s="170">
        <f t="shared" si="105"/>
        <v>1355.0577859999999</v>
      </c>
      <c r="O413" s="170">
        <f t="shared" si="106"/>
        <v>1354.4777859999999</v>
      </c>
      <c r="P413" s="170">
        <f t="shared" si="107"/>
        <v>1355.8877859999998</v>
      </c>
      <c r="Q413" s="170">
        <f t="shared" si="108"/>
        <v>1356.2477859999999</v>
      </c>
      <c r="R413" s="170">
        <f t="shared" si="93"/>
        <v>1358.3377859999998</v>
      </c>
      <c r="S413" s="170">
        <f t="shared" si="109"/>
        <v>1360.0077859999999</v>
      </c>
      <c r="T413" s="170">
        <f t="shared" si="110"/>
        <v>1360.1277859999998</v>
      </c>
      <c r="U413" s="170">
        <f t="shared" si="111"/>
        <v>1373.1677859999998</v>
      </c>
      <c r="V413" s="170">
        <f t="shared" si="112"/>
        <v>1369.1677859999998</v>
      </c>
      <c r="W413" s="170">
        <f t="shared" si="113"/>
        <v>1363.9677859999997</v>
      </c>
      <c r="X413" s="170">
        <f t="shared" si="114"/>
        <v>1257.2077859999997</v>
      </c>
      <c r="Y413" s="170">
        <f t="shared" si="115"/>
        <v>1261.9877859999999</v>
      </c>
      <c r="Z413" s="37"/>
      <c r="AA413" s="41">
        <v>1115.51</v>
      </c>
      <c r="AB413" s="39">
        <v>1118.8399999999999</v>
      </c>
      <c r="AC413" s="39">
        <v>1149.5899999999999</v>
      </c>
      <c r="AD413" s="39">
        <v>1149.6300000000001</v>
      </c>
      <c r="AE413" s="39">
        <v>1149.6199999999999</v>
      </c>
      <c r="AF413" s="39">
        <v>1119.27</v>
      </c>
      <c r="AG413" s="39">
        <v>1116.4100000000001</v>
      </c>
      <c r="AH413" s="39">
        <v>1116</v>
      </c>
      <c r="AI413" s="39">
        <v>1210.48</v>
      </c>
      <c r="AJ413" s="39">
        <v>1209.44</v>
      </c>
      <c r="AK413" s="39">
        <v>1206.76</v>
      </c>
      <c r="AL413" s="39">
        <v>1206.96</v>
      </c>
      <c r="AM413" s="39">
        <v>1206.21</v>
      </c>
      <c r="AN413" s="39">
        <v>1205.6300000000001</v>
      </c>
      <c r="AO413" s="39">
        <v>1207.04</v>
      </c>
      <c r="AP413" s="39">
        <v>1207.4000000000001</v>
      </c>
      <c r="AQ413" s="39">
        <v>1209.49</v>
      </c>
      <c r="AR413" s="39">
        <v>1211.1600000000001</v>
      </c>
      <c r="AS413" s="39">
        <v>1211.28</v>
      </c>
      <c r="AT413" s="39">
        <v>1224.32</v>
      </c>
      <c r="AU413" s="39">
        <v>1220.32</v>
      </c>
      <c r="AV413" s="39">
        <v>1215.1199999999999</v>
      </c>
      <c r="AW413" s="39">
        <v>1108.3599999999999</v>
      </c>
      <c r="AX413" s="40">
        <v>1113.1400000000001</v>
      </c>
      <c r="AY413" s="340">
        <v>145.09</v>
      </c>
      <c r="AZ413" s="175">
        <v>3.7577859999999994</v>
      </c>
      <c r="BA413" s="159">
        <v>0</v>
      </c>
      <c r="BB413" s="4"/>
    </row>
    <row r="414" spans="1:54">
      <c r="A414" s="47">
        <v>26</v>
      </c>
      <c r="B414" s="170">
        <f t="shared" si="92"/>
        <v>1265.1977859999997</v>
      </c>
      <c r="C414" s="170">
        <f t="shared" si="94"/>
        <v>1270.0977859999998</v>
      </c>
      <c r="D414" s="170">
        <f t="shared" si="95"/>
        <v>1298.3177859999998</v>
      </c>
      <c r="E414" s="170">
        <f t="shared" si="96"/>
        <v>1298.3877859999998</v>
      </c>
      <c r="F414" s="170">
        <f t="shared" si="97"/>
        <v>1298.3677859999998</v>
      </c>
      <c r="G414" s="170">
        <f t="shared" si="98"/>
        <v>1270.2377859999999</v>
      </c>
      <c r="H414" s="170">
        <f t="shared" si="99"/>
        <v>1268.0477859999999</v>
      </c>
      <c r="I414" s="170">
        <f t="shared" si="100"/>
        <v>1265.5977859999998</v>
      </c>
      <c r="J414" s="170">
        <f t="shared" si="101"/>
        <v>1363.0177859999999</v>
      </c>
      <c r="K414" s="170">
        <f t="shared" si="102"/>
        <v>1357.0577859999999</v>
      </c>
      <c r="L414" s="170">
        <f t="shared" si="103"/>
        <v>1355.8477859999998</v>
      </c>
      <c r="M414" s="170">
        <f t="shared" si="104"/>
        <v>1357.3777859999998</v>
      </c>
      <c r="N414" s="170">
        <f t="shared" si="105"/>
        <v>1356.7977859999999</v>
      </c>
      <c r="O414" s="170">
        <f t="shared" si="106"/>
        <v>1358.2177859999997</v>
      </c>
      <c r="P414" s="170">
        <f t="shared" si="107"/>
        <v>1357.2677859999999</v>
      </c>
      <c r="Q414" s="170">
        <f t="shared" si="108"/>
        <v>1357.0677859999998</v>
      </c>
      <c r="R414" s="170">
        <f t="shared" si="93"/>
        <v>1359.9877859999999</v>
      </c>
      <c r="S414" s="170">
        <f t="shared" si="109"/>
        <v>1360.1277859999998</v>
      </c>
      <c r="T414" s="170">
        <f t="shared" si="110"/>
        <v>1360.0877859999998</v>
      </c>
      <c r="U414" s="170">
        <f t="shared" si="111"/>
        <v>1362.3377859999998</v>
      </c>
      <c r="V414" s="170">
        <f t="shared" si="112"/>
        <v>1359.6077859999998</v>
      </c>
      <c r="W414" s="170">
        <f t="shared" si="113"/>
        <v>1355.7377859999999</v>
      </c>
      <c r="X414" s="170">
        <f t="shared" si="114"/>
        <v>1258.8477859999998</v>
      </c>
      <c r="Y414" s="170">
        <f t="shared" si="115"/>
        <v>1262.9677859999997</v>
      </c>
      <c r="Z414" s="37"/>
      <c r="AA414" s="41">
        <v>1116.3499999999999</v>
      </c>
      <c r="AB414" s="39">
        <v>1121.25</v>
      </c>
      <c r="AC414" s="39">
        <v>1149.47</v>
      </c>
      <c r="AD414" s="39">
        <v>1149.54</v>
      </c>
      <c r="AE414" s="39">
        <v>1149.52</v>
      </c>
      <c r="AF414" s="39">
        <v>1121.3900000000001</v>
      </c>
      <c r="AG414" s="39">
        <v>1119.2</v>
      </c>
      <c r="AH414" s="39">
        <v>1116.75</v>
      </c>
      <c r="AI414" s="39">
        <v>1214.17</v>
      </c>
      <c r="AJ414" s="39">
        <v>1208.21</v>
      </c>
      <c r="AK414" s="39">
        <v>1207</v>
      </c>
      <c r="AL414" s="39">
        <v>1208.53</v>
      </c>
      <c r="AM414" s="39">
        <v>1207.95</v>
      </c>
      <c r="AN414" s="39">
        <v>1209.3699999999999</v>
      </c>
      <c r="AO414" s="39">
        <v>1208.42</v>
      </c>
      <c r="AP414" s="39">
        <v>1208.22</v>
      </c>
      <c r="AQ414" s="39">
        <v>1211.1400000000001</v>
      </c>
      <c r="AR414" s="39">
        <v>1211.28</v>
      </c>
      <c r="AS414" s="39">
        <v>1211.24</v>
      </c>
      <c r="AT414" s="39">
        <v>1213.49</v>
      </c>
      <c r="AU414" s="39">
        <v>1210.76</v>
      </c>
      <c r="AV414" s="39">
        <v>1206.8900000000001</v>
      </c>
      <c r="AW414" s="39">
        <v>1110</v>
      </c>
      <c r="AX414" s="40">
        <v>1114.1199999999999</v>
      </c>
      <c r="AY414" s="340">
        <v>145.09</v>
      </c>
      <c r="AZ414" s="175">
        <v>3.7577859999999994</v>
      </c>
      <c r="BA414" s="159">
        <v>0</v>
      </c>
      <c r="BB414" s="4"/>
    </row>
    <row r="415" spans="1:54">
      <c r="A415" s="47">
        <v>27</v>
      </c>
      <c r="B415" s="170">
        <f t="shared" si="92"/>
        <v>1264.6077859999998</v>
      </c>
      <c r="C415" s="170">
        <f t="shared" si="94"/>
        <v>1267.2377859999999</v>
      </c>
      <c r="D415" s="170">
        <f t="shared" si="95"/>
        <v>1267.7177859999997</v>
      </c>
      <c r="E415" s="170">
        <f t="shared" si="96"/>
        <v>1273.3577859999998</v>
      </c>
      <c r="F415" s="170">
        <f t="shared" si="97"/>
        <v>1268.0877859999998</v>
      </c>
      <c r="G415" s="170">
        <f t="shared" si="98"/>
        <v>1266.3377859999998</v>
      </c>
      <c r="H415" s="170">
        <f t="shared" si="99"/>
        <v>1264.9877859999999</v>
      </c>
      <c r="I415" s="170">
        <f t="shared" si="100"/>
        <v>1262.7977859999999</v>
      </c>
      <c r="J415" s="170">
        <f t="shared" si="101"/>
        <v>1358.5577859999999</v>
      </c>
      <c r="K415" s="170">
        <f t="shared" si="102"/>
        <v>1355.7277859999999</v>
      </c>
      <c r="L415" s="170">
        <f t="shared" si="103"/>
        <v>1357.9677859999997</v>
      </c>
      <c r="M415" s="170">
        <f t="shared" si="104"/>
        <v>1358.3677859999998</v>
      </c>
      <c r="N415" s="170">
        <f t="shared" si="105"/>
        <v>1357.7277859999999</v>
      </c>
      <c r="O415" s="170">
        <f t="shared" si="106"/>
        <v>1357.2077859999997</v>
      </c>
      <c r="P415" s="170">
        <f t="shared" si="107"/>
        <v>1358.0977859999998</v>
      </c>
      <c r="Q415" s="170">
        <f t="shared" si="108"/>
        <v>1357.1977859999997</v>
      </c>
      <c r="R415" s="170">
        <f t="shared" si="93"/>
        <v>1356.8777859999998</v>
      </c>
      <c r="S415" s="170">
        <f t="shared" si="109"/>
        <v>1356.9377859999997</v>
      </c>
      <c r="T415" s="170">
        <f t="shared" si="110"/>
        <v>1356.8677859999998</v>
      </c>
      <c r="U415" s="170">
        <f t="shared" si="111"/>
        <v>1357.5477859999999</v>
      </c>
      <c r="V415" s="170">
        <f t="shared" si="112"/>
        <v>1357.7077859999997</v>
      </c>
      <c r="W415" s="170">
        <f t="shared" si="113"/>
        <v>1355.9077859999998</v>
      </c>
      <c r="X415" s="170">
        <f t="shared" si="114"/>
        <v>1298.8577859999998</v>
      </c>
      <c r="Y415" s="170">
        <f t="shared" si="115"/>
        <v>1261.8877859999998</v>
      </c>
      <c r="Z415" s="37"/>
      <c r="AA415" s="41">
        <v>1115.76</v>
      </c>
      <c r="AB415" s="39">
        <v>1118.3900000000001</v>
      </c>
      <c r="AC415" s="39">
        <v>1118.8699999999999</v>
      </c>
      <c r="AD415" s="39">
        <v>1124.51</v>
      </c>
      <c r="AE415" s="39">
        <v>1119.24</v>
      </c>
      <c r="AF415" s="39">
        <v>1117.49</v>
      </c>
      <c r="AG415" s="39">
        <v>1116.1400000000001</v>
      </c>
      <c r="AH415" s="39">
        <v>1113.95</v>
      </c>
      <c r="AI415" s="39">
        <v>1209.71</v>
      </c>
      <c r="AJ415" s="39">
        <v>1206.8800000000001</v>
      </c>
      <c r="AK415" s="39">
        <v>1209.1199999999999</v>
      </c>
      <c r="AL415" s="39">
        <v>1209.52</v>
      </c>
      <c r="AM415" s="39">
        <v>1208.8800000000001</v>
      </c>
      <c r="AN415" s="39">
        <v>1208.3599999999999</v>
      </c>
      <c r="AO415" s="39">
        <v>1209.25</v>
      </c>
      <c r="AP415" s="39">
        <v>1208.3499999999999</v>
      </c>
      <c r="AQ415" s="39">
        <v>1208.03</v>
      </c>
      <c r="AR415" s="39">
        <v>1208.0899999999999</v>
      </c>
      <c r="AS415" s="39">
        <v>1208.02</v>
      </c>
      <c r="AT415" s="39">
        <v>1208.7</v>
      </c>
      <c r="AU415" s="39">
        <v>1208.8599999999999</v>
      </c>
      <c r="AV415" s="39">
        <v>1207.06</v>
      </c>
      <c r="AW415" s="39">
        <v>1150.01</v>
      </c>
      <c r="AX415" s="40">
        <v>1113.04</v>
      </c>
      <c r="AY415" s="340">
        <v>145.09</v>
      </c>
      <c r="AZ415" s="175">
        <v>3.7577859999999994</v>
      </c>
      <c r="BA415" s="159">
        <v>0</v>
      </c>
      <c r="BB415" s="4"/>
    </row>
    <row r="416" spans="1:54">
      <c r="A416" s="47">
        <v>28</v>
      </c>
      <c r="B416" s="170">
        <f t="shared" si="92"/>
        <v>1263.9077859999998</v>
      </c>
      <c r="C416" s="170">
        <f t="shared" si="94"/>
        <v>1266.7177859999997</v>
      </c>
      <c r="D416" s="170">
        <f t="shared" si="95"/>
        <v>1267.3077859999999</v>
      </c>
      <c r="E416" s="170">
        <f t="shared" si="96"/>
        <v>1267.6377859999998</v>
      </c>
      <c r="F416" s="170">
        <f t="shared" si="97"/>
        <v>1266.8677859999998</v>
      </c>
      <c r="G416" s="170">
        <f t="shared" si="98"/>
        <v>1265.2477859999999</v>
      </c>
      <c r="H416" s="170">
        <f t="shared" si="99"/>
        <v>1264.7077859999997</v>
      </c>
      <c r="I416" s="170">
        <f t="shared" si="100"/>
        <v>1372.4877859999999</v>
      </c>
      <c r="J416" s="170">
        <f t="shared" si="101"/>
        <v>1364.6477859999998</v>
      </c>
      <c r="K416" s="170">
        <f t="shared" si="102"/>
        <v>1362.2677859999999</v>
      </c>
      <c r="L416" s="170">
        <f t="shared" si="103"/>
        <v>1363.6677859999998</v>
      </c>
      <c r="M416" s="170">
        <f t="shared" si="104"/>
        <v>1364.9177859999998</v>
      </c>
      <c r="N416" s="170">
        <f t="shared" si="105"/>
        <v>1356.0877859999998</v>
      </c>
      <c r="O416" s="170">
        <f t="shared" si="106"/>
        <v>1357.8077859999999</v>
      </c>
      <c r="P416" s="170">
        <f t="shared" si="107"/>
        <v>1357.4277859999997</v>
      </c>
      <c r="Q416" s="170">
        <f t="shared" si="108"/>
        <v>1354.9577859999997</v>
      </c>
      <c r="R416" s="170">
        <f t="shared" si="93"/>
        <v>1353.4577859999997</v>
      </c>
      <c r="S416" s="170">
        <f t="shared" si="109"/>
        <v>1353.7077859999997</v>
      </c>
      <c r="T416" s="170">
        <f t="shared" si="110"/>
        <v>1351.8177859999998</v>
      </c>
      <c r="U416" s="170">
        <f t="shared" si="111"/>
        <v>1362.6577859999998</v>
      </c>
      <c r="V416" s="170">
        <f t="shared" si="112"/>
        <v>1176.2877859999999</v>
      </c>
      <c r="W416" s="170">
        <f t="shared" si="113"/>
        <v>1167.6077859999998</v>
      </c>
      <c r="X416" s="170">
        <f t="shared" si="114"/>
        <v>1099.867786</v>
      </c>
      <c r="Y416" s="170">
        <f t="shared" si="115"/>
        <v>998.96778600000005</v>
      </c>
      <c r="Z416" s="37"/>
      <c r="AA416" s="41">
        <v>1115.06</v>
      </c>
      <c r="AB416" s="39">
        <v>1117.8699999999999</v>
      </c>
      <c r="AC416" s="39">
        <v>1118.46</v>
      </c>
      <c r="AD416" s="39">
        <v>1118.79</v>
      </c>
      <c r="AE416" s="39">
        <v>1118.02</v>
      </c>
      <c r="AF416" s="39">
        <v>1116.4000000000001</v>
      </c>
      <c r="AG416" s="39">
        <v>1115.8599999999999</v>
      </c>
      <c r="AH416" s="39">
        <v>1223.6400000000001</v>
      </c>
      <c r="AI416" s="39">
        <v>1215.8</v>
      </c>
      <c r="AJ416" s="39">
        <v>1213.42</v>
      </c>
      <c r="AK416" s="39">
        <v>1214.82</v>
      </c>
      <c r="AL416" s="39">
        <v>1216.07</v>
      </c>
      <c r="AM416" s="39">
        <v>1207.24</v>
      </c>
      <c r="AN416" s="39">
        <v>1208.96</v>
      </c>
      <c r="AO416" s="39">
        <v>1208.58</v>
      </c>
      <c r="AP416" s="39">
        <v>1206.1099999999999</v>
      </c>
      <c r="AQ416" s="39">
        <v>1204.6099999999999</v>
      </c>
      <c r="AR416" s="39">
        <v>1204.8599999999999</v>
      </c>
      <c r="AS416" s="39">
        <v>1202.97</v>
      </c>
      <c r="AT416" s="39">
        <v>1213.81</v>
      </c>
      <c r="AU416" s="39">
        <v>1027.44</v>
      </c>
      <c r="AV416" s="39">
        <v>1018.7599999999999</v>
      </c>
      <c r="AW416" s="39">
        <v>951.02</v>
      </c>
      <c r="AX416" s="40">
        <v>850.12</v>
      </c>
      <c r="AY416" s="340">
        <v>145.09</v>
      </c>
      <c r="AZ416" s="175">
        <v>3.7577859999999994</v>
      </c>
      <c r="BA416" s="159">
        <v>0</v>
      </c>
      <c r="BB416" s="4"/>
    </row>
    <row r="417" spans="1:54">
      <c r="A417" s="47">
        <v>29</v>
      </c>
      <c r="B417" s="170">
        <f t="shared" si="92"/>
        <v>1263.5677859999998</v>
      </c>
      <c r="C417" s="170">
        <f t="shared" si="94"/>
        <v>1264.8777859999998</v>
      </c>
      <c r="D417" s="170">
        <f t="shared" si="95"/>
        <v>1266.9177859999998</v>
      </c>
      <c r="E417" s="170">
        <f t="shared" si="96"/>
        <v>1267.7677859999999</v>
      </c>
      <c r="F417" s="170">
        <f t="shared" si="97"/>
        <v>1267.0277859999999</v>
      </c>
      <c r="G417" s="170">
        <f t="shared" si="98"/>
        <v>1266.6077859999998</v>
      </c>
      <c r="H417" s="170">
        <f t="shared" si="99"/>
        <v>1265.1277859999998</v>
      </c>
      <c r="I417" s="170">
        <f t="shared" si="100"/>
        <v>1373.7677859999999</v>
      </c>
      <c r="J417" s="170">
        <f t="shared" si="101"/>
        <v>1362.9177859999998</v>
      </c>
      <c r="K417" s="170">
        <f t="shared" si="102"/>
        <v>1359.0877859999998</v>
      </c>
      <c r="L417" s="170">
        <f t="shared" si="103"/>
        <v>1357.4277859999997</v>
      </c>
      <c r="M417" s="170">
        <f t="shared" si="104"/>
        <v>1357.1877859999997</v>
      </c>
      <c r="N417" s="170">
        <f t="shared" si="105"/>
        <v>1346.5777859999998</v>
      </c>
      <c r="O417" s="170">
        <f t="shared" si="106"/>
        <v>1345.3377859999998</v>
      </c>
      <c r="P417" s="170">
        <f t="shared" si="107"/>
        <v>1345.9977859999999</v>
      </c>
      <c r="Q417" s="170">
        <f t="shared" si="108"/>
        <v>1347.4277859999997</v>
      </c>
      <c r="R417" s="170">
        <f t="shared" si="93"/>
        <v>1348.8177859999998</v>
      </c>
      <c r="S417" s="170">
        <f t="shared" si="109"/>
        <v>1350.8177859999998</v>
      </c>
      <c r="T417" s="170">
        <f t="shared" si="110"/>
        <v>1352.3377859999998</v>
      </c>
      <c r="U417" s="170">
        <f t="shared" si="111"/>
        <v>1362.4677859999997</v>
      </c>
      <c r="V417" s="170">
        <f t="shared" si="112"/>
        <v>1247.6977859999997</v>
      </c>
      <c r="W417" s="170">
        <f t="shared" si="113"/>
        <v>1202.7777859999999</v>
      </c>
      <c r="X417" s="170">
        <f t="shared" si="114"/>
        <v>1123.2577859999999</v>
      </c>
      <c r="Y417" s="170">
        <f t="shared" si="115"/>
        <v>1009.107786</v>
      </c>
      <c r="Z417" s="37"/>
      <c r="AA417" s="41">
        <v>1114.72</v>
      </c>
      <c r="AB417" s="39">
        <v>1116.03</v>
      </c>
      <c r="AC417" s="39">
        <v>1118.07</v>
      </c>
      <c r="AD417" s="39">
        <v>1118.92</v>
      </c>
      <c r="AE417" s="39">
        <v>1118.18</v>
      </c>
      <c r="AF417" s="39">
        <v>1117.76</v>
      </c>
      <c r="AG417" s="39">
        <v>1116.28</v>
      </c>
      <c r="AH417" s="39">
        <v>1224.92</v>
      </c>
      <c r="AI417" s="39">
        <v>1214.07</v>
      </c>
      <c r="AJ417" s="39">
        <v>1210.24</v>
      </c>
      <c r="AK417" s="39">
        <v>1208.58</v>
      </c>
      <c r="AL417" s="39">
        <v>1208.3399999999999</v>
      </c>
      <c r="AM417" s="39">
        <v>1197.73</v>
      </c>
      <c r="AN417" s="39">
        <v>1196.49</v>
      </c>
      <c r="AO417" s="39">
        <v>1197.1500000000001</v>
      </c>
      <c r="AP417" s="39">
        <v>1198.58</v>
      </c>
      <c r="AQ417" s="39">
        <v>1199.97</v>
      </c>
      <c r="AR417" s="39">
        <v>1201.97</v>
      </c>
      <c r="AS417" s="39">
        <v>1203.49</v>
      </c>
      <c r="AT417" s="39">
        <v>1213.6199999999999</v>
      </c>
      <c r="AU417" s="39">
        <v>1098.8499999999999</v>
      </c>
      <c r="AV417" s="39">
        <v>1053.93</v>
      </c>
      <c r="AW417" s="39">
        <v>974.41</v>
      </c>
      <c r="AX417" s="40">
        <v>860.26</v>
      </c>
      <c r="AY417" s="340">
        <v>145.09</v>
      </c>
      <c r="AZ417" s="175">
        <v>3.7577859999999994</v>
      </c>
      <c r="BA417" s="159">
        <v>0</v>
      </c>
      <c r="BB417" s="4"/>
    </row>
    <row r="418" spans="1:54">
      <c r="A418" s="47">
        <v>30</v>
      </c>
      <c r="B418" s="170">
        <f t="shared" si="92"/>
        <v>1007.8277860000001</v>
      </c>
      <c r="C418" s="170">
        <f t="shared" si="94"/>
        <v>1003.5477860000001</v>
      </c>
      <c r="D418" s="170">
        <f t="shared" si="95"/>
        <v>1002.9577860000001</v>
      </c>
      <c r="E418" s="170">
        <f t="shared" si="96"/>
        <v>1003.0477860000001</v>
      </c>
      <c r="F418" s="170">
        <f t="shared" si="97"/>
        <v>1003.9477860000001</v>
      </c>
      <c r="G418" s="170">
        <f t="shared" si="98"/>
        <v>1007.477786</v>
      </c>
      <c r="H418" s="170">
        <f t="shared" si="99"/>
        <v>1010.0777860000001</v>
      </c>
      <c r="I418" s="170">
        <f t="shared" si="100"/>
        <v>1022.007786</v>
      </c>
      <c r="J418" s="170">
        <f t="shared" si="101"/>
        <v>1117.0677860000001</v>
      </c>
      <c r="K418" s="170">
        <f t="shared" si="102"/>
        <v>1235.0777859999998</v>
      </c>
      <c r="L418" s="170">
        <f t="shared" si="103"/>
        <v>1275.8777859999998</v>
      </c>
      <c r="M418" s="170">
        <f t="shared" si="104"/>
        <v>1276.4577859999997</v>
      </c>
      <c r="N418" s="170">
        <f t="shared" si="105"/>
        <v>1315.0777859999998</v>
      </c>
      <c r="O418" s="170">
        <f t="shared" si="106"/>
        <v>1264.9677859999997</v>
      </c>
      <c r="P418" s="170">
        <f t="shared" si="107"/>
        <v>1263.2677859999999</v>
      </c>
      <c r="Q418" s="170">
        <f t="shared" si="108"/>
        <v>1257.9177859999998</v>
      </c>
      <c r="R418" s="170">
        <f t="shared" si="93"/>
        <v>1257.3277859999998</v>
      </c>
      <c r="S418" s="170">
        <f t="shared" si="109"/>
        <v>1257.1177859999998</v>
      </c>
      <c r="T418" s="170">
        <f t="shared" si="110"/>
        <v>1266.5077859999999</v>
      </c>
      <c r="U418" s="170">
        <f t="shared" si="111"/>
        <v>1277.6777859999997</v>
      </c>
      <c r="V418" s="170">
        <f t="shared" si="112"/>
        <v>1265.6377859999998</v>
      </c>
      <c r="W418" s="170">
        <f t="shared" si="113"/>
        <v>1220.5977859999998</v>
      </c>
      <c r="X418" s="170">
        <f t="shared" si="114"/>
        <v>1225.0877859999998</v>
      </c>
      <c r="Y418" s="170">
        <f t="shared" si="115"/>
        <v>1020.887786</v>
      </c>
      <c r="Z418" s="37"/>
      <c r="AA418" s="41">
        <v>858.98</v>
      </c>
      <c r="AB418" s="39">
        <v>854.7</v>
      </c>
      <c r="AC418" s="39">
        <v>854.11</v>
      </c>
      <c r="AD418" s="39">
        <v>854.2</v>
      </c>
      <c r="AE418" s="39">
        <v>855.1</v>
      </c>
      <c r="AF418" s="39">
        <v>858.63</v>
      </c>
      <c r="AG418" s="39">
        <v>861.23</v>
      </c>
      <c r="AH418" s="39">
        <v>873.16</v>
      </c>
      <c r="AI418" s="39">
        <v>968.22</v>
      </c>
      <c r="AJ418" s="39">
        <v>1086.23</v>
      </c>
      <c r="AK418" s="39">
        <v>1127.03</v>
      </c>
      <c r="AL418" s="39">
        <v>1127.6099999999999</v>
      </c>
      <c r="AM418" s="39">
        <v>1166.23</v>
      </c>
      <c r="AN418" s="39">
        <v>1116.1199999999999</v>
      </c>
      <c r="AO418" s="39">
        <v>1114.42</v>
      </c>
      <c r="AP418" s="39">
        <v>1109.07</v>
      </c>
      <c r="AQ418" s="39">
        <v>1108.48</v>
      </c>
      <c r="AR418" s="39">
        <v>1108.27</v>
      </c>
      <c r="AS418" s="39">
        <v>1117.6600000000001</v>
      </c>
      <c r="AT418" s="39">
        <v>1128.83</v>
      </c>
      <c r="AU418" s="39">
        <v>1116.79</v>
      </c>
      <c r="AV418" s="39">
        <v>1071.75</v>
      </c>
      <c r="AW418" s="39">
        <v>1076.24</v>
      </c>
      <c r="AX418" s="40">
        <v>872.04</v>
      </c>
      <c r="AY418" s="340">
        <v>145.09</v>
      </c>
      <c r="AZ418" s="175">
        <v>3.7577859999999994</v>
      </c>
      <c r="BA418" s="159">
        <v>0</v>
      </c>
      <c r="BB418" s="4"/>
    </row>
    <row r="419" spans="1:54" ht="13.5" thickBot="1">
      <c r="A419" s="154">
        <v>31</v>
      </c>
      <c r="B419" s="170">
        <f t="shared" si="92"/>
        <v>1004.4477860000001</v>
      </c>
      <c r="C419" s="170">
        <f t="shared" si="94"/>
        <v>1002.6677860000001</v>
      </c>
      <c r="D419" s="170">
        <f t="shared" si="95"/>
        <v>1001.977786</v>
      </c>
      <c r="E419" s="170">
        <f t="shared" si="96"/>
        <v>990.38778600000001</v>
      </c>
      <c r="F419" s="170">
        <f t="shared" si="97"/>
        <v>989.45778600000006</v>
      </c>
      <c r="G419" s="170">
        <f t="shared" si="98"/>
        <v>1003.147786</v>
      </c>
      <c r="H419" s="170">
        <f t="shared" si="99"/>
        <v>1006.897786</v>
      </c>
      <c r="I419" s="170">
        <f t="shared" si="100"/>
        <v>1011.0377860000001</v>
      </c>
      <c r="J419" s="170">
        <f t="shared" si="101"/>
        <v>1022.517786</v>
      </c>
      <c r="K419" s="170">
        <f t="shared" si="102"/>
        <v>1149.2977860000001</v>
      </c>
      <c r="L419" s="170">
        <f t="shared" si="103"/>
        <v>1201.2677859999999</v>
      </c>
      <c r="M419" s="170">
        <f t="shared" si="104"/>
        <v>1228.7977859999999</v>
      </c>
      <c r="N419" s="170">
        <f t="shared" si="105"/>
        <v>1252.1077859999998</v>
      </c>
      <c r="O419" s="170">
        <f t="shared" si="106"/>
        <v>1267.0077859999999</v>
      </c>
      <c r="P419" s="170">
        <f t="shared" si="107"/>
        <v>1218.8277859999998</v>
      </c>
      <c r="Q419" s="170">
        <f t="shared" si="108"/>
        <v>1208.0677859999998</v>
      </c>
      <c r="R419" s="170">
        <f t="shared" si="93"/>
        <v>1228.3777859999998</v>
      </c>
      <c r="S419" s="170">
        <f t="shared" si="109"/>
        <v>1219.2177859999997</v>
      </c>
      <c r="T419" s="170">
        <f t="shared" si="110"/>
        <v>1307.7977859999999</v>
      </c>
      <c r="U419" s="170">
        <f t="shared" si="111"/>
        <v>1295.8277859999998</v>
      </c>
      <c r="V419" s="170">
        <f t="shared" si="112"/>
        <v>1276.9277859999997</v>
      </c>
      <c r="W419" s="170">
        <f t="shared" si="113"/>
        <v>1240.5277859999999</v>
      </c>
      <c r="X419" s="170">
        <f t="shared" si="114"/>
        <v>1101.2477859999999</v>
      </c>
      <c r="Y419" s="170">
        <f t="shared" si="115"/>
        <v>1005.0377860000001</v>
      </c>
      <c r="Z419" s="37"/>
      <c r="AA419" s="72">
        <v>855.6</v>
      </c>
      <c r="AB419" s="73">
        <v>853.82</v>
      </c>
      <c r="AC419" s="73">
        <v>853.13</v>
      </c>
      <c r="AD419" s="73">
        <v>841.54</v>
      </c>
      <c r="AE419" s="73">
        <v>840.61</v>
      </c>
      <c r="AF419" s="73">
        <v>854.3</v>
      </c>
      <c r="AG419" s="73">
        <v>858.05</v>
      </c>
      <c r="AH419" s="73">
        <v>862.19</v>
      </c>
      <c r="AI419" s="73">
        <v>873.67</v>
      </c>
      <c r="AJ419" s="73">
        <v>1000.45</v>
      </c>
      <c r="AK419" s="73">
        <v>1052.42</v>
      </c>
      <c r="AL419" s="73">
        <v>1079.95</v>
      </c>
      <c r="AM419" s="73">
        <v>1103.26</v>
      </c>
      <c r="AN419" s="73">
        <v>1118.1600000000001</v>
      </c>
      <c r="AO419" s="73">
        <v>1069.98</v>
      </c>
      <c r="AP419" s="73">
        <v>1059.22</v>
      </c>
      <c r="AQ419" s="73">
        <v>1079.53</v>
      </c>
      <c r="AR419" s="73">
        <v>1070.3699999999999</v>
      </c>
      <c r="AS419" s="73">
        <v>1158.95</v>
      </c>
      <c r="AT419" s="73">
        <v>1146.98</v>
      </c>
      <c r="AU419" s="73">
        <v>1128.08</v>
      </c>
      <c r="AV419" s="73">
        <v>1091.68</v>
      </c>
      <c r="AW419" s="73">
        <v>952.4</v>
      </c>
      <c r="AX419" s="130">
        <v>856.19</v>
      </c>
      <c r="AY419" s="341">
        <v>145.09</v>
      </c>
      <c r="AZ419" s="176">
        <v>3.7577859999999994</v>
      </c>
      <c r="BA419" s="160">
        <v>0</v>
      </c>
      <c r="BB419" s="4"/>
    </row>
    <row r="420" spans="1:54" ht="13.5" thickBot="1">
      <c r="A420" s="58"/>
      <c r="B420" s="59"/>
      <c r="C420" s="59"/>
      <c r="D420" s="59"/>
      <c r="E420" s="59"/>
      <c r="F420" s="59"/>
      <c r="G420" s="59"/>
      <c r="H420" s="59"/>
      <c r="I420" s="59"/>
      <c r="J420" s="59"/>
      <c r="K420" s="59"/>
      <c r="L420" s="59"/>
      <c r="M420" s="59"/>
      <c r="N420" s="59"/>
      <c r="O420" s="59"/>
      <c r="P420" s="59"/>
      <c r="Q420" s="59"/>
      <c r="R420" s="59"/>
      <c r="S420" s="59"/>
      <c r="T420" s="59"/>
      <c r="U420" s="59"/>
      <c r="V420" s="59"/>
      <c r="W420" s="59"/>
      <c r="X420" s="59"/>
      <c r="Y420" s="59"/>
      <c r="AA420" s="167">
        <f>SUM(AA389:AX419)</f>
        <v>772280.95999999973</v>
      </c>
      <c r="AZ420" s="19"/>
      <c r="BB420" s="4"/>
    </row>
    <row r="421" spans="1:54" s="8" customFormat="1" ht="24" customHeight="1" thickBot="1">
      <c r="A421" s="440" t="s">
        <v>2</v>
      </c>
      <c r="B421" s="442" t="s">
        <v>142</v>
      </c>
      <c r="C421" s="442"/>
      <c r="D421" s="442"/>
      <c r="E421" s="442"/>
      <c r="F421" s="442"/>
      <c r="G421" s="442"/>
      <c r="H421" s="442"/>
      <c r="I421" s="442"/>
      <c r="J421" s="442"/>
      <c r="K421" s="442"/>
      <c r="L421" s="442"/>
      <c r="M421" s="442"/>
      <c r="N421" s="442"/>
      <c r="O421" s="442"/>
      <c r="P421" s="442"/>
      <c r="Q421" s="442"/>
      <c r="R421" s="442"/>
      <c r="S421" s="442"/>
      <c r="T421" s="442"/>
      <c r="U421" s="442"/>
      <c r="V421" s="442"/>
      <c r="W421" s="442"/>
      <c r="X421" s="442"/>
      <c r="Y421" s="443"/>
      <c r="AA421" s="148" t="s">
        <v>181</v>
      </c>
      <c r="AB421" s="166"/>
      <c r="AC421" s="166"/>
      <c r="AD421" s="166"/>
      <c r="AE421" s="166"/>
      <c r="AF421" s="166"/>
      <c r="AG421" s="166"/>
      <c r="AH421" s="166"/>
      <c r="AI421" s="166"/>
      <c r="AJ421" s="166"/>
      <c r="AK421" s="166"/>
      <c r="AL421" s="166"/>
      <c r="AM421" s="166"/>
      <c r="AN421" s="166"/>
      <c r="AO421" s="166"/>
      <c r="AP421" s="166"/>
      <c r="AQ421" s="166"/>
      <c r="AR421" s="166"/>
      <c r="AS421" s="166"/>
      <c r="AT421" s="166"/>
      <c r="AU421" s="166"/>
      <c r="AV421" s="166"/>
      <c r="AW421" s="166"/>
      <c r="AX421" s="166"/>
      <c r="AY421" s="232"/>
      <c r="AZ421" s="166"/>
      <c r="BA421" s="166"/>
    </row>
    <row r="422" spans="1:54" ht="41.25" customHeight="1">
      <c r="A422" s="441"/>
      <c r="B422" s="433" t="s">
        <v>3</v>
      </c>
      <c r="C422" s="433"/>
      <c r="D422" s="433"/>
      <c r="E422" s="433"/>
      <c r="F422" s="433"/>
      <c r="G422" s="433"/>
      <c r="H422" s="433"/>
      <c r="I422" s="433"/>
      <c r="J422" s="433"/>
      <c r="K422" s="433"/>
      <c r="L422" s="433"/>
      <c r="M422" s="433"/>
      <c r="N422" s="433"/>
      <c r="O422" s="433"/>
      <c r="P422" s="433"/>
      <c r="Q422" s="433"/>
      <c r="R422" s="433"/>
      <c r="S422" s="433"/>
      <c r="T422" s="433"/>
      <c r="U422" s="433"/>
      <c r="V422" s="433"/>
      <c r="W422" s="433"/>
      <c r="X422" s="433"/>
      <c r="Y422" s="434"/>
      <c r="AA422" s="455" t="s">
        <v>89</v>
      </c>
      <c r="AB422" s="456"/>
      <c r="AC422" s="456"/>
      <c r="AD422" s="456"/>
      <c r="AE422" s="456"/>
      <c r="AF422" s="456"/>
      <c r="AG422" s="456"/>
      <c r="AH422" s="456"/>
      <c r="AI422" s="456"/>
      <c r="AJ422" s="456"/>
      <c r="AK422" s="456"/>
      <c r="AL422" s="456"/>
      <c r="AM422" s="456"/>
      <c r="AN422" s="456"/>
      <c r="AO422" s="456"/>
      <c r="AP422" s="456"/>
      <c r="AQ422" s="456"/>
      <c r="AR422" s="456"/>
      <c r="AS422" s="456"/>
      <c r="AT422" s="456"/>
      <c r="AU422" s="456"/>
      <c r="AV422" s="456"/>
      <c r="AW422" s="456"/>
      <c r="AX422" s="457"/>
      <c r="AY422" s="431" t="str">
        <f>AY386</f>
        <v>Сбытовая надбавка</v>
      </c>
      <c r="AZ422" s="450" t="s">
        <v>199</v>
      </c>
      <c r="BA422" s="240" t="str">
        <f>BA386</f>
        <v>Тарифы на услуги по передаче электрической энергии</v>
      </c>
      <c r="BB422" s="4"/>
    </row>
    <row r="423" spans="1:54" ht="43.5" customHeight="1">
      <c r="A423" s="441"/>
      <c r="B423" s="48" t="s">
        <v>4</v>
      </c>
      <c r="C423" s="48" t="s">
        <v>5</v>
      </c>
      <c r="D423" s="48" t="s">
        <v>6</v>
      </c>
      <c r="E423" s="48" t="s">
        <v>7</v>
      </c>
      <c r="F423" s="48" t="s">
        <v>8</v>
      </c>
      <c r="G423" s="48" t="s">
        <v>9</v>
      </c>
      <c r="H423" s="48" t="s">
        <v>10</v>
      </c>
      <c r="I423" s="48" t="s">
        <v>11</v>
      </c>
      <c r="J423" s="48" t="s">
        <v>12</v>
      </c>
      <c r="K423" s="48" t="s">
        <v>13</v>
      </c>
      <c r="L423" s="48" t="s">
        <v>14</v>
      </c>
      <c r="M423" s="48" t="s">
        <v>15</v>
      </c>
      <c r="N423" s="48" t="s">
        <v>16</v>
      </c>
      <c r="O423" s="48" t="s">
        <v>17</v>
      </c>
      <c r="P423" s="48" t="s">
        <v>18</v>
      </c>
      <c r="Q423" s="48" t="s">
        <v>19</v>
      </c>
      <c r="R423" s="48" t="s">
        <v>20</v>
      </c>
      <c r="S423" s="48" t="s">
        <v>21</v>
      </c>
      <c r="T423" s="48" t="s">
        <v>22</v>
      </c>
      <c r="U423" s="48" t="s">
        <v>23</v>
      </c>
      <c r="V423" s="48" t="s">
        <v>24</v>
      </c>
      <c r="W423" s="48" t="s">
        <v>25</v>
      </c>
      <c r="X423" s="48" t="s">
        <v>26</v>
      </c>
      <c r="Y423" s="49" t="s">
        <v>27</v>
      </c>
      <c r="AA423" s="60" t="s">
        <v>4</v>
      </c>
      <c r="AB423" s="61" t="s">
        <v>5</v>
      </c>
      <c r="AC423" s="61" t="s">
        <v>6</v>
      </c>
      <c r="AD423" s="61" t="s">
        <v>7</v>
      </c>
      <c r="AE423" s="61" t="s">
        <v>8</v>
      </c>
      <c r="AF423" s="61" t="s">
        <v>9</v>
      </c>
      <c r="AG423" s="61" t="s">
        <v>10</v>
      </c>
      <c r="AH423" s="61" t="s">
        <v>11</v>
      </c>
      <c r="AI423" s="61" t="s">
        <v>12</v>
      </c>
      <c r="AJ423" s="61" t="s">
        <v>13</v>
      </c>
      <c r="AK423" s="61" t="s">
        <v>14</v>
      </c>
      <c r="AL423" s="61" t="s">
        <v>15</v>
      </c>
      <c r="AM423" s="61" t="s">
        <v>16</v>
      </c>
      <c r="AN423" s="61" t="s">
        <v>17</v>
      </c>
      <c r="AO423" s="61" t="s">
        <v>18</v>
      </c>
      <c r="AP423" s="61" t="s">
        <v>19</v>
      </c>
      <c r="AQ423" s="61" t="s">
        <v>20</v>
      </c>
      <c r="AR423" s="61" t="s">
        <v>21</v>
      </c>
      <c r="AS423" s="61" t="s">
        <v>22</v>
      </c>
      <c r="AT423" s="61" t="s">
        <v>23</v>
      </c>
      <c r="AU423" s="61" t="s">
        <v>24</v>
      </c>
      <c r="AV423" s="61" t="s">
        <v>25</v>
      </c>
      <c r="AW423" s="61" t="s">
        <v>26</v>
      </c>
      <c r="AX423" s="129" t="s">
        <v>27</v>
      </c>
      <c r="AY423" s="471"/>
      <c r="AZ423" s="451"/>
      <c r="BA423" s="177" t="s">
        <v>31</v>
      </c>
      <c r="BB423" s="4"/>
    </row>
    <row r="424" spans="1:54" s="173" customFormat="1" ht="16.149999999999999" customHeight="1">
      <c r="A424" s="447" t="s">
        <v>207</v>
      </c>
      <c r="B424" s="448"/>
      <c r="C424" s="448"/>
      <c r="D424" s="448"/>
      <c r="E424" s="448"/>
      <c r="F424" s="448"/>
      <c r="G424" s="448"/>
      <c r="H424" s="448"/>
      <c r="I424" s="448"/>
      <c r="J424" s="448"/>
      <c r="K424" s="448"/>
      <c r="L424" s="448"/>
      <c r="M424" s="448"/>
      <c r="N424" s="448"/>
      <c r="O424" s="448"/>
      <c r="P424" s="448"/>
      <c r="Q424" s="448"/>
      <c r="R424" s="448"/>
      <c r="S424" s="448"/>
      <c r="T424" s="448"/>
      <c r="U424" s="448"/>
      <c r="V424" s="448"/>
      <c r="W424" s="448"/>
      <c r="X424" s="448"/>
      <c r="Y424" s="449"/>
      <c r="Z424" s="183"/>
      <c r="AA424" s="452">
        <v>2</v>
      </c>
      <c r="AB424" s="453"/>
      <c r="AC424" s="453"/>
      <c r="AD424" s="453"/>
      <c r="AE424" s="453"/>
      <c r="AF424" s="453"/>
      <c r="AG424" s="453"/>
      <c r="AH424" s="453"/>
      <c r="AI424" s="453"/>
      <c r="AJ424" s="453"/>
      <c r="AK424" s="453"/>
      <c r="AL424" s="453"/>
      <c r="AM424" s="453"/>
      <c r="AN424" s="453"/>
      <c r="AO424" s="453"/>
      <c r="AP424" s="453"/>
      <c r="AQ424" s="453"/>
      <c r="AR424" s="453"/>
      <c r="AS424" s="453"/>
      <c r="AT424" s="453"/>
      <c r="AU424" s="453"/>
      <c r="AV424" s="453"/>
      <c r="AW424" s="453"/>
      <c r="AX424" s="454"/>
      <c r="AY424" s="184">
        <v>3</v>
      </c>
      <c r="AZ424" s="186">
        <v>4</v>
      </c>
      <c r="BA424" s="187">
        <v>5</v>
      </c>
    </row>
    <row r="425" spans="1:54">
      <c r="A425" s="47">
        <v>1</v>
      </c>
      <c r="B425" s="170">
        <f>AA425+$BA425+$AZ425+$AY425</f>
        <v>3354.7377860000006</v>
      </c>
      <c r="C425" s="170">
        <f t="shared" ref="C425:Y440" si="116">AB425+$BA425+$AZ425+$AY425</f>
        <v>3353.3777860000005</v>
      </c>
      <c r="D425" s="170">
        <f t="shared" si="116"/>
        <v>3352.3077860000003</v>
      </c>
      <c r="E425" s="170">
        <f t="shared" si="116"/>
        <v>3351.4377860000004</v>
      </c>
      <c r="F425" s="170">
        <f t="shared" si="116"/>
        <v>3346.1177860000003</v>
      </c>
      <c r="G425" s="170">
        <f t="shared" si="116"/>
        <v>3346.9177860000004</v>
      </c>
      <c r="H425" s="170">
        <f t="shared" si="116"/>
        <v>3350.9877860000006</v>
      </c>
      <c r="I425" s="170">
        <f t="shared" si="116"/>
        <v>3364.0777860000003</v>
      </c>
      <c r="J425" s="170">
        <f t="shared" si="116"/>
        <v>3366.7777860000006</v>
      </c>
      <c r="K425" s="170">
        <f t="shared" si="116"/>
        <v>3367.3277860000003</v>
      </c>
      <c r="L425" s="170">
        <f t="shared" si="116"/>
        <v>3365.2077860000004</v>
      </c>
      <c r="M425" s="170">
        <f t="shared" si="116"/>
        <v>3364.6877860000004</v>
      </c>
      <c r="N425" s="170">
        <f t="shared" si="116"/>
        <v>3362.7277860000004</v>
      </c>
      <c r="O425" s="170">
        <f t="shared" si="116"/>
        <v>3361.4477860000002</v>
      </c>
      <c r="P425" s="170">
        <f t="shared" si="116"/>
        <v>3361.2377860000006</v>
      </c>
      <c r="Q425" s="170">
        <f t="shared" si="116"/>
        <v>3361.7177860000002</v>
      </c>
      <c r="R425" s="170">
        <f t="shared" si="116"/>
        <v>3361.9677860000002</v>
      </c>
      <c r="S425" s="170">
        <f t="shared" si="116"/>
        <v>3363.2277860000004</v>
      </c>
      <c r="T425" s="170">
        <f t="shared" si="116"/>
        <v>3364.2177860000002</v>
      </c>
      <c r="U425" s="170">
        <f t="shared" si="116"/>
        <v>3368.5877860000001</v>
      </c>
      <c r="V425" s="170">
        <f t="shared" si="116"/>
        <v>3458.7577860000001</v>
      </c>
      <c r="W425" s="170">
        <f t="shared" si="116"/>
        <v>3377.5277860000006</v>
      </c>
      <c r="X425" s="170">
        <f t="shared" si="116"/>
        <v>3350.6577860000002</v>
      </c>
      <c r="Y425" s="170">
        <f t="shared" si="116"/>
        <v>3347.6077860000005</v>
      </c>
      <c r="Z425" s="37"/>
      <c r="AA425" s="41">
        <v>898.45</v>
      </c>
      <c r="AB425" s="39">
        <v>897.09</v>
      </c>
      <c r="AC425" s="39">
        <v>896.02</v>
      </c>
      <c r="AD425" s="39">
        <v>895.15</v>
      </c>
      <c r="AE425" s="39">
        <v>889.83</v>
      </c>
      <c r="AF425" s="39">
        <v>890.63</v>
      </c>
      <c r="AG425" s="39">
        <v>894.7</v>
      </c>
      <c r="AH425" s="39">
        <v>907.79</v>
      </c>
      <c r="AI425" s="39">
        <v>910.49</v>
      </c>
      <c r="AJ425" s="39">
        <v>911.04</v>
      </c>
      <c r="AK425" s="39">
        <v>908.92</v>
      </c>
      <c r="AL425" s="39">
        <v>908.4</v>
      </c>
      <c r="AM425" s="39">
        <v>906.44</v>
      </c>
      <c r="AN425" s="39">
        <v>905.16</v>
      </c>
      <c r="AO425" s="39">
        <v>904.95</v>
      </c>
      <c r="AP425" s="39">
        <v>905.43</v>
      </c>
      <c r="AQ425" s="39">
        <v>905.68</v>
      </c>
      <c r="AR425" s="39">
        <v>906.94</v>
      </c>
      <c r="AS425" s="39">
        <v>907.93</v>
      </c>
      <c r="AT425" s="39">
        <v>912.3</v>
      </c>
      <c r="AU425" s="39">
        <v>1002.47</v>
      </c>
      <c r="AV425" s="39">
        <v>921.24</v>
      </c>
      <c r="AW425" s="39">
        <v>894.37</v>
      </c>
      <c r="AX425" s="40">
        <v>891.32</v>
      </c>
      <c r="AY425" s="339">
        <v>145.09</v>
      </c>
      <c r="AZ425" s="175">
        <v>3.7577859999999994</v>
      </c>
      <c r="BA425" s="178">
        <v>2307.44</v>
      </c>
      <c r="BB425" s="4"/>
    </row>
    <row r="426" spans="1:54">
      <c r="A426" s="47">
        <v>2</v>
      </c>
      <c r="B426" s="170">
        <f t="shared" ref="B426:Q455" si="117">AA426+$BA426+$AZ426+$AY426</f>
        <v>3347.4977860000004</v>
      </c>
      <c r="C426" s="170">
        <f t="shared" si="116"/>
        <v>3345.1377860000002</v>
      </c>
      <c r="D426" s="170">
        <f t="shared" si="116"/>
        <v>3338.5777860000003</v>
      </c>
      <c r="E426" s="170">
        <f t="shared" si="116"/>
        <v>3336.7377860000006</v>
      </c>
      <c r="F426" s="170">
        <f t="shared" si="116"/>
        <v>3334.5877860000001</v>
      </c>
      <c r="G426" s="170">
        <f t="shared" si="116"/>
        <v>3337.0877860000001</v>
      </c>
      <c r="H426" s="170">
        <f t="shared" si="116"/>
        <v>3344.0677860000005</v>
      </c>
      <c r="I426" s="170">
        <f t="shared" si="116"/>
        <v>3346.0177860000003</v>
      </c>
      <c r="J426" s="170">
        <f t="shared" si="116"/>
        <v>3353.5177860000003</v>
      </c>
      <c r="K426" s="170">
        <f t="shared" si="116"/>
        <v>3359.6177860000003</v>
      </c>
      <c r="L426" s="170">
        <f t="shared" si="116"/>
        <v>3359.7877860000003</v>
      </c>
      <c r="M426" s="170">
        <f t="shared" si="116"/>
        <v>3359.1177860000003</v>
      </c>
      <c r="N426" s="170">
        <f t="shared" si="116"/>
        <v>3357.3877860000002</v>
      </c>
      <c r="O426" s="170">
        <f t="shared" si="116"/>
        <v>3348.7177860000002</v>
      </c>
      <c r="P426" s="170">
        <f t="shared" si="116"/>
        <v>3348.6477860000005</v>
      </c>
      <c r="Q426" s="170">
        <f t="shared" si="116"/>
        <v>3349.0377860000003</v>
      </c>
      <c r="R426" s="170">
        <f t="shared" si="116"/>
        <v>3349.5477860000001</v>
      </c>
      <c r="S426" s="170">
        <f t="shared" ref="S426:Y455" si="118">AR426+$BA426+$AZ426+$AY426</f>
        <v>3349.3377860000001</v>
      </c>
      <c r="T426" s="170">
        <f t="shared" si="118"/>
        <v>3357.9777860000004</v>
      </c>
      <c r="U426" s="170">
        <f t="shared" si="118"/>
        <v>3358.9577860000004</v>
      </c>
      <c r="V426" s="170">
        <f t="shared" si="118"/>
        <v>3355.0977860000003</v>
      </c>
      <c r="W426" s="170">
        <f t="shared" si="118"/>
        <v>3349.4877860000006</v>
      </c>
      <c r="X426" s="170">
        <f t="shared" si="118"/>
        <v>3340.1577860000002</v>
      </c>
      <c r="Y426" s="170">
        <f t="shared" si="118"/>
        <v>3333.4677860000002</v>
      </c>
      <c r="Z426" s="37"/>
      <c r="AA426" s="38">
        <v>891.21</v>
      </c>
      <c r="AB426" s="39">
        <v>888.85</v>
      </c>
      <c r="AC426" s="39">
        <v>882.29</v>
      </c>
      <c r="AD426" s="39">
        <v>880.45</v>
      </c>
      <c r="AE426" s="39">
        <v>878.3</v>
      </c>
      <c r="AF426" s="39">
        <v>880.8</v>
      </c>
      <c r="AG426" s="39">
        <v>887.78</v>
      </c>
      <c r="AH426" s="39">
        <v>889.73</v>
      </c>
      <c r="AI426" s="39">
        <v>897.23</v>
      </c>
      <c r="AJ426" s="39">
        <v>903.33</v>
      </c>
      <c r="AK426" s="39">
        <v>903.5</v>
      </c>
      <c r="AL426" s="39">
        <v>902.83</v>
      </c>
      <c r="AM426" s="39">
        <v>901.1</v>
      </c>
      <c r="AN426" s="39">
        <v>892.43</v>
      </c>
      <c r="AO426" s="39">
        <v>892.36</v>
      </c>
      <c r="AP426" s="39">
        <v>892.75</v>
      </c>
      <c r="AQ426" s="39">
        <v>893.26</v>
      </c>
      <c r="AR426" s="39">
        <v>893.05</v>
      </c>
      <c r="AS426" s="39">
        <v>901.69</v>
      </c>
      <c r="AT426" s="39">
        <v>902.67</v>
      </c>
      <c r="AU426" s="39">
        <v>898.81</v>
      </c>
      <c r="AV426" s="39">
        <v>893.2</v>
      </c>
      <c r="AW426" s="39">
        <v>883.87</v>
      </c>
      <c r="AX426" s="40">
        <v>877.18</v>
      </c>
      <c r="AY426" s="340">
        <v>145.09</v>
      </c>
      <c r="AZ426" s="175">
        <v>3.7577859999999994</v>
      </c>
      <c r="BA426" s="159">
        <v>2307.44</v>
      </c>
      <c r="BB426" s="4"/>
    </row>
    <row r="427" spans="1:54">
      <c r="A427" s="47">
        <v>3</v>
      </c>
      <c r="B427" s="170">
        <f t="shared" si="117"/>
        <v>3336.4477860000002</v>
      </c>
      <c r="C427" s="170">
        <f t="shared" si="116"/>
        <v>3308.3377860000001</v>
      </c>
      <c r="D427" s="170">
        <f t="shared" si="116"/>
        <v>3188.8477860000003</v>
      </c>
      <c r="E427" s="170">
        <f t="shared" si="116"/>
        <v>3036.7877860000003</v>
      </c>
      <c r="F427" s="170">
        <f t="shared" si="116"/>
        <v>2883.1277860000005</v>
      </c>
      <c r="G427" s="170">
        <f t="shared" si="116"/>
        <v>2894.9177860000004</v>
      </c>
      <c r="H427" s="170">
        <f t="shared" si="116"/>
        <v>3041.7777860000006</v>
      </c>
      <c r="I427" s="170">
        <f t="shared" si="116"/>
        <v>2457.3877860000002</v>
      </c>
      <c r="J427" s="170">
        <f t="shared" si="116"/>
        <v>3172.8077860000003</v>
      </c>
      <c r="K427" s="170">
        <f t="shared" si="116"/>
        <v>3312.3177860000005</v>
      </c>
      <c r="L427" s="170">
        <f t="shared" si="116"/>
        <v>3325.3277860000003</v>
      </c>
      <c r="M427" s="170">
        <f t="shared" si="116"/>
        <v>3319.5077860000001</v>
      </c>
      <c r="N427" s="170">
        <f t="shared" si="116"/>
        <v>3299.5677860000005</v>
      </c>
      <c r="O427" s="170">
        <f t="shared" si="116"/>
        <v>3273.5377860000003</v>
      </c>
      <c r="P427" s="170">
        <f t="shared" si="116"/>
        <v>3260.2577860000001</v>
      </c>
      <c r="Q427" s="170">
        <f t="shared" si="116"/>
        <v>3280.4277860000002</v>
      </c>
      <c r="R427" s="170">
        <f t="shared" si="116"/>
        <v>3262.0377860000003</v>
      </c>
      <c r="S427" s="170">
        <f t="shared" si="118"/>
        <v>3206.7177860000002</v>
      </c>
      <c r="T427" s="170">
        <f t="shared" si="118"/>
        <v>3316.7177860000002</v>
      </c>
      <c r="U427" s="170">
        <f t="shared" si="118"/>
        <v>3342.6277860000005</v>
      </c>
      <c r="V427" s="170">
        <f t="shared" si="118"/>
        <v>3345.9477860000002</v>
      </c>
      <c r="W427" s="170">
        <f t="shared" si="118"/>
        <v>3319.5977860000003</v>
      </c>
      <c r="X427" s="170">
        <f t="shared" si="118"/>
        <v>3306.5877860000001</v>
      </c>
      <c r="Y427" s="170">
        <f t="shared" si="118"/>
        <v>3177.9677860000002</v>
      </c>
      <c r="Z427" s="37"/>
      <c r="AA427" s="38">
        <v>880.16</v>
      </c>
      <c r="AB427" s="39">
        <v>852.05</v>
      </c>
      <c r="AC427" s="39">
        <v>732.56</v>
      </c>
      <c r="AD427" s="39">
        <v>580.5</v>
      </c>
      <c r="AE427" s="39">
        <v>426.84</v>
      </c>
      <c r="AF427" s="39">
        <v>438.63</v>
      </c>
      <c r="AG427" s="39">
        <v>585.49</v>
      </c>
      <c r="AH427" s="39">
        <v>1.1000000000000001</v>
      </c>
      <c r="AI427" s="39">
        <v>716.52</v>
      </c>
      <c r="AJ427" s="39">
        <v>856.03</v>
      </c>
      <c r="AK427" s="39">
        <v>869.04</v>
      </c>
      <c r="AL427" s="39">
        <v>863.22</v>
      </c>
      <c r="AM427" s="39">
        <v>843.28</v>
      </c>
      <c r="AN427" s="39">
        <v>817.25</v>
      </c>
      <c r="AO427" s="39">
        <v>803.97</v>
      </c>
      <c r="AP427" s="39">
        <v>824.14</v>
      </c>
      <c r="AQ427" s="39">
        <v>805.75</v>
      </c>
      <c r="AR427" s="39">
        <v>750.43</v>
      </c>
      <c r="AS427" s="39">
        <v>860.43</v>
      </c>
      <c r="AT427" s="39">
        <v>886.34</v>
      </c>
      <c r="AU427" s="39">
        <v>889.66</v>
      </c>
      <c r="AV427" s="39">
        <v>863.31</v>
      </c>
      <c r="AW427" s="39">
        <v>850.3</v>
      </c>
      <c r="AX427" s="40">
        <v>721.68</v>
      </c>
      <c r="AY427" s="340">
        <v>145.09</v>
      </c>
      <c r="AZ427" s="175">
        <v>3.7577859999999994</v>
      </c>
      <c r="BA427" s="159">
        <v>2307.44</v>
      </c>
      <c r="BB427" s="4"/>
    </row>
    <row r="428" spans="1:54">
      <c r="A428" s="47">
        <v>4</v>
      </c>
      <c r="B428" s="170">
        <f t="shared" si="117"/>
        <v>3333.5177860000003</v>
      </c>
      <c r="C428" s="170">
        <f t="shared" si="116"/>
        <v>3332.9377860000004</v>
      </c>
      <c r="D428" s="170">
        <f t="shared" si="116"/>
        <v>3329.0477860000001</v>
      </c>
      <c r="E428" s="170">
        <f t="shared" si="116"/>
        <v>3313.0877860000001</v>
      </c>
      <c r="F428" s="170">
        <f t="shared" si="116"/>
        <v>3295.2077860000004</v>
      </c>
      <c r="G428" s="170">
        <f t="shared" si="116"/>
        <v>3326.8877860000002</v>
      </c>
      <c r="H428" s="170">
        <f t="shared" si="116"/>
        <v>3340.1477860000005</v>
      </c>
      <c r="I428" s="170">
        <f t="shared" si="116"/>
        <v>3343.0277860000006</v>
      </c>
      <c r="J428" s="170">
        <f t="shared" si="116"/>
        <v>3352.9977860000004</v>
      </c>
      <c r="K428" s="170">
        <f t="shared" si="116"/>
        <v>3354.6977860000002</v>
      </c>
      <c r="L428" s="170">
        <f t="shared" si="116"/>
        <v>3351.5977860000003</v>
      </c>
      <c r="M428" s="170">
        <f t="shared" si="116"/>
        <v>3351.4577860000004</v>
      </c>
      <c r="N428" s="170">
        <f t="shared" si="116"/>
        <v>3350.3977860000005</v>
      </c>
      <c r="O428" s="170">
        <f t="shared" si="116"/>
        <v>3349.1977860000002</v>
      </c>
      <c r="P428" s="170">
        <f t="shared" si="116"/>
        <v>3349.0177860000003</v>
      </c>
      <c r="Q428" s="170">
        <f t="shared" si="116"/>
        <v>3349.1677860000004</v>
      </c>
      <c r="R428" s="170">
        <f t="shared" si="116"/>
        <v>3349.6677860000004</v>
      </c>
      <c r="S428" s="170">
        <f t="shared" si="118"/>
        <v>3350.0877860000001</v>
      </c>
      <c r="T428" s="170">
        <f t="shared" si="118"/>
        <v>3351.0877860000001</v>
      </c>
      <c r="U428" s="170">
        <f t="shared" si="118"/>
        <v>3351.3077860000003</v>
      </c>
      <c r="V428" s="170">
        <f t="shared" si="118"/>
        <v>3352.5777860000003</v>
      </c>
      <c r="W428" s="170">
        <f t="shared" si="118"/>
        <v>3349.4077860000002</v>
      </c>
      <c r="X428" s="170">
        <f t="shared" si="118"/>
        <v>3345.3477860000003</v>
      </c>
      <c r="Y428" s="170">
        <f t="shared" si="118"/>
        <v>3333.2477860000004</v>
      </c>
      <c r="Z428" s="37"/>
      <c r="AA428" s="38">
        <v>877.23</v>
      </c>
      <c r="AB428" s="39">
        <v>876.65</v>
      </c>
      <c r="AC428" s="39">
        <v>872.76</v>
      </c>
      <c r="AD428" s="39">
        <v>856.8</v>
      </c>
      <c r="AE428" s="39">
        <v>838.92</v>
      </c>
      <c r="AF428" s="39">
        <v>870.6</v>
      </c>
      <c r="AG428" s="39">
        <v>883.86</v>
      </c>
      <c r="AH428" s="39">
        <v>886.74</v>
      </c>
      <c r="AI428" s="39">
        <v>896.71</v>
      </c>
      <c r="AJ428" s="39">
        <v>898.41</v>
      </c>
      <c r="AK428" s="39">
        <v>895.31</v>
      </c>
      <c r="AL428" s="39">
        <v>895.17</v>
      </c>
      <c r="AM428" s="39">
        <v>894.11</v>
      </c>
      <c r="AN428" s="39">
        <v>892.91</v>
      </c>
      <c r="AO428" s="39">
        <v>892.73</v>
      </c>
      <c r="AP428" s="39">
        <v>892.88</v>
      </c>
      <c r="AQ428" s="39">
        <v>893.38</v>
      </c>
      <c r="AR428" s="39">
        <v>893.8</v>
      </c>
      <c r="AS428" s="39">
        <v>894.8</v>
      </c>
      <c r="AT428" s="39">
        <v>895.02</v>
      </c>
      <c r="AU428" s="39">
        <v>896.29</v>
      </c>
      <c r="AV428" s="39">
        <v>893.12</v>
      </c>
      <c r="AW428" s="39">
        <v>889.06</v>
      </c>
      <c r="AX428" s="40">
        <v>876.96</v>
      </c>
      <c r="AY428" s="340">
        <v>145.09</v>
      </c>
      <c r="AZ428" s="175">
        <v>3.7577859999999994</v>
      </c>
      <c r="BA428" s="159">
        <v>2307.44</v>
      </c>
      <c r="BB428" s="4"/>
    </row>
    <row r="429" spans="1:54">
      <c r="A429" s="47">
        <v>5</v>
      </c>
      <c r="B429" s="170">
        <f t="shared" si="117"/>
        <v>3344.0177860000003</v>
      </c>
      <c r="C429" s="170">
        <f t="shared" si="116"/>
        <v>3343.4377860000004</v>
      </c>
      <c r="D429" s="170">
        <f t="shared" si="116"/>
        <v>3342.5077860000001</v>
      </c>
      <c r="E429" s="170">
        <f t="shared" si="116"/>
        <v>3342.6877860000004</v>
      </c>
      <c r="F429" s="170">
        <f t="shared" si="116"/>
        <v>3343.9177860000004</v>
      </c>
      <c r="G429" s="170">
        <f t="shared" si="116"/>
        <v>3345.7977860000001</v>
      </c>
      <c r="H429" s="170">
        <f t="shared" si="116"/>
        <v>3351.8877860000002</v>
      </c>
      <c r="I429" s="170">
        <f t="shared" si="116"/>
        <v>3355.1377860000002</v>
      </c>
      <c r="J429" s="170">
        <f t="shared" si="116"/>
        <v>3359.4777860000004</v>
      </c>
      <c r="K429" s="170">
        <f t="shared" si="116"/>
        <v>3364.7577860000001</v>
      </c>
      <c r="L429" s="170">
        <f t="shared" si="116"/>
        <v>3385.0577860000003</v>
      </c>
      <c r="M429" s="170">
        <f t="shared" si="116"/>
        <v>3361.0877860000001</v>
      </c>
      <c r="N429" s="170">
        <f t="shared" si="116"/>
        <v>3359.7877860000003</v>
      </c>
      <c r="O429" s="170">
        <f t="shared" si="116"/>
        <v>3358.5177860000003</v>
      </c>
      <c r="P429" s="170">
        <f t="shared" si="116"/>
        <v>3357.9777860000004</v>
      </c>
      <c r="Q429" s="170">
        <f t="shared" si="116"/>
        <v>3358.4877860000006</v>
      </c>
      <c r="R429" s="170">
        <f t="shared" si="116"/>
        <v>3359.7477860000004</v>
      </c>
      <c r="S429" s="170">
        <f t="shared" si="118"/>
        <v>3360.1877860000004</v>
      </c>
      <c r="T429" s="170">
        <f t="shared" si="118"/>
        <v>3361.7177860000002</v>
      </c>
      <c r="U429" s="170">
        <f t="shared" si="118"/>
        <v>3359.8277860000003</v>
      </c>
      <c r="V429" s="170">
        <f t="shared" si="118"/>
        <v>3482.8177860000005</v>
      </c>
      <c r="W429" s="170">
        <f t="shared" si="118"/>
        <v>3351.4177860000004</v>
      </c>
      <c r="X429" s="170">
        <f t="shared" si="118"/>
        <v>3346.3077860000003</v>
      </c>
      <c r="Y429" s="170">
        <f t="shared" si="118"/>
        <v>3340.9477860000002</v>
      </c>
      <c r="Z429" s="37"/>
      <c r="AA429" s="38">
        <v>887.73</v>
      </c>
      <c r="AB429" s="39">
        <v>887.15</v>
      </c>
      <c r="AC429" s="39">
        <v>886.22</v>
      </c>
      <c r="AD429" s="39">
        <v>886.4</v>
      </c>
      <c r="AE429" s="39">
        <v>887.63</v>
      </c>
      <c r="AF429" s="39">
        <v>889.51</v>
      </c>
      <c r="AG429" s="39">
        <v>895.6</v>
      </c>
      <c r="AH429" s="39">
        <v>898.85</v>
      </c>
      <c r="AI429" s="39">
        <v>903.19</v>
      </c>
      <c r="AJ429" s="39">
        <v>908.47</v>
      </c>
      <c r="AK429" s="39">
        <v>928.77</v>
      </c>
      <c r="AL429" s="39">
        <v>904.8</v>
      </c>
      <c r="AM429" s="39">
        <v>903.5</v>
      </c>
      <c r="AN429" s="39">
        <v>902.23</v>
      </c>
      <c r="AO429" s="39">
        <v>901.69</v>
      </c>
      <c r="AP429" s="39">
        <v>902.2</v>
      </c>
      <c r="AQ429" s="39">
        <v>903.46</v>
      </c>
      <c r="AR429" s="39">
        <v>903.9</v>
      </c>
      <c r="AS429" s="39">
        <v>905.43</v>
      </c>
      <c r="AT429" s="39">
        <v>903.54</v>
      </c>
      <c r="AU429" s="39">
        <v>1026.53</v>
      </c>
      <c r="AV429" s="39">
        <v>895.13</v>
      </c>
      <c r="AW429" s="39">
        <v>890.02</v>
      </c>
      <c r="AX429" s="40">
        <v>884.66</v>
      </c>
      <c r="AY429" s="340">
        <v>145.09</v>
      </c>
      <c r="AZ429" s="175">
        <v>3.7577859999999994</v>
      </c>
      <c r="BA429" s="159">
        <v>2307.44</v>
      </c>
      <c r="BB429" s="4"/>
    </row>
    <row r="430" spans="1:54">
      <c r="A430" s="47">
        <v>6</v>
      </c>
      <c r="B430" s="170">
        <f t="shared" si="117"/>
        <v>3339.5777860000003</v>
      </c>
      <c r="C430" s="170">
        <f t="shared" si="116"/>
        <v>3333.1077860000005</v>
      </c>
      <c r="D430" s="170">
        <f t="shared" si="116"/>
        <v>3330.3277860000003</v>
      </c>
      <c r="E430" s="170">
        <f t="shared" si="116"/>
        <v>3329.0077860000001</v>
      </c>
      <c r="F430" s="170">
        <f t="shared" si="116"/>
        <v>3336.7477860000004</v>
      </c>
      <c r="G430" s="170">
        <f t="shared" si="116"/>
        <v>3346.6677860000004</v>
      </c>
      <c r="H430" s="170">
        <f t="shared" si="116"/>
        <v>3354.8477860000003</v>
      </c>
      <c r="I430" s="170">
        <f t="shared" si="116"/>
        <v>3354.9877860000006</v>
      </c>
      <c r="J430" s="170">
        <f t="shared" si="116"/>
        <v>3462.4077860000002</v>
      </c>
      <c r="K430" s="170">
        <f t="shared" si="116"/>
        <v>3568.4477860000006</v>
      </c>
      <c r="L430" s="170">
        <f t="shared" si="116"/>
        <v>3615.4577860000004</v>
      </c>
      <c r="M430" s="170">
        <f t="shared" si="116"/>
        <v>3604.1477860000005</v>
      </c>
      <c r="N430" s="170">
        <f t="shared" si="116"/>
        <v>3541.0277860000006</v>
      </c>
      <c r="O430" s="170">
        <f t="shared" si="116"/>
        <v>3495.8977860000005</v>
      </c>
      <c r="P430" s="170">
        <f t="shared" si="116"/>
        <v>3489.3577860000005</v>
      </c>
      <c r="Q430" s="170">
        <f t="shared" si="116"/>
        <v>3492.2977860000001</v>
      </c>
      <c r="R430" s="170">
        <f t="shared" si="116"/>
        <v>3500.3177860000005</v>
      </c>
      <c r="S430" s="170">
        <f t="shared" si="118"/>
        <v>3494.9177860000004</v>
      </c>
      <c r="T430" s="170">
        <f t="shared" si="118"/>
        <v>3501.8977860000005</v>
      </c>
      <c r="U430" s="170">
        <f t="shared" si="118"/>
        <v>3500.9577860000004</v>
      </c>
      <c r="V430" s="170">
        <f t="shared" si="118"/>
        <v>3509.4577860000004</v>
      </c>
      <c r="W430" s="170">
        <f t="shared" si="118"/>
        <v>3396.2177860000002</v>
      </c>
      <c r="X430" s="170">
        <f t="shared" si="118"/>
        <v>3343.4077860000002</v>
      </c>
      <c r="Y430" s="170">
        <f t="shared" si="118"/>
        <v>3339.0977860000003</v>
      </c>
      <c r="Z430" s="37"/>
      <c r="AA430" s="38">
        <v>883.29</v>
      </c>
      <c r="AB430" s="39">
        <v>876.82</v>
      </c>
      <c r="AC430" s="39">
        <v>874.04</v>
      </c>
      <c r="AD430" s="39">
        <v>872.72</v>
      </c>
      <c r="AE430" s="39">
        <v>880.46</v>
      </c>
      <c r="AF430" s="39">
        <v>890.38</v>
      </c>
      <c r="AG430" s="39">
        <v>898.56</v>
      </c>
      <c r="AH430" s="39">
        <v>898.7</v>
      </c>
      <c r="AI430" s="39">
        <v>1006.1199999999999</v>
      </c>
      <c r="AJ430" s="39">
        <v>1112.1600000000001</v>
      </c>
      <c r="AK430" s="39">
        <v>1159.17</v>
      </c>
      <c r="AL430" s="39">
        <v>1147.8599999999999</v>
      </c>
      <c r="AM430" s="39">
        <v>1084.74</v>
      </c>
      <c r="AN430" s="39">
        <v>1039.6099999999999</v>
      </c>
      <c r="AO430" s="39">
        <v>1033.07</v>
      </c>
      <c r="AP430" s="39">
        <v>1036.01</v>
      </c>
      <c r="AQ430" s="39">
        <v>1044.03</v>
      </c>
      <c r="AR430" s="39">
        <v>1038.6300000000001</v>
      </c>
      <c r="AS430" s="39">
        <v>1045.6099999999999</v>
      </c>
      <c r="AT430" s="39">
        <v>1044.67</v>
      </c>
      <c r="AU430" s="39">
        <v>1053.17</v>
      </c>
      <c r="AV430" s="39">
        <v>939.93</v>
      </c>
      <c r="AW430" s="39">
        <v>887.12</v>
      </c>
      <c r="AX430" s="40">
        <v>882.81</v>
      </c>
      <c r="AY430" s="340">
        <v>145.09</v>
      </c>
      <c r="AZ430" s="175">
        <v>3.7577859999999994</v>
      </c>
      <c r="BA430" s="159">
        <v>2307.44</v>
      </c>
      <c r="BB430" s="4"/>
    </row>
    <row r="431" spans="1:54">
      <c r="A431" s="47">
        <v>7</v>
      </c>
      <c r="B431" s="170">
        <f t="shared" si="117"/>
        <v>3309.0277860000006</v>
      </c>
      <c r="C431" s="170">
        <f t="shared" si="116"/>
        <v>3300.6877860000004</v>
      </c>
      <c r="D431" s="170">
        <f t="shared" si="116"/>
        <v>3295.8077860000003</v>
      </c>
      <c r="E431" s="170">
        <f t="shared" si="116"/>
        <v>3292.4777860000004</v>
      </c>
      <c r="F431" s="170">
        <f t="shared" si="116"/>
        <v>3298.6377860000002</v>
      </c>
      <c r="G431" s="170">
        <f t="shared" si="116"/>
        <v>3308.4877860000006</v>
      </c>
      <c r="H431" s="170">
        <f t="shared" si="116"/>
        <v>3313.5877860000001</v>
      </c>
      <c r="I431" s="170">
        <f t="shared" si="116"/>
        <v>3321.1577860000002</v>
      </c>
      <c r="J431" s="170">
        <f t="shared" si="116"/>
        <v>3323.8977860000005</v>
      </c>
      <c r="K431" s="170">
        <f t="shared" si="116"/>
        <v>3434.3977860000005</v>
      </c>
      <c r="L431" s="170">
        <f t="shared" si="116"/>
        <v>3504.6877860000004</v>
      </c>
      <c r="M431" s="170">
        <f t="shared" si="116"/>
        <v>3503.627786</v>
      </c>
      <c r="N431" s="170">
        <f t="shared" si="116"/>
        <v>3524.8677860000003</v>
      </c>
      <c r="O431" s="170">
        <f t="shared" si="116"/>
        <v>3575.3577860000005</v>
      </c>
      <c r="P431" s="170">
        <f t="shared" si="116"/>
        <v>3514.0877860000001</v>
      </c>
      <c r="Q431" s="170">
        <f t="shared" si="116"/>
        <v>3511.4877860000006</v>
      </c>
      <c r="R431" s="170">
        <f t="shared" si="116"/>
        <v>3510.3377860000001</v>
      </c>
      <c r="S431" s="170">
        <f t="shared" si="118"/>
        <v>3504.6377860000002</v>
      </c>
      <c r="T431" s="170">
        <f t="shared" si="118"/>
        <v>3508.1677860000004</v>
      </c>
      <c r="U431" s="170">
        <f t="shared" si="118"/>
        <v>3442.7477860000004</v>
      </c>
      <c r="V431" s="170">
        <f t="shared" si="118"/>
        <v>3488.9477860000006</v>
      </c>
      <c r="W431" s="170">
        <f t="shared" si="118"/>
        <v>3468.5377860000003</v>
      </c>
      <c r="X431" s="170">
        <f t="shared" si="118"/>
        <v>3335.1877860000004</v>
      </c>
      <c r="Y431" s="170">
        <f t="shared" si="118"/>
        <v>3305.9277860000002</v>
      </c>
      <c r="Z431" s="37"/>
      <c r="AA431" s="38">
        <v>852.74</v>
      </c>
      <c r="AB431" s="39">
        <v>844.4</v>
      </c>
      <c r="AC431" s="39">
        <v>839.52</v>
      </c>
      <c r="AD431" s="39">
        <v>836.19</v>
      </c>
      <c r="AE431" s="39">
        <v>842.35</v>
      </c>
      <c r="AF431" s="39">
        <v>852.2</v>
      </c>
      <c r="AG431" s="39">
        <v>857.3</v>
      </c>
      <c r="AH431" s="39">
        <v>864.87</v>
      </c>
      <c r="AI431" s="39">
        <v>867.61</v>
      </c>
      <c r="AJ431" s="39">
        <v>978.11</v>
      </c>
      <c r="AK431" s="39">
        <v>1048.4000000000001</v>
      </c>
      <c r="AL431" s="39">
        <v>1047.3399999999999</v>
      </c>
      <c r="AM431" s="39">
        <v>1068.58</v>
      </c>
      <c r="AN431" s="39">
        <v>1119.07</v>
      </c>
      <c r="AO431" s="39">
        <v>1057.8</v>
      </c>
      <c r="AP431" s="39">
        <v>1055.2</v>
      </c>
      <c r="AQ431" s="39">
        <v>1054.05</v>
      </c>
      <c r="AR431" s="39">
        <v>1048.3499999999999</v>
      </c>
      <c r="AS431" s="39">
        <v>1051.8800000000001</v>
      </c>
      <c r="AT431" s="39">
        <v>986.46</v>
      </c>
      <c r="AU431" s="39">
        <v>1032.6600000000001</v>
      </c>
      <c r="AV431" s="39">
        <v>1012.2500000000001</v>
      </c>
      <c r="AW431" s="39">
        <v>878.9</v>
      </c>
      <c r="AX431" s="40">
        <v>849.64</v>
      </c>
      <c r="AY431" s="340">
        <v>145.09</v>
      </c>
      <c r="AZ431" s="175">
        <v>3.7577859999999994</v>
      </c>
      <c r="BA431" s="159">
        <v>2307.44</v>
      </c>
      <c r="BB431" s="4"/>
    </row>
    <row r="432" spans="1:54">
      <c r="A432" s="47">
        <v>8</v>
      </c>
      <c r="B432" s="170">
        <f t="shared" si="117"/>
        <v>3287.1177860000003</v>
      </c>
      <c r="C432" s="170">
        <f t="shared" si="116"/>
        <v>3271.7077860000004</v>
      </c>
      <c r="D432" s="170">
        <f t="shared" si="116"/>
        <v>3319.1177860000003</v>
      </c>
      <c r="E432" s="170">
        <f t="shared" si="116"/>
        <v>3320.0677860000005</v>
      </c>
      <c r="F432" s="170">
        <f t="shared" si="116"/>
        <v>3328.6577860000002</v>
      </c>
      <c r="G432" s="170">
        <f t="shared" si="116"/>
        <v>3340.2977860000001</v>
      </c>
      <c r="H432" s="170">
        <f t="shared" si="116"/>
        <v>3348.7577860000001</v>
      </c>
      <c r="I432" s="170">
        <f t="shared" si="116"/>
        <v>3350.4877860000006</v>
      </c>
      <c r="J432" s="170">
        <f t="shared" si="116"/>
        <v>3456.3177860000005</v>
      </c>
      <c r="K432" s="170">
        <f t="shared" si="116"/>
        <v>3464.8177860000005</v>
      </c>
      <c r="L432" s="170">
        <f t="shared" si="116"/>
        <v>3462.8277860000003</v>
      </c>
      <c r="M432" s="170">
        <f t="shared" si="116"/>
        <v>3461.9777860000004</v>
      </c>
      <c r="N432" s="170">
        <f t="shared" si="116"/>
        <v>3508.2777860000006</v>
      </c>
      <c r="O432" s="170">
        <f t="shared" si="116"/>
        <v>3503.7177860000002</v>
      </c>
      <c r="P432" s="170">
        <f t="shared" si="116"/>
        <v>3498.877786</v>
      </c>
      <c r="Q432" s="170">
        <f t="shared" si="116"/>
        <v>3501.9177860000004</v>
      </c>
      <c r="R432" s="170">
        <f t="shared" si="116"/>
        <v>3500.1577860000002</v>
      </c>
      <c r="S432" s="170">
        <f t="shared" si="118"/>
        <v>3470.2777860000001</v>
      </c>
      <c r="T432" s="170">
        <f t="shared" si="118"/>
        <v>3489.5377860000003</v>
      </c>
      <c r="U432" s="170">
        <f t="shared" si="118"/>
        <v>3353.6477860000005</v>
      </c>
      <c r="V432" s="170">
        <f t="shared" si="118"/>
        <v>3483.5177860000003</v>
      </c>
      <c r="W432" s="170">
        <f t="shared" si="118"/>
        <v>3470.3177860000005</v>
      </c>
      <c r="X432" s="170">
        <f t="shared" si="118"/>
        <v>3337.4877860000006</v>
      </c>
      <c r="Y432" s="170">
        <f t="shared" si="118"/>
        <v>3333.4477860000002</v>
      </c>
      <c r="Z432" s="37"/>
      <c r="AA432" s="38">
        <v>830.83</v>
      </c>
      <c r="AB432" s="39">
        <v>815.42</v>
      </c>
      <c r="AC432" s="39">
        <v>862.83</v>
      </c>
      <c r="AD432" s="39">
        <v>863.78</v>
      </c>
      <c r="AE432" s="39">
        <v>872.37</v>
      </c>
      <c r="AF432" s="39">
        <v>884.01</v>
      </c>
      <c r="AG432" s="39">
        <v>892.47</v>
      </c>
      <c r="AH432" s="39">
        <v>894.2</v>
      </c>
      <c r="AI432" s="39">
        <v>1000.03</v>
      </c>
      <c r="AJ432" s="39">
        <v>1008.53</v>
      </c>
      <c r="AK432" s="39">
        <v>1006.54</v>
      </c>
      <c r="AL432" s="39">
        <v>1005.6899999999999</v>
      </c>
      <c r="AM432" s="39">
        <v>1051.99</v>
      </c>
      <c r="AN432" s="39">
        <v>1047.43</v>
      </c>
      <c r="AO432" s="39">
        <v>1042.5899999999999</v>
      </c>
      <c r="AP432" s="39">
        <v>1045.6300000000001</v>
      </c>
      <c r="AQ432" s="39">
        <v>1043.8699999999999</v>
      </c>
      <c r="AR432" s="39">
        <v>1013.9899999999999</v>
      </c>
      <c r="AS432" s="39">
        <v>1033.25</v>
      </c>
      <c r="AT432" s="39">
        <v>897.36</v>
      </c>
      <c r="AU432" s="39">
        <v>1027.23</v>
      </c>
      <c r="AV432" s="39">
        <v>1014.03</v>
      </c>
      <c r="AW432" s="39">
        <v>881.2</v>
      </c>
      <c r="AX432" s="40">
        <v>877.16</v>
      </c>
      <c r="AY432" s="340">
        <v>145.09</v>
      </c>
      <c r="AZ432" s="175">
        <v>3.7577859999999994</v>
      </c>
      <c r="BA432" s="159">
        <v>2307.44</v>
      </c>
      <c r="BB432" s="4"/>
    </row>
    <row r="433" spans="1:54">
      <c r="A433" s="47">
        <v>9</v>
      </c>
      <c r="B433" s="170">
        <f t="shared" si="117"/>
        <v>3341.1077860000005</v>
      </c>
      <c r="C433" s="170">
        <f t="shared" si="116"/>
        <v>3339.0177860000003</v>
      </c>
      <c r="D433" s="170">
        <f t="shared" si="116"/>
        <v>3338.2877860000003</v>
      </c>
      <c r="E433" s="170">
        <f t="shared" si="116"/>
        <v>3334.5777860000003</v>
      </c>
      <c r="F433" s="170">
        <f t="shared" si="116"/>
        <v>3336.0277860000006</v>
      </c>
      <c r="G433" s="170">
        <f t="shared" si="116"/>
        <v>3342.9377860000004</v>
      </c>
      <c r="H433" s="170">
        <f t="shared" si="116"/>
        <v>3349.6977860000002</v>
      </c>
      <c r="I433" s="170">
        <f t="shared" si="116"/>
        <v>3351.8977860000005</v>
      </c>
      <c r="J433" s="170">
        <f t="shared" si="116"/>
        <v>3355.4077860000002</v>
      </c>
      <c r="K433" s="170">
        <f t="shared" si="116"/>
        <v>3408.8777860000005</v>
      </c>
      <c r="L433" s="170">
        <f t="shared" si="116"/>
        <v>3520.0977860000003</v>
      </c>
      <c r="M433" s="170">
        <f t="shared" si="116"/>
        <v>3559.4377860000004</v>
      </c>
      <c r="N433" s="170">
        <f t="shared" si="116"/>
        <v>3585.3177860000005</v>
      </c>
      <c r="O433" s="170">
        <f t="shared" si="116"/>
        <v>3580.6077860000005</v>
      </c>
      <c r="P433" s="170">
        <f t="shared" si="116"/>
        <v>3556.7777860000006</v>
      </c>
      <c r="Q433" s="170">
        <f t="shared" si="116"/>
        <v>3550.3377860000001</v>
      </c>
      <c r="R433" s="170">
        <f t="shared" ref="R433:R455" si="119">AQ433+$BA433+$AZ433+$AY433</f>
        <v>3554.4777860000004</v>
      </c>
      <c r="S433" s="170">
        <f t="shared" si="118"/>
        <v>3557.3877860000002</v>
      </c>
      <c r="T433" s="170">
        <f t="shared" si="118"/>
        <v>3558.7177860000002</v>
      </c>
      <c r="U433" s="170">
        <f t="shared" si="118"/>
        <v>3602.5477860000001</v>
      </c>
      <c r="V433" s="170">
        <f t="shared" si="118"/>
        <v>3669.1777860000002</v>
      </c>
      <c r="W433" s="170">
        <f t="shared" si="118"/>
        <v>3569.4777860000004</v>
      </c>
      <c r="X433" s="170">
        <f t="shared" si="118"/>
        <v>3448.0777860000003</v>
      </c>
      <c r="Y433" s="170">
        <f t="shared" si="118"/>
        <v>3341.2877860000003</v>
      </c>
      <c r="Z433" s="37"/>
      <c r="AA433" s="38">
        <v>884.82</v>
      </c>
      <c r="AB433" s="39">
        <v>882.73</v>
      </c>
      <c r="AC433" s="39">
        <v>882</v>
      </c>
      <c r="AD433" s="39">
        <v>878.29</v>
      </c>
      <c r="AE433" s="39">
        <v>879.74</v>
      </c>
      <c r="AF433" s="39">
        <v>886.65</v>
      </c>
      <c r="AG433" s="39">
        <v>893.41</v>
      </c>
      <c r="AH433" s="39">
        <v>895.61</v>
      </c>
      <c r="AI433" s="39">
        <v>899.12</v>
      </c>
      <c r="AJ433" s="39">
        <v>952.59</v>
      </c>
      <c r="AK433" s="39">
        <v>1063.81</v>
      </c>
      <c r="AL433" s="39">
        <v>1103.1500000000001</v>
      </c>
      <c r="AM433" s="39">
        <v>1129.03</v>
      </c>
      <c r="AN433" s="39">
        <v>1124.32</v>
      </c>
      <c r="AO433" s="39">
        <v>1100.49</v>
      </c>
      <c r="AP433" s="39">
        <v>1094.05</v>
      </c>
      <c r="AQ433" s="39">
        <v>1098.19</v>
      </c>
      <c r="AR433" s="39">
        <v>1101.0999999999999</v>
      </c>
      <c r="AS433" s="39">
        <v>1102.43</v>
      </c>
      <c r="AT433" s="39">
        <v>1146.26</v>
      </c>
      <c r="AU433" s="39">
        <v>1212.8900000000001</v>
      </c>
      <c r="AV433" s="39">
        <v>1113.19</v>
      </c>
      <c r="AW433" s="39">
        <v>991.79</v>
      </c>
      <c r="AX433" s="40">
        <v>885</v>
      </c>
      <c r="AY433" s="340">
        <v>145.09</v>
      </c>
      <c r="AZ433" s="175">
        <v>3.7577859999999994</v>
      </c>
      <c r="BA433" s="159">
        <v>2307.44</v>
      </c>
      <c r="BB433" s="4"/>
    </row>
    <row r="434" spans="1:54">
      <c r="A434" s="47">
        <v>10</v>
      </c>
      <c r="B434" s="170">
        <f t="shared" si="117"/>
        <v>3434.9777860000004</v>
      </c>
      <c r="C434" s="170">
        <f t="shared" si="116"/>
        <v>3361.9977860000004</v>
      </c>
      <c r="D434" s="170">
        <f t="shared" si="116"/>
        <v>3337.5277860000006</v>
      </c>
      <c r="E434" s="170">
        <f t="shared" si="116"/>
        <v>3329.7577860000001</v>
      </c>
      <c r="F434" s="170">
        <f t="shared" si="116"/>
        <v>3320.1577860000002</v>
      </c>
      <c r="G434" s="170">
        <f t="shared" si="116"/>
        <v>3320.3577860000005</v>
      </c>
      <c r="H434" s="170">
        <f t="shared" si="116"/>
        <v>3330.8777860000005</v>
      </c>
      <c r="I434" s="170">
        <f t="shared" si="116"/>
        <v>3331.3277860000003</v>
      </c>
      <c r="J434" s="170">
        <f t="shared" si="116"/>
        <v>3434.4077860000002</v>
      </c>
      <c r="K434" s="170">
        <f t="shared" si="116"/>
        <v>3526.9977860000004</v>
      </c>
      <c r="L434" s="170">
        <f t="shared" si="116"/>
        <v>3639.8577860000005</v>
      </c>
      <c r="M434" s="170">
        <f t="shared" si="116"/>
        <v>3648.4977860000004</v>
      </c>
      <c r="N434" s="170">
        <f t="shared" si="116"/>
        <v>3633.6677860000004</v>
      </c>
      <c r="O434" s="170">
        <f t="shared" si="116"/>
        <v>3627.0477860000001</v>
      </c>
      <c r="P434" s="170">
        <f t="shared" si="116"/>
        <v>3533.4477860000006</v>
      </c>
      <c r="Q434" s="170">
        <f t="shared" si="116"/>
        <v>3510.3377860000001</v>
      </c>
      <c r="R434" s="170">
        <f t="shared" si="119"/>
        <v>3505.377786</v>
      </c>
      <c r="S434" s="170">
        <f t="shared" si="118"/>
        <v>3525.9777860000004</v>
      </c>
      <c r="T434" s="170">
        <f t="shared" si="118"/>
        <v>3514.377786</v>
      </c>
      <c r="U434" s="170">
        <f t="shared" si="118"/>
        <v>3570.3477860000003</v>
      </c>
      <c r="V434" s="170">
        <f t="shared" si="118"/>
        <v>3696.6977860000006</v>
      </c>
      <c r="W434" s="170">
        <f t="shared" si="118"/>
        <v>3616.3377860000001</v>
      </c>
      <c r="X434" s="170">
        <f t="shared" si="118"/>
        <v>3472.6177860000003</v>
      </c>
      <c r="Y434" s="170">
        <f t="shared" si="118"/>
        <v>3321.4577860000004</v>
      </c>
      <c r="Z434" s="37"/>
      <c r="AA434" s="38">
        <v>978.69</v>
      </c>
      <c r="AB434" s="39">
        <v>905.71</v>
      </c>
      <c r="AC434" s="39">
        <v>881.24</v>
      </c>
      <c r="AD434" s="39">
        <v>873.47</v>
      </c>
      <c r="AE434" s="39">
        <v>863.87</v>
      </c>
      <c r="AF434" s="39">
        <v>864.07</v>
      </c>
      <c r="AG434" s="39">
        <v>874.59</v>
      </c>
      <c r="AH434" s="39">
        <v>875.04</v>
      </c>
      <c r="AI434" s="39">
        <v>978.12</v>
      </c>
      <c r="AJ434" s="39">
        <v>1070.71</v>
      </c>
      <c r="AK434" s="39">
        <v>1183.57</v>
      </c>
      <c r="AL434" s="39">
        <v>1192.21</v>
      </c>
      <c r="AM434" s="39">
        <v>1177.3800000000001</v>
      </c>
      <c r="AN434" s="39">
        <v>1170.76</v>
      </c>
      <c r="AO434" s="39">
        <v>1077.1600000000001</v>
      </c>
      <c r="AP434" s="39">
        <v>1054.05</v>
      </c>
      <c r="AQ434" s="39">
        <v>1049.0899999999999</v>
      </c>
      <c r="AR434" s="39">
        <v>1069.69</v>
      </c>
      <c r="AS434" s="39">
        <v>1058.0899999999999</v>
      </c>
      <c r="AT434" s="39">
        <v>1114.06</v>
      </c>
      <c r="AU434" s="39">
        <v>1240.4100000000001</v>
      </c>
      <c r="AV434" s="39">
        <v>1160.05</v>
      </c>
      <c r="AW434" s="39">
        <v>1016.3299999999999</v>
      </c>
      <c r="AX434" s="40">
        <v>865.17</v>
      </c>
      <c r="AY434" s="340">
        <v>145.09</v>
      </c>
      <c r="AZ434" s="175">
        <v>3.7577859999999994</v>
      </c>
      <c r="BA434" s="159">
        <v>2307.44</v>
      </c>
      <c r="BB434" s="4"/>
    </row>
    <row r="435" spans="1:54">
      <c r="A435" s="47">
        <v>11</v>
      </c>
      <c r="B435" s="170">
        <f t="shared" si="117"/>
        <v>3352.9877860000006</v>
      </c>
      <c r="C435" s="170">
        <f t="shared" si="116"/>
        <v>3320.0577860000003</v>
      </c>
      <c r="D435" s="170">
        <f t="shared" si="116"/>
        <v>3316.9877860000006</v>
      </c>
      <c r="E435" s="170">
        <f t="shared" si="116"/>
        <v>3315.7877860000003</v>
      </c>
      <c r="F435" s="170">
        <f t="shared" si="116"/>
        <v>3315.3777860000005</v>
      </c>
      <c r="G435" s="170">
        <f t="shared" si="116"/>
        <v>3320.8677860000003</v>
      </c>
      <c r="H435" s="170">
        <f t="shared" si="116"/>
        <v>3346.7777860000006</v>
      </c>
      <c r="I435" s="170">
        <f t="shared" si="116"/>
        <v>3361.3277860000003</v>
      </c>
      <c r="J435" s="170">
        <f t="shared" si="116"/>
        <v>3486.5377860000003</v>
      </c>
      <c r="K435" s="170">
        <f t="shared" si="116"/>
        <v>3645.8477860000003</v>
      </c>
      <c r="L435" s="170">
        <f t="shared" si="116"/>
        <v>3663.7977860000001</v>
      </c>
      <c r="M435" s="170">
        <f t="shared" si="116"/>
        <v>3633.8577860000005</v>
      </c>
      <c r="N435" s="170">
        <f t="shared" si="116"/>
        <v>3629.3877860000002</v>
      </c>
      <c r="O435" s="170">
        <f t="shared" si="116"/>
        <v>3626.0877860000001</v>
      </c>
      <c r="P435" s="170">
        <f t="shared" si="116"/>
        <v>3614.7677860000003</v>
      </c>
      <c r="Q435" s="170">
        <f t="shared" si="116"/>
        <v>3616.6977860000006</v>
      </c>
      <c r="R435" s="170">
        <f t="shared" si="119"/>
        <v>3615.5877860000001</v>
      </c>
      <c r="S435" s="170">
        <f t="shared" si="118"/>
        <v>3616.4377860000004</v>
      </c>
      <c r="T435" s="170">
        <f t="shared" si="118"/>
        <v>3614.3277860000003</v>
      </c>
      <c r="U435" s="170">
        <f t="shared" si="118"/>
        <v>3633.1477860000005</v>
      </c>
      <c r="V435" s="170">
        <f t="shared" si="118"/>
        <v>3723.4077860000002</v>
      </c>
      <c r="W435" s="170">
        <f t="shared" si="118"/>
        <v>3612.0077860000001</v>
      </c>
      <c r="X435" s="170">
        <f t="shared" si="118"/>
        <v>3510.7377860000006</v>
      </c>
      <c r="Y435" s="170">
        <f t="shared" si="118"/>
        <v>3343.1177860000003</v>
      </c>
      <c r="Z435" s="37"/>
      <c r="AA435" s="41">
        <v>896.7</v>
      </c>
      <c r="AB435" s="39">
        <v>863.77</v>
      </c>
      <c r="AC435" s="39">
        <v>860.7</v>
      </c>
      <c r="AD435" s="39">
        <v>859.5</v>
      </c>
      <c r="AE435" s="39">
        <v>859.09</v>
      </c>
      <c r="AF435" s="39">
        <v>864.58</v>
      </c>
      <c r="AG435" s="39">
        <v>890.49</v>
      </c>
      <c r="AH435" s="39">
        <v>905.04</v>
      </c>
      <c r="AI435" s="39">
        <v>1030.25</v>
      </c>
      <c r="AJ435" s="39">
        <v>1189.56</v>
      </c>
      <c r="AK435" s="39">
        <v>1207.51</v>
      </c>
      <c r="AL435" s="39">
        <v>1177.57</v>
      </c>
      <c r="AM435" s="39">
        <v>1173.0999999999999</v>
      </c>
      <c r="AN435" s="39">
        <v>1169.8</v>
      </c>
      <c r="AO435" s="39">
        <v>1158.48</v>
      </c>
      <c r="AP435" s="39">
        <v>1160.4100000000001</v>
      </c>
      <c r="AQ435" s="39">
        <v>1159.3</v>
      </c>
      <c r="AR435" s="39">
        <v>1160.1500000000001</v>
      </c>
      <c r="AS435" s="39">
        <v>1158.04</v>
      </c>
      <c r="AT435" s="39">
        <v>1176.8599999999999</v>
      </c>
      <c r="AU435" s="39">
        <v>1267.1199999999999</v>
      </c>
      <c r="AV435" s="39">
        <v>1155.72</v>
      </c>
      <c r="AW435" s="39">
        <v>1054.45</v>
      </c>
      <c r="AX435" s="40">
        <v>886.83</v>
      </c>
      <c r="AY435" s="340">
        <v>145.09</v>
      </c>
      <c r="AZ435" s="175">
        <v>3.7577859999999994</v>
      </c>
      <c r="BA435" s="159">
        <v>2307.44</v>
      </c>
      <c r="BB435" s="4"/>
    </row>
    <row r="436" spans="1:54">
      <c r="A436" s="47">
        <v>12</v>
      </c>
      <c r="B436" s="170">
        <f t="shared" si="117"/>
        <v>3414.8577860000005</v>
      </c>
      <c r="C436" s="170">
        <f t="shared" si="116"/>
        <v>3319.7477860000004</v>
      </c>
      <c r="D436" s="170">
        <f t="shared" si="116"/>
        <v>3317.6977860000002</v>
      </c>
      <c r="E436" s="170">
        <f t="shared" si="116"/>
        <v>3318.5677860000005</v>
      </c>
      <c r="F436" s="170">
        <f t="shared" si="116"/>
        <v>3322.2277860000004</v>
      </c>
      <c r="G436" s="170">
        <f t="shared" si="116"/>
        <v>3359.2477860000004</v>
      </c>
      <c r="H436" s="170">
        <f t="shared" si="116"/>
        <v>3545.377786</v>
      </c>
      <c r="I436" s="170">
        <f t="shared" si="116"/>
        <v>3591.3277860000003</v>
      </c>
      <c r="J436" s="170">
        <f t="shared" si="116"/>
        <v>3851.5177860000003</v>
      </c>
      <c r="K436" s="170">
        <f t="shared" si="116"/>
        <v>3898.9977860000004</v>
      </c>
      <c r="L436" s="170">
        <f t="shared" si="116"/>
        <v>3913.5577860000003</v>
      </c>
      <c r="M436" s="170">
        <f t="shared" si="116"/>
        <v>3915.2877860000003</v>
      </c>
      <c r="N436" s="170">
        <f t="shared" si="116"/>
        <v>3881.877786</v>
      </c>
      <c r="O436" s="170">
        <f t="shared" si="116"/>
        <v>3880.2077860000004</v>
      </c>
      <c r="P436" s="170">
        <f t="shared" si="116"/>
        <v>3867.1577860000002</v>
      </c>
      <c r="Q436" s="170">
        <f t="shared" si="116"/>
        <v>3876.5377860000003</v>
      </c>
      <c r="R436" s="170">
        <f t="shared" si="119"/>
        <v>3861.9777860000004</v>
      </c>
      <c r="S436" s="170">
        <f t="shared" si="118"/>
        <v>3774.1177860000003</v>
      </c>
      <c r="T436" s="170">
        <f t="shared" si="118"/>
        <v>3800.4977860000004</v>
      </c>
      <c r="U436" s="170">
        <f t="shared" si="118"/>
        <v>3730.1477860000005</v>
      </c>
      <c r="V436" s="170">
        <f t="shared" si="118"/>
        <v>3733.2277860000004</v>
      </c>
      <c r="W436" s="170">
        <f t="shared" si="118"/>
        <v>3651.877786</v>
      </c>
      <c r="X436" s="170">
        <f t="shared" si="118"/>
        <v>3528.5277860000006</v>
      </c>
      <c r="Y436" s="170">
        <f t="shared" si="118"/>
        <v>3335.7477860000004</v>
      </c>
      <c r="Z436" s="37"/>
      <c r="AA436" s="41">
        <v>958.57</v>
      </c>
      <c r="AB436" s="39">
        <v>863.46</v>
      </c>
      <c r="AC436" s="39">
        <v>861.41</v>
      </c>
      <c r="AD436" s="39">
        <v>862.28</v>
      </c>
      <c r="AE436" s="39">
        <v>865.94</v>
      </c>
      <c r="AF436" s="39">
        <v>902.96</v>
      </c>
      <c r="AG436" s="39">
        <v>1089.0899999999999</v>
      </c>
      <c r="AH436" s="39">
        <v>1135.04</v>
      </c>
      <c r="AI436" s="39">
        <v>1395.23</v>
      </c>
      <c r="AJ436" s="39">
        <v>1442.71</v>
      </c>
      <c r="AK436" s="39">
        <v>1457.27</v>
      </c>
      <c r="AL436" s="39">
        <v>1459</v>
      </c>
      <c r="AM436" s="39">
        <v>1425.59</v>
      </c>
      <c r="AN436" s="39">
        <v>1423.92</v>
      </c>
      <c r="AO436" s="39">
        <v>1410.87</v>
      </c>
      <c r="AP436" s="39">
        <v>1420.25</v>
      </c>
      <c r="AQ436" s="39">
        <v>1405.69</v>
      </c>
      <c r="AR436" s="39">
        <v>1317.83</v>
      </c>
      <c r="AS436" s="39">
        <v>1344.21</v>
      </c>
      <c r="AT436" s="39">
        <v>1273.8599999999999</v>
      </c>
      <c r="AU436" s="39">
        <v>1276.94</v>
      </c>
      <c r="AV436" s="39">
        <v>1195.5899999999999</v>
      </c>
      <c r="AW436" s="39">
        <v>1072.24</v>
      </c>
      <c r="AX436" s="40">
        <v>879.46</v>
      </c>
      <c r="AY436" s="340">
        <v>145.09</v>
      </c>
      <c r="AZ436" s="175">
        <v>3.7577859999999994</v>
      </c>
      <c r="BA436" s="159">
        <v>2307.44</v>
      </c>
      <c r="BB436" s="4"/>
    </row>
    <row r="437" spans="1:54">
      <c r="A437" s="47">
        <v>13</v>
      </c>
      <c r="B437" s="170">
        <f t="shared" si="117"/>
        <v>3317.7577860000001</v>
      </c>
      <c r="C437" s="170">
        <f t="shared" si="116"/>
        <v>3306.6177860000003</v>
      </c>
      <c r="D437" s="170">
        <f t="shared" si="116"/>
        <v>3302.0877860000001</v>
      </c>
      <c r="E437" s="170">
        <f t="shared" si="116"/>
        <v>3301.9177860000004</v>
      </c>
      <c r="F437" s="170">
        <f t="shared" si="116"/>
        <v>3307.7977860000001</v>
      </c>
      <c r="G437" s="170">
        <f t="shared" si="116"/>
        <v>3319.0977860000003</v>
      </c>
      <c r="H437" s="170">
        <f t="shared" si="116"/>
        <v>3373.3877860000002</v>
      </c>
      <c r="I437" s="170">
        <f t="shared" si="116"/>
        <v>3390.8177860000005</v>
      </c>
      <c r="J437" s="170">
        <f t="shared" si="116"/>
        <v>3470.0777860000003</v>
      </c>
      <c r="K437" s="170">
        <f t="shared" si="116"/>
        <v>3496.3877860000002</v>
      </c>
      <c r="L437" s="170">
        <f t="shared" si="116"/>
        <v>3561.7677860000003</v>
      </c>
      <c r="M437" s="170">
        <f t="shared" si="116"/>
        <v>3685.9977860000004</v>
      </c>
      <c r="N437" s="170">
        <f t="shared" si="116"/>
        <v>3615.5677860000005</v>
      </c>
      <c r="O437" s="170">
        <f t="shared" si="116"/>
        <v>3617.1777860000002</v>
      </c>
      <c r="P437" s="170">
        <f t="shared" si="116"/>
        <v>3607.3677860000003</v>
      </c>
      <c r="Q437" s="170">
        <f t="shared" si="116"/>
        <v>3617.9177860000004</v>
      </c>
      <c r="R437" s="170">
        <f t="shared" si="119"/>
        <v>3618.5077860000001</v>
      </c>
      <c r="S437" s="170">
        <f t="shared" si="118"/>
        <v>3589.4777860000004</v>
      </c>
      <c r="T437" s="170">
        <f t="shared" si="118"/>
        <v>3637.0677860000005</v>
      </c>
      <c r="U437" s="170">
        <f t="shared" si="118"/>
        <v>3479.7477860000004</v>
      </c>
      <c r="V437" s="170">
        <f t="shared" si="118"/>
        <v>3553.2877860000003</v>
      </c>
      <c r="W437" s="170">
        <f t="shared" si="118"/>
        <v>3566.4477860000006</v>
      </c>
      <c r="X437" s="170">
        <f t="shared" si="118"/>
        <v>3409.3777860000005</v>
      </c>
      <c r="Y437" s="170">
        <f t="shared" si="118"/>
        <v>3322.3777860000005</v>
      </c>
      <c r="Z437" s="37"/>
      <c r="AA437" s="41">
        <v>861.47</v>
      </c>
      <c r="AB437" s="39">
        <v>850.33</v>
      </c>
      <c r="AC437" s="39">
        <v>845.8</v>
      </c>
      <c r="AD437" s="39">
        <v>845.63</v>
      </c>
      <c r="AE437" s="39">
        <v>851.51</v>
      </c>
      <c r="AF437" s="39">
        <v>862.81</v>
      </c>
      <c r="AG437" s="39">
        <v>917.1</v>
      </c>
      <c r="AH437" s="39">
        <v>934.53</v>
      </c>
      <c r="AI437" s="39">
        <v>1013.79</v>
      </c>
      <c r="AJ437" s="39">
        <v>1040.0999999999999</v>
      </c>
      <c r="AK437" s="39">
        <v>1105.48</v>
      </c>
      <c r="AL437" s="39">
        <v>1229.71</v>
      </c>
      <c r="AM437" s="39">
        <v>1159.28</v>
      </c>
      <c r="AN437" s="39">
        <v>1160.8900000000001</v>
      </c>
      <c r="AO437" s="39">
        <v>1151.08</v>
      </c>
      <c r="AP437" s="39">
        <v>1161.6300000000001</v>
      </c>
      <c r="AQ437" s="39">
        <v>1162.22</v>
      </c>
      <c r="AR437" s="39">
        <v>1133.19</v>
      </c>
      <c r="AS437" s="39">
        <v>1180.78</v>
      </c>
      <c r="AT437" s="39">
        <v>1023.46</v>
      </c>
      <c r="AU437" s="39">
        <v>1097</v>
      </c>
      <c r="AV437" s="39">
        <v>1110.1600000000001</v>
      </c>
      <c r="AW437" s="39">
        <v>953.09</v>
      </c>
      <c r="AX437" s="40">
        <v>866.09</v>
      </c>
      <c r="AY437" s="340">
        <v>145.09</v>
      </c>
      <c r="AZ437" s="175">
        <v>3.7577859999999994</v>
      </c>
      <c r="BA437" s="159">
        <v>2307.44</v>
      </c>
      <c r="BB437" s="4"/>
    </row>
    <row r="438" spans="1:54">
      <c r="A438" s="47">
        <v>14</v>
      </c>
      <c r="B438" s="170">
        <f t="shared" si="117"/>
        <v>3305.3977860000005</v>
      </c>
      <c r="C438" s="170">
        <f t="shared" si="116"/>
        <v>3294.1077860000005</v>
      </c>
      <c r="D438" s="170">
        <f t="shared" si="116"/>
        <v>3290.8777860000005</v>
      </c>
      <c r="E438" s="170">
        <f t="shared" si="116"/>
        <v>3569.2077860000004</v>
      </c>
      <c r="F438" s="170">
        <f t="shared" si="116"/>
        <v>3569.6677860000004</v>
      </c>
      <c r="G438" s="170">
        <f t="shared" si="116"/>
        <v>3591.3577860000005</v>
      </c>
      <c r="H438" s="170">
        <f t="shared" si="116"/>
        <v>3592.2077860000004</v>
      </c>
      <c r="I438" s="170">
        <f t="shared" si="116"/>
        <v>3590.8177860000005</v>
      </c>
      <c r="J438" s="170">
        <f t="shared" si="116"/>
        <v>3583.9677860000002</v>
      </c>
      <c r="K438" s="170">
        <f t="shared" si="116"/>
        <v>3659.0877860000001</v>
      </c>
      <c r="L438" s="170">
        <f t="shared" si="116"/>
        <v>3659.1377860000002</v>
      </c>
      <c r="M438" s="170">
        <f t="shared" si="116"/>
        <v>3658.9477860000006</v>
      </c>
      <c r="N438" s="170">
        <f t="shared" si="116"/>
        <v>3578.7877860000003</v>
      </c>
      <c r="O438" s="170">
        <f t="shared" si="116"/>
        <v>3579.2477860000004</v>
      </c>
      <c r="P438" s="170">
        <f t="shared" si="116"/>
        <v>3582.6077860000005</v>
      </c>
      <c r="Q438" s="170">
        <f t="shared" si="116"/>
        <v>3583.7077860000004</v>
      </c>
      <c r="R438" s="170">
        <f t="shared" si="119"/>
        <v>3664.9277860000002</v>
      </c>
      <c r="S438" s="170">
        <f t="shared" si="118"/>
        <v>3665.2977860000001</v>
      </c>
      <c r="T438" s="170">
        <f t="shared" si="118"/>
        <v>3663.7277860000004</v>
      </c>
      <c r="U438" s="170">
        <f t="shared" si="118"/>
        <v>3666.9877860000006</v>
      </c>
      <c r="V438" s="170">
        <f t="shared" si="118"/>
        <v>3583.8177860000005</v>
      </c>
      <c r="W438" s="170">
        <f t="shared" si="118"/>
        <v>3583.4577860000004</v>
      </c>
      <c r="X438" s="170">
        <f t="shared" si="118"/>
        <v>3586.6977860000006</v>
      </c>
      <c r="Y438" s="170">
        <f t="shared" si="118"/>
        <v>3568.3477860000003</v>
      </c>
      <c r="Z438" s="37"/>
      <c r="AA438" s="41">
        <v>849.11</v>
      </c>
      <c r="AB438" s="39">
        <v>837.82</v>
      </c>
      <c r="AC438" s="39">
        <v>834.59</v>
      </c>
      <c r="AD438" s="39">
        <v>1112.92</v>
      </c>
      <c r="AE438" s="39">
        <v>1113.3800000000001</v>
      </c>
      <c r="AF438" s="39">
        <v>1135.07</v>
      </c>
      <c r="AG438" s="39">
        <v>1135.92</v>
      </c>
      <c r="AH438" s="39">
        <v>1134.53</v>
      </c>
      <c r="AI438" s="39">
        <v>1127.68</v>
      </c>
      <c r="AJ438" s="39">
        <v>1202.8</v>
      </c>
      <c r="AK438" s="39">
        <v>1202.8499999999999</v>
      </c>
      <c r="AL438" s="39">
        <v>1202.6600000000001</v>
      </c>
      <c r="AM438" s="39">
        <v>1122.5</v>
      </c>
      <c r="AN438" s="39">
        <v>1122.96</v>
      </c>
      <c r="AO438" s="39">
        <v>1126.32</v>
      </c>
      <c r="AP438" s="39">
        <v>1127.42</v>
      </c>
      <c r="AQ438" s="39">
        <v>1208.6400000000001</v>
      </c>
      <c r="AR438" s="39">
        <v>1209.01</v>
      </c>
      <c r="AS438" s="39">
        <v>1207.44</v>
      </c>
      <c r="AT438" s="39">
        <v>1210.7</v>
      </c>
      <c r="AU438" s="39">
        <v>1127.53</v>
      </c>
      <c r="AV438" s="39">
        <v>1127.17</v>
      </c>
      <c r="AW438" s="39">
        <v>1130.4100000000001</v>
      </c>
      <c r="AX438" s="40">
        <v>1112.06</v>
      </c>
      <c r="AY438" s="340">
        <v>145.09</v>
      </c>
      <c r="AZ438" s="175">
        <v>3.7577859999999994</v>
      </c>
      <c r="BA438" s="159">
        <v>2307.44</v>
      </c>
      <c r="BB438" s="4"/>
    </row>
    <row r="439" spans="1:54">
      <c r="A439" s="47">
        <v>15</v>
      </c>
      <c r="B439" s="170">
        <f t="shared" si="117"/>
        <v>3568.8577860000005</v>
      </c>
      <c r="C439" s="170">
        <f t="shared" si="116"/>
        <v>3568.3677860000003</v>
      </c>
      <c r="D439" s="170">
        <f t="shared" si="116"/>
        <v>3568.0677860000005</v>
      </c>
      <c r="E439" s="170">
        <f t="shared" si="116"/>
        <v>3569.2377860000006</v>
      </c>
      <c r="F439" s="170">
        <f t="shared" si="116"/>
        <v>3566.9277860000002</v>
      </c>
      <c r="G439" s="170">
        <f t="shared" si="116"/>
        <v>3589.7477860000004</v>
      </c>
      <c r="H439" s="170">
        <f t="shared" si="116"/>
        <v>3592.0377860000003</v>
      </c>
      <c r="I439" s="170">
        <f t="shared" si="116"/>
        <v>3591.2977860000001</v>
      </c>
      <c r="J439" s="170">
        <f t="shared" si="116"/>
        <v>3583.5377860000003</v>
      </c>
      <c r="K439" s="170">
        <f t="shared" si="116"/>
        <v>3659.2877860000003</v>
      </c>
      <c r="L439" s="170">
        <f t="shared" si="116"/>
        <v>3657.2877860000003</v>
      </c>
      <c r="M439" s="170">
        <f t="shared" si="116"/>
        <v>3657.8177860000005</v>
      </c>
      <c r="N439" s="170">
        <f t="shared" si="116"/>
        <v>3600.6577860000002</v>
      </c>
      <c r="O439" s="170">
        <f t="shared" si="116"/>
        <v>3598.2877860000003</v>
      </c>
      <c r="P439" s="170">
        <f t="shared" si="116"/>
        <v>3594.9277860000002</v>
      </c>
      <c r="Q439" s="170">
        <f t="shared" si="116"/>
        <v>3579.4077860000002</v>
      </c>
      <c r="R439" s="170">
        <f t="shared" si="119"/>
        <v>3659.9877860000006</v>
      </c>
      <c r="S439" s="170">
        <f t="shared" si="118"/>
        <v>3660.4477860000006</v>
      </c>
      <c r="T439" s="170">
        <f t="shared" si="118"/>
        <v>3659.8277860000003</v>
      </c>
      <c r="U439" s="170">
        <f t="shared" si="118"/>
        <v>3664.7277860000004</v>
      </c>
      <c r="V439" s="170">
        <f t="shared" si="118"/>
        <v>3578.7677860000003</v>
      </c>
      <c r="W439" s="170">
        <f t="shared" si="118"/>
        <v>3577.7477860000004</v>
      </c>
      <c r="X439" s="170">
        <f t="shared" si="118"/>
        <v>3582.8277860000003</v>
      </c>
      <c r="Y439" s="170">
        <f t="shared" si="118"/>
        <v>3568.0477860000001</v>
      </c>
      <c r="Z439" s="37"/>
      <c r="AA439" s="41">
        <v>1112.57</v>
      </c>
      <c r="AB439" s="39">
        <v>1112.08</v>
      </c>
      <c r="AC439" s="39">
        <v>1111.78</v>
      </c>
      <c r="AD439" s="39">
        <v>1112.95</v>
      </c>
      <c r="AE439" s="39">
        <v>1110.6400000000001</v>
      </c>
      <c r="AF439" s="39">
        <v>1133.46</v>
      </c>
      <c r="AG439" s="39">
        <v>1135.75</v>
      </c>
      <c r="AH439" s="39">
        <v>1135.01</v>
      </c>
      <c r="AI439" s="39">
        <v>1127.25</v>
      </c>
      <c r="AJ439" s="39">
        <v>1203</v>
      </c>
      <c r="AK439" s="39">
        <v>1201</v>
      </c>
      <c r="AL439" s="39">
        <v>1201.53</v>
      </c>
      <c r="AM439" s="39">
        <v>1144.3699999999999</v>
      </c>
      <c r="AN439" s="39">
        <v>1142</v>
      </c>
      <c r="AO439" s="39">
        <v>1138.6400000000001</v>
      </c>
      <c r="AP439" s="39">
        <v>1123.1199999999999</v>
      </c>
      <c r="AQ439" s="39">
        <v>1203.7</v>
      </c>
      <c r="AR439" s="39">
        <v>1204.1600000000001</v>
      </c>
      <c r="AS439" s="39">
        <v>1203.54</v>
      </c>
      <c r="AT439" s="39">
        <v>1208.44</v>
      </c>
      <c r="AU439" s="39">
        <v>1122.48</v>
      </c>
      <c r="AV439" s="39">
        <v>1121.46</v>
      </c>
      <c r="AW439" s="39">
        <v>1126.54</v>
      </c>
      <c r="AX439" s="40">
        <v>1111.76</v>
      </c>
      <c r="AY439" s="340">
        <v>145.09</v>
      </c>
      <c r="AZ439" s="175">
        <v>3.7577859999999994</v>
      </c>
      <c r="BA439" s="159">
        <v>2307.44</v>
      </c>
      <c r="BB439" s="4"/>
    </row>
    <row r="440" spans="1:54">
      <c r="A440" s="47">
        <v>16</v>
      </c>
      <c r="B440" s="170">
        <f t="shared" si="117"/>
        <v>3567.8477860000003</v>
      </c>
      <c r="C440" s="170">
        <f t="shared" si="116"/>
        <v>3568.8477860000003</v>
      </c>
      <c r="D440" s="170">
        <f t="shared" si="116"/>
        <v>3568.9077860000002</v>
      </c>
      <c r="E440" s="170">
        <f t="shared" si="116"/>
        <v>3568.9877860000006</v>
      </c>
      <c r="F440" s="170">
        <f t="shared" si="116"/>
        <v>3569.5277860000006</v>
      </c>
      <c r="G440" s="170">
        <f t="shared" si="116"/>
        <v>3570.8977860000005</v>
      </c>
      <c r="H440" s="170">
        <f t="shared" si="116"/>
        <v>3592.0877860000001</v>
      </c>
      <c r="I440" s="170">
        <f t="shared" si="116"/>
        <v>3592.5977860000003</v>
      </c>
      <c r="J440" s="170">
        <f t="shared" si="116"/>
        <v>3589.3277860000003</v>
      </c>
      <c r="K440" s="170">
        <f t="shared" si="116"/>
        <v>3664.4777860000004</v>
      </c>
      <c r="L440" s="170">
        <f t="shared" si="116"/>
        <v>3661.2177860000002</v>
      </c>
      <c r="M440" s="170">
        <f t="shared" si="116"/>
        <v>3660.627786</v>
      </c>
      <c r="N440" s="170">
        <f t="shared" si="116"/>
        <v>3614.7777860000006</v>
      </c>
      <c r="O440" s="170">
        <f t="shared" si="116"/>
        <v>3638.6677860000004</v>
      </c>
      <c r="P440" s="170">
        <f t="shared" si="116"/>
        <v>3608.7077860000004</v>
      </c>
      <c r="Q440" s="170">
        <f t="shared" si="116"/>
        <v>3613.6877860000004</v>
      </c>
      <c r="R440" s="170">
        <f t="shared" si="119"/>
        <v>3662.6177860000003</v>
      </c>
      <c r="S440" s="170">
        <f t="shared" si="118"/>
        <v>3662.5277860000006</v>
      </c>
      <c r="T440" s="170">
        <f t="shared" si="118"/>
        <v>3663.2677860000003</v>
      </c>
      <c r="U440" s="170">
        <f t="shared" si="118"/>
        <v>3662.5477860000001</v>
      </c>
      <c r="V440" s="170">
        <f t="shared" si="118"/>
        <v>3635.5277860000006</v>
      </c>
      <c r="W440" s="170">
        <f t="shared" si="118"/>
        <v>3605.6077860000005</v>
      </c>
      <c r="X440" s="170">
        <f t="shared" si="118"/>
        <v>3559.5277860000006</v>
      </c>
      <c r="Y440" s="170">
        <f t="shared" si="118"/>
        <v>3569.7377860000006</v>
      </c>
      <c r="Z440" s="37"/>
      <c r="AA440" s="41">
        <v>1111.56</v>
      </c>
      <c r="AB440" s="39">
        <v>1112.56</v>
      </c>
      <c r="AC440" s="39">
        <v>1112.6199999999999</v>
      </c>
      <c r="AD440" s="39">
        <v>1112.7</v>
      </c>
      <c r="AE440" s="39">
        <v>1113.24</v>
      </c>
      <c r="AF440" s="39">
        <v>1114.6099999999999</v>
      </c>
      <c r="AG440" s="39">
        <v>1135.8</v>
      </c>
      <c r="AH440" s="39">
        <v>1136.31</v>
      </c>
      <c r="AI440" s="39">
        <v>1133.04</v>
      </c>
      <c r="AJ440" s="39">
        <v>1208.19</v>
      </c>
      <c r="AK440" s="39">
        <v>1204.93</v>
      </c>
      <c r="AL440" s="39">
        <v>1204.3399999999999</v>
      </c>
      <c r="AM440" s="39">
        <v>1158.49</v>
      </c>
      <c r="AN440" s="39">
        <v>1182.3800000000001</v>
      </c>
      <c r="AO440" s="39">
        <v>1152.42</v>
      </c>
      <c r="AP440" s="39">
        <v>1157.4000000000001</v>
      </c>
      <c r="AQ440" s="39">
        <v>1206.33</v>
      </c>
      <c r="AR440" s="39">
        <v>1206.24</v>
      </c>
      <c r="AS440" s="39">
        <v>1206.98</v>
      </c>
      <c r="AT440" s="39">
        <v>1206.26</v>
      </c>
      <c r="AU440" s="39">
        <v>1179.24</v>
      </c>
      <c r="AV440" s="39">
        <v>1149.32</v>
      </c>
      <c r="AW440" s="39">
        <v>1103.24</v>
      </c>
      <c r="AX440" s="40">
        <v>1113.45</v>
      </c>
      <c r="AY440" s="340">
        <v>145.09</v>
      </c>
      <c r="AZ440" s="175">
        <v>3.7577859999999994</v>
      </c>
      <c r="BA440" s="159">
        <v>2307.44</v>
      </c>
      <c r="BB440" s="4"/>
    </row>
    <row r="441" spans="1:54">
      <c r="A441" s="47">
        <v>17</v>
      </c>
      <c r="B441" s="170">
        <f t="shared" si="117"/>
        <v>3332.6477860000005</v>
      </c>
      <c r="C441" s="170">
        <f t="shared" si="117"/>
        <v>3317.4477860000002</v>
      </c>
      <c r="D441" s="170">
        <f t="shared" si="117"/>
        <v>3305.8477860000003</v>
      </c>
      <c r="E441" s="170">
        <f t="shared" si="117"/>
        <v>3209.4377860000004</v>
      </c>
      <c r="F441" s="170">
        <f t="shared" si="117"/>
        <v>3222.3077860000003</v>
      </c>
      <c r="G441" s="170">
        <f t="shared" si="117"/>
        <v>3293.0677860000005</v>
      </c>
      <c r="H441" s="170">
        <f t="shared" si="117"/>
        <v>3330.9777860000004</v>
      </c>
      <c r="I441" s="170">
        <f t="shared" si="117"/>
        <v>3342.6977860000002</v>
      </c>
      <c r="J441" s="170">
        <f t="shared" si="117"/>
        <v>3369.1077860000005</v>
      </c>
      <c r="K441" s="170">
        <f t="shared" si="117"/>
        <v>3514.127786</v>
      </c>
      <c r="L441" s="170">
        <f t="shared" si="117"/>
        <v>3604.0877860000001</v>
      </c>
      <c r="M441" s="170">
        <f t="shared" si="117"/>
        <v>3608.5277860000006</v>
      </c>
      <c r="N441" s="170">
        <f t="shared" si="117"/>
        <v>3585.6977860000006</v>
      </c>
      <c r="O441" s="170">
        <f t="shared" si="117"/>
        <v>3563.2677860000003</v>
      </c>
      <c r="P441" s="170">
        <f t="shared" si="117"/>
        <v>3526.7177860000002</v>
      </c>
      <c r="Q441" s="170">
        <f t="shared" si="117"/>
        <v>3511.2877860000003</v>
      </c>
      <c r="R441" s="170">
        <f t="shared" si="119"/>
        <v>3469.5077860000001</v>
      </c>
      <c r="S441" s="170">
        <f t="shared" si="118"/>
        <v>3420.3377860000001</v>
      </c>
      <c r="T441" s="170">
        <f t="shared" si="118"/>
        <v>3464.0877860000005</v>
      </c>
      <c r="U441" s="170">
        <f t="shared" si="118"/>
        <v>3520.6577860000002</v>
      </c>
      <c r="V441" s="170">
        <f t="shared" si="118"/>
        <v>3588.0477860000001</v>
      </c>
      <c r="W441" s="170">
        <f t="shared" si="118"/>
        <v>3559.2477860000004</v>
      </c>
      <c r="X441" s="170">
        <f t="shared" si="118"/>
        <v>3471.3577860000005</v>
      </c>
      <c r="Y441" s="170">
        <f t="shared" si="118"/>
        <v>3335.3677860000003</v>
      </c>
      <c r="Z441" s="37"/>
      <c r="AA441" s="41">
        <v>876.36</v>
      </c>
      <c r="AB441" s="39">
        <v>861.16</v>
      </c>
      <c r="AC441" s="39">
        <v>849.56</v>
      </c>
      <c r="AD441" s="39">
        <v>753.15</v>
      </c>
      <c r="AE441" s="39">
        <v>766.02</v>
      </c>
      <c r="AF441" s="39">
        <v>836.78</v>
      </c>
      <c r="AG441" s="39">
        <v>874.69</v>
      </c>
      <c r="AH441" s="39">
        <v>886.41</v>
      </c>
      <c r="AI441" s="39">
        <v>912.82</v>
      </c>
      <c r="AJ441" s="39">
        <v>1057.8399999999999</v>
      </c>
      <c r="AK441" s="39">
        <v>1147.8</v>
      </c>
      <c r="AL441" s="39">
        <v>1152.24</v>
      </c>
      <c r="AM441" s="39">
        <v>1129.4100000000001</v>
      </c>
      <c r="AN441" s="39">
        <v>1106.98</v>
      </c>
      <c r="AO441" s="39">
        <v>1070.43</v>
      </c>
      <c r="AP441" s="39">
        <v>1055</v>
      </c>
      <c r="AQ441" s="39">
        <v>1013.22</v>
      </c>
      <c r="AR441" s="39">
        <v>964.05</v>
      </c>
      <c r="AS441" s="39">
        <v>1007.8000000000001</v>
      </c>
      <c r="AT441" s="39">
        <v>1064.3699999999999</v>
      </c>
      <c r="AU441" s="39">
        <v>1131.76</v>
      </c>
      <c r="AV441" s="39">
        <v>1102.96</v>
      </c>
      <c r="AW441" s="39">
        <v>1015.0700000000002</v>
      </c>
      <c r="AX441" s="40">
        <v>879.08</v>
      </c>
      <c r="AY441" s="340">
        <v>145.09</v>
      </c>
      <c r="AZ441" s="175">
        <v>3.7577859999999994</v>
      </c>
      <c r="BA441" s="159">
        <v>2307.44</v>
      </c>
      <c r="BB441" s="4"/>
    </row>
    <row r="442" spans="1:54">
      <c r="A442" s="47">
        <v>18</v>
      </c>
      <c r="B442" s="170">
        <f t="shared" si="117"/>
        <v>3570.2477860000004</v>
      </c>
      <c r="C442" s="170">
        <f t="shared" si="117"/>
        <v>3571.4677860000002</v>
      </c>
      <c r="D442" s="170">
        <f t="shared" si="117"/>
        <v>3571.3177860000005</v>
      </c>
      <c r="E442" s="170">
        <f t="shared" si="117"/>
        <v>3569.8377860000001</v>
      </c>
      <c r="F442" s="170">
        <f t="shared" si="117"/>
        <v>3570.1177860000003</v>
      </c>
      <c r="G442" s="170">
        <f t="shared" si="117"/>
        <v>3571.5577860000003</v>
      </c>
      <c r="H442" s="170">
        <f t="shared" si="117"/>
        <v>3591.4277860000002</v>
      </c>
      <c r="I442" s="170">
        <f t="shared" si="117"/>
        <v>3385.1877860000004</v>
      </c>
      <c r="J442" s="170">
        <f t="shared" si="117"/>
        <v>3550.4177860000004</v>
      </c>
      <c r="K442" s="170">
        <f t="shared" si="117"/>
        <v>3603.7177860000002</v>
      </c>
      <c r="L442" s="170">
        <f t="shared" si="117"/>
        <v>3586.9377860000004</v>
      </c>
      <c r="M442" s="170">
        <f t="shared" si="117"/>
        <v>3636.2877860000003</v>
      </c>
      <c r="N442" s="170">
        <f t="shared" si="117"/>
        <v>3576.5477860000001</v>
      </c>
      <c r="O442" s="170">
        <f t="shared" si="117"/>
        <v>3572.4577860000004</v>
      </c>
      <c r="P442" s="170">
        <f t="shared" si="117"/>
        <v>3540.2277860000004</v>
      </c>
      <c r="Q442" s="170">
        <f t="shared" si="117"/>
        <v>3518.7677860000003</v>
      </c>
      <c r="R442" s="170">
        <f t="shared" si="119"/>
        <v>3518.6377860000002</v>
      </c>
      <c r="S442" s="170">
        <f t="shared" si="118"/>
        <v>3514.7877860000003</v>
      </c>
      <c r="T442" s="170">
        <f t="shared" si="118"/>
        <v>3524.0177860000003</v>
      </c>
      <c r="U442" s="170">
        <f t="shared" si="118"/>
        <v>3515.6777860000002</v>
      </c>
      <c r="V442" s="170">
        <f t="shared" si="118"/>
        <v>3513.5677860000005</v>
      </c>
      <c r="W442" s="170">
        <f t="shared" si="118"/>
        <v>3480.1077860000005</v>
      </c>
      <c r="X442" s="170">
        <f t="shared" si="118"/>
        <v>3562.5277860000006</v>
      </c>
      <c r="Y442" s="170">
        <f t="shared" si="118"/>
        <v>3569.0377860000003</v>
      </c>
      <c r="Z442" s="37"/>
      <c r="AA442" s="41">
        <v>1113.96</v>
      </c>
      <c r="AB442" s="39">
        <v>1115.18</v>
      </c>
      <c r="AC442" s="39">
        <v>1115.03</v>
      </c>
      <c r="AD442" s="39">
        <v>1113.55</v>
      </c>
      <c r="AE442" s="39">
        <v>1113.83</v>
      </c>
      <c r="AF442" s="39">
        <v>1115.27</v>
      </c>
      <c r="AG442" s="39">
        <v>1135.1400000000001</v>
      </c>
      <c r="AH442" s="39">
        <v>928.9</v>
      </c>
      <c r="AI442" s="39">
        <v>1094.1300000000001</v>
      </c>
      <c r="AJ442" s="39">
        <v>1147.43</v>
      </c>
      <c r="AK442" s="39">
        <v>1130.6500000000001</v>
      </c>
      <c r="AL442" s="39">
        <v>1180</v>
      </c>
      <c r="AM442" s="39">
        <v>1120.26</v>
      </c>
      <c r="AN442" s="39">
        <v>1116.17</v>
      </c>
      <c r="AO442" s="39">
        <v>1083.94</v>
      </c>
      <c r="AP442" s="39">
        <v>1062.48</v>
      </c>
      <c r="AQ442" s="39">
        <v>1062.3499999999999</v>
      </c>
      <c r="AR442" s="39">
        <v>1058.5</v>
      </c>
      <c r="AS442" s="39">
        <v>1067.73</v>
      </c>
      <c r="AT442" s="39">
        <v>1059.3900000000001</v>
      </c>
      <c r="AU442" s="39">
        <v>1057.28</v>
      </c>
      <c r="AV442" s="39">
        <v>1023.8199999999999</v>
      </c>
      <c r="AW442" s="39">
        <v>1106.24</v>
      </c>
      <c r="AX442" s="40">
        <v>1112.75</v>
      </c>
      <c r="AY442" s="340">
        <v>145.09</v>
      </c>
      <c r="AZ442" s="175">
        <v>3.7577859999999994</v>
      </c>
      <c r="BA442" s="159">
        <v>2307.44</v>
      </c>
      <c r="BB442" s="4"/>
    </row>
    <row r="443" spans="1:54">
      <c r="A443" s="47">
        <v>19</v>
      </c>
      <c r="B443" s="170">
        <f t="shared" si="117"/>
        <v>3569.4077860000002</v>
      </c>
      <c r="C443" s="170">
        <f t="shared" si="117"/>
        <v>3569.6077860000005</v>
      </c>
      <c r="D443" s="170">
        <f t="shared" si="117"/>
        <v>3571.9377860000004</v>
      </c>
      <c r="E443" s="170">
        <f t="shared" si="117"/>
        <v>3579.0777860000003</v>
      </c>
      <c r="F443" s="170">
        <f t="shared" si="117"/>
        <v>3578.9577860000004</v>
      </c>
      <c r="G443" s="170">
        <f t="shared" si="117"/>
        <v>3569.8277860000003</v>
      </c>
      <c r="H443" s="170">
        <f t="shared" si="117"/>
        <v>3590.0477860000001</v>
      </c>
      <c r="I443" s="170">
        <f t="shared" si="117"/>
        <v>3589.5477860000001</v>
      </c>
      <c r="J443" s="170">
        <f t="shared" si="117"/>
        <v>3579.9977860000004</v>
      </c>
      <c r="K443" s="170">
        <f t="shared" si="117"/>
        <v>3636.1777860000002</v>
      </c>
      <c r="L443" s="170">
        <f t="shared" si="117"/>
        <v>3635.6577860000002</v>
      </c>
      <c r="M443" s="170">
        <f t="shared" si="117"/>
        <v>3636.4077860000002</v>
      </c>
      <c r="N443" s="170">
        <f t="shared" si="117"/>
        <v>3608.9977860000004</v>
      </c>
      <c r="O443" s="170">
        <f t="shared" si="117"/>
        <v>3609.8177860000005</v>
      </c>
      <c r="P443" s="170">
        <f t="shared" si="117"/>
        <v>3558.6377860000002</v>
      </c>
      <c r="Q443" s="170">
        <f t="shared" si="117"/>
        <v>3561.3277860000003</v>
      </c>
      <c r="R443" s="170">
        <f t="shared" si="119"/>
        <v>3639.8877860000002</v>
      </c>
      <c r="S443" s="170">
        <f t="shared" si="118"/>
        <v>3641.1077860000005</v>
      </c>
      <c r="T443" s="170">
        <f t="shared" si="118"/>
        <v>3642.3477860000003</v>
      </c>
      <c r="U443" s="170">
        <f t="shared" si="118"/>
        <v>3666.1477860000005</v>
      </c>
      <c r="V443" s="170">
        <f t="shared" si="118"/>
        <v>3581.4877860000006</v>
      </c>
      <c r="W443" s="170">
        <f t="shared" si="118"/>
        <v>3578.9177860000004</v>
      </c>
      <c r="X443" s="170">
        <f t="shared" si="118"/>
        <v>3584.6077860000005</v>
      </c>
      <c r="Y443" s="170">
        <f t="shared" si="118"/>
        <v>3568.9677860000002</v>
      </c>
      <c r="Z443" s="37"/>
      <c r="AA443" s="41">
        <v>1113.1199999999999</v>
      </c>
      <c r="AB443" s="39">
        <v>1113.32</v>
      </c>
      <c r="AC443" s="39">
        <v>1115.6500000000001</v>
      </c>
      <c r="AD443" s="39">
        <v>1122.79</v>
      </c>
      <c r="AE443" s="39">
        <v>1122.67</v>
      </c>
      <c r="AF443" s="39">
        <v>1113.54</v>
      </c>
      <c r="AG443" s="39">
        <v>1133.76</v>
      </c>
      <c r="AH443" s="39">
        <v>1133.26</v>
      </c>
      <c r="AI443" s="39">
        <v>1123.71</v>
      </c>
      <c r="AJ443" s="39">
        <v>1179.8900000000001</v>
      </c>
      <c r="AK443" s="39">
        <v>1179.3699999999999</v>
      </c>
      <c r="AL443" s="39">
        <v>1180.1199999999999</v>
      </c>
      <c r="AM443" s="39">
        <v>1152.71</v>
      </c>
      <c r="AN443" s="39">
        <v>1153.53</v>
      </c>
      <c r="AO443" s="39">
        <v>1102.3499999999999</v>
      </c>
      <c r="AP443" s="39">
        <v>1105.04</v>
      </c>
      <c r="AQ443" s="39">
        <v>1183.5999999999999</v>
      </c>
      <c r="AR443" s="39">
        <v>1184.82</v>
      </c>
      <c r="AS443" s="39">
        <v>1186.06</v>
      </c>
      <c r="AT443" s="39">
        <v>1209.8599999999999</v>
      </c>
      <c r="AU443" s="39">
        <v>1125.2</v>
      </c>
      <c r="AV443" s="39">
        <v>1122.6300000000001</v>
      </c>
      <c r="AW443" s="39">
        <v>1128.32</v>
      </c>
      <c r="AX443" s="40">
        <v>1112.68</v>
      </c>
      <c r="AY443" s="340">
        <v>145.09</v>
      </c>
      <c r="AZ443" s="175">
        <v>3.7577859999999994</v>
      </c>
      <c r="BA443" s="159">
        <v>2307.44</v>
      </c>
      <c r="BB443" s="4"/>
    </row>
    <row r="444" spans="1:54">
      <c r="A444" s="47">
        <v>20</v>
      </c>
      <c r="B444" s="170">
        <f t="shared" si="117"/>
        <v>3568.9177860000004</v>
      </c>
      <c r="C444" s="170">
        <f t="shared" si="117"/>
        <v>3269.9877860000006</v>
      </c>
      <c r="D444" s="170">
        <f t="shared" si="117"/>
        <v>3229.0977860000003</v>
      </c>
      <c r="E444" s="170">
        <f t="shared" si="117"/>
        <v>3064.4777860000004</v>
      </c>
      <c r="F444" s="170">
        <f t="shared" si="117"/>
        <v>3078.0777860000003</v>
      </c>
      <c r="G444" s="170">
        <f t="shared" si="117"/>
        <v>3573.2277860000004</v>
      </c>
      <c r="H444" s="170">
        <f t="shared" si="117"/>
        <v>3571.8377860000001</v>
      </c>
      <c r="I444" s="170">
        <f t="shared" si="117"/>
        <v>3570.8677860000003</v>
      </c>
      <c r="J444" s="170">
        <f t="shared" si="117"/>
        <v>3583.2077860000004</v>
      </c>
      <c r="K444" s="170">
        <f t="shared" si="117"/>
        <v>3579.5377860000003</v>
      </c>
      <c r="L444" s="170">
        <f t="shared" si="117"/>
        <v>3579.0077860000001</v>
      </c>
      <c r="M444" s="170">
        <f t="shared" si="117"/>
        <v>3580.0677860000005</v>
      </c>
      <c r="N444" s="170">
        <f t="shared" si="117"/>
        <v>3579.9677860000002</v>
      </c>
      <c r="O444" s="170">
        <f t="shared" si="117"/>
        <v>3579.8877860000002</v>
      </c>
      <c r="P444" s="170">
        <f t="shared" si="117"/>
        <v>3580.6577860000002</v>
      </c>
      <c r="Q444" s="170">
        <f t="shared" si="117"/>
        <v>3448.2277860000004</v>
      </c>
      <c r="R444" s="170">
        <f t="shared" si="119"/>
        <v>3581.8677860000003</v>
      </c>
      <c r="S444" s="170">
        <f t="shared" si="118"/>
        <v>3582.5777860000003</v>
      </c>
      <c r="T444" s="170">
        <f t="shared" si="118"/>
        <v>3581.4677860000002</v>
      </c>
      <c r="U444" s="170">
        <f t="shared" si="118"/>
        <v>3582.9077860000002</v>
      </c>
      <c r="V444" s="170">
        <f t="shared" si="118"/>
        <v>3580.0677860000005</v>
      </c>
      <c r="W444" s="170">
        <f t="shared" si="118"/>
        <v>3578.3677860000003</v>
      </c>
      <c r="X444" s="170">
        <f t="shared" si="118"/>
        <v>3606.2877860000003</v>
      </c>
      <c r="Y444" s="170">
        <f t="shared" si="118"/>
        <v>3299.5077860000001</v>
      </c>
      <c r="Z444" s="37"/>
      <c r="AA444" s="41">
        <v>1112.6300000000001</v>
      </c>
      <c r="AB444" s="39">
        <v>813.7</v>
      </c>
      <c r="AC444" s="39">
        <v>772.81</v>
      </c>
      <c r="AD444" s="39">
        <v>608.19000000000005</v>
      </c>
      <c r="AE444" s="39">
        <v>621.79</v>
      </c>
      <c r="AF444" s="39">
        <v>1116.94</v>
      </c>
      <c r="AG444" s="39">
        <v>1115.55</v>
      </c>
      <c r="AH444" s="39">
        <v>1114.58</v>
      </c>
      <c r="AI444" s="39">
        <v>1126.92</v>
      </c>
      <c r="AJ444" s="39">
        <v>1123.25</v>
      </c>
      <c r="AK444" s="39">
        <v>1122.72</v>
      </c>
      <c r="AL444" s="39">
        <v>1123.78</v>
      </c>
      <c r="AM444" s="39">
        <v>1123.68</v>
      </c>
      <c r="AN444" s="39">
        <v>1123.5999999999999</v>
      </c>
      <c r="AO444" s="39">
        <v>1124.3699999999999</v>
      </c>
      <c r="AP444" s="39">
        <v>991.94</v>
      </c>
      <c r="AQ444" s="39">
        <v>1125.58</v>
      </c>
      <c r="AR444" s="39">
        <v>1126.29</v>
      </c>
      <c r="AS444" s="39">
        <v>1125.18</v>
      </c>
      <c r="AT444" s="39">
        <v>1126.6199999999999</v>
      </c>
      <c r="AU444" s="39">
        <v>1123.78</v>
      </c>
      <c r="AV444" s="39">
        <v>1122.08</v>
      </c>
      <c r="AW444" s="39">
        <v>1150</v>
      </c>
      <c r="AX444" s="40">
        <v>843.22</v>
      </c>
      <c r="AY444" s="340">
        <v>145.09</v>
      </c>
      <c r="AZ444" s="175">
        <v>3.7577859999999994</v>
      </c>
      <c r="BA444" s="159">
        <v>2307.44</v>
      </c>
      <c r="BB444" s="4"/>
    </row>
    <row r="445" spans="1:54">
      <c r="A445" s="47">
        <v>21</v>
      </c>
      <c r="B445" s="170">
        <f t="shared" si="117"/>
        <v>3570.3577860000005</v>
      </c>
      <c r="C445" s="170">
        <f t="shared" si="117"/>
        <v>3573.2877860000003</v>
      </c>
      <c r="D445" s="170">
        <f t="shared" si="117"/>
        <v>3575.6677860000004</v>
      </c>
      <c r="E445" s="170">
        <f t="shared" si="117"/>
        <v>3601.5677860000005</v>
      </c>
      <c r="F445" s="170">
        <f t="shared" si="117"/>
        <v>3581.9377860000004</v>
      </c>
      <c r="G445" s="170">
        <f t="shared" si="117"/>
        <v>3574.5577860000003</v>
      </c>
      <c r="H445" s="170">
        <f t="shared" si="117"/>
        <v>3572.2277860000004</v>
      </c>
      <c r="I445" s="170">
        <f t="shared" si="117"/>
        <v>3571.4877860000006</v>
      </c>
      <c r="J445" s="170">
        <f t="shared" si="117"/>
        <v>3645.4377860000004</v>
      </c>
      <c r="K445" s="170">
        <f t="shared" si="117"/>
        <v>3639.7877860000003</v>
      </c>
      <c r="L445" s="170">
        <f t="shared" si="117"/>
        <v>3636.2177860000002</v>
      </c>
      <c r="M445" s="170">
        <f t="shared" si="117"/>
        <v>3577.0477860000001</v>
      </c>
      <c r="N445" s="170">
        <f t="shared" si="117"/>
        <v>3583.6577860000002</v>
      </c>
      <c r="O445" s="170">
        <f t="shared" si="117"/>
        <v>3533.0577860000003</v>
      </c>
      <c r="P445" s="170">
        <f t="shared" si="117"/>
        <v>3474.8677860000003</v>
      </c>
      <c r="Q445" s="170">
        <f t="shared" si="117"/>
        <v>3417.9077860000002</v>
      </c>
      <c r="R445" s="170">
        <f t="shared" si="119"/>
        <v>3369.0077860000001</v>
      </c>
      <c r="S445" s="170">
        <f t="shared" si="118"/>
        <v>3362.3377860000001</v>
      </c>
      <c r="T445" s="170">
        <f t="shared" si="118"/>
        <v>3369.1677860000004</v>
      </c>
      <c r="U445" s="170">
        <f t="shared" si="118"/>
        <v>3354.2177860000002</v>
      </c>
      <c r="V445" s="170">
        <f t="shared" si="118"/>
        <v>3641.7677860000003</v>
      </c>
      <c r="W445" s="170">
        <f t="shared" si="118"/>
        <v>3582.8577860000005</v>
      </c>
      <c r="X445" s="170">
        <f t="shared" si="118"/>
        <v>3606.2877860000003</v>
      </c>
      <c r="Y445" s="170">
        <f t="shared" si="118"/>
        <v>3569.8577860000005</v>
      </c>
      <c r="Z445" s="37"/>
      <c r="AA445" s="41">
        <v>1114.07</v>
      </c>
      <c r="AB445" s="39">
        <v>1117</v>
      </c>
      <c r="AC445" s="39">
        <v>1119.3800000000001</v>
      </c>
      <c r="AD445" s="39">
        <v>1145.28</v>
      </c>
      <c r="AE445" s="39">
        <v>1125.6500000000001</v>
      </c>
      <c r="AF445" s="39">
        <v>1118.27</v>
      </c>
      <c r="AG445" s="39">
        <v>1115.94</v>
      </c>
      <c r="AH445" s="39">
        <v>1115.2</v>
      </c>
      <c r="AI445" s="39">
        <v>1189.1500000000001</v>
      </c>
      <c r="AJ445" s="39">
        <v>1183.5</v>
      </c>
      <c r="AK445" s="39">
        <v>1179.93</v>
      </c>
      <c r="AL445" s="39">
        <v>1120.76</v>
      </c>
      <c r="AM445" s="39">
        <v>1127.3699999999999</v>
      </c>
      <c r="AN445" s="39">
        <v>1076.77</v>
      </c>
      <c r="AO445" s="39">
        <v>1018.58</v>
      </c>
      <c r="AP445" s="39">
        <v>961.62</v>
      </c>
      <c r="AQ445" s="39">
        <v>912.72</v>
      </c>
      <c r="AR445" s="39">
        <v>906.05</v>
      </c>
      <c r="AS445" s="39">
        <v>912.88</v>
      </c>
      <c r="AT445" s="39">
        <v>897.93</v>
      </c>
      <c r="AU445" s="39">
        <v>1185.48</v>
      </c>
      <c r="AV445" s="39">
        <v>1126.57</v>
      </c>
      <c r="AW445" s="39">
        <v>1150</v>
      </c>
      <c r="AX445" s="40">
        <v>1113.57</v>
      </c>
      <c r="AY445" s="340">
        <v>145.09</v>
      </c>
      <c r="AZ445" s="175">
        <v>3.7577859999999994</v>
      </c>
      <c r="BA445" s="159">
        <v>2307.44</v>
      </c>
      <c r="BB445" s="4"/>
    </row>
    <row r="446" spans="1:54">
      <c r="A446" s="47">
        <v>22</v>
      </c>
      <c r="B446" s="170">
        <f t="shared" si="117"/>
        <v>3569.8577860000005</v>
      </c>
      <c r="C446" s="170">
        <f t="shared" si="117"/>
        <v>3572.2977860000001</v>
      </c>
      <c r="D446" s="170">
        <f t="shared" si="117"/>
        <v>3574.0977860000003</v>
      </c>
      <c r="E446" s="170">
        <f t="shared" si="117"/>
        <v>3577.5277860000006</v>
      </c>
      <c r="F446" s="170">
        <f t="shared" si="117"/>
        <v>3577.6477860000005</v>
      </c>
      <c r="G446" s="170">
        <f t="shared" si="117"/>
        <v>3575.1977860000006</v>
      </c>
      <c r="H446" s="170">
        <f t="shared" si="117"/>
        <v>3572.0877860000001</v>
      </c>
      <c r="I446" s="170">
        <f t="shared" si="117"/>
        <v>3569.4977860000004</v>
      </c>
      <c r="J446" s="170">
        <f t="shared" si="117"/>
        <v>3642.4677860000002</v>
      </c>
      <c r="K446" s="170">
        <f t="shared" si="117"/>
        <v>3639.1077860000005</v>
      </c>
      <c r="L446" s="170">
        <f t="shared" si="117"/>
        <v>3639.9677860000002</v>
      </c>
      <c r="M446" s="170">
        <f t="shared" si="117"/>
        <v>3580.1777860000002</v>
      </c>
      <c r="N446" s="170">
        <f t="shared" si="117"/>
        <v>3581.8277860000003</v>
      </c>
      <c r="O446" s="170">
        <f t="shared" si="117"/>
        <v>3319.2577860000001</v>
      </c>
      <c r="P446" s="170">
        <f t="shared" si="117"/>
        <v>3318.7277860000004</v>
      </c>
      <c r="Q446" s="170">
        <f t="shared" si="117"/>
        <v>3319.5077860000001</v>
      </c>
      <c r="R446" s="170">
        <f t="shared" si="119"/>
        <v>3582.4177860000004</v>
      </c>
      <c r="S446" s="170">
        <f t="shared" si="118"/>
        <v>3643.127786</v>
      </c>
      <c r="T446" s="170">
        <f t="shared" si="118"/>
        <v>3643.5177860000003</v>
      </c>
      <c r="U446" s="170">
        <f t="shared" si="118"/>
        <v>3644.7777860000006</v>
      </c>
      <c r="V446" s="170">
        <f t="shared" si="118"/>
        <v>3642.9477860000006</v>
      </c>
      <c r="W446" s="170">
        <f t="shared" si="118"/>
        <v>3316.8377860000001</v>
      </c>
      <c r="X446" s="170">
        <f t="shared" si="118"/>
        <v>3606.2877860000003</v>
      </c>
      <c r="Y446" s="170">
        <f t="shared" si="118"/>
        <v>3569.0277860000006</v>
      </c>
      <c r="Z446" s="37"/>
      <c r="AA446" s="41">
        <v>1113.57</v>
      </c>
      <c r="AB446" s="39">
        <v>1116.01</v>
      </c>
      <c r="AC446" s="39">
        <v>1117.81</v>
      </c>
      <c r="AD446" s="39">
        <v>1121.24</v>
      </c>
      <c r="AE446" s="39">
        <v>1121.3599999999999</v>
      </c>
      <c r="AF446" s="39">
        <v>1118.9100000000001</v>
      </c>
      <c r="AG446" s="39">
        <v>1115.8</v>
      </c>
      <c r="AH446" s="39">
        <v>1113.21</v>
      </c>
      <c r="AI446" s="39">
        <v>1186.18</v>
      </c>
      <c r="AJ446" s="39">
        <v>1182.82</v>
      </c>
      <c r="AK446" s="39">
        <v>1183.68</v>
      </c>
      <c r="AL446" s="39">
        <v>1123.8900000000001</v>
      </c>
      <c r="AM446" s="39">
        <v>1125.54</v>
      </c>
      <c r="AN446" s="39">
        <v>862.97</v>
      </c>
      <c r="AO446" s="39">
        <v>862.44</v>
      </c>
      <c r="AP446" s="39">
        <v>863.22</v>
      </c>
      <c r="AQ446" s="39">
        <v>1126.1300000000001</v>
      </c>
      <c r="AR446" s="39">
        <v>1186.8399999999999</v>
      </c>
      <c r="AS446" s="39">
        <v>1187.23</v>
      </c>
      <c r="AT446" s="39">
        <v>1188.49</v>
      </c>
      <c r="AU446" s="39">
        <v>1186.6600000000001</v>
      </c>
      <c r="AV446" s="39">
        <v>860.55</v>
      </c>
      <c r="AW446" s="39">
        <v>1150</v>
      </c>
      <c r="AX446" s="40">
        <v>1112.74</v>
      </c>
      <c r="AY446" s="340">
        <v>145.09</v>
      </c>
      <c r="AZ446" s="175">
        <v>3.7577859999999994</v>
      </c>
      <c r="BA446" s="159">
        <v>2307.44</v>
      </c>
      <c r="BB446" s="4"/>
    </row>
    <row r="447" spans="1:54">
      <c r="A447" s="47">
        <v>23</v>
      </c>
      <c r="B447" s="170">
        <f t="shared" si="117"/>
        <v>3571.1977860000006</v>
      </c>
      <c r="C447" s="170">
        <f t="shared" si="117"/>
        <v>3573.5277860000006</v>
      </c>
      <c r="D447" s="170">
        <f t="shared" si="117"/>
        <v>3573.9477860000006</v>
      </c>
      <c r="E447" s="170">
        <f t="shared" si="117"/>
        <v>3575.5077860000001</v>
      </c>
      <c r="F447" s="170">
        <f t="shared" si="117"/>
        <v>3575.9477860000006</v>
      </c>
      <c r="G447" s="170">
        <f t="shared" si="117"/>
        <v>3575.2177860000002</v>
      </c>
      <c r="H447" s="170">
        <f t="shared" si="117"/>
        <v>3575.3577860000005</v>
      </c>
      <c r="I447" s="170">
        <f t="shared" si="117"/>
        <v>3574.6777860000002</v>
      </c>
      <c r="J447" s="170">
        <f t="shared" si="117"/>
        <v>3671.9677860000002</v>
      </c>
      <c r="K447" s="170">
        <f t="shared" si="117"/>
        <v>3668.5877860000001</v>
      </c>
      <c r="L447" s="170">
        <f t="shared" si="117"/>
        <v>3665.7377860000006</v>
      </c>
      <c r="M447" s="170">
        <f t="shared" si="117"/>
        <v>3665.7777860000006</v>
      </c>
      <c r="N447" s="170">
        <f t="shared" si="117"/>
        <v>3665.3477860000003</v>
      </c>
      <c r="O447" s="170">
        <f t="shared" si="117"/>
        <v>3665.6477860000005</v>
      </c>
      <c r="P447" s="170">
        <f t="shared" si="117"/>
        <v>3665.9377860000004</v>
      </c>
      <c r="Q447" s="170">
        <f t="shared" si="117"/>
        <v>3666.1377860000002</v>
      </c>
      <c r="R447" s="170">
        <f t="shared" si="119"/>
        <v>3666.1877860000004</v>
      </c>
      <c r="S447" s="170">
        <f t="shared" si="118"/>
        <v>3666.6777860000002</v>
      </c>
      <c r="T447" s="170">
        <f t="shared" si="118"/>
        <v>3665.8977860000005</v>
      </c>
      <c r="U447" s="170">
        <f t="shared" si="118"/>
        <v>3665.5477860000001</v>
      </c>
      <c r="V447" s="170">
        <f t="shared" si="118"/>
        <v>3662.5677860000005</v>
      </c>
      <c r="W447" s="170">
        <f t="shared" si="118"/>
        <v>3581.377786</v>
      </c>
      <c r="X447" s="170">
        <f t="shared" si="118"/>
        <v>3606.2877860000003</v>
      </c>
      <c r="Y447" s="170">
        <f t="shared" si="118"/>
        <v>3569.6777860000002</v>
      </c>
      <c r="Z447" s="37"/>
      <c r="AA447" s="41">
        <v>1114.9100000000001</v>
      </c>
      <c r="AB447" s="39">
        <v>1117.24</v>
      </c>
      <c r="AC447" s="39">
        <v>1117.6600000000001</v>
      </c>
      <c r="AD447" s="39">
        <v>1119.22</v>
      </c>
      <c r="AE447" s="39">
        <v>1119.6600000000001</v>
      </c>
      <c r="AF447" s="39">
        <v>1118.93</v>
      </c>
      <c r="AG447" s="39">
        <v>1119.07</v>
      </c>
      <c r="AH447" s="39">
        <v>1118.3900000000001</v>
      </c>
      <c r="AI447" s="39">
        <v>1215.68</v>
      </c>
      <c r="AJ447" s="39">
        <v>1212.3</v>
      </c>
      <c r="AK447" s="39">
        <v>1209.45</v>
      </c>
      <c r="AL447" s="39">
        <v>1209.49</v>
      </c>
      <c r="AM447" s="39">
        <v>1209.06</v>
      </c>
      <c r="AN447" s="39">
        <v>1209.3599999999999</v>
      </c>
      <c r="AO447" s="39">
        <v>1209.6500000000001</v>
      </c>
      <c r="AP447" s="39">
        <v>1209.8499999999999</v>
      </c>
      <c r="AQ447" s="39">
        <v>1209.9000000000001</v>
      </c>
      <c r="AR447" s="39">
        <v>1210.3900000000001</v>
      </c>
      <c r="AS447" s="39">
        <v>1209.6099999999999</v>
      </c>
      <c r="AT447" s="39">
        <v>1209.26</v>
      </c>
      <c r="AU447" s="39">
        <v>1206.28</v>
      </c>
      <c r="AV447" s="39">
        <v>1125.0899999999999</v>
      </c>
      <c r="AW447" s="39">
        <v>1150</v>
      </c>
      <c r="AX447" s="40">
        <v>1113.3900000000001</v>
      </c>
      <c r="AY447" s="340">
        <v>145.09</v>
      </c>
      <c r="AZ447" s="175">
        <v>3.7577859999999994</v>
      </c>
      <c r="BA447" s="159">
        <v>2307.44</v>
      </c>
      <c r="BB447" s="4"/>
    </row>
    <row r="448" spans="1:54">
      <c r="A448" s="47">
        <v>24</v>
      </c>
      <c r="B448" s="170">
        <f t="shared" si="117"/>
        <v>3300.1277860000005</v>
      </c>
      <c r="C448" s="170">
        <f t="shared" si="117"/>
        <v>3266.2477860000004</v>
      </c>
      <c r="D448" s="170">
        <f t="shared" si="117"/>
        <v>3236.1277860000005</v>
      </c>
      <c r="E448" s="170">
        <f t="shared" si="117"/>
        <v>3195.2777860000006</v>
      </c>
      <c r="F448" s="170">
        <f t="shared" si="117"/>
        <v>3069.2377860000006</v>
      </c>
      <c r="G448" s="170">
        <f t="shared" si="117"/>
        <v>3200.6777860000002</v>
      </c>
      <c r="H448" s="170">
        <f t="shared" si="117"/>
        <v>3263.8177860000005</v>
      </c>
      <c r="I448" s="170">
        <f t="shared" si="117"/>
        <v>3280.7777860000006</v>
      </c>
      <c r="J448" s="170">
        <f t="shared" si="117"/>
        <v>3250.4377860000004</v>
      </c>
      <c r="K448" s="170">
        <f t="shared" si="117"/>
        <v>3305.4577860000004</v>
      </c>
      <c r="L448" s="170">
        <f t="shared" si="117"/>
        <v>3304.2277860000004</v>
      </c>
      <c r="M448" s="170">
        <f t="shared" si="117"/>
        <v>3317.8977860000005</v>
      </c>
      <c r="N448" s="170">
        <f t="shared" si="117"/>
        <v>3316.5477860000001</v>
      </c>
      <c r="O448" s="170">
        <f t="shared" si="117"/>
        <v>3308.6977860000002</v>
      </c>
      <c r="P448" s="170">
        <f t="shared" si="117"/>
        <v>3302.6077860000005</v>
      </c>
      <c r="Q448" s="170">
        <f t="shared" si="117"/>
        <v>3302.9377860000004</v>
      </c>
      <c r="R448" s="170">
        <f t="shared" si="119"/>
        <v>3304.0777860000003</v>
      </c>
      <c r="S448" s="170">
        <f t="shared" si="118"/>
        <v>3304.3977860000005</v>
      </c>
      <c r="T448" s="170">
        <f t="shared" si="118"/>
        <v>3313.6877860000004</v>
      </c>
      <c r="U448" s="170">
        <f t="shared" si="118"/>
        <v>3317.0177860000003</v>
      </c>
      <c r="V448" s="170">
        <f t="shared" si="118"/>
        <v>3386.8477860000003</v>
      </c>
      <c r="W448" s="170">
        <f t="shared" si="118"/>
        <v>3308.4077860000002</v>
      </c>
      <c r="X448" s="170">
        <f t="shared" si="118"/>
        <v>3308.5377860000003</v>
      </c>
      <c r="Y448" s="170">
        <f t="shared" si="118"/>
        <v>3286.4777860000004</v>
      </c>
      <c r="Z448" s="37"/>
      <c r="AA448" s="41">
        <v>843.84</v>
      </c>
      <c r="AB448" s="39">
        <v>809.96</v>
      </c>
      <c r="AC448" s="39">
        <v>779.84</v>
      </c>
      <c r="AD448" s="39">
        <v>738.99</v>
      </c>
      <c r="AE448" s="39">
        <v>612.95000000000005</v>
      </c>
      <c r="AF448" s="39">
        <v>744.39</v>
      </c>
      <c r="AG448" s="39">
        <v>807.53</v>
      </c>
      <c r="AH448" s="39">
        <v>824.49</v>
      </c>
      <c r="AI448" s="39">
        <v>794.15</v>
      </c>
      <c r="AJ448" s="39">
        <v>849.17</v>
      </c>
      <c r="AK448" s="39">
        <v>847.94</v>
      </c>
      <c r="AL448" s="39">
        <v>861.61</v>
      </c>
      <c r="AM448" s="39">
        <v>860.26</v>
      </c>
      <c r="AN448" s="39">
        <v>852.41</v>
      </c>
      <c r="AO448" s="39">
        <v>846.32</v>
      </c>
      <c r="AP448" s="39">
        <v>846.65</v>
      </c>
      <c r="AQ448" s="39">
        <v>847.79</v>
      </c>
      <c r="AR448" s="39">
        <v>848.11</v>
      </c>
      <c r="AS448" s="39">
        <v>857.4</v>
      </c>
      <c r="AT448" s="39">
        <v>860.73</v>
      </c>
      <c r="AU448" s="39">
        <v>930.56</v>
      </c>
      <c r="AV448" s="39">
        <v>852.12</v>
      </c>
      <c r="AW448" s="39">
        <v>852.25</v>
      </c>
      <c r="AX448" s="40">
        <v>830.19</v>
      </c>
      <c r="AY448" s="340">
        <v>145.09</v>
      </c>
      <c r="AZ448" s="175">
        <v>3.7577859999999994</v>
      </c>
      <c r="BA448" s="159">
        <v>2307.44</v>
      </c>
      <c r="BB448" s="4"/>
    </row>
    <row r="449" spans="1:54">
      <c r="A449" s="47">
        <v>25</v>
      </c>
      <c r="B449" s="170">
        <f t="shared" si="117"/>
        <v>3571.7977860000001</v>
      </c>
      <c r="C449" s="170">
        <f t="shared" si="117"/>
        <v>3575.127786</v>
      </c>
      <c r="D449" s="170">
        <f t="shared" si="117"/>
        <v>3605.877786</v>
      </c>
      <c r="E449" s="170">
        <f t="shared" si="117"/>
        <v>3605.9177860000004</v>
      </c>
      <c r="F449" s="170">
        <f t="shared" si="117"/>
        <v>3605.9077860000002</v>
      </c>
      <c r="G449" s="170">
        <f t="shared" si="117"/>
        <v>3575.5577860000003</v>
      </c>
      <c r="H449" s="170">
        <f t="shared" si="117"/>
        <v>3572.6977860000006</v>
      </c>
      <c r="I449" s="170">
        <f t="shared" si="117"/>
        <v>3572.2877860000003</v>
      </c>
      <c r="J449" s="170">
        <f t="shared" si="117"/>
        <v>3666.7677860000003</v>
      </c>
      <c r="K449" s="170">
        <f t="shared" si="117"/>
        <v>3665.7277860000004</v>
      </c>
      <c r="L449" s="170">
        <f t="shared" si="117"/>
        <v>3663.0477860000001</v>
      </c>
      <c r="M449" s="170">
        <f t="shared" si="117"/>
        <v>3663.2477860000004</v>
      </c>
      <c r="N449" s="170">
        <f t="shared" si="117"/>
        <v>3662.4977860000004</v>
      </c>
      <c r="O449" s="170">
        <f t="shared" si="117"/>
        <v>3661.9177860000004</v>
      </c>
      <c r="P449" s="170">
        <f t="shared" si="117"/>
        <v>3663.3277860000003</v>
      </c>
      <c r="Q449" s="170">
        <f t="shared" si="117"/>
        <v>3663.6877860000004</v>
      </c>
      <c r="R449" s="170">
        <f t="shared" si="119"/>
        <v>3665.7777860000006</v>
      </c>
      <c r="S449" s="170">
        <f t="shared" si="118"/>
        <v>3667.4477860000006</v>
      </c>
      <c r="T449" s="170">
        <f t="shared" si="118"/>
        <v>3667.5677860000005</v>
      </c>
      <c r="U449" s="170">
        <f t="shared" si="118"/>
        <v>3680.6077860000005</v>
      </c>
      <c r="V449" s="170">
        <f t="shared" si="118"/>
        <v>3676.6077860000005</v>
      </c>
      <c r="W449" s="170">
        <f t="shared" si="118"/>
        <v>3671.4077860000002</v>
      </c>
      <c r="X449" s="170">
        <f t="shared" si="118"/>
        <v>3564.6477860000005</v>
      </c>
      <c r="Y449" s="170">
        <f t="shared" si="118"/>
        <v>3569.4277860000002</v>
      </c>
      <c r="Z449" s="37"/>
      <c r="AA449" s="41">
        <v>1115.51</v>
      </c>
      <c r="AB449" s="39">
        <v>1118.8399999999999</v>
      </c>
      <c r="AC449" s="39">
        <v>1149.5899999999999</v>
      </c>
      <c r="AD449" s="39">
        <v>1149.6300000000001</v>
      </c>
      <c r="AE449" s="39">
        <v>1149.6199999999999</v>
      </c>
      <c r="AF449" s="39">
        <v>1119.27</v>
      </c>
      <c r="AG449" s="39">
        <v>1116.4100000000001</v>
      </c>
      <c r="AH449" s="39">
        <v>1116</v>
      </c>
      <c r="AI449" s="39">
        <v>1210.48</v>
      </c>
      <c r="AJ449" s="39">
        <v>1209.44</v>
      </c>
      <c r="AK449" s="39">
        <v>1206.76</v>
      </c>
      <c r="AL449" s="39">
        <v>1206.96</v>
      </c>
      <c r="AM449" s="39">
        <v>1206.21</v>
      </c>
      <c r="AN449" s="39">
        <v>1205.6300000000001</v>
      </c>
      <c r="AO449" s="39">
        <v>1207.04</v>
      </c>
      <c r="AP449" s="39">
        <v>1207.4000000000001</v>
      </c>
      <c r="AQ449" s="39">
        <v>1209.49</v>
      </c>
      <c r="AR449" s="39">
        <v>1211.1600000000001</v>
      </c>
      <c r="AS449" s="39">
        <v>1211.28</v>
      </c>
      <c r="AT449" s="39">
        <v>1224.32</v>
      </c>
      <c r="AU449" s="39">
        <v>1220.32</v>
      </c>
      <c r="AV449" s="39">
        <v>1215.1199999999999</v>
      </c>
      <c r="AW449" s="39">
        <v>1108.3599999999999</v>
      </c>
      <c r="AX449" s="40">
        <v>1113.1400000000001</v>
      </c>
      <c r="AY449" s="340">
        <v>145.09</v>
      </c>
      <c r="AZ449" s="175">
        <v>3.7577859999999994</v>
      </c>
      <c r="BA449" s="159">
        <v>2307.44</v>
      </c>
      <c r="BB449" s="4"/>
    </row>
    <row r="450" spans="1:54">
      <c r="A450" s="47">
        <v>26</v>
      </c>
      <c r="B450" s="170">
        <f t="shared" si="117"/>
        <v>3572.6377860000002</v>
      </c>
      <c r="C450" s="170">
        <f t="shared" si="117"/>
        <v>3577.5377860000003</v>
      </c>
      <c r="D450" s="170">
        <f t="shared" si="117"/>
        <v>3605.7577860000001</v>
      </c>
      <c r="E450" s="170">
        <f t="shared" si="117"/>
        <v>3605.8277860000003</v>
      </c>
      <c r="F450" s="170">
        <f t="shared" si="117"/>
        <v>3605.8077860000003</v>
      </c>
      <c r="G450" s="170">
        <f t="shared" si="117"/>
        <v>3577.6777860000002</v>
      </c>
      <c r="H450" s="170">
        <f t="shared" si="117"/>
        <v>3575.4877860000006</v>
      </c>
      <c r="I450" s="170">
        <f t="shared" si="117"/>
        <v>3573.0377860000003</v>
      </c>
      <c r="J450" s="170">
        <f t="shared" si="117"/>
        <v>3670.4577860000004</v>
      </c>
      <c r="K450" s="170">
        <f t="shared" si="117"/>
        <v>3664.4977860000004</v>
      </c>
      <c r="L450" s="170">
        <f t="shared" si="117"/>
        <v>3663.2877860000003</v>
      </c>
      <c r="M450" s="170">
        <f t="shared" si="117"/>
        <v>3664.8177860000005</v>
      </c>
      <c r="N450" s="170">
        <f t="shared" si="117"/>
        <v>3664.2377860000006</v>
      </c>
      <c r="O450" s="170">
        <f t="shared" si="117"/>
        <v>3665.6577860000002</v>
      </c>
      <c r="P450" s="170">
        <f t="shared" si="117"/>
        <v>3664.7077860000004</v>
      </c>
      <c r="Q450" s="170">
        <f t="shared" si="117"/>
        <v>3664.5077860000001</v>
      </c>
      <c r="R450" s="170">
        <f t="shared" si="119"/>
        <v>3667.4277860000002</v>
      </c>
      <c r="S450" s="170">
        <f t="shared" si="118"/>
        <v>3667.5677860000005</v>
      </c>
      <c r="T450" s="170">
        <f t="shared" si="118"/>
        <v>3667.5277860000006</v>
      </c>
      <c r="U450" s="170">
        <f t="shared" si="118"/>
        <v>3669.7777860000006</v>
      </c>
      <c r="V450" s="170">
        <f t="shared" si="118"/>
        <v>3667.0477860000001</v>
      </c>
      <c r="W450" s="170">
        <f t="shared" si="118"/>
        <v>3663.1777860000002</v>
      </c>
      <c r="X450" s="170">
        <f t="shared" si="118"/>
        <v>3566.2877860000003</v>
      </c>
      <c r="Y450" s="170">
        <f t="shared" si="118"/>
        <v>3570.4077860000002</v>
      </c>
      <c r="Z450" s="37"/>
      <c r="AA450" s="41">
        <v>1116.3499999999999</v>
      </c>
      <c r="AB450" s="39">
        <v>1121.25</v>
      </c>
      <c r="AC450" s="39">
        <v>1149.47</v>
      </c>
      <c r="AD450" s="39">
        <v>1149.54</v>
      </c>
      <c r="AE450" s="39">
        <v>1149.52</v>
      </c>
      <c r="AF450" s="39">
        <v>1121.3900000000001</v>
      </c>
      <c r="AG450" s="39">
        <v>1119.2</v>
      </c>
      <c r="AH450" s="39">
        <v>1116.75</v>
      </c>
      <c r="AI450" s="39">
        <v>1214.17</v>
      </c>
      <c r="AJ450" s="39">
        <v>1208.21</v>
      </c>
      <c r="AK450" s="39">
        <v>1207</v>
      </c>
      <c r="AL450" s="39">
        <v>1208.53</v>
      </c>
      <c r="AM450" s="39">
        <v>1207.95</v>
      </c>
      <c r="AN450" s="39">
        <v>1209.3699999999999</v>
      </c>
      <c r="AO450" s="39">
        <v>1208.42</v>
      </c>
      <c r="AP450" s="39">
        <v>1208.22</v>
      </c>
      <c r="AQ450" s="39">
        <v>1211.1400000000001</v>
      </c>
      <c r="AR450" s="39">
        <v>1211.28</v>
      </c>
      <c r="AS450" s="39">
        <v>1211.24</v>
      </c>
      <c r="AT450" s="39">
        <v>1213.49</v>
      </c>
      <c r="AU450" s="39">
        <v>1210.76</v>
      </c>
      <c r="AV450" s="39">
        <v>1206.8900000000001</v>
      </c>
      <c r="AW450" s="39">
        <v>1110</v>
      </c>
      <c r="AX450" s="40">
        <v>1114.1199999999999</v>
      </c>
      <c r="AY450" s="340">
        <v>145.09</v>
      </c>
      <c r="AZ450" s="175">
        <v>3.7577859999999994</v>
      </c>
      <c r="BA450" s="159">
        <v>2307.44</v>
      </c>
      <c r="BB450" s="4"/>
    </row>
    <row r="451" spans="1:54">
      <c r="A451" s="47">
        <v>27</v>
      </c>
      <c r="B451" s="170">
        <f t="shared" si="117"/>
        <v>3572.0477860000001</v>
      </c>
      <c r="C451" s="170">
        <f t="shared" si="117"/>
        <v>3574.6777860000002</v>
      </c>
      <c r="D451" s="170">
        <f t="shared" si="117"/>
        <v>3575.1577860000002</v>
      </c>
      <c r="E451" s="170">
        <f t="shared" si="117"/>
        <v>3580.7977860000001</v>
      </c>
      <c r="F451" s="170">
        <f t="shared" si="117"/>
        <v>3575.5277860000006</v>
      </c>
      <c r="G451" s="170">
        <f t="shared" si="117"/>
        <v>3573.7777860000006</v>
      </c>
      <c r="H451" s="170">
        <f t="shared" si="117"/>
        <v>3572.4277860000002</v>
      </c>
      <c r="I451" s="170">
        <f t="shared" si="117"/>
        <v>3570.2377860000006</v>
      </c>
      <c r="J451" s="170">
        <f t="shared" si="117"/>
        <v>3665.9977860000004</v>
      </c>
      <c r="K451" s="170">
        <f t="shared" si="117"/>
        <v>3663.1677860000004</v>
      </c>
      <c r="L451" s="170">
        <f t="shared" si="117"/>
        <v>3665.4077860000002</v>
      </c>
      <c r="M451" s="170">
        <f t="shared" si="117"/>
        <v>3665.8077860000003</v>
      </c>
      <c r="N451" s="170">
        <f t="shared" si="117"/>
        <v>3665.1677860000004</v>
      </c>
      <c r="O451" s="170">
        <f t="shared" si="117"/>
        <v>3664.6477860000005</v>
      </c>
      <c r="P451" s="170">
        <f t="shared" si="117"/>
        <v>3665.5377860000003</v>
      </c>
      <c r="Q451" s="170">
        <f t="shared" si="117"/>
        <v>3664.6377860000002</v>
      </c>
      <c r="R451" s="170">
        <f t="shared" si="119"/>
        <v>3664.3177860000005</v>
      </c>
      <c r="S451" s="170">
        <f t="shared" si="118"/>
        <v>3664.377786</v>
      </c>
      <c r="T451" s="170">
        <f t="shared" si="118"/>
        <v>3664.3077860000003</v>
      </c>
      <c r="U451" s="170">
        <f t="shared" si="118"/>
        <v>3664.9877860000006</v>
      </c>
      <c r="V451" s="170">
        <f t="shared" si="118"/>
        <v>3665.1477860000005</v>
      </c>
      <c r="W451" s="170">
        <f t="shared" si="118"/>
        <v>3663.3477860000003</v>
      </c>
      <c r="X451" s="170">
        <f t="shared" si="118"/>
        <v>3606.2977860000001</v>
      </c>
      <c r="Y451" s="170">
        <f t="shared" si="118"/>
        <v>3569.3277860000003</v>
      </c>
      <c r="Z451" s="37"/>
      <c r="AA451" s="41">
        <v>1115.76</v>
      </c>
      <c r="AB451" s="39">
        <v>1118.3900000000001</v>
      </c>
      <c r="AC451" s="39">
        <v>1118.8699999999999</v>
      </c>
      <c r="AD451" s="39">
        <v>1124.51</v>
      </c>
      <c r="AE451" s="39">
        <v>1119.24</v>
      </c>
      <c r="AF451" s="39">
        <v>1117.49</v>
      </c>
      <c r="AG451" s="39">
        <v>1116.1400000000001</v>
      </c>
      <c r="AH451" s="39">
        <v>1113.95</v>
      </c>
      <c r="AI451" s="39">
        <v>1209.71</v>
      </c>
      <c r="AJ451" s="39">
        <v>1206.8800000000001</v>
      </c>
      <c r="AK451" s="39">
        <v>1209.1199999999999</v>
      </c>
      <c r="AL451" s="39">
        <v>1209.52</v>
      </c>
      <c r="AM451" s="39">
        <v>1208.8800000000001</v>
      </c>
      <c r="AN451" s="39">
        <v>1208.3599999999999</v>
      </c>
      <c r="AO451" s="39">
        <v>1209.25</v>
      </c>
      <c r="AP451" s="39">
        <v>1208.3499999999999</v>
      </c>
      <c r="AQ451" s="39">
        <v>1208.03</v>
      </c>
      <c r="AR451" s="39">
        <v>1208.0899999999999</v>
      </c>
      <c r="AS451" s="39">
        <v>1208.02</v>
      </c>
      <c r="AT451" s="39">
        <v>1208.7</v>
      </c>
      <c r="AU451" s="39">
        <v>1208.8599999999999</v>
      </c>
      <c r="AV451" s="39">
        <v>1207.06</v>
      </c>
      <c r="AW451" s="39">
        <v>1150.01</v>
      </c>
      <c r="AX451" s="40">
        <v>1113.04</v>
      </c>
      <c r="AY451" s="340">
        <v>145.09</v>
      </c>
      <c r="AZ451" s="175">
        <v>3.7577859999999994</v>
      </c>
      <c r="BA451" s="159">
        <v>2307.44</v>
      </c>
      <c r="BB451" s="4"/>
    </row>
    <row r="452" spans="1:54">
      <c r="A452" s="47">
        <v>28</v>
      </c>
      <c r="B452" s="170">
        <f t="shared" si="117"/>
        <v>3571.3477860000003</v>
      </c>
      <c r="C452" s="170">
        <f t="shared" si="117"/>
        <v>3574.1577860000002</v>
      </c>
      <c r="D452" s="170">
        <f t="shared" si="117"/>
        <v>3574.7477860000004</v>
      </c>
      <c r="E452" s="170">
        <f t="shared" si="117"/>
        <v>3575.0777860000003</v>
      </c>
      <c r="F452" s="170">
        <f t="shared" si="117"/>
        <v>3574.3077860000003</v>
      </c>
      <c r="G452" s="170">
        <f t="shared" si="117"/>
        <v>3572.6877860000004</v>
      </c>
      <c r="H452" s="170">
        <f t="shared" si="117"/>
        <v>3572.1477860000005</v>
      </c>
      <c r="I452" s="170">
        <f t="shared" si="117"/>
        <v>3679.9277860000002</v>
      </c>
      <c r="J452" s="170">
        <f t="shared" si="117"/>
        <v>3672.0877860000001</v>
      </c>
      <c r="K452" s="170">
        <f t="shared" si="117"/>
        <v>3669.7077860000004</v>
      </c>
      <c r="L452" s="170">
        <f t="shared" si="117"/>
        <v>3671.1077860000005</v>
      </c>
      <c r="M452" s="170">
        <f t="shared" si="117"/>
        <v>3672.3577860000005</v>
      </c>
      <c r="N452" s="170">
        <f t="shared" si="117"/>
        <v>3663.5277860000006</v>
      </c>
      <c r="O452" s="170">
        <f t="shared" si="117"/>
        <v>3665.2477860000004</v>
      </c>
      <c r="P452" s="170">
        <f t="shared" si="117"/>
        <v>3664.8677860000003</v>
      </c>
      <c r="Q452" s="170">
        <f t="shared" si="117"/>
        <v>3662.3977860000005</v>
      </c>
      <c r="R452" s="170">
        <f t="shared" si="119"/>
        <v>3660.8977860000005</v>
      </c>
      <c r="S452" s="170">
        <f t="shared" si="118"/>
        <v>3661.1477860000005</v>
      </c>
      <c r="T452" s="170">
        <f t="shared" si="118"/>
        <v>3659.2577860000001</v>
      </c>
      <c r="U452" s="170">
        <f t="shared" si="118"/>
        <v>3670.0977860000003</v>
      </c>
      <c r="V452" s="170">
        <f t="shared" si="118"/>
        <v>3483.7277860000004</v>
      </c>
      <c r="W452" s="170">
        <f t="shared" si="118"/>
        <v>3475.0477860000001</v>
      </c>
      <c r="X452" s="170">
        <f t="shared" si="118"/>
        <v>3407.3077860000003</v>
      </c>
      <c r="Y452" s="170">
        <f t="shared" si="118"/>
        <v>3306.4077860000002</v>
      </c>
      <c r="Z452" s="37"/>
      <c r="AA452" s="41">
        <v>1115.06</v>
      </c>
      <c r="AB452" s="39">
        <v>1117.8699999999999</v>
      </c>
      <c r="AC452" s="39">
        <v>1118.46</v>
      </c>
      <c r="AD452" s="39">
        <v>1118.79</v>
      </c>
      <c r="AE452" s="39">
        <v>1118.02</v>
      </c>
      <c r="AF452" s="39">
        <v>1116.4000000000001</v>
      </c>
      <c r="AG452" s="39">
        <v>1115.8599999999999</v>
      </c>
      <c r="AH452" s="39">
        <v>1223.6400000000001</v>
      </c>
      <c r="AI452" s="39">
        <v>1215.8</v>
      </c>
      <c r="AJ452" s="39">
        <v>1213.42</v>
      </c>
      <c r="AK452" s="39">
        <v>1214.82</v>
      </c>
      <c r="AL452" s="39">
        <v>1216.07</v>
      </c>
      <c r="AM452" s="39">
        <v>1207.24</v>
      </c>
      <c r="AN452" s="39">
        <v>1208.96</v>
      </c>
      <c r="AO452" s="39">
        <v>1208.58</v>
      </c>
      <c r="AP452" s="39">
        <v>1206.1099999999999</v>
      </c>
      <c r="AQ452" s="39">
        <v>1204.6099999999999</v>
      </c>
      <c r="AR452" s="39">
        <v>1204.8599999999999</v>
      </c>
      <c r="AS452" s="39">
        <v>1202.97</v>
      </c>
      <c r="AT452" s="39">
        <v>1213.81</v>
      </c>
      <c r="AU452" s="39">
        <v>1027.44</v>
      </c>
      <c r="AV452" s="39">
        <v>1018.7599999999999</v>
      </c>
      <c r="AW452" s="39">
        <v>951.02</v>
      </c>
      <c r="AX452" s="40">
        <v>850.12</v>
      </c>
      <c r="AY452" s="340">
        <v>145.09</v>
      </c>
      <c r="AZ452" s="175">
        <v>3.7577859999999994</v>
      </c>
      <c r="BA452" s="159">
        <v>2307.44</v>
      </c>
      <c r="BB452" s="4"/>
    </row>
    <row r="453" spans="1:54">
      <c r="A453" s="47">
        <v>29</v>
      </c>
      <c r="B453" s="170">
        <f t="shared" si="117"/>
        <v>3571.0077860000001</v>
      </c>
      <c r="C453" s="170">
        <f t="shared" si="117"/>
        <v>3572.3177860000005</v>
      </c>
      <c r="D453" s="170">
        <f t="shared" si="117"/>
        <v>3574.3577860000005</v>
      </c>
      <c r="E453" s="170">
        <f t="shared" si="117"/>
        <v>3575.2077860000004</v>
      </c>
      <c r="F453" s="170">
        <f t="shared" si="117"/>
        <v>3574.4677860000002</v>
      </c>
      <c r="G453" s="170">
        <f t="shared" si="117"/>
        <v>3574.0477860000001</v>
      </c>
      <c r="H453" s="170">
        <f t="shared" si="117"/>
        <v>3572.5677860000005</v>
      </c>
      <c r="I453" s="170">
        <f t="shared" si="117"/>
        <v>3681.2077860000004</v>
      </c>
      <c r="J453" s="170">
        <f t="shared" si="117"/>
        <v>3670.3577860000005</v>
      </c>
      <c r="K453" s="170">
        <f t="shared" si="117"/>
        <v>3666.5277860000006</v>
      </c>
      <c r="L453" s="170">
        <f t="shared" si="117"/>
        <v>3664.8677860000003</v>
      </c>
      <c r="M453" s="170">
        <f t="shared" si="117"/>
        <v>3664.627786</v>
      </c>
      <c r="N453" s="170">
        <f t="shared" si="117"/>
        <v>3654.0177860000003</v>
      </c>
      <c r="O453" s="170">
        <f t="shared" si="117"/>
        <v>3652.7777860000006</v>
      </c>
      <c r="P453" s="170">
        <f t="shared" si="117"/>
        <v>3653.4377860000004</v>
      </c>
      <c r="Q453" s="170">
        <f t="shared" si="117"/>
        <v>3654.8677860000003</v>
      </c>
      <c r="R453" s="170">
        <f t="shared" si="119"/>
        <v>3656.2577860000001</v>
      </c>
      <c r="S453" s="170">
        <f t="shared" si="118"/>
        <v>3658.2577860000001</v>
      </c>
      <c r="T453" s="170">
        <f t="shared" si="118"/>
        <v>3659.7777860000006</v>
      </c>
      <c r="U453" s="170">
        <f t="shared" si="118"/>
        <v>3669.9077860000002</v>
      </c>
      <c r="V453" s="170">
        <f t="shared" si="118"/>
        <v>3555.1377860000002</v>
      </c>
      <c r="W453" s="170">
        <f t="shared" si="118"/>
        <v>3510.2177860000002</v>
      </c>
      <c r="X453" s="170">
        <f t="shared" si="118"/>
        <v>3430.6977860000002</v>
      </c>
      <c r="Y453" s="170">
        <f t="shared" si="118"/>
        <v>3316.5477860000001</v>
      </c>
      <c r="Z453" s="37"/>
      <c r="AA453" s="41">
        <v>1114.72</v>
      </c>
      <c r="AB453" s="39">
        <v>1116.03</v>
      </c>
      <c r="AC453" s="39">
        <v>1118.07</v>
      </c>
      <c r="AD453" s="39">
        <v>1118.92</v>
      </c>
      <c r="AE453" s="39">
        <v>1118.18</v>
      </c>
      <c r="AF453" s="39">
        <v>1117.76</v>
      </c>
      <c r="AG453" s="39">
        <v>1116.28</v>
      </c>
      <c r="AH453" s="39">
        <v>1224.92</v>
      </c>
      <c r="AI453" s="39">
        <v>1214.07</v>
      </c>
      <c r="AJ453" s="39">
        <v>1210.24</v>
      </c>
      <c r="AK453" s="39">
        <v>1208.58</v>
      </c>
      <c r="AL453" s="39">
        <v>1208.3399999999999</v>
      </c>
      <c r="AM453" s="39">
        <v>1197.73</v>
      </c>
      <c r="AN453" s="39">
        <v>1196.49</v>
      </c>
      <c r="AO453" s="39">
        <v>1197.1500000000001</v>
      </c>
      <c r="AP453" s="39">
        <v>1198.58</v>
      </c>
      <c r="AQ453" s="39">
        <v>1199.97</v>
      </c>
      <c r="AR453" s="39">
        <v>1201.97</v>
      </c>
      <c r="AS453" s="39">
        <v>1203.49</v>
      </c>
      <c r="AT453" s="39">
        <v>1213.6199999999999</v>
      </c>
      <c r="AU453" s="39">
        <v>1098.8499999999999</v>
      </c>
      <c r="AV453" s="39">
        <v>1053.93</v>
      </c>
      <c r="AW453" s="39">
        <v>974.41</v>
      </c>
      <c r="AX453" s="40">
        <v>860.26</v>
      </c>
      <c r="AY453" s="340">
        <v>145.09</v>
      </c>
      <c r="AZ453" s="175">
        <v>3.7577859999999994</v>
      </c>
      <c r="BA453" s="159">
        <v>2307.44</v>
      </c>
      <c r="BB453" s="4"/>
    </row>
    <row r="454" spans="1:54">
      <c r="A454" s="47">
        <v>30</v>
      </c>
      <c r="B454" s="170">
        <f t="shared" si="117"/>
        <v>3315.2677860000003</v>
      </c>
      <c r="C454" s="170">
        <f t="shared" si="117"/>
        <v>3310.9877860000006</v>
      </c>
      <c r="D454" s="170">
        <f t="shared" si="117"/>
        <v>3310.3977860000005</v>
      </c>
      <c r="E454" s="170">
        <f t="shared" si="117"/>
        <v>3310.4877860000006</v>
      </c>
      <c r="F454" s="170">
        <f t="shared" si="117"/>
        <v>3311.3877860000002</v>
      </c>
      <c r="G454" s="170">
        <f t="shared" si="117"/>
        <v>3314.9177860000004</v>
      </c>
      <c r="H454" s="170">
        <f t="shared" si="117"/>
        <v>3317.5177860000003</v>
      </c>
      <c r="I454" s="170">
        <f t="shared" si="117"/>
        <v>3329.4477860000002</v>
      </c>
      <c r="J454" s="170">
        <f t="shared" si="117"/>
        <v>3424.5077860000001</v>
      </c>
      <c r="K454" s="170">
        <f t="shared" si="117"/>
        <v>3542.5177860000003</v>
      </c>
      <c r="L454" s="170">
        <f t="shared" si="117"/>
        <v>3583.3177860000005</v>
      </c>
      <c r="M454" s="170">
        <f t="shared" si="117"/>
        <v>3583.8977860000005</v>
      </c>
      <c r="N454" s="170">
        <f t="shared" si="117"/>
        <v>3622.5177860000003</v>
      </c>
      <c r="O454" s="170">
        <f t="shared" si="117"/>
        <v>3572.4077860000002</v>
      </c>
      <c r="P454" s="170">
        <f t="shared" si="117"/>
        <v>3570.7077860000004</v>
      </c>
      <c r="Q454" s="170">
        <f t="shared" si="117"/>
        <v>3565.3577860000005</v>
      </c>
      <c r="R454" s="170">
        <f t="shared" si="119"/>
        <v>3564.7677860000003</v>
      </c>
      <c r="S454" s="170">
        <f t="shared" si="118"/>
        <v>3564.5577860000003</v>
      </c>
      <c r="T454" s="170">
        <f t="shared" si="118"/>
        <v>3573.9477860000006</v>
      </c>
      <c r="U454" s="170">
        <f t="shared" si="118"/>
        <v>3585.1177860000003</v>
      </c>
      <c r="V454" s="170">
        <f t="shared" si="118"/>
        <v>3573.0777860000003</v>
      </c>
      <c r="W454" s="170">
        <f t="shared" si="118"/>
        <v>3528.0377860000003</v>
      </c>
      <c r="X454" s="170">
        <f t="shared" si="118"/>
        <v>3532.5277860000006</v>
      </c>
      <c r="Y454" s="170">
        <f t="shared" si="118"/>
        <v>3328.3277860000003</v>
      </c>
      <c r="Z454" s="37"/>
      <c r="AA454" s="41">
        <v>858.98</v>
      </c>
      <c r="AB454" s="39">
        <v>854.7</v>
      </c>
      <c r="AC454" s="39">
        <v>854.11</v>
      </c>
      <c r="AD454" s="39">
        <v>854.2</v>
      </c>
      <c r="AE454" s="39">
        <v>855.1</v>
      </c>
      <c r="AF454" s="39">
        <v>858.63</v>
      </c>
      <c r="AG454" s="39">
        <v>861.23</v>
      </c>
      <c r="AH454" s="39">
        <v>873.16</v>
      </c>
      <c r="AI454" s="39">
        <v>968.22</v>
      </c>
      <c r="AJ454" s="39">
        <v>1086.23</v>
      </c>
      <c r="AK454" s="39">
        <v>1127.03</v>
      </c>
      <c r="AL454" s="39">
        <v>1127.6099999999999</v>
      </c>
      <c r="AM454" s="39">
        <v>1166.23</v>
      </c>
      <c r="AN454" s="39">
        <v>1116.1199999999999</v>
      </c>
      <c r="AO454" s="39">
        <v>1114.42</v>
      </c>
      <c r="AP454" s="39">
        <v>1109.07</v>
      </c>
      <c r="AQ454" s="39">
        <v>1108.48</v>
      </c>
      <c r="AR454" s="39">
        <v>1108.27</v>
      </c>
      <c r="AS454" s="39">
        <v>1117.6600000000001</v>
      </c>
      <c r="AT454" s="39">
        <v>1128.83</v>
      </c>
      <c r="AU454" s="39">
        <v>1116.79</v>
      </c>
      <c r="AV454" s="39">
        <v>1071.75</v>
      </c>
      <c r="AW454" s="39">
        <v>1076.24</v>
      </c>
      <c r="AX454" s="40">
        <v>872.04</v>
      </c>
      <c r="AY454" s="340">
        <v>145.09</v>
      </c>
      <c r="AZ454" s="175">
        <v>3.7577859999999994</v>
      </c>
      <c r="BA454" s="159">
        <v>2307.44</v>
      </c>
      <c r="BB454" s="4"/>
    </row>
    <row r="455" spans="1:54" ht="13.5" thickBot="1">
      <c r="A455" s="154">
        <v>31</v>
      </c>
      <c r="B455" s="170">
        <f t="shared" si="117"/>
        <v>3311.8877860000002</v>
      </c>
      <c r="C455" s="170">
        <f t="shared" si="117"/>
        <v>3310.1077860000005</v>
      </c>
      <c r="D455" s="170">
        <f t="shared" si="117"/>
        <v>3309.4177860000004</v>
      </c>
      <c r="E455" s="170">
        <f t="shared" si="117"/>
        <v>3297.8277860000003</v>
      </c>
      <c r="F455" s="170">
        <f t="shared" si="117"/>
        <v>3296.8977860000005</v>
      </c>
      <c r="G455" s="170">
        <f t="shared" si="117"/>
        <v>3310.5877860000001</v>
      </c>
      <c r="H455" s="170">
        <f t="shared" si="117"/>
        <v>3314.3377860000001</v>
      </c>
      <c r="I455" s="170">
        <f t="shared" si="117"/>
        <v>3318.4777860000004</v>
      </c>
      <c r="J455" s="170">
        <f t="shared" si="117"/>
        <v>3329.9577860000004</v>
      </c>
      <c r="K455" s="170">
        <f t="shared" si="117"/>
        <v>3456.7377860000006</v>
      </c>
      <c r="L455" s="170">
        <f t="shared" si="117"/>
        <v>3508.7077860000004</v>
      </c>
      <c r="M455" s="170">
        <f t="shared" si="117"/>
        <v>3536.2377860000006</v>
      </c>
      <c r="N455" s="170">
        <f t="shared" si="117"/>
        <v>3559.5477860000001</v>
      </c>
      <c r="O455" s="170">
        <f t="shared" si="117"/>
        <v>3574.4477860000006</v>
      </c>
      <c r="P455" s="170">
        <f t="shared" si="117"/>
        <v>3526.2677860000003</v>
      </c>
      <c r="Q455" s="170">
        <f t="shared" si="117"/>
        <v>3515.5077860000001</v>
      </c>
      <c r="R455" s="170">
        <f t="shared" si="119"/>
        <v>3535.8177860000005</v>
      </c>
      <c r="S455" s="170">
        <f t="shared" si="118"/>
        <v>3526.6577860000002</v>
      </c>
      <c r="T455" s="170">
        <f t="shared" si="118"/>
        <v>3615.2377860000006</v>
      </c>
      <c r="U455" s="170">
        <f t="shared" si="118"/>
        <v>3603.2677860000003</v>
      </c>
      <c r="V455" s="170">
        <f t="shared" si="118"/>
        <v>3584.3677860000003</v>
      </c>
      <c r="W455" s="170">
        <f t="shared" si="118"/>
        <v>3547.9677860000002</v>
      </c>
      <c r="X455" s="170">
        <f t="shared" si="118"/>
        <v>3408.6877860000004</v>
      </c>
      <c r="Y455" s="170">
        <f t="shared" si="118"/>
        <v>3312.4777860000004</v>
      </c>
      <c r="Z455" s="37"/>
      <c r="AA455" s="72">
        <v>855.6</v>
      </c>
      <c r="AB455" s="73">
        <v>853.82</v>
      </c>
      <c r="AC455" s="73">
        <v>853.13</v>
      </c>
      <c r="AD455" s="73">
        <v>841.54</v>
      </c>
      <c r="AE455" s="73">
        <v>840.61</v>
      </c>
      <c r="AF455" s="73">
        <v>854.3</v>
      </c>
      <c r="AG455" s="73">
        <v>858.05</v>
      </c>
      <c r="AH455" s="73">
        <v>862.19</v>
      </c>
      <c r="AI455" s="73">
        <v>873.67</v>
      </c>
      <c r="AJ455" s="73">
        <v>1000.45</v>
      </c>
      <c r="AK455" s="73">
        <v>1052.42</v>
      </c>
      <c r="AL455" s="73">
        <v>1079.95</v>
      </c>
      <c r="AM455" s="73">
        <v>1103.26</v>
      </c>
      <c r="AN455" s="73">
        <v>1118.1600000000001</v>
      </c>
      <c r="AO455" s="73">
        <v>1069.98</v>
      </c>
      <c r="AP455" s="73">
        <v>1059.22</v>
      </c>
      <c r="AQ455" s="73">
        <v>1079.53</v>
      </c>
      <c r="AR455" s="73">
        <v>1070.3699999999999</v>
      </c>
      <c r="AS455" s="73">
        <v>1158.95</v>
      </c>
      <c r="AT455" s="73">
        <v>1146.98</v>
      </c>
      <c r="AU455" s="73">
        <v>1128.08</v>
      </c>
      <c r="AV455" s="73">
        <v>1091.68</v>
      </c>
      <c r="AW455" s="73">
        <v>952.4</v>
      </c>
      <c r="AX455" s="130">
        <v>856.19</v>
      </c>
      <c r="AY455" s="341">
        <v>145.09</v>
      </c>
      <c r="AZ455" s="176">
        <v>3.7577859999999994</v>
      </c>
      <c r="BA455" s="160">
        <v>2307.44</v>
      </c>
      <c r="BB455" s="4"/>
    </row>
    <row r="456" spans="1:54" ht="13.5" thickBot="1">
      <c r="A456" s="17"/>
      <c r="B456" s="59"/>
      <c r="C456" s="59"/>
      <c r="D456" s="59"/>
      <c r="E456" s="59"/>
      <c r="F456" s="59"/>
      <c r="G456" s="59"/>
      <c r="H456" s="59"/>
      <c r="I456" s="59"/>
      <c r="J456" s="59"/>
      <c r="K456" s="59"/>
      <c r="L456" s="59"/>
      <c r="M456" s="59"/>
      <c r="N456" s="59"/>
      <c r="O456" s="59"/>
      <c r="P456" s="59"/>
      <c r="Q456" s="59"/>
      <c r="R456" s="59"/>
      <c r="S456" s="59"/>
      <c r="T456" s="59"/>
      <c r="U456" s="59"/>
      <c r="V456" s="59"/>
      <c r="W456" s="59"/>
      <c r="X456" s="59"/>
      <c r="Y456" s="59"/>
      <c r="AA456" s="167">
        <f>SUM(AA425:AX455)</f>
        <v>772280.95999999973</v>
      </c>
      <c r="AZ456" s="19"/>
      <c r="BA456" s="6"/>
      <c r="BB456" s="4"/>
    </row>
    <row r="457" spans="1:54" s="8" customFormat="1" ht="24" customHeight="1" thickBot="1">
      <c r="A457" s="440" t="s">
        <v>2</v>
      </c>
      <c r="B457" s="442" t="s">
        <v>141</v>
      </c>
      <c r="C457" s="442"/>
      <c r="D457" s="442"/>
      <c r="E457" s="442"/>
      <c r="F457" s="442"/>
      <c r="G457" s="442"/>
      <c r="H457" s="442"/>
      <c r="I457" s="442"/>
      <c r="J457" s="442"/>
      <c r="K457" s="442"/>
      <c r="L457" s="442"/>
      <c r="M457" s="442"/>
      <c r="N457" s="442"/>
      <c r="O457" s="442"/>
      <c r="P457" s="442"/>
      <c r="Q457" s="442"/>
      <c r="R457" s="442"/>
      <c r="S457" s="442"/>
      <c r="T457" s="442"/>
      <c r="U457" s="442"/>
      <c r="V457" s="442"/>
      <c r="W457" s="442"/>
      <c r="X457" s="442"/>
      <c r="Y457" s="443"/>
      <c r="AA457" s="148" t="s">
        <v>181</v>
      </c>
      <c r="AB457" s="166"/>
      <c r="AC457" s="166"/>
      <c r="AD457" s="166"/>
      <c r="AE457" s="166"/>
      <c r="AF457" s="166"/>
      <c r="AG457" s="166"/>
      <c r="AH457" s="166"/>
      <c r="AI457" s="166"/>
      <c r="AJ457" s="166"/>
      <c r="AK457" s="166"/>
      <c r="AL457" s="166"/>
      <c r="AM457" s="166"/>
      <c r="AN457" s="166"/>
      <c r="AO457" s="166"/>
      <c r="AP457" s="166"/>
      <c r="AQ457" s="166"/>
      <c r="AR457" s="166"/>
      <c r="AS457" s="166"/>
      <c r="AT457" s="166"/>
      <c r="AU457" s="166"/>
      <c r="AV457" s="166"/>
      <c r="AW457" s="166"/>
      <c r="AX457" s="166"/>
      <c r="AY457" s="232"/>
      <c r="AZ457" s="166"/>
      <c r="BA457" s="166"/>
    </row>
    <row r="458" spans="1:54" ht="42" customHeight="1">
      <c r="A458" s="441"/>
      <c r="B458" s="433" t="s">
        <v>3</v>
      </c>
      <c r="C458" s="433"/>
      <c r="D458" s="433"/>
      <c r="E458" s="433"/>
      <c r="F458" s="433"/>
      <c r="G458" s="433"/>
      <c r="H458" s="433"/>
      <c r="I458" s="433"/>
      <c r="J458" s="433"/>
      <c r="K458" s="433"/>
      <c r="L458" s="433"/>
      <c r="M458" s="433"/>
      <c r="N458" s="433"/>
      <c r="O458" s="433"/>
      <c r="P458" s="433"/>
      <c r="Q458" s="433"/>
      <c r="R458" s="433"/>
      <c r="S458" s="433"/>
      <c r="T458" s="433"/>
      <c r="U458" s="433"/>
      <c r="V458" s="433"/>
      <c r="W458" s="433"/>
      <c r="X458" s="433"/>
      <c r="Y458" s="434"/>
      <c r="AA458" s="455" t="s">
        <v>89</v>
      </c>
      <c r="AB458" s="456"/>
      <c r="AC458" s="456"/>
      <c r="AD458" s="456"/>
      <c r="AE458" s="456"/>
      <c r="AF458" s="456"/>
      <c r="AG458" s="456"/>
      <c r="AH458" s="456"/>
      <c r="AI458" s="456"/>
      <c r="AJ458" s="456"/>
      <c r="AK458" s="456"/>
      <c r="AL458" s="456"/>
      <c r="AM458" s="456"/>
      <c r="AN458" s="456"/>
      <c r="AO458" s="456"/>
      <c r="AP458" s="456"/>
      <c r="AQ458" s="456"/>
      <c r="AR458" s="456"/>
      <c r="AS458" s="456"/>
      <c r="AT458" s="456"/>
      <c r="AU458" s="456"/>
      <c r="AV458" s="456"/>
      <c r="AW458" s="456"/>
      <c r="AX458" s="457"/>
      <c r="AY458" s="431" t="str">
        <f>AY422</f>
        <v>Сбытовая надбавка</v>
      </c>
      <c r="AZ458" s="450" t="s">
        <v>199</v>
      </c>
      <c r="BA458" s="240" t="str">
        <f>BA422</f>
        <v>Тарифы на услуги по передаче электрической энергии</v>
      </c>
      <c r="BB458" s="4"/>
    </row>
    <row r="459" spans="1:54" ht="41.25" customHeight="1">
      <c r="A459" s="441"/>
      <c r="B459" s="48" t="s">
        <v>4</v>
      </c>
      <c r="C459" s="48" t="s">
        <v>5</v>
      </c>
      <c r="D459" s="48" t="s">
        <v>6</v>
      </c>
      <c r="E459" s="48" t="s">
        <v>7</v>
      </c>
      <c r="F459" s="48" t="s">
        <v>8</v>
      </c>
      <c r="G459" s="48" t="s">
        <v>9</v>
      </c>
      <c r="H459" s="48" t="s">
        <v>10</v>
      </c>
      <c r="I459" s="48" t="s">
        <v>11</v>
      </c>
      <c r="J459" s="48" t="s">
        <v>12</v>
      </c>
      <c r="K459" s="48" t="s">
        <v>13</v>
      </c>
      <c r="L459" s="48" t="s">
        <v>14</v>
      </c>
      <c r="M459" s="48" t="s">
        <v>15</v>
      </c>
      <c r="N459" s="48" t="s">
        <v>16</v>
      </c>
      <c r="O459" s="48" t="s">
        <v>17</v>
      </c>
      <c r="P459" s="48" t="s">
        <v>18</v>
      </c>
      <c r="Q459" s="48" t="s">
        <v>19</v>
      </c>
      <c r="R459" s="48" t="s">
        <v>20</v>
      </c>
      <c r="S459" s="48" t="s">
        <v>21</v>
      </c>
      <c r="T459" s="48" t="s">
        <v>22</v>
      </c>
      <c r="U459" s="48" t="s">
        <v>23</v>
      </c>
      <c r="V459" s="48" t="s">
        <v>24</v>
      </c>
      <c r="W459" s="48" t="s">
        <v>25</v>
      </c>
      <c r="X459" s="48" t="s">
        <v>26</v>
      </c>
      <c r="Y459" s="49" t="s">
        <v>27</v>
      </c>
      <c r="AA459" s="60" t="s">
        <v>4</v>
      </c>
      <c r="AB459" s="61" t="s">
        <v>5</v>
      </c>
      <c r="AC459" s="61" t="s">
        <v>6</v>
      </c>
      <c r="AD459" s="61" t="s">
        <v>7</v>
      </c>
      <c r="AE459" s="61" t="s">
        <v>8</v>
      </c>
      <c r="AF459" s="61" t="s">
        <v>9</v>
      </c>
      <c r="AG459" s="61" t="s">
        <v>10</v>
      </c>
      <c r="AH459" s="61" t="s">
        <v>11</v>
      </c>
      <c r="AI459" s="61" t="s">
        <v>12</v>
      </c>
      <c r="AJ459" s="61" t="s">
        <v>13</v>
      </c>
      <c r="AK459" s="61" t="s">
        <v>14</v>
      </c>
      <c r="AL459" s="61" t="s">
        <v>15</v>
      </c>
      <c r="AM459" s="61" t="s">
        <v>16</v>
      </c>
      <c r="AN459" s="61" t="s">
        <v>17</v>
      </c>
      <c r="AO459" s="61" t="s">
        <v>18</v>
      </c>
      <c r="AP459" s="61" t="s">
        <v>19</v>
      </c>
      <c r="AQ459" s="61" t="s">
        <v>20</v>
      </c>
      <c r="AR459" s="61" t="s">
        <v>21</v>
      </c>
      <c r="AS459" s="61" t="s">
        <v>22</v>
      </c>
      <c r="AT459" s="61" t="s">
        <v>23</v>
      </c>
      <c r="AU459" s="61" t="s">
        <v>24</v>
      </c>
      <c r="AV459" s="61" t="s">
        <v>25</v>
      </c>
      <c r="AW459" s="61" t="s">
        <v>26</v>
      </c>
      <c r="AX459" s="129" t="s">
        <v>27</v>
      </c>
      <c r="AY459" s="471"/>
      <c r="AZ459" s="451"/>
      <c r="BA459" s="177" t="s">
        <v>32</v>
      </c>
      <c r="BB459" s="4"/>
    </row>
    <row r="460" spans="1:54" s="173" customFormat="1" ht="16.149999999999999" customHeight="1">
      <c r="A460" s="447" t="s">
        <v>207</v>
      </c>
      <c r="B460" s="448"/>
      <c r="C460" s="448"/>
      <c r="D460" s="448"/>
      <c r="E460" s="448"/>
      <c r="F460" s="448"/>
      <c r="G460" s="448"/>
      <c r="H460" s="448"/>
      <c r="I460" s="448"/>
      <c r="J460" s="448"/>
      <c r="K460" s="448"/>
      <c r="L460" s="448"/>
      <c r="M460" s="448"/>
      <c r="N460" s="448"/>
      <c r="O460" s="448"/>
      <c r="P460" s="448"/>
      <c r="Q460" s="448"/>
      <c r="R460" s="448"/>
      <c r="S460" s="448"/>
      <c r="T460" s="448"/>
      <c r="U460" s="448"/>
      <c r="V460" s="448"/>
      <c r="W460" s="448"/>
      <c r="X460" s="448"/>
      <c r="Y460" s="449"/>
      <c r="Z460" s="183"/>
      <c r="AA460" s="452">
        <v>2</v>
      </c>
      <c r="AB460" s="453"/>
      <c r="AC460" s="453"/>
      <c r="AD460" s="453"/>
      <c r="AE460" s="453"/>
      <c r="AF460" s="453"/>
      <c r="AG460" s="453"/>
      <c r="AH460" s="453"/>
      <c r="AI460" s="453"/>
      <c r="AJ460" s="453"/>
      <c r="AK460" s="453"/>
      <c r="AL460" s="453"/>
      <c r="AM460" s="453"/>
      <c r="AN460" s="453"/>
      <c r="AO460" s="453"/>
      <c r="AP460" s="453"/>
      <c r="AQ460" s="453"/>
      <c r="AR460" s="453"/>
      <c r="AS460" s="453"/>
      <c r="AT460" s="453"/>
      <c r="AU460" s="453"/>
      <c r="AV460" s="453"/>
      <c r="AW460" s="453"/>
      <c r="AX460" s="454"/>
      <c r="AY460" s="184">
        <v>3</v>
      </c>
      <c r="AZ460" s="186">
        <v>4</v>
      </c>
      <c r="BA460" s="187">
        <v>5</v>
      </c>
    </row>
    <row r="461" spans="1:54">
      <c r="A461" s="47">
        <v>1</v>
      </c>
      <c r="B461" s="170">
        <f>AA461+$BA461+$AZ461+$AY461</f>
        <v>3519.7877860000008</v>
      </c>
      <c r="C461" s="170">
        <f t="shared" ref="C461:Y476" si="120">AB461+$BA461+$AZ461+$AY461</f>
        <v>3518.4277860000007</v>
      </c>
      <c r="D461" s="170">
        <f t="shared" si="120"/>
        <v>3517.3577860000005</v>
      </c>
      <c r="E461" s="170">
        <f t="shared" si="120"/>
        <v>3516.4877860000006</v>
      </c>
      <c r="F461" s="170">
        <f t="shared" si="120"/>
        <v>3511.1677860000004</v>
      </c>
      <c r="G461" s="170">
        <f t="shared" si="120"/>
        <v>3511.9677860000006</v>
      </c>
      <c r="H461" s="170">
        <f t="shared" si="120"/>
        <v>3516.0377860000008</v>
      </c>
      <c r="I461" s="170">
        <f t="shared" si="120"/>
        <v>3529.1277860000005</v>
      </c>
      <c r="J461" s="170">
        <f t="shared" si="120"/>
        <v>3531.8277860000007</v>
      </c>
      <c r="K461" s="170">
        <f t="shared" si="120"/>
        <v>3532.3777860000005</v>
      </c>
      <c r="L461" s="170">
        <f t="shared" si="120"/>
        <v>3530.2577860000006</v>
      </c>
      <c r="M461" s="170">
        <f t="shared" si="120"/>
        <v>3529.7377860000006</v>
      </c>
      <c r="N461" s="170">
        <f t="shared" si="120"/>
        <v>3527.7777860000006</v>
      </c>
      <c r="O461" s="170">
        <f t="shared" si="120"/>
        <v>3526.4977860000004</v>
      </c>
      <c r="P461" s="170">
        <f t="shared" si="120"/>
        <v>3526.2877860000008</v>
      </c>
      <c r="Q461" s="170">
        <f t="shared" si="120"/>
        <v>3526.7677860000003</v>
      </c>
      <c r="R461" s="170">
        <f t="shared" si="120"/>
        <v>3527.0177860000003</v>
      </c>
      <c r="S461" s="170">
        <f t="shared" si="120"/>
        <v>3528.2777860000006</v>
      </c>
      <c r="T461" s="170">
        <f t="shared" si="120"/>
        <v>3529.2677860000003</v>
      </c>
      <c r="U461" s="170">
        <f t="shared" si="120"/>
        <v>3533.6377860000002</v>
      </c>
      <c r="V461" s="170">
        <f t="shared" si="120"/>
        <v>3623.8077860000003</v>
      </c>
      <c r="W461" s="170">
        <f t="shared" si="120"/>
        <v>3542.5777860000007</v>
      </c>
      <c r="X461" s="170">
        <f t="shared" si="120"/>
        <v>3515.7077860000004</v>
      </c>
      <c r="Y461" s="170">
        <f t="shared" si="120"/>
        <v>3512.6577860000007</v>
      </c>
      <c r="Z461" s="37"/>
      <c r="AA461" s="41">
        <v>898.45</v>
      </c>
      <c r="AB461" s="39">
        <v>897.09</v>
      </c>
      <c r="AC461" s="39">
        <v>896.02</v>
      </c>
      <c r="AD461" s="39">
        <v>895.15</v>
      </c>
      <c r="AE461" s="39">
        <v>889.83</v>
      </c>
      <c r="AF461" s="39">
        <v>890.63</v>
      </c>
      <c r="AG461" s="39">
        <v>894.7</v>
      </c>
      <c r="AH461" s="39">
        <v>907.79</v>
      </c>
      <c r="AI461" s="39">
        <v>910.49</v>
      </c>
      <c r="AJ461" s="39">
        <v>911.04</v>
      </c>
      <c r="AK461" s="39">
        <v>908.92</v>
      </c>
      <c r="AL461" s="39">
        <v>908.4</v>
      </c>
      <c r="AM461" s="39">
        <v>906.44</v>
      </c>
      <c r="AN461" s="39">
        <v>905.16</v>
      </c>
      <c r="AO461" s="39">
        <v>904.95</v>
      </c>
      <c r="AP461" s="39">
        <v>905.43</v>
      </c>
      <c r="AQ461" s="39">
        <v>905.68</v>
      </c>
      <c r="AR461" s="39">
        <v>906.94</v>
      </c>
      <c r="AS461" s="39">
        <v>907.93</v>
      </c>
      <c r="AT461" s="39">
        <v>912.3</v>
      </c>
      <c r="AU461" s="39">
        <v>1002.47</v>
      </c>
      <c r="AV461" s="39">
        <v>921.24</v>
      </c>
      <c r="AW461" s="39">
        <v>894.37</v>
      </c>
      <c r="AX461" s="40">
        <v>891.32</v>
      </c>
      <c r="AY461" s="339">
        <v>145.09</v>
      </c>
      <c r="AZ461" s="175">
        <v>3.7577859999999994</v>
      </c>
      <c r="BA461" s="178">
        <v>2472.4900000000002</v>
      </c>
      <c r="BB461" s="4"/>
    </row>
    <row r="462" spans="1:54">
      <c r="A462" s="47">
        <v>2</v>
      </c>
      <c r="B462" s="170">
        <f t="shared" ref="B462:Q491" si="121">AA462+$BA462+$AZ462+$AY462</f>
        <v>3512.5477860000005</v>
      </c>
      <c r="C462" s="170">
        <f t="shared" si="120"/>
        <v>3510.1877860000004</v>
      </c>
      <c r="D462" s="170">
        <f t="shared" si="120"/>
        <v>3503.6277860000005</v>
      </c>
      <c r="E462" s="170">
        <f t="shared" si="120"/>
        <v>3501.7877860000008</v>
      </c>
      <c r="F462" s="170">
        <f t="shared" si="120"/>
        <v>3499.6377860000002</v>
      </c>
      <c r="G462" s="170">
        <f t="shared" si="120"/>
        <v>3502.1377860000002</v>
      </c>
      <c r="H462" s="170">
        <f t="shared" si="120"/>
        <v>3509.1177860000007</v>
      </c>
      <c r="I462" s="170">
        <f t="shared" si="120"/>
        <v>3511.0677860000005</v>
      </c>
      <c r="J462" s="170">
        <f t="shared" si="120"/>
        <v>3518.5677860000005</v>
      </c>
      <c r="K462" s="170">
        <f t="shared" si="120"/>
        <v>3524.6677860000004</v>
      </c>
      <c r="L462" s="170">
        <f t="shared" si="120"/>
        <v>3524.8377860000005</v>
      </c>
      <c r="M462" s="170">
        <f t="shared" si="120"/>
        <v>3524.1677860000004</v>
      </c>
      <c r="N462" s="170">
        <f t="shared" si="120"/>
        <v>3522.4377860000004</v>
      </c>
      <c r="O462" s="170">
        <f t="shared" si="120"/>
        <v>3513.7677860000003</v>
      </c>
      <c r="P462" s="170">
        <f t="shared" si="120"/>
        <v>3513.6977860000006</v>
      </c>
      <c r="Q462" s="170">
        <f t="shared" si="120"/>
        <v>3514.0877860000005</v>
      </c>
      <c r="R462" s="170">
        <f t="shared" si="120"/>
        <v>3514.5977860000003</v>
      </c>
      <c r="S462" s="170">
        <f t="shared" ref="S462:Y491" si="122">AR462+$BA462+$AZ462+$AY462</f>
        <v>3514.3877860000002</v>
      </c>
      <c r="T462" s="170">
        <f t="shared" si="122"/>
        <v>3523.0277860000006</v>
      </c>
      <c r="U462" s="170">
        <f t="shared" si="122"/>
        <v>3524.0077860000006</v>
      </c>
      <c r="V462" s="170">
        <f t="shared" si="122"/>
        <v>3520.1477860000005</v>
      </c>
      <c r="W462" s="170">
        <f t="shared" si="122"/>
        <v>3514.5377860000008</v>
      </c>
      <c r="X462" s="170">
        <f t="shared" si="122"/>
        <v>3505.2077860000004</v>
      </c>
      <c r="Y462" s="170">
        <f t="shared" si="122"/>
        <v>3498.5177860000003</v>
      </c>
      <c r="Z462" s="37"/>
      <c r="AA462" s="38">
        <v>891.21</v>
      </c>
      <c r="AB462" s="39">
        <v>888.85</v>
      </c>
      <c r="AC462" s="39">
        <v>882.29</v>
      </c>
      <c r="AD462" s="39">
        <v>880.45</v>
      </c>
      <c r="AE462" s="39">
        <v>878.3</v>
      </c>
      <c r="AF462" s="39">
        <v>880.8</v>
      </c>
      <c r="AG462" s="39">
        <v>887.78</v>
      </c>
      <c r="AH462" s="39">
        <v>889.73</v>
      </c>
      <c r="AI462" s="39">
        <v>897.23</v>
      </c>
      <c r="AJ462" s="39">
        <v>903.33</v>
      </c>
      <c r="AK462" s="39">
        <v>903.5</v>
      </c>
      <c r="AL462" s="39">
        <v>902.83</v>
      </c>
      <c r="AM462" s="39">
        <v>901.1</v>
      </c>
      <c r="AN462" s="39">
        <v>892.43</v>
      </c>
      <c r="AO462" s="39">
        <v>892.36</v>
      </c>
      <c r="AP462" s="39">
        <v>892.75</v>
      </c>
      <c r="AQ462" s="39">
        <v>893.26</v>
      </c>
      <c r="AR462" s="39">
        <v>893.05</v>
      </c>
      <c r="AS462" s="39">
        <v>901.69</v>
      </c>
      <c r="AT462" s="39">
        <v>902.67</v>
      </c>
      <c r="AU462" s="39">
        <v>898.81</v>
      </c>
      <c r="AV462" s="39">
        <v>893.2</v>
      </c>
      <c r="AW462" s="39">
        <v>883.87</v>
      </c>
      <c r="AX462" s="40">
        <v>877.18</v>
      </c>
      <c r="AY462" s="340">
        <v>145.09</v>
      </c>
      <c r="AZ462" s="175">
        <v>3.7577859999999994</v>
      </c>
      <c r="BA462" s="159">
        <v>2472.4900000000002</v>
      </c>
      <c r="BB462" s="4"/>
    </row>
    <row r="463" spans="1:54">
      <c r="A463" s="47">
        <v>3</v>
      </c>
      <c r="B463" s="170">
        <f t="shared" si="121"/>
        <v>3501.4977860000004</v>
      </c>
      <c r="C463" s="170">
        <f t="shared" si="120"/>
        <v>3473.3877860000002</v>
      </c>
      <c r="D463" s="170">
        <f t="shared" si="120"/>
        <v>3353.8977860000005</v>
      </c>
      <c r="E463" s="170">
        <f t="shared" si="120"/>
        <v>3201.8377860000005</v>
      </c>
      <c r="F463" s="170">
        <f t="shared" si="120"/>
        <v>3048.1777860000007</v>
      </c>
      <c r="G463" s="170">
        <f t="shared" si="120"/>
        <v>3059.9677860000006</v>
      </c>
      <c r="H463" s="170">
        <f t="shared" si="120"/>
        <v>3206.8277860000007</v>
      </c>
      <c r="I463" s="170">
        <f t="shared" si="120"/>
        <v>2622.4377860000004</v>
      </c>
      <c r="J463" s="170">
        <f t="shared" si="120"/>
        <v>3337.8577860000005</v>
      </c>
      <c r="K463" s="170">
        <f t="shared" si="120"/>
        <v>3477.3677860000007</v>
      </c>
      <c r="L463" s="170">
        <f t="shared" si="120"/>
        <v>3490.3777860000005</v>
      </c>
      <c r="M463" s="170">
        <f t="shared" si="120"/>
        <v>3484.5577860000003</v>
      </c>
      <c r="N463" s="170">
        <f t="shared" si="120"/>
        <v>3464.6177860000007</v>
      </c>
      <c r="O463" s="170">
        <f t="shared" si="120"/>
        <v>3438.5877860000005</v>
      </c>
      <c r="P463" s="170">
        <f t="shared" si="120"/>
        <v>3425.3077860000003</v>
      </c>
      <c r="Q463" s="170">
        <f t="shared" si="120"/>
        <v>3445.4777860000004</v>
      </c>
      <c r="R463" s="170">
        <f t="shared" si="120"/>
        <v>3427.0877860000005</v>
      </c>
      <c r="S463" s="170">
        <f t="shared" si="122"/>
        <v>3371.7677860000003</v>
      </c>
      <c r="T463" s="170">
        <f t="shared" si="122"/>
        <v>3481.7677860000003</v>
      </c>
      <c r="U463" s="170">
        <f t="shared" si="122"/>
        <v>3507.6777860000007</v>
      </c>
      <c r="V463" s="170">
        <f t="shared" si="122"/>
        <v>3510.9977860000004</v>
      </c>
      <c r="W463" s="170">
        <f t="shared" si="122"/>
        <v>3484.6477860000005</v>
      </c>
      <c r="X463" s="170">
        <f t="shared" si="122"/>
        <v>3471.6377860000002</v>
      </c>
      <c r="Y463" s="170">
        <f t="shared" si="122"/>
        <v>3343.0177860000003</v>
      </c>
      <c r="Z463" s="37"/>
      <c r="AA463" s="38">
        <v>880.16</v>
      </c>
      <c r="AB463" s="39">
        <v>852.05</v>
      </c>
      <c r="AC463" s="39">
        <v>732.56</v>
      </c>
      <c r="AD463" s="39">
        <v>580.5</v>
      </c>
      <c r="AE463" s="39">
        <v>426.84</v>
      </c>
      <c r="AF463" s="39">
        <v>438.63</v>
      </c>
      <c r="AG463" s="39">
        <v>585.49</v>
      </c>
      <c r="AH463" s="39">
        <v>1.1000000000000001</v>
      </c>
      <c r="AI463" s="39">
        <v>716.52</v>
      </c>
      <c r="AJ463" s="39">
        <v>856.03</v>
      </c>
      <c r="AK463" s="39">
        <v>869.04</v>
      </c>
      <c r="AL463" s="39">
        <v>863.22</v>
      </c>
      <c r="AM463" s="39">
        <v>843.28</v>
      </c>
      <c r="AN463" s="39">
        <v>817.25</v>
      </c>
      <c r="AO463" s="39">
        <v>803.97</v>
      </c>
      <c r="AP463" s="39">
        <v>824.14</v>
      </c>
      <c r="AQ463" s="39">
        <v>805.75</v>
      </c>
      <c r="AR463" s="39">
        <v>750.43</v>
      </c>
      <c r="AS463" s="39">
        <v>860.43</v>
      </c>
      <c r="AT463" s="39">
        <v>886.34</v>
      </c>
      <c r="AU463" s="39">
        <v>889.66</v>
      </c>
      <c r="AV463" s="39">
        <v>863.31</v>
      </c>
      <c r="AW463" s="39">
        <v>850.3</v>
      </c>
      <c r="AX463" s="40">
        <v>721.68</v>
      </c>
      <c r="AY463" s="340">
        <v>145.09</v>
      </c>
      <c r="AZ463" s="175">
        <v>3.7577859999999994</v>
      </c>
      <c r="BA463" s="159">
        <v>2472.4900000000002</v>
      </c>
      <c r="BB463" s="4"/>
    </row>
    <row r="464" spans="1:54">
      <c r="A464" s="47">
        <v>4</v>
      </c>
      <c r="B464" s="170">
        <f t="shared" si="121"/>
        <v>3498.5677860000005</v>
      </c>
      <c r="C464" s="170">
        <f t="shared" si="120"/>
        <v>3497.9877860000006</v>
      </c>
      <c r="D464" s="170">
        <f t="shared" si="120"/>
        <v>3494.0977860000003</v>
      </c>
      <c r="E464" s="170">
        <f t="shared" si="120"/>
        <v>3478.1377860000002</v>
      </c>
      <c r="F464" s="170">
        <f t="shared" si="120"/>
        <v>3460.2577860000006</v>
      </c>
      <c r="G464" s="170">
        <f t="shared" si="120"/>
        <v>3491.9377860000004</v>
      </c>
      <c r="H464" s="170">
        <f t="shared" si="120"/>
        <v>3505.1977860000006</v>
      </c>
      <c r="I464" s="170">
        <f t="shared" si="120"/>
        <v>3508.0777860000007</v>
      </c>
      <c r="J464" s="170">
        <f t="shared" si="120"/>
        <v>3518.0477860000005</v>
      </c>
      <c r="K464" s="170">
        <f t="shared" si="120"/>
        <v>3519.7477860000004</v>
      </c>
      <c r="L464" s="170">
        <f t="shared" si="120"/>
        <v>3516.6477860000005</v>
      </c>
      <c r="M464" s="170">
        <f t="shared" si="120"/>
        <v>3516.5077860000006</v>
      </c>
      <c r="N464" s="170">
        <f t="shared" si="120"/>
        <v>3515.4477860000006</v>
      </c>
      <c r="O464" s="170">
        <f t="shared" si="120"/>
        <v>3514.2477860000004</v>
      </c>
      <c r="P464" s="170">
        <f t="shared" si="120"/>
        <v>3514.0677860000005</v>
      </c>
      <c r="Q464" s="170">
        <f t="shared" si="120"/>
        <v>3514.2177860000006</v>
      </c>
      <c r="R464" s="170">
        <f t="shared" si="120"/>
        <v>3514.7177860000006</v>
      </c>
      <c r="S464" s="170">
        <f t="shared" si="122"/>
        <v>3515.1377860000002</v>
      </c>
      <c r="T464" s="170">
        <f t="shared" si="122"/>
        <v>3516.1377860000002</v>
      </c>
      <c r="U464" s="170">
        <f t="shared" si="122"/>
        <v>3516.3577860000005</v>
      </c>
      <c r="V464" s="170">
        <f t="shared" si="122"/>
        <v>3517.6277860000005</v>
      </c>
      <c r="W464" s="170">
        <f t="shared" si="122"/>
        <v>3514.4577860000004</v>
      </c>
      <c r="X464" s="170">
        <f t="shared" si="122"/>
        <v>3510.3977860000005</v>
      </c>
      <c r="Y464" s="170">
        <f t="shared" si="122"/>
        <v>3498.2977860000005</v>
      </c>
      <c r="Z464" s="37"/>
      <c r="AA464" s="38">
        <v>877.23</v>
      </c>
      <c r="AB464" s="39">
        <v>876.65</v>
      </c>
      <c r="AC464" s="39">
        <v>872.76</v>
      </c>
      <c r="AD464" s="39">
        <v>856.8</v>
      </c>
      <c r="AE464" s="39">
        <v>838.92</v>
      </c>
      <c r="AF464" s="39">
        <v>870.6</v>
      </c>
      <c r="AG464" s="39">
        <v>883.86</v>
      </c>
      <c r="AH464" s="39">
        <v>886.74</v>
      </c>
      <c r="AI464" s="39">
        <v>896.71</v>
      </c>
      <c r="AJ464" s="39">
        <v>898.41</v>
      </c>
      <c r="AK464" s="39">
        <v>895.31</v>
      </c>
      <c r="AL464" s="39">
        <v>895.17</v>
      </c>
      <c r="AM464" s="39">
        <v>894.11</v>
      </c>
      <c r="AN464" s="39">
        <v>892.91</v>
      </c>
      <c r="AO464" s="39">
        <v>892.73</v>
      </c>
      <c r="AP464" s="39">
        <v>892.88</v>
      </c>
      <c r="AQ464" s="39">
        <v>893.38</v>
      </c>
      <c r="AR464" s="39">
        <v>893.8</v>
      </c>
      <c r="AS464" s="39">
        <v>894.8</v>
      </c>
      <c r="AT464" s="39">
        <v>895.02</v>
      </c>
      <c r="AU464" s="39">
        <v>896.29</v>
      </c>
      <c r="AV464" s="39">
        <v>893.12</v>
      </c>
      <c r="AW464" s="39">
        <v>889.06</v>
      </c>
      <c r="AX464" s="40">
        <v>876.96</v>
      </c>
      <c r="AY464" s="340">
        <v>145.09</v>
      </c>
      <c r="AZ464" s="175">
        <v>3.7577859999999994</v>
      </c>
      <c r="BA464" s="159">
        <v>2472.4900000000002</v>
      </c>
      <c r="BB464" s="4"/>
    </row>
    <row r="465" spans="1:54">
      <c r="A465" s="47">
        <v>5</v>
      </c>
      <c r="B465" s="170">
        <f t="shared" si="121"/>
        <v>3509.0677860000005</v>
      </c>
      <c r="C465" s="170">
        <f t="shared" si="120"/>
        <v>3508.4877860000006</v>
      </c>
      <c r="D465" s="170">
        <f t="shared" si="120"/>
        <v>3507.5577860000003</v>
      </c>
      <c r="E465" s="170">
        <f t="shared" si="120"/>
        <v>3507.7377860000006</v>
      </c>
      <c r="F465" s="170">
        <f t="shared" si="120"/>
        <v>3508.9677860000006</v>
      </c>
      <c r="G465" s="170">
        <f t="shared" si="120"/>
        <v>3510.8477860000003</v>
      </c>
      <c r="H465" s="170">
        <f t="shared" si="120"/>
        <v>3516.9377860000004</v>
      </c>
      <c r="I465" s="170">
        <f t="shared" si="120"/>
        <v>3520.1877860000004</v>
      </c>
      <c r="J465" s="170">
        <f t="shared" si="120"/>
        <v>3524.5277860000006</v>
      </c>
      <c r="K465" s="170">
        <f t="shared" si="120"/>
        <v>3529.8077860000003</v>
      </c>
      <c r="L465" s="170">
        <f t="shared" si="120"/>
        <v>3550.1077860000005</v>
      </c>
      <c r="M465" s="170">
        <f t="shared" si="120"/>
        <v>3526.1377860000002</v>
      </c>
      <c r="N465" s="170">
        <f t="shared" si="120"/>
        <v>3524.8377860000005</v>
      </c>
      <c r="O465" s="170">
        <f t="shared" si="120"/>
        <v>3523.5677860000005</v>
      </c>
      <c r="P465" s="170">
        <f t="shared" si="120"/>
        <v>3523.0277860000006</v>
      </c>
      <c r="Q465" s="170">
        <f t="shared" si="120"/>
        <v>3523.5377860000008</v>
      </c>
      <c r="R465" s="170">
        <f t="shared" si="120"/>
        <v>3524.7977860000005</v>
      </c>
      <c r="S465" s="170">
        <f t="shared" si="122"/>
        <v>3525.2377860000006</v>
      </c>
      <c r="T465" s="170">
        <f t="shared" si="122"/>
        <v>3526.7677860000003</v>
      </c>
      <c r="U465" s="170">
        <f t="shared" si="122"/>
        <v>3524.8777860000005</v>
      </c>
      <c r="V465" s="170">
        <f t="shared" si="122"/>
        <v>3647.8677860000007</v>
      </c>
      <c r="W465" s="170">
        <f t="shared" si="122"/>
        <v>3516.4677860000006</v>
      </c>
      <c r="X465" s="170">
        <f t="shared" si="122"/>
        <v>3511.3577860000005</v>
      </c>
      <c r="Y465" s="170">
        <f t="shared" si="122"/>
        <v>3505.9977860000004</v>
      </c>
      <c r="Z465" s="37"/>
      <c r="AA465" s="38">
        <v>887.73</v>
      </c>
      <c r="AB465" s="39">
        <v>887.15</v>
      </c>
      <c r="AC465" s="39">
        <v>886.22</v>
      </c>
      <c r="AD465" s="39">
        <v>886.4</v>
      </c>
      <c r="AE465" s="39">
        <v>887.63</v>
      </c>
      <c r="AF465" s="39">
        <v>889.51</v>
      </c>
      <c r="AG465" s="39">
        <v>895.6</v>
      </c>
      <c r="AH465" s="39">
        <v>898.85</v>
      </c>
      <c r="AI465" s="39">
        <v>903.19</v>
      </c>
      <c r="AJ465" s="39">
        <v>908.47</v>
      </c>
      <c r="AK465" s="39">
        <v>928.77</v>
      </c>
      <c r="AL465" s="39">
        <v>904.8</v>
      </c>
      <c r="AM465" s="39">
        <v>903.5</v>
      </c>
      <c r="AN465" s="39">
        <v>902.23</v>
      </c>
      <c r="AO465" s="39">
        <v>901.69</v>
      </c>
      <c r="AP465" s="39">
        <v>902.2</v>
      </c>
      <c r="AQ465" s="39">
        <v>903.46</v>
      </c>
      <c r="AR465" s="39">
        <v>903.9</v>
      </c>
      <c r="AS465" s="39">
        <v>905.43</v>
      </c>
      <c r="AT465" s="39">
        <v>903.54</v>
      </c>
      <c r="AU465" s="39">
        <v>1026.53</v>
      </c>
      <c r="AV465" s="39">
        <v>895.13</v>
      </c>
      <c r="AW465" s="39">
        <v>890.02</v>
      </c>
      <c r="AX465" s="40">
        <v>884.66</v>
      </c>
      <c r="AY465" s="340">
        <v>145.09</v>
      </c>
      <c r="AZ465" s="175">
        <v>3.7577859999999994</v>
      </c>
      <c r="BA465" s="159">
        <v>2472.4900000000002</v>
      </c>
      <c r="BB465" s="4"/>
    </row>
    <row r="466" spans="1:54">
      <c r="A466" s="47">
        <v>6</v>
      </c>
      <c r="B466" s="170">
        <f t="shared" si="121"/>
        <v>3504.6277860000005</v>
      </c>
      <c r="C466" s="170">
        <f t="shared" si="120"/>
        <v>3498.1577860000007</v>
      </c>
      <c r="D466" s="170">
        <f t="shared" si="120"/>
        <v>3495.3777860000005</v>
      </c>
      <c r="E466" s="170">
        <f t="shared" si="120"/>
        <v>3494.0577860000003</v>
      </c>
      <c r="F466" s="170">
        <f t="shared" si="120"/>
        <v>3501.7977860000005</v>
      </c>
      <c r="G466" s="170">
        <f t="shared" si="120"/>
        <v>3511.7177860000006</v>
      </c>
      <c r="H466" s="170">
        <f t="shared" si="120"/>
        <v>3519.8977860000005</v>
      </c>
      <c r="I466" s="170">
        <f t="shared" si="120"/>
        <v>3520.0377860000008</v>
      </c>
      <c r="J466" s="170">
        <f t="shared" si="120"/>
        <v>3627.4577860000004</v>
      </c>
      <c r="K466" s="170">
        <f t="shared" si="120"/>
        <v>3733.4977860000008</v>
      </c>
      <c r="L466" s="170">
        <f t="shared" si="120"/>
        <v>3780.5077860000006</v>
      </c>
      <c r="M466" s="170">
        <f t="shared" si="120"/>
        <v>3769.1977860000006</v>
      </c>
      <c r="N466" s="170">
        <f t="shared" si="120"/>
        <v>3706.0777860000007</v>
      </c>
      <c r="O466" s="170">
        <f t="shared" si="120"/>
        <v>3660.9477860000006</v>
      </c>
      <c r="P466" s="170">
        <f t="shared" si="120"/>
        <v>3654.4077860000007</v>
      </c>
      <c r="Q466" s="170">
        <f t="shared" si="120"/>
        <v>3657.3477860000003</v>
      </c>
      <c r="R466" s="170">
        <f t="shared" si="120"/>
        <v>3665.3677860000007</v>
      </c>
      <c r="S466" s="170">
        <f t="shared" si="122"/>
        <v>3659.9677860000006</v>
      </c>
      <c r="T466" s="170">
        <f t="shared" si="122"/>
        <v>3666.9477860000006</v>
      </c>
      <c r="U466" s="170">
        <f t="shared" si="122"/>
        <v>3666.0077860000006</v>
      </c>
      <c r="V466" s="170">
        <f t="shared" si="122"/>
        <v>3674.5077860000006</v>
      </c>
      <c r="W466" s="170">
        <f t="shared" si="122"/>
        <v>3561.2677860000003</v>
      </c>
      <c r="X466" s="170">
        <f t="shared" si="122"/>
        <v>3508.4577860000004</v>
      </c>
      <c r="Y466" s="170">
        <f t="shared" si="122"/>
        <v>3504.1477860000005</v>
      </c>
      <c r="Z466" s="37"/>
      <c r="AA466" s="38">
        <v>883.29</v>
      </c>
      <c r="AB466" s="39">
        <v>876.82</v>
      </c>
      <c r="AC466" s="39">
        <v>874.04</v>
      </c>
      <c r="AD466" s="39">
        <v>872.72</v>
      </c>
      <c r="AE466" s="39">
        <v>880.46</v>
      </c>
      <c r="AF466" s="39">
        <v>890.38</v>
      </c>
      <c r="AG466" s="39">
        <v>898.56</v>
      </c>
      <c r="AH466" s="39">
        <v>898.7</v>
      </c>
      <c r="AI466" s="39">
        <v>1006.1199999999999</v>
      </c>
      <c r="AJ466" s="39">
        <v>1112.1600000000001</v>
      </c>
      <c r="AK466" s="39">
        <v>1159.17</v>
      </c>
      <c r="AL466" s="39">
        <v>1147.8599999999999</v>
      </c>
      <c r="AM466" s="39">
        <v>1084.74</v>
      </c>
      <c r="AN466" s="39">
        <v>1039.6099999999999</v>
      </c>
      <c r="AO466" s="39">
        <v>1033.07</v>
      </c>
      <c r="AP466" s="39">
        <v>1036.01</v>
      </c>
      <c r="AQ466" s="39">
        <v>1044.03</v>
      </c>
      <c r="AR466" s="39">
        <v>1038.6300000000001</v>
      </c>
      <c r="AS466" s="39">
        <v>1045.6099999999999</v>
      </c>
      <c r="AT466" s="39">
        <v>1044.67</v>
      </c>
      <c r="AU466" s="39">
        <v>1053.17</v>
      </c>
      <c r="AV466" s="39">
        <v>939.93</v>
      </c>
      <c r="AW466" s="39">
        <v>887.12</v>
      </c>
      <c r="AX466" s="40">
        <v>882.81</v>
      </c>
      <c r="AY466" s="340">
        <v>145.09</v>
      </c>
      <c r="AZ466" s="175">
        <v>3.7577859999999994</v>
      </c>
      <c r="BA466" s="159">
        <v>2472.4900000000002</v>
      </c>
      <c r="BB466" s="4"/>
    </row>
    <row r="467" spans="1:54">
      <c r="A467" s="47">
        <v>7</v>
      </c>
      <c r="B467" s="170">
        <f t="shared" si="121"/>
        <v>3474.0777860000007</v>
      </c>
      <c r="C467" s="170">
        <f t="shared" si="120"/>
        <v>3465.7377860000006</v>
      </c>
      <c r="D467" s="170">
        <f t="shared" si="120"/>
        <v>3460.8577860000005</v>
      </c>
      <c r="E467" s="170">
        <f t="shared" si="120"/>
        <v>3457.5277860000006</v>
      </c>
      <c r="F467" s="170">
        <f t="shared" si="120"/>
        <v>3463.6877860000004</v>
      </c>
      <c r="G467" s="170">
        <f t="shared" si="120"/>
        <v>3473.5377860000008</v>
      </c>
      <c r="H467" s="170">
        <f t="shared" si="120"/>
        <v>3478.6377860000002</v>
      </c>
      <c r="I467" s="170">
        <f t="shared" si="120"/>
        <v>3486.2077860000004</v>
      </c>
      <c r="J467" s="170">
        <f t="shared" si="120"/>
        <v>3488.9477860000006</v>
      </c>
      <c r="K467" s="170">
        <f t="shared" si="120"/>
        <v>3599.4477860000006</v>
      </c>
      <c r="L467" s="170">
        <f t="shared" si="120"/>
        <v>3669.7377860000006</v>
      </c>
      <c r="M467" s="170">
        <f t="shared" si="120"/>
        <v>3668.6777860000002</v>
      </c>
      <c r="N467" s="170">
        <f t="shared" si="120"/>
        <v>3689.9177860000004</v>
      </c>
      <c r="O467" s="170">
        <f t="shared" si="120"/>
        <v>3740.4077860000007</v>
      </c>
      <c r="P467" s="170">
        <f t="shared" si="120"/>
        <v>3679.1377860000002</v>
      </c>
      <c r="Q467" s="170">
        <f t="shared" si="120"/>
        <v>3676.5377860000008</v>
      </c>
      <c r="R467" s="170">
        <f t="shared" si="120"/>
        <v>3675.3877860000002</v>
      </c>
      <c r="S467" s="170">
        <f t="shared" si="122"/>
        <v>3669.6877860000004</v>
      </c>
      <c r="T467" s="170">
        <f t="shared" si="122"/>
        <v>3673.2177860000006</v>
      </c>
      <c r="U467" s="170">
        <f t="shared" si="122"/>
        <v>3607.7977860000005</v>
      </c>
      <c r="V467" s="170">
        <f t="shared" si="122"/>
        <v>3653.9977860000008</v>
      </c>
      <c r="W467" s="170">
        <f t="shared" si="122"/>
        <v>3633.5877860000005</v>
      </c>
      <c r="X467" s="170">
        <f t="shared" si="122"/>
        <v>3500.2377860000006</v>
      </c>
      <c r="Y467" s="170">
        <f t="shared" si="122"/>
        <v>3470.9777860000004</v>
      </c>
      <c r="Z467" s="37"/>
      <c r="AA467" s="38">
        <v>852.74</v>
      </c>
      <c r="AB467" s="39">
        <v>844.4</v>
      </c>
      <c r="AC467" s="39">
        <v>839.52</v>
      </c>
      <c r="AD467" s="39">
        <v>836.19</v>
      </c>
      <c r="AE467" s="39">
        <v>842.35</v>
      </c>
      <c r="AF467" s="39">
        <v>852.2</v>
      </c>
      <c r="AG467" s="39">
        <v>857.3</v>
      </c>
      <c r="AH467" s="39">
        <v>864.87</v>
      </c>
      <c r="AI467" s="39">
        <v>867.61</v>
      </c>
      <c r="AJ467" s="39">
        <v>978.11</v>
      </c>
      <c r="AK467" s="39">
        <v>1048.4000000000001</v>
      </c>
      <c r="AL467" s="39">
        <v>1047.3399999999999</v>
      </c>
      <c r="AM467" s="39">
        <v>1068.58</v>
      </c>
      <c r="AN467" s="39">
        <v>1119.07</v>
      </c>
      <c r="AO467" s="39">
        <v>1057.8</v>
      </c>
      <c r="AP467" s="39">
        <v>1055.2</v>
      </c>
      <c r="AQ467" s="39">
        <v>1054.05</v>
      </c>
      <c r="AR467" s="39">
        <v>1048.3499999999999</v>
      </c>
      <c r="AS467" s="39">
        <v>1051.8800000000001</v>
      </c>
      <c r="AT467" s="39">
        <v>986.46</v>
      </c>
      <c r="AU467" s="39">
        <v>1032.6600000000001</v>
      </c>
      <c r="AV467" s="39">
        <v>1012.2500000000001</v>
      </c>
      <c r="AW467" s="39">
        <v>878.9</v>
      </c>
      <c r="AX467" s="40">
        <v>849.64</v>
      </c>
      <c r="AY467" s="340">
        <v>145.09</v>
      </c>
      <c r="AZ467" s="175">
        <v>3.7577859999999994</v>
      </c>
      <c r="BA467" s="159">
        <v>2472.4900000000002</v>
      </c>
      <c r="BB467" s="4"/>
    </row>
    <row r="468" spans="1:54">
      <c r="A468" s="47">
        <v>8</v>
      </c>
      <c r="B468" s="170">
        <f t="shared" si="121"/>
        <v>3452.1677860000004</v>
      </c>
      <c r="C468" s="170">
        <f t="shared" si="120"/>
        <v>3436.7577860000006</v>
      </c>
      <c r="D468" s="170">
        <f t="shared" si="120"/>
        <v>3484.1677860000004</v>
      </c>
      <c r="E468" s="170">
        <f t="shared" si="120"/>
        <v>3485.1177860000007</v>
      </c>
      <c r="F468" s="170">
        <f t="shared" si="120"/>
        <v>3493.7077860000004</v>
      </c>
      <c r="G468" s="170">
        <f t="shared" si="120"/>
        <v>3505.3477860000003</v>
      </c>
      <c r="H468" s="170">
        <f t="shared" si="120"/>
        <v>3513.8077860000003</v>
      </c>
      <c r="I468" s="170">
        <f t="shared" si="120"/>
        <v>3515.5377860000008</v>
      </c>
      <c r="J468" s="170">
        <f t="shared" si="120"/>
        <v>3621.3677860000007</v>
      </c>
      <c r="K468" s="170">
        <f t="shared" si="120"/>
        <v>3629.8677860000007</v>
      </c>
      <c r="L468" s="170">
        <f t="shared" si="120"/>
        <v>3627.8777860000005</v>
      </c>
      <c r="M468" s="170">
        <f t="shared" si="120"/>
        <v>3627.0277860000006</v>
      </c>
      <c r="N468" s="170">
        <f t="shared" si="120"/>
        <v>3673.3277860000007</v>
      </c>
      <c r="O468" s="170">
        <f t="shared" si="120"/>
        <v>3668.7677860000003</v>
      </c>
      <c r="P468" s="170">
        <f t="shared" si="120"/>
        <v>3663.9277860000002</v>
      </c>
      <c r="Q468" s="170">
        <f t="shared" si="120"/>
        <v>3666.9677860000006</v>
      </c>
      <c r="R468" s="170">
        <f t="shared" si="120"/>
        <v>3665.2077860000004</v>
      </c>
      <c r="S468" s="170">
        <f t="shared" si="122"/>
        <v>3635.3277860000003</v>
      </c>
      <c r="T468" s="170">
        <f t="shared" si="122"/>
        <v>3654.5877860000005</v>
      </c>
      <c r="U468" s="170">
        <f t="shared" si="122"/>
        <v>3518.6977860000006</v>
      </c>
      <c r="V468" s="170">
        <f t="shared" si="122"/>
        <v>3648.5677860000005</v>
      </c>
      <c r="W468" s="170">
        <f t="shared" si="122"/>
        <v>3635.3677860000007</v>
      </c>
      <c r="X468" s="170">
        <f t="shared" si="122"/>
        <v>3502.5377860000008</v>
      </c>
      <c r="Y468" s="170">
        <f t="shared" si="122"/>
        <v>3498.4977860000004</v>
      </c>
      <c r="Z468" s="37"/>
      <c r="AA468" s="38">
        <v>830.83</v>
      </c>
      <c r="AB468" s="39">
        <v>815.42</v>
      </c>
      <c r="AC468" s="39">
        <v>862.83</v>
      </c>
      <c r="AD468" s="39">
        <v>863.78</v>
      </c>
      <c r="AE468" s="39">
        <v>872.37</v>
      </c>
      <c r="AF468" s="39">
        <v>884.01</v>
      </c>
      <c r="AG468" s="39">
        <v>892.47</v>
      </c>
      <c r="AH468" s="39">
        <v>894.2</v>
      </c>
      <c r="AI468" s="39">
        <v>1000.03</v>
      </c>
      <c r="AJ468" s="39">
        <v>1008.53</v>
      </c>
      <c r="AK468" s="39">
        <v>1006.54</v>
      </c>
      <c r="AL468" s="39">
        <v>1005.6899999999999</v>
      </c>
      <c r="AM468" s="39">
        <v>1051.99</v>
      </c>
      <c r="AN468" s="39">
        <v>1047.43</v>
      </c>
      <c r="AO468" s="39">
        <v>1042.5899999999999</v>
      </c>
      <c r="AP468" s="39">
        <v>1045.6300000000001</v>
      </c>
      <c r="AQ468" s="39">
        <v>1043.8699999999999</v>
      </c>
      <c r="AR468" s="39">
        <v>1013.9899999999999</v>
      </c>
      <c r="AS468" s="39">
        <v>1033.25</v>
      </c>
      <c r="AT468" s="39">
        <v>897.36</v>
      </c>
      <c r="AU468" s="39">
        <v>1027.23</v>
      </c>
      <c r="AV468" s="39">
        <v>1014.03</v>
      </c>
      <c r="AW468" s="39">
        <v>881.2</v>
      </c>
      <c r="AX468" s="40">
        <v>877.16</v>
      </c>
      <c r="AY468" s="340">
        <v>145.09</v>
      </c>
      <c r="AZ468" s="175">
        <v>3.7577859999999994</v>
      </c>
      <c r="BA468" s="159">
        <v>2472.4900000000002</v>
      </c>
      <c r="BB468" s="4"/>
    </row>
    <row r="469" spans="1:54">
      <c r="A469" s="47">
        <v>9</v>
      </c>
      <c r="B469" s="170">
        <f t="shared" si="121"/>
        <v>3506.1577860000007</v>
      </c>
      <c r="C469" s="170">
        <f t="shared" si="120"/>
        <v>3504.0677860000005</v>
      </c>
      <c r="D469" s="170">
        <f t="shared" si="120"/>
        <v>3503.3377860000005</v>
      </c>
      <c r="E469" s="170">
        <f t="shared" si="120"/>
        <v>3499.6277860000005</v>
      </c>
      <c r="F469" s="170">
        <f t="shared" si="120"/>
        <v>3501.0777860000007</v>
      </c>
      <c r="G469" s="170">
        <f t="shared" si="120"/>
        <v>3507.9877860000006</v>
      </c>
      <c r="H469" s="170">
        <f t="shared" si="120"/>
        <v>3514.7477860000004</v>
      </c>
      <c r="I469" s="170">
        <f t="shared" si="120"/>
        <v>3516.9477860000006</v>
      </c>
      <c r="J469" s="170">
        <f t="shared" si="120"/>
        <v>3520.4577860000004</v>
      </c>
      <c r="K469" s="170">
        <f t="shared" si="120"/>
        <v>3573.9277860000007</v>
      </c>
      <c r="L469" s="170">
        <f t="shared" si="120"/>
        <v>3685.1477860000005</v>
      </c>
      <c r="M469" s="170">
        <f t="shared" si="120"/>
        <v>3724.4877860000006</v>
      </c>
      <c r="N469" s="170">
        <f t="shared" si="120"/>
        <v>3750.3677860000007</v>
      </c>
      <c r="O469" s="170">
        <f t="shared" si="120"/>
        <v>3745.6577860000007</v>
      </c>
      <c r="P469" s="170">
        <f t="shared" si="120"/>
        <v>3721.8277860000007</v>
      </c>
      <c r="Q469" s="170">
        <f t="shared" si="120"/>
        <v>3715.3877860000002</v>
      </c>
      <c r="R469" s="170">
        <f t="shared" ref="R469:R491" si="123">AQ469+$BA469+$AZ469+$AY469</f>
        <v>3719.5277860000006</v>
      </c>
      <c r="S469" s="170">
        <f t="shared" si="122"/>
        <v>3722.4377860000004</v>
      </c>
      <c r="T469" s="170">
        <f t="shared" si="122"/>
        <v>3723.7677860000003</v>
      </c>
      <c r="U469" s="170">
        <f t="shared" si="122"/>
        <v>3767.5977860000003</v>
      </c>
      <c r="V469" s="170">
        <f t="shared" si="122"/>
        <v>3834.2277860000004</v>
      </c>
      <c r="W469" s="170">
        <f t="shared" si="122"/>
        <v>3734.5277860000006</v>
      </c>
      <c r="X469" s="170">
        <f t="shared" si="122"/>
        <v>3613.1277860000005</v>
      </c>
      <c r="Y469" s="170">
        <f t="shared" si="122"/>
        <v>3506.3377860000005</v>
      </c>
      <c r="Z469" s="37"/>
      <c r="AA469" s="38">
        <v>884.82</v>
      </c>
      <c r="AB469" s="39">
        <v>882.73</v>
      </c>
      <c r="AC469" s="39">
        <v>882</v>
      </c>
      <c r="AD469" s="39">
        <v>878.29</v>
      </c>
      <c r="AE469" s="39">
        <v>879.74</v>
      </c>
      <c r="AF469" s="39">
        <v>886.65</v>
      </c>
      <c r="AG469" s="39">
        <v>893.41</v>
      </c>
      <c r="AH469" s="39">
        <v>895.61</v>
      </c>
      <c r="AI469" s="39">
        <v>899.12</v>
      </c>
      <c r="AJ469" s="39">
        <v>952.59</v>
      </c>
      <c r="AK469" s="39">
        <v>1063.81</v>
      </c>
      <c r="AL469" s="39">
        <v>1103.1500000000001</v>
      </c>
      <c r="AM469" s="39">
        <v>1129.03</v>
      </c>
      <c r="AN469" s="39">
        <v>1124.32</v>
      </c>
      <c r="AO469" s="39">
        <v>1100.49</v>
      </c>
      <c r="AP469" s="39">
        <v>1094.05</v>
      </c>
      <c r="AQ469" s="39">
        <v>1098.19</v>
      </c>
      <c r="AR469" s="39">
        <v>1101.0999999999999</v>
      </c>
      <c r="AS469" s="39">
        <v>1102.43</v>
      </c>
      <c r="AT469" s="39">
        <v>1146.26</v>
      </c>
      <c r="AU469" s="39">
        <v>1212.8900000000001</v>
      </c>
      <c r="AV469" s="39">
        <v>1113.19</v>
      </c>
      <c r="AW469" s="39">
        <v>991.79</v>
      </c>
      <c r="AX469" s="40">
        <v>885</v>
      </c>
      <c r="AY469" s="340">
        <v>145.09</v>
      </c>
      <c r="AZ469" s="175">
        <v>3.7577859999999994</v>
      </c>
      <c r="BA469" s="159">
        <v>2472.4900000000002</v>
      </c>
      <c r="BB469" s="4"/>
    </row>
    <row r="470" spans="1:54">
      <c r="A470" s="47">
        <v>10</v>
      </c>
      <c r="B470" s="170">
        <f t="shared" si="121"/>
        <v>3600.0277860000006</v>
      </c>
      <c r="C470" s="170">
        <f t="shared" si="120"/>
        <v>3527.0477860000005</v>
      </c>
      <c r="D470" s="170">
        <f t="shared" si="120"/>
        <v>3502.5777860000007</v>
      </c>
      <c r="E470" s="170">
        <f t="shared" si="120"/>
        <v>3494.8077860000003</v>
      </c>
      <c r="F470" s="170">
        <f t="shared" si="120"/>
        <v>3485.2077860000004</v>
      </c>
      <c r="G470" s="170">
        <f t="shared" si="120"/>
        <v>3485.4077860000007</v>
      </c>
      <c r="H470" s="170">
        <f t="shared" si="120"/>
        <v>3495.9277860000007</v>
      </c>
      <c r="I470" s="170">
        <f t="shared" si="120"/>
        <v>3496.3777860000005</v>
      </c>
      <c r="J470" s="170">
        <f t="shared" si="120"/>
        <v>3599.4577860000004</v>
      </c>
      <c r="K470" s="170">
        <f t="shared" si="120"/>
        <v>3692.0477860000005</v>
      </c>
      <c r="L470" s="170">
        <f t="shared" si="120"/>
        <v>3804.9077860000007</v>
      </c>
      <c r="M470" s="170">
        <f t="shared" si="120"/>
        <v>3813.5477860000005</v>
      </c>
      <c r="N470" s="170">
        <f t="shared" si="120"/>
        <v>3798.7177860000006</v>
      </c>
      <c r="O470" s="170">
        <f t="shared" si="120"/>
        <v>3792.0977860000003</v>
      </c>
      <c r="P470" s="170">
        <f t="shared" si="120"/>
        <v>3698.4977860000008</v>
      </c>
      <c r="Q470" s="170">
        <f t="shared" si="120"/>
        <v>3675.3877860000002</v>
      </c>
      <c r="R470" s="170">
        <f t="shared" si="123"/>
        <v>3670.4277860000002</v>
      </c>
      <c r="S470" s="170">
        <f t="shared" si="122"/>
        <v>3691.0277860000006</v>
      </c>
      <c r="T470" s="170">
        <f t="shared" si="122"/>
        <v>3679.4277860000002</v>
      </c>
      <c r="U470" s="170">
        <f t="shared" si="122"/>
        <v>3735.3977860000005</v>
      </c>
      <c r="V470" s="170">
        <f t="shared" si="122"/>
        <v>3861.7477860000008</v>
      </c>
      <c r="W470" s="170">
        <f t="shared" si="122"/>
        <v>3781.3877860000002</v>
      </c>
      <c r="X470" s="170">
        <f t="shared" si="122"/>
        <v>3637.6677860000004</v>
      </c>
      <c r="Y470" s="170">
        <f t="shared" si="122"/>
        <v>3486.5077860000006</v>
      </c>
      <c r="Z470" s="37"/>
      <c r="AA470" s="38">
        <v>978.69</v>
      </c>
      <c r="AB470" s="39">
        <v>905.71</v>
      </c>
      <c r="AC470" s="39">
        <v>881.24</v>
      </c>
      <c r="AD470" s="39">
        <v>873.47</v>
      </c>
      <c r="AE470" s="39">
        <v>863.87</v>
      </c>
      <c r="AF470" s="39">
        <v>864.07</v>
      </c>
      <c r="AG470" s="39">
        <v>874.59</v>
      </c>
      <c r="AH470" s="39">
        <v>875.04</v>
      </c>
      <c r="AI470" s="39">
        <v>978.12</v>
      </c>
      <c r="AJ470" s="39">
        <v>1070.71</v>
      </c>
      <c r="AK470" s="39">
        <v>1183.57</v>
      </c>
      <c r="AL470" s="39">
        <v>1192.21</v>
      </c>
      <c r="AM470" s="39">
        <v>1177.3800000000001</v>
      </c>
      <c r="AN470" s="39">
        <v>1170.76</v>
      </c>
      <c r="AO470" s="39">
        <v>1077.1600000000001</v>
      </c>
      <c r="AP470" s="39">
        <v>1054.05</v>
      </c>
      <c r="AQ470" s="39">
        <v>1049.0899999999999</v>
      </c>
      <c r="AR470" s="39">
        <v>1069.69</v>
      </c>
      <c r="AS470" s="39">
        <v>1058.0899999999999</v>
      </c>
      <c r="AT470" s="39">
        <v>1114.06</v>
      </c>
      <c r="AU470" s="39">
        <v>1240.4100000000001</v>
      </c>
      <c r="AV470" s="39">
        <v>1160.05</v>
      </c>
      <c r="AW470" s="39">
        <v>1016.3299999999999</v>
      </c>
      <c r="AX470" s="40">
        <v>865.17</v>
      </c>
      <c r="AY470" s="340">
        <v>145.09</v>
      </c>
      <c r="AZ470" s="175">
        <v>3.7577859999999994</v>
      </c>
      <c r="BA470" s="159">
        <v>2472.4900000000002</v>
      </c>
      <c r="BB470" s="4"/>
    </row>
    <row r="471" spans="1:54">
      <c r="A471" s="47">
        <v>11</v>
      </c>
      <c r="B471" s="170">
        <f t="shared" si="121"/>
        <v>3518.0377860000008</v>
      </c>
      <c r="C471" s="170">
        <f t="shared" si="120"/>
        <v>3485.1077860000005</v>
      </c>
      <c r="D471" s="170">
        <f t="shared" si="120"/>
        <v>3482.0377860000008</v>
      </c>
      <c r="E471" s="170">
        <f t="shared" si="120"/>
        <v>3480.8377860000005</v>
      </c>
      <c r="F471" s="170">
        <f t="shared" si="120"/>
        <v>3480.4277860000007</v>
      </c>
      <c r="G471" s="170">
        <f t="shared" si="120"/>
        <v>3485.9177860000004</v>
      </c>
      <c r="H471" s="170">
        <f t="shared" si="120"/>
        <v>3511.8277860000007</v>
      </c>
      <c r="I471" s="170">
        <f t="shared" si="120"/>
        <v>3526.3777860000005</v>
      </c>
      <c r="J471" s="170">
        <f t="shared" si="120"/>
        <v>3651.5877860000005</v>
      </c>
      <c r="K471" s="170">
        <f t="shared" si="120"/>
        <v>3810.8977860000005</v>
      </c>
      <c r="L471" s="170">
        <f t="shared" si="120"/>
        <v>3828.8477860000003</v>
      </c>
      <c r="M471" s="170">
        <f t="shared" si="120"/>
        <v>3798.9077860000007</v>
      </c>
      <c r="N471" s="170">
        <f t="shared" si="120"/>
        <v>3794.4377860000004</v>
      </c>
      <c r="O471" s="170">
        <f t="shared" si="120"/>
        <v>3791.1377860000002</v>
      </c>
      <c r="P471" s="170">
        <f t="shared" si="120"/>
        <v>3779.8177860000005</v>
      </c>
      <c r="Q471" s="170">
        <f t="shared" si="120"/>
        <v>3781.7477860000008</v>
      </c>
      <c r="R471" s="170">
        <f t="shared" si="123"/>
        <v>3780.6377860000002</v>
      </c>
      <c r="S471" s="170">
        <f t="shared" si="122"/>
        <v>3781.4877860000006</v>
      </c>
      <c r="T471" s="170">
        <f t="shared" si="122"/>
        <v>3779.3777860000005</v>
      </c>
      <c r="U471" s="170">
        <f t="shared" si="122"/>
        <v>3798.1977860000006</v>
      </c>
      <c r="V471" s="170">
        <f t="shared" si="122"/>
        <v>3888.4577860000004</v>
      </c>
      <c r="W471" s="170">
        <f t="shared" si="122"/>
        <v>3777.0577860000003</v>
      </c>
      <c r="X471" s="170">
        <f t="shared" si="122"/>
        <v>3675.7877860000008</v>
      </c>
      <c r="Y471" s="170">
        <f t="shared" si="122"/>
        <v>3508.1677860000004</v>
      </c>
      <c r="Z471" s="37"/>
      <c r="AA471" s="41">
        <v>896.7</v>
      </c>
      <c r="AB471" s="39">
        <v>863.77</v>
      </c>
      <c r="AC471" s="39">
        <v>860.7</v>
      </c>
      <c r="AD471" s="39">
        <v>859.5</v>
      </c>
      <c r="AE471" s="39">
        <v>859.09</v>
      </c>
      <c r="AF471" s="39">
        <v>864.58</v>
      </c>
      <c r="AG471" s="39">
        <v>890.49</v>
      </c>
      <c r="AH471" s="39">
        <v>905.04</v>
      </c>
      <c r="AI471" s="39">
        <v>1030.25</v>
      </c>
      <c r="AJ471" s="39">
        <v>1189.56</v>
      </c>
      <c r="AK471" s="39">
        <v>1207.51</v>
      </c>
      <c r="AL471" s="39">
        <v>1177.57</v>
      </c>
      <c r="AM471" s="39">
        <v>1173.0999999999999</v>
      </c>
      <c r="AN471" s="39">
        <v>1169.8</v>
      </c>
      <c r="AO471" s="39">
        <v>1158.48</v>
      </c>
      <c r="AP471" s="39">
        <v>1160.4100000000001</v>
      </c>
      <c r="AQ471" s="39">
        <v>1159.3</v>
      </c>
      <c r="AR471" s="39">
        <v>1160.1500000000001</v>
      </c>
      <c r="AS471" s="39">
        <v>1158.04</v>
      </c>
      <c r="AT471" s="39">
        <v>1176.8599999999999</v>
      </c>
      <c r="AU471" s="39">
        <v>1267.1199999999999</v>
      </c>
      <c r="AV471" s="39">
        <v>1155.72</v>
      </c>
      <c r="AW471" s="39">
        <v>1054.45</v>
      </c>
      <c r="AX471" s="40">
        <v>886.83</v>
      </c>
      <c r="AY471" s="340">
        <v>145.09</v>
      </c>
      <c r="AZ471" s="175">
        <v>3.7577859999999994</v>
      </c>
      <c r="BA471" s="159">
        <v>2472.4900000000002</v>
      </c>
      <c r="BB471" s="4"/>
    </row>
    <row r="472" spans="1:54">
      <c r="A472" s="47">
        <v>12</v>
      </c>
      <c r="B472" s="170">
        <f t="shared" si="121"/>
        <v>3579.9077860000007</v>
      </c>
      <c r="C472" s="170">
        <f t="shared" si="120"/>
        <v>3484.7977860000005</v>
      </c>
      <c r="D472" s="170">
        <f t="shared" si="120"/>
        <v>3482.7477860000004</v>
      </c>
      <c r="E472" s="170">
        <f t="shared" si="120"/>
        <v>3483.6177860000007</v>
      </c>
      <c r="F472" s="170">
        <f t="shared" si="120"/>
        <v>3487.2777860000006</v>
      </c>
      <c r="G472" s="170">
        <f t="shared" si="120"/>
        <v>3524.2977860000005</v>
      </c>
      <c r="H472" s="170">
        <f t="shared" si="120"/>
        <v>3710.4277860000002</v>
      </c>
      <c r="I472" s="170">
        <f t="shared" si="120"/>
        <v>3756.3777860000005</v>
      </c>
      <c r="J472" s="170">
        <f t="shared" si="120"/>
        <v>4016.5677860000005</v>
      </c>
      <c r="K472" s="170">
        <f t="shared" si="120"/>
        <v>4064.0477860000005</v>
      </c>
      <c r="L472" s="170">
        <f t="shared" si="120"/>
        <v>4078.6077860000005</v>
      </c>
      <c r="M472" s="170">
        <f t="shared" si="120"/>
        <v>4080.3377860000005</v>
      </c>
      <c r="N472" s="170">
        <f t="shared" si="120"/>
        <v>4046.9277860000002</v>
      </c>
      <c r="O472" s="170">
        <f t="shared" si="120"/>
        <v>4045.2577860000006</v>
      </c>
      <c r="P472" s="170">
        <f t="shared" si="120"/>
        <v>4032.2077860000004</v>
      </c>
      <c r="Q472" s="170">
        <f t="shared" si="120"/>
        <v>4041.5877860000005</v>
      </c>
      <c r="R472" s="170">
        <f t="shared" si="123"/>
        <v>4027.0277860000006</v>
      </c>
      <c r="S472" s="170">
        <f t="shared" si="122"/>
        <v>3939.1677860000004</v>
      </c>
      <c r="T472" s="170">
        <f t="shared" si="122"/>
        <v>3965.5477860000005</v>
      </c>
      <c r="U472" s="170">
        <f t="shared" si="122"/>
        <v>3895.1977860000006</v>
      </c>
      <c r="V472" s="170">
        <f t="shared" si="122"/>
        <v>3898.2777860000006</v>
      </c>
      <c r="W472" s="170">
        <f t="shared" si="122"/>
        <v>3816.9277860000002</v>
      </c>
      <c r="X472" s="170">
        <f t="shared" si="122"/>
        <v>3693.5777860000007</v>
      </c>
      <c r="Y472" s="170">
        <f t="shared" si="122"/>
        <v>3500.7977860000005</v>
      </c>
      <c r="Z472" s="37"/>
      <c r="AA472" s="41">
        <v>958.57</v>
      </c>
      <c r="AB472" s="39">
        <v>863.46</v>
      </c>
      <c r="AC472" s="39">
        <v>861.41</v>
      </c>
      <c r="AD472" s="39">
        <v>862.28</v>
      </c>
      <c r="AE472" s="39">
        <v>865.94</v>
      </c>
      <c r="AF472" s="39">
        <v>902.96</v>
      </c>
      <c r="AG472" s="39">
        <v>1089.0899999999999</v>
      </c>
      <c r="AH472" s="39">
        <v>1135.04</v>
      </c>
      <c r="AI472" s="39">
        <v>1395.23</v>
      </c>
      <c r="AJ472" s="39">
        <v>1442.71</v>
      </c>
      <c r="AK472" s="39">
        <v>1457.27</v>
      </c>
      <c r="AL472" s="39">
        <v>1459</v>
      </c>
      <c r="AM472" s="39">
        <v>1425.59</v>
      </c>
      <c r="AN472" s="39">
        <v>1423.92</v>
      </c>
      <c r="AO472" s="39">
        <v>1410.87</v>
      </c>
      <c r="AP472" s="39">
        <v>1420.25</v>
      </c>
      <c r="AQ472" s="39">
        <v>1405.69</v>
      </c>
      <c r="AR472" s="39">
        <v>1317.83</v>
      </c>
      <c r="AS472" s="39">
        <v>1344.21</v>
      </c>
      <c r="AT472" s="39">
        <v>1273.8599999999999</v>
      </c>
      <c r="AU472" s="39">
        <v>1276.94</v>
      </c>
      <c r="AV472" s="39">
        <v>1195.5899999999999</v>
      </c>
      <c r="AW472" s="39">
        <v>1072.24</v>
      </c>
      <c r="AX472" s="40">
        <v>879.46</v>
      </c>
      <c r="AY472" s="340">
        <v>145.09</v>
      </c>
      <c r="AZ472" s="175">
        <v>3.7577859999999994</v>
      </c>
      <c r="BA472" s="159">
        <v>2472.4900000000002</v>
      </c>
      <c r="BB472" s="4"/>
    </row>
    <row r="473" spans="1:54">
      <c r="A473" s="47">
        <v>13</v>
      </c>
      <c r="B473" s="170">
        <f t="shared" si="121"/>
        <v>3482.8077860000003</v>
      </c>
      <c r="C473" s="170">
        <f t="shared" si="120"/>
        <v>3471.6677860000004</v>
      </c>
      <c r="D473" s="170">
        <f t="shared" si="120"/>
        <v>3467.1377860000002</v>
      </c>
      <c r="E473" s="170">
        <f t="shared" si="120"/>
        <v>3466.9677860000006</v>
      </c>
      <c r="F473" s="170">
        <f t="shared" si="120"/>
        <v>3472.8477860000003</v>
      </c>
      <c r="G473" s="170">
        <f t="shared" si="120"/>
        <v>3484.1477860000005</v>
      </c>
      <c r="H473" s="170">
        <f t="shared" si="120"/>
        <v>3538.4377860000004</v>
      </c>
      <c r="I473" s="170">
        <f t="shared" si="120"/>
        <v>3555.8677860000007</v>
      </c>
      <c r="J473" s="170">
        <f t="shared" si="120"/>
        <v>3635.1277860000005</v>
      </c>
      <c r="K473" s="170">
        <f t="shared" si="120"/>
        <v>3661.4377860000004</v>
      </c>
      <c r="L473" s="170">
        <f t="shared" si="120"/>
        <v>3726.8177860000005</v>
      </c>
      <c r="M473" s="170">
        <f t="shared" si="120"/>
        <v>3851.0477860000005</v>
      </c>
      <c r="N473" s="170">
        <f t="shared" si="120"/>
        <v>3780.6177860000007</v>
      </c>
      <c r="O473" s="170">
        <f t="shared" si="120"/>
        <v>3782.2277860000004</v>
      </c>
      <c r="P473" s="170">
        <f t="shared" si="120"/>
        <v>3772.4177860000004</v>
      </c>
      <c r="Q473" s="170">
        <f t="shared" si="120"/>
        <v>3782.9677860000006</v>
      </c>
      <c r="R473" s="170">
        <f t="shared" si="123"/>
        <v>3783.5577860000003</v>
      </c>
      <c r="S473" s="170">
        <f t="shared" si="122"/>
        <v>3754.5277860000006</v>
      </c>
      <c r="T473" s="170">
        <f t="shared" si="122"/>
        <v>3802.1177860000007</v>
      </c>
      <c r="U473" s="170">
        <f t="shared" si="122"/>
        <v>3644.7977860000005</v>
      </c>
      <c r="V473" s="170">
        <f t="shared" si="122"/>
        <v>3718.3377860000005</v>
      </c>
      <c r="W473" s="170">
        <f t="shared" si="122"/>
        <v>3731.4977860000008</v>
      </c>
      <c r="X473" s="170">
        <f t="shared" si="122"/>
        <v>3574.4277860000007</v>
      </c>
      <c r="Y473" s="170">
        <f t="shared" si="122"/>
        <v>3487.4277860000007</v>
      </c>
      <c r="Z473" s="37"/>
      <c r="AA473" s="41">
        <v>861.47</v>
      </c>
      <c r="AB473" s="39">
        <v>850.33</v>
      </c>
      <c r="AC473" s="39">
        <v>845.8</v>
      </c>
      <c r="AD473" s="39">
        <v>845.63</v>
      </c>
      <c r="AE473" s="39">
        <v>851.51</v>
      </c>
      <c r="AF473" s="39">
        <v>862.81</v>
      </c>
      <c r="AG473" s="39">
        <v>917.1</v>
      </c>
      <c r="AH473" s="39">
        <v>934.53</v>
      </c>
      <c r="AI473" s="39">
        <v>1013.79</v>
      </c>
      <c r="AJ473" s="39">
        <v>1040.0999999999999</v>
      </c>
      <c r="AK473" s="39">
        <v>1105.48</v>
      </c>
      <c r="AL473" s="39">
        <v>1229.71</v>
      </c>
      <c r="AM473" s="39">
        <v>1159.28</v>
      </c>
      <c r="AN473" s="39">
        <v>1160.8900000000001</v>
      </c>
      <c r="AO473" s="39">
        <v>1151.08</v>
      </c>
      <c r="AP473" s="39">
        <v>1161.6300000000001</v>
      </c>
      <c r="AQ473" s="39">
        <v>1162.22</v>
      </c>
      <c r="AR473" s="39">
        <v>1133.19</v>
      </c>
      <c r="AS473" s="39">
        <v>1180.78</v>
      </c>
      <c r="AT473" s="39">
        <v>1023.46</v>
      </c>
      <c r="AU473" s="39">
        <v>1097</v>
      </c>
      <c r="AV473" s="39">
        <v>1110.1600000000001</v>
      </c>
      <c r="AW473" s="39">
        <v>953.09</v>
      </c>
      <c r="AX473" s="40">
        <v>866.09</v>
      </c>
      <c r="AY473" s="340">
        <v>145.09</v>
      </c>
      <c r="AZ473" s="175">
        <v>3.7577859999999994</v>
      </c>
      <c r="BA473" s="159">
        <v>2472.4900000000002</v>
      </c>
      <c r="BB473" s="4"/>
    </row>
    <row r="474" spans="1:54">
      <c r="A474" s="47">
        <v>14</v>
      </c>
      <c r="B474" s="170">
        <f t="shared" si="121"/>
        <v>3470.4477860000006</v>
      </c>
      <c r="C474" s="170">
        <f t="shared" si="120"/>
        <v>3459.1577860000007</v>
      </c>
      <c r="D474" s="170">
        <f t="shared" si="120"/>
        <v>3455.9277860000007</v>
      </c>
      <c r="E474" s="170">
        <f t="shared" si="120"/>
        <v>3734.2577860000006</v>
      </c>
      <c r="F474" s="170">
        <f t="shared" si="120"/>
        <v>3734.7177860000006</v>
      </c>
      <c r="G474" s="170">
        <f t="shared" si="120"/>
        <v>3756.4077860000007</v>
      </c>
      <c r="H474" s="170">
        <f t="shared" si="120"/>
        <v>3757.2577860000006</v>
      </c>
      <c r="I474" s="170">
        <f t="shared" si="120"/>
        <v>3755.8677860000007</v>
      </c>
      <c r="J474" s="170">
        <f t="shared" si="120"/>
        <v>3749.0177860000003</v>
      </c>
      <c r="K474" s="170">
        <f t="shared" si="120"/>
        <v>3824.1377860000002</v>
      </c>
      <c r="L474" s="170">
        <f t="shared" si="120"/>
        <v>3824.1877860000004</v>
      </c>
      <c r="M474" s="170">
        <f t="shared" si="120"/>
        <v>3823.9977860000008</v>
      </c>
      <c r="N474" s="170">
        <f t="shared" si="120"/>
        <v>3743.8377860000005</v>
      </c>
      <c r="O474" s="170">
        <f t="shared" si="120"/>
        <v>3744.2977860000005</v>
      </c>
      <c r="P474" s="170">
        <f t="shared" si="120"/>
        <v>3747.6577860000007</v>
      </c>
      <c r="Q474" s="170">
        <f t="shared" si="120"/>
        <v>3748.7577860000006</v>
      </c>
      <c r="R474" s="170">
        <f t="shared" si="123"/>
        <v>3829.9777860000004</v>
      </c>
      <c r="S474" s="170">
        <f t="shared" si="122"/>
        <v>3830.3477860000003</v>
      </c>
      <c r="T474" s="170">
        <f t="shared" si="122"/>
        <v>3828.7777860000006</v>
      </c>
      <c r="U474" s="170">
        <f t="shared" si="122"/>
        <v>3832.0377860000008</v>
      </c>
      <c r="V474" s="170">
        <f t="shared" si="122"/>
        <v>3748.8677860000007</v>
      </c>
      <c r="W474" s="170">
        <f t="shared" si="122"/>
        <v>3748.5077860000006</v>
      </c>
      <c r="X474" s="170">
        <f t="shared" si="122"/>
        <v>3751.7477860000008</v>
      </c>
      <c r="Y474" s="170">
        <f t="shared" si="122"/>
        <v>3733.3977860000005</v>
      </c>
      <c r="Z474" s="37"/>
      <c r="AA474" s="41">
        <v>849.11</v>
      </c>
      <c r="AB474" s="39">
        <v>837.82</v>
      </c>
      <c r="AC474" s="39">
        <v>834.59</v>
      </c>
      <c r="AD474" s="39">
        <v>1112.92</v>
      </c>
      <c r="AE474" s="39">
        <v>1113.3800000000001</v>
      </c>
      <c r="AF474" s="39">
        <v>1135.07</v>
      </c>
      <c r="AG474" s="39">
        <v>1135.92</v>
      </c>
      <c r="AH474" s="39">
        <v>1134.53</v>
      </c>
      <c r="AI474" s="39">
        <v>1127.68</v>
      </c>
      <c r="AJ474" s="39">
        <v>1202.8</v>
      </c>
      <c r="AK474" s="39">
        <v>1202.8499999999999</v>
      </c>
      <c r="AL474" s="39">
        <v>1202.6600000000001</v>
      </c>
      <c r="AM474" s="39">
        <v>1122.5</v>
      </c>
      <c r="AN474" s="39">
        <v>1122.96</v>
      </c>
      <c r="AO474" s="39">
        <v>1126.32</v>
      </c>
      <c r="AP474" s="39">
        <v>1127.42</v>
      </c>
      <c r="AQ474" s="39">
        <v>1208.6400000000001</v>
      </c>
      <c r="AR474" s="39">
        <v>1209.01</v>
      </c>
      <c r="AS474" s="39">
        <v>1207.44</v>
      </c>
      <c r="AT474" s="39">
        <v>1210.7</v>
      </c>
      <c r="AU474" s="39">
        <v>1127.53</v>
      </c>
      <c r="AV474" s="39">
        <v>1127.17</v>
      </c>
      <c r="AW474" s="39">
        <v>1130.4100000000001</v>
      </c>
      <c r="AX474" s="40">
        <v>1112.06</v>
      </c>
      <c r="AY474" s="340">
        <v>145.09</v>
      </c>
      <c r="AZ474" s="175">
        <v>3.7577859999999994</v>
      </c>
      <c r="BA474" s="159">
        <v>2472.4900000000002</v>
      </c>
      <c r="BB474" s="4"/>
    </row>
    <row r="475" spans="1:54">
      <c r="A475" s="47">
        <v>15</v>
      </c>
      <c r="B475" s="170">
        <f t="shared" si="121"/>
        <v>3733.9077860000007</v>
      </c>
      <c r="C475" s="170">
        <f t="shared" si="120"/>
        <v>3733.4177860000004</v>
      </c>
      <c r="D475" s="170">
        <f t="shared" si="120"/>
        <v>3733.1177860000007</v>
      </c>
      <c r="E475" s="170">
        <f t="shared" si="120"/>
        <v>3734.2877860000008</v>
      </c>
      <c r="F475" s="170">
        <f t="shared" si="120"/>
        <v>3731.9777860000004</v>
      </c>
      <c r="G475" s="170">
        <f t="shared" si="120"/>
        <v>3754.7977860000005</v>
      </c>
      <c r="H475" s="170">
        <f t="shared" si="120"/>
        <v>3757.0877860000005</v>
      </c>
      <c r="I475" s="170">
        <f t="shared" si="120"/>
        <v>3756.3477860000003</v>
      </c>
      <c r="J475" s="170">
        <f t="shared" si="120"/>
        <v>3748.5877860000005</v>
      </c>
      <c r="K475" s="170">
        <f t="shared" si="120"/>
        <v>3824.3377860000005</v>
      </c>
      <c r="L475" s="170">
        <f t="shared" si="120"/>
        <v>3822.3377860000005</v>
      </c>
      <c r="M475" s="170">
        <f t="shared" si="120"/>
        <v>3822.8677860000007</v>
      </c>
      <c r="N475" s="170">
        <f t="shared" si="120"/>
        <v>3765.7077860000004</v>
      </c>
      <c r="O475" s="170">
        <f t="shared" si="120"/>
        <v>3763.3377860000005</v>
      </c>
      <c r="P475" s="170">
        <f t="shared" si="120"/>
        <v>3759.9777860000004</v>
      </c>
      <c r="Q475" s="170">
        <f t="shared" si="120"/>
        <v>3744.4577860000004</v>
      </c>
      <c r="R475" s="170">
        <f t="shared" si="123"/>
        <v>3825.0377860000008</v>
      </c>
      <c r="S475" s="170">
        <f t="shared" si="122"/>
        <v>3825.4977860000008</v>
      </c>
      <c r="T475" s="170">
        <f t="shared" si="122"/>
        <v>3824.8777860000005</v>
      </c>
      <c r="U475" s="170">
        <f t="shared" si="122"/>
        <v>3829.7777860000006</v>
      </c>
      <c r="V475" s="170">
        <f t="shared" si="122"/>
        <v>3743.8177860000005</v>
      </c>
      <c r="W475" s="170">
        <f t="shared" si="122"/>
        <v>3742.7977860000005</v>
      </c>
      <c r="X475" s="170">
        <f t="shared" si="122"/>
        <v>3747.8777860000005</v>
      </c>
      <c r="Y475" s="170">
        <f t="shared" si="122"/>
        <v>3733.0977860000003</v>
      </c>
      <c r="Z475" s="37"/>
      <c r="AA475" s="41">
        <v>1112.57</v>
      </c>
      <c r="AB475" s="39">
        <v>1112.08</v>
      </c>
      <c r="AC475" s="39">
        <v>1111.78</v>
      </c>
      <c r="AD475" s="39">
        <v>1112.95</v>
      </c>
      <c r="AE475" s="39">
        <v>1110.6400000000001</v>
      </c>
      <c r="AF475" s="39">
        <v>1133.46</v>
      </c>
      <c r="AG475" s="39">
        <v>1135.75</v>
      </c>
      <c r="AH475" s="39">
        <v>1135.01</v>
      </c>
      <c r="AI475" s="39">
        <v>1127.25</v>
      </c>
      <c r="AJ475" s="39">
        <v>1203</v>
      </c>
      <c r="AK475" s="39">
        <v>1201</v>
      </c>
      <c r="AL475" s="39">
        <v>1201.53</v>
      </c>
      <c r="AM475" s="39">
        <v>1144.3699999999999</v>
      </c>
      <c r="AN475" s="39">
        <v>1142</v>
      </c>
      <c r="AO475" s="39">
        <v>1138.6400000000001</v>
      </c>
      <c r="AP475" s="39">
        <v>1123.1199999999999</v>
      </c>
      <c r="AQ475" s="39">
        <v>1203.7</v>
      </c>
      <c r="AR475" s="39">
        <v>1204.1600000000001</v>
      </c>
      <c r="AS475" s="39">
        <v>1203.54</v>
      </c>
      <c r="AT475" s="39">
        <v>1208.44</v>
      </c>
      <c r="AU475" s="39">
        <v>1122.48</v>
      </c>
      <c r="AV475" s="39">
        <v>1121.46</v>
      </c>
      <c r="AW475" s="39">
        <v>1126.54</v>
      </c>
      <c r="AX475" s="40">
        <v>1111.76</v>
      </c>
      <c r="AY475" s="340">
        <v>145.09</v>
      </c>
      <c r="AZ475" s="175">
        <v>3.7577859999999994</v>
      </c>
      <c r="BA475" s="159">
        <v>2472.4900000000002</v>
      </c>
      <c r="BB475" s="4"/>
    </row>
    <row r="476" spans="1:54">
      <c r="A476" s="47">
        <v>16</v>
      </c>
      <c r="B476" s="170">
        <f t="shared" si="121"/>
        <v>3732.8977860000005</v>
      </c>
      <c r="C476" s="170">
        <f t="shared" si="120"/>
        <v>3733.8977860000005</v>
      </c>
      <c r="D476" s="170">
        <f t="shared" si="120"/>
        <v>3733.9577860000004</v>
      </c>
      <c r="E476" s="170">
        <f t="shared" si="120"/>
        <v>3734.0377860000008</v>
      </c>
      <c r="F476" s="170">
        <f t="shared" si="120"/>
        <v>3734.5777860000007</v>
      </c>
      <c r="G476" s="170">
        <f t="shared" si="120"/>
        <v>3735.9477860000006</v>
      </c>
      <c r="H476" s="170">
        <f t="shared" si="120"/>
        <v>3757.1377860000002</v>
      </c>
      <c r="I476" s="170">
        <f t="shared" si="120"/>
        <v>3757.6477860000005</v>
      </c>
      <c r="J476" s="170">
        <f t="shared" si="120"/>
        <v>3754.3777860000005</v>
      </c>
      <c r="K476" s="170">
        <f t="shared" si="120"/>
        <v>3829.5277860000006</v>
      </c>
      <c r="L476" s="170">
        <f t="shared" si="120"/>
        <v>3826.2677860000003</v>
      </c>
      <c r="M476" s="170">
        <f t="shared" si="120"/>
        <v>3825.6777860000002</v>
      </c>
      <c r="N476" s="170">
        <f t="shared" si="120"/>
        <v>3779.8277860000007</v>
      </c>
      <c r="O476" s="170">
        <f t="shared" si="120"/>
        <v>3803.7177860000006</v>
      </c>
      <c r="P476" s="170">
        <f t="shared" si="120"/>
        <v>3773.7577860000006</v>
      </c>
      <c r="Q476" s="170">
        <f t="shared" si="120"/>
        <v>3778.7377860000006</v>
      </c>
      <c r="R476" s="170">
        <f t="shared" si="123"/>
        <v>3827.6677860000004</v>
      </c>
      <c r="S476" s="170">
        <f t="shared" si="122"/>
        <v>3827.5777860000007</v>
      </c>
      <c r="T476" s="170">
        <f t="shared" si="122"/>
        <v>3828.3177860000005</v>
      </c>
      <c r="U476" s="170">
        <f t="shared" si="122"/>
        <v>3827.5977860000003</v>
      </c>
      <c r="V476" s="170">
        <f t="shared" si="122"/>
        <v>3800.5777860000007</v>
      </c>
      <c r="W476" s="170">
        <f t="shared" si="122"/>
        <v>3770.6577860000007</v>
      </c>
      <c r="X476" s="170">
        <f t="shared" si="122"/>
        <v>3724.5777860000007</v>
      </c>
      <c r="Y476" s="170">
        <f t="shared" si="122"/>
        <v>3734.7877860000008</v>
      </c>
      <c r="Z476" s="37"/>
      <c r="AA476" s="41">
        <v>1111.56</v>
      </c>
      <c r="AB476" s="39">
        <v>1112.56</v>
      </c>
      <c r="AC476" s="39">
        <v>1112.6199999999999</v>
      </c>
      <c r="AD476" s="39">
        <v>1112.7</v>
      </c>
      <c r="AE476" s="39">
        <v>1113.24</v>
      </c>
      <c r="AF476" s="39">
        <v>1114.6099999999999</v>
      </c>
      <c r="AG476" s="39">
        <v>1135.8</v>
      </c>
      <c r="AH476" s="39">
        <v>1136.31</v>
      </c>
      <c r="AI476" s="39">
        <v>1133.04</v>
      </c>
      <c r="AJ476" s="39">
        <v>1208.19</v>
      </c>
      <c r="AK476" s="39">
        <v>1204.93</v>
      </c>
      <c r="AL476" s="39">
        <v>1204.3399999999999</v>
      </c>
      <c r="AM476" s="39">
        <v>1158.49</v>
      </c>
      <c r="AN476" s="39">
        <v>1182.3800000000001</v>
      </c>
      <c r="AO476" s="39">
        <v>1152.42</v>
      </c>
      <c r="AP476" s="39">
        <v>1157.4000000000001</v>
      </c>
      <c r="AQ476" s="39">
        <v>1206.33</v>
      </c>
      <c r="AR476" s="39">
        <v>1206.24</v>
      </c>
      <c r="AS476" s="39">
        <v>1206.98</v>
      </c>
      <c r="AT476" s="39">
        <v>1206.26</v>
      </c>
      <c r="AU476" s="39">
        <v>1179.24</v>
      </c>
      <c r="AV476" s="39">
        <v>1149.32</v>
      </c>
      <c r="AW476" s="39">
        <v>1103.24</v>
      </c>
      <c r="AX476" s="40">
        <v>1113.45</v>
      </c>
      <c r="AY476" s="340">
        <v>145.09</v>
      </c>
      <c r="AZ476" s="175">
        <v>3.7577859999999994</v>
      </c>
      <c r="BA476" s="159">
        <v>2472.4900000000002</v>
      </c>
      <c r="BB476" s="4"/>
    </row>
    <row r="477" spans="1:54">
      <c r="A477" s="47">
        <v>17</v>
      </c>
      <c r="B477" s="170">
        <f t="shared" si="121"/>
        <v>3497.6977860000006</v>
      </c>
      <c r="C477" s="170">
        <f t="shared" si="121"/>
        <v>3482.4977860000004</v>
      </c>
      <c r="D477" s="170">
        <f t="shared" si="121"/>
        <v>3470.8977860000005</v>
      </c>
      <c r="E477" s="170">
        <f t="shared" si="121"/>
        <v>3374.4877860000006</v>
      </c>
      <c r="F477" s="170">
        <f t="shared" si="121"/>
        <v>3387.3577860000005</v>
      </c>
      <c r="G477" s="170">
        <f t="shared" si="121"/>
        <v>3458.1177860000007</v>
      </c>
      <c r="H477" s="170">
        <f t="shared" si="121"/>
        <v>3496.0277860000006</v>
      </c>
      <c r="I477" s="170">
        <f t="shared" si="121"/>
        <v>3507.7477860000004</v>
      </c>
      <c r="J477" s="170">
        <f t="shared" si="121"/>
        <v>3534.1577860000007</v>
      </c>
      <c r="K477" s="170">
        <f t="shared" si="121"/>
        <v>3679.1777860000002</v>
      </c>
      <c r="L477" s="170">
        <f t="shared" si="121"/>
        <v>3769.1377860000002</v>
      </c>
      <c r="M477" s="170">
        <f t="shared" si="121"/>
        <v>3773.5777860000007</v>
      </c>
      <c r="N477" s="170">
        <f t="shared" si="121"/>
        <v>3750.7477860000008</v>
      </c>
      <c r="O477" s="170">
        <f t="shared" si="121"/>
        <v>3728.3177860000005</v>
      </c>
      <c r="P477" s="170">
        <f t="shared" si="121"/>
        <v>3691.7677860000003</v>
      </c>
      <c r="Q477" s="170">
        <f t="shared" si="121"/>
        <v>3676.3377860000005</v>
      </c>
      <c r="R477" s="170">
        <f t="shared" si="123"/>
        <v>3634.5577860000003</v>
      </c>
      <c r="S477" s="170">
        <f t="shared" si="122"/>
        <v>3585.3877860000002</v>
      </c>
      <c r="T477" s="170">
        <f t="shared" si="122"/>
        <v>3629.1377860000007</v>
      </c>
      <c r="U477" s="170">
        <f t="shared" si="122"/>
        <v>3685.7077860000004</v>
      </c>
      <c r="V477" s="170">
        <f t="shared" si="122"/>
        <v>3753.0977860000003</v>
      </c>
      <c r="W477" s="170">
        <f t="shared" si="122"/>
        <v>3724.2977860000005</v>
      </c>
      <c r="X477" s="170">
        <f t="shared" si="122"/>
        <v>3636.4077860000007</v>
      </c>
      <c r="Y477" s="170">
        <f t="shared" si="122"/>
        <v>3500.4177860000004</v>
      </c>
      <c r="Z477" s="37"/>
      <c r="AA477" s="41">
        <v>876.36</v>
      </c>
      <c r="AB477" s="39">
        <v>861.16</v>
      </c>
      <c r="AC477" s="39">
        <v>849.56</v>
      </c>
      <c r="AD477" s="39">
        <v>753.15</v>
      </c>
      <c r="AE477" s="39">
        <v>766.02</v>
      </c>
      <c r="AF477" s="39">
        <v>836.78</v>
      </c>
      <c r="AG477" s="39">
        <v>874.69</v>
      </c>
      <c r="AH477" s="39">
        <v>886.41</v>
      </c>
      <c r="AI477" s="39">
        <v>912.82</v>
      </c>
      <c r="AJ477" s="39">
        <v>1057.8399999999999</v>
      </c>
      <c r="AK477" s="39">
        <v>1147.8</v>
      </c>
      <c r="AL477" s="39">
        <v>1152.24</v>
      </c>
      <c r="AM477" s="39">
        <v>1129.4100000000001</v>
      </c>
      <c r="AN477" s="39">
        <v>1106.98</v>
      </c>
      <c r="AO477" s="39">
        <v>1070.43</v>
      </c>
      <c r="AP477" s="39">
        <v>1055</v>
      </c>
      <c r="AQ477" s="39">
        <v>1013.22</v>
      </c>
      <c r="AR477" s="39">
        <v>964.05</v>
      </c>
      <c r="AS477" s="39">
        <v>1007.8000000000001</v>
      </c>
      <c r="AT477" s="39">
        <v>1064.3699999999999</v>
      </c>
      <c r="AU477" s="39">
        <v>1131.76</v>
      </c>
      <c r="AV477" s="39">
        <v>1102.96</v>
      </c>
      <c r="AW477" s="39">
        <v>1015.0700000000002</v>
      </c>
      <c r="AX477" s="40">
        <v>879.08</v>
      </c>
      <c r="AY477" s="340">
        <v>145.09</v>
      </c>
      <c r="AZ477" s="175">
        <v>3.7577859999999994</v>
      </c>
      <c r="BA477" s="159">
        <v>2472.4900000000002</v>
      </c>
      <c r="BB477" s="4"/>
    </row>
    <row r="478" spans="1:54">
      <c r="A478" s="47">
        <v>18</v>
      </c>
      <c r="B478" s="170">
        <f t="shared" si="121"/>
        <v>3735.2977860000005</v>
      </c>
      <c r="C478" s="170">
        <f t="shared" si="121"/>
        <v>3736.5177860000003</v>
      </c>
      <c r="D478" s="170">
        <f t="shared" si="121"/>
        <v>3736.3677860000007</v>
      </c>
      <c r="E478" s="170">
        <f t="shared" si="121"/>
        <v>3734.8877860000002</v>
      </c>
      <c r="F478" s="170">
        <f t="shared" si="121"/>
        <v>3735.1677860000004</v>
      </c>
      <c r="G478" s="170">
        <f t="shared" si="121"/>
        <v>3736.6077860000005</v>
      </c>
      <c r="H478" s="170">
        <f t="shared" si="121"/>
        <v>3756.4777860000004</v>
      </c>
      <c r="I478" s="170">
        <f t="shared" si="121"/>
        <v>3550.2377860000006</v>
      </c>
      <c r="J478" s="170">
        <f t="shared" si="121"/>
        <v>3715.4677860000006</v>
      </c>
      <c r="K478" s="170">
        <f t="shared" si="121"/>
        <v>3768.7677860000003</v>
      </c>
      <c r="L478" s="170">
        <f t="shared" si="121"/>
        <v>3751.9877860000006</v>
      </c>
      <c r="M478" s="170">
        <f t="shared" si="121"/>
        <v>3801.3377860000005</v>
      </c>
      <c r="N478" s="170">
        <f t="shared" si="121"/>
        <v>3741.5977860000003</v>
      </c>
      <c r="O478" s="170">
        <f t="shared" si="121"/>
        <v>3737.5077860000006</v>
      </c>
      <c r="P478" s="170">
        <f t="shared" si="121"/>
        <v>3705.2777860000006</v>
      </c>
      <c r="Q478" s="170">
        <f t="shared" si="121"/>
        <v>3683.8177860000005</v>
      </c>
      <c r="R478" s="170">
        <f t="shared" si="123"/>
        <v>3683.6877860000004</v>
      </c>
      <c r="S478" s="170">
        <f t="shared" si="122"/>
        <v>3679.8377860000005</v>
      </c>
      <c r="T478" s="170">
        <f t="shared" si="122"/>
        <v>3689.0677860000005</v>
      </c>
      <c r="U478" s="170">
        <f t="shared" si="122"/>
        <v>3680.7277860000004</v>
      </c>
      <c r="V478" s="170">
        <f t="shared" si="122"/>
        <v>3678.6177860000007</v>
      </c>
      <c r="W478" s="170">
        <f t="shared" si="122"/>
        <v>3645.1577860000007</v>
      </c>
      <c r="X478" s="170">
        <f t="shared" si="122"/>
        <v>3727.5777860000007</v>
      </c>
      <c r="Y478" s="170">
        <f t="shared" si="122"/>
        <v>3734.0877860000005</v>
      </c>
      <c r="Z478" s="37"/>
      <c r="AA478" s="41">
        <v>1113.96</v>
      </c>
      <c r="AB478" s="39">
        <v>1115.18</v>
      </c>
      <c r="AC478" s="39">
        <v>1115.03</v>
      </c>
      <c r="AD478" s="39">
        <v>1113.55</v>
      </c>
      <c r="AE478" s="39">
        <v>1113.83</v>
      </c>
      <c r="AF478" s="39">
        <v>1115.27</v>
      </c>
      <c r="AG478" s="39">
        <v>1135.1400000000001</v>
      </c>
      <c r="AH478" s="39">
        <v>928.9</v>
      </c>
      <c r="AI478" s="39">
        <v>1094.1300000000001</v>
      </c>
      <c r="AJ478" s="39">
        <v>1147.43</v>
      </c>
      <c r="AK478" s="39">
        <v>1130.6500000000001</v>
      </c>
      <c r="AL478" s="39">
        <v>1180</v>
      </c>
      <c r="AM478" s="39">
        <v>1120.26</v>
      </c>
      <c r="AN478" s="39">
        <v>1116.17</v>
      </c>
      <c r="AO478" s="39">
        <v>1083.94</v>
      </c>
      <c r="AP478" s="39">
        <v>1062.48</v>
      </c>
      <c r="AQ478" s="39">
        <v>1062.3499999999999</v>
      </c>
      <c r="AR478" s="39">
        <v>1058.5</v>
      </c>
      <c r="AS478" s="39">
        <v>1067.73</v>
      </c>
      <c r="AT478" s="39">
        <v>1059.3900000000001</v>
      </c>
      <c r="AU478" s="39">
        <v>1057.28</v>
      </c>
      <c r="AV478" s="39">
        <v>1023.8199999999999</v>
      </c>
      <c r="AW478" s="39">
        <v>1106.24</v>
      </c>
      <c r="AX478" s="40">
        <v>1112.75</v>
      </c>
      <c r="AY478" s="340">
        <v>145.09</v>
      </c>
      <c r="AZ478" s="175">
        <v>3.7577859999999994</v>
      </c>
      <c r="BA478" s="159">
        <v>2472.4900000000002</v>
      </c>
      <c r="BB478" s="4"/>
    </row>
    <row r="479" spans="1:54">
      <c r="A479" s="47">
        <v>19</v>
      </c>
      <c r="B479" s="170">
        <f t="shared" si="121"/>
        <v>3734.4577860000004</v>
      </c>
      <c r="C479" s="170">
        <f t="shared" si="121"/>
        <v>3734.6577860000007</v>
      </c>
      <c r="D479" s="170">
        <f t="shared" si="121"/>
        <v>3736.9877860000006</v>
      </c>
      <c r="E479" s="170">
        <f t="shared" si="121"/>
        <v>3744.1277860000005</v>
      </c>
      <c r="F479" s="170">
        <f t="shared" si="121"/>
        <v>3744.0077860000006</v>
      </c>
      <c r="G479" s="170">
        <f t="shared" si="121"/>
        <v>3734.8777860000005</v>
      </c>
      <c r="H479" s="170">
        <f t="shared" si="121"/>
        <v>3755.0977860000003</v>
      </c>
      <c r="I479" s="170">
        <f t="shared" si="121"/>
        <v>3754.5977860000003</v>
      </c>
      <c r="J479" s="170">
        <f t="shared" si="121"/>
        <v>3745.0477860000005</v>
      </c>
      <c r="K479" s="170">
        <f t="shared" si="121"/>
        <v>3801.2277860000004</v>
      </c>
      <c r="L479" s="170">
        <f t="shared" si="121"/>
        <v>3800.7077860000004</v>
      </c>
      <c r="M479" s="170">
        <f t="shared" si="121"/>
        <v>3801.4577860000004</v>
      </c>
      <c r="N479" s="170">
        <f t="shared" si="121"/>
        <v>3774.0477860000005</v>
      </c>
      <c r="O479" s="170">
        <f t="shared" si="121"/>
        <v>3774.8677860000007</v>
      </c>
      <c r="P479" s="170">
        <f t="shared" si="121"/>
        <v>3723.6877860000004</v>
      </c>
      <c r="Q479" s="170">
        <f t="shared" si="121"/>
        <v>3726.3777860000005</v>
      </c>
      <c r="R479" s="170">
        <f t="shared" si="123"/>
        <v>3804.9377860000004</v>
      </c>
      <c r="S479" s="170">
        <f t="shared" si="122"/>
        <v>3806.1577860000007</v>
      </c>
      <c r="T479" s="170">
        <f t="shared" si="122"/>
        <v>3807.3977860000005</v>
      </c>
      <c r="U479" s="170">
        <f t="shared" si="122"/>
        <v>3831.1977860000006</v>
      </c>
      <c r="V479" s="170">
        <f t="shared" si="122"/>
        <v>3746.5377860000008</v>
      </c>
      <c r="W479" s="170">
        <f t="shared" si="122"/>
        <v>3743.9677860000006</v>
      </c>
      <c r="X479" s="170">
        <f t="shared" si="122"/>
        <v>3749.6577860000007</v>
      </c>
      <c r="Y479" s="170">
        <f t="shared" si="122"/>
        <v>3734.0177860000003</v>
      </c>
      <c r="Z479" s="37"/>
      <c r="AA479" s="41">
        <v>1113.1199999999999</v>
      </c>
      <c r="AB479" s="39">
        <v>1113.32</v>
      </c>
      <c r="AC479" s="39">
        <v>1115.6500000000001</v>
      </c>
      <c r="AD479" s="39">
        <v>1122.79</v>
      </c>
      <c r="AE479" s="39">
        <v>1122.67</v>
      </c>
      <c r="AF479" s="39">
        <v>1113.54</v>
      </c>
      <c r="AG479" s="39">
        <v>1133.76</v>
      </c>
      <c r="AH479" s="39">
        <v>1133.26</v>
      </c>
      <c r="AI479" s="39">
        <v>1123.71</v>
      </c>
      <c r="AJ479" s="39">
        <v>1179.8900000000001</v>
      </c>
      <c r="AK479" s="39">
        <v>1179.3699999999999</v>
      </c>
      <c r="AL479" s="39">
        <v>1180.1199999999999</v>
      </c>
      <c r="AM479" s="39">
        <v>1152.71</v>
      </c>
      <c r="AN479" s="39">
        <v>1153.53</v>
      </c>
      <c r="AO479" s="39">
        <v>1102.3499999999999</v>
      </c>
      <c r="AP479" s="39">
        <v>1105.04</v>
      </c>
      <c r="AQ479" s="39">
        <v>1183.5999999999999</v>
      </c>
      <c r="AR479" s="39">
        <v>1184.82</v>
      </c>
      <c r="AS479" s="39">
        <v>1186.06</v>
      </c>
      <c r="AT479" s="39">
        <v>1209.8599999999999</v>
      </c>
      <c r="AU479" s="39">
        <v>1125.2</v>
      </c>
      <c r="AV479" s="39">
        <v>1122.6300000000001</v>
      </c>
      <c r="AW479" s="39">
        <v>1128.32</v>
      </c>
      <c r="AX479" s="40">
        <v>1112.68</v>
      </c>
      <c r="AY479" s="340">
        <v>145.09</v>
      </c>
      <c r="AZ479" s="175">
        <v>3.7577859999999994</v>
      </c>
      <c r="BA479" s="159">
        <v>2472.4900000000002</v>
      </c>
      <c r="BB479" s="4"/>
    </row>
    <row r="480" spans="1:54">
      <c r="A480" s="47">
        <v>20</v>
      </c>
      <c r="B480" s="170">
        <f t="shared" si="121"/>
        <v>3733.9677860000006</v>
      </c>
      <c r="C480" s="170">
        <f t="shared" si="121"/>
        <v>3435.0377860000008</v>
      </c>
      <c r="D480" s="170">
        <f t="shared" si="121"/>
        <v>3394.1477860000005</v>
      </c>
      <c r="E480" s="170">
        <f t="shared" si="121"/>
        <v>3229.5277860000006</v>
      </c>
      <c r="F480" s="170">
        <f t="shared" si="121"/>
        <v>3243.1277860000005</v>
      </c>
      <c r="G480" s="170">
        <f t="shared" si="121"/>
        <v>3738.2777860000006</v>
      </c>
      <c r="H480" s="170">
        <f t="shared" si="121"/>
        <v>3736.8877860000002</v>
      </c>
      <c r="I480" s="170">
        <f t="shared" si="121"/>
        <v>3735.9177860000004</v>
      </c>
      <c r="J480" s="170">
        <f t="shared" si="121"/>
        <v>3748.2577860000006</v>
      </c>
      <c r="K480" s="170">
        <f t="shared" si="121"/>
        <v>3744.5877860000005</v>
      </c>
      <c r="L480" s="170">
        <f t="shared" si="121"/>
        <v>3744.0577860000003</v>
      </c>
      <c r="M480" s="170">
        <f t="shared" si="121"/>
        <v>3745.1177860000007</v>
      </c>
      <c r="N480" s="170">
        <f t="shared" si="121"/>
        <v>3745.0177860000003</v>
      </c>
      <c r="O480" s="170">
        <f t="shared" si="121"/>
        <v>3744.9377860000004</v>
      </c>
      <c r="P480" s="170">
        <f t="shared" si="121"/>
        <v>3745.7077860000004</v>
      </c>
      <c r="Q480" s="170">
        <f t="shared" si="121"/>
        <v>3613.2777860000006</v>
      </c>
      <c r="R480" s="170">
        <f t="shared" si="123"/>
        <v>3746.9177860000004</v>
      </c>
      <c r="S480" s="170">
        <f t="shared" si="122"/>
        <v>3747.6277860000005</v>
      </c>
      <c r="T480" s="170">
        <f t="shared" si="122"/>
        <v>3746.5177860000003</v>
      </c>
      <c r="U480" s="170">
        <f t="shared" si="122"/>
        <v>3747.9577860000004</v>
      </c>
      <c r="V480" s="170">
        <f t="shared" si="122"/>
        <v>3745.1177860000007</v>
      </c>
      <c r="W480" s="170">
        <f t="shared" si="122"/>
        <v>3743.4177860000004</v>
      </c>
      <c r="X480" s="170">
        <f t="shared" si="122"/>
        <v>3771.3377860000005</v>
      </c>
      <c r="Y480" s="170">
        <f t="shared" si="122"/>
        <v>3464.5577860000003</v>
      </c>
      <c r="Z480" s="37"/>
      <c r="AA480" s="41">
        <v>1112.6300000000001</v>
      </c>
      <c r="AB480" s="39">
        <v>813.7</v>
      </c>
      <c r="AC480" s="39">
        <v>772.81</v>
      </c>
      <c r="AD480" s="39">
        <v>608.19000000000005</v>
      </c>
      <c r="AE480" s="39">
        <v>621.79</v>
      </c>
      <c r="AF480" s="39">
        <v>1116.94</v>
      </c>
      <c r="AG480" s="39">
        <v>1115.55</v>
      </c>
      <c r="AH480" s="39">
        <v>1114.58</v>
      </c>
      <c r="AI480" s="39">
        <v>1126.92</v>
      </c>
      <c r="AJ480" s="39">
        <v>1123.25</v>
      </c>
      <c r="AK480" s="39">
        <v>1122.72</v>
      </c>
      <c r="AL480" s="39">
        <v>1123.78</v>
      </c>
      <c r="AM480" s="39">
        <v>1123.68</v>
      </c>
      <c r="AN480" s="39">
        <v>1123.5999999999999</v>
      </c>
      <c r="AO480" s="39">
        <v>1124.3699999999999</v>
      </c>
      <c r="AP480" s="39">
        <v>991.94</v>
      </c>
      <c r="AQ480" s="39">
        <v>1125.58</v>
      </c>
      <c r="AR480" s="39">
        <v>1126.29</v>
      </c>
      <c r="AS480" s="39">
        <v>1125.18</v>
      </c>
      <c r="AT480" s="39">
        <v>1126.6199999999999</v>
      </c>
      <c r="AU480" s="39">
        <v>1123.78</v>
      </c>
      <c r="AV480" s="39">
        <v>1122.08</v>
      </c>
      <c r="AW480" s="39">
        <v>1150</v>
      </c>
      <c r="AX480" s="40">
        <v>843.22</v>
      </c>
      <c r="AY480" s="340">
        <v>145.09</v>
      </c>
      <c r="AZ480" s="175">
        <v>3.7577859999999994</v>
      </c>
      <c r="BA480" s="159">
        <v>2472.4900000000002</v>
      </c>
      <c r="BB480" s="4"/>
    </row>
    <row r="481" spans="1:54">
      <c r="A481" s="47">
        <v>21</v>
      </c>
      <c r="B481" s="170">
        <f t="shared" si="121"/>
        <v>3735.4077860000007</v>
      </c>
      <c r="C481" s="170">
        <f t="shared" si="121"/>
        <v>3738.3377860000005</v>
      </c>
      <c r="D481" s="170">
        <f t="shared" si="121"/>
        <v>3740.7177860000006</v>
      </c>
      <c r="E481" s="170">
        <f t="shared" si="121"/>
        <v>3766.6177860000007</v>
      </c>
      <c r="F481" s="170">
        <f t="shared" si="121"/>
        <v>3746.9877860000006</v>
      </c>
      <c r="G481" s="170">
        <f t="shared" si="121"/>
        <v>3739.6077860000005</v>
      </c>
      <c r="H481" s="170">
        <f t="shared" si="121"/>
        <v>3737.2777860000006</v>
      </c>
      <c r="I481" s="170">
        <f t="shared" si="121"/>
        <v>3736.5377860000008</v>
      </c>
      <c r="J481" s="170">
        <f t="shared" si="121"/>
        <v>3810.4877860000006</v>
      </c>
      <c r="K481" s="170">
        <f t="shared" si="121"/>
        <v>3804.8377860000005</v>
      </c>
      <c r="L481" s="170">
        <f t="shared" si="121"/>
        <v>3801.2677860000003</v>
      </c>
      <c r="M481" s="170">
        <f t="shared" si="121"/>
        <v>3742.0977860000003</v>
      </c>
      <c r="N481" s="170">
        <f t="shared" si="121"/>
        <v>3748.7077860000004</v>
      </c>
      <c r="O481" s="170">
        <f t="shared" si="121"/>
        <v>3698.1077860000005</v>
      </c>
      <c r="P481" s="170">
        <f t="shared" si="121"/>
        <v>3639.9177860000004</v>
      </c>
      <c r="Q481" s="170">
        <f t="shared" si="121"/>
        <v>3582.9577860000004</v>
      </c>
      <c r="R481" s="170">
        <f t="shared" si="123"/>
        <v>3534.0577860000003</v>
      </c>
      <c r="S481" s="170">
        <f t="shared" si="122"/>
        <v>3527.3877860000002</v>
      </c>
      <c r="T481" s="170">
        <f t="shared" si="122"/>
        <v>3534.2177860000006</v>
      </c>
      <c r="U481" s="170">
        <f t="shared" si="122"/>
        <v>3519.2677860000003</v>
      </c>
      <c r="V481" s="170">
        <f t="shared" si="122"/>
        <v>3806.8177860000005</v>
      </c>
      <c r="W481" s="170">
        <f t="shared" si="122"/>
        <v>3747.9077860000007</v>
      </c>
      <c r="X481" s="170">
        <f t="shared" si="122"/>
        <v>3771.3377860000005</v>
      </c>
      <c r="Y481" s="170">
        <f t="shared" si="122"/>
        <v>3734.9077860000007</v>
      </c>
      <c r="Z481" s="37"/>
      <c r="AA481" s="41">
        <v>1114.07</v>
      </c>
      <c r="AB481" s="39">
        <v>1117</v>
      </c>
      <c r="AC481" s="39">
        <v>1119.3800000000001</v>
      </c>
      <c r="AD481" s="39">
        <v>1145.28</v>
      </c>
      <c r="AE481" s="39">
        <v>1125.6500000000001</v>
      </c>
      <c r="AF481" s="39">
        <v>1118.27</v>
      </c>
      <c r="AG481" s="39">
        <v>1115.94</v>
      </c>
      <c r="AH481" s="39">
        <v>1115.2</v>
      </c>
      <c r="AI481" s="39">
        <v>1189.1500000000001</v>
      </c>
      <c r="AJ481" s="39">
        <v>1183.5</v>
      </c>
      <c r="AK481" s="39">
        <v>1179.93</v>
      </c>
      <c r="AL481" s="39">
        <v>1120.76</v>
      </c>
      <c r="AM481" s="39">
        <v>1127.3699999999999</v>
      </c>
      <c r="AN481" s="39">
        <v>1076.77</v>
      </c>
      <c r="AO481" s="39">
        <v>1018.58</v>
      </c>
      <c r="AP481" s="39">
        <v>961.62</v>
      </c>
      <c r="AQ481" s="39">
        <v>912.72</v>
      </c>
      <c r="AR481" s="39">
        <v>906.05</v>
      </c>
      <c r="AS481" s="39">
        <v>912.88</v>
      </c>
      <c r="AT481" s="39">
        <v>897.93</v>
      </c>
      <c r="AU481" s="39">
        <v>1185.48</v>
      </c>
      <c r="AV481" s="39">
        <v>1126.57</v>
      </c>
      <c r="AW481" s="39">
        <v>1150</v>
      </c>
      <c r="AX481" s="40">
        <v>1113.57</v>
      </c>
      <c r="AY481" s="340">
        <v>145.09</v>
      </c>
      <c r="AZ481" s="175">
        <v>3.7577859999999994</v>
      </c>
      <c r="BA481" s="159">
        <v>2472.4900000000002</v>
      </c>
      <c r="BB481" s="4"/>
    </row>
    <row r="482" spans="1:54">
      <c r="A482" s="47">
        <v>22</v>
      </c>
      <c r="B482" s="170">
        <f t="shared" si="121"/>
        <v>3734.9077860000007</v>
      </c>
      <c r="C482" s="170">
        <f t="shared" si="121"/>
        <v>3737.3477860000003</v>
      </c>
      <c r="D482" s="170">
        <f t="shared" si="121"/>
        <v>3739.1477860000005</v>
      </c>
      <c r="E482" s="170">
        <f t="shared" si="121"/>
        <v>3742.5777860000007</v>
      </c>
      <c r="F482" s="170">
        <f t="shared" si="121"/>
        <v>3742.6977860000006</v>
      </c>
      <c r="G482" s="170">
        <f t="shared" si="121"/>
        <v>3740.2477860000008</v>
      </c>
      <c r="H482" s="170">
        <f t="shared" si="121"/>
        <v>3737.1377860000002</v>
      </c>
      <c r="I482" s="170">
        <f t="shared" si="121"/>
        <v>3734.5477860000005</v>
      </c>
      <c r="J482" s="170">
        <f t="shared" si="121"/>
        <v>3807.5177860000003</v>
      </c>
      <c r="K482" s="170">
        <f t="shared" si="121"/>
        <v>3804.1577860000007</v>
      </c>
      <c r="L482" s="170">
        <f t="shared" si="121"/>
        <v>3805.0177860000003</v>
      </c>
      <c r="M482" s="170">
        <f t="shared" si="121"/>
        <v>3745.2277860000004</v>
      </c>
      <c r="N482" s="170">
        <f t="shared" si="121"/>
        <v>3746.8777860000005</v>
      </c>
      <c r="O482" s="170">
        <f t="shared" si="121"/>
        <v>3484.3077860000003</v>
      </c>
      <c r="P482" s="170">
        <f t="shared" si="121"/>
        <v>3483.7777860000006</v>
      </c>
      <c r="Q482" s="170">
        <f t="shared" si="121"/>
        <v>3484.5577860000003</v>
      </c>
      <c r="R482" s="170">
        <f t="shared" si="123"/>
        <v>3747.4677860000006</v>
      </c>
      <c r="S482" s="170">
        <f t="shared" si="122"/>
        <v>3808.1777860000002</v>
      </c>
      <c r="T482" s="170">
        <f t="shared" si="122"/>
        <v>3808.5677860000005</v>
      </c>
      <c r="U482" s="170">
        <f t="shared" si="122"/>
        <v>3809.8277860000007</v>
      </c>
      <c r="V482" s="170">
        <f t="shared" si="122"/>
        <v>3807.9977860000008</v>
      </c>
      <c r="W482" s="170">
        <f t="shared" si="122"/>
        <v>3481.8877860000002</v>
      </c>
      <c r="X482" s="170">
        <f t="shared" si="122"/>
        <v>3771.3377860000005</v>
      </c>
      <c r="Y482" s="170">
        <f t="shared" si="122"/>
        <v>3734.0777860000007</v>
      </c>
      <c r="Z482" s="37"/>
      <c r="AA482" s="41">
        <v>1113.57</v>
      </c>
      <c r="AB482" s="39">
        <v>1116.01</v>
      </c>
      <c r="AC482" s="39">
        <v>1117.81</v>
      </c>
      <c r="AD482" s="39">
        <v>1121.24</v>
      </c>
      <c r="AE482" s="39">
        <v>1121.3599999999999</v>
      </c>
      <c r="AF482" s="39">
        <v>1118.9100000000001</v>
      </c>
      <c r="AG482" s="39">
        <v>1115.8</v>
      </c>
      <c r="AH482" s="39">
        <v>1113.21</v>
      </c>
      <c r="AI482" s="39">
        <v>1186.18</v>
      </c>
      <c r="AJ482" s="39">
        <v>1182.82</v>
      </c>
      <c r="AK482" s="39">
        <v>1183.68</v>
      </c>
      <c r="AL482" s="39">
        <v>1123.8900000000001</v>
      </c>
      <c r="AM482" s="39">
        <v>1125.54</v>
      </c>
      <c r="AN482" s="39">
        <v>862.97</v>
      </c>
      <c r="AO482" s="39">
        <v>862.44</v>
      </c>
      <c r="AP482" s="39">
        <v>863.22</v>
      </c>
      <c r="AQ482" s="39">
        <v>1126.1300000000001</v>
      </c>
      <c r="AR482" s="39">
        <v>1186.8399999999999</v>
      </c>
      <c r="AS482" s="39">
        <v>1187.23</v>
      </c>
      <c r="AT482" s="39">
        <v>1188.49</v>
      </c>
      <c r="AU482" s="39">
        <v>1186.6600000000001</v>
      </c>
      <c r="AV482" s="39">
        <v>860.55</v>
      </c>
      <c r="AW482" s="39">
        <v>1150</v>
      </c>
      <c r="AX482" s="40">
        <v>1112.74</v>
      </c>
      <c r="AY482" s="340">
        <v>145.09</v>
      </c>
      <c r="AZ482" s="175">
        <v>3.7577859999999994</v>
      </c>
      <c r="BA482" s="159">
        <v>2472.4900000000002</v>
      </c>
      <c r="BB482" s="4"/>
    </row>
    <row r="483" spans="1:54">
      <c r="A483" s="47">
        <v>23</v>
      </c>
      <c r="B483" s="170">
        <f t="shared" si="121"/>
        <v>3736.2477860000008</v>
      </c>
      <c r="C483" s="170">
        <f t="shared" si="121"/>
        <v>3738.5777860000007</v>
      </c>
      <c r="D483" s="170">
        <f t="shared" si="121"/>
        <v>3738.9977860000008</v>
      </c>
      <c r="E483" s="170">
        <f t="shared" si="121"/>
        <v>3740.5577860000003</v>
      </c>
      <c r="F483" s="170">
        <f t="shared" si="121"/>
        <v>3740.9977860000008</v>
      </c>
      <c r="G483" s="170">
        <f t="shared" si="121"/>
        <v>3740.2677860000003</v>
      </c>
      <c r="H483" s="170">
        <f t="shared" si="121"/>
        <v>3740.4077860000007</v>
      </c>
      <c r="I483" s="170">
        <f t="shared" si="121"/>
        <v>3739.7277860000004</v>
      </c>
      <c r="J483" s="170">
        <f t="shared" si="121"/>
        <v>3837.0177860000003</v>
      </c>
      <c r="K483" s="170">
        <f t="shared" si="121"/>
        <v>3833.6377860000002</v>
      </c>
      <c r="L483" s="170">
        <f t="shared" si="121"/>
        <v>3830.7877860000008</v>
      </c>
      <c r="M483" s="170">
        <f t="shared" si="121"/>
        <v>3830.8277860000007</v>
      </c>
      <c r="N483" s="170">
        <f t="shared" si="121"/>
        <v>3830.3977860000005</v>
      </c>
      <c r="O483" s="170">
        <f t="shared" si="121"/>
        <v>3830.6977860000006</v>
      </c>
      <c r="P483" s="170">
        <f t="shared" si="121"/>
        <v>3830.9877860000006</v>
      </c>
      <c r="Q483" s="170">
        <f t="shared" si="121"/>
        <v>3831.1877860000004</v>
      </c>
      <c r="R483" s="170">
        <f t="shared" si="123"/>
        <v>3831.2377860000006</v>
      </c>
      <c r="S483" s="170">
        <f t="shared" si="122"/>
        <v>3831.7277860000004</v>
      </c>
      <c r="T483" s="170">
        <f t="shared" si="122"/>
        <v>3830.9477860000006</v>
      </c>
      <c r="U483" s="170">
        <f t="shared" si="122"/>
        <v>3830.5977860000003</v>
      </c>
      <c r="V483" s="170">
        <f t="shared" si="122"/>
        <v>3827.6177860000007</v>
      </c>
      <c r="W483" s="170">
        <f t="shared" si="122"/>
        <v>3746.4277860000002</v>
      </c>
      <c r="X483" s="170">
        <f t="shared" si="122"/>
        <v>3771.3377860000005</v>
      </c>
      <c r="Y483" s="170">
        <f t="shared" si="122"/>
        <v>3734.7277860000004</v>
      </c>
      <c r="Z483" s="37"/>
      <c r="AA483" s="41">
        <v>1114.9100000000001</v>
      </c>
      <c r="AB483" s="39">
        <v>1117.24</v>
      </c>
      <c r="AC483" s="39">
        <v>1117.6600000000001</v>
      </c>
      <c r="AD483" s="39">
        <v>1119.22</v>
      </c>
      <c r="AE483" s="39">
        <v>1119.6600000000001</v>
      </c>
      <c r="AF483" s="39">
        <v>1118.93</v>
      </c>
      <c r="AG483" s="39">
        <v>1119.07</v>
      </c>
      <c r="AH483" s="39">
        <v>1118.3900000000001</v>
      </c>
      <c r="AI483" s="39">
        <v>1215.68</v>
      </c>
      <c r="AJ483" s="39">
        <v>1212.3</v>
      </c>
      <c r="AK483" s="39">
        <v>1209.45</v>
      </c>
      <c r="AL483" s="39">
        <v>1209.49</v>
      </c>
      <c r="AM483" s="39">
        <v>1209.06</v>
      </c>
      <c r="AN483" s="39">
        <v>1209.3599999999999</v>
      </c>
      <c r="AO483" s="39">
        <v>1209.6500000000001</v>
      </c>
      <c r="AP483" s="39">
        <v>1209.8499999999999</v>
      </c>
      <c r="AQ483" s="39">
        <v>1209.9000000000001</v>
      </c>
      <c r="AR483" s="39">
        <v>1210.3900000000001</v>
      </c>
      <c r="AS483" s="39">
        <v>1209.6099999999999</v>
      </c>
      <c r="AT483" s="39">
        <v>1209.26</v>
      </c>
      <c r="AU483" s="39">
        <v>1206.28</v>
      </c>
      <c r="AV483" s="39">
        <v>1125.0899999999999</v>
      </c>
      <c r="AW483" s="39">
        <v>1150</v>
      </c>
      <c r="AX483" s="40">
        <v>1113.3900000000001</v>
      </c>
      <c r="AY483" s="340">
        <v>145.09</v>
      </c>
      <c r="AZ483" s="175">
        <v>3.7577859999999994</v>
      </c>
      <c r="BA483" s="159">
        <v>2472.4900000000002</v>
      </c>
      <c r="BB483" s="4"/>
    </row>
    <row r="484" spans="1:54">
      <c r="A484" s="47">
        <v>24</v>
      </c>
      <c r="B484" s="170">
        <f t="shared" si="121"/>
        <v>3465.1777860000007</v>
      </c>
      <c r="C484" s="170">
        <f t="shared" si="121"/>
        <v>3431.2977860000005</v>
      </c>
      <c r="D484" s="170">
        <f t="shared" si="121"/>
        <v>3401.1777860000007</v>
      </c>
      <c r="E484" s="170">
        <f t="shared" si="121"/>
        <v>3360.3277860000007</v>
      </c>
      <c r="F484" s="170">
        <f t="shared" si="121"/>
        <v>3234.2877860000008</v>
      </c>
      <c r="G484" s="170">
        <f t="shared" si="121"/>
        <v>3365.7277860000004</v>
      </c>
      <c r="H484" s="170">
        <f t="shared" si="121"/>
        <v>3428.8677860000007</v>
      </c>
      <c r="I484" s="170">
        <f t="shared" si="121"/>
        <v>3445.8277860000007</v>
      </c>
      <c r="J484" s="170">
        <f t="shared" si="121"/>
        <v>3415.4877860000006</v>
      </c>
      <c r="K484" s="170">
        <f t="shared" si="121"/>
        <v>3470.5077860000006</v>
      </c>
      <c r="L484" s="170">
        <f t="shared" si="121"/>
        <v>3469.2777860000006</v>
      </c>
      <c r="M484" s="170">
        <f t="shared" si="121"/>
        <v>3482.9477860000006</v>
      </c>
      <c r="N484" s="170">
        <f t="shared" si="121"/>
        <v>3481.5977860000003</v>
      </c>
      <c r="O484" s="170">
        <f t="shared" si="121"/>
        <v>3473.7477860000004</v>
      </c>
      <c r="P484" s="170">
        <f t="shared" si="121"/>
        <v>3467.6577860000007</v>
      </c>
      <c r="Q484" s="170">
        <f t="shared" si="121"/>
        <v>3467.9877860000006</v>
      </c>
      <c r="R484" s="170">
        <f t="shared" si="123"/>
        <v>3469.1277860000005</v>
      </c>
      <c r="S484" s="170">
        <f t="shared" si="122"/>
        <v>3469.4477860000006</v>
      </c>
      <c r="T484" s="170">
        <f t="shared" si="122"/>
        <v>3478.7377860000006</v>
      </c>
      <c r="U484" s="170">
        <f t="shared" si="122"/>
        <v>3482.0677860000005</v>
      </c>
      <c r="V484" s="170">
        <f t="shared" si="122"/>
        <v>3551.8977860000005</v>
      </c>
      <c r="W484" s="170">
        <f t="shared" si="122"/>
        <v>3473.4577860000004</v>
      </c>
      <c r="X484" s="170">
        <f t="shared" si="122"/>
        <v>3473.5877860000005</v>
      </c>
      <c r="Y484" s="170">
        <f t="shared" si="122"/>
        <v>3451.5277860000006</v>
      </c>
      <c r="Z484" s="37"/>
      <c r="AA484" s="41">
        <v>843.84</v>
      </c>
      <c r="AB484" s="39">
        <v>809.96</v>
      </c>
      <c r="AC484" s="39">
        <v>779.84</v>
      </c>
      <c r="AD484" s="39">
        <v>738.99</v>
      </c>
      <c r="AE484" s="39">
        <v>612.95000000000005</v>
      </c>
      <c r="AF484" s="39">
        <v>744.39</v>
      </c>
      <c r="AG484" s="39">
        <v>807.53</v>
      </c>
      <c r="AH484" s="39">
        <v>824.49</v>
      </c>
      <c r="AI484" s="39">
        <v>794.15</v>
      </c>
      <c r="AJ484" s="39">
        <v>849.17</v>
      </c>
      <c r="AK484" s="39">
        <v>847.94</v>
      </c>
      <c r="AL484" s="39">
        <v>861.61</v>
      </c>
      <c r="AM484" s="39">
        <v>860.26</v>
      </c>
      <c r="AN484" s="39">
        <v>852.41</v>
      </c>
      <c r="AO484" s="39">
        <v>846.32</v>
      </c>
      <c r="AP484" s="39">
        <v>846.65</v>
      </c>
      <c r="AQ484" s="39">
        <v>847.79</v>
      </c>
      <c r="AR484" s="39">
        <v>848.11</v>
      </c>
      <c r="AS484" s="39">
        <v>857.4</v>
      </c>
      <c r="AT484" s="39">
        <v>860.73</v>
      </c>
      <c r="AU484" s="39">
        <v>930.56</v>
      </c>
      <c r="AV484" s="39">
        <v>852.12</v>
      </c>
      <c r="AW484" s="39">
        <v>852.25</v>
      </c>
      <c r="AX484" s="40">
        <v>830.19</v>
      </c>
      <c r="AY484" s="340">
        <v>145.09</v>
      </c>
      <c r="AZ484" s="175">
        <v>3.7577859999999994</v>
      </c>
      <c r="BA484" s="159">
        <v>2472.4900000000002</v>
      </c>
      <c r="BB484" s="4"/>
    </row>
    <row r="485" spans="1:54">
      <c r="A485" s="47">
        <v>25</v>
      </c>
      <c r="B485" s="170">
        <f t="shared" si="121"/>
        <v>3736.8477860000003</v>
      </c>
      <c r="C485" s="170">
        <f t="shared" si="121"/>
        <v>3740.1777860000002</v>
      </c>
      <c r="D485" s="170">
        <f t="shared" si="121"/>
        <v>3770.9277860000002</v>
      </c>
      <c r="E485" s="170">
        <f t="shared" si="121"/>
        <v>3770.9677860000006</v>
      </c>
      <c r="F485" s="170">
        <f t="shared" si="121"/>
        <v>3770.9577860000004</v>
      </c>
      <c r="G485" s="170">
        <f t="shared" si="121"/>
        <v>3740.6077860000005</v>
      </c>
      <c r="H485" s="170">
        <f t="shared" si="121"/>
        <v>3737.7477860000008</v>
      </c>
      <c r="I485" s="170">
        <f t="shared" si="121"/>
        <v>3737.3377860000005</v>
      </c>
      <c r="J485" s="170">
        <f t="shared" si="121"/>
        <v>3831.8177860000005</v>
      </c>
      <c r="K485" s="170">
        <f t="shared" si="121"/>
        <v>3830.7777860000006</v>
      </c>
      <c r="L485" s="170">
        <f t="shared" si="121"/>
        <v>3828.0977860000003</v>
      </c>
      <c r="M485" s="170">
        <f t="shared" si="121"/>
        <v>3828.2977860000005</v>
      </c>
      <c r="N485" s="170">
        <f t="shared" si="121"/>
        <v>3827.5477860000005</v>
      </c>
      <c r="O485" s="170">
        <f t="shared" si="121"/>
        <v>3826.9677860000006</v>
      </c>
      <c r="P485" s="170">
        <f t="shared" si="121"/>
        <v>3828.3777860000005</v>
      </c>
      <c r="Q485" s="170">
        <f t="shared" si="121"/>
        <v>3828.7377860000006</v>
      </c>
      <c r="R485" s="170">
        <f t="shared" si="123"/>
        <v>3830.8277860000007</v>
      </c>
      <c r="S485" s="170">
        <f t="shared" si="122"/>
        <v>3832.4977860000008</v>
      </c>
      <c r="T485" s="170">
        <f t="shared" si="122"/>
        <v>3832.6177860000007</v>
      </c>
      <c r="U485" s="170">
        <f t="shared" si="122"/>
        <v>3845.6577860000007</v>
      </c>
      <c r="V485" s="170">
        <f t="shared" si="122"/>
        <v>3841.6577860000007</v>
      </c>
      <c r="W485" s="170">
        <f t="shared" si="122"/>
        <v>3836.4577860000004</v>
      </c>
      <c r="X485" s="170">
        <f t="shared" si="122"/>
        <v>3729.6977860000006</v>
      </c>
      <c r="Y485" s="170">
        <f t="shared" si="122"/>
        <v>3734.4777860000004</v>
      </c>
      <c r="Z485" s="37"/>
      <c r="AA485" s="41">
        <v>1115.51</v>
      </c>
      <c r="AB485" s="39">
        <v>1118.8399999999999</v>
      </c>
      <c r="AC485" s="39">
        <v>1149.5899999999999</v>
      </c>
      <c r="AD485" s="39">
        <v>1149.6300000000001</v>
      </c>
      <c r="AE485" s="39">
        <v>1149.6199999999999</v>
      </c>
      <c r="AF485" s="39">
        <v>1119.27</v>
      </c>
      <c r="AG485" s="39">
        <v>1116.4100000000001</v>
      </c>
      <c r="AH485" s="39">
        <v>1116</v>
      </c>
      <c r="AI485" s="39">
        <v>1210.48</v>
      </c>
      <c r="AJ485" s="39">
        <v>1209.44</v>
      </c>
      <c r="AK485" s="39">
        <v>1206.76</v>
      </c>
      <c r="AL485" s="39">
        <v>1206.96</v>
      </c>
      <c r="AM485" s="39">
        <v>1206.21</v>
      </c>
      <c r="AN485" s="39">
        <v>1205.6300000000001</v>
      </c>
      <c r="AO485" s="39">
        <v>1207.04</v>
      </c>
      <c r="AP485" s="39">
        <v>1207.4000000000001</v>
      </c>
      <c r="AQ485" s="39">
        <v>1209.49</v>
      </c>
      <c r="AR485" s="39">
        <v>1211.1600000000001</v>
      </c>
      <c r="AS485" s="39">
        <v>1211.28</v>
      </c>
      <c r="AT485" s="39">
        <v>1224.32</v>
      </c>
      <c r="AU485" s="39">
        <v>1220.32</v>
      </c>
      <c r="AV485" s="39">
        <v>1215.1199999999999</v>
      </c>
      <c r="AW485" s="39">
        <v>1108.3599999999999</v>
      </c>
      <c r="AX485" s="40">
        <v>1113.1400000000001</v>
      </c>
      <c r="AY485" s="340">
        <v>145.09</v>
      </c>
      <c r="AZ485" s="175">
        <v>3.7577859999999994</v>
      </c>
      <c r="BA485" s="159">
        <v>2472.4900000000002</v>
      </c>
      <c r="BB485" s="4"/>
    </row>
    <row r="486" spans="1:54">
      <c r="A486" s="47">
        <v>26</v>
      </c>
      <c r="B486" s="170">
        <f t="shared" si="121"/>
        <v>3737.6877860000004</v>
      </c>
      <c r="C486" s="170">
        <f t="shared" si="121"/>
        <v>3742.5877860000005</v>
      </c>
      <c r="D486" s="170">
        <f t="shared" si="121"/>
        <v>3770.8077860000003</v>
      </c>
      <c r="E486" s="170">
        <f t="shared" si="121"/>
        <v>3770.8777860000005</v>
      </c>
      <c r="F486" s="170">
        <f t="shared" si="121"/>
        <v>3770.8577860000005</v>
      </c>
      <c r="G486" s="170">
        <f t="shared" si="121"/>
        <v>3742.7277860000004</v>
      </c>
      <c r="H486" s="170">
        <f t="shared" si="121"/>
        <v>3740.5377860000008</v>
      </c>
      <c r="I486" s="170">
        <f t="shared" si="121"/>
        <v>3738.0877860000005</v>
      </c>
      <c r="J486" s="170">
        <f t="shared" si="121"/>
        <v>3835.5077860000006</v>
      </c>
      <c r="K486" s="170">
        <f t="shared" si="121"/>
        <v>3829.5477860000005</v>
      </c>
      <c r="L486" s="170">
        <f t="shared" si="121"/>
        <v>3828.3377860000005</v>
      </c>
      <c r="M486" s="170">
        <f t="shared" si="121"/>
        <v>3829.8677860000007</v>
      </c>
      <c r="N486" s="170">
        <f t="shared" si="121"/>
        <v>3829.2877860000008</v>
      </c>
      <c r="O486" s="170">
        <f t="shared" si="121"/>
        <v>3830.7077860000004</v>
      </c>
      <c r="P486" s="170">
        <f t="shared" si="121"/>
        <v>3829.7577860000006</v>
      </c>
      <c r="Q486" s="170">
        <f t="shared" si="121"/>
        <v>3829.5577860000003</v>
      </c>
      <c r="R486" s="170">
        <f t="shared" si="123"/>
        <v>3832.4777860000004</v>
      </c>
      <c r="S486" s="170">
        <f t="shared" si="122"/>
        <v>3832.6177860000007</v>
      </c>
      <c r="T486" s="170">
        <f t="shared" si="122"/>
        <v>3832.5777860000007</v>
      </c>
      <c r="U486" s="170">
        <f t="shared" si="122"/>
        <v>3834.8277860000007</v>
      </c>
      <c r="V486" s="170">
        <f t="shared" si="122"/>
        <v>3832.0977860000003</v>
      </c>
      <c r="W486" s="170">
        <f t="shared" si="122"/>
        <v>3828.2277860000004</v>
      </c>
      <c r="X486" s="170">
        <f t="shared" si="122"/>
        <v>3731.3377860000005</v>
      </c>
      <c r="Y486" s="170">
        <f t="shared" si="122"/>
        <v>3735.4577860000004</v>
      </c>
      <c r="Z486" s="37"/>
      <c r="AA486" s="41">
        <v>1116.3499999999999</v>
      </c>
      <c r="AB486" s="39">
        <v>1121.25</v>
      </c>
      <c r="AC486" s="39">
        <v>1149.47</v>
      </c>
      <c r="AD486" s="39">
        <v>1149.54</v>
      </c>
      <c r="AE486" s="39">
        <v>1149.52</v>
      </c>
      <c r="AF486" s="39">
        <v>1121.3900000000001</v>
      </c>
      <c r="AG486" s="39">
        <v>1119.2</v>
      </c>
      <c r="AH486" s="39">
        <v>1116.75</v>
      </c>
      <c r="AI486" s="39">
        <v>1214.17</v>
      </c>
      <c r="AJ486" s="39">
        <v>1208.21</v>
      </c>
      <c r="AK486" s="39">
        <v>1207</v>
      </c>
      <c r="AL486" s="39">
        <v>1208.53</v>
      </c>
      <c r="AM486" s="39">
        <v>1207.95</v>
      </c>
      <c r="AN486" s="39">
        <v>1209.3699999999999</v>
      </c>
      <c r="AO486" s="39">
        <v>1208.42</v>
      </c>
      <c r="AP486" s="39">
        <v>1208.22</v>
      </c>
      <c r="AQ486" s="39">
        <v>1211.1400000000001</v>
      </c>
      <c r="AR486" s="39">
        <v>1211.28</v>
      </c>
      <c r="AS486" s="39">
        <v>1211.24</v>
      </c>
      <c r="AT486" s="39">
        <v>1213.49</v>
      </c>
      <c r="AU486" s="39">
        <v>1210.76</v>
      </c>
      <c r="AV486" s="39">
        <v>1206.8900000000001</v>
      </c>
      <c r="AW486" s="39">
        <v>1110</v>
      </c>
      <c r="AX486" s="40">
        <v>1114.1199999999999</v>
      </c>
      <c r="AY486" s="340">
        <v>145.09</v>
      </c>
      <c r="AZ486" s="175">
        <v>3.7577859999999994</v>
      </c>
      <c r="BA486" s="159">
        <v>2472.4900000000002</v>
      </c>
      <c r="BB486" s="4"/>
    </row>
    <row r="487" spans="1:54">
      <c r="A487" s="47">
        <v>27</v>
      </c>
      <c r="B487" s="170">
        <f t="shared" si="121"/>
        <v>3737.0977860000003</v>
      </c>
      <c r="C487" s="170">
        <f t="shared" si="121"/>
        <v>3739.7277860000004</v>
      </c>
      <c r="D487" s="170">
        <f t="shared" si="121"/>
        <v>3740.2077860000004</v>
      </c>
      <c r="E487" s="170">
        <f t="shared" si="121"/>
        <v>3745.8477860000003</v>
      </c>
      <c r="F487" s="170">
        <f t="shared" si="121"/>
        <v>3740.5777860000007</v>
      </c>
      <c r="G487" s="170">
        <f t="shared" si="121"/>
        <v>3738.8277860000007</v>
      </c>
      <c r="H487" s="170">
        <f t="shared" si="121"/>
        <v>3737.4777860000004</v>
      </c>
      <c r="I487" s="170">
        <f t="shared" si="121"/>
        <v>3735.2877860000008</v>
      </c>
      <c r="J487" s="170">
        <f t="shared" si="121"/>
        <v>3831.0477860000005</v>
      </c>
      <c r="K487" s="170">
        <f t="shared" si="121"/>
        <v>3828.2177860000006</v>
      </c>
      <c r="L487" s="170">
        <f t="shared" si="121"/>
        <v>3830.4577860000004</v>
      </c>
      <c r="M487" s="170">
        <f t="shared" si="121"/>
        <v>3830.8577860000005</v>
      </c>
      <c r="N487" s="170">
        <f t="shared" si="121"/>
        <v>3830.2177860000006</v>
      </c>
      <c r="O487" s="170">
        <f t="shared" si="121"/>
        <v>3829.6977860000006</v>
      </c>
      <c r="P487" s="170">
        <f t="shared" si="121"/>
        <v>3830.5877860000005</v>
      </c>
      <c r="Q487" s="170">
        <f t="shared" si="121"/>
        <v>3829.6877860000004</v>
      </c>
      <c r="R487" s="170">
        <f t="shared" si="123"/>
        <v>3829.3677860000007</v>
      </c>
      <c r="S487" s="170">
        <f t="shared" si="122"/>
        <v>3829.4277860000002</v>
      </c>
      <c r="T487" s="170">
        <f t="shared" si="122"/>
        <v>3829.3577860000005</v>
      </c>
      <c r="U487" s="170">
        <f t="shared" si="122"/>
        <v>3830.0377860000008</v>
      </c>
      <c r="V487" s="170">
        <f t="shared" si="122"/>
        <v>3830.1977860000006</v>
      </c>
      <c r="W487" s="170">
        <f t="shared" si="122"/>
        <v>3828.3977860000005</v>
      </c>
      <c r="X487" s="170">
        <f t="shared" si="122"/>
        <v>3771.3477860000003</v>
      </c>
      <c r="Y487" s="170">
        <f t="shared" si="122"/>
        <v>3734.3777860000005</v>
      </c>
      <c r="Z487" s="37"/>
      <c r="AA487" s="41">
        <v>1115.76</v>
      </c>
      <c r="AB487" s="39">
        <v>1118.3900000000001</v>
      </c>
      <c r="AC487" s="39">
        <v>1118.8699999999999</v>
      </c>
      <c r="AD487" s="39">
        <v>1124.51</v>
      </c>
      <c r="AE487" s="39">
        <v>1119.24</v>
      </c>
      <c r="AF487" s="39">
        <v>1117.49</v>
      </c>
      <c r="AG487" s="39">
        <v>1116.1400000000001</v>
      </c>
      <c r="AH487" s="39">
        <v>1113.95</v>
      </c>
      <c r="AI487" s="39">
        <v>1209.71</v>
      </c>
      <c r="AJ487" s="39">
        <v>1206.8800000000001</v>
      </c>
      <c r="AK487" s="39">
        <v>1209.1199999999999</v>
      </c>
      <c r="AL487" s="39">
        <v>1209.52</v>
      </c>
      <c r="AM487" s="39">
        <v>1208.8800000000001</v>
      </c>
      <c r="AN487" s="39">
        <v>1208.3599999999999</v>
      </c>
      <c r="AO487" s="39">
        <v>1209.25</v>
      </c>
      <c r="AP487" s="39">
        <v>1208.3499999999999</v>
      </c>
      <c r="AQ487" s="39">
        <v>1208.03</v>
      </c>
      <c r="AR487" s="39">
        <v>1208.0899999999999</v>
      </c>
      <c r="AS487" s="39">
        <v>1208.02</v>
      </c>
      <c r="AT487" s="39">
        <v>1208.7</v>
      </c>
      <c r="AU487" s="39">
        <v>1208.8599999999999</v>
      </c>
      <c r="AV487" s="39">
        <v>1207.06</v>
      </c>
      <c r="AW487" s="39">
        <v>1150.01</v>
      </c>
      <c r="AX487" s="40">
        <v>1113.04</v>
      </c>
      <c r="AY487" s="340">
        <v>145.09</v>
      </c>
      <c r="AZ487" s="175">
        <v>3.7577859999999994</v>
      </c>
      <c r="BA487" s="159">
        <v>2472.4900000000002</v>
      </c>
      <c r="BB487" s="4"/>
    </row>
    <row r="488" spans="1:54">
      <c r="A488" s="47">
        <v>28</v>
      </c>
      <c r="B488" s="170">
        <f t="shared" si="121"/>
        <v>3736.3977860000005</v>
      </c>
      <c r="C488" s="170">
        <f t="shared" si="121"/>
        <v>3739.2077860000004</v>
      </c>
      <c r="D488" s="170">
        <f t="shared" si="121"/>
        <v>3739.7977860000005</v>
      </c>
      <c r="E488" s="170">
        <f t="shared" si="121"/>
        <v>3740.1277860000005</v>
      </c>
      <c r="F488" s="170">
        <f t="shared" si="121"/>
        <v>3739.3577860000005</v>
      </c>
      <c r="G488" s="170">
        <f t="shared" si="121"/>
        <v>3737.7377860000006</v>
      </c>
      <c r="H488" s="170">
        <f t="shared" si="121"/>
        <v>3737.1977860000006</v>
      </c>
      <c r="I488" s="170">
        <f t="shared" si="121"/>
        <v>3844.9777860000004</v>
      </c>
      <c r="J488" s="170">
        <f t="shared" si="121"/>
        <v>3837.1377860000002</v>
      </c>
      <c r="K488" s="170">
        <f t="shared" si="121"/>
        <v>3834.7577860000006</v>
      </c>
      <c r="L488" s="170">
        <f t="shared" si="121"/>
        <v>3836.1577860000007</v>
      </c>
      <c r="M488" s="170">
        <f t="shared" si="121"/>
        <v>3837.4077860000007</v>
      </c>
      <c r="N488" s="170">
        <f t="shared" si="121"/>
        <v>3828.5777860000007</v>
      </c>
      <c r="O488" s="170">
        <f t="shared" si="121"/>
        <v>3830.2977860000005</v>
      </c>
      <c r="P488" s="170">
        <f t="shared" si="121"/>
        <v>3829.9177860000004</v>
      </c>
      <c r="Q488" s="170">
        <f t="shared" si="121"/>
        <v>3827.4477860000006</v>
      </c>
      <c r="R488" s="170">
        <f t="shared" si="123"/>
        <v>3825.9477860000006</v>
      </c>
      <c r="S488" s="170">
        <f t="shared" si="122"/>
        <v>3826.1977860000006</v>
      </c>
      <c r="T488" s="170">
        <f t="shared" si="122"/>
        <v>3824.3077860000003</v>
      </c>
      <c r="U488" s="170">
        <f t="shared" si="122"/>
        <v>3835.1477860000005</v>
      </c>
      <c r="V488" s="170">
        <f t="shared" si="122"/>
        <v>3648.7777860000006</v>
      </c>
      <c r="W488" s="170">
        <f t="shared" si="122"/>
        <v>3640.0977860000003</v>
      </c>
      <c r="X488" s="170">
        <f t="shared" si="122"/>
        <v>3572.3577860000005</v>
      </c>
      <c r="Y488" s="170">
        <f t="shared" si="122"/>
        <v>3471.4577860000004</v>
      </c>
      <c r="Z488" s="37"/>
      <c r="AA488" s="41">
        <v>1115.06</v>
      </c>
      <c r="AB488" s="39">
        <v>1117.8699999999999</v>
      </c>
      <c r="AC488" s="39">
        <v>1118.46</v>
      </c>
      <c r="AD488" s="39">
        <v>1118.79</v>
      </c>
      <c r="AE488" s="39">
        <v>1118.02</v>
      </c>
      <c r="AF488" s="39">
        <v>1116.4000000000001</v>
      </c>
      <c r="AG488" s="39">
        <v>1115.8599999999999</v>
      </c>
      <c r="AH488" s="39">
        <v>1223.6400000000001</v>
      </c>
      <c r="AI488" s="39">
        <v>1215.8</v>
      </c>
      <c r="AJ488" s="39">
        <v>1213.42</v>
      </c>
      <c r="AK488" s="39">
        <v>1214.82</v>
      </c>
      <c r="AL488" s="39">
        <v>1216.07</v>
      </c>
      <c r="AM488" s="39">
        <v>1207.24</v>
      </c>
      <c r="AN488" s="39">
        <v>1208.96</v>
      </c>
      <c r="AO488" s="39">
        <v>1208.58</v>
      </c>
      <c r="AP488" s="39">
        <v>1206.1099999999999</v>
      </c>
      <c r="AQ488" s="39">
        <v>1204.6099999999999</v>
      </c>
      <c r="AR488" s="39">
        <v>1204.8599999999999</v>
      </c>
      <c r="AS488" s="39">
        <v>1202.97</v>
      </c>
      <c r="AT488" s="39">
        <v>1213.81</v>
      </c>
      <c r="AU488" s="39">
        <v>1027.44</v>
      </c>
      <c r="AV488" s="39">
        <v>1018.7599999999999</v>
      </c>
      <c r="AW488" s="39">
        <v>951.02</v>
      </c>
      <c r="AX488" s="40">
        <v>850.12</v>
      </c>
      <c r="AY488" s="340">
        <v>145.09</v>
      </c>
      <c r="AZ488" s="175">
        <v>3.7577859999999994</v>
      </c>
      <c r="BA488" s="159">
        <v>2472.4900000000002</v>
      </c>
      <c r="BB488" s="4"/>
    </row>
    <row r="489" spans="1:54">
      <c r="A489" s="47">
        <v>29</v>
      </c>
      <c r="B489" s="170">
        <f t="shared" si="121"/>
        <v>3736.0577860000003</v>
      </c>
      <c r="C489" s="170">
        <f t="shared" si="121"/>
        <v>3737.3677860000007</v>
      </c>
      <c r="D489" s="170">
        <f t="shared" si="121"/>
        <v>3739.4077860000007</v>
      </c>
      <c r="E489" s="170">
        <f t="shared" si="121"/>
        <v>3740.2577860000006</v>
      </c>
      <c r="F489" s="170">
        <f t="shared" si="121"/>
        <v>3739.5177860000003</v>
      </c>
      <c r="G489" s="170">
        <f t="shared" si="121"/>
        <v>3739.0977860000003</v>
      </c>
      <c r="H489" s="170">
        <f t="shared" si="121"/>
        <v>3737.6177860000007</v>
      </c>
      <c r="I489" s="170">
        <f t="shared" si="121"/>
        <v>3846.2577860000006</v>
      </c>
      <c r="J489" s="170">
        <f t="shared" si="121"/>
        <v>3835.4077860000007</v>
      </c>
      <c r="K489" s="170">
        <f t="shared" si="121"/>
        <v>3831.5777860000007</v>
      </c>
      <c r="L489" s="170">
        <f t="shared" si="121"/>
        <v>3829.9177860000004</v>
      </c>
      <c r="M489" s="170">
        <f t="shared" si="121"/>
        <v>3829.6777860000002</v>
      </c>
      <c r="N489" s="170">
        <f t="shared" si="121"/>
        <v>3819.0677860000005</v>
      </c>
      <c r="O489" s="170">
        <f t="shared" si="121"/>
        <v>3817.8277860000007</v>
      </c>
      <c r="P489" s="170">
        <f t="shared" si="121"/>
        <v>3818.4877860000006</v>
      </c>
      <c r="Q489" s="170">
        <f t="shared" si="121"/>
        <v>3819.9177860000004</v>
      </c>
      <c r="R489" s="170">
        <f t="shared" si="123"/>
        <v>3821.3077860000003</v>
      </c>
      <c r="S489" s="170">
        <f t="shared" si="122"/>
        <v>3823.3077860000003</v>
      </c>
      <c r="T489" s="170">
        <f t="shared" si="122"/>
        <v>3824.8277860000007</v>
      </c>
      <c r="U489" s="170">
        <f t="shared" si="122"/>
        <v>3834.9577860000004</v>
      </c>
      <c r="V489" s="170">
        <f t="shared" si="122"/>
        <v>3720.1877860000004</v>
      </c>
      <c r="W489" s="170">
        <f t="shared" si="122"/>
        <v>3675.2677860000003</v>
      </c>
      <c r="X489" s="170">
        <f t="shared" si="122"/>
        <v>3595.7477860000004</v>
      </c>
      <c r="Y489" s="170">
        <f t="shared" si="122"/>
        <v>3481.5977860000003</v>
      </c>
      <c r="Z489" s="37"/>
      <c r="AA489" s="41">
        <v>1114.72</v>
      </c>
      <c r="AB489" s="39">
        <v>1116.03</v>
      </c>
      <c r="AC489" s="39">
        <v>1118.07</v>
      </c>
      <c r="AD489" s="39">
        <v>1118.92</v>
      </c>
      <c r="AE489" s="39">
        <v>1118.18</v>
      </c>
      <c r="AF489" s="39">
        <v>1117.76</v>
      </c>
      <c r="AG489" s="39">
        <v>1116.28</v>
      </c>
      <c r="AH489" s="39">
        <v>1224.92</v>
      </c>
      <c r="AI489" s="39">
        <v>1214.07</v>
      </c>
      <c r="AJ489" s="39">
        <v>1210.24</v>
      </c>
      <c r="AK489" s="39">
        <v>1208.58</v>
      </c>
      <c r="AL489" s="39">
        <v>1208.3399999999999</v>
      </c>
      <c r="AM489" s="39">
        <v>1197.73</v>
      </c>
      <c r="AN489" s="39">
        <v>1196.49</v>
      </c>
      <c r="AO489" s="39">
        <v>1197.1500000000001</v>
      </c>
      <c r="AP489" s="39">
        <v>1198.58</v>
      </c>
      <c r="AQ489" s="39">
        <v>1199.97</v>
      </c>
      <c r="AR489" s="39">
        <v>1201.97</v>
      </c>
      <c r="AS489" s="39">
        <v>1203.49</v>
      </c>
      <c r="AT489" s="39">
        <v>1213.6199999999999</v>
      </c>
      <c r="AU489" s="39">
        <v>1098.8499999999999</v>
      </c>
      <c r="AV489" s="39">
        <v>1053.93</v>
      </c>
      <c r="AW489" s="39">
        <v>974.41</v>
      </c>
      <c r="AX489" s="40">
        <v>860.26</v>
      </c>
      <c r="AY489" s="340">
        <v>145.09</v>
      </c>
      <c r="AZ489" s="175">
        <v>3.7577859999999994</v>
      </c>
      <c r="BA489" s="159">
        <v>2472.4900000000002</v>
      </c>
      <c r="BB489" s="4"/>
    </row>
    <row r="490" spans="1:54">
      <c r="A490" s="47">
        <v>30</v>
      </c>
      <c r="B490" s="170">
        <f t="shared" si="121"/>
        <v>3480.3177860000005</v>
      </c>
      <c r="C490" s="170">
        <f t="shared" si="121"/>
        <v>3476.0377860000008</v>
      </c>
      <c r="D490" s="170">
        <f t="shared" si="121"/>
        <v>3475.4477860000006</v>
      </c>
      <c r="E490" s="170">
        <f t="shared" si="121"/>
        <v>3475.5377860000008</v>
      </c>
      <c r="F490" s="170">
        <f t="shared" si="121"/>
        <v>3476.4377860000004</v>
      </c>
      <c r="G490" s="170">
        <f t="shared" si="121"/>
        <v>3479.9677860000006</v>
      </c>
      <c r="H490" s="170">
        <f t="shared" si="121"/>
        <v>3482.5677860000005</v>
      </c>
      <c r="I490" s="170">
        <f t="shared" si="121"/>
        <v>3494.4977860000004</v>
      </c>
      <c r="J490" s="170">
        <f t="shared" si="121"/>
        <v>3589.5577860000003</v>
      </c>
      <c r="K490" s="170">
        <f t="shared" si="121"/>
        <v>3707.5677860000005</v>
      </c>
      <c r="L490" s="170">
        <f t="shared" si="121"/>
        <v>3748.3677860000007</v>
      </c>
      <c r="M490" s="170">
        <f t="shared" si="121"/>
        <v>3748.9477860000006</v>
      </c>
      <c r="N490" s="170">
        <f t="shared" si="121"/>
        <v>3787.5677860000005</v>
      </c>
      <c r="O490" s="170">
        <f t="shared" si="121"/>
        <v>3737.4577860000004</v>
      </c>
      <c r="P490" s="170">
        <f t="shared" si="121"/>
        <v>3735.7577860000006</v>
      </c>
      <c r="Q490" s="170">
        <f t="shared" si="121"/>
        <v>3730.4077860000007</v>
      </c>
      <c r="R490" s="170">
        <f t="shared" si="123"/>
        <v>3729.8177860000005</v>
      </c>
      <c r="S490" s="170">
        <f t="shared" si="122"/>
        <v>3729.6077860000005</v>
      </c>
      <c r="T490" s="170">
        <f t="shared" si="122"/>
        <v>3738.9977860000008</v>
      </c>
      <c r="U490" s="170">
        <f t="shared" si="122"/>
        <v>3750.1677860000004</v>
      </c>
      <c r="V490" s="170">
        <f t="shared" si="122"/>
        <v>3738.1277860000005</v>
      </c>
      <c r="W490" s="170">
        <f t="shared" si="122"/>
        <v>3693.0877860000005</v>
      </c>
      <c r="X490" s="170">
        <f t="shared" si="122"/>
        <v>3697.5777860000007</v>
      </c>
      <c r="Y490" s="170">
        <f t="shared" si="122"/>
        <v>3493.3777860000005</v>
      </c>
      <c r="Z490" s="37"/>
      <c r="AA490" s="41">
        <v>858.98</v>
      </c>
      <c r="AB490" s="39">
        <v>854.7</v>
      </c>
      <c r="AC490" s="39">
        <v>854.11</v>
      </c>
      <c r="AD490" s="39">
        <v>854.2</v>
      </c>
      <c r="AE490" s="39">
        <v>855.1</v>
      </c>
      <c r="AF490" s="39">
        <v>858.63</v>
      </c>
      <c r="AG490" s="39">
        <v>861.23</v>
      </c>
      <c r="AH490" s="39">
        <v>873.16</v>
      </c>
      <c r="AI490" s="39">
        <v>968.22</v>
      </c>
      <c r="AJ490" s="39">
        <v>1086.23</v>
      </c>
      <c r="AK490" s="39">
        <v>1127.03</v>
      </c>
      <c r="AL490" s="39">
        <v>1127.6099999999999</v>
      </c>
      <c r="AM490" s="39">
        <v>1166.23</v>
      </c>
      <c r="AN490" s="39">
        <v>1116.1199999999999</v>
      </c>
      <c r="AO490" s="39">
        <v>1114.42</v>
      </c>
      <c r="AP490" s="39">
        <v>1109.07</v>
      </c>
      <c r="AQ490" s="39">
        <v>1108.48</v>
      </c>
      <c r="AR490" s="39">
        <v>1108.27</v>
      </c>
      <c r="AS490" s="39">
        <v>1117.6600000000001</v>
      </c>
      <c r="AT490" s="39">
        <v>1128.83</v>
      </c>
      <c r="AU490" s="39">
        <v>1116.79</v>
      </c>
      <c r="AV490" s="39">
        <v>1071.75</v>
      </c>
      <c r="AW490" s="39">
        <v>1076.24</v>
      </c>
      <c r="AX490" s="40">
        <v>872.04</v>
      </c>
      <c r="AY490" s="340">
        <v>145.09</v>
      </c>
      <c r="AZ490" s="175">
        <v>3.7577859999999994</v>
      </c>
      <c r="BA490" s="159">
        <v>2472.4900000000002</v>
      </c>
      <c r="BB490" s="4"/>
    </row>
    <row r="491" spans="1:54" ht="13.5" thickBot="1">
      <c r="A491" s="154">
        <v>31</v>
      </c>
      <c r="B491" s="170">
        <f t="shared" si="121"/>
        <v>3476.9377860000004</v>
      </c>
      <c r="C491" s="170">
        <f t="shared" si="121"/>
        <v>3475.1577860000007</v>
      </c>
      <c r="D491" s="170">
        <f t="shared" si="121"/>
        <v>3474.4677860000006</v>
      </c>
      <c r="E491" s="170">
        <f t="shared" si="121"/>
        <v>3462.8777860000005</v>
      </c>
      <c r="F491" s="170">
        <f t="shared" si="121"/>
        <v>3461.9477860000006</v>
      </c>
      <c r="G491" s="170">
        <f t="shared" si="121"/>
        <v>3475.6377860000002</v>
      </c>
      <c r="H491" s="170">
        <f t="shared" si="121"/>
        <v>3479.3877860000002</v>
      </c>
      <c r="I491" s="170">
        <f t="shared" si="121"/>
        <v>3483.5277860000006</v>
      </c>
      <c r="J491" s="170">
        <f t="shared" si="121"/>
        <v>3495.0077860000006</v>
      </c>
      <c r="K491" s="170">
        <f t="shared" si="121"/>
        <v>3621.7877860000008</v>
      </c>
      <c r="L491" s="170">
        <f t="shared" si="121"/>
        <v>3673.7577860000006</v>
      </c>
      <c r="M491" s="170">
        <f t="shared" si="121"/>
        <v>3701.2877860000008</v>
      </c>
      <c r="N491" s="170">
        <f t="shared" si="121"/>
        <v>3724.5977860000003</v>
      </c>
      <c r="O491" s="170">
        <f t="shared" si="121"/>
        <v>3739.4977860000008</v>
      </c>
      <c r="P491" s="170">
        <f t="shared" si="121"/>
        <v>3691.3177860000005</v>
      </c>
      <c r="Q491" s="170">
        <f t="shared" si="121"/>
        <v>3680.5577860000003</v>
      </c>
      <c r="R491" s="170">
        <f t="shared" si="123"/>
        <v>3700.8677860000007</v>
      </c>
      <c r="S491" s="170">
        <f t="shared" si="122"/>
        <v>3691.7077860000004</v>
      </c>
      <c r="T491" s="170">
        <f t="shared" si="122"/>
        <v>3780.2877860000008</v>
      </c>
      <c r="U491" s="170">
        <f t="shared" si="122"/>
        <v>3768.3177860000005</v>
      </c>
      <c r="V491" s="170">
        <f t="shared" si="122"/>
        <v>3749.4177860000004</v>
      </c>
      <c r="W491" s="170">
        <f t="shared" si="122"/>
        <v>3713.0177860000003</v>
      </c>
      <c r="X491" s="170">
        <f t="shared" si="122"/>
        <v>3573.7377860000006</v>
      </c>
      <c r="Y491" s="170">
        <f t="shared" si="122"/>
        <v>3477.5277860000006</v>
      </c>
      <c r="Z491" s="37"/>
      <c r="AA491" s="72">
        <v>855.6</v>
      </c>
      <c r="AB491" s="73">
        <v>853.82</v>
      </c>
      <c r="AC491" s="73">
        <v>853.13</v>
      </c>
      <c r="AD491" s="73">
        <v>841.54</v>
      </c>
      <c r="AE491" s="73">
        <v>840.61</v>
      </c>
      <c r="AF491" s="73">
        <v>854.3</v>
      </c>
      <c r="AG491" s="73">
        <v>858.05</v>
      </c>
      <c r="AH491" s="73">
        <v>862.19</v>
      </c>
      <c r="AI491" s="73">
        <v>873.67</v>
      </c>
      <c r="AJ491" s="73">
        <v>1000.45</v>
      </c>
      <c r="AK491" s="73">
        <v>1052.42</v>
      </c>
      <c r="AL491" s="73">
        <v>1079.95</v>
      </c>
      <c r="AM491" s="73">
        <v>1103.26</v>
      </c>
      <c r="AN491" s="73">
        <v>1118.1600000000001</v>
      </c>
      <c r="AO491" s="73">
        <v>1069.98</v>
      </c>
      <c r="AP491" s="73">
        <v>1059.22</v>
      </c>
      <c r="AQ491" s="73">
        <v>1079.53</v>
      </c>
      <c r="AR491" s="73">
        <v>1070.3699999999999</v>
      </c>
      <c r="AS491" s="73">
        <v>1158.95</v>
      </c>
      <c r="AT491" s="73">
        <v>1146.98</v>
      </c>
      <c r="AU491" s="73">
        <v>1128.08</v>
      </c>
      <c r="AV491" s="73">
        <v>1091.68</v>
      </c>
      <c r="AW491" s="73">
        <v>952.4</v>
      </c>
      <c r="AX491" s="130">
        <v>856.19</v>
      </c>
      <c r="AY491" s="341">
        <v>145.09</v>
      </c>
      <c r="AZ491" s="176">
        <v>3.7577859999999994</v>
      </c>
      <c r="BA491" s="160">
        <v>2472.4900000000002</v>
      </c>
      <c r="BB491" s="4"/>
    </row>
    <row r="492" spans="1:54" ht="13.5" thickBot="1">
      <c r="A492" s="17"/>
      <c r="B492" s="59"/>
      <c r="C492" s="59"/>
      <c r="D492" s="59"/>
      <c r="E492" s="59"/>
      <c r="F492" s="59"/>
      <c r="G492" s="59"/>
      <c r="H492" s="59"/>
      <c r="I492" s="59"/>
      <c r="J492" s="59"/>
      <c r="K492" s="59"/>
      <c r="L492" s="59"/>
      <c r="M492" s="59"/>
      <c r="N492" s="59"/>
      <c r="O492" s="59"/>
      <c r="P492" s="59"/>
      <c r="Q492" s="59"/>
      <c r="R492" s="59"/>
      <c r="S492" s="59"/>
      <c r="T492" s="59"/>
      <c r="U492" s="59"/>
      <c r="V492" s="59"/>
      <c r="W492" s="59"/>
      <c r="X492" s="59"/>
      <c r="Y492" s="59"/>
      <c r="AA492" s="167">
        <f>SUM(AA461:AX491)</f>
        <v>772280.95999999973</v>
      </c>
      <c r="AZ492" s="19"/>
      <c r="BB492" s="4"/>
    </row>
    <row r="493" spans="1:54" s="8" customFormat="1" ht="30" customHeight="1" thickBot="1">
      <c r="A493" s="440" t="s">
        <v>2</v>
      </c>
      <c r="B493" s="442" t="s">
        <v>133</v>
      </c>
      <c r="C493" s="442"/>
      <c r="D493" s="442"/>
      <c r="E493" s="442"/>
      <c r="F493" s="442"/>
      <c r="G493" s="442"/>
      <c r="H493" s="442"/>
      <c r="I493" s="442"/>
      <c r="J493" s="442"/>
      <c r="K493" s="442"/>
      <c r="L493" s="442"/>
      <c r="M493" s="442"/>
      <c r="N493" s="442"/>
      <c r="O493" s="442"/>
      <c r="P493" s="442"/>
      <c r="Q493" s="442"/>
      <c r="R493" s="442"/>
      <c r="S493" s="442"/>
      <c r="T493" s="442"/>
      <c r="U493" s="442"/>
      <c r="V493" s="442"/>
      <c r="W493" s="442"/>
      <c r="X493" s="442"/>
      <c r="Y493" s="443"/>
      <c r="AA493" s="148" t="s">
        <v>181</v>
      </c>
      <c r="AB493" s="166"/>
      <c r="AC493" s="166"/>
      <c r="AD493" s="166"/>
      <c r="AE493" s="166"/>
      <c r="AF493" s="166"/>
      <c r="AG493" s="166"/>
      <c r="AH493" s="166"/>
      <c r="AI493" s="166"/>
      <c r="AJ493" s="166"/>
      <c r="AK493" s="166"/>
      <c r="AL493" s="166"/>
      <c r="AM493" s="166"/>
      <c r="AN493" s="166"/>
      <c r="AO493" s="166"/>
      <c r="AP493" s="166"/>
      <c r="AQ493" s="166"/>
      <c r="AR493" s="166"/>
      <c r="AS493" s="166"/>
      <c r="AT493" s="166"/>
      <c r="AU493" s="166"/>
      <c r="AV493" s="166"/>
      <c r="AW493" s="166"/>
      <c r="AX493" s="166"/>
      <c r="AY493" s="232"/>
      <c r="AZ493" s="166"/>
      <c r="BA493" s="166"/>
    </row>
    <row r="494" spans="1:54" ht="42.75" customHeight="1">
      <c r="A494" s="441"/>
      <c r="B494" s="433" t="s">
        <v>3</v>
      </c>
      <c r="C494" s="433"/>
      <c r="D494" s="433"/>
      <c r="E494" s="433"/>
      <c r="F494" s="433"/>
      <c r="G494" s="433"/>
      <c r="H494" s="433"/>
      <c r="I494" s="433"/>
      <c r="J494" s="433"/>
      <c r="K494" s="433"/>
      <c r="L494" s="433"/>
      <c r="M494" s="433"/>
      <c r="N494" s="433"/>
      <c r="O494" s="433"/>
      <c r="P494" s="433"/>
      <c r="Q494" s="433"/>
      <c r="R494" s="433"/>
      <c r="S494" s="433"/>
      <c r="T494" s="433"/>
      <c r="U494" s="433"/>
      <c r="V494" s="433"/>
      <c r="W494" s="433"/>
      <c r="X494" s="433"/>
      <c r="Y494" s="434"/>
      <c r="AA494" s="455" t="s">
        <v>89</v>
      </c>
      <c r="AB494" s="456"/>
      <c r="AC494" s="456"/>
      <c r="AD494" s="456"/>
      <c r="AE494" s="456"/>
      <c r="AF494" s="456"/>
      <c r="AG494" s="456"/>
      <c r="AH494" s="456"/>
      <c r="AI494" s="456"/>
      <c r="AJ494" s="456"/>
      <c r="AK494" s="456"/>
      <c r="AL494" s="456"/>
      <c r="AM494" s="456"/>
      <c r="AN494" s="456"/>
      <c r="AO494" s="456"/>
      <c r="AP494" s="456"/>
      <c r="AQ494" s="456"/>
      <c r="AR494" s="456"/>
      <c r="AS494" s="456"/>
      <c r="AT494" s="456"/>
      <c r="AU494" s="456"/>
      <c r="AV494" s="456"/>
      <c r="AW494" s="456"/>
      <c r="AX494" s="564"/>
      <c r="AY494" s="431" t="str">
        <f>AY458</f>
        <v>Сбытовая надбавка</v>
      </c>
      <c r="AZ494" s="450" t="s">
        <v>199</v>
      </c>
      <c r="BA494" s="240" t="str">
        <f>BA458</f>
        <v>Тарифы на услуги по передаче электрической энергии</v>
      </c>
      <c r="BB494" s="4"/>
    </row>
    <row r="495" spans="1:54" ht="44.25" customHeight="1">
      <c r="A495" s="441"/>
      <c r="B495" s="48" t="s">
        <v>4</v>
      </c>
      <c r="C495" s="48" t="s">
        <v>5</v>
      </c>
      <c r="D495" s="48" t="s">
        <v>6</v>
      </c>
      <c r="E495" s="48" t="s">
        <v>7</v>
      </c>
      <c r="F495" s="48" t="s">
        <v>8</v>
      </c>
      <c r="G495" s="48" t="s">
        <v>9</v>
      </c>
      <c r="H495" s="48" t="s">
        <v>10</v>
      </c>
      <c r="I495" s="48" t="s">
        <v>11</v>
      </c>
      <c r="J495" s="48" t="s">
        <v>12</v>
      </c>
      <c r="K495" s="48" t="s">
        <v>13</v>
      </c>
      <c r="L495" s="48" t="s">
        <v>14</v>
      </c>
      <c r="M495" s="48" t="s">
        <v>15</v>
      </c>
      <c r="N495" s="48" t="s">
        <v>16</v>
      </c>
      <c r="O495" s="48" t="s">
        <v>17</v>
      </c>
      <c r="P495" s="48" t="s">
        <v>18</v>
      </c>
      <c r="Q495" s="48" t="s">
        <v>19</v>
      </c>
      <c r="R495" s="48" t="s">
        <v>20</v>
      </c>
      <c r="S495" s="48" t="s">
        <v>21</v>
      </c>
      <c r="T495" s="48" t="s">
        <v>22</v>
      </c>
      <c r="U495" s="48" t="s">
        <v>23</v>
      </c>
      <c r="V495" s="48" t="s">
        <v>24</v>
      </c>
      <c r="W495" s="48" t="s">
        <v>25</v>
      </c>
      <c r="X495" s="48" t="s">
        <v>26</v>
      </c>
      <c r="Y495" s="49" t="s">
        <v>27</v>
      </c>
      <c r="AA495" s="60" t="s">
        <v>4</v>
      </c>
      <c r="AB495" s="61" t="s">
        <v>5</v>
      </c>
      <c r="AC495" s="61" t="s">
        <v>6</v>
      </c>
      <c r="AD495" s="61" t="s">
        <v>7</v>
      </c>
      <c r="AE495" s="61" t="s">
        <v>8</v>
      </c>
      <c r="AF495" s="61" t="s">
        <v>9</v>
      </c>
      <c r="AG495" s="61" t="s">
        <v>10</v>
      </c>
      <c r="AH495" s="61" t="s">
        <v>11</v>
      </c>
      <c r="AI495" s="61" t="s">
        <v>12</v>
      </c>
      <c r="AJ495" s="61" t="s">
        <v>13</v>
      </c>
      <c r="AK495" s="61" t="s">
        <v>14</v>
      </c>
      <c r="AL495" s="61" t="s">
        <v>15</v>
      </c>
      <c r="AM495" s="61" t="s">
        <v>16</v>
      </c>
      <c r="AN495" s="61" t="s">
        <v>17</v>
      </c>
      <c r="AO495" s="61" t="s">
        <v>18</v>
      </c>
      <c r="AP495" s="61" t="s">
        <v>19</v>
      </c>
      <c r="AQ495" s="61" t="s">
        <v>20</v>
      </c>
      <c r="AR495" s="61" t="s">
        <v>21</v>
      </c>
      <c r="AS495" s="61" t="s">
        <v>22</v>
      </c>
      <c r="AT495" s="61" t="s">
        <v>23</v>
      </c>
      <c r="AU495" s="61" t="s">
        <v>24</v>
      </c>
      <c r="AV495" s="61" t="s">
        <v>25</v>
      </c>
      <c r="AW495" s="61" t="s">
        <v>26</v>
      </c>
      <c r="AX495" s="157" t="s">
        <v>27</v>
      </c>
      <c r="AY495" s="471"/>
      <c r="AZ495" s="451"/>
      <c r="BA495" s="181" t="s">
        <v>33</v>
      </c>
      <c r="BB495" s="4"/>
    </row>
    <row r="496" spans="1:54" s="173" customFormat="1" ht="16.149999999999999" customHeight="1">
      <c r="A496" s="447" t="s">
        <v>131</v>
      </c>
      <c r="B496" s="448"/>
      <c r="C496" s="448"/>
      <c r="D496" s="448"/>
      <c r="E496" s="448"/>
      <c r="F496" s="448"/>
      <c r="G496" s="448"/>
      <c r="H496" s="448"/>
      <c r="I496" s="448"/>
      <c r="J496" s="448"/>
      <c r="K496" s="448"/>
      <c r="L496" s="448"/>
      <c r="M496" s="448"/>
      <c r="N496" s="448"/>
      <c r="O496" s="448"/>
      <c r="P496" s="448"/>
      <c r="Q496" s="448"/>
      <c r="R496" s="448"/>
      <c r="S496" s="448"/>
      <c r="T496" s="448"/>
      <c r="U496" s="448"/>
      <c r="V496" s="448"/>
      <c r="W496" s="448"/>
      <c r="X496" s="448"/>
      <c r="Y496" s="449"/>
      <c r="Z496" s="183"/>
      <c r="AA496" s="452">
        <v>2</v>
      </c>
      <c r="AB496" s="453"/>
      <c r="AC496" s="453"/>
      <c r="AD496" s="453"/>
      <c r="AE496" s="453"/>
      <c r="AF496" s="453"/>
      <c r="AG496" s="453"/>
      <c r="AH496" s="453"/>
      <c r="AI496" s="453"/>
      <c r="AJ496" s="453"/>
      <c r="AK496" s="453"/>
      <c r="AL496" s="453"/>
      <c r="AM496" s="453"/>
      <c r="AN496" s="453"/>
      <c r="AO496" s="453"/>
      <c r="AP496" s="453"/>
      <c r="AQ496" s="453"/>
      <c r="AR496" s="453"/>
      <c r="AS496" s="453"/>
      <c r="AT496" s="453"/>
      <c r="AU496" s="453"/>
      <c r="AV496" s="453"/>
      <c r="AW496" s="453"/>
      <c r="AX496" s="565"/>
      <c r="AY496" s="184">
        <v>3</v>
      </c>
      <c r="AZ496" s="188">
        <v>4</v>
      </c>
      <c r="BA496" s="189">
        <v>5</v>
      </c>
    </row>
    <row r="497" spans="1:54">
      <c r="A497" s="47">
        <v>1</v>
      </c>
      <c r="B497" s="170">
        <f>AA497+$BA497+$AZ497+$AY497</f>
        <v>3655.6577859999998</v>
      </c>
      <c r="C497" s="170">
        <f t="shared" ref="C497:Y512" si="124">AB497+$BA497+$AZ497+$AY497</f>
        <v>3654.2977860000001</v>
      </c>
      <c r="D497" s="170">
        <f t="shared" si="124"/>
        <v>3653.2277859999999</v>
      </c>
      <c r="E497" s="170">
        <f t="shared" si="124"/>
        <v>3652.357786</v>
      </c>
      <c r="F497" s="170">
        <f t="shared" si="124"/>
        <v>3647.0377859999999</v>
      </c>
      <c r="G497" s="170">
        <f t="shared" si="124"/>
        <v>3647.8377860000001</v>
      </c>
      <c r="H497" s="170">
        <f t="shared" si="124"/>
        <v>3651.9077859999998</v>
      </c>
      <c r="I497" s="170">
        <f t="shared" si="124"/>
        <v>3664.9977859999999</v>
      </c>
      <c r="J497" s="170">
        <f t="shared" si="124"/>
        <v>3667.6977859999997</v>
      </c>
      <c r="K497" s="170">
        <f t="shared" si="124"/>
        <v>3668.2477859999999</v>
      </c>
      <c r="L497" s="170">
        <f t="shared" si="124"/>
        <v>3666.127786</v>
      </c>
      <c r="M497" s="170">
        <f t="shared" si="124"/>
        <v>3665.607786</v>
      </c>
      <c r="N497" s="170">
        <f t="shared" si="124"/>
        <v>3663.647786</v>
      </c>
      <c r="O497" s="170">
        <f t="shared" si="124"/>
        <v>3662.3677859999998</v>
      </c>
      <c r="P497" s="170">
        <f t="shared" si="124"/>
        <v>3662.1577859999998</v>
      </c>
      <c r="Q497" s="170">
        <f t="shared" si="124"/>
        <v>3662.6377859999998</v>
      </c>
      <c r="R497" s="170">
        <f t="shared" si="124"/>
        <v>3662.8877859999998</v>
      </c>
      <c r="S497" s="170">
        <f t="shared" si="124"/>
        <v>3664.147786</v>
      </c>
      <c r="T497" s="170">
        <f t="shared" si="124"/>
        <v>3665.1377859999998</v>
      </c>
      <c r="U497" s="170">
        <f t="shared" si="124"/>
        <v>3669.5077860000001</v>
      </c>
      <c r="V497" s="170">
        <f t="shared" si="124"/>
        <v>3759.6777860000002</v>
      </c>
      <c r="W497" s="170">
        <f t="shared" si="124"/>
        <v>3678.4477859999997</v>
      </c>
      <c r="X497" s="170">
        <f t="shared" si="124"/>
        <v>3651.5777859999998</v>
      </c>
      <c r="Y497" s="170">
        <f t="shared" si="124"/>
        <v>3648.5277860000001</v>
      </c>
      <c r="Z497" s="37"/>
      <c r="AA497" s="41">
        <v>898.45</v>
      </c>
      <c r="AB497" s="39">
        <v>897.09</v>
      </c>
      <c r="AC497" s="39">
        <v>896.02</v>
      </c>
      <c r="AD497" s="39">
        <v>895.15</v>
      </c>
      <c r="AE497" s="39">
        <v>889.83</v>
      </c>
      <c r="AF497" s="39">
        <v>890.63</v>
      </c>
      <c r="AG497" s="39">
        <v>894.7</v>
      </c>
      <c r="AH497" s="39">
        <v>907.79</v>
      </c>
      <c r="AI497" s="39">
        <v>910.49</v>
      </c>
      <c r="AJ497" s="39">
        <v>911.04</v>
      </c>
      <c r="AK497" s="39">
        <v>908.92</v>
      </c>
      <c r="AL497" s="39">
        <v>908.4</v>
      </c>
      <c r="AM497" s="39">
        <v>906.44</v>
      </c>
      <c r="AN497" s="39">
        <v>905.16</v>
      </c>
      <c r="AO497" s="39">
        <v>904.95</v>
      </c>
      <c r="AP497" s="39">
        <v>905.43</v>
      </c>
      <c r="AQ497" s="39">
        <v>905.68</v>
      </c>
      <c r="AR497" s="39">
        <v>906.94</v>
      </c>
      <c r="AS497" s="39">
        <v>907.93</v>
      </c>
      <c r="AT497" s="39">
        <v>912.3</v>
      </c>
      <c r="AU497" s="39">
        <v>1002.47</v>
      </c>
      <c r="AV497" s="39">
        <v>921.24</v>
      </c>
      <c r="AW497" s="39">
        <v>894.37</v>
      </c>
      <c r="AX497" s="155">
        <v>891.32</v>
      </c>
      <c r="AY497" s="339">
        <v>145.09</v>
      </c>
      <c r="AZ497" s="161">
        <v>3.7577859999999994</v>
      </c>
      <c r="BA497" s="68">
        <v>2608.3599999999997</v>
      </c>
      <c r="BB497" s="4"/>
    </row>
    <row r="498" spans="1:54">
      <c r="A498" s="47">
        <v>2</v>
      </c>
      <c r="B498" s="170">
        <f t="shared" ref="B498:Q527" si="125">AA498+$BA498+$AZ498+$AY498</f>
        <v>3648.417786</v>
      </c>
      <c r="C498" s="170">
        <f t="shared" si="124"/>
        <v>3646.0577859999999</v>
      </c>
      <c r="D498" s="170">
        <f t="shared" si="124"/>
        <v>3639.4977859999999</v>
      </c>
      <c r="E498" s="170">
        <f t="shared" si="124"/>
        <v>3637.6577859999998</v>
      </c>
      <c r="F498" s="170">
        <f t="shared" si="124"/>
        <v>3635.5077860000001</v>
      </c>
      <c r="G498" s="170">
        <f t="shared" si="124"/>
        <v>3638.0077860000001</v>
      </c>
      <c r="H498" s="170">
        <f t="shared" si="124"/>
        <v>3644.9877859999997</v>
      </c>
      <c r="I498" s="170">
        <f t="shared" si="124"/>
        <v>3646.937786</v>
      </c>
      <c r="J498" s="170">
        <f t="shared" si="124"/>
        <v>3654.437786</v>
      </c>
      <c r="K498" s="170">
        <f t="shared" si="124"/>
        <v>3660.5377859999999</v>
      </c>
      <c r="L498" s="170">
        <f t="shared" si="124"/>
        <v>3660.7077859999999</v>
      </c>
      <c r="M498" s="170">
        <f t="shared" si="124"/>
        <v>3660.0377859999999</v>
      </c>
      <c r="N498" s="170">
        <f t="shared" si="124"/>
        <v>3658.3077859999999</v>
      </c>
      <c r="O498" s="170">
        <f t="shared" si="124"/>
        <v>3649.6377859999998</v>
      </c>
      <c r="P498" s="170">
        <f t="shared" si="124"/>
        <v>3649.5677860000001</v>
      </c>
      <c r="Q498" s="170">
        <f t="shared" si="124"/>
        <v>3649.9577859999999</v>
      </c>
      <c r="R498" s="170">
        <f t="shared" si="124"/>
        <v>3650.4677860000002</v>
      </c>
      <c r="S498" s="170">
        <f t="shared" ref="S498:Y527" si="126">AR498+$BA498+$AZ498+$AY498</f>
        <v>3650.2577860000001</v>
      </c>
      <c r="T498" s="170">
        <f t="shared" si="126"/>
        <v>3658.897786</v>
      </c>
      <c r="U498" s="170">
        <f t="shared" si="126"/>
        <v>3659.877786</v>
      </c>
      <c r="V498" s="170">
        <f t="shared" si="126"/>
        <v>3656.0177859999999</v>
      </c>
      <c r="W498" s="170">
        <f t="shared" si="126"/>
        <v>3650.4077859999998</v>
      </c>
      <c r="X498" s="170">
        <f t="shared" si="126"/>
        <v>3641.0777859999998</v>
      </c>
      <c r="Y498" s="170">
        <f t="shared" si="126"/>
        <v>3634.3877859999998</v>
      </c>
      <c r="Z498" s="37"/>
      <c r="AA498" s="38">
        <v>891.21</v>
      </c>
      <c r="AB498" s="39">
        <v>888.85</v>
      </c>
      <c r="AC498" s="39">
        <v>882.29</v>
      </c>
      <c r="AD498" s="39">
        <v>880.45</v>
      </c>
      <c r="AE498" s="39">
        <v>878.3</v>
      </c>
      <c r="AF498" s="39">
        <v>880.8</v>
      </c>
      <c r="AG498" s="39">
        <v>887.78</v>
      </c>
      <c r="AH498" s="39">
        <v>889.73</v>
      </c>
      <c r="AI498" s="39">
        <v>897.23</v>
      </c>
      <c r="AJ498" s="39">
        <v>903.33</v>
      </c>
      <c r="AK498" s="39">
        <v>903.5</v>
      </c>
      <c r="AL498" s="39">
        <v>902.83</v>
      </c>
      <c r="AM498" s="39">
        <v>901.1</v>
      </c>
      <c r="AN498" s="39">
        <v>892.43</v>
      </c>
      <c r="AO498" s="39">
        <v>892.36</v>
      </c>
      <c r="AP498" s="39">
        <v>892.75</v>
      </c>
      <c r="AQ498" s="39">
        <v>893.26</v>
      </c>
      <c r="AR498" s="39">
        <v>893.05</v>
      </c>
      <c r="AS498" s="39">
        <v>901.69</v>
      </c>
      <c r="AT498" s="39">
        <v>902.67</v>
      </c>
      <c r="AU498" s="39">
        <v>898.81</v>
      </c>
      <c r="AV498" s="39">
        <v>893.2</v>
      </c>
      <c r="AW498" s="39">
        <v>883.87</v>
      </c>
      <c r="AX498" s="155">
        <v>877.18</v>
      </c>
      <c r="AY498" s="340">
        <v>145.09</v>
      </c>
      <c r="AZ498" s="161">
        <v>3.7577859999999994</v>
      </c>
      <c r="BA498" s="68">
        <v>2608.3599999999997</v>
      </c>
      <c r="BB498" s="4"/>
    </row>
    <row r="499" spans="1:54">
      <c r="A499" s="47">
        <v>3</v>
      </c>
      <c r="B499" s="170">
        <f t="shared" si="125"/>
        <v>3637.3677859999998</v>
      </c>
      <c r="C499" s="170">
        <f t="shared" si="124"/>
        <v>3609.2577860000001</v>
      </c>
      <c r="D499" s="170">
        <f t="shared" si="124"/>
        <v>3489.7677859999999</v>
      </c>
      <c r="E499" s="170">
        <f t="shared" si="124"/>
        <v>3337.7077859999999</v>
      </c>
      <c r="F499" s="170">
        <f t="shared" si="124"/>
        <v>3184.0477860000001</v>
      </c>
      <c r="G499" s="170">
        <f t="shared" si="124"/>
        <v>3195.8377860000001</v>
      </c>
      <c r="H499" s="170">
        <f t="shared" si="124"/>
        <v>3342.6977859999997</v>
      </c>
      <c r="I499" s="170">
        <f t="shared" si="124"/>
        <v>2758.3077859999999</v>
      </c>
      <c r="J499" s="170">
        <f t="shared" si="124"/>
        <v>3473.7277859999999</v>
      </c>
      <c r="K499" s="170">
        <f t="shared" si="124"/>
        <v>3613.2377859999997</v>
      </c>
      <c r="L499" s="170">
        <f t="shared" si="124"/>
        <v>3626.2477859999999</v>
      </c>
      <c r="M499" s="170">
        <f t="shared" si="124"/>
        <v>3620.4277860000002</v>
      </c>
      <c r="N499" s="170">
        <f t="shared" si="124"/>
        <v>3600.4877859999997</v>
      </c>
      <c r="O499" s="170">
        <f t="shared" si="124"/>
        <v>3574.4577859999999</v>
      </c>
      <c r="P499" s="170">
        <f t="shared" si="124"/>
        <v>3561.1777860000002</v>
      </c>
      <c r="Q499" s="170">
        <f t="shared" si="124"/>
        <v>3581.3477859999998</v>
      </c>
      <c r="R499" s="170">
        <f t="shared" si="124"/>
        <v>3562.9577859999999</v>
      </c>
      <c r="S499" s="170">
        <f t="shared" si="126"/>
        <v>3507.6377859999998</v>
      </c>
      <c r="T499" s="170">
        <f t="shared" si="126"/>
        <v>3617.6377859999998</v>
      </c>
      <c r="U499" s="170">
        <f t="shared" si="126"/>
        <v>3643.5477860000001</v>
      </c>
      <c r="V499" s="170">
        <f t="shared" si="126"/>
        <v>3646.8677859999998</v>
      </c>
      <c r="W499" s="170">
        <f t="shared" si="126"/>
        <v>3620.5177859999999</v>
      </c>
      <c r="X499" s="170">
        <f t="shared" si="126"/>
        <v>3607.5077860000001</v>
      </c>
      <c r="Y499" s="170">
        <f t="shared" si="126"/>
        <v>3478.8877859999998</v>
      </c>
      <c r="Z499" s="37"/>
      <c r="AA499" s="38">
        <v>880.16</v>
      </c>
      <c r="AB499" s="39">
        <v>852.05</v>
      </c>
      <c r="AC499" s="39">
        <v>732.56</v>
      </c>
      <c r="AD499" s="39">
        <v>580.5</v>
      </c>
      <c r="AE499" s="39">
        <v>426.84</v>
      </c>
      <c r="AF499" s="39">
        <v>438.63</v>
      </c>
      <c r="AG499" s="39">
        <v>585.49</v>
      </c>
      <c r="AH499" s="39">
        <v>1.1000000000000001</v>
      </c>
      <c r="AI499" s="39">
        <v>716.52</v>
      </c>
      <c r="AJ499" s="39">
        <v>856.03</v>
      </c>
      <c r="AK499" s="39">
        <v>869.04</v>
      </c>
      <c r="AL499" s="39">
        <v>863.22</v>
      </c>
      <c r="AM499" s="39">
        <v>843.28</v>
      </c>
      <c r="AN499" s="39">
        <v>817.25</v>
      </c>
      <c r="AO499" s="39">
        <v>803.97</v>
      </c>
      <c r="AP499" s="39">
        <v>824.14</v>
      </c>
      <c r="AQ499" s="39">
        <v>805.75</v>
      </c>
      <c r="AR499" s="39">
        <v>750.43</v>
      </c>
      <c r="AS499" s="39">
        <v>860.43</v>
      </c>
      <c r="AT499" s="39">
        <v>886.34</v>
      </c>
      <c r="AU499" s="39">
        <v>889.66</v>
      </c>
      <c r="AV499" s="39">
        <v>863.31</v>
      </c>
      <c r="AW499" s="39">
        <v>850.3</v>
      </c>
      <c r="AX499" s="155">
        <v>721.68</v>
      </c>
      <c r="AY499" s="340">
        <v>145.09</v>
      </c>
      <c r="AZ499" s="161">
        <v>3.7577859999999994</v>
      </c>
      <c r="BA499" s="68">
        <v>2608.3599999999997</v>
      </c>
      <c r="BB499" s="4"/>
    </row>
    <row r="500" spans="1:54">
      <c r="A500" s="47">
        <v>4</v>
      </c>
      <c r="B500" s="170">
        <f t="shared" si="125"/>
        <v>3634.437786</v>
      </c>
      <c r="C500" s="170">
        <f t="shared" si="124"/>
        <v>3633.857786</v>
      </c>
      <c r="D500" s="170">
        <f t="shared" si="124"/>
        <v>3629.9677860000002</v>
      </c>
      <c r="E500" s="170">
        <f t="shared" si="124"/>
        <v>3614.0077860000001</v>
      </c>
      <c r="F500" s="170">
        <f t="shared" si="124"/>
        <v>3596.127786</v>
      </c>
      <c r="G500" s="170">
        <f t="shared" si="124"/>
        <v>3627.8077859999999</v>
      </c>
      <c r="H500" s="170">
        <f t="shared" si="124"/>
        <v>3641.0677860000001</v>
      </c>
      <c r="I500" s="170">
        <f t="shared" si="124"/>
        <v>3643.9477859999997</v>
      </c>
      <c r="J500" s="170">
        <f t="shared" si="124"/>
        <v>3653.917786</v>
      </c>
      <c r="K500" s="170">
        <f t="shared" si="124"/>
        <v>3655.6177859999998</v>
      </c>
      <c r="L500" s="170">
        <f t="shared" si="124"/>
        <v>3652.5177859999999</v>
      </c>
      <c r="M500" s="170">
        <f t="shared" si="124"/>
        <v>3652.377786</v>
      </c>
      <c r="N500" s="170">
        <f t="shared" si="124"/>
        <v>3651.3177860000001</v>
      </c>
      <c r="O500" s="170">
        <f t="shared" si="124"/>
        <v>3650.1177859999998</v>
      </c>
      <c r="P500" s="170">
        <f t="shared" si="124"/>
        <v>3649.937786</v>
      </c>
      <c r="Q500" s="170">
        <f t="shared" si="124"/>
        <v>3650.0877860000001</v>
      </c>
      <c r="R500" s="170">
        <f t="shared" si="124"/>
        <v>3650.5877860000001</v>
      </c>
      <c r="S500" s="170">
        <f t="shared" si="126"/>
        <v>3651.0077860000001</v>
      </c>
      <c r="T500" s="170">
        <f t="shared" si="126"/>
        <v>3652.0077860000001</v>
      </c>
      <c r="U500" s="170">
        <f t="shared" si="126"/>
        <v>3652.2277859999999</v>
      </c>
      <c r="V500" s="170">
        <f t="shared" si="126"/>
        <v>3653.4977859999999</v>
      </c>
      <c r="W500" s="170">
        <f t="shared" si="126"/>
        <v>3650.3277859999998</v>
      </c>
      <c r="X500" s="170">
        <f t="shared" si="126"/>
        <v>3646.2677859999999</v>
      </c>
      <c r="Y500" s="170">
        <f t="shared" si="126"/>
        <v>3634.167786</v>
      </c>
      <c r="Z500" s="37"/>
      <c r="AA500" s="38">
        <v>877.23</v>
      </c>
      <c r="AB500" s="39">
        <v>876.65</v>
      </c>
      <c r="AC500" s="39">
        <v>872.76</v>
      </c>
      <c r="AD500" s="39">
        <v>856.8</v>
      </c>
      <c r="AE500" s="39">
        <v>838.92</v>
      </c>
      <c r="AF500" s="39">
        <v>870.6</v>
      </c>
      <c r="AG500" s="39">
        <v>883.86</v>
      </c>
      <c r="AH500" s="39">
        <v>886.74</v>
      </c>
      <c r="AI500" s="39">
        <v>896.71</v>
      </c>
      <c r="AJ500" s="39">
        <v>898.41</v>
      </c>
      <c r="AK500" s="39">
        <v>895.31</v>
      </c>
      <c r="AL500" s="39">
        <v>895.17</v>
      </c>
      <c r="AM500" s="39">
        <v>894.11</v>
      </c>
      <c r="AN500" s="39">
        <v>892.91</v>
      </c>
      <c r="AO500" s="39">
        <v>892.73</v>
      </c>
      <c r="AP500" s="39">
        <v>892.88</v>
      </c>
      <c r="AQ500" s="39">
        <v>893.38</v>
      </c>
      <c r="AR500" s="39">
        <v>893.8</v>
      </c>
      <c r="AS500" s="39">
        <v>894.8</v>
      </c>
      <c r="AT500" s="39">
        <v>895.02</v>
      </c>
      <c r="AU500" s="39">
        <v>896.29</v>
      </c>
      <c r="AV500" s="39">
        <v>893.12</v>
      </c>
      <c r="AW500" s="39">
        <v>889.06</v>
      </c>
      <c r="AX500" s="155">
        <v>876.96</v>
      </c>
      <c r="AY500" s="340">
        <v>145.09</v>
      </c>
      <c r="AZ500" s="161">
        <v>3.7577859999999994</v>
      </c>
      <c r="BA500" s="68">
        <v>2608.3599999999997</v>
      </c>
      <c r="BB500" s="4"/>
    </row>
    <row r="501" spans="1:54">
      <c r="A501" s="47">
        <v>5</v>
      </c>
      <c r="B501" s="170">
        <f t="shared" si="125"/>
        <v>3644.937786</v>
      </c>
      <c r="C501" s="170">
        <f t="shared" si="124"/>
        <v>3644.357786</v>
      </c>
      <c r="D501" s="170">
        <f t="shared" si="124"/>
        <v>3643.4277860000002</v>
      </c>
      <c r="E501" s="170">
        <f t="shared" si="124"/>
        <v>3643.607786</v>
      </c>
      <c r="F501" s="170">
        <f t="shared" si="124"/>
        <v>3644.8377860000001</v>
      </c>
      <c r="G501" s="170">
        <f t="shared" si="124"/>
        <v>3646.7177860000002</v>
      </c>
      <c r="H501" s="170">
        <f t="shared" si="124"/>
        <v>3652.8077859999999</v>
      </c>
      <c r="I501" s="170">
        <f t="shared" si="124"/>
        <v>3656.0577859999999</v>
      </c>
      <c r="J501" s="170">
        <f t="shared" si="124"/>
        <v>3660.397786</v>
      </c>
      <c r="K501" s="170">
        <f t="shared" si="124"/>
        <v>3665.6777860000002</v>
      </c>
      <c r="L501" s="170">
        <f t="shared" si="124"/>
        <v>3685.9777859999999</v>
      </c>
      <c r="M501" s="170">
        <f t="shared" si="124"/>
        <v>3662.0077860000001</v>
      </c>
      <c r="N501" s="170">
        <f t="shared" si="124"/>
        <v>3660.7077859999999</v>
      </c>
      <c r="O501" s="170">
        <f t="shared" si="124"/>
        <v>3659.437786</v>
      </c>
      <c r="P501" s="170">
        <f t="shared" si="124"/>
        <v>3658.897786</v>
      </c>
      <c r="Q501" s="170">
        <f t="shared" si="124"/>
        <v>3659.4077859999998</v>
      </c>
      <c r="R501" s="170">
        <f t="shared" si="124"/>
        <v>3660.667786</v>
      </c>
      <c r="S501" s="170">
        <f t="shared" si="126"/>
        <v>3661.107786</v>
      </c>
      <c r="T501" s="170">
        <f t="shared" si="126"/>
        <v>3662.6377859999998</v>
      </c>
      <c r="U501" s="170">
        <f t="shared" si="126"/>
        <v>3660.7477859999999</v>
      </c>
      <c r="V501" s="170">
        <f t="shared" si="126"/>
        <v>3783.7377859999997</v>
      </c>
      <c r="W501" s="170">
        <f t="shared" si="126"/>
        <v>3652.3377860000001</v>
      </c>
      <c r="X501" s="170">
        <f t="shared" si="126"/>
        <v>3647.2277859999999</v>
      </c>
      <c r="Y501" s="170">
        <f t="shared" si="126"/>
        <v>3641.8677859999998</v>
      </c>
      <c r="Z501" s="37"/>
      <c r="AA501" s="38">
        <v>887.73</v>
      </c>
      <c r="AB501" s="39">
        <v>887.15</v>
      </c>
      <c r="AC501" s="39">
        <v>886.22</v>
      </c>
      <c r="AD501" s="39">
        <v>886.4</v>
      </c>
      <c r="AE501" s="39">
        <v>887.63</v>
      </c>
      <c r="AF501" s="39">
        <v>889.51</v>
      </c>
      <c r="AG501" s="39">
        <v>895.6</v>
      </c>
      <c r="AH501" s="39">
        <v>898.85</v>
      </c>
      <c r="AI501" s="39">
        <v>903.19</v>
      </c>
      <c r="AJ501" s="39">
        <v>908.47</v>
      </c>
      <c r="AK501" s="39">
        <v>928.77</v>
      </c>
      <c r="AL501" s="39">
        <v>904.8</v>
      </c>
      <c r="AM501" s="39">
        <v>903.5</v>
      </c>
      <c r="AN501" s="39">
        <v>902.23</v>
      </c>
      <c r="AO501" s="39">
        <v>901.69</v>
      </c>
      <c r="AP501" s="39">
        <v>902.2</v>
      </c>
      <c r="AQ501" s="39">
        <v>903.46</v>
      </c>
      <c r="AR501" s="39">
        <v>903.9</v>
      </c>
      <c r="AS501" s="39">
        <v>905.43</v>
      </c>
      <c r="AT501" s="39">
        <v>903.54</v>
      </c>
      <c r="AU501" s="39">
        <v>1026.53</v>
      </c>
      <c r="AV501" s="39">
        <v>895.13</v>
      </c>
      <c r="AW501" s="39">
        <v>890.02</v>
      </c>
      <c r="AX501" s="155">
        <v>884.66</v>
      </c>
      <c r="AY501" s="340">
        <v>145.09</v>
      </c>
      <c r="AZ501" s="161">
        <v>3.7577859999999994</v>
      </c>
      <c r="BA501" s="68">
        <v>2608.3599999999997</v>
      </c>
      <c r="BB501" s="4"/>
    </row>
    <row r="502" spans="1:54">
      <c r="A502" s="47">
        <v>6</v>
      </c>
      <c r="B502" s="170">
        <f t="shared" si="125"/>
        <v>3640.4977859999999</v>
      </c>
      <c r="C502" s="170">
        <f t="shared" si="124"/>
        <v>3634.0277860000001</v>
      </c>
      <c r="D502" s="170">
        <f t="shared" si="124"/>
        <v>3631.2477859999999</v>
      </c>
      <c r="E502" s="170">
        <f t="shared" si="124"/>
        <v>3629.9277860000002</v>
      </c>
      <c r="F502" s="170">
        <f t="shared" si="124"/>
        <v>3637.667786</v>
      </c>
      <c r="G502" s="170">
        <f t="shared" si="124"/>
        <v>3647.5877860000001</v>
      </c>
      <c r="H502" s="170">
        <f t="shared" si="124"/>
        <v>3655.7677859999999</v>
      </c>
      <c r="I502" s="170">
        <f t="shared" si="124"/>
        <v>3655.9077859999998</v>
      </c>
      <c r="J502" s="170">
        <f t="shared" si="124"/>
        <v>3763.3277859999998</v>
      </c>
      <c r="K502" s="170">
        <f t="shared" si="124"/>
        <v>3869.3677859999998</v>
      </c>
      <c r="L502" s="170">
        <f t="shared" si="124"/>
        <v>3916.377786</v>
      </c>
      <c r="M502" s="170">
        <f t="shared" si="124"/>
        <v>3905.0677859999996</v>
      </c>
      <c r="N502" s="170">
        <f t="shared" si="124"/>
        <v>3841.9477859999997</v>
      </c>
      <c r="O502" s="170">
        <f t="shared" si="124"/>
        <v>3796.8177859999996</v>
      </c>
      <c r="P502" s="170">
        <f t="shared" si="124"/>
        <v>3790.2777859999997</v>
      </c>
      <c r="Q502" s="170">
        <f t="shared" si="124"/>
        <v>3793.2177860000002</v>
      </c>
      <c r="R502" s="170">
        <f t="shared" si="124"/>
        <v>3801.2377859999997</v>
      </c>
      <c r="S502" s="170">
        <f t="shared" si="126"/>
        <v>3795.8377860000001</v>
      </c>
      <c r="T502" s="170">
        <f t="shared" si="126"/>
        <v>3802.8177859999996</v>
      </c>
      <c r="U502" s="170">
        <f t="shared" si="126"/>
        <v>3801.877786</v>
      </c>
      <c r="V502" s="170">
        <f t="shared" si="126"/>
        <v>3810.377786</v>
      </c>
      <c r="W502" s="170">
        <f t="shared" si="126"/>
        <v>3697.1377859999998</v>
      </c>
      <c r="X502" s="170">
        <f t="shared" si="126"/>
        <v>3644.3277859999998</v>
      </c>
      <c r="Y502" s="170">
        <f t="shared" si="126"/>
        <v>3640.0177859999999</v>
      </c>
      <c r="Z502" s="37"/>
      <c r="AA502" s="38">
        <v>883.29</v>
      </c>
      <c r="AB502" s="39">
        <v>876.82</v>
      </c>
      <c r="AC502" s="39">
        <v>874.04</v>
      </c>
      <c r="AD502" s="39">
        <v>872.72</v>
      </c>
      <c r="AE502" s="39">
        <v>880.46</v>
      </c>
      <c r="AF502" s="39">
        <v>890.38</v>
      </c>
      <c r="AG502" s="39">
        <v>898.56</v>
      </c>
      <c r="AH502" s="39">
        <v>898.7</v>
      </c>
      <c r="AI502" s="39">
        <v>1006.1199999999999</v>
      </c>
      <c r="AJ502" s="39">
        <v>1112.1600000000001</v>
      </c>
      <c r="AK502" s="39">
        <v>1159.17</v>
      </c>
      <c r="AL502" s="39">
        <v>1147.8599999999999</v>
      </c>
      <c r="AM502" s="39">
        <v>1084.74</v>
      </c>
      <c r="AN502" s="39">
        <v>1039.6099999999999</v>
      </c>
      <c r="AO502" s="39">
        <v>1033.07</v>
      </c>
      <c r="AP502" s="39">
        <v>1036.01</v>
      </c>
      <c r="AQ502" s="39">
        <v>1044.03</v>
      </c>
      <c r="AR502" s="39">
        <v>1038.6300000000001</v>
      </c>
      <c r="AS502" s="39">
        <v>1045.6099999999999</v>
      </c>
      <c r="AT502" s="39">
        <v>1044.67</v>
      </c>
      <c r="AU502" s="39">
        <v>1053.17</v>
      </c>
      <c r="AV502" s="39">
        <v>939.93</v>
      </c>
      <c r="AW502" s="39">
        <v>887.12</v>
      </c>
      <c r="AX502" s="155">
        <v>882.81</v>
      </c>
      <c r="AY502" s="340">
        <v>145.09</v>
      </c>
      <c r="AZ502" s="161">
        <v>3.7577859999999994</v>
      </c>
      <c r="BA502" s="68">
        <v>2608.3599999999997</v>
      </c>
      <c r="BB502" s="4"/>
    </row>
    <row r="503" spans="1:54">
      <c r="A503" s="47">
        <v>7</v>
      </c>
      <c r="B503" s="170">
        <f t="shared" si="125"/>
        <v>3609.9477859999997</v>
      </c>
      <c r="C503" s="170">
        <f t="shared" si="124"/>
        <v>3601.607786</v>
      </c>
      <c r="D503" s="170">
        <f t="shared" si="124"/>
        <v>3596.7277859999999</v>
      </c>
      <c r="E503" s="170">
        <f t="shared" si="124"/>
        <v>3593.397786</v>
      </c>
      <c r="F503" s="170">
        <f t="shared" si="124"/>
        <v>3599.5577859999999</v>
      </c>
      <c r="G503" s="170">
        <f t="shared" si="124"/>
        <v>3609.4077859999998</v>
      </c>
      <c r="H503" s="170">
        <f t="shared" si="124"/>
        <v>3614.5077860000001</v>
      </c>
      <c r="I503" s="170">
        <f t="shared" si="124"/>
        <v>3622.0777859999998</v>
      </c>
      <c r="J503" s="170">
        <f t="shared" si="124"/>
        <v>3624.8177860000001</v>
      </c>
      <c r="K503" s="170">
        <f t="shared" si="124"/>
        <v>3735.3177860000001</v>
      </c>
      <c r="L503" s="170">
        <f t="shared" si="124"/>
        <v>3805.607786</v>
      </c>
      <c r="M503" s="170">
        <f t="shared" si="124"/>
        <v>3804.5477860000001</v>
      </c>
      <c r="N503" s="170">
        <f t="shared" si="124"/>
        <v>3825.7877859999999</v>
      </c>
      <c r="O503" s="170">
        <f t="shared" si="124"/>
        <v>3876.2777859999997</v>
      </c>
      <c r="P503" s="170">
        <f t="shared" si="124"/>
        <v>3815.0077860000001</v>
      </c>
      <c r="Q503" s="170">
        <f t="shared" si="124"/>
        <v>3812.4077859999998</v>
      </c>
      <c r="R503" s="170">
        <f t="shared" si="124"/>
        <v>3811.2577860000001</v>
      </c>
      <c r="S503" s="170">
        <f t="shared" si="126"/>
        <v>3805.5577859999999</v>
      </c>
      <c r="T503" s="170">
        <f t="shared" si="126"/>
        <v>3809.0877860000001</v>
      </c>
      <c r="U503" s="170">
        <f t="shared" si="126"/>
        <v>3743.667786</v>
      </c>
      <c r="V503" s="170">
        <f t="shared" si="126"/>
        <v>3789.8677859999998</v>
      </c>
      <c r="W503" s="170">
        <f t="shared" si="126"/>
        <v>3769.4577859999999</v>
      </c>
      <c r="X503" s="170">
        <f t="shared" si="126"/>
        <v>3636.107786</v>
      </c>
      <c r="Y503" s="170">
        <f t="shared" si="126"/>
        <v>3606.8477859999998</v>
      </c>
      <c r="Z503" s="37"/>
      <c r="AA503" s="38">
        <v>852.74</v>
      </c>
      <c r="AB503" s="39">
        <v>844.4</v>
      </c>
      <c r="AC503" s="39">
        <v>839.52</v>
      </c>
      <c r="AD503" s="39">
        <v>836.19</v>
      </c>
      <c r="AE503" s="39">
        <v>842.35</v>
      </c>
      <c r="AF503" s="39">
        <v>852.2</v>
      </c>
      <c r="AG503" s="39">
        <v>857.3</v>
      </c>
      <c r="AH503" s="39">
        <v>864.87</v>
      </c>
      <c r="AI503" s="39">
        <v>867.61</v>
      </c>
      <c r="AJ503" s="39">
        <v>978.11</v>
      </c>
      <c r="AK503" s="39">
        <v>1048.4000000000001</v>
      </c>
      <c r="AL503" s="39">
        <v>1047.3399999999999</v>
      </c>
      <c r="AM503" s="39">
        <v>1068.58</v>
      </c>
      <c r="AN503" s="39">
        <v>1119.07</v>
      </c>
      <c r="AO503" s="39">
        <v>1057.8</v>
      </c>
      <c r="AP503" s="39">
        <v>1055.2</v>
      </c>
      <c r="AQ503" s="39">
        <v>1054.05</v>
      </c>
      <c r="AR503" s="39">
        <v>1048.3499999999999</v>
      </c>
      <c r="AS503" s="39">
        <v>1051.8800000000001</v>
      </c>
      <c r="AT503" s="39">
        <v>986.46</v>
      </c>
      <c r="AU503" s="39">
        <v>1032.6600000000001</v>
      </c>
      <c r="AV503" s="39">
        <v>1012.2500000000001</v>
      </c>
      <c r="AW503" s="39">
        <v>878.9</v>
      </c>
      <c r="AX503" s="155">
        <v>849.64</v>
      </c>
      <c r="AY503" s="340">
        <v>145.09</v>
      </c>
      <c r="AZ503" s="161">
        <v>3.7577859999999994</v>
      </c>
      <c r="BA503" s="68">
        <v>2608.3599999999997</v>
      </c>
      <c r="BB503" s="4"/>
    </row>
    <row r="504" spans="1:54">
      <c r="A504" s="47">
        <v>8</v>
      </c>
      <c r="B504" s="170">
        <f t="shared" si="125"/>
        <v>3588.0377859999999</v>
      </c>
      <c r="C504" s="170">
        <f t="shared" si="124"/>
        <v>3572.627786</v>
      </c>
      <c r="D504" s="170">
        <f t="shared" si="124"/>
        <v>3620.0377859999999</v>
      </c>
      <c r="E504" s="170">
        <f t="shared" si="124"/>
        <v>3620.9877859999997</v>
      </c>
      <c r="F504" s="170">
        <f t="shared" si="124"/>
        <v>3629.5777859999998</v>
      </c>
      <c r="G504" s="170">
        <f t="shared" si="124"/>
        <v>3641.2177860000002</v>
      </c>
      <c r="H504" s="170">
        <f t="shared" si="124"/>
        <v>3649.6777860000002</v>
      </c>
      <c r="I504" s="170">
        <f t="shared" si="124"/>
        <v>3651.4077859999998</v>
      </c>
      <c r="J504" s="170">
        <f t="shared" si="124"/>
        <v>3757.2377859999997</v>
      </c>
      <c r="K504" s="170">
        <f t="shared" si="124"/>
        <v>3765.7377859999997</v>
      </c>
      <c r="L504" s="170">
        <f t="shared" si="124"/>
        <v>3763.7477859999999</v>
      </c>
      <c r="M504" s="170">
        <f t="shared" si="124"/>
        <v>3762.897786</v>
      </c>
      <c r="N504" s="170">
        <f t="shared" si="124"/>
        <v>3809.1977859999997</v>
      </c>
      <c r="O504" s="170">
        <f t="shared" si="124"/>
        <v>3804.6377860000002</v>
      </c>
      <c r="P504" s="170">
        <f t="shared" si="124"/>
        <v>3799.7977860000001</v>
      </c>
      <c r="Q504" s="170">
        <f t="shared" si="124"/>
        <v>3802.8377860000001</v>
      </c>
      <c r="R504" s="170">
        <f t="shared" si="124"/>
        <v>3801.0777859999998</v>
      </c>
      <c r="S504" s="170">
        <f t="shared" si="126"/>
        <v>3771.1977859999997</v>
      </c>
      <c r="T504" s="170">
        <f t="shared" si="126"/>
        <v>3790.4577859999999</v>
      </c>
      <c r="U504" s="170">
        <f t="shared" si="126"/>
        <v>3654.5677860000001</v>
      </c>
      <c r="V504" s="170">
        <f t="shared" si="126"/>
        <v>3784.437786</v>
      </c>
      <c r="W504" s="170">
        <f t="shared" si="126"/>
        <v>3771.2377859999997</v>
      </c>
      <c r="X504" s="170">
        <f t="shared" si="126"/>
        <v>3638.4077859999998</v>
      </c>
      <c r="Y504" s="170">
        <f t="shared" si="126"/>
        <v>3634.3677859999998</v>
      </c>
      <c r="Z504" s="37"/>
      <c r="AA504" s="38">
        <v>830.83</v>
      </c>
      <c r="AB504" s="39">
        <v>815.42</v>
      </c>
      <c r="AC504" s="39">
        <v>862.83</v>
      </c>
      <c r="AD504" s="39">
        <v>863.78</v>
      </c>
      <c r="AE504" s="39">
        <v>872.37</v>
      </c>
      <c r="AF504" s="39">
        <v>884.01</v>
      </c>
      <c r="AG504" s="39">
        <v>892.47</v>
      </c>
      <c r="AH504" s="39">
        <v>894.2</v>
      </c>
      <c r="AI504" s="39">
        <v>1000.03</v>
      </c>
      <c r="AJ504" s="39">
        <v>1008.53</v>
      </c>
      <c r="AK504" s="39">
        <v>1006.54</v>
      </c>
      <c r="AL504" s="39">
        <v>1005.6899999999999</v>
      </c>
      <c r="AM504" s="39">
        <v>1051.99</v>
      </c>
      <c r="AN504" s="39">
        <v>1047.43</v>
      </c>
      <c r="AO504" s="39">
        <v>1042.5899999999999</v>
      </c>
      <c r="AP504" s="39">
        <v>1045.6300000000001</v>
      </c>
      <c r="AQ504" s="39">
        <v>1043.8699999999999</v>
      </c>
      <c r="AR504" s="39">
        <v>1013.9899999999999</v>
      </c>
      <c r="AS504" s="39">
        <v>1033.25</v>
      </c>
      <c r="AT504" s="39">
        <v>897.36</v>
      </c>
      <c r="AU504" s="39">
        <v>1027.23</v>
      </c>
      <c r="AV504" s="39">
        <v>1014.03</v>
      </c>
      <c r="AW504" s="39">
        <v>881.2</v>
      </c>
      <c r="AX504" s="155">
        <v>877.16</v>
      </c>
      <c r="AY504" s="340">
        <v>145.09</v>
      </c>
      <c r="AZ504" s="161">
        <v>3.7577859999999994</v>
      </c>
      <c r="BA504" s="68">
        <v>2608.3599999999997</v>
      </c>
      <c r="BB504" s="4"/>
    </row>
    <row r="505" spans="1:54">
      <c r="A505" s="47">
        <v>9</v>
      </c>
      <c r="B505" s="170">
        <f t="shared" si="125"/>
        <v>3642.0277860000001</v>
      </c>
      <c r="C505" s="170">
        <f t="shared" si="124"/>
        <v>3639.937786</v>
      </c>
      <c r="D505" s="170">
        <f t="shared" si="124"/>
        <v>3639.2077859999999</v>
      </c>
      <c r="E505" s="170">
        <f t="shared" si="124"/>
        <v>3635.4977859999999</v>
      </c>
      <c r="F505" s="170">
        <f t="shared" si="124"/>
        <v>3636.9477859999997</v>
      </c>
      <c r="G505" s="170">
        <f t="shared" si="124"/>
        <v>3643.857786</v>
      </c>
      <c r="H505" s="170">
        <f t="shared" si="124"/>
        <v>3650.6177859999998</v>
      </c>
      <c r="I505" s="170">
        <f t="shared" si="124"/>
        <v>3652.8177860000001</v>
      </c>
      <c r="J505" s="170">
        <f t="shared" si="124"/>
        <v>3656.3277859999998</v>
      </c>
      <c r="K505" s="170">
        <f t="shared" si="124"/>
        <v>3709.7977860000001</v>
      </c>
      <c r="L505" s="170">
        <f t="shared" si="124"/>
        <v>3821.0177859999999</v>
      </c>
      <c r="M505" s="170">
        <f t="shared" si="124"/>
        <v>3860.357786</v>
      </c>
      <c r="N505" s="170">
        <f t="shared" si="124"/>
        <v>3886.2377859999997</v>
      </c>
      <c r="O505" s="170">
        <f t="shared" si="124"/>
        <v>3881.5277859999997</v>
      </c>
      <c r="P505" s="170">
        <f t="shared" si="124"/>
        <v>3857.6977859999997</v>
      </c>
      <c r="Q505" s="170">
        <f t="shared" si="124"/>
        <v>3851.2577860000001</v>
      </c>
      <c r="R505" s="170">
        <f t="shared" ref="R505:R527" si="127">AQ505+$BA505+$AZ505+$AY505</f>
        <v>3855.397786</v>
      </c>
      <c r="S505" s="170">
        <f t="shared" si="126"/>
        <v>3858.3077859999999</v>
      </c>
      <c r="T505" s="170">
        <f t="shared" si="126"/>
        <v>3859.6377860000002</v>
      </c>
      <c r="U505" s="170">
        <f t="shared" si="126"/>
        <v>3903.4677860000002</v>
      </c>
      <c r="V505" s="170">
        <f t="shared" si="126"/>
        <v>3970.0977860000003</v>
      </c>
      <c r="W505" s="170">
        <f t="shared" si="126"/>
        <v>3870.397786</v>
      </c>
      <c r="X505" s="170">
        <f t="shared" si="126"/>
        <v>3748.9977859999999</v>
      </c>
      <c r="Y505" s="170">
        <f t="shared" si="126"/>
        <v>3642.2077859999999</v>
      </c>
      <c r="Z505" s="37"/>
      <c r="AA505" s="38">
        <v>884.82</v>
      </c>
      <c r="AB505" s="39">
        <v>882.73</v>
      </c>
      <c r="AC505" s="39">
        <v>882</v>
      </c>
      <c r="AD505" s="39">
        <v>878.29</v>
      </c>
      <c r="AE505" s="39">
        <v>879.74</v>
      </c>
      <c r="AF505" s="39">
        <v>886.65</v>
      </c>
      <c r="AG505" s="39">
        <v>893.41</v>
      </c>
      <c r="AH505" s="39">
        <v>895.61</v>
      </c>
      <c r="AI505" s="39">
        <v>899.12</v>
      </c>
      <c r="AJ505" s="39">
        <v>952.59</v>
      </c>
      <c r="AK505" s="39">
        <v>1063.81</v>
      </c>
      <c r="AL505" s="39">
        <v>1103.1500000000001</v>
      </c>
      <c r="AM505" s="39">
        <v>1129.03</v>
      </c>
      <c r="AN505" s="39">
        <v>1124.32</v>
      </c>
      <c r="AO505" s="39">
        <v>1100.49</v>
      </c>
      <c r="AP505" s="39">
        <v>1094.05</v>
      </c>
      <c r="AQ505" s="39">
        <v>1098.19</v>
      </c>
      <c r="AR505" s="39">
        <v>1101.0999999999999</v>
      </c>
      <c r="AS505" s="39">
        <v>1102.43</v>
      </c>
      <c r="AT505" s="39">
        <v>1146.26</v>
      </c>
      <c r="AU505" s="39">
        <v>1212.8900000000001</v>
      </c>
      <c r="AV505" s="39">
        <v>1113.19</v>
      </c>
      <c r="AW505" s="39">
        <v>991.79</v>
      </c>
      <c r="AX505" s="155">
        <v>885</v>
      </c>
      <c r="AY505" s="340">
        <v>145.09</v>
      </c>
      <c r="AZ505" s="161">
        <v>3.7577859999999994</v>
      </c>
      <c r="BA505" s="68">
        <v>2608.3599999999997</v>
      </c>
      <c r="BB505" s="4"/>
    </row>
    <row r="506" spans="1:54">
      <c r="A506" s="47">
        <v>10</v>
      </c>
      <c r="B506" s="170">
        <f t="shared" si="125"/>
        <v>3735.897786</v>
      </c>
      <c r="C506" s="170">
        <f t="shared" si="124"/>
        <v>3662.917786</v>
      </c>
      <c r="D506" s="170">
        <f t="shared" si="124"/>
        <v>3638.4477859999997</v>
      </c>
      <c r="E506" s="170">
        <f t="shared" si="124"/>
        <v>3630.6777860000002</v>
      </c>
      <c r="F506" s="170">
        <f t="shared" si="124"/>
        <v>3621.0777859999998</v>
      </c>
      <c r="G506" s="170">
        <f t="shared" si="124"/>
        <v>3621.2777860000001</v>
      </c>
      <c r="H506" s="170">
        <f t="shared" si="124"/>
        <v>3631.7977860000001</v>
      </c>
      <c r="I506" s="170">
        <f t="shared" si="124"/>
        <v>3632.2477859999999</v>
      </c>
      <c r="J506" s="170">
        <f t="shared" si="124"/>
        <v>3735.3277859999998</v>
      </c>
      <c r="K506" s="170">
        <f t="shared" si="124"/>
        <v>3827.917786</v>
      </c>
      <c r="L506" s="170">
        <f t="shared" si="124"/>
        <v>3940.7777859999997</v>
      </c>
      <c r="M506" s="170">
        <f t="shared" si="124"/>
        <v>3949.417786</v>
      </c>
      <c r="N506" s="170">
        <f t="shared" si="124"/>
        <v>3934.5877860000001</v>
      </c>
      <c r="O506" s="170">
        <f t="shared" si="124"/>
        <v>3927.9677860000002</v>
      </c>
      <c r="P506" s="170">
        <f t="shared" si="124"/>
        <v>3834.3677859999998</v>
      </c>
      <c r="Q506" s="170">
        <f t="shared" si="124"/>
        <v>3811.2577860000001</v>
      </c>
      <c r="R506" s="170">
        <f t="shared" si="127"/>
        <v>3806.2977860000001</v>
      </c>
      <c r="S506" s="170">
        <f t="shared" si="126"/>
        <v>3826.897786</v>
      </c>
      <c r="T506" s="170">
        <f t="shared" si="126"/>
        <v>3815.2977860000001</v>
      </c>
      <c r="U506" s="170">
        <f t="shared" si="126"/>
        <v>3871.2677859999999</v>
      </c>
      <c r="V506" s="170">
        <f t="shared" si="126"/>
        <v>3997.6177859999998</v>
      </c>
      <c r="W506" s="170">
        <f t="shared" si="126"/>
        <v>3917.2577860000001</v>
      </c>
      <c r="X506" s="170">
        <f t="shared" si="126"/>
        <v>3773.5377859999999</v>
      </c>
      <c r="Y506" s="170">
        <f t="shared" si="126"/>
        <v>3622.377786</v>
      </c>
      <c r="Z506" s="37"/>
      <c r="AA506" s="38">
        <v>978.69</v>
      </c>
      <c r="AB506" s="39">
        <v>905.71</v>
      </c>
      <c r="AC506" s="39">
        <v>881.24</v>
      </c>
      <c r="AD506" s="39">
        <v>873.47</v>
      </c>
      <c r="AE506" s="39">
        <v>863.87</v>
      </c>
      <c r="AF506" s="39">
        <v>864.07</v>
      </c>
      <c r="AG506" s="39">
        <v>874.59</v>
      </c>
      <c r="AH506" s="39">
        <v>875.04</v>
      </c>
      <c r="AI506" s="39">
        <v>978.12</v>
      </c>
      <c r="AJ506" s="39">
        <v>1070.71</v>
      </c>
      <c r="AK506" s="39">
        <v>1183.57</v>
      </c>
      <c r="AL506" s="39">
        <v>1192.21</v>
      </c>
      <c r="AM506" s="39">
        <v>1177.3800000000001</v>
      </c>
      <c r="AN506" s="39">
        <v>1170.76</v>
      </c>
      <c r="AO506" s="39">
        <v>1077.1600000000001</v>
      </c>
      <c r="AP506" s="39">
        <v>1054.05</v>
      </c>
      <c r="AQ506" s="39">
        <v>1049.0899999999999</v>
      </c>
      <c r="AR506" s="39">
        <v>1069.69</v>
      </c>
      <c r="AS506" s="39">
        <v>1058.0899999999999</v>
      </c>
      <c r="AT506" s="39">
        <v>1114.06</v>
      </c>
      <c r="AU506" s="39">
        <v>1240.4100000000001</v>
      </c>
      <c r="AV506" s="39">
        <v>1160.05</v>
      </c>
      <c r="AW506" s="39">
        <v>1016.3299999999999</v>
      </c>
      <c r="AX506" s="155">
        <v>865.17</v>
      </c>
      <c r="AY506" s="340">
        <v>145.09</v>
      </c>
      <c r="AZ506" s="161">
        <v>3.7577859999999994</v>
      </c>
      <c r="BA506" s="68">
        <v>2608.3599999999997</v>
      </c>
      <c r="BB506" s="4"/>
    </row>
    <row r="507" spans="1:54">
      <c r="A507" s="47">
        <v>11</v>
      </c>
      <c r="B507" s="170">
        <f t="shared" si="125"/>
        <v>3653.9077859999998</v>
      </c>
      <c r="C507" s="170">
        <f t="shared" si="124"/>
        <v>3620.9777859999999</v>
      </c>
      <c r="D507" s="170">
        <f t="shared" si="124"/>
        <v>3617.9077859999998</v>
      </c>
      <c r="E507" s="170">
        <f t="shared" si="124"/>
        <v>3616.7077859999999</v>
      </c>
      <c r="F507" s="170">
        <f t="shared" si="124"/>
        <v>3616.2977860000001</v>
      </c>
      <c r="G507" s="170">
        <f t="shared" si="124"/>
        <v>3621.7877859999999</v>
      </c>
      <c r="H507" s="170">
        <f t="shared" si="124"/>
        <v>3647.6977859999997</v>
      </c>
      <c r="I507" s="170">
        <f t="shared" si="124"/>
        <v>3662.2477859999999</v>
      </c>
      <c r="J507" s="170">
        <f t="shared" si="124"/>
        <v>3787.4577859999999</v>
      </c>
      <c r="K507" s="170">
        <f t="shared" si="124"/>
        <v>3946.7677859999999</v>
      </c>
      <c r="L507" s="170">
        <f t="shared" si="124"/>
        <v>3964.7177860000002</v>
      </c>
      <c r="M507" s="170">
        <f t="shared" si="124"/>
        <v>3934.7777859999997</v>
      </c>
      <c r="N507" s="170">
        <f t="shared" si="124"/>
        <v>3930.3077859999999</v>
      </c>
      <c r="O507" s="170">
        <f t="shared" si="124"/>
        <v>3927.0077860000001</v>
      </c>
      <c r="P507" s="170">
        <f t="shared" si="124"/>
        <v>3915.687786</v>
      </c>
      <c r="Q507" s="170">
        <f t="shared" si="124"/>
        <v>3917.6177859999998</v>
      </c>
      <c r="R507" s="170">
        <f t="shared" si="127"/>
        <v>3916.5077860000001</v>
      </c>
      <c r="S507" s="170">
        <f t="shared" si="126"/>
        <v>3917.357786</v>
      </c>
      <c r="T507" s="170">
        <f t="shared" si="126"/>
        <v>3915.2477859999999</v>
      </c>
      <c r="U507" s="170">
        <f t="shared" si="126"/>
        <v>3934.0677859999996</v>
      </c>
      <c r="V507" s="170">
        <f t="shared" si="126"/>
        <v>4024.3277859999998</v>
      </c>
      <c r="W507" s="170">
        <f t="shared" si="126"/>
        <v>3912.9277860000002</v>
      </c>
      <c r="X507" s="170">
        <f t="shared" si="126"/>
        <v>3811.6577859999998</v>
      </c>
      <c r="Y507" s="170">
        <f t="shared" si="126"/>
        <v>3644.0377859999999</v>
      </c>
      <c r="Z507" s="37"/>
      <c r="AA507" s="41">
        <v>896.7</v>
      </c>
      <c r="AB507" s="39">
        <v>863.77</v>
      </c>
      <c r="AC507" s="39">
        <v>860.7</v>
      </c>
      <c r="AD507" s="39">
        <v>859.5</v>
      </c>
      <c r="AE507" s="39">
        <v>859.09</v>
      </c>
      <c r="AF507" s="39">
        <v>864.58</v>
      </c>
      <c r="AG507" s="39">
        <v>890.49</v>
      </c>
      <c r="AH507" s="39">
        <v>905.04</v>
      </c>
      <c r="AI507" s="39">
        <v>1030.25</v>
      </c>
      <c r="AJ507" s="39">
        <v>1189.56</v>
      </c>
      <c r="AK507" s="39">
        <v>1207.51</v>
      </c>
      <c r="AL507" s="39">
        <v>1177.57</v>
      </c>
      <c r="AM507" s="39">
        <v>1173.0999999999999</v>
      </c>
      <c r="AN507" s="39">
        <v>1169.8</v>
      </c>
      <c r="AO507" s="39">
        <v>1158.48</v>
      </c>
      <c r="AP507" s="39">
        <v>1160.4100000000001</v>
      </c>
      <c r="AQ507" s="39">
        <v>1159.3</v>
      </c>
      <c r="AR507" s="39">
        <v>1160.1500000000001</v>
      </c>
      <c r="AS507" s="39">
        <v>1158.04</v>
      </c>
      <c r="AT507" s="39">
        <v>1176.8599999999999</v>
      </c>
      <c r="AU507" s="39">
        <v>1267.1199999999999</v>
      </c>
      <c r="AV507" s="39">
        <v>1155.72</v>
      </c>
      <c r="AW507" s="39">
        <v>1054.45</v>
      </c>
      <c r="AX507" s="155">
        <v>886.83</v>
      </c>
      <c r="AY507" s="340">
        <v>145.09</v>
      </c>
      <c r="AZ507" s="161">
        <v>3.7577859999999994</v>
      </c>
      <c r="BA507" s="68">
        <v>2608.3599999999997</v>
      </c>
      <c r="BB507" s="4"/>
    </row>
    <row r="508" spans="1:54">
      <c r="A508" s="47">
        <v>12</v>
      </c>
      <c r="B508" s="170">
        <f t="shared" si="125"/>
        <v>3715.7777860000001</v>
      </c>
      <c r="C508" s="170">
        <f t="shared" si="124"/>
        <v>3620.667786</v>
      </c>
      <c r="D508" s="170">
        <f t="shared" si="124"/>
        <v>3618.6177859999998</v>
      </c>
      <c r="E508" s="170">
        <f t="shared" si="124"/>
        <v>3619.4877859999997</v>
      </c>
      <c r="F508" s="170">
        <f t="shared" si="124"/>
        <v>3623.147786</v>
      </c>
      <c r="G508" s="170">
        <f t="shared" si="124"/>
        <v>3660.167786</v>
      </c>
      <c r="H508" s="170">
        <f t="shared" si="124"/>
        <v>3846.2977860000001</v>
      </c>
      <c r="I508" s="170">
        <f t="shared" si="124"/>
        <v>3892.2477859999999</v>
      </c>
      <c r="J508" s="170">
        <f t="shared" si="124"/>
        <v>4152.4377859999995</v>
      </c>
      <c r="K508" s="170">
        <f t="shared" si="124"/>
        <v>4199.917786</v>
      </c>
      <c r="L508" s="170">
        <f t="shared" si="124"/>
        <v>4214.4777859999995</v>
      </c>
      <c r="M508" s="170">
        <f t="shared" si="124"/>
        <v>4216.2077859999999</v>
      </c>
      <c r="N508" s="170">
        <f t="shared" si="124"/>
        <v>4182.7977860000001</v>
      </c>
      <c r="O508" s="170">
        <f t="shared" si="124"/>
        <v>4181.127786</v>
      </c>
      <c r="P508" s="170">
        <f t="shared" si="124"/>
        <v>4168.0777859999998</v>
      </c>
      <c r="Q508" s="170">
        <f t="shared" si="124"/>
        <v>4177.4577859999999</v>
      </c>
      <c r="R508" s="170">
        <f t="shared" si="127"/>
        <v>4162.8977859999995</v>
      </c>
      <c r="S508" s="170">
        <f t="shared" si="126"/>
        <v>4075.0377859999999</v>
      </c>
      <c r="T508" s="170">
        <f t="shared" si="126"/>
        <v>4101.417786</v>
      </c>
      <c r="U508" s="170">
        <f t="shared" si="126"/>
        <v>4031.0677859999996</v>
      </c>
      <c r="V508" s="170">
        <f t="shared" si="126"/>
        <v>4034.147786</v>
      </c>
      <c r="W508" s="170">
        <f t="shared" si="126"/>
        <v>3952.7977860000001</v>
      </c>
      <c r="X508" s="170">
        <f t="shared" si="126"/>
        <v>3829.4477859999997</v>
      </c>
      <c r="Y508" s="170">
        <f t="shared" si="126"/>
        <v>3636.667786</v>
      </c>
      <c r="Z508" s="37"/>
      <c r="AA508" s="41">
        <v>958.57</v>
      </c>
      <c r="AB508" s="39">
        <v>863.46</v>
      </c>
      <c r="AC508" s="39">
        <v>861.41</v>
      </c>
      <c r="AD508" s="39">
        <v>862.28</v>
      </c>
      <c r="AE508" s="39">
        <v>865.94</v>
      </c>
      <c r="AF508" s="39">
        <v>902.96</v>
      </c>
      <c r="AG508" s="39">
        <v>1089.0899999999999</v>
      </c>
      <c r="AH508" s="39">
        <v>1135.04</v>
      </c>
      <c r="AI508" s="39">
        <v>1395.23</v>
      </c>
      <c r="AJ508" s="39">
        <v>1442.71</v>
      </c>
      <c r="AK508" s="39">
        <v>1457.27</v>
      </c>
      <c r="AL508" s="39">
        <v>1459</v>
      </c>
      <c r="AM508" s="39">
        <v>1425.59</v>
      </c>
      <c r="AN508" s="39">
        <v>1423.92</v>
      </c>
      <c r="AO508" s="39">
        <v>1410.87</v>
      </c>
      <c r="AP508" s="39">
        <v>1420.25</v>
      </c>
      <c r="AQ508" s="39">
        <v>1405.69</v>
      </c>
      <c r="AR508" s="39">
        <v>1317.83</v>
      </c>
      <c r="AS508" s="39">
        <v>1344.21</v>
      </c>
      <c r="AT508" s="39">
        <v>1273.8599999999999</v>
      </c>
      <c r="AU508" s="39">
        <v>1276.94</v>
      </c>
      <c r="AV508" s="39">
        <v>1195.5899999999999</v>
      </c>
      <c r="AW508" s="39">
        <v>1072.24</v>
      </c>
      <c r="AX508" s="155">
        <v>879.46</v>
      </c>
      <c r="AY508" s="340">
        <v>145.09</v>
      </c>
      <c r="AZ508" s="161">
        <v>3.7577859999999994</v>
      </c>
      <c r="BA508" s="68">
        <v>2608.3599999999997</v>
      </c>
      <c r="BB508" s="4"/>
    </row>
    <row r="509" spans="1:54">
      <c r="A509" s="47">
        <v>13</v>
      </c>
      <c r="B509" s="170">
        <f t="shared" si="125"/>
        <v>3618.6777860000002</v>
      </c>
      <c r="C509" s="170">
        <f t="shared" si="124"/>
        <v>3607.5377859999999</v>
      </c>
      <c r="D509" s="170">
        <f t="shared" si="124"/>
        <v>3603.0077860000001</v>
      </c>
      <c r="E509" s="170">
        <f t="shared" si="124"/>
        <v>3602.8377860000001</v>
      </c>
      <c r="F509" s="170">
        <f t="shared" si="124"/>
        <v>3608.7177860000002</v>
      </c>
      <c r="G509" s="170">
        <f t="shared" si="124"/>
        <v>3620.0177859999999</v>
      </c>
      <c r="H509" s="170">
        <f t="shared" si="124"/>
        <v>3674.3077859999999</v>
      </c>
      <c r="I509" s="170">
        <f t="shared" si="124"/>
        <v>3691.7377859999997</v>
      </c>
      <c r="J509" s="170">
        <f t="shared" si="124"/>
        <v>3770.9977859999999</v>
      </c>
      <c r="K509" s="170">
        <f t="shared" si="124"/>
        <v>3797.3077859999999</v>
      </c>
      <c r="L509" s="170">
        <f t="shared" si="124"/>
        <v>3862.687786</v>
      </c>
      <c r="M509" s="170">
        <f t="shared" si="124"/>
        <v>3986.917786</v>
      </c>
      <c r="N509" s="170">
        <f t="shared" si="124"/>
        <v>3916.4877859999997</v>
      </c>
      <c r="O509" s="170">
        <f t="shared" si="124"/>
        <v>3918.0977860000003</v>
      </c>
      <c r="P509" s="170">
        <f t="shared" si="124"/>
        <v>3908.2877859999999</v>
      </c>
      <c r="Q509" s="170">
        <f t="shared" si="124"/>
        <v>3918.8377860000001</v>
      </c>
      <c r="R509" s="170">
        <f t="shared" si="127"/>
        <v>3919.4277860000002</v>
      </c>
      <c r="S509" s="170">
        <f t="shared" si="126"/>
        <v>3890.397786</v>
      </c>
      <c r="T509" s="170">
        <f t="shared" si="126"/>
        <v>3937.9877859999997</v>
      </c>
      <c r="U509" s="170">
        <f t="shared" si="126"/>
        <v>3780.667786</v>
      </c>
      <c r="V509" s="170">
        <f t="shared" si="126"/>
        <v>3854.2077859999999</v>
      </c>
      <c r="W509" s="170">
        <f t="shared" si="126"/>
        <v>3867.3677859999998</v>
      </c>
      <c r="X509" s="170">
        <f t="shared" si="126"/>
        <v>3710.2977860000001</v>
      </c>
      <c r="Y509" s="170">
        <f t="shared" si="126"/>
        <v>3623.2977860000001</v>
      </c>
      <c r="Z509" s="37"/>
      <c r="AA509" s="41">
        <v>861.47</v>
      </c>
      <c r="AB509" s="39">
        <v>850.33</v>
      </c>
      <c r="AC509" s="39">
        <v>845.8</v>
      </c>
      <c r="AD509" s="39">
        <v>845.63</v>
      </c>
      <c r="AE509" s="39">
        <v>851.51</v>
      </c>
      <c r="AF509" s="39">
        <v>862.81</v>
      </c>
      <c r="AG509" s="39">
        <v>917.1</v>
      </c>
      <c r="AH509" s="39">
        <v>934.53</v>
      </c>
      <c r="AI509" s="39">
        <v>1013.79</v>
      </c>
      <c r="AJ509" s="39">
        <v>1040.0999999999999</v>
      </c>
      <c r="AK509" s="39">
        <v>1105.48</v>
      </c>
      <c r="AL509" s="39">
        <v>1229.71</v>
      </c>
      <c r="AM509" s="39">
        <v>1159.28</v>
      </c>
      <c r="AN509" s="39">
        <v>1160.8900000000001</v>
      </c>
      <c r="AO509" s="39">
        <v>1151.08</v>
      </c>
      <c r="AP509" s="39">
        <v>1161.6300000000001</v>
      </c>
      <c r="AQ509" s="39">
        <v>1162.22</v>
      </c>
      <c r="AR509" s="39">
        <v>1133.19</v>
      </c>
      <c r="AS509" s="39">
        <v>1180.78</v>
      </c>
      <c r="AT509" s="39">
        <v>1023.46</v>
      </c>
      <c r="AU509" s="39">
        <v>1097</v>
      </c>
      <c r="AV509" s="39">
        <v>1110.1600000000001</v>
      </c>
      <c r="AW509" s="39">
        <v>953.09</v>
      </c>
      <c r="AX509" s="155">
        <v>866.09</v>
      </c>
      <c r="AY509" s="340">
        <v>145.09</v>
      </c>
      <c r="AZ509" s="161">
        <v>3.7577859999999994</v>
      </c>
      <c r="BA509" s="68">
        <v>2608.3599999999997</v>
      </c>
      <c r="BB509" s="4"/>
    </row>
    <row r="510" spans="1:54">
      <c r="A510" s="47">
        <v>14</v>
      </c>
      <c r="B510" s="170">
        <f t="shared" si="125"/>
        <v>3606.3177860000001</v>
      </c>
      <c r="C510" s="170">
        <f t="shared" si="124"/>
        <v>3595.0277860000001</v>
      </c>
      <c r="D510" s="170">
        <f t="shared" si="124"/>
        <v>3591.7977860000001</v>
      </c>
      <c r="E510" s="170">
        <f t="shared" si="124"/>
        <v>3870.127786</v>
      </c>
      <c r="F510" s="170">
        <f t="shared" si="124"/>
        <v>3870.5877860000001</v>
      </c>
      <c r="G510" s="170">
        <f t="shared" si="124"/>
        <v>3892.2777859999997</v>
      </c>
      <c r="H510" s="170">
        <f t="shared" si="124"/>
        <v>3893.127786</v>
      </c>
      <c r="I510" s="170">
        <f t="shared" si="124"/>
        <v>3891.7377859999997</v>
      </c>
      <c r="J510" s="170">
        <f t="shared" si="124"/>
        <v>3884.8877860000002</v>
      </c>
      <c r="K510" s="170">
        <f t="shared" si="124"/>
        <v>3960.0077860000001</v>
      </c>
      <c r="L510" s="170">
        <f t="shared" si="124"/>
        <v>3960.0577859999999</v>
      </c>
      <c r="M510" s="170">
        <f t="shared" si="124"/>
        <v>3959.8677859999998</v>
      </c>
      <c r="N510" s="170">
        <f t="shared" si="124"/>
        <v>3879.7077859999999</v>
      </c>
      <c r="O510" s="170">
        <f t="shared" si="124"/>
        <v>3880.167786</v>
      </c>
      <c r="P510" s="170">
        <f t="shared" si="124"/>
        <v>3883.5277859999997</v>
      </c>
      <c r="Q510" s="170">
        <f t="shared" si="124"/>
        <v>3884.627786</v>
      </c>
      <c r="R510" s="170">
        <f t="shared" si="127"/>
        <v>3965.8477860000003</v>
      </c>
      <c r="S510" s="170">
        <f t="shared" si="126"/>
        <v>3966.2177860000002</v>
      </c>
      <c r="T510" s="170">
        <f t="shared" si="126"/>
        <v>3964.647786</v>
      </c>
      <c r="U510" s="170">
        <f t="shared" si="126"/>
        <v>3967.9077859999998</v>
      </c>
      <c r="V510" s="170">
        <f t="shared" si="126"/>
        <v>3884.7377859999997</v>
      </c>
      <c r="W510" s="170">
        <f t="shared" si="126"/>
        <v>3884.377786</v>
      </c>
      <c r="X510" s="170">
        <f t="shared" si="126"/>
        <v>3887.6177859999998</v>
      </c>
      <c r="Y510" s="170">
        <f t="shared" si="126"/>
        <v>3869.2677859999999</v>
      </c>
      <c r="Z510" s="37"/>
      <c r="AA510" s="41">
        <v>849.11</v>
      </c>
      <c r="AB510" s="39">
        <v>837.82</v>
      </c>
      <c r="AC510" s="39">
        <v>834.59</v>
      </c>
      <c r="AD510" s="39">
        <v>1112.92</v>
      </c>
      <c r="AE510" s="39">
        <v>1113.3800000000001</v>
      </c>
      <c r="AF510" s="39">
        <v>1135.07</v>
      </c>
      <c r="AG510" s="39">
        <v>1135.92</v>
      </c>
      <c r="AH510" s="39">
        <v>1134.53</v>
      </c>
      <c r="AI510" s="39">
        <v>1127.68</v>
      </c>
      <c r="AJ510" s="39">
        <v>1202.8</v>
      </c>
      <c r="AK510" s="39">
        <v>1202.8499999999999</v>
      </c>
      <c r="AL510" s="39">
        <v>1202.6600000000001</v>
      </c>
      <c r="AM510" s="39">
        <v>1122.5</v>
      </c>
      <c r="AN510" s="39">
        <v>1122.96</v>
      </c>
      <c r="AO510" s="39">
        <v>1126.32</v>
      </c>
      <c r="AP510" s="39">
        <v>1127.42</v>
      </c>
      <c r="AQ510" s="39">
        <v>1208.6400000000001</v>
      </c>
      <c r="AR510" s="39">
        <v>1209.01</v>
      </c>
      <c r="AS510" s="39">
        <v>1207.44</v>
      </c>
      <c r="AT510" s="39">
        <v>1210.7</v>
      </c>
      <c r="AU510" s="39">
        <v>1127.53</v>
      </c>
      <c r="AV510" s="39">
        <v>1127.17</v>
      </c>
      <c r="AW510" s="39">
        <v>1130.4100000000001</v>
      </c>
      <c r="AX510" s="155">
        <v>1112.06</v>
      </c>
      <c r="AY510" s="340">
        <v>145.09</v>
      </c>
      <c r="AZ510" s="161">
        <v>3.7577859999999994</v>
      </c>
      <c r="BA510" s="68">
        <v>2608.3599999999997</v>
      </c>
      <c r="BB510" s="4"/>
    </row>
    <row r="511" spans="1:54">
      <c r="A511" s="47">
        <v>15</v>
      </c>
      <c r="B511" s="170">
        <f t="shared" si="125"/>
        <v>3869.7777859999997</v>
      </c>
      <c r="C511" s="170">
        <f t="shared" si="124"/>
        <v>3869.2877859999999</v>
      </c>
      <c r="D511" s="170">
        <f t="shared" si="124"/>
        <v>3868.9877859999997</v>
      </c>
      <c r="E511" s="170">
        <f t="shared" si="124"/>
        <v>3870.1577859999998</v>
      </c>
      <c r="F511" s="170">
        <f t="shared" si="124"/>
        <v>3867.8477860000003</v>
      </c>
      <c r="G511" s="170">
        <f t="shared" si="124"/>
        <v>3890.667786</v>
      </c>
      <c r="H511" s="170">
        <f t="shared" si="124"/>
        <v>3892.9577859999999</v>
      </c>
      <c r="I511" s="170">
        <f t="shared" si="124"/>
        <v>3892.2177860000002</v>
      </c>
      <c r="J511" s="170">
        <f t="shared" si="124"/>
        <v>3884.4577859999999</v>
      </c>
      <c r="K511" s="170">
        <f t="shared" si="124"/>
        <v>3960.2077859999999</v>
      </c>
      <c r="L511" s="170">
        <f t="shared" si="124"/>
        <v>3958.2077859999999</v>
      </c>
      <c r="M511" s="170">
        <f t="shared" si="124"/>
        <v>3958.7377859999997</v>
      </c>
      <c r="N511" s="170">
        <f t="shared" si="124"/>
        <v>3901.5777859999998</v>
      </c>
      <c r="O511" s="170">
        <f t="shared" si="124"/>
        <v>3899.2077859999999</v>
      </c>
      <c r="P511" s="170">
        <f t="shared" si="124"/>
        <v>3895.8477860000003</v>
      </c>
      <c r="Q511" s="170">
        <f t="shared" si="124"/>
        <v>3880.3277859999998</v>
      </c>
      <c r="R511" s="170">
        <f t="shared" si="127"/>
        <v>3960.9077859999998</v>
      </c>
      <c r="S511" s="170">
        <f t="shared" si="126"/>
        <v>3961.3677859999998</v>
      </c>
      <c r="T511" s="170">
        <f t="shared" si="126"/>
        <v>3960.7477859999999</v>
      </c>
      <c r="U511" s="170">
        <f t="shared" si="126"/>
        <v>3965.647786</v>
      </c>
      <c r="V511" s="170">
        <f t="shared" si="126"/>
        <v>3879.687786</v>
      </c>
      <c r="W511" s="170">
        <f t="shared" si="126"/>
        <v>3878.667786</v>
      </c>
      <c r="X511" s="170">
        <f t="shared" si="126"/>
        <v>3883.7477859999999</v>
      </c>
      <c r="Y511" s="170">
        <f t="shared" si="126"/>
        <v>3868.9677860000002</v>
      </c>
      <c r="Z511" s="37"/>
      <c r="AA511" s="41">
        <v>1112.57</v>
      </c>
      <c r="AB511" s="39">
        <v>1112.08</v>
      </c>
      <c r="AC511" s="39">
        <v>1111.78</v>
      </c>
      <c r="AD511" s="39">
        <v>1112.95</v>
      </c>
      <c r="AE511" s="39">
        <v>1110.6400000000001</v>
      </c>
      <c r="AF511" s="39">
        <v>1133.46</v>
      </c>
      <c r="AG511" s="39">
        <v>1135.75</v>
      </c>
      <c r="AH511" s="39">
        <v>1135.01</v>
      </c>
      <c r="AI511" s="39">
        <v>1127.25</v>
      </c>
      <c r="AJ511" s="39">
        <v>1203</v>
      </c>
      <c r="AK511" s="39">
        <v>1201</v>
      </c>
      <c r="AL511" s="39">
        <v>1201.53</v>
      </c>
      <c r="AM511" s="39">
        <v>1144.3699999999999</v>
      </c>
      <c r="AN511" s="39">
        <v>1142</v>
      </c>
      <c r="AO511" s="39">
        <v>1138.6400000000001</v>
      </c>
      <c r="AP511" s="39">
        <v>1123.1199999999999</v>
      </c>
      <c r="AQ511" s="39">
        <v>1203.7</v>
      </c>
      <c r="AR511" s="39">
        <v>1204.1600000000001</v>
      </c>
      <c r="AS511" s="39">
        <v>1203.54</v>
      </c>
      <c r="AT511" s="39">
        <v>1208.44</v>
      </c>
      <c r="AU511" s="39">
        <v>1122.48</v>
      </c>
      <c r="AV511" s="39">
        <v>1121.46</v>
      </c>
      <c r="AW511" s="39">
        <v>1126.54</v>
      </c>
      <c r="AX511" s="155">
        <v>1111.76</v>
      </c>
      <c r="AY511" s="340">
        <v>145.09</v>
      </c>
      <c r="AZ511" s="161">
        <v>3.7577859999999994</v>
      </c>
      <c r="BA511" s="68">
        <v>2608.3599999999997</v>
      </c>
      <c r="BB511" s="4"/>
    </row>
    <row r="512" spans="1:54">
      <c r="A512" s="47">
        <v>16</v>
      </c>
      <c r="B512" s="170">
        <f t="shared" si="125"/>
        <v>3868.7677859999999</v>
      </c>
      <c r="C512" s="170">
        <f t="shared" si="124"/>
        <v>3869.7677859999999</v>
      </c>
      <c r="D512" s="170">
        <f t="shared" si="124"/>
        <v>3869.8277859999998</v>
      </c>
      <c r="E512" s="170">
        <f t="shared" si="124"/>
        <v>3869.9077859999998</v>
      </c>
      <c r="F512" s="170">
        <f t="shared" si="124"/>
        <v>3870.4477859999997</v>
      </c>
      <c r="G512" s="170">
        <f t="shared" si="124"/>
        <v>3871.8177859999996</v>
      </c>
      <c r="H512" s="170">
        <f t="shared" si="124"/>
        <v>3893.0077860000001</v>
      </c>
      <c r="I512" s="170">
        <f t="shared" si="124"/>
        <v>3893.5177859999999</v>
      </c>
      <c r="J512" s="170">
        <f t="shared" si="124"/>
        <v>3890.2477859999999</v>
      </c>
      <c r="K512" s="170">
        <f t="shared" si="124"/>
        <v>3965.397786</v>
      </c>
      <c r="L512" s="170">
        <f t="shared" si="124"/>
        <v>3962.1377860000002</v>
      </c>
      <c r="M512" s="170">
        <f t="shared" si="124"/>
        <v>3961.5477860000001</v>
      </c>
      <c r="N512" s="170">
        <f t="shared" si="124"/>
        <v>3915.6977859999997</v>
      </c>
      <c r="O512" s="170">
        <f t="shared" si="124"/>
        <v>3939.5877860000001</v>
      </c>
      <c r="P512" s="170">
        <f t="shared" si="124"/>
        <v>3909.627786</v>
      </c>
      <c r="Q512" s="170">
        <f t="shared" si="124"/>
        <v>3914.607786</v>
      </c>
      <c r="R512" s="170">
        <f t="shared" si="127"/>
        <v>3963.5377859999999</v>
      </c>
      <c r="S512" s="170">
        <f t="shared" si="126"/>
        <v>3963.4477859999997</v>
      </c>
      <c r="T512" s="170">
        <f t="shared" si="126"/>
        <v>3964.187786</v>
      </c>
      <c r="U512" s="170">
        <f t="shared" si="126"/>
        <v>3963.4677860000002</v>
      </c>
      <c r="V512" s="170">
        <f t="shared" si="126"/>
        <v>3936.4477859999997</v>
      </c>
      <c r="W512" s="170">
        <f t="shared" si="126"/>
        <v>3906.5277859999997</v>
      </c>
      <c r="X512" s="170">
        <f t="shared" si="126"/>
        <v>3860.4477859999997</v>
      </c>
      <c r="Y512" s="170">
        <f t="shared" si="126"/>
        <v>3870.6577859999998</v>
      </c>
      <c r="Z512" s="37"/>
      <c r="AA512" s="41">
        <v>1111.56</v>
      </c>
      <c r="AB512" s="39">
        <v>1112.56</v>
      </c>
      <c r="AC512" s="39">
        <v>1112.6199999999999</v>
      </c>
      <c r="AD512" s="39">
        <v>1112.7</v>
      </c>
      <c r="AE512" s="39">
        <v>1113.24</v>
      </c>
      <c r="AF512" s="39">
        <v>1114.6099999999999</v>
      </c>
      <c r="AG512" s="39">
        <v>1135.8</v>
      </c>
      <c r="AH512" s="39">
        <v>1136.31</v>
      </c>
      <c r="AI512" s="39">
        <v>1133.04</v>
      </c>
      <c r="AJ512" s="39">
        <v>1208.19</v>
      </c>
      <c r="AK512" s="39">
        <v>1204.93</v>
      </c>
      <c r="AL512" s="39">
        <v>1204.3399999999999</v>
      </c>
      <c r="AM512" s="39">
        <v>1158.49</v>
      </c>
      <c r="AN512" s="39">
        <v>1182.3800000000001</v>
      </c>
      <c r="AO512" s="39">
        <v>1152.42</v>
      </c>
      <c r="AP512" s="39">
        <v>1157.4000000000001</v>
      </c>
      <c r="AQ512" s="39">
        <v>1206.33</v>
      </c>
      <c r="AR512" s="39">
        <v>1206.24</v>
      </c>
      <c r="AS512" s="39">
        <v>1206.98</v>
      </c>
      <c r="AT512" s="39">
        <v>1206.26</v>
      </c>
      <c r="AU512" s="39">
        <v>1179.24</v>
      </c>
      <c r="AV512" s="39">
        <v>1149.32</v>
      </c>
      <c r="AW512" s="39">
        <v>1103.24</v>
      </c>
      <c r="AX512" s="155">
        <v>1113.45</v>
      </c>
      <c r="AY512" s="340">
        <v>145.09</v>
      </c>
      <c r="AZ512" s="161">
        <v>3.7577859999999994</v>
      </c>
      <c r="BA512" s="68">
        <v>2608.3599999999997</v>
      </c>
      <c r="BB512" s="4"/>
    </row>
    <row r="513" spans="1:54">
      <c r="A513" s="47">
        <v>17</v>
      </c>
      <c r="B513" s="170">
        <f t="shared" si="125"/>
        <v>3633.5677860000001</v>
      </c>
      <c r="C513" s="170">
        <f t="shared" si="125"/>
        <v>3618.3677859999998</v>
      </c>
      <c r="D513" s="170">
        <f t="shared" si="125"/>
        <v>3606.7677859999999</v>
      </c>
      <c r="E513" s="170">
        <f t="shared" si="125"/>
        <v>3510.357786</v>
      </c>
      <c r="F513" s="170">
        <f t="shared" si="125"/>
        <v>3523.2277859999999</v>
      </c>
      <c r="G513" s="170">
        <f t="shared" si="125"/>
        <v>3593.9877859999997</v>
      </c>
      <c r="H513" s="170">
        <f t="shared" si="125"/>
        <v>3631.897786</v>
      </c>
      <c r="I513" s="170">
        <f t="shared" si="125"/>
        <v>3643.6177859999998</v>
      </c>
      <c r="J513" s="170">
        <f t="shared" si="125"/>
        <v>3670.0277860000001</v>
      </c>
      <c r="K513" s="170">
        <f t="shared" si="125"/>
        <v>3815.0477860000001</v>
      </c>
      <c r="L513" s="170">
        <f t="shared" si="125"/>
        <v>3905.0077860000001</v>
      </c>
      <c r="M513" s="170">
        <f t="shared" si="125"/>
        <v>3909.4477859999997</v>
      </c>
      <c r="N513" s="170">
        <f t="shared" si="125"/>
        <v>3886.6177859999998</v>
      </c>
      <c r="O513" s="170">
        <f t="shared" si="125"/>
        <v>3864.187786</v>
      </c>
      <c r="P513" s="170">
        <f t="shared" si="125"/>
        <v>3827.6377860000002</v>
      </c>
      <c r="Q513" s="170">
        <f t="shared" si="125"/>
        <v>3812.2077859999999</v>
      </c>
      <c r="R513" s="170">
        <f t="shared" si="127"/>
        <v>3770.4277860000002</v>
      </c>
      <c r="S513" s="170">
        <f t="shared" si="126"/>
        <v>3721.2577860000001</v>
      </c>
      <c r="T513" s="170">
        <f t="shared" si="126"/>
        <v>3765.0077860000001</v>
      </c>
      <c r="U513" s="170">
        <f t="shared" si="126"/>
        <v>3821.5777859999998</v>
      </c>
      <c r="V513" s="170">
        <f t="shared" si="126"/>
        <v>3888.9677860000002</v>
      </c>
      <c r="W513" s="170">
        <f t="shared" si="126"/>
        <v>3860.167786</v>
      </c>
      <c r="X513" s="170">
        <f t="shared" si="126"/>
        <v>3772.2777860000001</v>
      </c>
      <c r="Y513" s="170">
        <f t="shared" si="126"/>
        <v>3636.2877859999999</v>
      </c>
      <c r="Z513" s="37"/>
      <c r="AA513" s="41">
        <v>876.36</v>
      </c>
      <c r="AB513" s="39">
        <v>861.16</v>
      </c>
      <c r="AC513" s="39">
        <v>849.56</v>
      </c>
      <c r="AD513" s="39">
        <v>753.15</v>
      </c>
      <c r="AE513" s="39">
        <v>766.02</v>
      </c>
      <c r="AF513" s="39">
        <v>836.78</v>
      </c>
      <c r="AG513" s="39">
        <v>874.69</v>
      </c>
      <c r="AH513" s="39">
        <v>886.41</v>
      </c>
      <c r="AI513" s="39">
        <v>912.82</v>
      </c>
      <c r="AJ513" s="39">
        <v>1057.8399999999999</v>
      </c>
      <c r="AK513" s="39">
        <v>1147.8</v>
      </c>
      <c r="AL513" s="39">
        <v>1152.24</v>
      </c>
      <c r="AM513" s="39">
        <v>1129.4100000000001</v>
      </c>
      <c r="AN513" s="39">
        <v>1106.98</v>
      </c>
      <c r="AO513" s="39">
        <v>1070.43</v>
      </c>
      <c r="AP513" s="39">
        <v>1055</v>
      </c>
      <c r="AQ513" s="39">
        <v>1013.22</v>
      </c>
      <c r="AR513" s="39">
        <v>964.05</v>
      </c>
      <c r="AS513" s="39">
        <v>1007.8000000000001</v>
      </c>
      <c r="AT513" s="39">
        <v>1064.3699999999999</v>
      </c>
      <c r="AU513" s="39">
        <v>1131.76</v>
      </c>
      <c r="AV513" s="39">
        <v>1102.96</v>
      </c>
      <c r="AW513" s="39">
        <v>1015.0700000000002</v>
      </c>
      <c r="AX513" s="155">
        <v>879.08</v>
      </c>
      <c r="AY513" s="340">
        <v>145.09</v>
      </c>
      <c r="AZ513" s="161">
        <v>3.7577859999999994</v>
      </c>
      <c r="BA513" s="68">
        <v>2608.3599999999997</v>
      </c>
      <c r="BB513" s="4"/>
    </row>
    <row r="514" spans="1:54">
      <c r="A514" s="47">
        <v>18</v>
      </c>
      <c r="B514" s="170">
        <f t="shared" si="125"/>
        <v>3871.167786</v>
      </c>
      <c r="C514" s="170">
        <f t="shared" si="125"/>
        <v>3872.3877860000002</v>
      </c>
      <c r="D514" s="170">
        <f t="shared" si="125"/>
        <v>3872.2377859999997</v>
      </c>
      <c r="E514" s="170">
        <f t="shared" si="125"/>
        <v>3870.7577860000001</v>
      </c>
      <c r="F514" s="170">
        <f t="shared" si="125"/>
        <v>3871.0377859999999</v>
      </c>
      <c r="G514" s="170">
        <f t="shared" si="125"/>
        <v>3872.4777859999999</v>
      </c>
      <c r="H514" s="170">
        <f t="shared" si="125"/>
        <v>3892.3477860000003</v>
      </c>
      <c r="I514" s="170">
        <f t="shared" si="125"/>
        <v>3686.107786</v>
      </c>
      <c r="J514" s="170">
        <f t="shared" si="125"/>
        <v>3851.3377860000001</v>
      </c>
      <c r="K514" s="170">
        <f t="shared" si="125"/>
        <v>3904.6377860000002</v>
      </c>
      <c r="L514" s="170">
        <f t="shared" si="125"/>
        <v>3887.857786</v>
      </c>
      <c r="M514" s="170">
        <f t="shared" si="125"/>
        <v>3937.2077859999999</v>
      </c>
      <c r="N514" s="170">
        <f t="shared" si="125"/>
        <v>3877.4677860000002</v>
      </c>
      <c r="O514" s="170">
        <f t="shared" si="125"/>
        <v>3873.377786</v>
      </c>
      <c r="P514" s="170">
        <f t="shared" si="125"/>
        <v>3841.147786</v>
      </c>
      <c r="Q514" s="170">
        <f t="shared" si="125"/>
        <v>3819.687786</v>
      </c>
      <c r="R514" s="170">
        <f t="shared" si="127"/>
        <v>3819.5577859999999</v>
      </c>
      <c r="S514" s="170">
        <f t="shared" si="126"/>
        <v>3815.7077859999999</v>
      </c>
      <c r="T514" s="170">
        <f t="shared" si="126"/>
        <v>3824.937786</v>
      </c>
      <c r="U514" s="170">
        <f t="shared" si="126"/>
        <v>3816.5977860000003</v>
      </c>
      <c r="V514" s="170">
        <f t="shared" si="126"/>
        <v>3814.4877859999997</v>
      </c>
      <c r="W514" s="170">
        <f t="shared" si="126"/>
        <v>3781.0277859999997</v>
      </c>
      <c r="X514" s="170">
        <f t="shared" si="126"/>
        <v>3863.4477859999997</v>
      </c>
      <c r="Y514" s="170">
        <f t="shared" si="126"/>
        <v>3869.9577859999999</v>
      </c>
      <c r="Z514" s="37"/>
      <c r="AA514" s="41">
        <v>1113.96</v>
      </c>
      <c r="AB514" s="39">
        <v>1115.18</v>
      </c>
      <c r="AC514" s="39">
        <v>1115.03</v>
      </c>
      <c r="AD514" s="39">
        <v>1113.55</v>
      </c>
      <c r="AE514" s="39">
        <v>1113.83</v>
      </c>
      <c r="AF514" s="39">
        <v>1115.27</v>
      </c>
      <c r="AG514" s="39">
        <v>1135.1400000000001</v>
      </c>
      <c r="AH514" s="39">
        <v>928.9</v>
      </c>
      <c r="AI514" s="39">
        <v>1094.1300000000001</v>
      </c>
      <c r="AJ514" s="39">
        <v>1147.43</v>
      </c>
      <c r="AK514" s="39">
        <v>1130.6500000000001</v>
      </c>
      <c r="AL514" s="39">
        <v>1180</v>
      </c>
      <c r="AM514" s="39">
        <v>1120.26</v>
      </c>
      <c r="AN514" s="39">
        <v>1116.17</v>
      </c>
      <c r="AO514" s="39">
        <v>1083.94</v>
      </c>
      <c r="AP514" s="39">
        <v>1062.48</v>
      </c>
      <c r="AQ514" s="39">
        <v>1062.3499999999999</v>
      </c>
      <c r="AR514" s="39">
        <v>1058.5</v>
      </c>
      <c r="AS514" s="39">
        <v>1067.73</v>
      </c>
      <c r="AT514" s="39">
        <v>1059.3900000000001</v>
      </c>
      <c r="AU514" s="39">
        <v>1057.28</v>
      </c>
      <c r="AV514" s="39">
        <v>1023.8199999999999</v>
      </c>
      <c r="AW514" s="39">
        <v>1106.24</v>
      </c>
      <c r="AX514" s="155">
        <v>1112.75</v>
      </c>
      <c r="AY514" s="340">
        <v>145.09</v>
      </c>
      <c r="AZ514" s="161">
        <v>3.7577859999999994</v>
      </c>
      <c r="BA514" s="68">
        <v>2608.3599999999997</v>
      </c>
      <c r="BB514" s="4"/>
    </row>
    <row r="515" spans="1:54">
      <c r="A515" s="47">
        <v>19</v>
      </c>
      <c r="B515" s="170">
        <f t="shared" si="125"/>
        <v>3870.3277859999998</v>
      </c>
      <c r="C515" s="170">
        <f t="shared" si="125"/>
        <v>3870.5277859999997</v>
      </c>
      <c r="D515" s="170">
        <f t="shared" si="125"/>
        <v>3872.857786</v>
      </c>
      <c r="E515" s="170">
        <f t="shared" si="125"/>
        <v>3879.9977859999999</v>
      </c>
      <c r="F515" s="170">
        <f t="shared" si="125"/>
        <v>3879.877786</v>
      </c>
      <c r="G515" s="170">
        <f t="shared" si="125"/>
        <v>3870.7477859999999</v>
      </c>
      <c r="H515" s="170">
        <f t="shared" si="125"/>
        <v>3890.9677860000002</v>
      </c>
      <c r="I515" s="170">
        <f t="shared" si="125"/>
        <v>3890.4677860000002</v>
      </c>
      <c r="J515" s="170">
        <f t="shared" si="125"/>
        <v>3880.917786</v>
      </c>
      <c r="K515" s="170">
        <f t="shared" si="125"/>
        <v>3937.0977860000003</v>
      </c>
      <c r="L515" s="170">
        <f t="shared" si="125"/>
        <v>3936.5777859999998</v>
      </c>
      <c r="M515" s="170">
        <f t="shared" si="125"/>
        <v>3937.3277859999998</v>
      </c>
      <c r="N515" s="170">
        <f t="shared" si="125"/>
        <v>3909.917786</v>
      </c>
      <c r="O515" s="170">
        <f t="shared" si="125"/>
        <v>3910.7377859999997</v>
      </c>
      <c r="P515" s="170">
        <f t="shared" si="125"/>
        <v>3859.5577859999999</v>
      </c>
      <c r="Q515" s="170">
        <f t="shared" si="125"/>
        <v>3862.2477859999999</v>
      </c>
      <c r="R515" s="170">
        <f t="shared" si="127"/>
        <v>3940.8077859999999</v>
      </c>
      <c r="S515" s="170">
        <f t="shared" si="126"/>
        <v>3942.0277859999997</v>
      </c>
      <c r="T515" s="170">
        <f t="shared" si="126"/>
        <v>3943.2677859999999</v>
      </c>
      <c r="U515" s="170">
        <f t="shared" si="126"/>
        <v>3967.0677859999996</v>
      </c>
      <c r="V515" s="170">
        <f t="shared" si="126"/>
        <v>3882.4077859999998</v>
      </c>
      <c r="W515" s="170">
        <f t="shared" si="126"/>
        <v>3879.8377860000001</v>
      </c>
      <c r="X515" s="170">
        <f t="shared" si="126"/>
        <v>3885.5277859999997</v>
      </c>
      <c r="Y515" s="170">
        <f t="shared" si="126"/>
        <v>3869.8877860000002</v>
      </c>
      <c r="Z515" s="37"/>
      <c r="AA515" s="41">
        <v>1113.1199999999999</v>
      </c>
      <c r="AB515" s="39">
        <v>1113.32</v>
      </c>
      <c r="AC515" s="39">
        <v>1115.6500000000001</v>
      </c>
      <c r="AD515" s="39">
        <v>1122.79</v>
      </c>
      <c r="AE515" s="39">
        <v>1122.67</v>
      </c>
      <c r="AF515" s="39">
        <v>1113.54</v>
      </c>
      <c r="AG515" s="39">
        <v>1133.76</v>
      </c>
      <c r="AH515" s="39">
        <v>1133.26</v>
      </c>
      <c r="AI515" s="39">
        <v>1123.71</v>
      </c>
      <c r="AJ515" s="39">
        <v>1179.8900000000001</v>
      </c>
      <c r="AK515" s="39">
        <v>1179.3699999999999</v>
      </c>
      <c r="AL515" s="39">
        <v>1180.1199999999999</v>
      </c>
      <c r="AM515" s="39">
        <v>1152.71</v>
      </c>
      <c r="AN515" s="39">
        <v>1153.53</v>
      </c>
      <c r="AO515" s="39">
        <v>1102.3499999999999</v>
      </c>
      <c r="AP515" s="39">
        <v>1105.04</v>
      </c>
      <c r="AQ515" s="39">
        <v>1183.5999999999999</v>
      </c>
      <c r="AR515" s="39">
        <v>1184.82</v>
      </c>
      <c r="AS515" s="39">
        <v>1186.06</v>
      </c>
      <c r="AT515" s="39">
        <v>1209.8599999999999</v>
      </c>
      <c r="AU515" s="39">
        <v>1125.2</v>
      </c>
      <c r="AV515" s="39">
        <v>1122.6300000000001</v>
      </c>
      <c r="AW515" s="39">
        <v>1128.32</v>
      </c>
      <c r="AX515" s="155">
        <v>1112.68</v>
      </c>
      <c r="AY515" s="340">
        <v>145.09</v>
      </c>
      <c r="AZ515" s="161">
        <v>3.7577859999999994</v>
      </c>
      <c r="BA515" s="68">
        <v>2608.3599999999997</v>
      </c>
      <c r="BB515" s="4"/>
    </row>
    <row r="516" spans="1:54">
      <c r="A516" s="47">
        <v>20</v>
      </c>
      <c r="B516" s="170">
        <f t="shared" si="125"/>
        <v>3869.8377860000001</v>
      </c>
      <c r="C516" s="170">
        <f t="shared" si="125"/>
        <v>3570.9077859999998</v>
      </c>
      <c r="D516" s="170">
        <f t="shared" si="125"/>
        <v>3530.0177859999999</v>
      </c>
      <c r="E516" s="170">
        <f t="shared" si="125"/>
        <v>3365.397786</v>
      </c>
      <c r="F516" s="170">
        <f t="shared" si="125"/>
        <v>3378.9977859999999</v>
      </c>
      <c r="G516" s="170">
        <f t="shared" si="125"/>
        <v>3874.147786</v>
      </c>
      <c r="H516" s="170">
        <f t="shared" si="125"/>
        <v>3872.7577860000001</v>
      </c>
      <c r="I516" s="170">
        <f t="shared" si="125"/>
        <v>3871.7877859999999</v>
      </c>
      <c r="J516" s="170">
        <f t="shared" si="125"/>
        <v>3884.127786</v>
      </c>
      <c r="K516" s="170">
        <f t="shared" si="125"/>
        <v>3880.4577859999999</v>
      </c>
      <c r="L516" s="170">
        <f t="shared" si="125"/>
        <v>3879.9277860000002</v>
      </c>
      <c r="M516" s="170">
        <f t="shared" si="125"/>
        <v>3880.9877859999997</v>
      </c>
      <c r="N516" s="170">
        <f t="shared" si="125"/>
        <v>3880.8877860000002</v>
      </c>
      <c r="O516" s="170">
        <f t="shared" si="125"/>
        <v>3880.8077859999999</v>
      </c>
      <c r="P516" s="170">
        <f t="shared" si="125"/>
        <v>3881.5777859999998</v>
      </c>
      <c r="Q516" s="170">
        <f t="shared" si="125"/>
        <v>3749.147786</v>
      </c>
      <c r="R516" s="170">
        <f t="shared" si="127"/>
        <v>3882.7877859999999</v>
      </c>
      <c r="S516" s="170">
        <f t="shared" si="126"/>
        <v>3883.4977859999999</v>
      </c>
      <c r="T516" s="170">
        <f t="shared" si="126"/>
        <v>3882.3877860000002</v>
      </c>
      <c r="U516" s="170">
        <f t="shared" si="126"/>
        <v>3883.8277859999998</v>
      </c>
      <c r="V516" s="170">
        <f t="shared" si="126"/>
        <v>3880.9877859999997</v>
      </c>
      <c r="W516" s="170">
        <f t="shared" si="126"/>
        <v>3879.2877859999999</v>
      </c>
      <c r="X516" s="170">
        <f t="shared" si="126"/>
        <v>3907.2077859999999</v>
      </c>
      <c r="Y516" s="170">
        <f t="shared" si="126"/>
        <v>3600.4277860000002</v>
      </c>
      <c r="Z516" s="37"/>
      <c r="AA516" s="41">
        <v>1112.6300000000001</v>
      </c>
      <c r="AB516" s="39">
        <v>813.7</v>
      </c>
      <c r="AC516" s="39">
        <v>772.81</v>
      </c>
      <c r="AD516" s="39">
        <v>608.19000000000005</v>
      </c>
      <c r="AE516" s="39">
        <v>621.79</v>
      </c>
      <c r="AF516" s="39">
        <v>1116.94</v>
      </c>
      <c r="AG516" s="39">
        <v>1115.55</v>
      </c>
      <c r="AH516" s="39">
        <v>1114.58</v>
      </c>
      <c r="AI516" s="39">
        <v>1126.92</v>
      </c>
      <c r="AJ516" s="39">
        <v>1123.25</v>
      </c>
      <c r="AK516" s="39">
        <v>1122.72</v>
      </c>
      <c r="AL516" s="39">
        <v>1123.78</v>
      </c>
      <c r="AM516" s="39">
        <v>1123.68</v>
      </c>
      <c r="AN516" s="39">
        <v>1123.5999999999999</v>
      </c>
      <c r="AO516" s="39">
        <v>1124.3699999999999</v>
      </c>
      <c r="AP516" s="39">
        <v>991.94</v>
      </c>
      <c r="AQ516" s="39">
        <v>1125.58</v>
      </c>
      <c r="AR516" s="39">
        <v>1126.29</v>
      </c>
      <c r="AS516" s="39">
        <v>1125.18</v>
      </c>
      <c r="AT516" s="39">
        <v>1126.6199999999999</v>
      </c>
      <c r="AU516" s="39">
        <v>1123.78</v>
      </c>
      <c r="AV516" s="39">
        <v>1122.08</v>
      </c>
      <c r="AW516" s="39">
        <v>1150</v>
      </c>
      <c r="AX516" s="155">
        <v>843.22</v>
      </c>
      <c r="AY516" s="340">
        <v>145.09</v>
      </c>
      <c r="AZ516" s="161">
        <v>3.7577859999999994</v>
      </c>
      <c r="BA516" s="68">
        <v>2608.3599999999997</v>
      </c>
      <c r="BB516" s="4"/>
    </row>
    <row r="517" spans="1:54">
      <c r="A517" s="47">
        <v>21</v>
      </c>
      <c r="B517" s="170">
        <f t="shared" si="125"/>
        <v>3871.2777859999997</v>
      </c>
      <c r="C517" s="170">
        <f t="shared" si="125"/>
        <v>3874.2077859999999</v>
      </c>
      <c r="D517" s="170">
        <f t="shared" si="125"/>
        <v>3876.5877860000001</v>
      </c>
      <c r="E517" s="170">
        <f t="shared" si="125"/>
        <v>3902.4877859999997</v>
      </c>
      <c r="F517" s="170">
        <f t="shared" si="125"/>
        <v>3882.857786</v>
      </c>
      <c r="G517" s="170">
        <f t="shared" si="125"/>
        <v>3875.4777859999999</v>
      </c>
      <c r="H517" s="170">
        <f t="shared" si="125"/>
        <v>3873.147786</v>
      </c>
      <c r="I517" s="170">
        <f t="shared" si="125"/>
        <v>3872.4077859999998</v>
      </c>
      <c r="J517" s="170">
        <f t="shared" si="125"/>
        <v>3946.357786</v>
      </c>
      <c r="K517" s="170">
        <f t="shared" si="125"/>
        <v>3940.7077859999999</v>
      </c>
      <c r="L517" s="170">
        <f t="shared" si="125"/>
        <v>3937.1377860000002</v>
      </c>
      <c r="M517" s="170">
        <f t="shared" si="125"/>
        <v>3877.9677860000002</v>
      </c>
      <c r="N517" s="170">
        <f t="shared" si="125"/>
        <v>3884.5777859999998</v>
      </c>
      <c r="O517" s="170">
        <f t="shared" si="125"/>
        <v>3833.9777859999999</v>
      </c>
      <c r="P517" s="170">
        <f t="shared" si="125"/>
        <v>3775.7877859999999</v>
      </c>
      <c r="Q517" s="170">
        <f t="shared" si="125"/>
        <v>3718.8277859999998</v>
      </c>
      <c r="R517" s="170">
        <f t="shared" si="127"/>
        <v>3669.9277860000002</v>
      </c>
      <c r="S517" s="170">
        <f t="shared" si="126"/>
        <v>3663.2577860000001</v>
      </c>
      <c r="T517" s="170">
        <f t="shared" si="126"/>
        <v>3670.0877860000001</v>
      </c>
      <c r="U517" s="170">
        <f t="shared" si="126"/>
        <v>3655.1377859999998</v>
      </c>
      <c r="V517" s="170">
        <f t="shared" si="126"/>
        <v>3942.687786</v>
      </c>
      <c r="W517" s="170">
        <f t="shared" si="126"/>
        <v>3883.7777859999997</v>
      </c>
      <c r="X517" s="170">
        <f t="shared" si="126"/>
        <v>3907.2077859999999</v>
      </c>
      <c r="Y517" s="170">
        <f t="shared" si="126"/>
        <v>3870.7777859999997</v>
      </c>
      <c r="Z517" s="37"/>
      <c r="AA517" s="41">
        <v>1114.07</v>
      </c>
      <c r="AB517" s="39">
        <v>1117</v>
      </c>
      <c r="AC517" s="39">
        <v>1119.3800000000001</v>
      </c>
      <c r="AD517" s="39">
        <v>1145.28</v>
      </c>
      <c r="AE517" s="39">
        <v>1125.6500000000001</v>
      </c>
      <c r="AF517" s="39">
        <v>1118.27</v>
      </c>
      <c r="AG517" s="39">
        <v>1115.94</v>
      </c>
      <c r="AH517" s="39">
        <v>1115.2</v>
      </c>
      <c r="AI517" s="39">
        <v>1189.1500000000001</v>
      </c>
      <c r="AJ517" s="39">
        <v>1183.5</v>
      </c>
      <c r="AK517" s="39">
        <v>1179.93</v>
      </c>
      <c r="AL517" s="39">
        <v>1120.76</v>
      </c>
      <c r="AM517" s="39">
        <v>1127.3699999999999</v>
      </c>
      <c r="AN517" s="39">
        <v>1076.77</v>
      </c>
      <c r="AO517" s="39">
        <v>1018.58</v>
      </c>
      <c r="AP517" s="39">
        <v>961.62</v>
      </c>
      <c r="AQ517" s="39">
        <v>912.72</v>
      </c>
      <c r="AR517" s="39">
        <v>906.05</v>
      </c>
      <c r="AS517" s="39">
        <v>912.88</v>
      </c>
      <c r="AT517" s="39">
        <v>897.93</v>
      </c>
      <c r="AU517" s="39">
        <v>1185.48</v>
      </c>
      <c r="AV517" s="39">
        <v>1126.57</v>
      </c>
      <c r="AW517" s="39">
        <v>1150</v>
      </c>
      <c r="AX517" s="155">
        <v>1113.57</v>
      </c>
      <c r="AY517" s="340">
        <v>145.09</v>
      </c>
      <c r="AZ517" s="161">
        <v>3.7577859999999994</v>
      </c>
      <c r="BA517" s="68">
        <v>2608.3599999999997</v>
      </c>
      <c r="BB517" s="4"/>
    </row>
    <row r="518" spans="1:54">
      <c r="A518" s="47">
        <v>22</v>
      </c>
      <c r="B518" s="170">
        <f t="shared" si="125"/>
        <v>3870.7777859999997</v>
      </c>
      <c r="C518" s="170">
        <f t="shared" si="125"/>
        <v>3873.2177860000002</v>
      </c>
      <c r="D518" s="170">
        <f t="shared" si="125"/>
        <v>3875.0177859999999</v>
      </c>
      <c r="E518" s="170">
        <f t="shared" si="125"/>
        <v>3878.4477859999997</v>
      </c>
      <c r="F518" s="170">
        <f t="shared" si="125"/>
        <v>3878.5677859999996</v>
      </c>
      <c r="G518" s="170">
        <f t="shared" si="125"/>
        <v>3876.1177859999998</v>
      </c>
      <c r="H518" s="170">
        <f t="shared" si="125"/>
        <v>3873.0077860000001</v>
      </c>
      <c r="I518" s="170">
        <f t="shared" si="125"/>
        <v>3870.417786</v>
      </c>
      <c r="J518" s="170">
        <f t="shared" si="125"/>
        <v>3943.3877860000002</v>
      </c>
      <c r="K518" s="170">
        <f t="shared" si="125"/>
        <v>3940.0277859999997</v>
      </c>
      <c r="L518" s="170">
        <f t="shared" si="125"/>
        <v>3940.8877860000002</v>
      </c>
      <c r="M518" s="170">
        <f t="shared" si="125"/>
        <v>3881.0977860000003</v>
      </c>
      <c r="N518" s="170">
        <f t="shared" si="125"/>
        <v>3882.7477859999999</v>
      </c>
      <c r="O518" s="170">
        <f t="shared" si="125"/>
        <v>3620.1777860000002</v>
      </c>
      <c r="P518" s="170">
        <f t="shared" si="125"/>
        <v>3619.647786</v>
      </c>
      <c r="Q518" s="170">
        <f t="shared" si="125"/>
        <v>3620.4277860000002</v>
      </c>
      <c r="R518" s="170">
        <f t="shared" si="127"/>
        <v>3883.3377860000001</v>
      </c>
      <c r="S518" s="170">
        <f t="shared" si="126"/>
        <v>3944.0477860000001</v>
      </c>
      <c r="T518" s="170">
        <f t="shared" si="126"/>
        <v>3944.437786</v>
      </c>
      <c r="U518" s="170">
        <f t="shared" si="126"/>
        <v>3945.6977859999997</v>
      </c>
      <c r="V518" s="170">
        <f t="shared" si="126"/>
        <v>3943.8677859999998</v>
      </c>
      <c r="W518" s="170">
        <f t="shared" si="126"/>
        <v>3617.7577860000001</v>
      </c>
      <c r="X518" s="170">
        <f t="shared" si="126"/>
        <v>3907.2077859999999</v>
      </c>
      <c r="Y518" s="170">
        <f t="shared" si="126"/>
        <v>3869.9477859999997</v>
      </c>
      <c r="Z518" s="37"/>
      <c r="AA518" s="41">
        <v>1113.57</v>
      </c>
      <c r="AB518" s="39">
        <v>1116.01</v>
      </c>
      <c r="AC518" s="39">
        <v>1117.81</v>
      </c>
      <c r="AD518" s="39">
        <v>1121.24</v>
      </c>
      <c r="AE518" s="39">
        <v>1121.3599999999999</v>
      </c>
      <c r="AF518" s="39">
        <v>1118.9100000000001</v>
      </c>
      <c r="AG518" s="39">
        <v>1115.8</v>
      </c>
      <c r="AH518" s="39">
        <v>1113.21</v>
      </c>
      <c r="AI518" s="39">
        <v>1186.18</v>
      </c>
      <c r="AJ518" s="39">
        <v>1182.82</v>
      </c>
      <c r="AK518" s="39">
        <v>1183.68</v>
      </c>
      <c r="AL518" s="39">
        <v>1123.8900000000001</v>
      </c>
      <c r="AM518" s="39">
        <v>1125.54</v>
      </c>
      <c r="AN518" s="39">
        <v>862.97</v>
      </c>
      <c r="AO518" s="39">
        <v>862.44</v>
      </c>
      <c r="AP518" s="39">
        <v>863.22</v>
      </c>
      <c r="AQ518" s="39">
        <v>1126.1300000000001</v>
      </c>
      <c r="AR518" s="39">
        <v>1186.8399999999999</v>
      </c>
      <c r="AS518" s="39">
        <v>1187.23</v>
      </c>
      <c r="AT518" s="39">
        <v>1188.49</v>
      </c>
      <c r="AU518" s="39">
        <v>1186.6600000000001</v>
      </c>
      <c r="AV518" s="39">
        <v>860.55</v>
      </c>
      <c r="AW518" s="39">
        <v>1150</v>
      </c>
      <c r="AX518" s="155">
        <v>1112.74</v>
      </c>
      <c r="AY518" s="340">
        <v>145.09</v>
      </c>
      <c r="AZ518" s="161">
        <v>3.7577859999999994</v>
      </c>
      <c r="BA518" s="68">
        <v>2608.3599999999997</v>
      </c>
      <c r="BB518" s="4"/>
    </row>
    <row r="519" spans="1:54">
      <c r="A519" s="47">
        <v>23</v>
      </c>
      <c r="B519" s="170">
        <f t="shared" si="125"/>
        <v>3872.1177859999998</v>
      </c>
      <c r="C519" s="170">
        <f t="shared" si="125"/>
        <v>3874.4477859999997</v>
      </c>
      <c r="D519" s="170">
        <f t="shared" si="125"/>
        <v>3874.8677859999998</v>
      </c>
      <c r="E519" s="170">
        <f t="shared" si="125"/>
        <v>3876.4277860000002</v>
      </c>
      <c r="F519" s="170">
        <f t="shared" si="125"/>
        <v>3876.8677859999998</v>
      </c>
      <c r="G519" s="170">
        <f t="shared" si="125"/>
        <v>3876.1377860000002</v>
      </c>
      <c r="H519" s="170">
        <f t="shared" si="125"/>
        <v>3876.2777859999997</v>
      </c>
      <c r="I519" s="170">
        <f t="shared" si="125"/>
        <v>3875.5977860000003</v>
      </c>
      <c r="J519" s="170">
        <f t="shared" si="125"/>
        <v>3972.8877860000002</v>
      </c>
      <c r="K519" s="170">
        <f t="shared" si="125"/>
        <v>3969.5077860000001</v>
      </c>
      <c r="L519" s="170">
        <f t="shared" si="125"/>
        <v>3966.6577859999998</v>
      </c>
      <c r="M519" s="170">
        <f t="shared" si="125"/>
        <v>3966.6977859999997</v>
      </c>
      <c r="N519" s="170">
        <f t="shared" si="125"/>
        <v>3966.2677859999999</v>
      </c>
      <c r="O519" s="170">
        <f t="shared" si="125"/>
        <v>3966.5677859999996</v>
      </c>
      <c r="P519" s="170">
        <f t="shared" si="125"/>
        <v>3966.857786</v>
      </c>
      <c r="Q519" s="170">
        <f t="shared" si="125"/>
        <v>3967.0577859999999</v>
      </c>
      <c r="R519" s="170">
        <f t="shared" si="127"/>
        <v>3967.107786</v>
      </c>
      <c r="S519" s="170">
        <f t="shared" si="126"/>
        <v>3967.5977860000003</v>
      </c>
      <c r="T519" s="170">
        <f t="shared" si="126"/>
        <v>3966.8177859999996</v>
      </c>
      <c r="U519" s="170">
        <f t="shared" si="126"/>
        <v>3966.4677860000002</v>
      </c>
      <c r="V519" s="170">
        <f t="shared" si="126"/>
        <v>3963.4877859999997</v>
      </c>
      <c r="W519" s="170">
        <f t="shared" si="126"/>
        <v>3882.2977860000001</v>
      </c>
      <c r="X519" s="170">
        <f t="shared" si="126"/>
        <v>3907.2077859999999</v>
      </c>
      <c r="Y519" s="170">
        <f t="shared" si="126"/>
        <v>3870.5977860000003</v>
      </c>
      <c r="Z519" s="37"/>
      <c r="AA519" s="41">
        <v>1114.9100000000001</v>
      </c>
      <c r="AB519" s="39">
        <v>1117.24</v>
      </c>
      <c r="AC519" s="39">
        <v>1117.6600000000001</v>
      </c>
      <c r="AD519" s="39">
        <v>1119.22</v>
      </c>
      <c r="AE519" s="39">
        <v>1119.6600000000001</v>
      </c>
      <c r="AF519" s="39">
        <v>1118.93</v>
      </c>
      <c r="AG519" s="39">
        <v>1119.07</v>
      </c>
      <c r="AH519" s="39">
        <v>1118.3900000000001</v>
      </c>
      <c r="AI519" s="39">
        <v>1215.68</v>
      </c>
      <c r="AJ519" s="39">
        <v>1212.3</v>
      </c>
      <c r="AK519" s="39">
        <v>1209.45</v>
      </c>
      <c r="AL519" s="39">
        <v>1209.49</v>
      </c>
      <c r="AM519" s="39">
        <v>1209.06</v>
      </c>
      <c r="AN519" s="39">
        <v>1209.3599999999999</v>
      </c>
      <c r="AO519" s="39">
        <v>1209.6500000000001</v>
      </c>
      <c r="AP519" s="39">
        <v>1209.8499999999999</v>
      </c>
      <c r="AQ519" s="39">
        <v>1209.9000000000001</v>
      </c>
      <c r="AR519" s="39">
        <v>1210.3900000000001</v>
      </c>
      <c r="AS519" s="39">
        <v>1209.6099999999999</v>
      </c>
      <c r="AT519" s="39">
        <v>1209.26</v>
      </c>
      <c r="AU519" s="39">
        <v>1206.28</v>
      </c>
      <c r="AV519" s="39">
        <v>1125.0899999999999</v>
      </c>
      <c r="AW519" s="39">
        <v>1150</v>
      </c>
      <c r="AX519" s="155">
        <v>1113.3900000000001</v>
      </c>
      <c r="AY519" s="340">
        <v>145.09</v>
      </c>
      <c r="AZ519" s="161">
        <v>3.7577859999999994</v>
      </c>
      <c r="BA519" s="68">
        <v>2608.3599999999997</v>
      </c>
      <c r="BB519" s="4"/>
    </row>
    <row r="520" spans="1:54">
      <c r="A520" s="47">
        <v>24</v>
      </c>
      <c r="B520" s="170">
        <f t="shared" si="125"/>
        <v>3601.0477860000001</v>
      </c>
      <c r="C520" s="170">
        <f t="shared" si="125"/>
        <v>3567.167786</v>
      </c>
      <c r="D520" s="170">
        <f t="shared" si="125"/>
        <v>3537.0477860000001</v>
      </c>
      <c r="E520" s="170">
        <f t="shared" si="125"/>
        <v>3496.1977859999997</v>
      </c>
      <c r="F520" s="170">
        <f t="shared" si="125"/>
        <v>3370.1577859999998</v>
      </c>
      <c r="G520" s="170">
        <f t="shared" si="125"/>
        <v>3501.5977859999998</v>
      </c>
      <c r="H520" s="170">
        <f t="shared" si="125"/>
        <v>3564.7377859999997</v>
      </c>
      <c r="I520" s="170">
        <f t="shared" si="125"/>
        <v>3581.6977859999997</v>
      </c>
      <c r="J520" s="170">
        <f t="shared" si="125"/>
        <v>3551.357786</v>
      </c>
      <c r="K520" s="170">
        <f t="shared" si="125"/>
        <v>3606.377786</v>
      </c>
      <c r="L520" s="170">
        <f t="shared" si="125"/>
        <v>3605.147786</v>
      </c>
      <c r="M520" s="170">
        <f t="shared" si="125"/>
        <v>3618.8177860000001</v>
      </c>
      <c r="N520" s="170">
        <f t="shared" si="125"/>
        <v>3617.4677860000002</v>
      </c>
      <c r="O520" s="170">
        <f t="shared" si="125"/>
        <v>3609.6177859999998</v>
      </c>
      <c r="P520" s="170">
        <f t="shared" si="125"/>
        <v>3603.5277860000001</v>
      </c>
      <c r="Q520" s="170">
        <f t="shared" si="125"/>
        <v>3603.857786</v>
      </c>
      <c r="R520" s="170">
        <f t="shared" si="127"/>
        <v>3604.9977859999999</v>
      </c>
      <c r="S520" s="170">
        <f t="shared" si="126"/>
        <v>3605.3177860000001</v>
      </c>
      <c r="T520" s="170">
        <f t="shared" si="126"/>
        <v>3614.607786</v>
      </c>
      <c r="U520" s="170">
        <f t="shared" si="126"/>
        <v>3617.937786</v>
      </c>
      <c r="V520" s="170">
        <f t="shared" si="126"/>
        <v>3687.7677859999999</v>
      </c>
      <c r="W520" s="170">
        <f t="shared" si="126"/>
        <v>3609.3277859999998</v>
      </c>
      <c r="X520" s="170">
        <f t="shared" si="126"/>
        <v>3609.4577859999999</v>
      </c>
      <c r="Y520" s="170">
        <f t="shared" si="126"/>
        <v>3587.397786</v>
      </c>
      <c r="Z520" s="37"/>
      <c r="AA520" s="41">
        <v>843.84</v>
      </c>
      <c r="AB520" s="39">
        <v>809.96</v>
      </c>
      <c r="AC520" s="39">
        <v>779.84</v>
      </c>
      <c r="AD520" s="39">
        <v>738.99</v>
      </c>
      <c r="AE520" s="39">
        <v>612.95000000000005</v>
      </c>
      <c r="AF520" s="39">
        <v>744.39</v>
      </c>
      <c r="AG520" s="39">
        <v>807.53</v>
      </c>
      <c r="AH520" s="39">
        <v>824.49</v>
      </c>
      <c r="AI520" s="39">
        <v>794.15</v>
      </c>
      <c r="AJ520" s="39">
        <v>849.17</v>
      </c>
      <c r="AK520" s="39">
        <v>847.94</v>
      </c>
      <c r="AL520" s="39">
        <v>861.61</v>
      </c>
      <c r="AM520" s="39">
        <v>860.26</v>
      </c>
      <c r="AN520" s="39">
        <v>852.41</v>
      </c>
      <c r="AO520" s="39">
        <v>846.32</v>
      </c>
      <c r="AP520" s="39">
        <v>846.65</v>
      </c>
      <c r="AQ520" s="39">
        <v>847.79</v>
      </c>
      <c r="AR520" s="39">
        <v>848.11</v>
      </c>
      <c r="AS520" s="39">
        <v>857.4</v>
      </c>
      <c r="AT520" s="39">
        <v>860.73</v>
      </c>
      <c r="AU520" s="39">
        <v>930.56</v>
      </c>
      <c r="AV520" s="39">
        <v>852.12</v>
      </c>
      <c r="AW520" s="39">
        <v>852.25</v>
      </c>
      <c r="AX520" s="155">
        <v>830.19</v>
      </c>
      <c r="AY520" s="340">
        <v>145.09</v>
      </c>
      <c r="AZ520" s="161">
        <v>3.7577859999999994</v>
      </c>
      <c r="BA520" s="68">
        <v>2608.3599999999997</v>
      </c>
      <c r="BB520" s="4"/>
    </row>
    <row r="521" spans="1:54">
      <c r="A521" s="47">
        <v>25</v>
      </c>
      <c r="B521" s="170">
        <f t="shared" si="125"/>
        <v>3872.7177860000002</v>
      </c>
      <c r="C521" s="170">
        <f t="shared" si="125"/>
        <v>3876.0477860000001</v>
      </c>
      <c r="D521" s="170">
        <f t="shared" si="125"/>
        <v>3906.7977860000001</v>
      </c>
      <c r="E521" s="170">
        <f t="shared" si="125"/>
        <v>3906.8377860000001</v>
      </c>
      <c r="F521" s="170">
        <f t="shared" si="125"/>
        <v>3906.8277859999998</v>
      </c>
      <c r="G521" s="170">
        <f t="shared" si="125"/>
        <v>3876.4777859999999</v>
      </c>
      <c r="H521" s="170">
        <f t="shared" si="125"/>
        <v>3873.6177859999998</v>
      </c>
      <c r="I521" s="170">
        <f t="shared" si="125"/>
        <v>3873.2077859999999</v>
      </c>
      <c r="J521" s="170">
        <f t="shared" si="125"/>
        <v>3967.687786</v>
      </c>
      <c r="K521" s="170">
        <f t="shared" si="125"/>
        <v>3966.647786</v>
      </c>
      <c r="L521" s="170">
        <f t="shared" si="125"/>
        <v>3963.9677860000002</v>
      </c>
      <c r="M521" s="170">
        <f t="shared" si="125"/>
        <v>3964.167786</v>
      </c>
      <c r="N521" s="170">
        <f t="shared" si="125"/>
        <v>3963.417786</v>
      </c>
      <c r="O521" s="170">
        <f t="shared" si="125"/>
        <v>3962.8377860000001</v>
      </c>
      <c r="P521" s="170">
        <f t="shared" si="125"/>
        <v>3964.2477859999999</v>
      </c>
      <c r="Q521" s="170">
        <f t="shared" si="125"/>
        <v>3964.607786</v>
      </c>
      <c r="R521" s="170">
        <f t="shared" si="127"/>
        <v>3966.6977859999997</v>
      </c>
      <c r="S521" s="170">
        <f t="shared" si="126"/>
        <v>3968.3677859999998</v>
      </c>
      <c r="T521" s="170">
        <f t="shared" si="126"/>
        <v>3968.4877859999997</v>
      </c>
      <c r="U521" s="170">
        <f t="shared" si="126"/>
        <v>3981.5277859999997</v>
      </c>
      <c r="V521" s="170">
        <f t="shared" si="126"/>
        <v>3977.5277859999997</v>
      </c>
      <c r="W521" s="170">
        <f t="shared" si="126"/>
        <v>3972.3277859999998</v>
      </c>
      <c r="X521" s="170">
        <f t="shared" si="126"/>
        <v>3865.5677859999996</v>
      </c>
      <c r="Y521" s="170">
        <f t="shared" si="126"/>
        <v>3870.3477860000003</v>
      </c>
      <c r="Z521" s="37"/>
      <c r="AA521" s="41">
        <v>1115.51</v>
      </c>
      <c r="AB521" s="39">
        <v>1118.8399999999999</v>
      </c>
      <c r="AC521" s="39">
        <v>1149.5899999999999</v>
      </c>
      <c r="AD521" s="39">
        <v>1149.6300000000001</v>
      </c>
      <c r="AE521" s="39">
        <v>1149.6199999999999</v>
      </c>
      <c r="AF521" s="39">
        <v>1119.27</v>
      </c>
      <c r="AG521" s="39">
        <v>1116.4100000000001</v>
      </c>
      <c r="AH521" s="39">
        <v>1116</v>
      </c>
      <c r="AI521" s="39">
        <v>1210.48</v>
      </c>
      <c r="AJ521" s="39">
        <v>1209.44</v>
      </c>
      <c r="AK521" s="39">
        <v>1206.76</v>
      </c>
      <c r="AL521" s="39">
        <v>1206.96</v>
      </c>
      <c r="AM521" s="39">
        <v>1206.21</v>
      </c>
      <c r="AN521" s="39">
        <v>1205.6300000000001</v>
      </c>
      <c r="AO521" s="39">
        <v>1207.04</v>
      </c>
      <c r="AP521" s="39">
        <v>1207.4000000000001</v>
      </c>
      <c r="AQ521" s="39">
        <v>1209.49</v>
      </c>
      <c r="AR521" s="39">
        <v>1211.1600000000001</v>
      </c>
      <c r="AS521" s="39">
        <v>1211.28</v>
      </c>
      <c r="AT521" s="39">
        <v>1224.32</v>
      </c>
      <c r="AU521" s="39">
        <v>1220.32</v>
      </c>
      <c r="AV521" s="39">
        <v>1215.1199999999999</v>
      </c>
      <c r="AW521" s="39">
        <v>1108.3599999999999</v>
      </c>
      <c r="AX521" s="155">
        <v>1113.1400000000001</v>
      </c>
      <c r="AY521" s="340">
        <v>145.09</v>
      </c>
      <c r="AZ521" s="161">
        <v>3.7577859999999994</v>
      </c>
      <c r="BA521" s="68">
        <v>2608.3599999999997</v>
      </c>
      <c r="BB521" s="4"/>
    </row>
    <row r="522" spans="1:54">
      <c r="A522" s="47">
        <v>26</v>
      </c>
      <c r="B522" s="170">
        <f t="shared" si="125"/>
        <v>3873.5577859999999</v>
      </c>
      <c r="C522" s="170">
        <f t="shared" si="125"/>
        <v>3878.4577859999999</v>
      </c>
      <c r="D522" s="170">
        <f t="shared" si="125"/>
        <v>3906.6777860000002</v>
      </c>
      <c r="E522" s="170">
        <f t="shared" si="125"/>
        <v>3906.7477859999999</v>
      </c>
      <c r="F522" s="170">
        <f t="shared" si="125"/>
        <v>3906.7277859999999</v>
      </c>
      <c r="G522" s="170">
        <f t="shared" si="125"/>
        <v>3878.5977860000003</v>
      </c>
      <c r="H522" s="170">
        <f t="shared" si="125"/>
        <v>3876.4077859999998</v>
      </c>
      <c r="I522" s="170">
        <f t="shared" si="125"/>
        <v>3873.9577859999999</v>
      </c>
      <c r="J522" s="170">
        <f t="shared" si="125"/>
        <v>3971.377786</v>
      </c>
      <c r="K522" s="170">
        <f t="shared" si="125"/>
        <v>3965.417786</v>
      </c>
      <c r="L522" s="170">
        <f t="shared" si="125"/>
        <v>3964.2077859999999</v>
      </c>
      <c r="M522" s="170">
        <f t="shared" si="125"/>
        <v>3965.7377859999997</v>
      </c>
      <c r="N522" s="170">
        <f t="shared" si="125"/>
        <v>3965.1577859999998</v>
      </c>
      <c r="O522" s="170">
        <f t="shared" si="125"/>
        <v>3966.5777859999998</v>
      </c>
      <c r="P522" s="170">
        <f t="shared" si="125"/>
        <v>3965.627786</v>
      </c>
      <c r="Q522" s="170">
        <f t="shared" si="125"/>
        <v>3965.4277860000002</v>
      </c>
      <c r="R522" s="170">
        <f t="shared" si="127"/>
        <v>3968.3477860000003</v>
      </c>
      <c r="S522" s="170">
        <f t="shared" si="126"/>
        <v>3968.4877859999997</v>
      </c>
      <c r="T522" s="170">
        <f t="shared" si="126"/>
        <v>3968.4477859999997</v>
      </c>
      <c r="U522" s="170">
        <f t="shared" si="126"/>
        <v>3970.6977859999997</v>
      </c>
      <c r="V522" s="170">
        <f t="shared" si="126"/>
        <v>3967.9677860000002</v>
      </c>
      <c r="W522" s="170">
        <f t="shared" si="126"/>
        <v>3964.0977860000003</v>
      </c>
      <c r="X522" s="170">
        <f t="shared" si="126"/>
        <v>3867.2077859999999</v>
      </c>
      <c r="Y522" s="170">
        <f t="shared" si="126"/>
        <v>3871.3277859999998</v>
      </c>
      <c r="Z522" s="37"/>
      <c r="AA522" s="41">
        <v>1116.3499999999999</v>
      </c>
      <c r="AB522" s="39">
        <v>1121.25</v>
      </c>
      <c r="AC522" s="39">
        <v>1149.47</v>
      </c>
      <c r="AD522" s="39">
        <v>1149.54</v>
      </c>
      <c r="AE522" s="39">
        <v>1149.52</v>
      </c>
      <c r="AF522" s="39">
        <v>1121.3900000000001</v>
      </c>
      <c r="AG522" s="39">
        <v>1119.2</v>
      </c>
      <c r="AH522" s="39">
        <v>1116.75</v>
      </c>
      <c r="AI522" s="39">
        <v>1214.17</v>
      </c>
      <c r="AJ522" s="39">
        <v>1208.21</v>
      </c>
      <c r="AK522" s="39">
        <v>1207</v>
      </c>
      <c r="AL522" s="39">
        <v>1208.53</v>
      </c>
      <c r="AM522" s="39">
        <v>1207.95</v>
      </c>
      <c r="AN522" s="39">
        <v>1209.3699999999999</v>
      </c>
      <c r="AO522" s="39">
        <v>1208.42</v>
      </c>
      <c r="AP522" s="39">
        <v>1208.22</v>
      </c>
      <c r="AQ522" s="39">
        <v>1211.1400000000001</v>
      </c>
      <c r="AR522" s="39">
        <v>1211.28</v>
      </c>
      <c r="AS522" s="39">
        <v>1211.24</v>
      </c>
      <c r="AT522" s="39">
        <v>1213.49</v>
      </c>
      <c r="AU522" s="39">
        <v>1210.76</v>
      </c>
      <c r="AV522" s="39">
        <v>1206.8900000000001</v>
      </c>
      <c r="AW522" s="39">
        <v>1110</v>
      </c>
      <c r="AX522" s="155">
        <v>1114.1199999999999</v>
      </c>
      <c r="AY522" s="340">
        <v>145.09</v>
      </c>
      <c r="AZ522" s="161">
        <v>3.7577859999999994</v>
      </c>
      <c r="BA522" s="68">
        <v>2608.3599999999997</v>
      </c>
      <c r="BB522" s="4"/>
    </row>
    <row r="523" spans="1:54">
      <c r="A523" s="47">
        <v>27</v>
      </c>
      <c r="B523" s="170">
        <f t="shared" si="125"/>
        <v>3872.9677860000002</v>
      </c>
      <c r="C523" s="170">
        <f t="shared" si="125"/>
        <v>3875.5977860000003</v>
      </c>
      <c r="D523" s="170">
        <f t="shared" si="125"/>
        <v>3876.0777859999998</v>
      </c>
      <c r="E523" s="170">
        <f t="shared" si="125"/>
        <v>3881.7177860000002</v>
      </c>
      <c r="F523" s="170">
        <f t="shared" si="125"/>
        <v>3876.4477859999997</v>
      </c>
      <c r="G523" s="170">
        <f t="shared" si="125"/>
        <v>3874.6977859999997</v>
      </c>
      <c r="H523" s="170">
        <f t="shared" si="125"/>
        <v>3873.3477860000003</v>
      </c>
      <c r="I523" s="170">
        <f t="shared" si="125"/>
        <v>3871.1577859999998</v>
      </c>
      <c r="J523" s="170">
        <f t="shared" si="125"/>
        <v>3966.917786</v>
      </c>
      <c r="K523" s="170">
        <f t="shared" si="125"/>
        <v>3964.0877860000001</v>
      </c>
      <c r="L523" s="170">
        <f t="shared" si="125"/>
        <v>3966.3277859999998</v>
      </c>
      <c r="M523" s="170">
        <f t="shared" si="125"/>
        <v>3966.7277859999999</v>
      </c>
      <c r="N523" s="170">
        <f t="shared" si="125"/>
        <v>3966.0877860000001</v>
      </c>
      <c r="O523" s="170">
        <f t="shared" si="125"/>
        <v>3965.5677859999996</v>
      </c>
      <c r="P523" s="170">
        <f t="shared" si="125"/>
        <v>3966.4577859999999</v>
      </c>
      <c r="Q523" s="170">
        <f t="shared" si="125"/>
        <v>3965.5577859999999</v>
      </c>
      <c r="R523" s="170">
        <f t="shared" si="127"/>
        <v>3965.2377859999997</v>
      </c>
      <c r="S523" s="170">
        <f t="shared" si="126"/>
        <v>3965.2977860000001</v>
      </c>
      <c r="T523" s="170">
        <f t="shared" si="126"/>
        <v>3965.2277859999999</v>
      </c>
      <c r="U523" s="170">
        <f t="shared" si="126"/>
        <v>3965.9077859999998</v>
      </c>
      <c r="V523" s="170">
        <f t="shared" si="126"/>
        <v>3966.0677859999996</v>
      </c>
      <c r="W523" s="170">
        <f t="shared" si="126"/>
        <v>3964.2677859999999</v>
      </c>
      <c r="X523" s="170">
        <f t="shared" si="126"/>
        <v>3907.2177860000002</v>
      </c>
      <c r="Y523" s="170">
        <f t="shared" si="126"/>
        <v>3870.2477859999999</v>
      </c>
      <c r="Z523" s="37"/>
      <c r="AA523" s="41">
        <v>1115.76</v>
      </c>
      <c r="AB523" s="39">
        <v>1118.3900000000001</v>
      </c>
      <c r="AC523" s="39">
        <v>1118.8699999999999</v>
      </c>
      <c r="AD523" s="39">
        <v>1124.51</v>
      </c>
      <c r="AE523" s="39">
        <v>1119.24</v>
      </c>
      <c r="AF523" s="39">
        <v>1117.49</v>
      </c>
      <c r="AG523" s="39">
        <v>1116.1400000000001</v>
      </c>
      <c r="AH523" s="39">
        <v>1113.95</v>
      </c>
      <c r="AI523" s="39">
        <v>1209.71</v>
      </c>
      <c r="AJ523" s="39">
        <v>1206.8800000000001</v>
      </c>
      <c r="AK523" s="39">
        <v>1209.1199999999999</v>
      </c>
      <c r="AL523" s="39">
        <v>1209.52</v>
      </c>
      <c r="AM523" s="39">
        <v>1208.8800000000001</v>
      </c>
      <c r="AN523" s="39">
        <v>1208.3599999999999</v>
      </c>
      <c r="AO523" s="39">
        <v>1209.25</v>
      </c>
      <c r="AP523" s="39">
        <v>1208.3499999999999</v>
      </c>
      <c r="AQ523" s="39">
        <v>1208.03</v>
      </c>
      <c r="AR523" s="39">
        <v>1208.0899999999999</v>
      </c>
      <c r="AS523" s="39">
        <v>1208.02</v>
      </c>
      <c r="AT523" s="39">
        <v>1208.7</v>
      </c>
      <c r="AU523" s="39">
        <v>1208.8599999999999</v>
      </c>
      <c r="AV523" s="39">
        <v>1207.06</v>
      </c>
      <c r="AW523" s="39">
        <v>1150.01</v>
      </c>
      <c r="AX523" s="155">
        <v>1113.04</v>
      </c>
      <c r="AY523" s="340">
        <v>145.09</v>
      </c>
      <c r="AZ523" s="161">
        <v>3.7577859999999994</v>
      </c>
      <c r="BA523" s="68">
        <v>2608.3599999999997</v>
      </c>
      <c r="BB523" s="4"/>
    </row>
    <row r="524" spans="1:54">
      <c r="A524" s="47">
        <v>28</v>
      </c>
      <c r="B524" s="170">
        <f t="shared" si="125"/>
        <v>3872.2677859999999</v>
      </c>
      <c r="C524" s="170">
        <f t="shared" si="125"/>
        <v>3875.0777859999998</v>
      </c>
      <c r="D524" s="170">
        <f t="shared" si="125"/>
        <v>3875.667786</v>
      </c>
      <c r="E524" s="170">
        <f t="shared" si="125"/>
        <v>3875.9977859999999</v>
      </c>
      <c r="F524" s="170">
        <f t="shared" si="125"/>
        <v>3875.2277859999999</v>
      </c>
      <c r="G524" s="170">
        <f t="shared" si="125"/>
        <v>3873.607786</v>
      </c>
      <c r="H524" s="170">
        <f t="shared" si="125"/>
        <v>3873.0677859999996</v>
      </c>
      <c r="I524" s="170">
        <f t="shared" si="125"/>
        <v>3980.8477860000003</v>
      </c>
      <c r="J524" s="170">
        <f t="shared" si="125"/>
        <v>3973.0077860000001</v>
      </c>
      <c r="K524" s="170">
        <f t="shared" si="125"/>
        <v>3970.627786</v>
      </c>
      <c r="L524" s="170">
        <f t="shared" si="125"/>
        <v>3972.0277859999997</v>
      </c>
      <c r="M524" s="170">
        <f t="shared" si="125"/>
        <v>3973.2777859999997</v>
      </c>
      <c r="N524" s="170">
        <f t="shared" si="125"/>
        <v>3964.4477859999997</v>
      </c>
      <c r="O524" s="170">
        <f t="shared" si="125"/>
        <v>3966.167786</v>
      </c>
      <c r="P524" s="170">
        <f t="shared" si="125"/>
        <v>3965.7877859999999</v>
      </c>
      <c r="Q524" s="170">
        <f t="shared" si="125"/>
        <v>3963.3177859999996</v>
      </c>
      <c r="R524" s="170">
        <f t="shared" si="127"/>
        <v>3961.8177859999996</v>
      </c>
      <c r="S524" s="170">
        <f t="shared" si="126"/>
        <v>3962.0677859999996</v>
      </c>
      <c r="T524" s="170">
        <f t="shared" si="126"/>
        <v>3960.1777860000002</v>
      </c>
      <c r="U524" s="170">
        <f t="shared" si="126"/>
        <v>3971.0177859999999</v>
      </c>
      <c r="V524" s="170">
        <f t="shared" si="126"/>
        <v>3784.647786</v>
      </c>
      <c r="W524" s="170">
        <f t="shared" si="126"/>
        <v>3775.9677859999997</v>
      </c>
      <c r="X524" s="170">
        <f t="shared" si="126"/>
        <v>3708.2277859999999</v>
      </c>
      <c r="Y524" s="170">
        <f t="shared" si="126"/>
        <v>3607.3277859999998</v>
      </c>
      <c r="Z524" s="37"/>
      <c r="AA524" s="41">
        <v>1115.06</v>
      </c>
      <c r="AB524" s="39">
        <v>1117.8699999999999</v>
      </c>
      <c r="AC524" s="39">
        <v>1118.46</v>
      </c>
      <c r="AD524" s="39">
        <v>1118.79</v>
      </c>
      <c r="AE524" s="39">
        <v>1118.02</v>
      </c>
      <c r="AF524" s="39">
        <v>1116.4000000000001</v>
      </c>
      <c r="AG524" s="39">
        <v>1115.8599999999999</v>
      </c>
      <c r="AH524" s="39">
        <v>1223.6400000000001</v>
      </c>
      <c r="AI524" s="39">
        <v>1215.8</v>
      </c>
      <c r="AJ524" s="39">
        <v>1213.42</v>
      </c>
      <c r="AK524" s="39">
        <v>1214.82</v>
      </c>
      <c r="AL524" s="39">
        <v>1216.07</v>
      </c>
      <c r="AM524" s="39">
        <v>1207.24</v>
      </c>
      <c r="AN524" s="39">
        <v>1208.96</v>
      </c>
      <c r="AO524" s="39">
        <v>1208.58</v>
      </c>
      <c r="AP524" s="39">
        <v>1206.1099999999999</v>
      </c>
      <c r="AQ524" s="39">
        <v>1204.6099999999999</v>
      </c>
      <c r="AR524" s="39">
        <v>1204.8599999999999</v>
      </c>
      <c r="AS524" s="39">
        <v>1202.97</v>
      </c>
      <c r="AT524" s="39">
        <v>1213.81</v>
      </c>
      <c r="AU524" s="39">
        <v>1027.44</v>
      </c>
      <c r="AV524" s="39">
        <v>1018.7599999999999</v>
      </c>
      <c r="AW524" s="39">
        <v>951.02</v>
      </c>
      <c r="AX524" s="155">
        <v>850.12</v>
      </c>
      <c r="AY524" s="340">
        <v>145.09</v>
      </c>
      <c r="AZ524" s="161">
        <v>3.7577859999999994</v>
      </c>
      <c r="BA524" s="68">
        <v>2608.3599999999997</v>
      </c>
      <c r="BB524" s="4"/>
    </row>
    <row r="525" spans="1:54">
      <c r="A525" s="47">
        <v>29</v>
      </c>
      <c r="B525" s="170">
        <f t="shared" si="125"/>
        <v>3871.9277860000002</v>
      </c>
      <c r="C525" s="170">
        <f t="shared" si="125"/>
        <v>3873.2377859999997</v>
      </c>
      <c r="D525" s="170">
        <f t="shared" si="125"/>
        <v>3875.2777859999997</v>
      </c>
      <c r="E525" s="170">
        <f t="shared" si="125"/>
        <v>3876.127786</v>
      </c>
      <c r="F525" s="170">
        <f t="shared" si="125"/>
        <v>3875.3877860000002</v>
      </c>
      <c r="G525" s="170">
        <f t="shared" si="125"/>
        <v>3874.9677860000002</v>
      </c>
      <c r="H525" s="170">
        <f t="shared" si="125"/>
        <v>3873.4877859999997</v>
      </c>
      <c r="I525" s="170">
        <f t="shared" si="125"/>
        <v>3982.127786</v>
      </c>
      <c r="J525" s="170">
        <f t="shared" si="125"/>
        <v>3971.2777859999997</v>
      </c>
      <c r="K525" s="170">
        <f t="shared" si="125"/>
        <v>3967.4477859999997</v>
      </c>
      <c r="L525" s="170">
        <f t="shared" si="125"/>
        <v>3965.7877859999999</v>
      </c>
      <c r="M525" s="170">
        <f t="shared" si="125"/>
        <v>3965.5477860000001</v>
      </c>
      <c r="N525" s="170">
        <f t="shared" si="125"/>
        <v>3954.937786</v>
      </c>
      <c r="O525" s="170">
        <f t="shared" si="125"/>
        <v>3953.6977859999997</v>
      </c>
      <c r="P525" s="170">
        <f t="shared" si="125"/>
        <v>3954.357786</v>
      </c>
      <c r="Q525" s="170">
        <f t="shared" si="125"/>
        <v>3955.7877859999999</v>
      </c>
      <c r="R525" s="170">
        <f t="shared" si="127"/>
        <v>3957.1777860000002</v>
      </c>
      <c r="S525" s="170">
        <f t="shared" si="126"/>
        <v>3959.1777860000002</v>
      </c>
      <c r="T525" s="170">
        <f t="shared" si="126"/>
        <v>3960.6977859999997</v>
      </c>
      <c r="U525" s="170">
        <f t="shared" si="126"/>
        <v>3970.8277859999998</v>
      </c>
      <c r="V525" s="170">
        <f t="shared" si="126"/>
        <v>3856.0577859999999</v>
      </c>
      <c r="W525" s="170">
        <f t="shared" si="126"/>
        <v>3811.1377860000002</v>
      </c>
      <c r="X525" s="170">
        <f t="shared" si="126"/>
        <v>3731.6177859999998</v>
      </c>
      <c r="Y525" s="170">
        <f t="shared" si="126"/>
        <v>3617.4677860000002</v>
      </c>
      <c r="Z525" s="37"/>
      <c r="AA525" s="41">
        <v>1114.72</v>
      </c>
      <c r="AB525" s="39">
        <v>1116.03</v>
      </c>
      <c r="AC525" s="39">
        <v>1118.07</v>
      </c>
      <c r="AD525" s="39">
        <v>1118.92</v>
      </c>
      <c r="AE525" s="39">
        <v>1118.18</v>
      </c>
      <c r="AF525" s="39">
        <v>1117.76</v>
      </c>
      <c r="AG525" s="39">
        <v>1116.28</v>
      </c>
      <c r="AH525" s="39">
        <v>1224.92</v>
      </c>
      <c r="AI525" s="39">
        <v>1214.07</v>
      </c>
      <c r="AJ525" s="39">
        <v>1210.24</v>
      </c>
      <c r="AK525" s="39">
        <v>1208.58</v>
      </c>
      <c r="AL525" s="39">
        <v>1208.3399999999999</v>
      </c>
      <c r="AM525" s="39">
        <v>1197.73</v>
      </c>
      <c r="AN525" s="39">
        <v>1196.49</v>
      </c>
      <c r="AO525" s="39">
        <v>1197.1500000000001</v>
      </c>
      <c r="AP525" s="39">
        <v>1198.58</v>
      </c>
      <c r="AQ525" s="39">
        <v>1199.97</v>
      </c>
      <c r="AR525" s="39">
        <v>1201.97</v>
      </c>
      <c r="AS525" s="39">
        <v>1203.49</v>
      </c>
      <c r="AT525" s="39">
        <v>1213.6199999999999</v>
      </c>
      <c r="AU525" s="39">
        <v>1098.8499999999999</v>
      </c>
      <c r="AV525" s="39">
        <v>1053.93</v>
      </c>
      <c r="AW525" s="39">
        <v>974.41</v>
      </c>
      <c r="AX525" s="155">
        <v>860.26</v>
      </c>
      <c r="AY525" s="340">
        <v>145.09</v>
      </c>
      <c r="AZ525" s="161">
        <v>3.7577859999999994</v>
      </c>
      <c r="BA525" s="68">
        <v>2608.3599999999997</v>
      </c>
      <c r="BB525" s="4"/>
    </row>
    <row r="526" spans="1:54">
      <c r="A526" s="47">
        <v>30</v>
      </c>
      <c r="B526" s="170">
        <f t="shared" si="125"/>
        <v>3616.187786</v>
      </c>
      <c r="C526" s="170">
        <f t="shared" si="125"/>
        <v>3611.9077859999998</v>
      </c>
      <c r="D526" s="170">
        <f t="shared" si="125"/>
        <v>3611.3177860000001</v>
      </c>
      <c r="E526" s="170">
        <f t="shared" si="125"/>
        <v>3611.4077859999998</v>
      </c>
      <c r="F526" s="170">
        <f t="shared" si="125"/>
        <v>3612.3077859999999</v>
      </c>
      <c r="G526" s="170">
        <f t="shared" si="125"/>
        <v>3615.8377860000001</v>
      </c>
      <c r="H526" s="170">
        <f t="shared" si="125"/>
        <v>3618.437786</v>
      </c>
      <c r="I526" s="170">
        <f t="shared" si="125"/>
        <v>3630.3677859999998</v>
      </c>
      <c r="J526" s="170">
        <f t="shared" si="125"/>
        <v>3725.4277860000002</v>
      </c>
      <c r="K526" s="170">
        <f t="shared" si="125"/>
        <v>3843.437786</v>
      </c>
      <c r="L526" s="170">
        <f t="shared" si="125"/>
        <v>3884.2377859999997</v>
      </c>
      <c r="M526" s="170">
        <f t="shared" si="125"/>
        <v>3884.8177859999996</v>
      </c>
      <c r="N526" s="170">
        <f t="shared" si="125"/>
        <v>3923.437786</v>
      </c>
      <c r="O526" s="170">
        <f t="shared" si="125"/>
        <v>3873.3277859999998</v>
      </c>
      <c r="P526" s="170">
        <f t="shared" si="125"/>
        <v>3871.627786</v>
      </c>
      <c r="Q526" s="170">
        <f t="shared" si="125"/>
        <v>3866.2777859999997</v>
      </c>
      <c r="R526" s="170">
        <f t="shared" si="127"/>
        <v>3865.687786</v>
      </c>
      <c r="S526" s="170">
        <f t="shared" si="126"/>
        <v>3865.4777859999999</v>
      </c>
      <c r="T526" s="170">
        <f t="shared" si="126"/>
        <v>3874.8677859999998</v>
      </c>
      <c r="U526" s="170">
        <f t="shared" si="126"/>
        <v>3886.0377859999999</v>
      </c>
      <c r="V526" s="170">
        <f t="shared" si="126"/>
        <v>3873.9977859999999</v>
      </c>
      <c r="W526" s="170">
        <f t="shared" si="126"/>
        <v>3828.9577859999999</v>
      </c>
      <c r="X526" s="170">
        <f t="shared" si="126"/>
        <v>3833.4477859999997</v>
      </c>
      <c r="Y526" s="170">
        <f t="shared" si="126"/>
        <v>3629.2477859999999</v>
      </c>
      <c r="Z526" s="37"/>
      <c r="AA526" s="41">
        <v>858.98</v>
      </c>
      <c r="AB526" s="39">
        <v>854.7</v>
      </c>
      <c r="AC526" s="39">
        <v>854.11</v>
      </c>
      <c r="AD526" s="39">
        <v>854.2</v>
      </c>
      <c r="AE526" s="39">
        <v>855.1</v>
      </c>
      <c r="AF526" s="39">
        <v>858.63</v>
      </c>
      <c r="AG526" s="39">
        <v>861.23</v>
      </c>
      <c r="AH526" s="39">
        <v>873.16</v>
      </c>
      <c r="AI526" s="39">
        <v>968.22</v>
      </c>
      <c r="AJ526" s="39">
        <v>1086.23</v>
      </c>
      <c r="AK526" s="39">
        <v>1127.03</v>
      </c>
      <c r="AL526" s="39">
        <v>1127.6099999999999</v>
      </c>
      <c r="AM526" s="39">
        <v>1166.23</v>
      </c>
      <c r="AN526" s="39">
        <v>1116.1199999999999</v>
      </c>
      <c r="AO526" s="39">
        <v>1114.42</v>
      </c>
      <c r="AP526" s="39">
        <v>1109.07</v>
      </c>
      <c r="AQ526" s="39">
        <v>1108.48</v>
      </c>
      <c r="AR526" s="39">
        <v>1108.27</v>
      </c>
      <c r="AS526" s="39">
        <v>1117.6600000000001</v>
      </c>
      <c r="AT526" s="39">
        <v>1128.83</v>
      </c>
      <c r="AU526" s="39">
        <v>1116.79</v>
      </c>
      <c r="AV526" s="39">
        <v>1071.75</v>
      </c>
      <c r="AW526" s="39">
        <v>1076.24</v>
      </c>
      <c r="AX526" s="155">
        <v>872.04</v>
      </c>
      <c r="AY526" s="340">
        <v>145.09</v>
      </c>
      <c r="AZ526" s="161">
        <v>3.7577859999999994</v>
      </c>
      <c r="BA526" s="68">
        <v>2608.3599999999997</v>
      </c>
      <c r="BB526" s="4"/>
    </row>
    <row r="527" spans="1:54" ht="13.5" thickBot="1">
      <c r="A527" s="154">
        <v>31</v>
      </c>
      <c r="B527" s="170">
        <f t="shared" si="125"/>
        <v>3612.8077859999999</v>
      </c>
      <c r="C527" s="170">
        <f t="shared" si="125"/>
        <v>3611.0277860000001</v>
      </c>
      <c r="D527" s="170">
        <f t="shared" si="125"/>
        <v>3610.3377860000001</v>
      </c>
      <c r="E527" s="170">
        <f t="shared" si="125"/>
        <v>3598.7477859999999</v>
      </c>
      <c r="F527" s="170">
        <f t="shared" si="125"/>
        <v>3597.8177860000001</v>
      </c>
      <c r="G527" s="170">
        <f t="shared" si="125"/>
        <v>3611.5077860000001</v>
      </c>
      <c r="H527" s="170">
        <f t="shared" si="125"/>
        <v>3615.2577860000001</v>
      </c>
      <c r="I527" s="170">
        <f t="shared" si="125"/>
        <v>3619.397786</v>
      </c>
      <c r="J527" s="170">
        <f t="shared" si="125"/>
        <v>3630.877786</v>
      </c>
      <c r="K527" s="170">
        <f t="shared" si="125"/>
        <v>3757.6577859999998</v>
      </c>
      <c r="L527" s="170">
        <f t="shared" si="125"/>
        <v>3809.627786</v>
      </c>
      <c r="M527" s="170">
        <f t="shared" si="125"/>
        <v>3837.1577859999998</v>
      </c>
      <c r="N527" s="170">
        <f t="shared" si="125"/>
        <v>3860.4677860000002</v>
      </c>
      <c r="O527" s="170">
        <f t="shared" si="125"/>
        <v>3875.3677859999998</v>
      </c>
      <c r="P527" s="170">
        <f t="shared" si="125"/>
        <v>3827.187786</v>
      </c>
      <c r="Q527" s="170">
        <f t="shared" si="125"/>
        <v>3816.4277860000002</v>
      </c>
      <c r="R527" s="170">
        <f t="shared" si="127"/>
        <v>3836.7377859999997</v>
      </c>
      <c r="S527" s="170">
        <f t="shared" si="126"/>
        <v>3827.5777859999998</v>
      </c>
      <c r="T527" s="170">
        <f t="shared" si="126"/>
        <v>3916.1577859999998</v>
      </c>
      <c r="U527" s="170">
        <f t="shared" si="126"/>
        <v>3904.187786</v>
      </c>
      <c r="V527" s="170">
        <f t="shared" si="126"/>
        <v>3885.2877859999999</v>
      </c>
      <c r="W527" s="170">
        <f t="shared" si="126"/>
        <v>3848.8877860000002</v>
      </c>
      <c r="X527" s="170">
        <f t="shared" si="126"/>
        <v>3709.607786</v>
      </c>
      <c r="Y527" s="170">
        <f t="shared" si="126"/>
        <v>3613.397786</v>
      </c>
      <c r="Z527" s="37"/>
      <c r="AA527" s="72">
        <v>855.6</v>
      </c>
      <c r="AB527" s="73">
        <v>853.82</v>
      </c>
      <c r="AC527" s="73">
        <v>853.13</v>
      </c>
      <c r="AD527" s="73">
        <v>841.54</v>
      </c>
      <c r="AE527" s="73">
        <v>840.61</v>
      </c>
      <c r="AF527" s="73">
        <v>854.3</v>
      </c>
      <c r="AG527" s="73">
        <v>858.05</v>
      </c>
      <c r="AH527" s="73">
        <v>862.19</v>
      </c>
      <c r="AI527" s="73">
        <v>873.67</v>
      </c>
      <c r="AJ527" s="73">
        <v>1000.45</v>
      </c>
      <c r="AK527" s="73">
        <v>1052.42</v>
      </c>
      <c r="AL527" s="73">
        <v>1079.95</v>
      </c>
      <c r="AM527" s="73">
        <v>1103.26</v>
      </c>
      <c r="AN527" s="73">
        <v>1118.1600000000001</v>
      </c>
      <c r="AO527" s="73">
        <v>1069.98</v>
      </c>
      <c r="AP527" s="73">
        <v>1059.22</v>
      </c>
      <c r="AQ527" s="73">
        <v>1079.53</v>
      </c>
      <c r="AR527" s="73">
        <v>1070.3699999999999</v>
      </c>
      <c r="AS527" s="73">
        <v>1158.95</v>
      </c>
      <c r="AT527" s="73">
        <v>1146.98</v>
      </c>
      <c r="AU527" s="73">
        <v>1128.08</v>
      </c>
      <c r="AV527" s="73">
        <v>1091.68</v>
      </c>
      <c r="AW527" s="73">
        <v>952.4</v>
      </c>
      <c r="AX527" s="156">
        <v>856.19</v>
      </c>
      <c r="AY527" s="341">
        <v>145.09</v>
      </c>
      <c r="AZ527" s="182">
        <v>3.7577859999999994</v>
      </c>
      <c r="BA527" s="144">
        <v>2608.3599999999997</v>
      </c>
      <c r="BB527" s="4"/>
    </row>
    <row r="528" spans="1:54">
      <c r="A528" s="58"/>
      <c r="B528" s="70"/>
      <c r="C528" s="70"/>
      <c r="D528" s="70"/>
      <c r="E528" s="70"/>
      <c r="F528" s="70"/>
      <c r="G528" s="70"/>
      <c r="H528" s="70"/>
      <c r="I528" s="70"/>
      <c r="J528" s="70"/>
      <c r="K528" s="70"/>
      <c r="L528" s="70"/>
      <c r="M528" s="70"/>
      <c r="N528" s="70"/>
      <c r="O528" s="70"/>
      <c r="P528" s="70"/>
      <c r="Q528" s="70"/>
      <c r="R528" s="70"/>
      <c r="S528" s="70"/>
      <c r="T528" s="70"/>
      <c r="U528" s="70"/>
      <c r="V528" s="70"/>
      <c r="W528" s="70"/>
      <c r="X528" s="70"/>
      <c r="Y528" s="70"/>
      <c r="Z528" s="37"/>
      <c r="AA528" s="71"/>
      <c r="AB528" s="71"/>
      <c r="AC528" s="71"/>
      <c r="AD528" s="71"/>
      <c r="AE528" s="71"/>
      <c r="AF528" s="71"/>
      <c r="AG528" s="71"/>
      <c r="AH528" s="71"/>
      <c r="AI528" s="71"/>
      <c r="AJ528" s="71"/>
      <c r="AK528" s="71"/>
      <c r="AL528" s="71"/>
      <c r="AM528" s="71"/>
      <c r="AN528" s="71"/>
      <c r="AO528" s="71"/>
      <c r="AP528" s="71"/>
      <c r="AQ528" s="71"/>
      <c r="AR528" s="71"/>
      <c r="AS528" s="71"/>
      <c r="AT528" s="71"/>
      <c r="AU528" s="71"/>
      <c r="AV528" s="71"/>
      <c r="AW528" s="71"/>
      <c r="AX528" s="71"/>
      <c r="AY528" s="241"/>
      <c r="AZ528" s="147"/>
      <c r="BA528" s="147"/>
      <c r="BB528" s="4"/>
    </row>
    <row r="529" spans="1:54" ht="13.5" thickBot="1">
      <c r="A529" s="17"/>
      <c r="B529" s="59"/>
      <c r="C529" s="59"/>
      <c r="D529" s="59"/>
      <c r="E529" s="59"/>
      <c r="F529" s="59"/>
      <c r="G529" s="59"/>
      <c r="H529" s="59"/>
      <c r="I529" s="59"/>
      <c r="J529" s="59"/>
      <c r="K529" s="59"/>
      <c r="L529" s="59"/>
      <c r="M529" s="59"/>
      <c r="N529" s="59"/>
      <c r="O529" s="59"/>
      <c r="P529" s="59"/>
      <c r="Q529" s="59"/>
      <c r="R529" s="59"/>
      <c r="S529" s="59"/>
      <c r="T529" s="59"/>
      <c r="U529" s="59"/>
      <c r="V529" s="59"/>
      <c r="W529" s="59"/>
      <c r="X529" s="59"/>
      <c r="Y529" s="59"/>
      <c r="AA529" s="167">
        <f>SUM(AA497:AX527)</f>
        <v>772280.95999999973</v>
      </c>
    </row>
    <row r="530" spans="1:54" ht="36.75" customHeight="1">
      <c r="A530" s="440" t="s">
        <v>2</v>
      </c>
      <c r="B530" s="442" t="s">
        <v>195</v>
      </c>
      <c r="C530" s="442"/>
      <c r="D530" s="442"/>
      <c r="E530" s="442"/>
      <c r="F530" s="442"/>
      <c r="G530" s="442"/>
      <c r="H530" s="442"/>
      <c r="I530" s="442"/>
      <c r="J530" s="442"/>
      <c r="K530" s="442"/>
      <c r="L530" s="442"/>
      <c r="M530" s="442"/>
      <c r="N530" s="442"/>
      <c r="O530" s="442"/>
      <c r="P530" s="442"/>
      <c r="Q530" s="442"/>
      <c r="R530" s="442"/>
      <c r="S530" s="442"/>
      <c r="T530" s="442"/>
      <c r="U530" s="442"/>
      <c r="V530" s="442"/>
      <c r="W530" s="442"/>
      <c r="X530" s="442"/>
      <c r="Y530" s="443"/>
      <c r="AA530" s="455" t="s">
        <v>174</v>
      </c>
      <c r="AB530" s="456"/>
      <c r="AC530" s="456"/>
      <c r="AD530" s="456"/>
      <c r="AE530" s="456"/>
      <c r="AF530" s="456"/>
      <c r="AG530" s="456"/>
      <c r="AH530" s="456"/>
      <c r="AI530" s="456"/>
      <c r="AJ530" s="456"/>
      <c r="AK530" s="456"/>
      <c r="AL530" s="456"/>
      <c r="AM530" s="456"/>
      <c r="AN530" s="456"/>
      <c r="AO530" s="456"/>
      <c r="AP530" s="456"/>
      <c r="AQ530" s="456"/>
      <c r="AR530" s="456"/>
      <c r="AS530" s="456"/>
      <c r="AT530" s="456"/>
      <c r="AU530" s="456"/>
      <c r="AV530" s="456"/>
      <c r="AW530" s="456"/>
      <c r="AX530" s="564"/>
      <c r="AY530" s="576"/>
      <c r="AZ530" s="145"/>
      <c r="BA530" s="566"/>
      <c r="BB530" s="566"/>
    </row>
    <row r="531" spans="1:54" ht="42" customHeight="1">
      <c r="A531" s="441"/>
      <c r="B531" s="48" t="s">
        <v>4</v>
      </c>
      <c r="C531" s="48" t="s">
        <v>5</v>
      </c>
      <c r="D531" s="48" t="s">
        <v>6</v>
      </c>
      <c r="E531" s="48" t="s">
        <v>7</v>
      </c>
      <c r="F531" s="48" t="s">
        <v>8</v>
      </c>
      <c r="G531" s="48" t="s">
        <v>9</v>
      </c>
      <c r="H531" s="48" t="s">
        <v>10</v>
      </c>
      <c r="I531" s="48" t="s">
        <v>11</v>
      </c>
      <c r="J531" s="48" t="s">
        <v>12</v>
      </c>
      <c r="K531" s="48" t="s">
        <v>13</v>
      </c>
      <c r="L531" s="48" t="s">
        <v>14</v>
      </c>
      <c r="M531" s="48" t="s">
        <v>15</v>
      </c>
      <c r="N531" s="48" t="s">
        <v>16</v>
      </c>
      <c r="O531" s="48" t="s">
        <v>17</v>
      </c>
      <c r="P531" s="48" t="s">
        <v>18</v>
      </c>
      <c r="Q531" s="48" t="s">
        <v>19</v>
      </c>
      <c r="R531" s="48" t="s">
        <v>20</v>
      </c>
      <c r="S531" s="48" t="s">
        <v>21</v>
      </c>
      <c r="T531" s="48" t="s">
        <v>22</v>
      </c>
      <c r="U531" s="48" t="s">
        <v>23</v>
      </c>
      <c r="V531" s="48" t="s">
        <v>24</v>
      </c>
      <c r="W531" s="48" t="s">
        <v>25</v>
      </c>
      <c r="X531" s="48" t="s">
        <v>26</v>
      </c>
      <c r="Y531" s="49" t="s">
        <v>27</v>
      </c>
      <c r="AA531" s="60" t="s">
        <v>4</v>
      </c>
      <c r="AB531" s="61" t="s">
        <v>5</v>
      </c>
      <c r="AC531" s="61" t="s">
        <v>6</v>
      </c>
      <c r="AD531" s="61" t="s">
        <v>7</v>
      </c>
      <c r="AE531" s="61" t="s">
        <v>8</v>
      </c>
      <c r="AF531" s="61" t="s">
        <v>9</v>
      </c>
      <c r="AG531" s="61" t="s">
        <v>10</v>
      </c>
      <c r="AH531" s="61" t="s">
        <v>11</v>
      </c>
      <c r="AI531" s="61" t="s">
        <v>12</v>
      </c>
      <c r="AJ531" s="61" t="s">
        <v>13</v>
      </c>
      <c r="AK531" s="61" t="s">
        <v>14</v>
      </c>
      <c r="AL531" s="61" t="s">
        <v>15</v>
      </c>
      <c r="AM531" s="61" t="s">
        <v>16</v>
      </c>
      <c r="AN531" s="61" t="s">
        <v>17</v>
      </c>
      <c r="AO531" s="61" t="s">
        <v>18</v>
      </c>
      <c r="AP531" s="61" t="s">
        <v>19</v>
      </c>
      <c r="AQ531" s="61" t="s">
        <v>20</v>
      </c>
      <c r="AR531" s="61" t="s">
        <v>21</v>
      </c>
      <c r="AS531" s="61" t="s">
        <v>22</v>
      </c>
      <c r="AT531" s="61" t="s">
        <v>23</v>
      </c>
      <c r="AU531" s="61" t="s">
        <v>24</v>
      </c>
      <c r="AV531" s="61" t="s">
        <v>25</v>
      </c>
      <c r="AW531" s="61" t="s">
        <v>26</v>
      </c>
      <c r="AX531" s="157" t="s">
        <v>27</v>
      </c>
      <c r="AY531" s="582"/>
      <c r="AZ531" s="146"/>
      <c r="BA531" s="134"/>
      <c r="BB531" s="133"/>
    </row>
    <row r="532" spans="1:54" s="173" customFormat="1" ht="16.149999999999999" customHeight="1">
      <c r="A532" s="452" t="s">
        <v>222</v>
      </c>
      <c r="B532" s="453"/>
      <c r="C532" s="453"/>
      <c r="D532" s="453"/>
      <c r="E532" s="453"/>
      <c r="F532" s="453"/>
      <c r="G532" s="453"/>
      <c r="H532" s="453"/>
      <c r="I532" s="453"/>
      <c r="J532" s="453"/>
      <c r="K532" s="453"/>
      <c r="L532" s="453"/>
      <c r="M532" s="453"/>
      <c r="N532" s="453"/>
      <c r="O532" s="453"/>
      <c r="P532" s="453"/>
      <c r="Q532" s="453"/>
      <c r="R532" s="453"/>
      <c r="S532" s="453"/>
      <c r="T532" s="453"/>
      <c r="U532" s="453"/>
      <c r="V532" s="453"/>
      <c r="W532" s="453"/>
      <c r="X532" s="453"/>
      <c r="Y532" s="454"/>
      <c r="Z532" s="183"/>
      <c r="AA532" s="452">
        <v>2</v>
      </c>
      <c r="AB532" s="453"/>
      <c r="AC532" s="453"/>
      <c r="AD532" s="453"/>
      <c r="AE532" s="453"/>
      <c r="AF532" s="453"/>
      <c r="AG532" s="453"/>
      <c r="AH532" s="453"/>
      <c r="AI532" s="453"/>
      <c r="AJ532" s="453"/>
      <c r="AK532" s="453"/>
      <c r="AL532" s="453"/>
      <c r="AM532" s="453"/>
      <c r="AN532" s="453"/>
      <c r="AO532" s="453"/>
      <c r="AP532" s="453"/>
      <c r="AQ532" s="453"/>
      <c r="AR532" s="453"/>
      <c r="AS532" s="453"/>
      <c r="AT532" s="453"/>
      <c r="AU532" s="453"/>
      <c r="AV532" s="453"/>
      <c r="AW532" s="453"/>
      <c r="AX532" s="454"/>
      <c r="AY532" s="356"/>
      <c r="AZ532" s="179"/>
      <c r="BA532" s="171"/>
    </row>
    <row r="533" spans="1:54">
      <c r="A533" s="47">
        <v>1</v>
      </c>
      <c r="B533" s="170">
        <f t="shared" ref="B533:Y533" si="128">AA533+$AY533</f>
        <v>0</v>
      </c>
      <c r="C533" s="170">
        <f t="shared" si="128"/>
        <v>3.37</v>
      </c>
      <c r="D533" s="170">
        <f t="shared" si="128"/>
        <v>0</v>
      </c>
      <c r="E533" s="170">
        <f t="shared" si="128"/>
        <v>0</v>
      </c>
      <c r="F533" s="170">
        <f t="shared" si="128"/>
        <v>0</v>
      </c>
      <c r="G533" s="170">
        <f t="shared" si="128"/>
        <v>0</v>
      </c>
      <c r="H533" s="170">
        <f t="shared" si="128"/>
        <v>0</v>
      </c>
      <c r="I533" s="170">
        <f t="shared" si="128"/>
        <v>0</v>
      </c>
      <c r="J533" s="170">
        <f t="shared" si="128"/>
        <v>0</v>
      </c>
      <c r="K533" s="170">
        <f t="shared" si="128"/>
        <v>0</v>
      </c>
      <c r="L533" s="170">
        <f t="shared" si="128"/>
        <v>0</v>
      </c>
      <c r="M533" s="170">
        <f t="shared" si="128"/>
        <v>0</v>
      </c>
      <c r="N533" s="170">
        <f t="shared" si="128"/>
        <v>0</v>
      </c>
      <c r="O533" s="170">
        <f t="shared" si="128"/>
        <v>0</v>
      </c>
      <c r="P533" s="170">
        <f t="shared" si="128"/>
        <v>0</v>
      </c>
      <c r="Q533" s="170">
        <f t="shared" si="128"/>
        <v>0</v>
      </c>
      <c r="R533" s="170">
        <f t="shared" si="128"/>
        <v>0.01</v>
      </c>
      <c r="S533" s="170">
        <f t="shared" si="128"/>
        <v>0</v>
      </c>
      <c r="T533" s="170">
        <f t="shared" si="128"/>
        <v>0</v>
      </c>
      <c r="U533" s="170">
        <f t="shared" si="128"/>
        <v>0</v>
      </c>
      <c r="V533" s="170">
        <f t="shared" si="128"/>
        <v>0</v>
      </c>
      <c r="W533" s="170">
        <f t="shared" si="128"/>
        <v>0</v>
      </c>
      <c r="X533" s="170">
        <f t="shared" si="128"/>
        <v>0</v>
      </c>
      <c r="Y533" s="170">
        <f t="shared" si="128"/>
        <v>0</v>
      </c>
      <c r="Z533" s="37"/>
      <c r="AA533" s="218">
        <v>0</v>
      </c>
      <c r="AB533" s="219">
        <v>3.37</v>
      </c>
      <c r="AC533" s="219">
        <v>0</v>
      </c>
      <c r="AD533" s="219">
        <v>0</v>
      </c>
      <c r="AE533" s="219">
        <v>0</v>
      </c>
      <c r="AF533" s="219">
        <v>0</v>
      </c>
      <c r="AG533" s="219">
        <v>0</v>
      </c>
      <c r="AH533" s="219">
        <v>0</v>
      </c>
      <c r="AI533" s="219">
        <v>0</v>
      </c>
      <c r="AJ533" s="219">
        <v>0</v>
      </c>
      <c r="AK533" s="219">
        <v>0</v>
      </c>
      <c r="AL533" s="219">
        <v>0</v>
      </c>
      <c r="AM533" s="219">
        <v>0</v>
      </c>
      <c r="AN533" s="219">
        <v>0</v>
      </c>
      <c r="AO533" s="219">
        <v>0</v>
      </c>
      <c r="AP533" s="219">
        <v>0</v>
      </c>
      <c r="AQ533" s="219">
        <v>0.01</v>
      </c>
      <c r="AR533" s="219">
        <v>0</v>
      </c>
      <c r="AS533" s="219">
        <v>0</v>
      </c>
      <c r="AT533" s="219">
        <v>0</v>
      </c>
      <c r="AU533" s="219">
        <v>0</v>
      </c>
      <c r="AV533" s="219">
        <v>0</v>
      </c>
      <c r="AW533" s="219">
        <v>0</v>
      </c>
      <c r="AX533" s="225">
        <v>0</v>
      </c>
      <c r="AY533" s="354"/>
      <c r="AZ533" s="71"/>
      <c r="BA533" s="65"/>
      <c r="BB533" s="35"/>
    </row>
    <row r="534" spans="1:54">
      <c r="A534" s="47">
        <v>2</v>
      </c>
      <c r="B534" s="170">
        <f t="shared" ref="B534:E563" si="129">AA534+$AY534</f>
        <v>0</v>
      </c>
      <c r="C534" s="170">
        <f t="shared" ref="C534:C548" si="130">AB534+$AY534</f>
        <v>0</v>
      </c>
      <c r="D534" s="170">
        <f t="shared" ref="D534:D548" si="131">AC534+$AY534</f>
        <v>0</v>
      </c>
      <c r="E534" s="170">
        <f t="shared" ref="E534:E548" si="132">AD534+$AY534</f>
        <v>0</v>
      </c>
      <c r="F534" s="170">
        <f t="shared" ref="F534:F563" si="133">AE534+$AY534</f>
        <v>0.01</v>
      </c>
      <c r="G534" s="170">
        <f t="shared" ref="G534:G563" si="134">AF534+$AY534</f>
        <v>0</v>
      </c>
      <c r="H534" s="170">
        <f t="shared" ref="H534:H563" si="135">AG534+$AY534</f>
        <v>0</v>
      </c>
      <c r="I534" s="170">
        <f t="shared" ref="I534:I563" si="136">AH534+$AY534</f>
        <v>0</v>
      </c>
      <c r="J534" s="170">
        <f t="shared" ref="J534:J563" si="137">AI534+$AY534</f>
        <v>0</v>
      </c>
      <c r="K534" s="170">
        <f t="shared" ref="K534:K563" si="138">AJ534+$AY534</f>
        <v>0</v>
      </c>
      <c r="L534" s="170">
        <f t="shared" ref="L534:L563" si="139">AK534+$AY534</f>
        <v>0</v>
      </c>
      <c r="M534" s="170">
        <f t="shared" ref="M534:M563" si="140">AL534+$AY534</f>
        <v>0</v>
      </c>
      <c r="N534" s="170">
        <f t="shared" ref="N534:N563" si="141">AM534+$AY534</f>
        <v>0</v>
      </c>
      <c r="O534" s="170">
        <f t="shared" ref="O534:O563" si="142">AN534+$AY534</f>
        <v>0</v>
      </c>
      <c r="P534" s="170">
        <f t="shared" ref="P534:P563" si="143">AO534+$AY534</f>
        <v>0</v>
      </c>
      <c r="Q534" s="170">
        <f t="shared" ref="Q534:Q563" si="144">AP534+$AY534</f>
        <v>0.01</v>
      </c>
      <c r="R534" s="170">
        <f t="shared" ref="R534:R563" si="145">AQ534+$AY534</f>
        <v>0</v>
      </c>
      <c r="S534" s="170">
        <f t="shared" ref="S534:S563" si="146">AR534+$AY534</f>
        <v>0</v>
      </c>
      <c r="T534" s="170">
        <f t="shared" ref="T534:T563" si="147">AS534+$AY534</f>
        <v>0</v>
      </c>
      <c r="U534" s="170">
        <f t="shared" ref="U534:U563" si="148">AT534+$AY534</f>
        <v>0</v>
      </c>
      <c r="V534" s="170">
        <f t="shared" ref="V534:V563" si="149">AU534+$AY534</f>
        <v>0</v>
      </c>
      <c r="W534" s="170">
        <f t="shared" ref="W534:W563" si="150">AV534+$AY534</f>
        <v>0</v>
      </c>
      <c r="X534" s="170">
        <f t="shared" ref="X534:X563" si="151">AW534+$AY534</f>
        <v>0</v>
      </c>
      <c r="Y534" s="170">
        <f t="shared" ref="Y534:Y563" si="152">AX534+$AY534</f>
        <v>0</v>
      </c>
      <c r="Z534" s="37"/>
      <c r="AA534" s="221">
        <v>0</v>
      </c>
      <c r="AB534" s="219">
        <v>0</v>
      </c>
      <c r="AC534" s="219">
        <v>0</v>
      </c>
      <c r="AD534" s="219">
        <v>0</v>
      </c>
      <c r="AE534" s="219">
        <v>0.01</v>
      </c>
      <c r="AF534" s="219">
        <v>0</v>
      </c>
      <c r="AG534" s="219">
        <v>0</v>
      </c>
      <c r="AH534" s="219">
        <v>0</v>
      </c>
      <c r="AI534" s="219">
        <v>0</v>
      </c>
      <c r="AJ534" s="219">
        <v>0</v>
      </c>
      <c r="AK534" s="219">
        <v>0</v>
      </c>
      <c r="AL534" s="219">
        <v>0</v>
      </c>
      <c r="AM534" s="219">
        <v>0</v>
      </c>
      <c r="AN534" s="219">
        <v>0</v>
      </c>
      <c r="AO534" s="219">
        <v>0</v>
      </c>
      <c r="AP534" s="219">
        <v>0.01</v>
      </c>
      <c r="AQ534" s="219">
        <v>0</v>
      </c>
      <c r="AR534" s="219">
        <v>0</v>
      </c>
      <c r="AS534" s="219">
        <v>0</v>
      </c>
      <c r="AT534" s="219">
        <v>0</v>
      </c>
      <c r="AU534" s="219">
        <v>0</v>
      </c>
      <c r="AV534" s="219">
        <v>0</v>
      </c>
      <c r="AW534" s="219">
        <v>0</v>
      </c>
      <c r="AX534" s="225">
        <v>0</v>
      </c>
      <c r="AY534" s="355"/>
      <c r="AZ534" s="71"/>
      <c r="BA534" s="65"/>
      <c r="BB534" s="35"/>
    </row>
    <row r="535" spans="1:54">
      <c r="A535" s="47">
        <v>3</v>
      </c>
      <c r="B535" s="170">
        <f t="shared" si="129"/>
        <v>0</v>
      </c>
      <c r="C535" s="170">
        <f t="shared" si="130"/>
        <v>0</v>
      </c>
      <c r="D535" s="170">
        <f t="shared" si="131"/>
        <v>0</v>
      </c>
      <c r="E535" s="170">
        <f t="shared" si="132"/>
        <v>0</v>
      </c>
      <c r="F535" s="170">
        <f t="shared" si="133"/>
        <v>0.01</v>
      </c>
      <c r="G535" s="170">
        <f t="shared" si="134"/>
        <v>5.08</v>
      </c>
      <c r="H535" s="170">
        <f t="shared" si="135"/>
        <v>0</v>
      </c>
      <c r="I535" s="170">
        <f t="shared" si="136"/>
        <v>517.59</v>
      </c>
      <c r="J535" s="170">
        <f t="shared" si="137"/>
        <v>0</v>
      </c>
      <c r="K535" s="170">
        <f t="shared" si="138"/>
        <v>0</v>
      </c>
      <c r="L535" s="170">
        <f t="shared" si="139"/>
        <v>0</v>
      </c>
      <c r="M535" s="170">
        <f t="shared" si="140"/>
        <v>0.01</v>
      </c>
      <c r="N535" s="170">
        <f t="shared" si="141"/>
        <v>0</v>
      </c>
      <c r="O535" s="170">
        <f t="shared" si="142"/>
        <v>0</v>
      </c>
      <c r="P535" s="170">
        <f t="shared" si="143"/>
        <v>0</v>
      </c>
      <c r="Q535" s="170">
        <f t="shared" si="144"/>
        <v>0</v>
      </c>
      <c r="R535" s="170">
        <f t="shared" si="145"/>
        <v>0</v>
      </c>
      <c r="S535" s="170">
        <f t="shared" si="146"/>
        <v>0</v>
      </c>
      <c r="T535" s="170">
        <f t="shared" si="147"/>
        <v>0</v>
      </c>
      <c r="U535" s="170">
        <f t="shared" si="148"/>
        <v>0</v>
      </c>
      <c r="V535" s="170">
        <f t="shared" si="149"/>
        <v>0</v>
      </c>
      <c r="W535" s="170">
        <f t="shared" si="150"/>
        <v>0.01</v>
      </c>
      <c r="X535" s="170">
        <f t="shared" si="151"/>
        <v>0</v>
      </c>
      <c r="Y535" s="170">
        <f t="shared" si="152"/>
        <v>0</v>
      </c>
      <c r="Z535" s="37"/>
      <c r="AA535" s="221">
        <v>0</v>
      </c>
      <c r="AB535" s="219">
        <v>0</v>
      </c>
      <c r="AC535" s="219">
        <v>0</v>
      </c>
      <c r="AD535" s="219">
        <v>0</v>
      </c>
      <c r="AE535" s="219">
        <v>0.01</v>
      </c>
      <c r="AF535" s="219">
        <v>5.08</v>
      </c>
      <c r="AG535" s="219">
        <v>0</v>
      </c>
      <c r="AH535" s="219">
        <v>517.59</v>
      </c>
      <c r="AI535" s="219">
        <v>0</v>
      </c>
      <c r="AJ535" s="219">
        <v>0</v>
      </c>
      <c r="AK535" s="219">
        <v>0</v>
      </c>
      <c r="AL535" s="219">
        <v>0.01</v>
      </c>
      <c r="AM535" s="219">
        <v>0</v>
      </c>
      <c r="AN535" s="219">
        <v>0</v>
      </c>
      <c r="AO535" s="219">
        <v>0</v>
      </c>
      <c r="AP535" s="219">
        <v>0</v>
      </c>
      <c r="AQ535" s="219">
        <v>0</v>
      </c>
      <c r="AR535" s="219">
        <v>0</v>
      </c>
      <c r="AS535" s="219">
        <v>0</v>
      </c>
      <c r="AT535" s="219">
        <v>0</v>
      </c>
      <c r="AU535" s="219">
        <v>0</v>
      </c>
      <c r="AV535" s="219">
        <v>0.01</v>
      </c>
      <c r="AW535" s="219">
        <v>0</v>
      </c>
      <c r="AX535" s="225">
        <v>0</v>
      </c>
      <c r="AY535" s="355"/>
      <c r="AZ535" s="71"/>
      <c r="BA535" s="65"/>
      <c r="BB535" s="35"/>
    </row>
    <row r="536" spans="1:54">
      <c r="A536" s="47">
        <v>4</v>
      </c>
      <c r="B536" s="170">
        <f t="shared" si="129"/>
        <v>0</v>
      </c>
      <c r="C536" s="170">
        <f t="shared" si="130"/>
        <v>0</v>
      </c>
      <c r="D536" s="170">
        <f t="shared" si="131"/>
        <v>0</v>
      </c>
      <c r="E536" s="170">
        <f t="shared" si="132"/>
        <v>0</v>
      </c>
      <c r="F536" s="170">
        <f t="shared" si="133"/>
        <v>0</v>
      </c>
      <c r="G536" s="170">
        <f t="shared" si="134"/>
        <v>0</v>
      </c>
      <c r="H536" s="170">
        <f t="shared" si="135"/>
        <v>0</v>
      </c>
      <c r="I536" s="170">
        <f t="shared" si="136"/>
        <v>0</v>
      </c>
      <c r="J536" s="170">
        <f t="shared" si="137"/>
        <v>2.4300000000000002</v>
      </c>
      <c r="K536" s="170">
        <f t="shared" si="138"/>
        <v>0</v>
      </c>
      <c r="L536" s="170">
        <f t="shared" si="139"/>
        <v>0</v>
      </c>
      <c r="M536" s="170">
        <f t="shared" si="140"/>
        <v>0</v>
      </c>
      <c r="N536" s="170">
        <f t="shared" si="141"/>
        <v>0</v>
      </c>
      <c r="O536" s="170">
        <f t="shared" si="142"/>
        <v>0.01</v>
      </c>
      <c r="P536" s="170">
        <f t="shared" si="143"/>
        <v>0</v>
      </c>
      <c r="Q536" s="170">
        <f t="shared" si="144"/>
        <v>0</v>
      </c>
      <c r="R536" s="170">
        <f t="shared" si="145"/>
        <v>0</v>
      </c>
      <c r="S536" s="170">
        <f t="shared" si="146"/>
        <v>0</v>
      </c>
      <c r="T536" s="170">
        <f t="shared" si="147"/>
        <v>0</v>
      </c>
      <c r="U536" s="170">
        <f t="shared" si="148"/>
        <v>0</v>
      </c>
      <c r="V536" s="170">
        <f t="shared" si="149"/>
        <v>6.56</v>
      </c>
      <c r="W536" s="170">
        <f t="shared" si="150"/>
        <v>0</v>
      </c>
      <c r="X536" s="170">
        <f t="shared" si="151"/>
        <v>0</v>
      </c>
      <c r="Y536" s="170">
        <f t="shared" si="152"/>
        <v>0</v>
      </c>
      <c r="Z536" s="37"/>
      <c r="AA536" s="221">
        <v>0</v>
      </c>
      <c r="AB536" s="219">
        <v>0</v>
      </c>
      <c r="AC536" s="219">
        <v>0</v>
      </c>
      <c r="AD536" s="219">
        <v>0</v>
      </c>
      <c r="AE536" s="219">
        <v>0</v>
      </c>
      <c r="AF536" s="219">
        <v>0</v>
      </c>
      <c r="AG536" s="219">
        <v>0</v>
      </c>
      <c r="AH536" s="219">
        <v>0</v>
      </c>
      <c r="AI536" s="219">
        <v>2.4300000000000002</v>
      </c>
      <c r="AJ536" s="219">
        <v>0</v>
      </c>
      <c r="AK536" s="219">
        <v>0</v>
      </c>
      <c r="AL536" s="219">
        <v>0</v>
      </c>
      <c r="AM536" s="219">
        <v>0</v>
      </c>
      <c r="AN536" s="219">
        <v>0.01</v>
      </c>
      <c r="AO536" s="219">
        <v>0</v>
      </c>
      <c r="AP536" s="219">
        <v>0</v>
      </c>
      <c r="AQ536" s="219">
        <v>0</v>
      </c>
      <c r="AR536" s="219">
        <v>0</v>
      </c>
      <c r="AS536" s="219">
        <v>0</v>
      </c>
      <c r="AT536" s="219">
        <v>0</v>
      </c>
      <c r="AU536" s="219">
        <v>6.56</v>
      </c>
      <c r="AV536" s="219">
        <v>0</v>
      </c>
      <c r="AW536" s="219">
        <v>0</v>
      </c>
      <c r="AX536" s="225">
        <v>0</v>
      </c>
      <c r="AY536" s="355"/>
      <c r="AZ536" s="71"/>
      <c r="BA536" s="65"/>
      <c r="BB536" s="35"/>
    </row>
    <row r="537" spans="1:54">
      <c r="A537" s="47">
        <v>5</v>
      </c>
      <c r="B537" s="170">
        <f t="shared" si="129"/>
        <v>11.88</v>
      </c>
      <c r="C537" s="170">
        <f t="shared" si="130"/>
        <v>0</v>
      </c>
      <c r="D537" s="170">
        <f t="shared" si="131"/>
        <v>0</v>
      </c>
      <c r="E537" s="170">
        <f t="shared" si="132"/>
        <v>0</v>
      </c>
      <c r="F537" s="170">
        <f t="shared" si="133"/>
        <v>0</v>
      </c>
      <c r="G537" s="170">
        <f t="shared" si="134"/>
        <v>3.53</v>
      </c>
      <c r="H537" s="170">
        <f t="shared" si="135"/>
        <v>14.59</v>
      </c>
      <c r="I537" s="170">
        <f t="shared" si="136"/>
        <v>13.51</v>
      </c>
      <c r="J537" s="170">
        <f t="shared" si="137"/>
        <v>50.12</v>
      </c>
      <c r="K537" s="170">
        <f t="shared" si="138"/>
        <v>50.4</v>
      </c>
      <c r="L537" s="170">
        <f t="shared" si="139"/>
        <v>86.79</v>
      </c>
      <c r="M537" s="170">
        <f t="shared" si="140"/>
        <v>48.66</v>
      </c>
      <c r="N537" s="170">
        <f t="shared" si="141"/>
        <v>41.67</v>
      </c>
      <c r="O537" s="170">
        <f t="shared" si="142"/>
        <v>27.97</v>
      </c>
      <c r="P537" s="170">
        <f t="shared" si="143"/>
        <v>9.3800000000000008</v>
      </c>
      <c r="Q537" s="170">
        <f t="shared" si="144"/>
        <v>9.49</v>
      </c>
      <c r="R537" s="170">
        <f t="shared" si="145"/>
        <v>10.4</v>
      </c>
      <c r="S537" s="170">
        <f t="shared" si="146"/>
        <v>10.130000000000001</v>
      </c>
      <c r="T537" s="170">
        <f t="shared" si="147"/>
        <v>10.119999999999999</v>
      </c>
      <c r="U537" s="170">
        <f t="shared" si="148"/>
        <v>6.13</v>
      </c>
      <c r="V537" s="170">
        <f t="shared" si="149"/>
        <v>0</v>
      </c>
      <c r="W537" s="170">
        <f t="shared" si="150"/>
        <v>5.32</v>
      </c>
      <c r="X537" s="170">
        <f t="shared" si="151"/>
        <v>0</v>
      </c>
      <c r="Y537" s="170">
        <f t="shared" si="152"/>
        <v>0</v>
      </c>
      <c r="Z537" s="37"/>
      <c r="AA537" s="221">
        <v>11.88</v>
      </c>
      <c r="AB537" s="219">
        <v>0</v>
      </c>
      <c r="AC537" s="219">
        <v>0</v>
      </c>
      <c r="AD537" s="219">
        <v>0</v>
      </c>
      <c r="AE537" s="219">
        <v>0</v>
      </c>
      <c r="AF537" s="219">
        <v>3.53</v>
      </c>
      <c r="AG537" s="219">
        <v>14.59</v>
      </c>
      <c r="AH537" s="219">
        <v>13.51</v>
      </c>
      <c r="AI537" s="219">
        <v>50.12</v>
      </c>
      <c r="AJ537" s="219">
        <v>50.4</v>
      </c>
      <c r="AK537" s="219">
        <v>86.79</v>
      </c>
      <c r="AL537" s="219">
        <v>48.66</v>
      </c>
      <c r="AM537" s="219">
        <v>41.67</v>
      </c>
      <c r="AN537" s="219">
        <v>27.97</v>
      </c>
      <c r="AO537" s="219">
        <v>9.3800000000000008</v>
      </c>
      <c r="AP537" s="219">
        <v>9.49</v>
      </c>
      <c r="AQ537" s="219">
        <v>10.4</v>
      </c>
      <c r="AR537" s="219">
        <v>10.130000000000001</v>
      </c>
      <c r="AS537" s="219">
        <v>10.119999999999999</v>
      </c>
      <c r="AT537" s="219">
        <v>6.13</v>
      </c>
      <c r="AU537" s="219">
        <v>0</v>
      </c>
      <c r="AV537" s="219">
        <v>5.32</v>
      </c>
      <c r="AW537" s="219">
        <v>0</v>
      </c>
      <c r="AX537" s="225">
        <v>0</v>
      </c>
      <c r="AY537" s="355"/>
      <c r="AZ537" s="71"/>
      <c r="BA537" s="65"/>
      <c r="BB537" s="35"/>
    </row>
    <row r="538" spans="1:54">
      <c r="A538" s="47">
        <v>6</v>
      </c>
      <c r="B538" s="170">
        <f t="shared" si="129"/>
        <v>0</v>
      </c>
      <c r="C538" s="170">
        <f t="shared" si="130"/>
        <v>0</v>
      </c>
      <c r="D538" s="170">
        <f t="shared" si="131"/>
        <v>0</v>
      </c>
      <c r="E538" s="170">
        <f t="shared" si="132"/>
        <v>0</v>
      </c>
      <c r="F538" s="170">
        <f t="shared" si="133"/>
        <v>0</v>
      </c>
      <c r="G538" s="170">
        <f t="shared" si="134"/>
        <v>837.36</v>
      </c>
      <c r="H538" s="170">
        <f t="shared" si="135"/>
        <v>3425.9</v>
      </c>
      <c r="I538" s="170">
        <f t="shared" si="136"/>
        <v>3462.38</v>
      </c>
      <c r="J538" s="170">
        <f t="shared" si="137"/>
        <v>368.38</v>
      </c>
      <c r="K538" s="170">
        <f t="shared" si="138"/>
        <v>293.61</v>
      </c>
      <c r="L538" s="170">
        <f t="shared" si="139"/>
        <v>55.01</v>
      </c>
      <c r="M538" s="170">
        <f t="shared" si="140"/>
        <v>0</v>
      </c>
      <c r="N538" s="170">
        <f t="shared" si="141"/>
        <v>0</v>
      </c>
      <c r="O538" s="170">
        <f t="shared" si="142"/>
        <v>0</v>
      </c>
      <c r="P538" s="170">
        <f t="shared" si="143"/>
        <v>0</v>
      </c>
      <c r="Q538" s="170">
        <f t="shared" si="144"/>
        <v>0</v>
      </c>
      <c r="R538" s="170">
        <f t="shared" si="145"/>
        <v>0</v>
      </c>
      <c r="S538" s="170">
        <f t="shared" si="146"/>
        <v>0</v>
      </c>
      <c r="T538" s="170">
        <f t="shared" si="147"/>
        <v>0</v>
      </c>
      <c r="U538" s="170">
        <f t="shared" si="148"/>
        <v>0</v>
      </c>
      <c r="V538" s="170">
        <f t="shared" si="149"/>
        <v>0</v>
      </c>
      <c r="W538" s="170">
        <f t="shared" si="150"/>
        <v>0</v>
      </c>
      <c r="X538" s="170">
        <f t="shared" si="151"/>
        <v>0</v>
      </c>
      <c r="Y538" s="170">
        <f t="shared" si="152"/>
        <v>0</v>
      </c>
      <c r="Z538" s="37"/>
      <c r="AA538" s="221">
        <v>0</v>
      </c>
      <c r="AB538" s="219">
        <v>0</v>
      </c>
      <c r="AC538" s="219">
        <v>0</v>
      </c>
      <c r="AD538" s="219">
        <v>0</v>
      </c>
      <c r="AE538" s="219">
        <v>0</v>
      </c>
      <c r="AF538" s="219">
        <v>837.36</v>
      </c>
      <c r="AG538" s="219">
        <v>3425.9</v>
      </c>
      <c r="AH538" s="219">
        <v>3462.38</v>
      </c>
      <c r="AI538" s="219">
        <v>368.38</v>
      </c>
      <c r="AJ538" s="219">
        <v>293.61</v>
      </c>
      <c r="AK538" s="219">
        <v>55.01</v>
      </c>
      <c r="AL538" s="219">
        <v>0</v>
      </c>
      <c r="AM538" s="219">
        <v>0</v>
      </c>
      <c r="AN538" s="219">
        <v>0</v>
      </c>
      <c r="AO538" s="219">
        <v>0</v>
      </c>
      <c r="AP538" s="219">
        <v>0</v>
      </c>
      <c r="AQ538" s="219">
        <v>0</v>
      </c>
      <c r="AR538" s="219">
        <v>0</v>
      </c>
      <c r="AS538" s="219">
        <v>0</v>
      </c>
      <c r="AT538" s="219">
        <v>0</v>
      </c>
      <c r="AU538" s="219">
        <v>0</v>
      </c>
      <c r="AV538" s="219">
        <v>0</v>
      </c>
      <c r="AW538" s="219">
        <v>0</v>
      </c>
      <c r="AX538" s="225">
        <v>0</v>
      </c>
      <c r="AY538" s="355"/>
      <c r="AZ538" s="71"/>
      <c r="BA538" s="65"/>
      <c r="BB538" s="35"/>
    </row>
    <row r="539" spans="1:54">
      <c r="A539" s="47">
        <v>7</v>
      </c>
      <c r="B539" s="170">
        <f t="shared" si="129"/>
        <v>0</v>
      </c>
      <c r="C539" s="170">
        <f t="shared" si="130"/>
        <v>0</v>
      </c>
      <c r="D539" s="170">
        <f t="shared" si="131"/>
        <v>0</v>
      </c>
      <c r="E539" s="170">
        <f t="shared" si="132"/>
        <v>0.01</v>
      </c>
      <c r="F539" s="170">
        <f t="shared" si="133"/>
        <v>0</v>
      </c>
      <c r="G539" s="170">
        <f t="shared" si="134"/>
        <v>0</v>
      </c>
      <c r="H539" s="170">
        <f t="shared" si="135"/>
        <v>0</v>
      </c>
      <c r="I539" s="170">
        <f t="shared" si="136"/>
        <v>0</v>
      </c>
      <c r="J539" s="170">
        <f t="shared" si="137"/>
        <v>0</v>
      </c>
      <c r="K539" s="170">
        <f t="shared" si="138"/>
        <v>0</v>
      </c>
      <c r="L539" s="170">
        <f t="shared" si="139"/>
        <v>0</v>
      </c>
      <c r="M539" s="170">
        <f t="shared" si="140"/>
        <v>0</v>
      </c>
      <c r="N539" s="170">
        <f t="shared" si="141"/>
        <v>0.01</v>
      </c>
      <c r="O539" s="170">
        <f t="shared" si="142"/>
        <v>0</v>
      </c>
      <c r="P539" s="170">
        <f t="shared" si="143"/>
        <v>0</v>
      </c>
      <c r="Q539" s="170">
        <f t="shared" si="144"/>
        <v>0</v>
      </c>
      <c r="R539" s="170">
        <f t="shared" si="145"/>
        <v>0</v>
      </c>
      <c r="S539" s="170">
        <f t="shared" si="146"/>
        <v>0</v>
      </c>
      <c r="T539" s="170">
        <f t="shared" si="147"/>
        <v>0</v>
      </c>
      <c r="U539" s="170">
        <f t="shared" si="148"/>
        <v>0</v>
      </c>
      <c r="V539" s="170">
        <f t="shared" si="149"/>
        <v>0</v>
      </c>
      <c r="W539" s="170">
        <f t="shared" si="150"/>
        <v>0</v>
      </c>
      <c r="X539" s="170">
        <f t="shared" si="151"/>
        <v>0</v>
      </c>
      <c r="Y539" s="170">
        <f t="shared" si="152"/>
        <v>0</v>
      </c>
      <c r="Z539" s="37"/>
      <c r="AA539" s="221">
        <v>0</v>
      </c>
      <c r="AB539" s="219">
        <v>0</v>
      </c>
      <c r="AC539" s="219">
        <v>0</v>
      </c>
      <c r="AD539" s="219">
        <v>0.01</v>
      </c>
      <c r="AE539" s="219">
        <v>0</v>
      </c>
      <c r="AF539" s="219">
        <v>0</v>
      </c>
      <c r="AG539" s="219">
        <v>0</v>
      </c>
      <c r="AH539" s="219">
        <v>0</v>
      </c>
      <c r="AI539" s="219">
        <v>0</v>
      </c>
      <c r="AJ539" s="219">
        <v>0</v>
      </c>
      <c r="AK539" s="219">
        <v>0</v>
      </c>
      <c r="AL539" s="219">
        <v>0</v>
      </c>
      <c r="AM539" s="219">
        <v>0.01</v>
      </c>
      <c r="AN539" s="219">
        <v>0</v>
      </c>
      <c r="AO539" s="219">
        <v>0</v>
      </c>
      <c r="AP539" s="219">
        <v>0</v>
      </c>
      <c r="AQ539" s="219">
        <v>0</v>
      </c>
      <c r="AR539" s="219">
        <v>0</v>
      </c>
      <c r="AS539" s="219">
        <v>0</v>
      </c>
      <c r="AT539" s="219">
        <v>0</v>
      </c>
      <c r="AU539" s="219">
        <v>0</v>
      </c>
      <c r="AV539" s="219">
        <v>0</v>
      </c>
      <c r="AW539" s="219">
        <v>0</v>
      </c>
      <c r="AX539" s="225">
        <v>0</v>
      </c>
      <c r="AY539" s="355"/>
      <c r="AZ539" s="71"/>
      <c r="BA539" s="65"/>
      <c r="BB539" s="35"/>
    </row>
    <row r="540" spans="1:54">
      <c r="A540" s="47">
        <v>8</v>
      </c>
      <c r="B540" s="170">
        <f t="shared" si="129"/>
        <v>0</v>
      </c>
      <c r="C540" s="170">
        <f t="shared" si="130"/>
        <v>0</v>
      </c>
      <c r="D540" s="170">
        <f t="shared" si="131"/>
        <v>0</v>
      </c>
      <c r="E540" s="170">
        <f t="shared" si="132"/>
        <v>0</v>
      </c>
      <c r="F540" s="170">
        <f t="shared" si="133"/>
        <v>0</v>
      </c>
      <c r="G540" s="170">
        <f t="shared" si="134"/>
        <v>0</v>
      </c>
      <c r="H540" s="170">
        <f t="shared" si="135"/>
        <v>0</v>
      </c>
      <c r="I540" s="170">
        <f t="shared" si="136"/>
        <v>0</v>
      </c>
      <c r="J540" s="170">
        <f t="shared" si="137"/>
        <v>0</v>
      </c>
      <c r="K540" s="170">
        <f t="shared" si="138"/>
        <v>0.01</v>
      </c>
      <c r="L540" s="170">
        <f t="shared" si="139"/>
        <v>0.01</v>
      </c>
      <c r="M540" s="170">
        <f t="shared" si="140"/>
        <v>0</v>
      </c>
      <c r="N540" s="170">
        <f t="shared" si="141"/>
        <v>0</v>
      </c>
      <c r="O540" s="170">
        <f t="shared" si="142"/>
        <v>0</v>
      </c>
      <c r="P540" s="170">
        <f t="shared" si="143"/>
        <v>0</v>
      </c>
      <c r="Q540" s="170">
        <f t="shared" si="144"/>
        <v>0</v>
      </c>
      <c r="R540" s="170">
        <f t="shared" si="145"/>
        <v>0</v>
      </c>
      <c r="S540" s="170">
        <f t="shared" si="146"/>
        <v>0.01</v>
      </c>
      <c r="T540" s="170">
        <f t="shared" si="147"/>
        <v>3.69</v>
      </c>
      <c r="U540" s="170">
        <f t="shared" si="148"/>
        <v>0</v>
      </c>
      <c r="V540" s="170">
        <f t="shared" si="149"/>
        <v>0</v>
      </c>
      <c r="W540" s="170">
        <f t="shared" si="150"/>
        <v>0</v>
      </c>
      <c r="X540" s="170">
        <f t="shared" si="151"/>
        <v>0</v>
      </c>
      <c r="Y540" s="170">
        <f t="shared" si="152"/>
        <v>0</v>
      </c>
      <c r="Z540" s="37"/>
      <c r="AA540" s="221">
        <v>0</v>
      </c>
      <c r="AB540" s="219">
        <v>0</v>
      </c>
      <c r="AC540" s="219">
        <v>0</v>
      </c>
      <c r="AD540" s="219">
        <v>0</v>
      </c>
      <c r="AE540" s="219">
        <v>0</v>
      </c>
      <c r="AF540" s="219">
        <v>0</v>
      </c>
      <c r="AG540" s="219">
        <v>0</v>
      </c>
      <c r="AH540" s="219">
        <v>0</v>
      </c>
      <c r="AI540" s="219">
        <v>0</v>
      </c>
      <c r="AJ540" s="219">
        <v>0.01</v>
      </c>
      <c r="AK540" s="219">
        <v>0.01</v>
      </c>
      <c r="AL540" s="219">
        <v>0</v>
      </c>
      <c r="AM540" s="219">
        <v>0</v>
      </c>
      <c r="AN540" s="219">
        <v>0</v>
      </c>
      <c r="AO540" s="219">
        <v>0</v>
      </c>
      <c r="AP540" s="219">
        <v>0</v>
      </c>
      <c r="AQ540" s="219">
        <v>0</v>
      </c>
      <c r="AR540" s="219">
        <v>0.01</v>
      </c>
      <c r="AS540" s="219">
        <v>3.69</v>
      </c>
      <c r="AT540" s="219">
        <v>0</v>
      </c>
      <c r="AU540" s="219">
        <v>0</v>
      </c>
      <c r="AV540" s="219">
        <v>0</v>
      </c>
      <c r="AW540" s="219">
        <v>0</v>
      </c>
      <c r="AX540" s="225">
        <v>0</v>
      </c>
      <c r="AY540" s="355"/>
      <c r="AZ540" s="71"/>
      <c r="BA540" s="65"/>
      <c r="BB540" s="35"/>
    </row>
    <row r="541" spans="1:54">
      <c r="A541" s="47">
        <v>9</v>
      </c>
      <c r="B541" s="170">
        <f t="shared" si="129"/>
        <v>0</v>
      </c>
      <c r="C541" s="170">
        <f t="shared" si="130"/>
        <v>0</v>
      </c>
      <c r="D541" s="170">
        <f t="shared" si="131"/>
        <v>0</v>
      </c>
      <c r="E541" s="170">
        <f t="shared" si="132"/>
        <v>1.57</v>
      </c>
      <c r="F541" s="170">
        <f t="shared" si="133"/>
        <v>0</v>
      </c>
      <c r="G541" s="170">
        <f t="shared" si="134"/>
        <v>3.1</v>
      </c>
      <c r="H541" s="170">
        <f t="shared" si="135"/>
        <v>0</v>
      </c>
      <c r="I541" s="170">
        <f t="shared" si="136"/>
        <v>0</v>
      </c>
      <c r="J541" s="170">
        <f t="shared" si="137"/>
        <v>0</v>
      </c>
      <c r="K541" s="170">
        <f t="shared" si="138"/>
        <v>0</v>
      </c>
      <c r="L541" s="170">
        <f t="shared" si="139"/>
        <v>0</v>
      </c>
      <c r="M541" s="170">
        <f t="shared" si="140"/>
        <v>0.01</v>
      </c>
      <c r="N541" s="170">
        <f t="shared" si="141"/>
        <v>0</v>
      </c>
      <c r="O541" s="170">
        <f t="shared" si="142"/>
        <v>0</v>
      </c>
      <c r="P541" s="170">
        <f t="shared" si="143"/>
        <v>0</v>
      </c>
      <c r="Q541" s="170">
        <f t="shared" si="144"/>
        <v>0</v>
      </c>
      <c r="R541" s="170">
        <f t="shared" si="145"/>
        <v>0</v>
      </c>
      <c r="S541" s="170">
        <f t="shared" si="146"/>
        <v>0</v>
      </c>
      <c r="T541" s="170">
        <f t="shared" si="147"/>
        <v>0</v>
      </c>
      <c r="U541" s="170">
        <f t="shared" si="148"/>
        <v>0</v>
      </c>
      <c r="V541" s="170">
        <f t="shared" si="149"/>
        <v>0</v>
      </c>
      <c r="W541" s="170">
        <f t="shared" si="150"/>
        <v>0</v>
      </c>
      <c r="X541" s="170">
        <f t="shared" si="151"/>
        <v>0.01</v>
      </c>
      <c r="Y541" s="170">
        <f t="shared" si="152"/>
        <v>0</v>
      </c>
      <c r="Z541" s="37"/>
      <c r="AA541" s="221">
        <v>0</v>
      </c>
      <c r="AB541" s="219">
        <v>0</v>
      </c>
      <c r="AC541" s="219">
        <v>0</v>
      </c>
      <c r="AD541" s="219">
        <v>1.57</v>
      </c>
      <c r="AE541" s="219">
        <v>0</v>
      </c>
      <c r="AF541" s="219">
        <v>3.1</v>
      </c>
      <c r="AG541" s="219">
        <v>0</v>
      </c>
      <c r="AH541" s="219">
        <v>0</v>
      </c>
      <c r="AI541" s="219">
        <v>0</v>
      </c>
      <c r="AJ541" s="219">
        <v>0</v>
      </c>
      <c r="AK541" s="219">
        <v>0</v>
      </c>
      <c r="AL541" s="219">
        <v>0.01</v>
      </c>
      <c r="AM541" s="219">
        <v>0</v>
      </c>
      <c r="AN541" s="219">
        <v>0</v>
      </c>
      <c r="AO541" s="219">
        <v>0</v>
      </c>
      <c r="AP541" s="219">
        <v>0</v>
      </c>
      <c r="AQ541" s="219">
        <v>0</v>
      </c>
      <c r="AR541" s="219">
        <v>0</v>
      </c>
      <c r="AS541" s="219">
        <v>0</v>
      </c>
      <c r="AT541" s="219">
        <v>0</v>
      </c>
      <c r="AU541" s="219">
        <v>0</v>
      </c>
      <c r="AV541" s="219">
        <v>0</v>
      </c>
      <c r="AW541" s="219">
        <v>0.01</v>
      </c>
      <c r="AX541" s="225">
        <v>0</v>
      </c>
      <c r="AY541" s="355"/>
      <c r="AZ541" s="71"/>
      <c r="BA541" s="65"/>
      <c r="BB541" s="35"/>
    </row>
    <row r="542" spans="1:54">
      <c r="A542" s="47">
        <v>10</v>
      </c>
      <c r="B542" s="170">
        <f t="shared" si="129"/>
        <v>0</v>
      </c>
      <c r="C542" s="170">
        <f t="shared" si="130"/>
        <v>0</v>
      </c>
      <c r="D542" s="170">
        <f t="shared" si="131"/>
        <v>0.56000000000000005</v>
      </c>
      <c r="E542" s="170">
        <f t="shared" si="132"/>
        <v>0</v>
      </c>
      <c r="F542" s="170">
        <f t="shared" si="133"/>
        <v>8.2799999999999994</v>
      </c>
      <c r="G542" s="170">
        <f t="shared" si="134"/>
        <v>0.01</v>
      </c>
      <c r="H542" s="170">
        <f t="shared" si="135"/>
        <v>5.73</v>
      </c>
      <c r="I542" s="170">
        <f t="shared" si="136"/>
        <v>0</v>
      </c>
      <c r="J542" s="170">
        <f t="shared" si="137"/>
        <v>0</v>
      </c>
      <c r="K542" s="170">
        <f t="shared" si="138"/>
        <v>0</v>
      </c>
      <c r="L542" s="170">
        <f t="shared" si="139"/>
        <v>0</v>
      </c>
      <c r="M542" s="170">
        <f t="shared" si="140"/>
        <v>0</v>
      </c>
      <c r="N542" s="170">
        <f t="shared" si="141"/>
        <v>0</v>
      </c>
      <c r="O542" s="170">
        <f t="shared" si="142"/>
        <v>0</v>
      </c>
      <c r="P542" s="170">
        <f t="shared" si="143"/>
        <v>0</v>
      </c>
      <c r="Q542" s="170">
        <f t="shared" si="144"/>
        <v>0</v>
      </c>
      <c r="R542" s="170">
        <f t="shared" si="145"/>
        <v>0</v>
      </c>
      <c r="S542" s="170">
        <f t="shared" si="146"/>
        <v>0</v>
      </c>
      <c r="T542" s="170">
        <f t="shared" si="147"/>
        <v>0</v>
      </c>
      <c r="U542" s="170">
        <f t="shared" si="148"/>
        <v>19.18</v>
      </c>
      <c r="V542" s="170">
        <f t="shared" si="149"/>
        <v>0.01</v>
      </c>
      <c r="W542" s="170">
        <f t="shared" si="150"/>
        <v>0</v>
      </c>
      <c r="X542" s="170">
        <f t="shared" si="151"/>
        <v>0</v>
      </c>
      <c r="Y542" s="170">
        <f t="shared" si="152"/>
        <v>0</v>
      </c>
      <c r="Z542" s="37"/>
      <c r="AA542" s="221">
        <v>0</v>
      </c>
      <c r="AB542" s="219">
        <v>0</v>
      </c>
      <c r="AC542" s="219">
        <v>0.56000000000000005</v>
      </c>
      <c r="AD542" s="219">
        <v>0</v>
      </c>
      <c r="AE542" s="219">
        <v>8.2799999999999994</v>
      </c>
      <c r="AF542" s="219">
        <v>0.01</v>
      </c>
      <c r="AG542" s="219">
        <v>5.73</v>
      </c>
      <c r="AH542" s="219">
        <v>0</v>
      </c>
      <c r="AI542" s="219">
        <v>0</v>
      </c>
      <c r="AJ542" s="219">
        <v>0</v>
      </c>
      <c r="AK542" s="219">
        <v>0</v>
      </c>
      <c r="AL542" s="219">
        <v>0</v>
      </c>
      <c r="AM542" s="219">
        <v>0</v>
      </c>
      <c r="AN542" s="219">
        <v>0</v>
      </c>
      <c r="AO542" s="219">
        <v>0</v>
      </c>
      <c r="AP542" s="219">
        <v>0</v>
      </c>
      <c r="AQ542" s="219">
        <v>0</v>
      </c>
      <c r="AR542" s="219">
        <v>0</v>
      </c>
      <c r="AS542" s="219">
        <v>0</v>
      </c>
      <c r="AT542" s="219">
        <v>19.18</v>
      </c>
      <c r="AU542" s="219">
        <v>0.01</v>
      </c>
      <c r="AV542" s="219">
        <v>0</v>
      </c>
      <c r="AW542" s="219">
        <v>0</v>
      </c>
      <c r="AX542" s="225">
        <v>0</v>
      </c>
      <c r="AY542" s="355"/>
      <c r="AZ542" s="71"/>
      <c r="BA542" s="65"/>
      <c r="BB542" s="35"/>
    </row>
    <row r="543" spans="1:54">
      <c r="A543" s="47">
        <v>11</v>
      </c>
      <c r="B543" s="170">
        <f t="shared" si="129"/>
        <v>6.31</v>
      </c>
      <c r="C543" s="170">
        <f t="shared" si="130"/>
        <v>4.93</v>
      </c>
      <c r="D543" s="170">
        <f t="shared" si="131"/>
        <v>6.36</v>
      </c>
      <c r="E543" s="170">
        <f t="shared" si="132"/>
        <v>4.82</v>
      </c>
      <c r="F543" s="170">
        <f t="shared" si="133"/>
        <v>9.4</v>
      </c>
      <c r="G543" s="170">
        <f t="shared" si="134"/>
        <v>11.22</v>
      </c>
      <c r="H543" s="170">
        <f t="shared" si="135"/>
        <v>104.2</v>
      </c>
      <c r="I543" s="170">
        <f t="shared" si="136"/>
        <v>94.64</v>
      </c>
      <c r="J543" s="170">
        <f t="shared" si="137"/>
        <v>61.83</v>
      </c>
      <c r="K543" s="170">
        <f t="shared" si="138"/>
        <v>57.75</v>
      </c>
      <c r="L543" s="170">
        <f t="shared" si="139"/>
        <v>188.22</v>
      </c>
      <c r="M543" s="170">
        <f t="shared" si="140"/>
        <v>137</v>
      </c>
      <c r="N543" s="170">
        <f t="shared" si="141"/>
        <v>120.04</v>
      </c>
      <c r="O543" s="170">
        <f t="shared" si="142"/>
        <v>76.63</v>
      </c>
      <c r="P543" s="170">
        <f t="shared" si="143"/>
        <v>88.69</v>
      </c>
      <c r="Q543" s="170">
        <f t="shared" si="144"/>
        <v>28.27</v>
      </c>
      <c r="R543" s="170">
        <f t="shared" si="145"/>
        <v>56.09</v>
      </c>
      <c r="S543" s="170">
        <f t="shared" si="146"/>
        <v>77.34</v>
      </c>
      <c r="T543" s="170">
        <f t="shared" si="147"/>
        <v>138.24</v>
      </c>
      <c r="U543" s="170">
        <f t="shared" si="148"/>
        <v>140.97999999999999</v>
      </c>
      <c r="V543" s="170">
        <f t="shared" si="149"/>
        <v>27.44</v>
      </c>
      <c r="W543" s="170">
        <f t="shared" si="150"/>
        <v>0</v>
      </c>
      <c r="X543" s="170">
        <f t="shared" si="151"/>
        <v>0</v>
      </c>
      <c r="Y543" s="170">
        <f t="shared" si="152"/>
        <v>0</v>
      </c>
      <c r="Z543" s="37"/>
      <c r="AA543" s="218">
        <v>6.31</v>
      </c>
      <c r="AB543" s="219">
        <v>4.93</v>
      </c>
      <c r="AC543" s="219">
        <v>6.36</v>
      </c>
      <c r="AD543" s="219">
        <v>4.82</v>
      </c>
      <c r="AE543" s="219">
        <v>9.4</v>
      </c>
      <c r="AF543" s="219">
        <v>11.22</v>
      </c>
      <c r="AG543" s="219">
        <v>104.2</v>
      </c>
      <c r="AH543" s="219">
        <v>94.64</v>
      </c>
      <c r="AI543" s="219">
        <v>61.83</v>
      </c>
      <c r="AJ543" s="219">
        <v>57.75</v>
      </c>
      <c r="AK543" s="219">
        <v>188.22</v>
      </c>
      <c r="AL543" s="219">
        <v>137</v>
      </c>
      <c r="AM543" s="219">
        <v>120.04</v>
      </c>
      <c r="AN543" s="219">
        <v>76.63</v>
      </c>
      <c r="AO543" s="219">
        <v>88.69</v>
      </c>
      <c r="AP543" s="219">
        <v>28.27</v>
      </c>
      <c r="AQ543" s="219">
        <v>56.09</v>
      </c>
      <c r="AR543" s="219">
        <v>77.34</v>
      </c>
      <c r="AS543" s="219">
        <v>138.24</v>
      </c>
      <c r="AT543" s="219">
        <v>140.97999999999999</v>
      </c>
      <c r="AU543" s="219">
        <v>27.44</v>
      </c>
      <c r="AV543" s="219">
        <v>0</v>
      </c>
      <c r="AW543" s="219">
        <v>0</v>
      </c>
      <c r="AX543" s="225">
        <v>0</v>
      </c>
      <c r="AY543" s="355"/>
      <c r="AZ543" s="71"/>
      <c r="BA543" s="65"/>
      <c r="BB543" s="35"/>
    </row>
    <row r="544" spans="1:54">
      <c r="A544" s="47">
        <v>12</v>
      </c>
      <c r="B544" s="170">
        <f t="shared" si="129"/>
        <v>0</v>
      </c>
      <c r="C544" s="170">
        <f t="shared" si="130"/>
        <v>0</v>
      </c>
      <c r="D544" s="170">
        <f t="shared" si="131"/>
        <v>0</v>
      </c>
      <c r="E544" s="170">
        <f t="shared" si="132"/>
        <v>0</v>
      </c>
      <c r="F544" s="170">
        <f t="shared" si="133"/>
        <v>0</v>
      </c>
      <c r="G544" s="170">
        <f t="shared" si="134"/>
        <v>0</v>
      </c>
      <c r="H544" s="170">
        <f t="shared" si="135"/>
        <v>0</v>
      </c>
      <c r="I544" s="170">
        <f t="shared" si="136"/>
        <v>0.01</v>
      </c>
      <c r="J544" s="170">
        <f t="shared" si="137"/>
        <v>0</v>
      </c>
      <c r="K544" s="170">
        <f t="shared" si="138"/>
        <v>0</v>
      </c>
      <c r="L544" s="170">
        <f t="shared" si="139"/>
        <v>0</v>
      </c>
      <c r="M544" s="170">
        <f t="shared" si="140"/>
        <v>0</v>
      </c>
      <c r="N544" s="170">
        <f t="shared" si="141"/>
        <v>0</v>
      </c>
      <c r="O544" s="170">
        <f t="shared" si="142"/>
        <v>0</v>
      </c>
      <c r="P544" s="170">
        <f t="shared" si="143"/>
        <v>0</v>
      </c>
      <c r="Q544" s="170">
        <f t="shared" si="144"/>
        <v>0.01</v>
      </c>
      <c r="R544" s="170">
        <f t="shared" si="145"/>
        <v>0</v>
      </c>
      <c r="S544" s="170">
        <f t="shared" si="146"/>
        <v>0</v>
      </c>
      <c r="T544" s="170">
        <f t="shared" si="147"/>
        <v>0</v>
      </c>
      <c r="U544" s="170">
        <f t="shared" si="148"/>
        <v>0.01</v>
      </c>
      <c r="V544" s="170">
        <f t="shared" si="149"/>
        <v>0</v>
      </c>
      <c r="W544" s="170">
        <f t="shared" si="150"/>
        <v>0.01</v>
      </c>
      <c r="X544" s="170">
        <f t="shared" si="151"/>
        <v>0</v>
      </c>
      <c r="Y544" s="170">
        <f t="shared" si="152"/>
        <v>0.01</v>
      </c>
      <c r="Z544" s="37"/>
      <c r="AA544" s="218">
        <v>0</v>
      </c>
      <c r="AB544" s="219">
        <v>0</v>
      </c>
      <c r="AC544" s="219">
        <v>0</v>
      </c>
      <c r="AD544" s="219">
        <v>0</v>
      </c>
      <c r="AE544" s="219">
        <v>0</v>
      </c>
      <c r="AF544" s="219">
        <v>0</v>
      </c>
      <c r="AG544" s="219">
        <v>0</v>
      </c>
      <c r="AH544" s="219">
        <v>0.01</v>
      </c>
      <c r="AI544" s="219">
        <v>0</v>
      </c>
      <c r="AJ544" s="219">
        <v>0</v>
      </c>
      <c r="AK544" s="219">
        <v>0</v>
      </c>
      <c r="AL544" s="219">
        <v>0</v>
      </c>
      <c r="AM544" s="219">
        <v>0</v>
      </c>
      <c r="AN544" s="219">
        <v>0</v>
      </c>
      <c r="AO544" s="219">
        <v>0</v>
      </c>
      <c r="AP544" s="219">
        <v>0.01</v>
      </c>
      <c r="AQ544" s="219">
        <v>0</v>
      </c>
      <c r="AR544" s="219">
        <v>0</v>
      </c>
      <c r="AS544" s="219">
        <v>0</v>
      </c>
      <c r="AT544" s="219">
        <v>0.01</v>
      </c>
      <c r="AU544" s="219">
        <v>0</v>
      </c>
      <c r="AV544" s="219">
        <v>0.01</v>
      </c>
      <c r="AW544" s="219">
        <v>0</v>
      </c>
      <c r="AX544" s="225">
        <v>0.01</v>
      </c>
      <c r="AY544" s="355"/>
      <c r="AZ544" s="71"/>
      <c r="BA544" s="65"/>
      <c r="BB544" s="35"/>
    </row>
    <row r="545" spans="1:54">
      <c r="A545" s="47">
        <v>13</v>
      </c>
      <c r="B545" s="170">
        <f t="shared" si="129"/>
        <v>0</v>
      </c>
      <c r="C545" s="170">
        <f t="shared" si="130"/>
        <v>0</v>
      </c>
      <c r="D545" s="170">
        <f t="shared" si="131"/>
        <v>0.01</v>
      </c>
      <c r="E545" s="170">
        <f t="shared" si="132"/>
        <v>0</v>
      </c>
      <c r="F545" s="170">
        <f t="shared" si="133"/>
        <v>0</v>
      </c>
      <c r="G545" s="170">
        <f t="shared" si="134"/>
        <v>28.11</v>
      </c>
      <c r="H545" s="170">
        <f t="shared" si="135"/>
        <v>103.48</v>
      </c>
      <c r="I545" s="170">
        <f t="shared" si="136"/>
        <v>149.85</v>
      </c>
      <c r="J545" s="170">
        <f t="shared" si="137"/>
        <v>276.41000000000003</v>
      </c>
      <c r="K545" s="170">
        <f t="shared" si="138"/>
        <v>225.87</v>
      </c>
      <c r="L545" s="170">
        <f t="shared" si="139"/>
        <v>125.92</v>
      </c>
      <c r="M545" s="170">
        <f t="shared" si="140"/>
        <v>48.87</v>
      </c>
      <c r="N545" s="170">
        <f t="shared" si="141"/>
        <v>99.69</v>
      </c>
      <c r="O545" s="170">
        <f t="shared" si="142"/>
        <v>58.16</v>
      </c>
      <c r="P545" s="170">
        <f t="shared" si="143"/>
        <v>2.2200000000000002</v>
      </c>
      <c r="Q545" s="170">
        <f t="shared" si="144"/>
        <v>2.09</v>
      </c>
      <c r="R545" s="170">
        <f t="shared" si="145"/>
        <v>0.01</v>
      </c>
      <c r="S545" s="170">
        <f t="shared" si="146"/>
        <v>0</v>
      </c>
      <c r="T545" s="170">
        <f t="shared" si="147"/>
        <v>0</v>
      </c>
      <c r="U545" s="170">
        <f t="shared" si="148"/>
        <v>0</v>
      </c>
      <c r="V545" s="170">
        <f t="shared" si="149"/>
        <v>25.72</v>
      </c>
      <c r="W545" s="170">
        <f t="shared" si="150"/>
        <v>0</v>
      </c>
      <c r="X545" s="170">
        <f t="shared" si="151"/>
        <v>0</v>
      </c>
      <c r="Y545" s="170">
        <f t="shared" si="152"/>
        <v>0</v>
      </c>
      <c r="Z545" s="37"/>
      <c r="AA545" s="218">
        <v>0</v>
      </c>
      <c r="AB545" s="219">
        <v>0</v>
      </c>
      <c r="AC545" s="219">
        <v>0.01</v>
      </c>
      <c r="AD545" s="219">
        <v>0</v>
      </c>
      <c r="AE545" s="219">
        <v>0</v>
      </c>
      <c r="AF545" s="219">
        <v>28.11</v>
      </c>
      <c r="AG545" s="219">
        <v>103.48</v>
      </c>
      <c r="AH545" s="219">
        <v>149.85</v>
      </c>
      <c r="AI545" s="219">
        <v>276.41000000000003</v>
      </c>
      <c r="AJ545" s="219">
        <v>225.87</v>
      </c>
      <c r="AK545" s="219">
        <v>125.92</v>
      </c>
      <c r="AL545" s="219">
        <v>48.87</v>
      </c>
      <c r="AM545" s="219">
        <v>99.69</v>
      </c>
      <c r="AN545" s="219">
        <v>58.16</v>
      </c>
      <c r="AO545" s="219">
        <v>2.2200000000000002</v>
      </c>
      <c r="AP545" s="219">
        <v>2.09</v>
      </c>
      <c r="AQ545" s="219">
        <v>0.01</v>
      </c>
      <c r="AR545" s="219">
        <v>0</v>
      </c>
      <c r="AS545" s="219">
        <v>0</v>
      </c>
      <c r="AT545" s="219">
        <v>0</v>
      </c>
      <c r="AU545" s="219">
        <v>25.72</v>
      </c>
      <c r="AV545" s="219">
        <v>0</v>
      </c>
      <c r="AW545" s="219">
        <v>0</v>
      </c>
      <c r="AX545" s="225">
        <v>0</v>
      </c>
      <c r="AY545" s="355"/>
      <c r="AZ545" s="71"/>
      <c r="BA545" s="65"/>
      <c r="BB545" s="35"/>
    </row>
    <row r="546" spans="1:54">
      <c r="A546" s="47">
        <v>14</v>
      </c>
      <c r="B546" s="170">
        <f t="shared" si="129"/>
        <v>0</v>
      </c>
      <c r="C546" s="170">
        <f t="shared" si="130"/>
        <v>0</v>
      </c>
      <c r="D546" s="170">
        <f t="shared" si="131"/>
        <v>0</v>
      </c>
      <c r="E546" s="170">
        <f t="shared" si="132"/>
        <v>0.01</v>
      </c>
      <c r="F546" s="170">
        <f t="shared" si="133"/>
        <v>20</v>
      </c>
      <c r="G546" s="170">
        <f t="shared" si="134"/>
        <v>0</v>
      </c>
      <c r="H546" s="170">
        <f t="shared" si="135"/>
        <v>0</v>
      </c>
      <c r="I546" s="170">
        <f t="shared" si="136"/>
        <v>0</v>
      </c>
      <c r="J546" s="170">
        <f t="shared" si="137"/>
        <v>68.11</v>
      </c>
      <c r="K546" s="170">
        <f t="shared" si="138"/>
        <v>15.37</v>
      </c>
      <c r="L546" s="170">
        <f t="shared" si="139"/>
        <v>0</v>
      </c>
      <c r="M546" s="170">
        <f t="shared" si="140"/>
        <v>0</v>
      </c>
      <c r="N546" s="170">
        <f t="shared" si="141"/>
        <v>0</v>
      </c>
      <c r="O546" s="170">
        <f t="shared" si="142"/>
        <v>0</v>
      </c>
      <c r="P546" s="170">
        <f t="shared" si="143"/>
        <v>0</v>
      </c>
      <c r="Q546" s="170">
        <f t="shared" si="144"/>
        <v>0</v>
      </c>
      <c r="R546" s="170">
        <f t="shared" si="145"/>
        <v>0</v>
      </c>
      <c r="S546" s="170">
        <f t="shared" si="146"/>
        <v>0</v>
      </c>
      <c r="T546" s="170">
        <f t="shared" si="147"/>
        <v>0</v>
      </c>
      <c r="U546" s="170">
        <f t="shared" si="148"/>
        <v>0</v>
      </c>
      <c r="V546" s="170">
        <f t="shared" si="149"/>
        <v>0</v>
      </c>
      <c r="W546" s="170">
        <f t="shared" si="150"/>
        <v>0</v>
      </c>
      <c r="X546" s="170">
        <f t="shared" si="151"/>
        <v>0</v>
      </c>
      <c r="Y546" s="170">
        <f t="shared" si="152"/>
        <v>0.01</v>
      </c>
      <c r="Z546" s="37"/>
      <c r="AA546" s="218">
        <v>0</v>
      </c>
      <c r="AB546" s="219">
        <v>0</v>
      </c>
      <c r="AC546" s="219">
        <v>0</v>
      </c>
      <c r="AD546" s="219">
        <v>0.01</v>
      </c>
      <c r="AE546" s="219">
        <v>20</v>
      </c>
      <c r="AF546" s="219">
        <v>0</v>
      </c>
      <c r="AG546" s="219">
        <v>0</v>
      </c>
      <c r="AH546" s="219">
        <v>0</v>
      </c>
      <c r="AI546" s="219">
        <v>68.11</v>
      </c>
      <c r="AJ546" s="219">
        <v>15.37</v>
      </c>
      <c r="AK546" s="219">
        <v>0</v>
      </c>
      <c r="AL546" s="219">
        <v>0</v>
      </c>
      <c r="AM546" s="219">
        <v>0</v>
      </c>
      <c r="AN546" s="219">
        <v>0</v>
      </c>
      <c r="AO546" s="219">
        <v>0</v>
      </c>
      <c r="AP546" s="219">
        <v>0</v>
      </c>
      <c r="AQ546" s="219">
        <v>0</v>
      </c>
      <c r="AR546" s="219">
        <v>0</v>
      </c>
      <c r="AS546" s="219">
        <v>0</v>
      </c>
      <c r="AT546" s="219">
        <v>0</v>
      </c>
      <c r="AU546" s="219">
        <v>0</v>
      </c>
      <c r="AV546" s="219">
        <v>0</v>
      </c>
      <c r="AW546" s="219">
        <v>0</v>
      </c>
      <c r="AX546" s="225">
        <v>0.01</v>
      </c>
      <c r="AY546" s="355"/>
      <c r="AZ546" s="71"/>
      <c r="BA546" s="65"/>
      <c r="BB546" s="35"/>
    </row>
    <row r="547" spans="1:54">
      <c r="A547" s="47">
        <v>15</v>
      </c>
      <c r="B547" s="170">
        <f t="shared" si="129"/>
        <v>0.01</v>
      </c>
      <c r="C547" s="170">
        <f t="shared" si="130"/>
        <v>0.01</v>
      </c>
      <c r="D547" s="170">
        <f t="shared" si="131"/>
        <v>0.01</v>
      </c>
      <c r="E547" s="170">
        <f t="shared" si="132"/>
        <v>0.01</v>
      </c>
      <c r="F547" s="170">
        <f t="shared" si="133"/>
        <v>0.01</v>
      </c>
      <c r="G547" s="170">
        <f t="shared" si="134"/>
        <v>0</v>
      </c>
      <c r="H547" s="170">
        <f t="shared" si="135"/>
        <v>0</v>
      </c>
      <c r="I547" s="170">
        <f t="shared" si="136"/>
        <v>0</v>
      </c>
      <c r="J547" s="170">
        <f t="shared" si="137"/>
        <v>0</v>
      </c>
      <c r="K547" s="170">
        <f t="shared" si="138"/>
        <v>0</v>
      </c>
      <c r="L547" s="170">
        <f t="shared" si="139"/>
        <v>0</v>
      </c>
      <c r="M547" s="170">
        <f t="shared" si="140"/>
        <v>0</v>
      </c>
      <c r="N547" s="170">
        <f t="shared" si="141"/>
        <v>0.01</v>
      </c>
      <c r="O547" s="170">
        <f t="shared" si="142"/>
        <v>0</v>
      </c>
      <c r="P547" s="170">
        <f t="shared" si="143"/>
        <v>0</v>
      </c>
      <c r="Q547" s="170">
        <f t="shared" si="144"/>
        <v>21.89</v>
      </c>
      <c r="R547" s="170">
        <f t="shared" si="145"/>
        <v>0</v>
      </c>
      <c r="S547" s="170">
        <f t="shared" si="146"/>
        <v>0</v>
      </c>
      <c r="T547" s="170">
        <f t="shared" si="147"/>
        <v>0</v>
      </c>
      <c r="U547" s="170">
        <f t="shared" si="148"/>
        <v>0</v>
      </c>
      <c r="V547" s="170">
        <f t="shared" si="149"/>
        <v>0</v>
      </c>
      <c r="W547" s="170">
        <f t="shared" si="150"/>
        <v>0</v>
      </c>
      <c r="X547" s="170">
        <f t="shared" si="151"/>
        <v>0</v>
      </c>
      <c r="Y547" s="170">
        <f t="shared" si="152"/>
        <v>0.01</v>
      </c>
      <c r="Z547" s="37"/>
      <c r="AA547" s="218">
        <v>0.01</v>
      </c>
      <c r="AB547" s="219">
        <v>0.01</v>
      </c>
      <c r="AC547" s="219">
        <v>0.01</v>
      </c>
      <c r="AD547" s="219">
        <v>0.01</v>
      </c>
      <c r="AE547" s="219">
        <v>0.01</v>
      </c>
      <c r="AF547" s="219">
        <v>0</v>
      </c>
      <c r="AG547" s="219">
        <v>0</v>
      </c>
      <c r="AH547" s="219">
        <v>0</v>
      </c>
      <c r="AI547" s="219">
        <v>0</v>
      </c>
      <c r="AJ547" s="219">
        <v>0</v>
      </c>
      <c r="AK547" s="219">
        <v>0</v>
      </c>
      <c r="AL547" s="219">
        <v>0</v>
      </c>
      <c r="AM547" s="219">
        <v>0.01</v>
      </c>
      <c r="AN547" s="219">
        <v>0</v>
      </c>
      <c r="AO547" s="219">
        <v>0</v>
      </c>
      <c r="AP547" s="219">
        <v>21.89</v>
      </c>
      <c r="AQ547" s="219">
        <v>0</v>
      </c>
      <c r="AR547" s="219">
        <v>0</v>
      </c>
      <c r="AS547" s="219">
        <v>0</v>
      </c>
      <c r="AT547" s="219">
        <v>0</v>
      </c>
      <c r="AU547" s="219">
        <v>0</v>
      </c>
      <c r="AV547" s="219">
        <v>0</v>
      </c>
      <c r="AW547" s="219">
        <v>0</v>
      </c>
      <c r="AX547" s="225">
        <v>0.01</v>
      </c>
      <c r="AY547" s="355"/>
      <c r="AZ547" s="71"/>
      <c r="BA547" s="65"/>
      <c r="BB547" s="35"/>
    </row>
    <row r="548" spans="1:54">
      <c r="A548" s="47">
        <v>16</v>
      </c>
      <c r="B548" s="170">
        <f t="shared" si="129"/>
        <v>0.01</v>
      </c>
      <c r="C548" s="170">
        <f t="shared" si="130"/>
        <v>0.01</v>
      </c>
      <c r="D548" s="170">
        <f t="shared" si="131"/>
        <v>0.01</v>
      </c>
      <c r="E548" s="170">
        <f t="shared" si="132"/>
        <v>0.01</v>
      </c>
      <c r="F548" s="170">
        <f t="shared" si="133"/>
        <v>0.01</v>
      </c>
      <c r="G548" s="170">
        <f t="shared" si="134"/>
        <v>0.01</v>
      </c>
      <c r="H548" s="170">
        <f t="shared" si="135"/>
        <v>0</v>
      </c>
      <c r="I548" s="170">
        <f t="shared" si="136"/>
        <v>0</v>
      </c>
      <c r="J548" s="170">
        <f t="shared" si="137"/>
        <v>0</v>
      </c>
      <c r="K548" s="170">
        <f t="shared" si="138"/>
        <v>0</v>
      </c>
      <c r="L548" s="170">
        <f t="shared" si="139"/>
        <v>0</v>
      </c>
      <c r="M548" s="170">
        <f t="shared" si="140"/>
        <v>0</v>
      </c>
      <c r="N548" s="170">
        <f t="shared" si="141"/>
        <v>0.01</v>
      </c>
      <c r="O548" s="170">
        <f t="shared" si="142"/>
        <v>0.01</v>
      </c>
      <c r="P548" s="170">
        <f t="shared" si="143"/>
        <v>0.01</v>
      </c>
      <c r="Q548" s="170">
        <f t="shared" si="144"/>
        <v>0.01</v>
      </c>
      <c r="R548" s="170">
        <f t="shared" si="145"/>
        <v>0</v>
      </c>
      <c r="S548" s="170">
        <f t="shared" si="146"/>
        <v>0</v>
      </c>
      <c r="T548" s="170">
        <f t="shared" si="147"/>
        <v>0</v>
      </c>
      <c r="U548" s="170">
        <f t="shared" si="148"/>
        <v>0</v>
      </c>
      <c r="V548" s="170">
        <f t="shared" si="149"/>
        <v>0</v>
      </c>
      <c r="W548" s="170">
        <f t="shared" si="150"/>
        <v>0.01</v>
      </c>
      <c r="X548" s="170">
        <f t="shared" si="151"/>
        <v>0</v>
      </c>
      <c r="Y548" s="170">
        <f t="shared" si="152"/>
        <v>0.01</v>
      </c>
      <c r="Z548" s="37"/>
      <c r="AA548" s="218">
        <v>0.01</v>
      </c>
      <c r="AB548" s="219">
        <v>0.01</v>
      </c>
      <c r="AC548" s="219">
        <v>0.01</v>
      </c>
      <c r="AD548" s="219">
        <v>0.01</v>
      </c>
      <c r="AE548" s="219">
        <v>0.01</v>
      </c>
      <c r="AF548" s="219">
        <v>0.01</v>
      </c>
      <c r="AG548" s="219">
        <v>0</v>
      </c>
      <c r="AH548" s="219">
        <v>0</v>
      </c>
      <c r="AI548" s="219">
        <v>0</v>
      </c>
      <c r="AJ548" s="219">
        <v>0</v>
      </c>
      <c r="AK548" s="219">
        <v>0</v>
      </c>
      <c r="AL548" s="219">
        <v>0</v>
      </c>
      <c r="AM548" s="219">
        <v>0.01</v>
      </c>
      <c r="AN548" s="219">
        <v>0.01</v>
      </c>
      <c r="AO548" s="219">
        <v>0.01</v>
      </c>
      <c r="AP548" s="219">
        <v>0.01</v>
      </c>
      <c r="AQ548" s="219">
        <v>0</v>
      </c>
      <c r="AR548" s="219">
        <v>0</v>
      </c>
      <c r="AS548" s="219">
        <v>0</v>
      </c>
      <c r="AT548" s="219">
        <v>0</v>
      </c>
      <c r="AU548" s="219">
        <v>0</v>
      </c>
      <c r="AV548" s="219">
        <v>0.01</v>
      </c>
      <c r="AW548" s="219">
        <v>0</v>
      </c>
      <c r="AX548" s="225">
        <v>0.01</v>
      </c>
      <c r="AY548" s="355"/>
      <c r="AZ548" s="71"/>
      <c r="BA548" s="65"/>
      <c r="BB548" s="35"/>
    </row>
    <row r="549" spans="1:54">
      <c r="A549" s="47">
        <v>17</v>
      </c>
      <c r="B549" s="170">
        <f t="shared" si="129"/>
        <v>0</v>
      </c>
      <c r="C549" s="170">
        <f t="shared" si="129"/>
        <v>0</v>
      </c>
      <c r="D549" s="170">
        <f t="shared" si="129"/>
        <v>0</v>
      </c>
      <c r="E549" s="170">
        <f t="shared" si="129"/>
        <v>0</v>
      </c>
      <c r="F549" s="170">
        <f t="shared" si="133"/>
        <v>0</v>
      </c>
      <c r="G549" s="170">
        <f t="shared" si="134"/>
        <v>14.56</v>
      </c>
      <c r="H549" s="170">
        <f t="shared" si="135"/>
        <v>0</v>
      </c>
      <c r="I549" s="170">
        <f t="shared" si="136"/>
        <v>0</v>
      </c>
      <c r="J549" s="170">
        <f t="shared" si="137"/>
        <v>7.38</v>
      </c>
      <c r="K549" s="170">
        <f t="shared" si="138"/>
        <v>0</v>
      </c>
      <c r="L549" s="170">
        <f t="shared" si="139"/>
        <v>0</v>
      </c>
      <c r="M549" s="170">
        <f t="shared" si="140"/>
        <v>0</v>
      </c>
      <c r="N549" s="170">
        <f t="shared" si="141"/>
        <v>0</v>
      </c>
      <c r="O549" s="170">
        <f t="shared" si="142"/>
        <v>0</v>
      </c>
      <c r="P549" s="170">
        <f t="shared" si="143"/>
        <v>16.600000000000001</v>
      </c>
      <c r="Q549" s="170">
        <f t="shared" si="144"/>
        <v>28.37</v>
      </c>
      <c r="R549" s="170">
        <f t="shared" si="145"/>
        <v>54.02</v>
      </c>
      <c r="S549" s="170">
        <f t="shared" si="146"/>
        <v>60.72</v>
      </c>
      <c r="T549" s="170">
        <f t="shared" si="147"/>
        <v>103.26</v>
      </c>
      <c r="U549" s="170">
        <f t="shared" si="148"/>
        <v>109.9</v>
      </c>
      <c r="V549" s="170">
        <f t="shared" si="149"/>
        <v>41.08</v>
      </c>
      <c r="W549" s="170">
        <f t="shared" si="150"/>
        <v>0.01</v>
      </c>
      <c r="X549" s="170">
        <f t="shared" si="151"/>
        <v>0</v>
      </c>
      <c r="Y549" s="170">
        <f t="shared" si="152"/>
        <v>0</v>
      </c>
      <c r="Z549" s="37"/>
      <c r="AA549" s="218">
        <v>0</v>
      </c>
      <c r="AB549" s="219">
        <v>0</v>
      </c>
      <c r="AC549" s="219">
        <v>0</v>
      </c>
      <c r="AD549" s="219">
        <v>0</v>
      </c>
      <c r="AE549" s="219">
        <v>0</v>
      </c>
      <c r="AF549" s="219">
        <v>14.56</v>
      </c>
      <c r="AG549" s="219">
        <v>0</v>
      </c>
      <c r="AH549" s="219">
        <v>0</v>
      </c>
      <c r="AI549" s="219">
        <v>7.38</v>
      </c>
      <c r="AJ549" s="219">
        <v>0</v>
      </c>
      <c r="AK549" s="219">
        <v>0</v>
      </c>
      <c r="AL549" s="219">
        <v>0</v>
      </c>
      <c r="AM549" s="219">
        <v>0</v>
      </c>
      <c r="AN549" s="219">
        <v>0</v>
      </c>
      <c r="AO549" s="219">
        <v>16.600000000000001</v>
      </c>
      <c r="AP549" s="219">
        <v>28.37</v>
      </c>
      <c r="AQ549" s="219">
        <v>54.02</v>
      </c>
      <c r="AR549" s="219">
        <v>60.72</v>
      </c>
      <c r="AS549" s="219">
        <v>103.26</v>
      </c>
      <c r="AT549" s="219">
        <v>109.9</v>
      </c>
      <c r="AU549" s="219">
        <v>41.08</v>
      </c>
      <c r="AV549" s="219">
        <v>0.01</v>
      </c>
      <c r="AW549" s="219">
        <v>0</v>
      </c>
      <c r="AX549" s="225">
        <v>0</v>
      </c>
      <c r="AY549" s="355"/>
      <c r="AZ549" s="71"/>
      <c r="BA549" s="65"/>
      <c r="BB549" s="35"/>
    </row>
    <row r="550" spans="1:54">
      <c r="A550" s="47">
        <v>18</v>
      </c>
      <c r="B550" s="170">
        <f t="shared" si="129"/>
        <v>0.01</v>
      </c>
      <c r="C550" s="170">
        <f t="shared" si="129"/>
        <v>0.01</v>
      </c>
      <c r="D550" s="170">
        <f t="shared" si="129"/>
        <v>0.01</v>
      </c>
      <c r="E550" s="170">
        <f t="shared" si="129"/>
        <v>0.01</v>
      </c>
      <c r="F550" s="170">
        <f t="shared" si="133"/>
        <v>0.01</v>
      </c>
      <c r="G550" s="170">
        <f t="shared" si="134"/>
        <v>0.01</v>
      </c>
      <c r="H550" s="170">
        <f t="shared" si="135"/>
        <v>0</v>
      </c>
      <c r="I550" s="170">
        <f t="shared" si="136"/>
        <v>11.06</v>
      </c>
      <c r="J550" s="170">
        <f t="shared" si="137"/>
        <v>66.62</v>
      </c>
      <c r="K550" s="170">
        <f t="shared" si="138"/>
        <v>26.97</v>
      </c>
      <c r="L550" s="170">
        <f t="shared" si="139"/>
        <v>0</v>
      </c>
      <c r="M550" s="170">
        <f t="shared" si="140"/>
        <v>0.01</v>
      </c>
      <c r="N550" s="170">
        <f t="shared" si="141"/>
        <v>0</v>
      </c>
      <c r="O550" s="170">
        <f t="shared" si="142"/>
        <v>7.46</v>
      </c>
      <c r="P550" s="170">
        <f t="shared" si="143"/>
        <v>45.35</v>
      </c>
      <c r="Q550" s="170">
        <f t="shared" si="144"/>
        <v>94.49</v>
      </c>
      <c r="R550" s="170">
        <f t="shared" si="145"/>
        <v>59.93</v>
      </c>
      <c r="S550" s="170">
        <f t="shared" si="146"/>
        <v>144.77000000000001</v>
      </c>
      <c r="T550" s="170">
        <f t="shared" si="147"/>
        <v>159.13</v>
      </c>
      <c r="U550" s="170">
        <f t="shared" si="148"/>
        <v>77.87</v>
      </c>
      <c r="V550" s="170">
        <f t="shared" si="149"/>
        <v>39.82</v>
      </c>
      <c r="W550" s="170">
        <f t="shared" si="150"/>
        <v>0.01</v>
      </c>
      <c r="X550" s="170">
        <f t="shared" si="151"/>
        <v>0.01</v>
      </c>
      <c r="Y550" s="170">
        <f t="shared" si="152"/>
        <v>0.01</v>
      </c>
      <c r="Z550" s="37"/>
      <c r="AA550" s="218">
        <v>0.01</v>
      </c>
      <c r="AB550" s="219">
        <v>0.01</v>
      </c>
      <c r="AC550" s="219">
        <v>0.01</v>
      </c>
      <c r="AD550" s="219">
        <v>0.01</v>
      </c>
      <c r="AE550" s="219">
        <v>0.01</v>
      </c>
      <c r="AF550" s="219">
        <v>0.01</v>
      </c>
      <c r="AG550" s="219">
        <v>0</v>
      </c>
      <c r="AH550" s="219">
        <v>11.06</v>
      </c>
      <c r="AI550" s="219">
        <v>66.62</v>
      </c>
      <c r="AJ550" s="219">
        <v>26.97</v>
      </c>
      <c r="AK550" s="219">
        <v>0</v>
      </c>
      <c r="AL550" s="219">
        <v>0.01</v>
      </c>
      <c r="AM550" s="219">
        <v>0</v>
      </c>
      <c r="AN550" s="219">
        <v>7.46</v>
      </c>
      <c r="AO550" s="219">
        <v>45.35</v>
      </c>
      <c r="AP550" s="219">
        <v>94.49</v>
      </c>
      <c r="AQ550" s="219">
        <v>59.93</v>
      </c>
      <c r="AR550" s="219">
        <v>144.77000000000001</v>
      </c>
      <c r="AS550" s="219">
        <v>159.13</v>
      </c>
      <c r="AT550" s="219">
        <v>77.87</v>
      </c>
      <c r="AU550" s="219">
        <v>39.82</v>
      </c>
      <c r="AV550" s="219">
        <v>0.01</v>
      </c>
      <c r="AW550" s="219">
        <v>0.01</v>
      </c>
      <c r="AX550" s="225">
        <v>0.01</v>
      </c>
      <c r="AY550" s="355"/>
      <c r="AZ550" s="71"/>
      <c r="BA550" s="65"/>
      <c r="BB550" s="35"/>
    </row>
    <row r="551" spans="1:54">
      <c r="A551" s="47">
        <v>19</v>
      </c>
      <c r="B551" s="170">
        <f t="shared" si="129"/>
        <v>0.01</v>
      </c>
      <c r="C551" s="170">
        <f t="shared" si="129"/>
        <v>0.01</v>
      </c>
      <c r="D551" s="170">
        <f t="shared" si="129"/>
        <v>0.01</v>
      </c>
      <c r="E551" s="170">
        <f t="shared" si="129"/>
        <v>0</v>
      </c>
      <c r="F551" s="170">
        <f t="shared" si="133"/>
        <v>0</v>
      </c>
      <c r="G551" s="170">
        <f t="shared" si="134"/>
        <v>0.01</v>
      </c>
      <c r="H551" s="170">
        <f t="shared" si="135"/>
        <v>0</v>
      </c>
      <c r="I551" s="170">
        <f t="shared" si="136"/>
        <v>0</v>
      </c>
      <c r="J551" s="170">
        <f t="shared" si="137"/>
        <v>80.2</v>
      </c>
      <c r="K551" s="170">
        <f t="shared" si="138"/>
        <v>0</v>
      </c>
      <c r="L551" s="170">
        <f t="shared" si="139"/>
        <v>0</v>
      </c>
      <c r="M551" s="170">
        <f t="shared" si="140"/>
        <v>15.48</v>
      </c>
      <c r="N551" s="170">
        <f t="shared" si="141"/>
        <v>114.63</v>
      </c>
      <c r="O551" s="170">
        <f t="shared" si="142"/>
        <v>56.68</v>
      </c>
      <c r="P551" s="170">
        <f t="shared" si="143"/>
        <v>0</v>
      </c>
      <c r="Q551" s="170">
        <f t="shared" si="144"/>
        <v>27.59</v>
      </c>
      <c r="R551" s="170">
        <f t="shared" si="145"/>
        <v>0</v>
      </c>
      <c r="S551" s="170">
        <f t="shared" si="146"/>
        <v>0</v>
      </c>
      <c r="T551" s="170">
        <f t="shared" si="147"/>
        <v>0</v>
      </c>
      <c r="U551" s="170">
        <f t="shared" si="148"/>
        <v>0</v>
      </c>
      <c r="V551" s="170">
        <f t="shared" si="149"/>
        <v>0</v>
      </c>
      <c r="W551" s="170">
        <f t="shared" si="150"/>
        <v>0</v>
      </c>
      <c r="X551" s="170">
        <f t="shared" si="151"/>
        <v>0</v>
      </c>
      <c r="Y551" s="170">
        <f t="shared" si="152"/>
        <v>0.01</v>
      </c>
      <c r="Z551" s="37"/>
      <c r="AA551" s="218">
        <v>0.01</v>
      </c>
      <c r="AB551" s="219">
        <v>0.01</v>
      </c>
      <c r="AC551" s="219">
        <v>0.01</v>
      </c>
      <c r="AD551" s="219">
        <v>0</v>
      </c>
      <c r="AE551" s="219">
        <v>0</v>
      </c>
      <c r="AF551" s="219">
        <v>0.01</v>
      </c>
      <c r="AG551" s="219">
        <v>0</v>
      </c>
      <c r="AH551" s="219">
        <v>0</v>
      </c>
      <c r="AI551" s="219">
        <v>80.2</v>
      </c>
      <c r="AJ551" s="219">
        <v>0</v>
      </c>
      <c r="AK551" s="219">
        <v>0</v>
      </c>
      <c r="AL551" s="219">
        <v>15.48</v>
      </c>
      <c r="AM551" s="219">
        <v>114.63</v>
      </c>
      <c r="AN551" s="219">
        <v>56.68</v>
      </c>
      <c r="AO551" s="219">
        <v>0</v>
      </c>
      <c r="AP551" s="219">
        <v>27.59</v>
      </c>
      <c r="AQ551" s="219">
        <v>0</v>
      </c>
      <c r="AR551" s="219">
        <v>0</v>
      </c>
      <c r="AS551" s="219">
        <v>0</v>
      </c>
      <c r="AT551" s="219">
        <v>0</v>
      </c>
      <c r="AU551" s="219">
        <v>0</v>
      </c>
      <c r="AV551" s="219">
        <v>0</v>
      </c>
      <c r="AW551" s="219">
        <v>0</v>
      </c>
      <c r="AX551" s="225">
        <v>0.01</v>
      </c>
      <c r="AY551" s="355"/>
      <c r="AZ551" s="71"/>
      <c r="BA551" s="65"/>
      <c r="BB551" s="35"/>
    </row>
    <row r="552" spans="1:54">
      <c r="A552" s="47">
        <v>20</v>
      </c>
      <c r="B552" s="170">
        <f t="shared" si="129"/>
        <v>0.01</v>
      </c>
      <c r="C552" s="170">
        <f t="shared" si="129"/>
        <v>0</v>
      </c>
      <c r="D552" s="170">
        <f t="shared" si="129"/>
        <v>0</v>
      </c>
      <c r="E552" s="170">
        <f t="shared" si="129"/>
        <v>0</v>
      </c>
      <c r="F552" s="170">
        <f t="shared" si="133"/>
        <v>100.73</v>
      </c>
      <c r="G552" s="170">
        <f t="shared" si="134"/>
        <v>0.01</v>
      </c>
      <c r="H552" s="170">
        <f t="shared" si="135"/>
        <v>0.01</v>
      </c>
      <c r="I552" s="170">
        <f t="shared" si="136"/>
        <v>0</v>
      </c>
      <c r="J552" s="170">
        <f t="shared" si="137"/>
        <v>0</v>
      </c>
      <c r="K552" s="170">
        <f t="shared" si="138"/>
        <v>0</v>
      </c>
      <c r="L552" s="170">
        <f t="shared" si="139"/>
        <v>0</v>
      </c>
      <c r="M552" s="170">
        <f t="shared" si="140"/>
        <v>0</v>
      </c>
      <c r="N552" s="170">
        <f t="shared" si="141"/>
        <v>0</v>
      </c>
      <c r="O552" s="170">
        <f t="shared" si="142"/>
        <v>0</v>
      </c>
      <c r="P552" s="170">
        <f t="shared" si="143"/>
        <v>0</v>
      </c>
      <c r="Q552" s="170">
        <f t="shared" si="144"/>
        <v>0</v>
      </c>
      <c r="R552" s="170">
        <f t="shared" si="145"/>
        <v>0</v>
      </c>
      <c r="S552" s="170">
        <f t="shared" si="146"/>
        <v>0</v>
      </c>
      <c r="T552" s="170">
        <f t="shared" si="147"/>
        <v>0</v>
      </c>
      <c r="U552" s="170">
        <f t="shared" si="148"/>
        <v>0</v>
      </c>
      <c r="V552" s="170">
        <f t="shared" si="149"/>
        <v>0</v>
      </c>
      <c r="W552" s="170">
        <f t="shared" si="150"/>
        <v>0</v>
      </c>
      <c r="X552" s="170">
        <f t="shared" si="151"/>
        <v>0.01</v>
      </c>
      <c r="Y552" s="170">
        <f t="shared" si="152"/>
        <v>0.01</v>
      </c>
      <c r="Z552" s="37"/>
      <c r="AA552" s="218">
        <v>0.01</v>
      </c>
      <c r="AB552" s="219">
        <v>0</v>
      </c>
      <c r="AC552" s="219">
        <v>0</v>
      </c>
      <c r="AD552" s="219">
        <v>0</v>
      </c>
      <c r="AE552" s="219">
        <v>100.73</v>
      </c>
      <c r="AF552" s="219">
        <v>0.01</v>
      </c>
      <c r="AG552" s="219">
        <v>0.01</v>
      </c>
      <c r="AH552" s="219">
        <v>0</v>
      </c>
      <c r="AI552" s="219">
        <v>0</v>
      </c>
      <c r="AJ552" s="219">
        <v>0</v>
      </c>
      <c r="AK552" s="219">
        <v>0</v>
      </c>
      <c r="AL552" s="219">
        <v>0</v>
      </c>
      <c r="AM552" s="219">
        <v>0</v>
      </c>
      <c r="AN552" s="219">
        <v>0</v>
      </c>
      <c r="AO552" s="219">
        <v>0</v>
      </c>
      <c r="AP552" s="219">
        <v>0</v>
      </c>
      <c r="AQ552" s="219">
        <v>0</v>
      </c>
      <c r="AR552" s="219">
        <v>0</v>
      </c>
      <c r="AS552" s="219">
        <v>0</v>
      </c>
      <c r="AT552" s="219">
        <v>0</v>
      </c>
      <c r="AU552" s="219">
        <v>0</v>
      </c>
      <c r="AV552" s="219">
        <v>0</v>
      </c>
      <c r="AW552" s="219">
        <v>0.01</v>
      </c>
      <c r="AX552" s="225">
        <v>0.01</v>
      </c>
      <c r="AY552" s="355"/>
      <c r="AZ552" s="71"/>
      <c r="BA552" s="65"/>
      <c r="BB552" s="35"/>
    </row>
    <row r="553" spans="1:54">
      <c r="A553" s="47">
        <v>21</v>
      </c>
      <c r="B553" s="170">
        <f t="shared" si="129"/>
        <v>0.01</v>
      </c>
      <c r="C553" s="170">
        <f t="shared" si="129"/>
        <v>0</v>
      </c>
      <c r="D553" s="170">
        <f t="shared" si="129"/>
        <v>0</v>
      </c>
      <c r="E553" s="170">
        <f t="shared" si="129"/>
        <v>0.01</v>
      </c>
      <c r="F553" s="170">
        <f t="shared" si="133"/>
        <v>0</v>
      </c>
      <c r="G553" s="170">
        <f t="shared" si="134"/>
        <v>0.01</v>
      </c>
      <c r="H553" s="170">
        <f t="shared" si="135"/>
        <v>0</v>
      </c>
      <c r="I553" s="170">
        <f t="shared" si="136"/>
        <v>0.01</v>
      </c>
      <c r="J553" s="170">
        <f t="shared" si="137"/>
        <v>0</v>
      </c>
      <c r="K553" s="170">
        <f t="shared" si="138"/>
        <v>0</v>
      </c>
      <c r="L553" s="170">
        <f t="shared" si="139"/>
        <v>0</v>
      </c>
      <c r="M553" s="170">
        <f t="shared" si="140"/>
        <v>0</v>
      </c>
      <c r="N553" s="170">
        <f t="shared" si="141"/>
        <v>0</v>
      </c>
      <c r="O553" s="170">
        <f t="shared" si="142"/>
        <v>0</v>
      </c>
      <c r="P553" s="170">
        <f t="shared" si="143"/>
        <v>0.01</v>
      </c>
      <c r="Q553" s="170">
        <f t="shared" si="144"/>
        <v>0.01</v>
      </c>
      <c r="R553" s="170">
        <f t="shared" si="145"/>
        <v>0</v>
      </c>
      <c r="S553" s="170">
        <f t="shared" si="146"/>
        <v>0</v>
      </c>
      <c r="T553" s="170">
        <f t="shared" si="147"/>
        <v>0</v>
      </c>
      <c r="U553" s="170">
        <f t="shared" si="148"/>
        <v>0</v>
      </c>
      <c r="V553" s="170">
        <f t="shared" si="149"/>
        <v>0</v>
      </c>
      <c r="W553" s="170">
        <f t="shared" si="150"/>
        <v>0</v>
      </c>
      <c r="X553" s="170">
        <f t="shared" si="151"/>
        <v>0.01</v>
      </c>
      <c r="Y553" s="170">
        <f t="shared" si="152"/>
        <v>0.01</v>
      </c>
      <c r="Z553" s="37"/>
      <c r="AA553" s="218">
        <v>0.01</v>
      </c>
      <c r="AB553" s="219">
        <v>0</v>
      </c>
      <c r="AC553" s="219">
        <v>0</v>
      </c>
      <c r="AD553" s="219">
        <v>0.01</v>
      </c>
      <c r="AE553" s="219">
        <v>0</v>
      </c>
      <c r="AF553" s="219">
        <v>0.01</v>
      </c>
      <c r="AG553" s="219">
        <v>0</v>
      </c>
      <c r="AH553" s="219">
        <v>0.01</v>
      </c>
      <c r="AI553" s="219">
        <v>0</v>
      </c>
      <c r="AJ553" s="219">
        <v>0</v>
      </c>
      <c r="AK553" s="219">
        <v>0</v>
      </c>
      <c r="AL553" s="219">
        <v>0</v>
      </c>
      <c r="AM553" s="219">
        <v>0</v>
      </c>
      <c r="AN553" s="219">
        <v>0</v>
      </c>
      <c r="AO553" s="219">
        <v>0.01</v>
      </c>
      <c r="AP553" s="219">
        <v>0.01</v>
      </c>
      <c r="AQ553" s="219">
        <v>0</v>
      </c>
      <c r="AR553" s="219">
        <v>0</v>
      </c>
      <c r="AS553" s="219">
        <v>0</v>
      </c>
      <c r="AT553" s="219">
        <v>0</v>
      </c>
      <c r="AU553" s="219">
        <v>0</v>
      </c>
      <c r="AV553" s="219">
        <v>0</v>
      </c>
      <c r="AW553" s="219">
        <v>0.01</v>
      </c>
      <c r="AX553" s="225">
        <v>0.01</v>
      </c>
      <c r="AY553" s="355"/>
      <c r="AZ553" s="71"/>
      <c r="BA553" s="65"/>
      <c r="BB553" s="35"/>
    </row>
    <row r="554" spans="1:54">
      <c r="A554" s="47">
        <v>22</v>
      </c>
      <c r="B554" s="170">
        <f t="shared" si="129"/>
        <v>0.01</v>
      </c>
      <c r="C554" s="170">
        <f t="shared" si="129"/>
        <v>0</v>
      </c>
      <c r="D554" s="170">
        <f t="shared" si="129"/>
        <v>0</v>
      </c>
      <c r="E554" s="170">
        <f t="shared" si="129"/>
        <v>0</v>
      </c>
      <c r="F554" s="170">
        <f t="shared" si="133"/>
        <v>0</v>
      </c>
      <c r="G554" s="170">
        <f t="shared" si="134"/>
        <v>0.01</v>
      </c>
      <c r="H554" s="170">
        <f t="shared" si="135"/>
        <v>0.01</v>
      </c>
      <c r="I554" s="170">
        <f t="shared" si="136"/>
        <v>0.01</v>
      </c>
      <c r="J554" s="170">
        <f t="shared" si="137"/>
        <v>0</v>
      </c>
      <c r="K554" s="170">
        <f t="shared" si="138"/>
        <v>0</v>
      </c>
      <c r="L554" s="170">
        <f t="shared" si="139"/>
        <v>0</v>
      </c>
      <c r="M554" s="170">
        <f t="shared" si="140"/>
        <v>0</v>
      </c>
      <c r="N554" s="170">
        <f t="shared" si="141"/>
        <v>0</v>
      </c>
      <c r="O554" s="170">
        <f t="shared" si="142"/>
        <v>0</v>
      </c>
      <c r="P554" s="170">
        <f t="shared" si="143"/>
        <v>0.01</v>
      </c>
      <c r="Q554" s="170">
        <f t="shared" si="144"/>
        <v>0.01</v>
      </c>
      <c r="R554" s="170">
        <f t="shared" si="145"/>
        <v>0</v>
      </c>
      <c r="S554" s="170">
        <f t="shared" si="146"/>
        <v>0</v>
      </c>
      <c r="T554" s="170">
        <f t="shared" si="147"/>
        <v>0</v>
      </c>
      <c r="U554" s="170">
        <f t="shared" si="148"/>
        <v>0</v>
      </c>
      <c r="V554" s="170">
        <f t="shared" si="149"/>
        <v>0</v>
      </c>
      <c r="W554" s="170">
        <f t="shared" si="150"/>
        <v>0</v>
      </c>
      <c r="X554" s="170">
        <f t="shared" si="151"/>
        <v>0.01</v>
      </c>
      <c r="Y554" s="170">
        <f t="shared" si="152"/>
        <v>0.01</v>
      </c>
      <c r="Z554" s="37"/>
      <c r="AA554" s="218">
        <v>0.01</v>
      </c>
      <c r="AB554" s="219">
        <v>0</v>
      </c>
      <c r="AC554" s="219">
        <v>0</v>
      </c>
      <c r="AD554" s="219">
        <v>0</v>
      </c>
      <c r="AE554" s="219">
        <v>0</v>
      </c>
      <c r="AF554" s="219">
        <v>0.01</v>
      </c>
      <c r="AG554" s="219">
        <v>0.01</v>
      </c>
      <c r="AH554" s="219">
        <v>0.01</v>
      </c>
      <c r="AI554" s="219">
        <v>0</v>
      </c>
      <c r="AJ554" s="219">
        <v>0</v>
      </c>
      <c r="AK554" s="219">
        <v>0</v>
      </c>
      <c r="AL554" s="219">
        <v>0</v>
      </c>
      <c r="AM554" s="219">
        <v>0</v>
      </c>
      <c r="AN554" s="219">
        <v>0</v>
      </c>
      <c r="AO554" s="219">
        <v>0.01</v>
      </c>
      <c r="AP554" s="219">
        <v>0.01</v>
      </c>
      <c r="AQ554" s="219">
        <v>0</v>
      </c>
      <c r="AR554" s="219">
        <v>0</v>
      </c>
      <c r="AS554" s="219">
        <v>0</v>
      </c>
      <c r="AT554" s="219">
        <v>0</v>
      </c>
      <c r="AU554" s="219">
        <v>0</v>
      </c>
      <c r="AV554" s="219">
        <v>0</v>
      </c>
      <c r="AW554" s="219">
        <v>0.01</v>
      </c>
      <c r="AX554" s="225">
        <v>0.01</v>
      </c>
      <c r="AY554" s="355"/>
      <c r="AZ554" s="71"/>
      <c r="BA554" s="65"/>
      <c r="BB554" s="35"/>
    </row>
    <row r="555" spans="1:54">
      <c r="A555" s="47">
        <v>23</v>
      </c>
      <c r="B555" s="170">
        <f t="shared" si="129"/>
        <v>0</v>
      </c>
      <c r="C555" s="170">
        <f t="shared" si="129"/>
        <v>0</v>
      </c>
      <c r="D555" s="170">
        <f t="shared" si="129"/>
        <v>0</v>
      </c>
      <c r="E555" s="170">
        <f t="shared" si="129"/>
        <v>0</v>
      </c>
      <c r="F555" s="170">
        <f t="shared" si="133"/>
        <v>0.01</v>
      </c>
      <c r="G555" s="170">
        <f t="shared" si="134"/>
        <v>0</v>
      </c>
      <c r="H555" s="170">
        <f t="shared" si="135"/>
        <v>0.01</v>
      </c>
      <c r="I555" s="170">
        <f t="shared" si="136"/>
        <v>0.01</v>
      </c>
      <c r="J555" s="170">
        <f t="shared" si="137"/>
        <v>0</v>
      </c>
      <c r="K555" s="170">
        <f t="shared" si="138"/>
        <v>0</v>
      </c>
      <c r="L555" s="170">
        <f t="shared" si="139"/>
        <v>0</v>
      </c>
      <c r="M555" s="170">
        <f t="shared" si="140"/>
        <v>0</v>
      </c>
      <c r="N555" s="170">
        <f t="shared" si="141"/>
        <v>0</v>
      </c>
      <c r="O555" s="170">
        <f t="shared" si="142"/>
        <v>0</v>
      </c>
      <c r="P555" s="170">
        <f t="shared" si="143"/>
        <v>0</v>
      </c>
      <c r="Q555" s="170">
        <f t="shared" si="144"/>
        <v>0</v>
      </c>
      <c r="R555" s="170">
        <f t="shared" si="145"/>
        <v>0</v>
      </c>
      <c r="S555" s="170">
        <f t="shared" si="146"/>
        <v>0</v>
      </c>
      <c r="T555" s="170">
        <f t="shared" si="147"/>
        <v>0</v>
      </c>
      <c r="U555" s="170">
        <f t="shared" si="148"/>
        <v>0</v>
      </c>
      <c r="V555" s="170">
        <f t="shared" si="149"/>
        <v>0</v>
      </c>
      <c r="W555" s="170">
        <f t="shared" si="150"/>
        <v>0</v>
      </c>
      <c r="X555" s="170">
        <f t="shared" si="151"/>
        <v>0.01</v>
      </c>
      <c r="Y555" s="170">
        <f t="shared" si="152"/>
        <v>0.01</v>
      </c>
      <c r="Z555" s="37"/>
      <c r="AA555" s="218">
        <v>0</v>
      </c>
      <c r="AB555" s="219">
        <v>0</v>
      </c>
      <c r="AC555" s="219">
        <v>0</v>
      </c>
      <c r="AD555" s="219">
        <v>0</v>
      </c>
      <c r="AE555" s="219">
        <v>0.01</v>
      </c>
      <c r="AF555" s="219">
        <v>0</v>
      </c>
      <c r="AG555" s="219">
        <v>0.01</v>
      </c>
      <c r="AH555" s="219">
        <v>0.01</v>
      </c>
      <c r="AI555" s="219">
        <v>0</v>
      </c>
      <c r="AJ555" s="219">
        <v>0</v>
      </c>
      <c r="AK555" s="219">
        <v>0</v>
      </c>
      <c r="AL555" s="219">
        <v>0</v>
      </c>
      <c r="AM555" s="219">
        <v>0</v>
      </c>
      <c r="AN555" s="219">
        <v>0</v>
      </c>
      <c r="AO555" s="219">
        <v>0</v>
      </c>
      <c r="AP555" s="219">
        <v>0</v>
      </c>
      <c r="AQ555" s="219">
        <v>0</v>
      </c>
      <c r="AR555" s="219">
        <v>0</v>
      </c>
      <c r="AS555" s="219">
        <v>0</v>
      </c>
      <c r="AT555" s="219">
        <v>0</v>
      </c>
      <c r="AU555" s="219">
        <v>0</v>
      </c>
      <c r="AV555" s="219">
        <v>0</v>
      </c>
      <c r="AW555" s="219">
        <v>0.01</v>
      </c>
      <c r="AX555" s="225">
        <v>0.01</v>
      </c>
      <c r="AY555" s="355"/>
      <c r="AZ555" s="71"/>
      <c r="BA555" s="65"/>
      <c r="BB555" s="35"/>
    </row>
    <row r="556" spans="1:54">
      <c r="A556" s="47">
        <v>24</v>
      </c>
      <c r="B556" s="170">
        <f t="shared" si="129"/>
        <v>0</v>
      </c>
      <c r="C556" s="170">
        <f t="shared" si="129"/>
        <v>0</v>
      </c>
      <c r="D556" s="170">
        <f t="shared" si="129"/>
        <v>0</v>
      </c>
      <c r="E556" s="170">
        <f t="shared" si="129"/>
        <v>0</v>
      </c>
      <c r="F556" s="170">
        <f t="shared" si="133"/>
        <v>157.87</v>
      </c>
      <c r="G556" s="170">
        <f t="shared" si="134"/>
        <v>33.9</v>
      </c>
      <c r="H556" s="170">
        <f t="shared" si="135"/>
        <v>15.53</v>
      </c>
      <c r="I556" s="170">
        <f t="shared" si="136"/>
        <v>36.979999999999997</v>
      </c>
      <c r="J556" s="170">
        <f t="shared" si="137"/>
        <v>0.01</v>
      </c>
      <c r="K556" s="170">
        <f t="shared" si="138"/>
        <v>0</v>
      </c>
      <c r="L556" s="170">
        <f t="shared" si="139"/>
        <v>0.01</v>
      </c>
      <c r="M556" s="170">
        <f t="shared" si="140"/>
        <v>0</v>
      </c>
      <c r="N556" s="170">
        <f t="shared" si="141"/>
        <v>0</v>
      </c>
      <c r="O556" s="170">
        <f t="shared" si="142"/>
        <v>0</v>
      </c>
      <c r="P556" s="170">
        <f t="shared" si="143"/>
        <v>0</v>
      </c>
      <c r="Q556" s="170">
        <f t="shared" si="144"/>
        <v>0.01</v>
      </c>
      <c r="R556" s="170">
        <f t="shared" si="145"/>
        <v>0</v>
      </c>
      <c r="S556" s="170">
        <f t="shared" si="146"/>
        <v>0</v>
      </c>
      <c r="T556" s="170">
        <f t="shared" si="147"/>
        <v>0</v>
      </c>
      <c r="U556" s="170">
        <f t="shared" si="148"/>
        <v>0</v>
      </c>
      <c r="V556" s="170">
        <f t="shared" si="149"/>
        <v>0</v>
      </c>
      <c r="W556" s="170">
        <f t="shared" si="150"/>
        <v>0</v>
      </c>
      <c r="X556" s="170">
        <f t="shared" si="151"/>
        <v>0</v>
      </c>
      <c r="Y556" s="170">
        <f t="shared" si="152"/>
        <v>0</v>
      </c>
      <c r="Z556" s="37"/>
      <c r="AA556" s="218">
        <v>0</v>
      </c>
      <c r="AB556" s="219">
        <v>0</v>
      </c>
      <c r="AC556" s="219">
        <v>0</v>
      </c>
      <c r="AD556" s="219">
        <v>0</v>
      </c>
      <c r="AE556" s="219">
        <v>157.87</v>
      </c>
      <c r="AF556" s="219">
        <v>33.9</v>
      </c>
      <c r="AG556" s="219">
        <v>15.53</v>
      </c>
      <c r="AH556" s="219">
        <v>36.979999999999997</v>
      </c>
      <c r="AI556" s="219">
        <v>0.01</v>
      </c>
      <c r="AJ556" s="219">
        <v>0</v>
      </c>
      <c r="AK556" s="219">
        <v>0.01</v>
      </c>
      <c r="AL556" s="219">
        <v>0</v>
      </c>
      <c r="AM556" s="219">
        <v>0</v>
      </c>
      <c r="AN556" s="219">
        <v>0</v>
      </c>
      <c r="AO556" s="219">
        <v>0</v>
      </c>
      <c r="AP556" s="219">
        <v>0.01</v>
      </c>
      <c r="AQ556" s="219">
        <v>0</v>
      </c>
      <c r="AR556" s="219">
        <v>0</v>
      </c>
      <c r="AS556" s="219">
        <v>0</v>
      </c>
      <c r="AT556" s="219">
        <v>0</v>
      </c>
      <c r="AU556" s="219">
        <v>0</v>
      </c>
      <c r="AV556" s="219">
        <v>0</v>
      </c>
      <c r="AW556" s="219">
        <v>0</v>
      </c>
      <c r="AX556" s="225">
        <v>0</v>
      </c>
      <c r="AY556" s="355"/>
      <c r="AZ556" s="71"/>
      <c r="BA556" s="65"/>
      <c r="BB556" s="35"/>
    </row>
    <row r="557" spans="1:54">
      <c r="A557" s="47">
        <v>25</v>
      </c>
      <c r="B557" s="170">
        <f t="shared" si="129"/>
        <v>0.01</v>
      </c>
      <c r="C557" s="170">
        <f t="shared" si="129"/>
        <v>0.01</v>
      </c>
      <c r="D557" s="170">
        <f t="shared" si="129"/>
        <v>0.01</v>
      </c>
      <c r="E557" s="170">
        <f t="shared" si="129"/>
        <v>0.01</v>
      </c>
      <c r="F557" s="170">
        <f t="shared" si="133"/>
        <v>0.01</v>
      </c>
      <c r="G557" s="170">
        <f t="shared" si="134"/>
        <v>0.01</v>
      </c>
      <c r="H557" s="170">
        <f t="shared" si="135"/>
        <v>0.01</v>
      </c>
      <c r="I557" s="170">
        <f t="shared" si="136"/>
        <v>0.01</v>
      </c>
      <c r="J557" s="170">
        <f t="shared" si="137"/>
        <v>0</v>
      </c>
      <c r="K557" s="170">
        <f t="shared" si="138"/>
        <v>0</v>
      </c>
      <c r="L557" s="170">
        <f t="shared" si="139"/>
        <v>0</v>
      </c>
      <c r="M557" s="170">
        <f t="shared" si="140"/>
        <v>0</v>
      </c>
      <c r="N557" s="170">
        <f t="shared" si="141"/>
        <v>0</v>
      </c>
      <c r="O557" s="170">
        <f t="shared" si="142"/>
        <v>0</v>
      </c>
      <c r="P557" s="170">
        <f t="shared" si="143"/>
        <v>0</v>
      </c>
      <c r="Q557" s="170">
        <f t="shared" si="144"/>
        <v>0</v>
      </c>
      <c r="R557" s="170">
        <f t="shared" si="145"/>
        <v>0</v>
      </c>
      <c r="S557" s="170">
        <f t="shared" si="146"/>
        <v>0</v>
      </c>
      <c r="T557" s="170">
        <f t="shared" si="147"/>
        <v>0</v>
      </c>
      <c r="U557" s="170">
        <f t="shared" si="148"/>
        <v>0</v>
      </c>
      <c r="V557" s="170">
        <f t="shared" si="149"/>
        <v>0</v>
      </c>
      <c r="W557" s="170">
        <f t="shared" si="150"/>
        <v>0.01</v>
      </c>
      <c r="X557" s="170">
        <f t="shared" si="151"/>
        <v>0</v>
      </c>
      <c r="Y557" s="170">
        <f t="shared" si="152"/>
        <v>0.01</v>
      </c>
      <c r="Z557" s="37"/>
      <c r="AA557" s="218">
        <v>0.01</v>
      </c>
      <c r="AB557" s="219">
        <v>0.01</v>
      </c>
      <c r="AC557" s="219">
        <v>0.01</v>
      </c>
      <c r="AD557" s="219">
        <v>0.01</v>
      </c>
      <c r="AE557" s="219">
        <v>0.01</v>
      </c>
      <c r="AF557" s="219">
        <v>0.01</v>
      </c>
      <c r="AG557" s="219">
        <v>0.01</v>
      </c>
      <c r="AH557" s="219">
        <v>0.01</v>
      </c>
      <c r="AI557" s="219">
        <v>0</v>
      </c>
      <c r="AJ557" s="219">
        <v>0</v>
      </c>
      <c r="AK557" s="219">
        <v>0</v>
      </c>
      <c r="AL557" s="219">
        <v>0</v>
      </c>
      <c r="AM557" s="219">
        <v>0</v>
      </c>
      <c r="AN557" s="219">
        <v>0</v>
      </c>
      <c r="AO557" s="219">
        <v>0</v>
      </c>
      <c r="AP557" s="219">
        <v>0</v>
      </c>
      <c r="AQ557" s="219">
        <v>0</v>
      </c>
      <c r="AR557" s="219">
        <v>0</v>
      </c>
      <c r="AS557" s="219">
        <v>0</v>
      </c>
      <c r="AT557" s="219">
        <v>0</v>
      </c>
      <c r="AU557" s="219">
        <v>0</v>
      </c>
      <c r="AV557" s="219">
        <v>0.01</v>
      </c>
      <c r="AW557" s="219">
        <v>0</v>
      </c>
      <c r="AX557" s="225">
        <v>0.01</v>
      </c>
      <c r="AY557" s="355"/>
      <c r="AZ557" s="71"/>
      <c r="BA557" s="65"/>
      <c r="BB557" s="35"/>
    </row>
    <row r="558" spans="1:54">
      <c r="A558" s="47">
        <v>26</v>
      </c>
      <c r="B558" s="170">
        <f t="shared" si="129"/>
        <v>0.01</v>
      </c>
      <c r="C558" s="170">
        <f t="shared" si="129"/>
        <v>0</v>
      </c>
      <c r="D558" s="170">
        <f t="shared" si="129"/>
        <v>0.01</v>
      </c>
      <c r="E558" s="170">
        <f t="shared" si="129"/>
        <v>0.01</v>
      </c>
      <c r="F558" s="170">
        <f t="shared" si="133"/>
        <v>0.01</v>
      </c>
      <c r="G558" s="170">
        <f t="shared" si="134"/>
        <v>0.01</v>
      </c>
      <c r="H558" s="170">
        <f t="shared" si="135"/>
        <v>0.01</v>
      </c>
      <c r="I558" s="170">
        <f t="shared" si="136"/>
        <v>0</v>
      </c>
      <c r="J558" s="170">
        <f t="shared" si="137"/>
        <v>0</v>
      </c>
      <c r="K558" s="170">
        <f t="shared" si="138"/>
        <v>0</v>
      </c>
      <c r="L558" s="170">
        <f t="shared" si="139"/>
        <v>0</v>
      </c>
      <c r="M558" s="170">
        <f t="shared" si="140"/>
        <v>0</v>
      </c>
      <c r="N558" s="170">
        <f t="shared" si="141"/>
        <v>0</v>
      </c>
      <c r="O558" s="170">
        <f t="shared" si="142"/>
        <v>0</v>
      </c>
      <c r="P558" s="170">
        <f t="shared" si="143"/>
        <v>0</v>
      </c>
      <c r="Q558" s="170">
        <f t="shared" si="144"/>
        <v>0</v>
      </c>
      <c r="R558" s="170">
        <f t="shared" si="145"/>
        <v>0</v>
      </c>
      <c r="S558" s="170">
        <f t="shared" si="146"/>
        <v>0</v>
      </c>
      <c r="T558" s="170">
        <f t="shared" si="147"/>
        <v>0</v>
      </c>
      <c r="U558" s="170">
        <f t="shared" si="148"/>
        <v>0</v>
      </c>
      <c r="V558" s="170">
        <f t="shared" si="149"/>
        <v>0</v>
      </c>
      <c r="W558" s="170">
        <f t="shared" si="150"/>
        <v>0</v>
      </c>
      <c r="X558" s="170">
        <f t="shared" si="151"/>
        <v>0.01</v>
      </c>
      <c r="Y558" s="170">
        <f t="shared" si="152"/>
        <v>0.01</v>
      </c>
      <c r="Z558" s="37"/>
      <c r="AA558" s="218">
        <v>0.01</v>
      </c>
      <c r="AB558" s="219">
        <v>0</v>
      </c>
      <c r="AC558" s="219">
        <v>0.01</v>
      </c>
      <c r="AD558" s="219">
        <v>0.01</v>
      </c>
      <c r="AE558" s="219">
        <v>0.01</v>
      </c>
      <c r="AF558" s="219">
        <v>0.01</v>
      </c>
      <c r="AG558" s="219">
        <v>0.01</v>
      </c>
      <c r="AH558" s="219">
        <v>0</v>
      </c>
      <c r="AI558" s="219">
        <v>0</v>
      </c>
      <c r="AJ558" s="219">
        <v>0</v>
      </c>
      <c r="AK558" s="219">
        <v>0</v>
      </c>
      <c r="AL558" s="219">
        <v>0</v>
      </c>
      <c r="AM558" s="219">
        <v>0</v>
      </c>
      <c r="AN558" s="219">
        <v>0</v>
      </c>
      <c r="AO558" s="219">
        <v>0</v>
      </c>
      <c r="AP558" s="219">
        <v>0</v>
      </c>
      <c r="AQ558" s="219">
        <v>0</v>
      </c>
      <c r="AR558" s="219">
        <v>0</v>
      </c>
      <c r="AS558" s="219">
        <v>0</v>
      </c>
      <c r="AT558" s="219">
        <v>0</v>
      </c>
      <c r="AU558" s="219">
        <v>0</v>
      </c>
      <c r="AV558" s="219">
        <v>0</v>
      </c>
      <c r="AW558" s="219">
        <v>0.01</v>
      </c>
      <c r="AX558" s="225">
        <v>0.01</v>
      </c>
      <c r="AY558" s="355"/>
      <c r="AZ558" s="71"/>
      <c r="BA558" s="65"/>
      <c r="BB558" s="35"/>
    </row>
    <row r="559" spans="1:54">
      <c r="A559" s="47">
        <v>27</v>
      </c>
      <c r="B559" s="170">
        <f t="shared" si="129"/>
        <v>0</v>
      </c>
      <c r="C559" s="170">
        <f t="shared" si="129"/>
        <v>0</v>
      </c>
      <c r="D559" s="170">
        <f t="shared" si="129"/>
        <v>0</v>
      </c>
      <c r="E559" s="170">
        <f t="shared" si="129"/>
        <v>0</v>
      </c>
      <c r="F559" s="170">
        <f t="shared" si="133"/>
        <v>0</v>
      </c>
      <c r="G559" s="170">
        <f t="shared" si="134"/>
        <v>0.01</v>
      </c>
      <c r="H559" s="170">
        <f t="shared" si="135"/>
        <v>0.01</v>
      </c>
      <c r="I559" s="170">
        <f t="shared" si="136"/>
        <v>0</v>
      </c>
      <c r="J559" s="170">
        <f t="shared" si="137"/>
        <v>0</v>
      </c>
      <c r="K559" s="170">
        <f t="shared" si="138"/>
        <v>0</v>
      </c>
      <c r="L559" s="170">
        <f t="shared" si="139"/>
        <v>0</v>
      </c>
      <c r="M559" s="170">
        <f t="shared" si="140"/>
        <v>0</v>
      </c>
      <c r="N559" s="170">
        <f t="shared" si="141"/>
        <v>0</v>
      </c>
      <c r="O559" s="170">
        <f t="shared" si="142"/>
        <v>0</v>
      </c>
      <c r="P559" s="170">
        <f t="shared" si="143"/>
        <v>0</v>
      </c>
      <c r="Q559" s="170">
        <f t="shared" si="144"/>
        <v>0</v>
      </c>
      <c r="R559" s="170">
        <f t="shared" si="145"/>
        <v>0</v>
      </c>
      <c r="S559" s="170">
        <f t="shared" si="146"/>
        <v>0</v>
      </c>
      <c r="T559" s="170">
        <f t="shared" si="147"/>
        <v>0</v>
      </c>
      <c r="U559" s="170">
        <f t="shared" si="148"/>
        <v>0</v>
      </c>
      <c r="V559" s="170">
        <f t="shared" si="149"/>
        <v>0</v>
      </c>
      <c r="W559" s="170">
        <f t="shared" si="150"/>
        <v>0</v>
      </c>
      <c r="X559" s="170">
        <f t="shared" si="151"/>
        <v>0</v>
      </c>
      <c r="Y559" s="170">
        <f t="shared" si="152"/>
        <v>0.01</v>
      </c>
      <c r="Z559" s="37"/>
      <c r="AA559" s="218">
        <v>0</v>
      </c>
      <c r="AB559" s="219">
        <v>0</v>
      </c>
      <c r="AC559" s="219">
        <v>0</v>
      </c>
      <c r="AD559" s="219">
        <v>0</v>
      </c>
      <c r="AE559" s="219">
        <v>0</v>
      </c>
      <c r="AF559" s="219">
        <v>0.01</v>
      </c>
      <c r="AG559" s="219">
        <v>0.01</v>
      </c>
      <c r="AH559" s="219">
        <v>0</v>
      </c>
      <c r="AI559" s="219">
        <v>0</v>
      </c>
      <c r="AJ559" s="219">
        <v>0</v>
      </c>
      <c r="AK559" s="219">
        <v>0</v>
      </c>
      <c r="AL559" s="219">
        <v>0</v>
      </c>
      <c r="AM559" s="219">
        <v>0</v>
      </c>
      <c r="AN559" s="219">
        <v>0</v>
      </c>
      <c r="AO559" s="219">
        <v>0</v>
      </c>
      <c r="AP559" s="219">
        <v>0</v>
      </c>
      <c r="AQ559" s="219">
        <v>0</v>
      </c>
      <c r="AR559" s="219">
        <v>0</v>
      </c>
      <c r="AS559" s="219">
        <v>0</v>
      </c>
      <c r="AT559" s="219">
        <v>0</v>
      </c>
      <c r="AU559" s="219">
        <v>0</v>
      </c>
      <c r="AV559" s="219">
        <v>0</v>
      </c>
      <c r="AW559" s="219">
        <v>0</v>
      </c>
      <c r="AX559" s="225">
        <v>0.01</v>
      </c>
      <c r="AY559" s="355"/>
      <c r="AZ559" s="71"/>
      <c r="BA559" s="65"/>
      <c r="BB559" s="35"/>
    </row>
    <row r="560" spans="1:54">
      <c r="A560" s="47">
        <v>28</v>
      </c>
      <c r="B560" s="170">
        <f t="shared" si="129"/>
        <v>0.01</v>
      </c>
      <c r="C560" s="170">
        <f t="shared" si="129"/>
        <v>0</v>
      </c>
      <c r="D560" s="170">
        <f t="shared" si="129"/>
        <v>0</v>
      </c>
      <c r="E560" s="170">
        <f t="shared" si="129"/>
        <v>0</v>
      </c>
      <c r="F560" s="170">
        <f t="shared" si="133"/>
        <v>0</v>
      </c>
      <c r="G560" s="170">
        <f t="shared" si="134"/>
        <v>0.01</v>
      </c>
      <c r="H560" s="170">
        <f t="shared" si="135"/>
        <v>0</v>
      </c>
      <c r="I560" s="170">
        <f t="shared" si="136"/>
        <v>0.01</v>
      </c>
      <c r="J560" s="170">
        <f t="shared" si="137"/>
        <v>0.01</v>
      </c>
      <c r="K560" s="170">
        <f t="shared" si="138"/>
        <v>0.01</v>
      </c>
      <c r="L560" s="170">
        <f t="shared" si="139"/>
        <v>0.01</v>
      </c>
      <c r="M560" s="170">
        <f t="shared" si="140"/>
        <v>0.01</v>
      </c>
      <c r="N560" s="170">
        <f t="shared" si="141"/>
        <v>0</v>
      </c>
      <c r="O560" s="170">
        <f t="shared" si="142"/>
        <v>0</v>
      </c>
      <c r="P560" s="170">
        <f t="shared" si="143"/>
        <v>0</v>
      </c>
      <c r="Q560" s="170">
        <f t="shared" si="144"/>
        <v>0</v>
      </c>
      <c r="R560" s="170">
        <f t="shared" si="145"/>
        <v>0</v>
      </c>
      <c r="S560" s="170">
        <f t="shared" si="146"/>
        <v>0</v>
      </c>
      <c r="T560" s="170">
        <f t="shared" si="147"/>
        <v>0</v>
      </c>
      <c r="U560" s="170">
        <f t="shared" si="148"/>
        <v>0.01</v>
      </c>
      <c r="V560" s="170">
        <f t="shared" si="149"/>
        <v>453.54</v>
      </c>
      <c r="W560" s="170">
        <f t="shared" si="150"/>
        <v>469.07</v>
      </c>
      <c r="X560" s="170">
        <f t="shared" si="151"/>
        <v>0</v>
      </c>
      <c r="Y560" s="170">
        <f t="shared" si="152"/>
        <v>0</v>
      </c>
      <c r="Z560" s="37"/>
      <c r="AA560" s="218">
        <v>0.01</v>
      </c>
      <c r="AB560" s="219">
        <v>0</v>
      </c>
      <c r="AC560" s="219">
        <v>0</v>
      </c>
      <c r="AD560" s="219">
        <v>0</v>
      </c>
      <c r="AE560" s="219">
        <v>0</v>
      </c>
      <c r="AF560" s="219">
        <v>0.01</v>
      </c>
      <c r="AG560" s="219">
        <v>0</v>
      </c>
      <c r="AH560" s="219">
        <v>0.01</v>
      </c>
      <c r="AI560" s="219">
        <v>0.01</v>
      </c>
      <c r="AJ560" s="219">
        <v>0.01</v>
      </c>
      <c r="AK560" s="219">
        <v>0.01</v>
      </c>
      <c r="AL560" s="219">
        <v>0.01</v>
      </c>
      <c r="AM560" s="219">
        <v>0</v>
      </c>
      <c r="AN560" s="219">
        <v>0</v>
      </c>
      <c r="AO560" s="219">
        <v>0</v>
      </c>
      <c r="AP560" s="219">
        <v>0</v>
      </c>
      <c r="AQ560" s="219">
        <v>0</v>
      </c>
      <c r="AR560" s="219">
        <v>0</v>
      </c>
      <c r="AS560" s="219">
        <v>0</v>
      </c>
      <c r="AT560" s="219">
        <v>0.01</v>
      </c>
      <c r="AU560" s="219">
        <v>453.54</v>
      </c>
      <c r="AV560" s="219">
        <v>469.07</v>
      </c>
      <c r="AW560" s="219">
        <v>0</v>
      </c>
      <c r="AX560" s="225">
        <v>0</v>
      </c>
      <c r="AY560" s="355"/>
      <c r="AZ560" s="71"/>
      <c r="BA560" s="65"/>
      <c r="BB560" s="35"/>
    </row>
    <row r="561" spans="1:54">
      <c r="A561" s="47">
        <v>29</v>
      </c>
      <c r="B561" s="170">
        <f t="shared" si="129"/>
        <v>0</v>
      </c>
      <c r="C561" s="170">
        <f t="shared" si="129"/>
        <v>0</v>
      </c>
      <c r="D561" s="170">
        <f t="shared" si="129"/>
        <v>0</v>
      </c>
      <c r="E561" s="170">
        <f t="shared" si="129"/>
        <v>0.01</v>
      </c>
      <c r="F561" s="170">
        <f t="shared" si="133"/>
        <v>0</v>
      </c>
      <c r="G561" s="170">
        <f t="shared" si="134"/>
        <v>0.01</v>
      </c>
      <c r="H561" s="170">
        <f t="shared" si="135"/>
        <v>0</v>
      </c>
      <c r="I561" s="170">
        <f t="shared" si="136"/>
        <v>0.01</v>
      </c>
      <c r="J561" s="170">
        <f t="shared" si="137"/>
        <v>0.01</v>
      </c>
      <c r="K561" s="170">
        <f t="shared" si="138"/>
        <v>0.01</v>
      </c>
      <c r="L561" s="170">
        <f t="shared" si="139"/>
        <v>0.01</v>
      </c>
      <c r="M561" s="170">
        <f t="shared" si="140"/>
        <v>0.01</v>
      </c>
      <c r="N561" s="170">
        <f t="shared" si="141"/>
        <v>0</v>
      </c>
      <c r="O561" s="170">
        <f t="shared" si="142"/>
        <v>0</v>
      </c>
      <c r="P561" s="170">
        <f t="shared" si="143"/>
        <v>0</v>
      </c>
      <c r="Q561" s="170">
        <f t="shared" si="144"/>
        <v>0</v>
      </c>
      <c r="R561" s="170">
        <f t="shared" si="145"/>
        <v>0</v>
      </c>
      <c r="S561" s="170">
        <f t="shared" si="146"/>
        <v>0</v>
      </c>
      <c r="T561" s="170">
        <f t="shared" si="147"/>
        <v>0</v>
      </c>
      <c r="U561" s="170">
        <f t="shared" si="148"/>
        <v>0.01</v>
      </c>
      <c r="V561" s="170">
        <f t="shared" si="149"/>
        <v>0</v>
      </c>
      <c r="W561" s="170">
        <f t="shared" si="150"/>
        <v>0</v>
      </c>
      <c r="X561" s="170">
        <f t="shared" si="151"/>
        <v>0</v>
      </c>
      <c r="Y561" s="170">
        <f t="shared" si="152"/>
        <v>0</v>
      </c>
      <c r="Z561" s="37"/>
      <c r="AA561" s="218">
        <v>0</v>
      </c>
      <c r="AB561" s="219">
        <v>0</v>
      </c>
      <c r="AC561" s="219">
        <v>0</v>
      </c>
      <c r="AD561" s="219">
        <v>0.01</v>
      </c>
      <c r="AE561" s="219">
        <v>0</v>
      </c>
      <c r="AF561" s="219">
        <v>0.01</v>
      </c>
      <c r="AG561" s="219">
        <v>0</v>
      </c>
      <c r="AH561" s="219">
        <v>0.01</v>
      </c>
      <c r="AI561" s="219">
        <v>0.01</v>
      </c>
      <c r="AJ561" s="219">
        <v>0.01</v>
      </c>
      <c r="AK561" s="219">
        <v>0.01</v>
      </c>
      <c r="AL561" s="219">
        <v>0.01</v>
      </c>
      <c r="AM561" s="219">
        <v>0</v>
      </c>
      <c r="AN561" s="219">
        <v>0</v>
      </c>
      <c r="AO561" s="219">
        <v>0</v>
      </c>
      <c r="AP561" s="219">
        <v>0</v>
      </c>
      <c r="AQ561" s="219">
        <v>0</v>
      </c>
      <c r="AR561" s="219">
        <v>0</v>
      </c>
      <c r="AS561" s="219">
        <v>0</v>
      </c>
      <c r="AT561" s="219">
        <v>0.01</v>
      </c>
      <c r="AU561" s="219">
        <v>0</v>
      </c>
      <c r="AV561" s="219">
        <v>0</v>
      </c>
      <c r="AW561" s="219">
        <v>0</v>
      </c>
      <c r="AX561" s="225">
        <v>0</v>
      </c>
      <c r="AY561" s="355"/>
      <c r="AZ561" s="71"/>
      <c r="BA561" s="65"/>
      <c r="BB561" s="35"/>
    </row>
    <row r="562" spans="1:54">
      <c r="A562" s="47">
        <v>30</v>
      </c>
      <c r="B562" s="170">
        <f t="shared" si="129"/>
        <v>0</v>
      </c>
      <c r="C562" s="170">
        <f t="shared" si="129"/>
        <v>0</v>
      </c>
      <c r="D562" s="170">
        <f t="shared" si="129"/>
        <v>0</v>
      </c>
      <c r="E562" s="170">
        <f t="shared" si="129"/>
        <v>0</v>
      </c>
      <c r="F562" s="170">
        <f t="shared" si="133"/>
        <v>0</v>
      </c>
      <c r="G562" s="170">
        <f t="shared" si="134"/>
        <v>0</v>
      </c>
      <c r="H562" s="170">
        <f t="shared" si="135"/>
        <v>0</v>
      </c>
      <c r="I562" s="170">
        <f t="shared" si="136"/>
        <v>0</v>
      </c>
      <c r="J562" s="170">
        <f t="shared" si="137"/>
        <v>13.2</v>
      </c>
      <c r="K562" s="170">
        <f t="shared" si="138"/>
        <v>0</v>
      </c>
      <c r="L562" s="170">
        <f t="shared" si="139"/>
        <v>0</v>
      </c>
      <c r="M562" s="170">
        <f t="shared" si="140"/>
        <v>0</v>
      </c>
      <c r="N562" s="170">
        <f t="shared" si="141"/>
        <v>0</v>
      </c>
      <c r="O562" s="170">
        <f t="shared" si="142"/>
        <v>0</v>
      </c>
      <c r="P562" s="170">
        <f t="shared" si="143"/>
        <v>0.01</v>
      </c>
      <c r="Q562" s="170">
        <f t="shared" si="144"/>
        <v>0</v>
      </c>
      <c r="R562" s="170">
        <f t="shared" si="145"/>
        <v>0</v>
      </c>
      <c r="S562" s="170">
        <f t="shared" si="146"/>
        <v>0</v>
      </c>
      <c r="T562" s="170">
        <f t="shared" si="147"/>
        <v>0</v>
      </c>
      <c r="U562" s="170">
        <f t="shared" si="148"/>
        <v>0</v>
      </c>
      <c r="V562" s="170">
        <f t="shared" si="149"/>
        <v>0</v>
      </c>
      <c r="W562" s="170">
        <f t="shared" si="150"/>
        <v>0</v>
      </c>
      <c r="X562" s="170">
        <f t="shared" si="151"/>
        <v>0.01</v>
      </c>
      <c r="Y562" s="170">
        <f t="shared" si="152"/>
        <v>0</v>
      </c>
      <c r="Z562" s="37"/>
      <c r="AA562" s="218">
        <v>0</v>
      </c>
      <c r="AB562" s="219">
        <v>0</v>
      </c>
      <c r="AC562" s="219">
        <v>0</v>
      </c>
      <c r="AD562" s="219">
        <v>0</v>
      </c>
      <c r="AE562" s="219">
        <v>0</v>
      </c>
      <c r="AF562" s="219">
        <v>0</v>
      </c>
      <c r="AG562" s="219">
        <v>0</v>
      </c>
      <c r="AH562" s="219">
        <v>0</v>
      </c>
      <c r="AI562" s="219">
        <v>13.2</v>
      </c>
      <c r="AJ562" s="219">
        <v>0</v>
      </c>
      <c r="AK562" s="219">
        <v>0</v>
      </c>
      <c r="AL562" s="219">
        <v>0</v>
      </c>
      <c r="AM562" s="219">
        <v>0</v>
      </c>
      <c r="AN562" s="219">
        <v>0</v>
      </c>
      <c r="AO562" s="219">
        <v>0.01</v>
      </c>
      <c r="AP562" s="219">
        <v>0</v>
      </c>
      <c r="AQ562" s="219">
        <v>0</v>
      </c>
      <c r="AR562" s="219">
        <v>0</v>
      </c>
      <c r="AS562" s="219">
        <v>0</v>
      </c>
      <c r="AT562" s="219">
        <v>0</v>
      </c>
      <c r="AU562" s="219">
        <v>0</v>
      </c>
      <c r="AV562" s="219">
        <v>0</v>
      </c>
      <c r="AW562" s="219">
        <v>0.01</v>
      </c>
      <c r="AX562" s="225">
        <v>0</v>
      </c>
      <c r="AY562" s="355"/>
      <c r="AZ562" s="71"/>
      <c r="BA562" s="65"/>
      <c r="BB562" s="35"/>
    </row>
    <row r="563" spans="1:54" ht="13.5" thickBot="1">
      <c r="A563" s="154">
        <v>31</v>
      </c>
      <c r="B563" s="170">
        <f t="shared" si="129"/>
        <v>0.01</v>
      </c>
      <c r="C563" s="170">
        <f t="shared" si="129"/>
        <v>0</v>
      </c>
      <c r="D563" s="170">
        <f t="shared" si="129"/>
        <v>0</v>
      </c>
      <c r="E563" s="170">
        <f t="shared" si="129"/>
        <v>0</v>
      </c>
      <c r="F563" s="170">
        <f t="shared" si="133"/>
        <v>0</v>
      </c>
      <c r="G563" s="170">
        <f t="shared" si="134"/>
        <v>5.6</v>
      </c>
      <c r="H563" s="170">
        <f t="shared" si="135"/>
        <v>10.63</v>
      </c>
      <c r="I563" s="170">
        <f t="shared" si="136"/>
        <v>9.35</v>
      </c>
      <c r="J563" s="170">
        <f t="shared" si="137"/>
        <v>15.41</v>
      </c>
      <c r="K563" s="170">
        <f t="shared" si="138"/>
        <v>0</v>
      </c>
      <c r="L563" s="170">
        <f t="shared" si="139"/>
        <v>0</v>
      </c>
      <c r="M563" s="170">
        <f t="shared" si="140"/>
        <v>0</v>
      </c>
      <c r="N563" s="170">
        <f t="shared" si="141"/>
        <v>0</v>
      </c>
      <c r="O563" s="170">
        <f t="shared" si="142"/>
        <v>0</v>
      </c>
      <c r="P563" s="170">
        <f t="shared" si="143"/>
        <v>0</v>
      </c>
      <c r="Q563" s="170">
        <f t="shared" si="144"/>
        <v>0</v>
      </c>
      <c r="R563" s="170">
        <f t="shared" si="145"/>
        <v>0.01</v>
      </c>
      <c r="S563" s="170">
        <f t="shared" si="146"/>
        <v>0.01</v>
      </c>
      <c r="T563" s="170">
        <f t="shared" si="147"/>
        <v>0</v>
      </c>
      <c r="U563" s="170">
        <f t="shared" si="148"/>
        <v>18.690000000000001</v>
      </c>
      <c r="V563" s="170">
        <f t="shared" si="149"/>
        <v>14.93</v>
      </c>
      <c r="W563" s="170">
        <f t="shared" si="150"/>
        <v>0</v>
      </c>
      <c r="X563" s="170">
        <f t="shared" si="151"/>
        <v>0</v>
      </c>
      <c r="Y563" s="170">
        <f t="shared" si="152"/>
        <v>0</v>
      </c>
      <c r="Z563" s="37"/>
      <c r="AA563" s="222">
        <v>0.01</v>
      </c>
      <c r="AB563" s="223">
        <v>0</v>
      </c>
      <c r="AC563" s="223">
        <v>0</v>
      </c>
      <c r="AD563" s="223">
        <v>0</v>
      </c>
      <c r="AE563" s="223">
        <v>0</v>
      </c>
      <c r="AF563" s="223">
        <v>5.6</v>
      </c>
      <c r="AG563" s="223">
        <v>10.63</v>
      </c>
      <c r="AH563" s="223">
        <v>9.35</v>
      </c>
      <c r="AI563" s="223">
        <v>15.41</v>
      </c>
      <c r="AJ563" s="223">
        <v>0</v>
      </c>
      <c r="AK563" s="223">
        <v>0</v>
      </c>
      <c r="AL563" s="223">
        <v>0</v>
      </c>
      <c r="AM563" s="223">
        <v>0</v>
      </c>
      <c r="AN563" s="223">
        <v>0</v>
      </c>
      <c r="AO563" s="223">
        <v>0</v>
      </c>
      <c r="AP563" s="223">
        <v>0</v>
      </c>
      <c r="AQ563" s="223">
        <v>0.01</v>
      </c>
      <c r="AR563" s="223">
        <v>0.01</v>
      </c>
      <c r="AS563" s="223">
        <v>0</v>
      </c>
      <c r="AT563" s="223">
        <v>18.690000000000001</v>
      </c>
      <c r="AU563" s="223">
        <v>14.93</v>
      </c>
      <c r="AV563" s="223">
        <v>0</v>
      </c>
      <c r="AW563" s="223">
        <v>0</v>
      </c>
      <c r="AX563" s="226">
        <v>0</v>
      </c>
      <c r="AY563" s="355"/>
      <c r="AZ563" s="71"/>
      <c r="BA563" s="65"/>
      <c r="BB563" s="35"/>
    </row>
    <row r="564" spans="1:54">
      <c r="A564" s="58"/>
      <c r="B564" s="70"/>
      <c r="C564" s="70"/>
      <c r="D564" s="70"/>
      <c r="E564" s="70"/>
      <c r="F564" s="70"/>
      <c r="G564" s="70"/>
      <c r="H564" s="70"/>
      <c r="I564" s="70"/>
      <c r="J564" s="70"/>
      <c r="K564" s="70"/>
      <c r="L564" s="70"/>
      <c r="M564" s="70"/>
      <c r="N564" s="70"/>
      <c r="O564" s="70"/>
      <c r="P564" s="70"/>
      <c r="Q564" s="70"/>
      <c r="R564" s="70"/>
      <c r="S564" s="70"/>
      <c r="T564" s="70"/>
      <c r="U564" s="70"/>
      <c r="V564" s="70"/>
      <c r="W564" s="70"/>
      <c r="X564" s="70"/>
      <c r="Y564" s="70"/>
      <c r="Z564" s="37"/>
      <c r="AA564" s="271"/>
      <c r="AB564" s="271"/>
      <c r="AC564" s="271"/>
      <c r="AD564" s="271"/>
      <c r="AE564" s="271"/>
      <c r="AF564" s="271"/>
      <c r="AG564" s="271"/>
      <c r="AH564" s="271"/>
      <c r="AI564" s="271"/>
      <c r="AJ564" s="271"/>
      <c r="AK564" s="271"/>
      <c r="AL564" s="271"/>
      <c r="AM564" s="271"/>
      <c r="AN564" s="271"/>
      <c r="AO564" s="271"/>
      <c r="AP564" s="271"/>
      <c r="AQ564" s="271"/>
      <c r="AR564" s="271"/>
      <c r="AS564" s="271"/>
      <c r="AT564" s="271"/>
      <c r="AU564" s="271"/>
      <c r="AV564" s="271"/>
      <c r="AW564" s="271"/>
      <c r="AX564" s="271"/>
      <c r="AY564" s="272"/>
      <c r="AZ564" s="71"/>
      <c r="BA564" s="65"/>
      <c r="BB564" s="35"/>
    </row>
    <row r="565" spans="1:54" ht="13.5" thickBot="1">
      <c r="A565" s="17"/>
      <c r="B565" s="59"/>
      <c r="C565" s="59"/>
      <c r="D565" s="59"/>
      <c r="E565" s="59"/>
      <c r="F565" s="59"/>
      <c r="G565" s="59"/>
      <c r="H565" s="59"/>
      <c r="I565" s="59"/>
      <c r="J565" s="59"/>
      <c r="K565" s="59"/>
      <c r="L565" s="59"/>
      <c r="M565" s="59"/>
      <c r="N565" s="59"/>
      <c r="O565" s="59"/>
      <c r="P565" s="59"/>
      <c r="Q565" s="59"/>
      <c r="R565" s="59"/>
      <c r="S565" s="59"/>
      <c r="T565" s="59"/>
      <c r="U565" s="59"/>
      <c r="V565" s="59"/>
      <c r="W565" s="59"/>
      <c r="X565" s="59"/>
      <c r="Y565" s="59"/>
      <c r="AA565" s="167">
        <f>SUM(AA533:AX563)</f>
        <v>14962.71000000003</v>
      </c>
      <c r="AB565" s="64"/>
      <c r="AC565" s="64"/>
    </row>
    <row r="566" spans="1:54" ht="32.25" customHeight="1">
      <c r="A566" s="440" t="s">
        <v>2</v>
      </c>
      <c r="B566" s="442" t="s">
        <v>197</v>
      </c>
      <c r="C566" s="442"/>
      <c r="D566" s="442"/>
      <c r="E566" s="442"/>
      <c r="F566" s="442"/>
      <c r="G566" s="442"/>
      <c r="H566" s="442"/>
      <c r="I566" s="442"/>
      <c r="J566" s="442"/>
      <c r="K566" s="442"/>
      <c r="L566" s="442"/>
      <c r="M566" s="442"/>
      <c r="N566" s="442"/>
      <c r="O566" s="442"/>
      <c r="P566" s="442"/>
      <c r="Q566" s="442"/>
      <c r="R566" s="442"/>
      <c r="S566" s="442"/>
      <c r="T566" s="442"/>
      <c r="U566" s="442"/>
      <c r="V566" s="442"/>
      <c r="W566" s="442"/>
      <c r="X566" s="442"/>
      <c r="Y566" s="443"/>
      <c r="AA566" s="455" t="s">
        <v>175</v>
      </c>
      <c r="AB566" s="456"/>
      <c r="AC566" s="456"/>
      <c r="AD566" s="456"/>
      <c r="AE566" s="456"/>
      <c r="AF566" s="456"/>
      <c r="AG566" s="456"/>
      <c r="AH566" s="456"/>
      <c r="AI566" s="456"/>
      <c r="AJ566" s="456"/>
      <c r="AK566" s="456"/>
      <c r="AL566" s="456"/>
      <c r="AM566" s="456"/>
      <c r="AN566" s="456"/>
      <c r="AO566" s="456"/>
      <c r="AP566" s="456"/>
      <c r="AQ566" s="456"/>
      <c r="AR566" s="456"/>
      <c r="AS566" s="456"/>
      <c r="AT566" s="456"/>
      <c r="AU566" s="456"/>
      <c r="AV566" s="456"/>
      <c r="AW566" s="456"/>
      <c r="AX566" s="564"/>
      <c r="AY566" s="583"/>
      <c r="AZ566" s="145"/>
      <c r="BA566" s="566"/>
      <c r="BB566" s="566"/>
    </row>
    <row r="567" spans="1:54" ht="42" customHeight="1">
      <c r="A567" s="441"/>
      <c r="B567" s="48" t="s">
        <v>4</v>
      </c>
      <c r="C567" s="48" t="s">
        <v>5</v>
      </c>
      <c r="D567" s="48" t="s">
        <v>6</v>
      </c>
      <c r="E567" s="48" t="s">
        <v>7</v>
      </c>
      <c r="F567" s="48" t="s">
        <v>8</v>
      </c>
      <c r="G567" s="48" t="s">
        <v>9</v>
      </c>
      <c r="H567" s="48" t="s">
        <v>10</v>
      </c>
      <c r="I567" s="48" t="s">
        <v>11</v>
      </c>
      <c r="J567" s="48" t="s">
        <v>12</v>
      </c>
      <c r="K567" s="48" t="s">
        <v>13</v>
      </c>
      <c r="L567" s="48" t="s">
        <v>14</v>
      </c>
      <c r="M567" s="48" t="s">
        <v>15</v>
      </c>
      <c r="N567" s="48" t="s">
        <v>16</v>
      </c>
      <c r="O567" s="48" t="s">
        <v>17</v>
      </c>
      <c r="P567" s="48" t="s">
        <v>18</v>
      </c>
      <c r="Q567" s="48" t="s">
        <v>19</v>
      </c>
      <c r="R567" s="48" t="s">
        <v>20</v>
      </c>
      <c r="S567" s="48" t="s">
        <v>21</v>
      </c>
      <c r="T567" s="48" t="s">
        <v>22</v>
      </c>
      <c r="U567" s="48" t="s">
        <v>23</v>
      </c>
      <c r="V567" s="48" t="s">
        <v>24</v>
      </c>
      <c r="W567" s="48" t="s">
        <v>25</v>
      </c>
      <c r="X567" s="48" t="s">
        <v>26</v>
      </c>
      <c r="Y567" s="49" t="s">
        <v>27</v>
      </c>
      <c r="AA567" s="60" t="s">
        <v>4</v>
      </c>
      <c r="AB567" s="61" t="s">
        <v>5</v>
      </c>
      <c r="AC567" s="61" t="s">
        <v>6</v>
      </c>
      <c r="AD567" s="61" t="s">
        <v>7</v>
      </c>
      <c r="AE567" s="61" t="s">
        <v>8</v>
      </c>
      <c r="AF567" s="61" t="s">
        <v>9</v>
      </c>
      <c r="AG567" s="61" t="s">
        <v>10</v>
      </c>
      <c r="AH567" s="61" t="s">
        <v>11</v>
      </c>
      <c r="AI567" s="61" t="s">
        <v>12</v>
      </c>
      <c r="AJ567" s="61" t="s">
        <v>13</v>
      </c>
      <c r="AK567" s="61" t="s">
        <v>14</v>
      </c>
      <c r="AL567" s="61" t="s">
        <v>15</v>
      </c>
      <c r="AM567" s="61" t="s">
        <v>16</v>
      </c>
      <c r="AN567" s="61" t="s">
        <v>17</v>
      </c>
      <c r="AO567" s="61" t="s">
        <v>18</v>
      </c>
      <c r="AP567" s="61" t="s">
        <v>19</v>
      </c>
      <c r="AQ567" s="61" t="s">
        <v>20</v>
      </c>
      <c r="AR567" s="61" t="s">
        <v>21</v>
      </c>
      <c r="AS567" s="61" t="s">
        <v>22</v>
      </c>
      <c r="AT567" s="61" t="s">
        <v>23</v>
      </c>
      <c r="AU567" s="61" t="s">
        <v>24</v>
      </c>
      <c r="AV567" s="61" t="s">
        <v>25</v>
      </c>
      <c r="AW567" s="61" t="s">
        <v>26</v>
      </c>
      <c r="AX567" s="157" t="s">
        <v>27</v>
      </c>
      <c r="AY567" s="582"/>
      <c r="AZ567" s="146"/>
      <c r="BA567" s="134"/>
      <c r="BB567" s="133"/>
    </row>
    <row r="568" spans="1:54" s="173" customFormat="1" ht="16.149999999999999" customHeight="1">
      <c r="A568" s="452" t="s">
        <v>222</v>
      </c>
      <c r="B568" s="453"/>
      <c r="C568" s="453"/>
      <c r="D568" s="453"/>
      <c r="E568" s="453"/>
      <c r="F568" s="453"/>
      <c r="G568" s="453"/>
      <c r="H568" s="453"/>
      <c r="I568" s="453"/>
      <c r="J568" s="453"/>
      <c r="K568" s="453"/>
      <c r="L568" s="453"/>
      <c r="M568" s="453"/>
      <c r="N568" s="453"/>
      <c r="O568" s="453"/>
      <c r="P568" s="453"/>
      <c r="Q568" s="453"/>
      <c r="R568" s="453"/>
      <c r="S568" s="453"/>
      <c r="T568" s="453"/>
      <c r="U568" s="453"/>
      <c r="V568" s="453"/>
      <c r="W568" s="453"/>
      <c r="X568" s="453"/>
      <c r="Y568" s="454"/>
      <c r="Z568" s="183"/>
      <c r="AA568" s="452">
        <v>2</v>
      </c>
      <c r="AB568" s="453"/>
      <c r="AC568" s="453"/>
      <c r="AD568" s="453"/>
      <c r="AE568" s="453"/>
      <c r="AF568" s="453"/>
      <c r="AG568" s="453"/>
      <c r="AH568" s="453"/>
      <c r="AI568" s="453"/>
      <c r="AJ568" s="453"/>
      <c r="AK568" s="453"/>
      <c r="AL568" s="453"/>
      <c r="AM568" s="453"/>
      <c r="AN568" s="453"/>
      <c r="AO568" s="453"/>
      <c r="AP568" s="453"/>
      <c r="AQ568" s="453"/>
      <c r="AR568" s="453"/>
      <c r="AS568" s="453"/>
      <c r="AT568" s="453"/>
      <c r="AU568" s="453"/>
      <c r="AV568" s="453"/>
      <c r="AW568" s="453"/>
      <c r="AX568" s="454"/>
      <c r="AY568" s="356"/>
      <c r="AZ568" s="179"/>
      <c r="BA568" s="171"/>
    </row>
    <row r="569" spans="1:54">
      <c r="A569" s="47">
        <v>1</v>
      </c>
      <c r="B569" s="170">
        <f>AA569+$AY569</f>
        <v>38.590000000000003</v>
      </c>
      <c r="C569" s="170">
        <f t="shared" ref="C569:Y584" si="153">AB569+$AY569</f>
        <v>0</v>
      </c>
      <c r="D569" s="170">
        <f t="shared" si="153"/>
        <v>112.57</v>
      </c>
      <c r="E569" s="170">
        <f t="shared" si="153"/>
        <v>98.83</v>
      </c>
      <c r="F569" s="170">
        <f t="shared" si="153"/>
        <v>239.1</v>
      </c>
      <c r="G569" s="170">
        <f t="shared" si="153"/>
        <v>211</v>
      </c>
      <c r="H569" s="170">
        <f t="shared" si="153"/>
        <v>140.59</v>
      </c>
      <c r="I569" s="170">
        <f t="shared" si="153"/>
        <v>201.06</v>
      </c>
      <c r="J569" s="170">
        <f t="shared" si="153"/>
        <v>94.15</v>
      </c>
      <c r="K569" s="170">
        <f t="shared" si="153"/>
        <v>124.59</v>
      </c>
      <c r="L569" s="170">
        <f t="shared" si="153"/>
        <v>143.97999999999999</v>
      </c>
      <c r="M569" s="170">
        <f t="shared" si="153"/>
        <v>227.58</v>
      </c>
      <c r="N569" s="170">
        <f t="shared" si="153"/>
        <v>144.76</v>
      </c>
      <c r="O569" s="170">
        <f t="shared" si="153"/>
        <v>154.56</v>
      </c>
      <c r="P569" s="170">
        <f t="shared" si="153"/>
        <v>147.97999999999999</v>
      </c>
      <c r="Q569" s="170">
        <f t="shared" si="153"/>
        <v>161.36000000000001</v>
      </c>
      <c r="R569" s="170">
        <f t="shared" si="153"/>
        <v>235.51</v>
      </c>
      <c r="S569" s="170">
        <f t="shared" si="153"/>
        <v>290.75</v>
      </c>
      <c r="T569" s="170">
        <f t="shared" si="153"/>
        <v>231.99</v>
      </c>
      <c r="U569" s="170">
        <f t="shared" si="153"/>
        <v>545.79</v>
      </c>
      <c r="V569" s="170">
        <f t="shared" si="153"/>
        <v>235.4</v>
      </c>
      <c r="W569" s="170">
        <f t="shared" si="153"/>
        <v>202.5</v>
      </c>
      <c r="X569" s="170">
        <f t="shared" si="153"/>
        <v>314.85000000000002</v>
      </c>
      <c r="Y569" s="170">
        <f t="shared" si="153"/>
        <v>417.02</v>
      </c>
      <c r="Z569" s="37"/>
      <c r="AA569" s="41">
        <v>38.590000000000003</v>
      </c>
      <c r="AB569" s="39">
        <v>0</v>
      </c>
      <c r="AC569" s="39">
        <v>112.57</v>
      </c>
      <c r="AD569" s="39">
        <v>98.83</v>
      </c>
      <c r="AE569" s="39">
        <v>239.1</v>
      </c>
      <c r="AF569" s="39">
        <v>211</v>
      </c>
      <c r="AG569" s="39">
        <v>140.59</v>
      </c>
      <c r="AH569" s="39">
        <v>201.06</v>
      </c>
      <c r="AI569" s="39">
        <v>94.15</v>
      </c>
      <c r="AJ569" s="39">
        <v>124.59</v>
      </c>
      <c r="AK569" s="39">
        <v>143.97999999999999</v>
      </c>
      <c r="AL569" s="39">
        <v>227.58</v>
      </c>
      <c r="AM569" s="39">
        <v>144.76</v>
      </c>
      <c r="AN569" s="39">
        <v>154.56</v>
      </c>
      <c r="AO569" s="39">
        <v>147.97999999999999</v>
      </c>
      <c r="AP569" s="39">
        <v>161.36000000000001</v>
      </c>
      <c r="AQ569" s="39">
        <v>235.51</v>
      </c>
      <c r="AR569" s="39">
        <v>290.75</v>
      </c>
      <c r="AS569" s="39">
        <v>231.99</v>
      </c>
      <c r="AT569" s="39">
        <v>545.79</v>
      </c>
      <c r="AU569" s="39">
        <v>235.4</v>
      </c>
      <c r="AV569" s="39">
        <v>202.5</v>
      </c>
      <c r="AW569" s="39">
        <v>314.85000000000002</v>
      </c>
      <c r="AX569" s="40">
        <v>417.02</v>
      </c>
      <c r="AY569" s="354"/>
      <c r="AZ569" s="71"/>
      <c r="BA569" s="65"/>
      <c r="BB569" s="35"/>
    </row>
    <row r="570" spans="1:54">
      <c r="A570" s="47">
        <v>2</v>
      </c>
      <c r="B570" s="170">
        <f t="shared" ref="B570:Q599" si="154">AA570+$AY570</f>
        <v>94.32</v>
      </c>
      <c r="C570" s="170">
        <f t="shared" si="153"/>
        <v>107.91</v>
      </c>
      <c r="D570" s="170">
        <f t="shared" si="153"/>
        <v>69.05</v>
      </c>
      <c r="E570" s="170">
        <f t="shared" si="153"/>
        <v>163.4</v>
      </c>
      <c r="F570" s="170">
        <f t="shared" si="153"/>
        <v>136.16999999999999</v>
      </c>
      <c r="G570" s="170">
        <f t="shared" si="153"/>
        <v>160.76</v>
      </c>
      <c r="H570" s="170">
        <f t="shared" si="153"/>
        <v>56.45</v>
      </c>
      <c r="I570" s="170">
        <f t="shared" si="153"/>
        <v>116.51</v>
      </c>
      <c r="J570" s="170">
        <f t="shared" si="153"/>
        <v>48.25</v>
      </c>
      <c r="K570" s="170">
        <f t="shared" si="153"/>
        <v>108.84</v>
      </c>
      <c r="L570" s="170">
        <f t="shared" si="153"/>
        <v>113.12</v>
      </c>
      <c r="M570" s="170">
        <f t="shared" si="153"/>
        <v>126.1</v>
      </c>
      <c r="N570" s="170">
        <f t="shared" si="153"/>
        <v>171.49</v>
      </c>
      <c r="O570" s="170">
        <f t="shared" si="153"/>
        <v>224.48</v>
      </c>
      <c r="P570" s="170">
        <f t="shared" si="153"/>
        <v>152.49</v>
      </c>
      <c r="Q570" s="170">
        <f t="shared" si="153"/>
        <v>156.47999999999999</v>
      </c>
      <c r="R570" s="170">
        <f t="shared" si="153"/>
        <v>209.06</v>
      </c>
      <c r="S570" s="170">
        <f t="shared" ref="S570:S599" si="155">AR570+$AY570</f>
        <v>177.4</v>
      </c>
      <c r="T570" s="170">
        <f t="shared" ref="T570:Y599" si="156">AS570+$AY570</f>
        <v>113.99</v>
      </c>
      <c r="U570" s="170">
        <f t="shared" si="156"/>
        <v>126.6</v>
      </c>
      <c r="V570" s="170">
        <f t="shared" si="156"/>
        <v>99.22</v>
      </c>
      <c r="W570" s="170">
        <f t="shared" si="156"/>
        <v>224.48</v>
      </c>
      <c r="X570" s="170">
        <f t="shared" si="156"/>
        <v>270.56</v>
      </c>
      <c r="Y570" s="170">
        <f t="shared" si="156"/>
        <v>913.83</v>
      </c>
      <c r="Z570" s="37"/>
      <c r="AA570" s="38">
        <v>94.32</v>
      </c>
      <c r="AB570" s="39">
        <v>107.91</v>
      </c>
      <c r="AC570" s="39">
        <v>69.05</v>
      </c>
      <c r="AD570" s="39">
        <v>163.4</v>
      </c>
      <c r="AE570" s="39">
        <v>136.16999999999999</v>
      </c>
      <c r="AF570" s="39">
        <v>160.76</v>
      </c>
      <c r="AG570" s="39">
        <v>56.45</v>
      </c>
      <c r="AH570" s="39">
        <v>116.51</v>
      </c>
      <c r="AI570" s="39">
        <v>48.25</v>
      </c>
      <c r="AJ570" s="39">
        <v>108.84</v>
      </c>
      <c r="AK570" s="39">
        <v>113.12</v>
      </c>
      <c r="AL570" s="39">
        <v>126.1</v>
      </c>
      <c r="AM570" s="39">
        <v>171.49</v>
      </c>
      <c r="AN570" s="39">
        <v>224.48</v>
      </c>
      <c r="AO570" s="39">
        <v>152.49</v>
      </c>
      <c r="AP570" s="39">
        <v>156.47999999999999</v>
      </c>
      <c r="AQ570" s="39">
        <v>209.06</v>
      </c>
      <c r="AR570" s="39">
        <v>177.4</v>
      </c>
      <c r="AS570" s="39">
        <v>113.99</v>
      </c>
      <c r="AT570" s="39">
        <v>126.6</v>
      </c>
      <c r="AU570" s="39">
        <v>99.22</v>
      </c>
      <c r="AV570" s="39">
        <v>224.48</v>
      </c>
      <c r="AW570" s="39">
        <v>270.56</v>
      </c>
      <c r="AX570" s="40">
        <v>913.83</v>
      </c>
      <c r="AY570" s="355"/>
      <c r="AZ570" s="71"/>
      <c r="BA570" s="65"/>
      <c r="BB570" s="35"/>
    </row>
    <row r="571" spans="1:54">
      <c r="A571" s="47">
        <v>3</v>
      </c>
      <c r="B571" s="170">
        <f t="shared" si="154"/>
        <v>110.75</v>
      </c>
      <c r="C571" s="170">
        <f t="shared" si="153"/>
        <v>144.81</v>
      </c>
      <c r="D571" s="170">
        <f t="shared" si="153"/>
        <v>165.79</v>
      </c>
      <c r="E571" s="170">
        <f t="shared" si="153"/>
        <v>87.45</v>
      </c>
      <c r="F571" s="170">
        <f t="shared" si="153"/>
        <v>442.45</v>
      </c>
      <c r="G571" s="170">
        <f t="shared" si="153"/>
        <v>0</v>
      </c>
      <c r="H571" s="170">
        <f t="shared" si="153"/>
        <v>0.32</v>
      </c>
      <c r="I571" s="170">
        <f t="shared" si="153"/>
        <v>0</v>
      </c>
      <c r="J571" s="170">
        <f t="shared" si="153"/>
        <v>56.41</v>
      </c>
      <c r="K571" s="170">
        <f t="shared" si="153"/>
        <v>218.5</v>
      </c>
      <c r="L571" s="170">
        <f t="shared" si="153"/>
        <v>247.57</v>
      </c>
      <c r="M571" s="170">
        <f t="shared" si="153"/>
        <v>893.99</v>
      </c>
      <c r="N571" s="170">
        <f t="shared" si="153"/>
        <v>873.66</v>
      </c>
      <c r="O571" s="170">
        <f t="shared" si="153"/>
        <v>846.66</v>
      </c>
      <c r="P571" s="170">
        <f t="shared" si="153"/>
        <v>832.84</v>
      </c>
      <c r="Q571" s="170">
        <f t="shared" si="153"/>
        <v>853.38</v>
      </c>
      <c r="R571" s="170">
        <f t="shared" si="153"/>
        <v>834.11</v>
      </c>
      <c r="S571" s="170">
        <f t="shared" si="155"/>
        <v>776.89</v>
      </c>
      <c r="T571" s="170">
        <f t="shared" si="156"/>
        <v>411.79</v>
      </c>
      <c r="U571" s="170">
        <f t="shared" si="156"/>
        <v>49.42</v>
      </c>
      <c r="V571" s="170">
        <f t="shared" si="156"/>
        <v>37.549999999999997</v>
      </c>
      <c r="W571" s="170">
        <f t="shared" si="156"/>
        <v>119.16</v>
      </c>
      <c r="X571" s="170">
        <f t="shared" si="156"/>
        <v>230.22</v>
      </c>
      <c r="Y571" s="170">
        <f t="shared" si="156"/>
        <v>751.12</v>
      </c>
      <c r="Z571" s="37"/>
      <c r="AA571" s="38">
        <v>110.75</v>
      </c>
      <c r="AB571" s="39">
        <v>144.81</v>
      </c>
      <c r="AC571" s="39">
        <v>165.79</v>
      </c>
      <c r="AD571" s="39">
        <v>87.45</v>
      </c>
      <c r="AE571" s="39">
        <v>442.45</v>
      </c>
      <c r="AF571" s="39">
        <v>0</v>
      </c>
      <c r="AG571" s="39">
        <v>0.32</v>
      </c>
      <c r="AH571" s="39">
        <v>0</v>
      </c>
      <c r="AI571" s="39">
        <v>56.41</v>
      </c>
      <c r="AJ571" s="39">
        <v>218.5</v>
      </c>
      <c r="AK571" s="39">
        <v>247.57</v>
      </c>
      <c r="AL571" s="39">
        <v>893.99</v>
      </c>
      <c r="AM571" s="39">
        <v>873.66</v>
      </c>
      <c r="AN571" s="39">
        <v>846.66</v>
      </c>
      <c r="AO571" s="39">
        <v>832.84</v>
      </c>
      <c r="AP571" s="39">
        <v>853.38</v>
      </c>
      <c r="AQ571" s="39">
        <v>834.11</v>
      </c>
      <c r="AR571" s="39">
        <v>776.89</v>
      </c>
      <c r="AS571" s="39">
        <v>411.79</v>
      </c>
      <c r="AT571" s="39">
        <v>49.42</v>
      </c>
      <c r="AU571" s="39">
        <v>37.549999999999997</v>
      </c>
      <c r="AV571" s="39">
        <v>119.16</v>
      </c>
      <c r="AW571" s="39">
        <v>230.22</v>
      </c>
      <c r="AX571" s="40">
        <v>751.12</v>
      </c>
      <c r="AY571" s="355"/>
      <c r="AZ571" s="71"/>
      <c r="BA571" s="65"/>
      <c r="BB571" s="35"/>
    </row>
    <row r="572" spans="1:54">
      <c r="A572" s="47">
        <v>4</v>
      </c>
      <c r="B572" s="170">
        <f t="shared" si="154"/>
        <v>115.67</v>
      </c>
      <c r="C572" s="170">
        <f t="shared" si="153"/>
        <v>125.43</v>
      </c>
      <c r="D572" s="170">
        <f t="shared" si="153"/>
        <v>105.99</v>
      </c>
      <c r="E572" s="170">
        <f t="shared" si="153"/>
        <v>176.28</v>
      </c>
      <c r="F572" s="170">
        <f t="shared" si="153"/>
        <v>158.05000000000001</v>
      </c>
      <c r="G572" s="170">
        <f t="shared" si="153"/>
        <v>88.17</v>
      </c>
      <c r="H572" s="170">
        <f t="shared" si="153"/>
        <v>65.69</v>
      </c>
      <c r="I572" s="170">
        <f t="shared" si="153"/>
        <v>87.19</v>
      </c>
      <c r="J572" s="170">
        <f t="shared" si="153"/>
        <v>0</v>
      </c>
      <c r="K572" s="170">
        <f t="shared" si="153"/>
        <v>10.15</v>
      </c>
      <c r="L572" s="170">
        <f t="shared" si="153"/>
        <v>44.59</v>
      </c>
      <c r="M572" s="170">
        <f t="shared" si="153"/>
        <v>56.98</v>
      </c>
      <c r="N572" s="170">
        <f t="shared" si="153"/>
        <v>43.31</v>
      </c>
      <c r="O572" s="170">
        <f t="shared" si="153"/>
        <v>41.97</v>
      </c>
      <c r="P572" s="170">
        <f t="shared" si="153"/>
        <v>45.69</v>
      </c>
      <c r="Q572" s="170">
        <f t="shared" si="153"/>
        <v>48.49</v>
      </c>
      <c r="R572" s="170">
        <f t="shared" si="153"/>
        <v>53.41</v>
      </c>
      <c r="S572" s="170">
        <f t="shared" si="155"/>
        <v>30.88</v>
      </c>
      <c r="T572" s="170">
        <f t="shared" si="156"/>
        <v>23.34</v>
      </c>
      <c r="U572" s="170">
        <f t="shared" si="156"/>
        <v>60.51</v>
      </c>
      <c r="V572" s="170">
        <f t="shared" si="156"/>
        <v>0</v>
      </c>
      <c r="W572" s="170">
        <f t="shared" si="156"/>
        <v>82.73</v>
      </c>
      <c r="X572" s="170">
        <f t="shared" si="156"/>
        <v>127.55</v>
      </c>
      <c r="Y572" s="170">
        <f t="shared" si="156"/>
        <v>115.12</v>
      </c>
      <c r="Z572" s="37"/>
      <c r="AA572" s="38">
        <v>115.67</v>
      </c>
      <c r="AB572" s="39">
        <v>125.43</v>
      </c>
      <c r="AC572" s="39">
        <v>105.99</v>
      </c>
      <c r="AD572" s="39">
        <v>176.28</v>
      </c>
      <c r="AE572" s="39">
        <v>158.05000000000001</v>
      </c>
      <c r="AF572" s="39">
        <v>88.17</v>
      </c>
      <c r="AG572" s="39">
        <v>65.69</v>
      </c>
      <c r="AH572" s="39">
        <v>87.19</v>
      </c>
      <c r="AI572" s="39">
        <v>0</v>
      </c>
      <c r="AJ572" s="39">
        <v>10.15</v>
      </c>
      <c r="AK572" s="39">
        <v>44.59</v>
      </c>
      <c r="AL572" s="39">
        <v>56.98</v>
      </c>
      <c r="AM572" s="39">
        <v>43.31</v>
      </c>
      <c r="AN572" s="39">
        <v>41.97</v>
      </c>
      <c r="AO572" s="39">
        <v>45.69</v>
      </c>
      <c r="AP572" s="39">
        <v>48.49</v>
      </c>
      <c r="AQ572" s="39">
        <v>53.41</v>
      </c>
      <c r="AR572" s="39">
        <v>30.88</v>
      </c>
      <c r="AS572" s="39">
        <v>23.34</v>
      </c>
      <c r="AT572" s="39">
        <v>60.51</v>
      </c>
      <c r="AU572" s="39">
        <v>0</v>
      </c>
      <c r="AV572" s="39">
        <v>82.73</v>
      </c>
      <c r="AW572" s="39">
        <v>127.55</v>
      </c>
      <c r="AX572" s="40">
        <v>115.12</v>
      </c>
      <c r="AY572" s="355"/>
      <c r="AZ572" s="71"/>
      <c r="BA572" s="65"/>
      <c r="BB572" s="35"/>
    </row>
    <row r="573" spans="1:54">
      <c r="A573" s="47">
        <v>5</v>
      </c>
      <c r="B573" s="170">
        <f t="shared" si="154"/>
        <v>0</v>
      </c>
      <c r="C573" s="170">
        <f t="shared" si="153"/>
        <v>11.81</v>
      </c>
      <c r="D573" s="170">
        <f t="shared" si="153"/>
        <v>26.74</v>
      </c>
      <c r="E573" s="170">
        <f t="shared" si="153"/>
        <v>51.44</v>
      </c>
      <c r="F573" s="170">
        <f t="shared" si="153"/>
        <v>111.99</v>
      </c>
      <c r="G573" s="170">
        <f t="shared" si="153"/>
        <v>0</v>
      </c>
      <c r="H573" s="170">
        <f t="shared" si="153"/>
        <v>0</v>
      </c>
      <c r="I573" s="170">
        <f t="shared" si="153"/>
        <v>0</v>
      </c>
      <c r="J573" s="170">
        <f t="shared" si="153"/>
        <v>0</v>
      </c>
      <c r="K573" s="170">
        <f t="shared" si="153"/>
        <v>0</v>
      </c>
      <c r="L573" s="170">
        <f t="shared" si="153"/>
        <v>0</v>
      </c>
      <c r="M573" s="170">
        <f t="shared" si="153"/>
        <v>0</v>
      </c>
      <c r="N573" s="170">
        <f t="shared" si="153"/>
        <v>0</v>
      </c>
      <c r="O573" s="170">
        <f t="shared" si="153"/>
        <v>0</v>
      </c>
      <c r="P573" s="170">
        <f t="shared" si="153"/>
        <v>0</v>
      </c>
      <c r="Q573" s="170">
        <f t="shared" si="153"/>
        <v>0</v>
      </c>
      <c r="R573" s="170">
        <f t="shared" si="153"/>
        <v>0</v>
      </c>
      <c r="S573" s="170">
        <f t="shared" si="155"/>
        <v>0</v>
      </c>
      <c r="T573" s="170">
        <f t="shared" si="156"/>
        <v>0</v>
      </c>
      <c r="U573" s="170">
        <f t="shared" si="156"/>
        <v>0</v>
      </c>
      <c r="V573" s="170">
        <f t="shared" si="156"/>
        <v>132.62</v>
      </c>
      <c r="W573" s="170">
        <f t="shared" si="156"/>
        <v>0</v>
      </c>
      <c r="X573" s="170">
        <f t="shared" si="156"/>
        <v>41.03</v>
      </c>
      <c r="Y573" s="170">
        <f t="shared" si="156"/>
        <v>195.46</v>
      </c>
      <c r="Z573" s="37"/>
      <c r="AA573" s="38">
        <v>0</v>
      </c>
      <c r="AB573" s="39">
        <v>11.81</v>
      </c>
      <c r="AC573" s="39">
        <v>26.74</v>
      </c>
      <c r="AD573" s="39">
        <v>51.44</v>
      </c>
      <c r="AE573" s="39">
        <v>111.99</v>
      </c>
      <c r="AF573" s="39">
        <v>0</v>
      </c>
      <c r="AG573" s="39">
        <v>0</v>
      </c>
      <c r="AH573" s="39">
        <v>0</v>
      </c>
      <c r="AI573" s="39">
        <v>0</v>
      </c>
      <c r="AJ573" s="39">
        <v>0</v>
      </c>
      <c r="AK573" s="39">
        <v>0</v>
      </c>
      <c r="AL573" s="39">
        <v>0</v>
      </c>
      <c r="AM573" s="39">
        <v>0</v>
      </c>
      <c r="AN573" s="39">
        <v>0</v>
      </c>
      <c r="AO573" s="39">
        <v>0</v>
      </c>
      <c r="AP573" s="39">
        <v>0</v>
      </c>
      <c r="AQ573" s="39">
        <v>0</v>
      </c>
      <c r="AR573" s="39">
        <v>0</v>
      </c>
      <c r="AS573" s="39">
        <v>0</v>
      </c>
      <c r="AT573" s="39">
        <v>0</v>
      </c>
      <c r="AU573" s="39">
        <v>132.62</v>
      </c>
      <c r="AV573" s="39">
        <v>0</v>
      </c>
      <c r="AW573" s="39">
        <v>41.03</v>
      </c>
      <c r="AX573" s="40">
        <v>195.46</v>
      </c>
      <c r="AY573" s="355"/>
      <c r="AZ573" s="71"/>
      <c r="BA573" s="65"/>
      <c r="BB573" s="35"/>
    </row>
    <row r="574" spans="1:54">
      <c r="A574" s="47">
        <v>6</v>
      </c>
      <c r="B574" s="170">
        <f t="shared" si="154"/>
        <v>105.69</v>
      </c>
      <c r="C574" s="170">
        <f t="shared" si="153"/>
        <v>83.01</v>
      </c>
      <c r="D574" s="170">
        <f t="shared" si="153"/>
        <v>213.87</v>
      </c>
      <c r="E574" s="170">
        <f t="shared" si="153"/>
        <v>223.48</v>
      </c>
      <c r="F574" s="170">
        <f t="shared" si="153"/>
        <v>911.37</v>
      </c>
      <c r="G574" s="170">
        <f t="shared" si="153"/>
        <v>0</v>
      </c>
      <c r="H574" s="170">
        <f t="shared" si="153"/>
        <v>0</v>
      </c>
      <c r="I574" s="170">
        <f t="shared" si="153"/>
        <v>0</v>
      </c>
      <c r="J574" s="170">
        <f t="shared" si="153"/>
        <v>0</v>
      </c>
      <c r="K574" s="170">
        <f t="shared" si="153"/>
        <v>0</v>
      </c>
      <c r="L574" s="170">
        <f t="shared" si="153"/>
        <v>0</v>
      </c>
      <c r="M574" s="170">
        <f t="shared" si="153"/>
        <v>109.93</v>
      </c>
      <c r="N574" s="170">
        <f t="shared" si="153"/>
        <v>200.64</v>
      </c>
      <c r="O574" s="170">
        <f t="shared" si="153"/>
        <v>158.11000000000001</v>
      </c>
      <c r="P574" s="170">
        <f t="shared" si="153"/>
        <v>144.18</v>
      </c>
      <c r="Q574" s="170">
        <f t="shared" si="153"/>
        <v>113.34</v>
      </c>
      <c r="R574" s="170">
        <f t="shared" si="153"/>
        <v>95.86</v>
      </c>
      <c r="S574" s="170">
        <f t="shared" si="155"/>
        <v>107.41</v>
      </c>
      <c r="T574" s="170">
        <f t="shared" si="156"/>
        <v>135.88</v>
      </c>
      <c r="U574" s="170">
        <f t="shared" si="156"/>
        <v>139.07</v>
      </c>
      <c r="V574" s="170">
        <f t="shared" si="156"/>
        <v>237.22</v>
      </c>
      <c r="W574" s="170">
        <f t="shared" si="156"/>
        <v>137.87</v>
      </c>
      <c r="X574" s="170">
        <f t="shared" si="156"/>
        <v>258.77</v>
      </c>
      <c r="Y574" s="170">
        <f t="shared" si="156"/>
        <v>918.43</v>
      </c>
      <c r="Z574" s="37"/>
      <c r="AA574" s="38">
        <v>105.69</v>
      </c>
      <c r="AB574" s="39">
        <v>83.01</v>
      </c>
      <c r="AC574" s="39">
        <v>213.87</v>
      </c>
      <c r="AD574" s="39">
        <v>223.48</v>
      </c>
      <c r="AE574" s="39">
        <v>911.37</v>
      </c>
      <c r="AF574" s="39">
        <v>0</v>
      </c>
      <c r="AG574" s="39">
        <v>0</v>
      </c>
      <c r="AH574" s="39">
        <v>0</v>
      </c>
      <c r="AI574" s="39">
        <v>0</v>
      </c>
      <c r="AJ574" s="39">
        <v>0</v>
      </c>
      <c r="AK574" s="39">
        <v>0</v>
      </c>
      <c r="AL574" s="39">
        <v>109.93</v>
      </c>
      <c r="AM574" s="39">
        <v>200.64</v>
      </c>
      <c r="AN574" s="39">
        <v>158.11000000000001</v>
      </c>
      <c r="AO574" s="39">
        <v>144.18</v>
      </c>
      <c r="AP574" s="39">
        <v>113.34</v>
      </c>
      <c r="AQ574" s="39">
        <v>95.86</v>
      </c>
      <c r="AR574" s="39">
        <v>107.41</v>
      </c>
      <c r="AS574" s="39">
        <v>135.88</v>
      </c>
      <c r="AT574" s="39">
        <v>139.07</v>
      </c>
      <c r="AU574" s="39">
        <v>237.22</v>
      </c>
      <c r="AV574" s="39">
        <v>137.87</v>
      </c>
      <c r="AW574" s="39">
        <v>258.77</v>
      </c>
      <c r="AX574" s="40">
        <v>918.43</v>
      </c>
      <c r="AY574" s="355"/>
      <c r="AZ574" s="71"/>
      <c r="BA574" s="65"/>
      <c r="BB574" s="35"/>
    </row>
    <row r="575" spans="1:54">
      <c r="A575" s="47">
        <v>7</v>
      </c>
      <c r="B575" s="170">
        <f t="shared" si="154"/>
        <v>103.52</v>
      </c>
      <c r="C575" s="170">
        <f t="shared" si="153"/>
        <v>168.22</v>
      </c>
      <c r="D575" s="170">
        <f t="shared" si="153"/>
        <v>137.28</v>
      </c>
      <c r="E575" s="170">
        <f t="shared" si="153"/>
        <v>134.16999999999999</v>
      </c>
      <c r="F575" s="170">
        <f t="shared" si="153"/>
        <v>160.96</v>
      </c>
      <c r="G575" s="170">
        <f t="shared" si="153"/>
        <v>85.94</v>
      </c>
      <c r="H575" s="170">
        <f t="shared" si="153"/>
        <v>21.86</v>
      </c>
      <c r="I575" s="170">
        <f t="shared" si="153"/>
        <v>9.41</v>
      </c>
      <c r="J575" s="170">
        <f t="shared" si="153"/>
        <v>16.690000000000001</v>
      </c>
      <c r="K575" s="170">
        <f t="shared" si="153"/>
        <v>156.85</v>
      </c>
      <c r="L575" s="170">
        <f t="shared" si="153"/>
        <v>251.82999999999998</v>
      </c>
      <c r="M575" s="170">
        <f t="shared" si="153"/>
        <v>233.5</v>
      </c>
      <c r="N575" s="170">
        <f t="shared" si="153"/>
        <v>247.41</v>
      </c>
      <c r="O575" s="170">
        <f t="shared" si="153"/>
        <v>290.27999999999997</v>
      </c>
      <c r="P575" s="170">
        <f t="shared" si="153"/>
        <v>242.57</v>
      </c>
      <c r="Q575" s="170">
        <f t="shared" si="153"/>
        <v>225.12</v>
      </c>
      <c r="R575" s="170">
        <f t="shared" si="153"/>
        <v>231.37</v>
      </c>
      <c r="S575" s="170">
        <f t="shared" si="155"/>
        <v>249.04</v>
      </c>
      <c r="T575" s="170">
        <f t="shared" si="156"/>
        <v>255.96999999999997</v>
      </c>
      <c r="U575" s="170">
        <f t="shared" si="156"/>
        <v>213.78</v>
      </c>
      <c r="V575" s="170">
        <f t="shared" si="156"/>
        <v>290.05</v>
      </c>
      <c r="W575" s="170">
        <f t="shared" si="156"/>
        <v>311.04000000000002</v>
      </c>
      <c r="X575" s="170">
        <f t="shared" si="156"/>
        <v>319.86</v>
      </c>
      <c r="Y575" s="170">
        <f t="shared" si="156"/>
        <v>887.42</v>
      </c>
      <c r="Z575" s="37"/>
      <c r="AA575" s="38">
        <v>103.52</v>
      </c>
      <c r="AB575" s="39">
        <v>168.22</v>
      </c>
      <c r="AC575" s="39">
        <v>137.28</v>
      </c>
      <c r="AD575" s="39">
        <v>134.16999999999999</v>
      </c>
      <c r="AE575" s="39">
        <v>160.96</v>
      </c>
      <c r="AF575" s="39">
        <v>85.94</v>
      </c>
      <c r="AG575" s="39">
        <v>21.86</v>
      </c>
      <c r="AH575" s="39">
        <v>9.41</v>
      </c>
      <c r="AI575" s="39">
        <v>16.690000000000001</v>
      </c>
      <c r="AJ575" s="39">
        <v>156.85</v>
      </c>
      <c r="AK575" s="39">
        <v>251.82999999999998</v>
      </c>
      <c r="AL575" s="39">
        <v>233.5</v>
      </c>
      <c r="AM575" s="39">
        <v>247.41</v>
      </c>
      <c r="AN575" s="39">
        <v>290.27999999999997</v>
      </c>
      <c r="AO575" s="39">
        <v>242.57</v>
      </c>
      <c r="AP575" s="39">
        <v>225.12</v>
      </c>
      <c r="AQ575" s="39">
        <v>231.37</v>
      </c>
      <c r="AR575" s="39">
        <v>249.04</v>
      </c>
      <c r="AS575" s="39">
        <v>255.96999999999997</v>
      </c>
      <c r="AT575" s="39">
        <v>213.78</v>
      </c>
      <c r="AU575" s="39">
        <v>290.05</v>
      </c>
      <c r="AV575" s="39">
        <v>311.04000000000002</v>
      </c>
      <c r="AW575" s="39">
        <v>319.86</v>
      </c>
      <c r="AX575" s="40">
        <v>887.42</v>
      </c>
      <c r="AY575" s="355"/>
      <c r="AZ575" s="71"/>
      <c r="BA575" s="65"/>
      <c r="BB575" s="35"/>
    </row>
    <row r="576" spans="1:54">
      <c r="A576" s="47">
        <v>8</v>
      </c>
      <c r="B576" s="170">
        <f t="shared" si="154"/>
        <v>97.56</v>
      </c>
      <c r="C576" s="170">
        <f t="shared" si="153"/>
        <v>95.1</v>
      </c>
      <c r="D576" s="170">
        <f t="shared" si="153"/>
        <v>86.42</v>
      </c>
      <c r="E576" s="170">
        <f t="shared" si="153"/>
        <v>148.41999999999999</v>
      </c>
      <c r="F576" s="170">
        <f t="shared" si="153"/>
        <v>85.92</v>
      </c>
      <c r="G576" s="170">
        <f t="shared" si="153"/>
        <v>15.39</v>
      </c>
      <c r="H576" s="170">
        <f t="shared" si="153"/>
        <v>43.37</v>
      </c>
      <c r="I576" s="170">
        <f t="shared" si="153"/>
        <v>8.25</v>
      </c>
      <c r="J576" s="170">
        <f t="shared" si="153"/>
        <v>8.9</v>
      </c>
      <c r="K576" s="170">
        <f t="shared" si="153"/>
        <v>74.930000000000007</v>
      </c>
      <c r="L576" s="170">
        <f t="shared" si="153"/>
        <v>124.62</v>
      </c>
      <c r="M576" s="170">
        <f t="shared" si="153"/>
        <v>139.24</v>
      </c>
      <c r="N576" s="170">
        <f t="shared" si="153"/>
        <v>14.86</v>
      </c>
      <c r="O576" s="170">
        <f t="shared" si="153"/>
        <v>104.75</v>
      </c>
      <c r="P576" s="170">
        <f t="shared" si="153"/>
        <v>58.1</v>
      </c>
      <c r="Q576" s="170">
        <f t="shared" si="153"/>
        <v>22.86</v>
      </c>
      <c r="R576" s="170">
        <f t="shared" si="153"/>
        <v>10.36</v>
      </c>
      <c r="S576" s="170">
        <f t="shared" si="155"/>
        <v>49.52</v>
      </c>
      <c r="T576" s="170">
        <f t="shared" si="156"/>
        <v>0</v>
      </c>
      <c r="U576" s="170">
        <f t="shared" si="156"/>
        <v>63.96</v>
      </c>
      <c r="V576" s="170">
        <f t="shared" si="156"/>
        <v>67.66</v>
      </c>
      <c r="W576" s="170">
        <f t="shared" si="156"/>
        <v>218.44</v>
      </c>
      <c r="X576" s="170">
        <f t="shared" si="156"/>
        <v>213.07</v>
      </c>
      <c r="Y576" s="170">
        <f t="shared" si="156"/>
        <v>277.58</v>
      </c>
      <c r="Z576" s="37"/>
      <c r="AA576" s="38">
        <v>97.56</v>
      </c>
      <c r="AB576" s="39">
        <v>95.1</v>
      </c>
      <c r="AC576" s="39">
        <v>86.42</v>
      </c>
      <c r="AD576" s="39">
        <v>148.41999999999999</v>
      </c>
      <c r="AE576" s="39">
        <v>85.92</v>
      </c>
      <c r="AF576" s="39">
        <v>15.39</v>
      </c>
      <c r="AG576" s="39">
        <v>43.37</v>
      </c>
      <c r="AH576" s="39">
        <v>8.25</v>
      </c>
      <c r="AI576" s="39">
        <v>8.9</v>
      </c>
      <c r="AJ576" s="39">
        <v>74.930000000000007</v>
      </c>
      <c r="AK576" s="39">
        <v>124.62</v>
      </c>
      <c r="AL576" s="39">
        <v>139.24</v>
      </c>
      <c r="AM576" s="39">
        <v>14.86</v>
      </c>
      <c r="AN576" s="39">
        <v>104.75</v>
      </c>
      <c r="AO576" s="39">
        <v>58.1</v>
      </c>
      <c r="AP576" s="39">
        <v>22.86</v>
      </c>
      <c r="AQ576" s="39">
        <v>10.36</v>
      </c>
      <c r="AR576" s="39">
        <v>49.52</v>
      </c>
      <c r="AS576" s="39">
        <v>0</v>
      </c>
      <c r="AT576" s="39">
        <v>63.96</v>
      </c>
      <c r="AU576" s="39">
        <v>67.66</v>
      </c>
      <c r="AV576" s="39">
        <v>218.44</v>
      </c>
      <c r="AW576" s="39">
        <v>213.07</v>
      </c>
      <c r="AX576" s="40">
        <v>277.58</v>
      </c>
      <c r="AY576" s="355"/>
      <c r="AZ576" s="71"/>
      <c r="BA576" s="65"/>
      <c r="BB576" s="35"/>
    </row>
    <row r="577" spans="1:54">
      <c r="A577" s="47">
        <v>9</v>
      </c>
      <c r="B577" s="170">
        <f t="shared" si="154"/>
        <v>15.42</v>
      </c>
      <c r="C577" s="170">
        <f t="shared" si="153"/>
        <v>65.36</v>
      </c>
      <c r="D577" s="170">
        <f t="shared" si="153"/>
        <v>24.45</v>
      </c>
      <c r="E577" s="170">
        <f t="shared" si="153"/>
        <v>0</v>
      </c>
      <c r="F577" s="170">
        <f t="shared" si="153"/>
        <v>28.11</v>
      </c>
      <c r="G577" s="170">
        <f t="shared" si="153"/>
        <v>0</v>
      </c>
      <c r="H577" s="170">
        <f t="shared" si="153"/>
        <v>72.84</v>
      </c>
      <c r="I577" s="170">
        <f t="shared" si="153"/>
        <v>65.11</v>
      </c>
      <c r="J577" s="170">
        <f t="shared" si="153"/>
        <v>99.27</v>
      </c>
      <c r="K577" s="170">
        <f t="shared" si="153"/>
        <v>43.94</v>
      </c>
      <c r="L577" s="170">
        <f t="shared" si="153"/>
        <v>149.94</v>
      </c>
      <c r="M577" s="170">
        <f t="shared" si="153"/>
        <v>230.75</v>
      </c>
      <c r="N577" s="170">
        <f t="shared" si="153"/>
        <v>198.65</v>
      </c>
      <c r="O577" s="170">
        <f t="shared" si="153"/>
        <v>203.1</v>
      </c>
      <c r="P577" s="170">
        <f t="shared" si="153"/>
        <v>239.59</v>
      </c>
      <c r="Q577" s="170">
        <f t="shared" si="153"/>
        <v>233.65</v>
      </c>
      <c r="R577" s="170">
        <f t="shared" ref="R577:R599" si="157">AQ577+$AY577</f>
        <v>213.51</v>
      </c>
      <c r="S577" s="170">
        <f t="shared" si="155"/>
        <v>250</v>
      </c>
      <c r="T577" s="170">
        <f t="shared" si="156"/>
        <v>208.29</v>
      </c>
      <c r="U577" s="170">
        <f t="shared" si="156"/>
        <v>133.37</v>
      </c>
      <c r="V577" s="170">
        <f t="shared" si="156"/>
        <v>254.98</v>
      </c>
      <c r="W577" s="170">
        <f t="shared" si="156"/>
        <v>541.82000000000005</v>
      </c>
      <c r="X577" s="170">
        <f t="shared" si="156"/>
        <v>285.94</v>
      </c>
      <c r="Y577" s="170">
        <f t="shared" si="156"/>
        <v>919.77</v>
      </c>
      <c r="Z577" s="37"/>
      <c r="AA577" s="38">
        <v>15.42</v>
      </c>
      <c r="AB577" s="39">
        <v>65.36</v>
      </c>
      <c r="AC577" s="39">
        <v>24.45</v>
      </c>
      <c r="AD577" s="39">
        <v>0</v>
      </c>
      <c r="AE577" s="39">
        <v>28.11</v>
      </c>
      <c r="AF577" s="39">
        <v>0</v>
      </c>
      <c r="AG577" s="39">
        <v>72.84</v>
      </c>
      <c r="AH577" s="39">
        <v>65.11</v>
      </c>
      <c r="AI577" s="39">
        <v>99.27</v>
      </c>
      <c r="AJ577" s="39">
        <v>43.94</v>
      </c>
      <c r="AK577" s="39">
        <v>149.94</v>
      </c>
      <c r="AL577" s="39">
        <v>230.75</v>
      </c>
      <c r="AM577" s="39">
        <v>198.65</v>
      </c>
      <c r="AN577" s="39">
        <v>203.1</v>
      </c>
      <c r="AO577" s="39">
        <v>239.59</v>
      </c>
      <c r="AP577" s="39">
        <v>233.65</v>
      </c>
      <c r="AQ577" s="39">
        <v>213.51</v>
      </c>
      <c r="AR577" s="39">
        <v>250</v>
      </c>
      <c r="AS577" s="39">
        <v>208.29</v>
      </c>
      <c r="AT577" s="39">
        <v>133.37</v>
      </c>
      <c r="AU577" s="39">
        <v>254.98</v>
      </c>
      <c r="AV577" s="39">
        <v>541.82000000000005</v>
      </c>
      <c r="AW577" s="39">
        <v>285.94</v>
      </c>
      <c r="AX577" s="40">
        <v>919.77</v>
      </c>
      <c r="AY577" s="355"/>
      <c r="AZ577" s="71"/>
      <c r="BA577" s="65"/>
      <c r="BB577" s="35"/>
    </row>
    <row r="578" spans="1:54">
      <c r="A578" s="47">
        <v>10</v>
      </c>
      <c r="B578" s="170">
        <f t="shared" si="154"/>
        <v>29.22</v>
      </c>
      <c r="C578" s="170">
        <f t="shared" si="153"/>
        <v>24.51</v>
      </c>
      <c r="D578" s="170">
        <f t="shared" si="153"/>
        <v>0</v>
      </c>
      <c r="E578" s="170">
        <f t="shared" si="153"/>
        <v>9.68</v>
      </c>
      <c r="F578" s="170">
        <f t="shared" si="153"/>
        <v>0</v>
      </c>
      <c r="G578" s="170">
        <f t="shared" si="153"/>
        <v>3.82</v>
      </c>
      <c r="H578" s="170">
        <f t="shared" si="153"/>
        <v>0</v>
      </c>
      <c r="I578" s="170">
        <f t="shared" si="153"/>
        <v>34.79</v>
      </c>
      <c r="J578" s="170">
        <f t="shared" si="153"/>
        <v>39.51</v>
      </c>
      <c r="K578" s="170">
        <f t="shared" si="153"/>
        <v>85.34</v>
      </c>
      <c r="L578" s="170">
        <f t="shared" si="153"/>
        <v>232.43</v>
      </c>
      <c r="M578" s="170">
        <f t="shared" si="153"/>
        <v>233.91</v>
      </c>
      <c r="N578" s="170">
        <f t="shared" si="153"/>
        <v>242.7</v>
      </c>
      <c r="O578" s="170">
        <f t="shared" si="153"/>
        <v>233.46</v>
      </c>
      <c r="P578" s="170">
        <f t="shared" si="153"/>
        <v>128.62</v>
      </c>
      <c r="Q578" s="170">
        <f t="shared" si="153"/>
        <v>135.58000000000001</v>
      </c>
      <c r="R578" s="170">
        <f t="shared" si="157"/>
        <v>176.95</v>
      </c>
      <c r="S578" s="170">
        <f t="shared" si="155"/>
        <v>194.28</v>
      </c>
      <c r="T578" s="170">
        <f t="shared" si="156"/>
        <v>140.57</v>
      </c>
      <c r="U578" s="170">
        <f t="shared" si="156"/>
        <v>0</v>
      </c>
      <c r="V578" s="170">
        <f t="shared" si="156"/>
        <v>7.83</v>
      </c>
      <c r="W578" s="170">
        <f t="shared" si="156"/>
        <v>245.98</v>
      </c>
      <c r="X578" s="170">
        <f t="shared" si="156"/>
        <v>154.15</v>
      </c>
      <c r="Y578" s="170">
        <f t="shared" si="156"/>
        <v>186.66</v>
      </c>
      <c r="Z578" s="37"/>
      <c r="AA578" s="38">
        <v>29.22</v>
      </c>
      <c r="AB578" s="39">
        <v>24.51</v>
      </c>
      <c r="AC578" s="39">
        <v>0</v>
      </c>
      <c r="AD578" s="39">
        <v>9.68</v>
      </c>
      <c r="AE578" s="39">
        <v>0</v>
      </c>
      <c r="AF578" s="39">
        <v>3.82</v>
      </c>
      <c r="AG578" s="39">
        <v>0</v>
      </c>
      <c r="AH578" s="39">
        <v>34.79</v>
      </c>
      <c r="AI578" s="39">
        <v>39.51</v>
      </c>
      <c r="AJ578" s="39">
        <v>85.34</v>
      </c>
      <c r="AK578" s="39">
        <v>232.43</v>
      </c>
      <c r="AL578" s="39">
        <v>233.91</v>
      </c>
      <c r="AM578" s="39">
        <v>242.7</v>
      </c>
      <c r="AN578" s="39">
        <v>233.46</v>
      </c>
      <c r="AO578" s="39">
        <v>128.62</v>
      </c>
      <c r="AP578" s="39">
        <v>135.58000000000001</v>
      </c>
      <c r="AQ578" s="39">
        <v>176.95</v>
      </c>
      <c r="AR578" s="39">
        <v>194.28</v>
      </c>
      <c r="AS578" s="39">
        <v>140.57</v>
      </c>
      <c r="AT578" s="39">
        <v>0</v>
      </c>
      <c r="AU578" s="39">
        <v>7.83</v>
      </c>
      <c r="AV578" s="39">
        <v>245.98</v>
      </c>
      <c r="AW578" s="39">
        <v>154.15</v>
      </c>
      <c r="AX578" s="40">
        <v>186.66</v>
      </c>
      <c r="AY578" s="355"/>
      <c r="AZ578" s="71"/>
      <c r="BA578" s="65"/>
      <c r="BB578" s="35"/>
    </row>
    <row r="579" spans="1:54">
      <c r="A579" s="47">
        <v>11</v>
      </c>
      <c r="B579" s="170">
        <f t="shared" si="154"/>
        <v>0</v>
      </c>
      <c r="C579" s="170">
        <f t="shared" si="153"/>
        <v>0</v>
      </c>
      <c r="D579" s="170">
        <f t="shared" si="153"/>
        <v>0</v>
      </c>
      <c r="E579" s="170">
        <f t="shared" si="153"/>
        <v>0</v>
      </c>
      <c r="F579" s="170">
        <f t="shared" si="153"/>
        <v>0</v>
      </c>
      <c r="G579" s="170">
        <f t="shared" si="153"/>
        <v>0</v>
      </c>
      <c r="H579" s="170">
        <f t="shared" si="153"/>
        <v>0</v>
      </c>
      <c r="I579" s="170">
        <f t="shared" si="153"/>
        <v>0</v>
      </c>
      <c r="J579" s="170">
        <f t="shared" si="153"/>
        <v>0</v>
      </c>
      <c r="K579" s="170">
        <f t="shared" si="153"/>
        <v>0</v>
      </c>
      <c r="L579" s="170">
        <f t="shared" si="153"/>
        <v>0</v>
      </c>
      <c r="M579" s="170">
        <f t="shared" si="153"/>
        <v>0</v>
      </c>
      <c r="N579" s="170">
        <f t="shared" si="153"/>
        <v>0</v>
      </c>
      <c r="O579" s="170">
        <f t="shared" si="153"/>
        <v>0</v>
      </c>
      <c r="P579" s="170">
        <f t="shared" si="153"/>
        <v>0</v>
      </c>
      <c r="Q579" s="170">
        <f t="shared" si="153"/>
        <v>0</v>
      </c>
      <c r="R579" s="170">
        <f t="shared" si="157"/>
        <v>0</v>
      </c>
      <c r="S579" s="170">
        <f t="shared" si="155"/>
        <v>0</v>
      </c>
      <c r="T579" s="170">
        <f t="shared" si="156"/>
        <v>0</v>
      </c>
      <c r="U579" s="170">
        <f t="shared" si="156"/>
        <v>0</v>
      </c>
      <c r="V579" s="170">
        <f t="shared" si="156"/>
        <v>0</v>
      </c>
      <c r="W579" s="170">
        <f t="shared" si="156"/>
        <v>75</v>
      </c>
      <c r="X579" s="170">
        <f t="shared" si="156"/>
        <v>128.53</v>
      </c>
      <c r="Y579" s="170">
        <f t="shared" si="156"/>
        <v>16.37</v>
      </c>
      <c r="Z579" s="37"/>
      <c r="AA579" s="41">
        <v>0</v>
      </c>
      <c r="AB579" s="39">
        <v>0</v>
      </c>
      <c r="AC579" s="39">
        <v>0</v>
      </c>
      <c r="AD579" s="39">
        <v>0</v>
      </c>
      <c r="AE579" s="39">
        <v>0</v>
      </c>
      <c r="AF579" s="39">
        <v>0</v>
      </c>
      <c r="AG579" s="39">
        <v>0</v>
      </c>
      <c r="AH579" s="39">
        <v>0</v>
      </c>
      <c r="AI579" s="39">
        <v>0</v>
      </c>
      <c r="AJ579" s="39">
        <v>0</v>
      </c>
      <c r="AK579" s="39">
        <v>0</v>
      </c>
      <c r="AL579" s="39">
        <v>0</v>
      </c>
      <c r="AM579" s="39">
        <v>0</v>
      </c>
      <c r="AN579" s="39">
        <v>0</v>
      </c>
      <c r="AO579" s="39">
        <v>0</v>
      </c>
      <c r="AP579" s="39">
        <v>0</v>
      </c>
      <c r="AQ579" s="39">
        <v>0</v>
      </c>
      <c r="AR579" s="39">
        <v>0</v>
      </c>
      <c r="AS579" s="39">
        <v>0</v>
      </c>
      <c r="AT579" s="39">
        <v>0</v>
      </c>
      <c r="AU579" s="39">
        <v>0</v>
      </c>
      <c r="AV579" s="39">
        <v>75</v>
      </c>
      <c r="AW579" s="39">
        <v>128.53</v>
      </c>
      <c r="AX579" s="40">
        <v>16.37</v>
      </c>
      <c r="AY579" s="355"/>
      <c r="AZ579" s="71"/>
      <c r="BA579" s="65"/>
      <c r="BB579" s="35"/>
    </row>
    <row r="580" spans="1:54">
      <c r="A580" s="47">
        <v>12</v>
      </c>
      <c r="B580" s="170">
        <f t="shared" si="154"/>
        <v>56.59</v>
      </c>
      <c r="C580" s="170">
        <f t="shared" si="153"/>
        <v>42.85</v>
      </c>
      <c r="D580" s="170">
        <f t="shared" si="153"/>
        <v>54.01</v>
      </c>
      <c r="E580" s="170">
        <f t="shared" si="153"/>
        <v>73.5</v>
      </c>
      <c r="F580" s="170">
        <f t="shared" si="153"/>
        <v>225.95</v>
      </c>
      <c r="G580" s="170">
        <f t="shared" si="153"/>
        <v>17.63</v>
      </c>
      <c r="H580" s="170">
        <f t="shared" si="153"/>
        <v>73.34</v>
      </c>
      <c r="I580" s="170">
        <f t="shared" si="153"/>
        <v>110.27</v>
      </c>
      <c r="J580" s="170">
        <f t="shared" si="153"/>
        <v>191.93</v>
      </c>
      <c r="K580" s="170">
        <f t="shared" si="153"/>
        <v>109.54</v>
      </c>
      <c r="L580" s="170">
        <f t="shared" si="153"/>
        <v>170.96</v>
      </c>
      <c r="M580" s="170">
        <f t="shared" si="153"/>
        <v>203.24</v>
      </c>
      <c r="N580" s="170">
        <f t="shared" si="153"/>
        <v>212.63</v>
      </c>
      <c r="O580" s="170">
        <f t="shared" si="153"/>
        <v>220.18</v>
      </c>
      <c r="P580" s="170">
        <f t="shared" si="153"/>
        <v>215.44</v>
      </c>
      <c r="Q580" s="170">
        <f t="shared" si="153"/>
        <v>130.22999999999999</v>
      </c>
      <c r="R580" s="170">
        <f t="shared" si="157"/>
        <v>167.96</v>
      </c>
      <c r="S580" s="170">
        <f t="shared" si="155"/>
        <v>93.14</v>
      </c>
      <c r="T580" s="170">
        <f t="shared" si="156"/>
        <v>118.82</v>
      </c>
      <c r="U580" s="170">
        <f t="shared" si="156"/>
        <v>84.95</v>
      </c>
      <c r="V580" s="170">
        <f t="shared" si="156"/>
        <v>106.18</v>
      </c>
      <c r="W580" s="170">
        <f t="shared" si="156"/>
        <v>310.45</v>
      </c>
      <c r="X580" s="170">
        <f t="shared" si="156"/>
        <v>368.24</v>
      </c>
      <c r="Y580" s="170">
        <f t="shared" si="156"/>
        <v>916.62</v>
      </c>
      <c r="Z580" s="37"/>
      <c r="AA580" s="41">
        <v>56.59</v>
      </c>
      <c r="AB580" s="39">
        <v>42.85</v>
      </c>
      <c r="AC580" s="39">
        <v>54.01</v>
      </c>
      <c r="AD580" s="39">
        <v>73.5</v>
      </c>
      <c r="AE580" s="39">
        <v>225.95</v>
      </c>
      <c r="AF580" s="39">
        <v>17.63</v>
      </c>
      <c r="AG580" s="39">
        <v>73.34</v>
      </c>
      <c r="AH580" s="39">
        <v>110.27</v>
      </c>
      <c r="AI580" s="39">
        <v>191.93</v>
      </c>
      <c r="AJ580" s="39">
        <v>109.54</v>
      </c>
      <c r="AK580" s="39">
        <v>170.96</v>
      </c>
      <c r="AL580" s="39">
        <v>203.24</v>
      </c>
      <c r="AM580" s="39">
        <v>212.63</v>
      </c>
      <c r="AN580" s="39">
        <v>220.18</v>
      </c>
      <c r="AO580" s="39">
        <v>215.44</v>
      </c>
      <c r="AP580" s="39">
        <v>130.22999999999999</v>
      </c>
      <c r="AQ580" s="39">
        <v>167.96</v>
      </c>
      <c r="AR580" s="39">
        <v>93.14</v>
      </c>
      <c r="AS580" s="39">
        <v>118.82</v>
      </c>
      <c r="AT580" s="39">
        <v>84.95</v>
      </c>
      <c r="AU580" s="39">
        <v>106.18</v>
      </c>
      <c r="AV580" s="39">
        <v>310.45</v>
      </c>
      <c r="AW580" s="39">
        <v>368.24</v>
      </c>
      <c r="AX580" s="40">
        <v>916.62</v>
      </c>
      <c r="AY580" s="355"/>
      <c r="AZ580" s="71"/>
      <c r="BA580" s="65"/>
      <c r="BB580" s="35"/>
    </row>
    <row r="581" spans="1:54">
      <c r="A581" s="47">
        <v>13</v>
      </c>
      <c r="B581" s="170">
        <f t="shared" si="154"/>
        <v>15.98</v>
      </c>
      <c r="C581" s="170">
        <f t="shared" si="153"/>
        <v>52.08</v>
      </c>
      <c r="D581" s="170">
        <f t="shared" si="153"/>
        <v>120.14</v>
      </c>
      <c r="E581" s="170">
        <f t="shared" si="153"/>
        <v>882.47</v>
      </c>
      <c r="F581" s="170">
        <f t="shared" si="153"/>
        <v>95.15</v>
      </c>
      <c r="G581" s="170">
        <f t="shared" si="153"/>
        <v>0</v>
      </c>
      <c r="H581" s="170">
        <f t="shared" si="153"/>
        <v>0</v>
      </c>
      <c r="I581" s="170">
        <f t="shared" si="153"/>
        <v>0</v>
      </c>
      <c r="J581" s="170">
        <f t="shared" si="153"/>
        <v>0</v>
      </c>
      <c r="K581" s="170">
        <f t="shared" si="153"/>
        <v>0</v>
      </c>
      <c r="L581" s="170">
        <f t="shared" si="153"/>
        <v>0</v>
      </c>
      <c r="M581" s="170">
        <f t="shared" si="153"/>
        <v>0</v>
      </c>
      <c r="N581" s="170">
        <f t="shared" si="153"/>
        <v>0</v>
      </c>
      <c r="O581" s="170">
        <f t="shared" si="153"/>
        <v>0</v>
      </c>
      <c r="P581" s="170">
        <f t="shared" si="153"/>
        <v>0</v>
      </c>
      <c r="Q581" s="170">
        <f t="shared" si="153"/>
        <v>0</v>
      </c>
      <c r="R581" s="170">
        <f t="shared" si="157"/>
        <v>44.99</v>
      </c>
      <c r="S581" s="170">
        <f t="shared" si="155"/>
        <v>69.900000000000006</v>
      </c>
      <c r="T581" s="170">
        <f t="shared" si="156"/>
        <v>112.77</v>
      </c>
      <c r="U581" s="170">
        <f t="shared" si="156"/>
        <v>4.5999999999999996</v>
      </c>
      <c r="V581" s="170">
        <f t="shared" si="156"/>
        <v>0</v>
      </c>
      <c r="W581" s="170">
        <f t="shared" si="156"/>
        <v>220.56</v>
      </c>
      <c r="X581" s="170">
        <f t="shared" si="156"/>
        <v>143.1</v>
      </c>
      <c r="Y581" s="170">
        <f t="shared" si="156"/>
        <v>82.53</v>
      </c>
      <c r="Z581" s="37"/>
      <c r="AA581" s="41">
        <v>15.98</v>
      </c>
      <c r="AB581" s="39">
        <v>52.08</v>
      </c>
      <c r="AC581" s="39">
        <v>120.14</v>
      </c>
      <c r="AD581" s="39">
        <v>882.47</v>
      </c>
      <c r="AE581" s="39">
        <v>95.15</v>
      </c>
      <c r="AF581" s="39">
        <v>0</v>
      </c>
      <c r="AG581" s="39">
        <v>0</v>
      </c>
      <c r="AH581" s="39">
        <v>0</v>
      </c>
      <c r="AI581" s="39">
        <v>0</v>
      </c>
      <c r="AJ581" s="39">
        <v>0</v>
      </c>
      <c r="AK581" s="39">
        <v>0</v>
      </c>
      <c r="AL581" s="39">
        <v>0</v>
      </c>
      <c r="AM581" s="39">
        <v>0</v>
      </c>
      <c r="AN581" s="39">
        <v>0</v>
      </c>
      <c r="AO581" s="39">
        <v>0</v>
      </c>
      <c r="AP581" s="39">
        <v>0</v>
      </c>
      <c r="AQ581" s="39">
        <v>44.99</v>
      </c>
      <c r="AR581" s="39">
        <v>69.900000000000006</v>
      </c>
      <c r="AS581" s="39">
        <v>112.77</v>
      </c>
      <c r="AT581" s="39">
        <v>4.5999999999999996</v>
      </c>
      <c r="AU581" s="39">
        <v>0</v>
      </c>
      <c r="AV581" s="39">
        <v>220.56</v>
      </c>
      <c r="AW581" s="39">
        <v>143.1</v>
      </c>
      <c r="AX581" s="40">
        <v>82.53</v>
      </c>
      <c r="AY581" s="355"/>
      <c r="AZ581" s="71"/>
      <c r="BA581" s="65"/>
      <c r="BB581" s="35"/>
    </row>
    <row r="582" spans="1:54">
      <c r="A582" s="47">
        <v>14</v>
      </c>
      <c r="B582" s="170">
        <f t="shared" si="154"/>
        <v>51.27</v>
      </c>
      <c r="C582" s="170">
        <f t="shared" si="153"/>
        <v>29.72</v>
      </c>
      <c r="D582" s="170">
        <f t="shared" si="153"/>
        <v>69.38</v>
      </c>
      <c r="E582" s="170">
        <f t="shared" si="153"/>
        <v>299.10000000000002</v>
      </c>
      <c r="F582" s="170">
        <f t="shared" si="153"/>
        <v>0</v>
      </c>
      <c r="G582" s="170">
        <f t="shared" si="153"/>
        <v>266.01</v>
      </c>
      <c r="H582" s="170">
        <f t="shared" si="153"/>
        <v>138.44</v>
      </c>
      <c r="I582" s="170">
        <f t="shared" si="153"/>
        <v>133.51</v>
      </c>
      <c r="J582" s="170">
        <f t="shared" si="153"/>
        <v>0</v>
      </c>
      <c r="K582" s="170">
        <f t="shared" si="153"/>
        <v>0</v>
      </c>
      <c r="L582" s="170">
        <f t="shared" si="153"/>
        <v>167.33</v>
      </c>
      <c r="M582" s="170">
        <f t="shared" si="153"/>
        <v>81.28</v>
      </c>
      <c r="N582" s="170">
        <f t="shared" si="153"/>
        <v>5.0199999999999996</v>
      </c>
      <c r="O582" s="170">
        <f t="shared" si="153"/>
        <v>108.69</v>
      </c>
      <c r="P582" s="170">
        <f t="shared" si="153"/>
        <v>165.33</v>
      </c>
      <c r="Q582" s="170">
        <f t="shared" si="153"/>
        <v>94.24</v>
      </c>
      <c r="R582" s="170">
        <f t="shared" si="157"/>
        <v>286.87</v>
      </c>
      <c r="S582" s="170">
        <f t="shared" si="155"/>
        <v>241.85</v>
      </c>
      <c r="T582" s="170">
        <f t="shared" si="156"/>
        <v>260.58</v>
      </c>
      <c r="U582" s="170">
        <f t="shared" si="156"/>
        <v>299.82</v>
      </c>
      <c r="V582" s="170">
        <f t="shared" si="156"/>
        <v>63.07</v>
      </c>
      <c r="W582" s="170">
        <f t="shared" si="156"/>
        <v>244.47</v>
      </c>
      <c r="X582" s="170">
        <f t="shared" si="156"/>
        <v>405.02</v>
      </c>
      <c r="Y582" s="170">
        <f t="shared" si="156"/>
        <v>1150</v>
      </c>
      <c r="Z582" s="37"/>
      <c r="AA582" s="41">
        <v>51.27</v>
      </c>
      <c r="AB582" s="39">
        <v>29.72</v>
      </c>
      <c r="AC582" s="39">
        <v>69.38</v>
      </c>
      <c r="AD582" s="39">
        <v>299.10000000000002</v>
      </c>
      <c r="AE582" s="39">
        <v>0</v>
      </c>
      <c r="AF582" s="39">
        <v>266.01</v>
      </c>
      <c r="AG582" s="39">
        <v>138.44</v>
      </c>
      <c r="AH582" s="39">
        <v>133.51</v>
      </c>
      <c r="AI582" s="39">
        <v>0</v>
      </c>
      <c r="AJ582" s="39">
        <v>0</v>
      </c>
      <c r="AK582" s="39">
        <v>167.33</v>
      </c>
      <c r="AL582" s="39">
        <v>81.28</v>
      </c>
      <c r="AM582" s="39">
        <v>5.0199999999999996</v>
      </c>
      <c r="AN582" s="39">
        <v>108.69</v>
      </c>
      <c r="AO582" s="39">
        <v>165.33</v>
      </c>
      <c r="AP582" s="39">
        <v>94.24</v>
      </c>
      <c r="AQ582" s="39">
        <v>286.87</v>
      </c>
      <c r="AR582" s="39">
        <v>241.85</v>
      </c>
      <c r="AS582" s="39">
        <v>260.58</v>
      </c>
      <c r="AT582" s="39">
        <v>299.82</v>
      </c>
      <c r="AU582" s="39">
        <v>63.07</v>
      </c>
      <c r="AV582" s="39">
        <v>244.47</v>
      </c>
      <c r="AW582" s="39">
        <v>405.02</v>
      </c>
      <c r="AX582" s="40">
        <v>1150</v>
      </c>
      <c r="AY582" s="355"/>
      <c r="AZ582" s="71"/>
      <c r="BA582" s="65"/>
      <c r="BB582" s="35"/>
    </row>
    <row r="583" spans="1:54">
      <c r="A583" s="47">
        <v>15</v>
      </c>
      <c r="B583" s="170">
        <f t="shared" si="154"/>
        <v>272.37</v>
      </c>
      <c r="C583" s="170">
        <f t="shared" si="153"/>
        <v>329.77</v>
      </c>
      <c r="D583" s="170">
        <f t="shared" si="153"/>
        <v>328.36</v>
      </c>
      <c r="E583" s="170">
        <f t="shared" si="153"/>
        <v>335.88</v>
      </c>
      <c r="F583" s="170">
        <f t="shared" si="153"/>
        <v>1150</v>
      </c>
      <c r="G583" s="170">
        <f t="shared" si="153"/>
        <v>260.25</v>
      </c>
      <c r="H583" s="170">
        <f t="shared" si="153"/>
        <v>180.64</v>
      </c>
      <c r="I583" s="170">
        <f t="shared" si="153"/>
        <v>205.27</v>
      </c>
      <c r="J583" s="170">
        <f t="shared" si="153"/>
        <v>15.55</v>
      </c>
      <c r="K583" s="170">
        <f t="shared" si="153"/>
        <v>126.83</v>
      </c>
      <c r="L583" s="170">
        <f t="shared" si="153"/>
        <v>105</v>
      </c>
      <c r="M583" s="170">
        <f t="shared" si="153"/>
        <v>156.35</v>
      </c>
      <c r="N583" s="170">
        <f t="shared" si="153"/>
        <v>12.49</v>
      </c>
      <c r="O583" s="170">
        <f t="shared" si="153"/>
        <v>31.3</v>
      </c>
      <c r="P583" s="170">
        <f t="shared" si="153"/>
        <v>88.75</v>
      </c>
      <c r="Q583" s="170">
        <f t="shared" si="153"/>
        <v>0</v>
      </c>
      <c r="R583" s="170">
        <f t="shared" si="157"/>
        <v>147.27000000000001</v>
      </c>
      <c r="S583" s="170">
        <f t="shared" si="155"/>
        <v>182.1</v>
      </c>
      <c r="T583" s="170">
        <f t="shared" si="156"/>
        <v>128.9</v>
      </c>
      <c r="U583" s="170">
        <f t="shared" si="156"/>
        <v>202.42</v>
      </c>
      <c r="V583" s="170">
        <f t="shared" si="156"/>
        <v>130.49</v>
      </c>
      <c r="W583" s="170">
        <f t="shared" si="156"/>
        <v>305.10000000000002</v>
      </c>
      <c r="X583" s="170">
        <f t="shared" si="156"/>
        <v>488.62</v>
      </c>
      <c r="Y583" s="170">
        <f t="shared" si="156"/>
        <v>277.63</v>
      </c>
      <c r="Z583" s="37"/>
      <c r="AA583" s="41">
        <v>272.37</v>
      </c>
      <c r="AB583" s="39">
        <v>329.77</v>
      </c>
      <c r="AC583" s="39">
        <v>328.36</v>
      </c>
      <c r="AD583" s="39">
        <v>335.88</v>
      </c>
      <c r="AE583" s="39">
        <v>1150</v>
      </c>
      <c r="AF583" s="39">
        <v>260.25</v>
      </c>
      <c r="AG583" s="39">
        <v>180.64</v>
      </c>
      <c r="AH583" s="39">
        <v>205.27</v>
      </c>
      <c r="AI583" s="39">
        <v>15.55</v>
      </c>
      <c r="AJ583" s="39">
        <v>126.83</v>
      </c>
      <c r="AK583" s="39">
        <v>105</v>
      </c>
      <c r="AL583" s="39">
        <v>156.35</v>
      </c>
      <c r="AM583" s="39">
        <v>12.49</v>
      </c>
      <c r="AN583" s="39">
        <v>31.3</v>
      </c>
      <c r="AO583" s="39">
        <v>88.75</v>
      </c>
      <c r="AP583" s="39">
        <v>0</v>
      </c>
      <c r="AQ583" s="39">
        <v>147.27000000000001</v>
      </c>
      <c r="AR583" s="39">
        <v>182.1</v>
      </c>
      <c r="AS583" s="39">
        <v>128.9</v>
      </c>
      <c r="AT583" s="39">
        <v>202.42</v>
      </c>
      <c r="AU583" s="39">
        <v>130.49</v>
      </c>
      <c r="AV583" s="39">
        <v>305.10000000000002</v>
      </c>
      <c r="AW583" s="39">
        <v>488.62</v>
      </c>
      <c r="AX583" s="40">
        <v>277.63</v>
      </c>
      <c r="AY583" s="355"/>
      <c r="AZ583" s="71"/>
      <c r="BA583" s="65"/>
      <c r="BB583" s="35"/>
    </row>
    <row r="584" spans="1:54">
      <c r="A584" s="47">
        <v>16</v>
      </c>
      <c r="B584" s="170">
        <f t="shared" si="154"/>
        <v>238.91</v>
      </c>
      <c r="C584" s="170">
        <f t="shared" si="153"/>
        <v>242.7</v>
      </c>
      <c r="D584" s="170">
        <f t="shared" si="153"/>
        <v>255.34</v>
      </c>
      <c r="E584" s="170">
        <f t="shared" si="153"/>
        <v>256.24</v>
      </c>
      <c r="F584" s="170">
        <f t="shared" si="153"/>
        <v>251.52</v>
      </c>
      <c r="G584" s="170">
        <f t="shared" si="153"/>
        <v>233.22</v>
      </c>
      <c r="H584" s="170">
        <f t="shared" si="153"/>
        <v>213.24</v>
      </c>
      <c r="I584" s="170">
        <f t="shared" si="153"/>
        <v>214.4</v>
      </c>
      <c r="J584" s="170">
        <f t="shared" si="153"/>
        <v>143.68</v>
      </c>
      <c r="K584" s="170">
        <f t="shared" si="153"/>
        <v>186.47</v>
      </c>
      <c r="L584" s="170">
        <f t="shared" si="153"/>
        <v>170.02</v>
      </c>
      <c r="M584" s="170">
        <f t="shared" si="153"/>
        <v>171.1</v>
      </c>
      <c r="N584" s="170">
        <f t="shared" si="153"/>
        <v>104.57</v>
      </c>
      <c r="O584" s="170">
        <f t="shared" si="153"/>
        <v>81.17</v>
      </c>
      <c r="P584" s="170">
        <f t="shared" si="153"/>
        <v>119.51</v>
      </c>
      <c r="Q584" s="170">
        <f t="shared" si="153"/>
        <v>132.94999999999999</v>
      </c>
      <c r="R584" s="170">
        <f t="shared" si="157"/>
        <v>165.17</v>
      </c>
      <c r="S584" s="170">
        <f t="shared" si="155"/>
        <v>207.76</v>
      </c>
      <c r="T584" s="170">
        <f t="shared" si="156"/>
        <v>226.58</v>
      </c>
      <c r="U584" s="170">
        <f t="shared" si="156"/>
        <v>68.37</v>
      </c>
      <c r="V584" s="170">
        <f t="shared" si="156"/>
        <v>36.840000000000003</v>
      </c>
      <c r="W584" s="170">
        <f t="shared" si="156"/>
        <v>251.51000000000002</v>
      </c>
      <c r="X584" s="170">
        <f t="shared" si="156"/>
        <v>183.18</v>
      </c>
      <c r="Y584" s="170">
        <f t="shared" si="156"/>
        <v>312.2</v>
      </c>
      <c r="Z584" s="37"/>
      <c r="AA584" s="41">
        <v>238.91</v>
      </c>
      <c r="AB584" s="39">
        <v>242.7</v>
      </c>
      <c r="AC584" s="39">
        <v>255.34</v>
      </c>
      <c r="AD584" s="39">
        <v>256.24</v>
      </c>
      <c r="AE584" s="39">
        <v>251.52</v>
      </c>
      <c r="AF584" s="39">
        <v>233.22</v>
      </c>
      <c r="AG584" s="39">
        <v>213.24</v>
      </c>
      <c r="AH584" s="39">
        <v>214.4</v>
      </c>
      <c r="AI584" s="39">
        <v>143.68</v>
      </c>
      <c r="AJ584" s="39">
        <v>186.47</v>
      </c>
      <c r="AK584" s="39">
        <v>170.02</v>
      </c>
      <c r="AL584" s="39">
        <v>171.1</v>
      </c>
      <c r="AM584" s="39">
        <v>104.57</v>
      </c>
      <c r="AN584" s="39">
        <v>81.17</v>
      </c>
      <c r="AO584" s="39">
        <v>119.51</v>
      </c>
      <c r="AP584" s="39">
        <v>132.94999999999999</v>
      </c>
      <c r="AQ584" s="39">
        <v>165.17</v>
      </c>
      <c r="AR584" s="39">
        <v>207.76</v>
      </c>
      <c r="AS584" s="39">
        <v>226.58</v>
      </c>
      <c r="AT584" s="39">
        <v>68.37</v>
      </c>
      <c r="AU584" s="39">
        <v>36.840000000000003</v>
      </c>
      <c r="AV584" s="39">
        <v>251.51000000000002</v>
      </c>
      <c r="AW584" s="39">
        <v>183.18</v>
      </c>
      <c r="AX584" s="40">
        <v>312.2</v>
      </c>
      <c r="AY584" s="355"/>
      <c r="AZ584" s="71"/>
      <c r="BA584" s="65"/>
      <c r="BB584" s="35"/>
    </row>
    <row r="585" spans="1:54">
      <c r="A585" s="47">
        <v>17</v>
      </c>
      <c r="B585" s="170">
        <f t="shared" si="154"/>
        <v>4.8</v>
      </c>
      <c r="C585" s="170">
        <f t="shared" si="154"/>
        <v>10.59</v>
      </c>
      <c r="D585" s="170">
        <f t="shared" si="154"/>
        <v>1.87</v>
      </c>
      <c r="E585" s="170">
        <f t="shared" si="154"/>
        <v>784.34</v>
      </c>
      <c r="F585" s="170">
        <f t="shared" si="154"/>
        <v>320.69</v>
      </c>
      <c r="G585" s="170">
        <f t="shared" si="154"/>
        <v>0</v>
      </c>
      <c r="H585" s="170">
        <f t="shared" si="154"/>
        <v>3.49</v>
      </c>
      <c r="I585" s="170">
        <f t="shared" si="154"/>
        <v>14.81</v>
      </c>
      <c r="J585" s="170">
        <f t="shared" si="154"/>
        <v>0</v>
      </c>
      <c r="K585" s="170">
        <f t="shared" si="154"/>
        <v>106.38</v>
      </c>
      <c r="L585" s="170">
        <f t="shared" si="154"/>
        <v>288.35000000000002</v>
      </c>
      <c r="M585" s="170">
        <f t="shared" si="154"/>
        <v>191.36</v>
      </c>
      <c r="N585" s="170">
        <f t="shared" si="154"/>
        <v>182.77</v>
      </c>
      <c r="O585" s="170">
        <f t="shared" si="154"/>
        <v>241.69</v>
      </c>
      <c r="P585" s="170">
        <f t="shared" si="154"/>
        <v>0</v>
      </c>
      <c r="Q585" s="170">
        <f t="shared" si="154"/>
        <v>0</v>
      </c>
      <c r="R585" s="170">
        <f t="shared" si="157"/>
        <v>0</v>
      </c>
      <c r="S585" s="170">
        <f t="shared" si="155"/>
        <v>0</v>
      </c>
      <c r="T585" s="170">
        <f t="shared" si="156"/>
        <v>0</v>
      </c>
      <c r="U585" s="170">
        <f t="shared" si="156"/>
        <v>0</v>
      </c>
      <c r="V585" s="170">
        <f t="shared" si="156"/>
        <v>0</v>
      </c>
      <c r="W585" s="170">
        <f t="shared" si="156"/>
        <v>74.3</v>
      </c>
      <c r="X585" s="170">
        <f t="shared" si="156"/>
        <v>63.9</v>
      </c>
      <c r="Y585" s="170">
        <f t="shared" si="156"/>
        <v>15.58</v>
      </c>
      <c r="Z585" s="37"/>
      <c r="AA585" s="41">
        <v>4.8</v>
      </c>
      <c r="AB585" s="39">
        <v>10.59</v>
      </c>
      <c r="AC585" s="39">
        <v>1.87</v>
      </c>
      <c r="AD585" s="39">
        <v>784.34</v>
      </c>
      <c r="AE585" s="39">
        <v>320.69</v>
      </c>
      <c r="AF585" s="39">
        <v>0</v>
      </c>
      <c r="AG585" s="39">
        <v>3.49</v>
      </c>
      <c r="AH585" s="39">
        <v>14.81</v>
      </c>
      <c r="AI585" s="39">
        <v>0</v>
      </c>
      <c r="AJ585" s="39">
        <v>106.38</v>
      </c>
      <c r="AK585" s="39">
        <v>288.35000000000002</v>
      </c>
      <c r="AL585" s="39">
        <v>191.36</v>
      </c>
      <c r="AM585" s="39">
        <v>182.77</v>
      </c>
      <c r="AN585" s="39">
        <v>241.69</v>
      </c>
      <c r="AO585" s="39">
        <v>0</v>
      </c>
      <c r="AP585" s="39">
        <v>0</v>
      </c>
      <c r="AQ585" s="39">
        <v>0</v>
      </c>
      <c r="AR585" s="39">
        <v>0</v>
      </c>
      <c r="AS585" s="39">
        <v>0</v>
      </c>
      <c r="AT585" s="39">
        <v>0</v>
      </c>
      <c r="AU585" s="39">
        <v>0</v>
      </c>
      <c r="AV585" s="39">
        <v>74.3</v>
      </c>
      <c r="AW585" s="39">
        <v>63.9</v>
      </c>
      <c r="AX585" s="40">
        <v>15.58</v>
      </c>
      <c r="AY585" s="355"/>
      <c r="AZ585" s="71"/>
      <c r="BA585" s="65"/>
      <c r="BB585" s="35"/>
    </row>
    <row r="586" spans="1:54">
      <c r="A586" s="47">
        <v>18</v>
      </c>
      <c r="B586" s="170">
        <f t="shared" si="154"/>
        <v>262.77999999999997</v>
      </c>
      <c r="C586" s="170">
        <f t="shared" si="154"/>
        <v>305.97000000000003</v>
      </c>
      <c r="D586" s="170">
        <f t="shared" si="154"/>
        <v>312.29000000000002</v>
      </c>
      <c r="E586" s="170">
        <f t="shared" si="154"/>
        <v>307.11</v>
      </c>
      <c r="F586" s="170">
        <f t="shared" si="154"/>
        <v>257.99</v>
      </c>
      <c r="G586" s="170">
        <f t="shared" si="154"/>
        <v>243.04</v>
      </c>
      <c r="H586" s="170">
        <f t="shared" si="154"/>
        <v>187.29</v>
      </c>
      <c r="I586" s="170">
        <f t="shared" si="154"/>
        <v>0</v>
      </c>
      <c r="J586" s="170">
        <f t="shared" si="154"/>
        <v>0</v>
      </c>
      <c r="K586" s="170">
        <f t="shared" si="154"/>
        <v>0</v>
      </c>
      <c r="L586" s="170">
        <f t="shared" si="154"/>
        <v>8.9</v>
      </c>
      <c r="M586" s="170">
        <f t="shared" si="154"/>
        <v>48.87</v>
      </c>
      <c r="N586" s="170">
        <f t="shared" si="154"/>
        <v>2.39</v>
      </c>
      <c r="O586" s="170">
        <f t="shared" si="154"/>
        <v>0</v>
      </c>
      <c r="P586" s="170">
        <f t="shared" si="154"/>
        <v>0</v>
      </c>
      <c r="Q586" s="170">
        <f t="shared" si="154"/>
        <v>0</v>
      </c>
      <c r="R586" s="170">
        <f t="shared" si="157"/>
        <v>0</v>
      </c>
      <c r="S586" s="170">
        <f t="shared" si="155"/>
        <v>0</v>
      </c>
      <c r="T586" s="170">
        <f t="shared" si="156"/>
        <v>0</v>
      </c>
      <c r="U586" s="170">
        <f t="shared" si="156"/>
        <v>0</v>
      </c>
      <c r="V586" s="170">
        <f t="shared" si="156"/>
        <v>0</v>
      </c>
      <c r="W586" s="170">
        <f t="shared" si="156"/>
        <v>128.11000000000001</v>
      </c>
      <c r="X586" s="170">
        <f t="shared" si="156"/>
        <v>358.41</v>
      </c>
      <c r="Y586" s="170">
        <f t="shared" si="156"/>
        <v>1115.1300000000001</v>
      </c>
      <c r="Z586" s="37"/>
      <c r="AA586" s="41">
        <v>262.77999999999997</v>
      </c>
      <c r="AB586" s="39">
        <v>305.97000000000003</v>
      </c>
      <c r="AC586" s="39">
        <v>312.29000000000002</v>
      </c>
      <c r="AD586" s="39">
        <v>307.11</v>
      </c>
      <c r="AE586" s="39">
        <v>257.99</v>
      </c>
      <c r="AF586" s="39">
        <v>243.04</v>
      </c>
      <c r="AG586" s="39">
        <v>187.29</v>
      </c>
      <c r="AH586" s="39">
        <v>0</v>
      </c>
      <c r="AI586" s="39">
        <v>0</v>
      </c>
      <c r="AJ586" s="39">
        <v>0</v>
      </c>
      <c r="AK586" s="39">
        <v>8.9</v>
      </c>
      <c r="AL586" s="39">
        <v>48.87</v>
      </c>
      <c r="AM586" s="39">
        <v>2.39</v>
      </c>
      <c r="AN586" s="39">
        <v>0</v>
      </c>
      <c r="AO586" s="39">
        <v>0</v>
      </c>
      <c r="AP586" s="39">
        <v>0</v>
      </c>
      <c r="AQ586" s="39">
        <v>0</v>
      </c>
      <c r="AR586" s="39">
        <v>0</v>
      </c>
      <c r="AS586" s="39">
        <v>0</v>
      </c>
      <c r="AT586" s="39">
        <v>0</v>
      </c>
      <c r="AU586" s="39">
        <v>0</v>
      </c>
      <c r="AV586" s="39">
        <v>128.11000000000001</v>
      </c>
      <c r="AW586" s="39">
        <v>358.41</v>
      </c>
      <c r="AX586" s="40">
        <v>1115.1300000000001</v>
      </c>
      <c r="AY586" s="355"/>
      <c r="AZ586" s="71"/>
      <c r="BA586" s="65"/>
      <c r="BB586" s="35"/>
    </row>
    <row r="587" spans="1:54">
      <c r="A587" s="47">
        <v>19</v>
      </c>
      <c r="B587" s="170">
        <f t="shared" si="154"/>
        <v>288.23</v>
      </c>
      <c r="C587" s="170">
        <f t="shared" si="154"/>
        <v>1150</v>
      </c>
      <c r="D587" s="170">
        <f t="shared" si="154"/>
        <v>1150</v>
      </c>
      <c r="E587" s="170">
        <f t="shared" si="154"/>
        <v>343.03</v>
      </c>
      <c r="F587" s="170">
        <f t="shared" si="154"/>
        <v>322.58</v>
      </c>
      <c r="G587" s="170">
        <f t="shared" si="154"/>
        <v>246.95</v>
      </c>
      <c r="H587" s="170">
        <f t="shared" si="154"/>
        <v>220.18</v>
      </c>
      <c r="I587" s="170">
        <f t="shared" si="154"/>
        <v>175.35</v>
      </c>
      <c r="J587" s="170">
        <f t="shared" si="154"/>
        <v>0</v>
      </c>
      <c r="K587" s="170">
        <f t="shared" si="154"/>
        <v>28.44</v>
      </c>
      <c r="L587" s="170">
        <f t="shared" si="154"/>
        <v>0</v>
      </c>
      <c r="M587" s="170">
        <f t="shared" si="154"/>
        <v>0</v>
      </c>
      <c r="N587" s="170">
        <f t="shared" si="154"/>
        <v>0</v>
      </c>
      <c r="O587" s="170">
        <f t="shared" si="154"/>
        <v>0</v>
      </c>
      <c r="P587" s="170">
        <f t="shared" si="154"/>
        <v>0</v>
      </c>
      <c r="Q587" s="170">
        <f t="shared" si="154"/>
        <v>0</v>
      </c>
      <c r="R587" s="170">
        <f t="shared" si="157"/>
        <v>124.69</v>
      </c>
      <c r="S587" s="170">
        <f t="shared" si="155"/>
        <v>220.64</v>
      </c>
      <c r="T587" s="170">
        <f t="shared" si="156"/>
        <v>297.81</v>
      </c>
      <c r="U587" s="170">
        <f t="shared" si="156"/>
        <v>431.17</v>
      </c>
      <c r="V587" s="170">
        <f t="shared" si="156"/>
        <v>171.3</v>
      </c>
      <c r="W587" s="170">
        <f t="shared" si="156"/>
        <v>392.87</v>
      </c>
      <c r="X587" s="170">
        <f t="shared" si="156"/>
        <v>522.29999999999995</v>
      </c>
      <c r="Y587" s="170">
        <f t="shared" si="156"/>
        <v>0</v>
      </c>
      <c r="Z587" s="37"/>
      <c r="AA587" s="41">
        <v>288.23</v>
      </c>
      <c r="AB587" s="39">
        <v>1150</v>
      </c>
      <c r="AC587" s="39">
        <v>1150</v>
      </c>
      <c r="AD587" s="39">
        <v>343.03</v>
      </c>
      <c r="AE587" s="39">
        <v>322.58</v>
      </c>
      <c r="AF587" s="39">
        <v>246.95</v>
      </c>
      <c r="AG587" s="39">
        <v>220.18</v>
      </c>
      <c r="AH587" s="39">
        <v>175.35</v>
      </c>
      <c r="AI587" s="39">
        <v>0</v>
      </c>
      <c r="AJ587" s="39">
        <v>28.44</v>
      </c>
      <c r="AK587" s="39">
        <v>0</v>
      </c>
      <c r="AL587" s="39">
        <v>0</v>
      </c>
      <c r="AM587" s="39">
        <v>0</v>
      </c>
      <c r="AN587" s="39">
        <v>0</v>
      </c>
      <c r="AO587" s="39">
        <v>0</v>
      </c>
      <c r="AP587" s="39">
        <v>0</v>
      </c>
      <c r="AQ587" s="39">
        <v>124.69</v>
      </c>
      <c r="AR587" s="39">
        <v>220.64</v>
      </c>
      <c r="AS587" s="39">
        <v>297.81</v>
      </c>
      <c r="AT587" s="39">
        <v>431.17</v>
      </c>
      <c r="AU587" s="39">
        <v>171.3</v>
      </c>
      <c r="AV587" s="39">
        <v>392.87</v>
      </c>
      <c r="AW587" s="39">
        <v>522.29999999999995</v>
      </c>
      <c r="AX587" s="40">
        <v>0</v>
      </c>
      <c r="AY587" s="355"/>
      <c r="AZ587" s="71"/>
      <c r="BA587" s="65"/>
      <c r="BB587" s="35"/>
    </row>
    <row r="588" spans="1:54">
      <c r="A588" s="47">
        <v>20</v>
      </c>
      <c r="B588" s="170">
        <f t="shared" si="154"/>
        <v>345.86</v>
      </c>
      <c r="C588" s="170">
        <f t="shared" si="154"/>
        <v>34.700000000000003</v>
      </c>
      <c r="D588" s="170">
        <f t="shared" si="154"/>
        <v>13.51</v>
      </c>
      <c r="E588" s="170">
        <f t="shared" si="154"/>
        <v>634.12</v>
      </c>
      <c r="F588" s="170">
        <f t="shared" si="154"/>
        <v>0</v>
      </c>
      <c r="G588" s="170">
        <f t="shared" si="154"/>
        <v>253.1</v>
      </c>
      <c r="H588" s="170">
        <f t="shared" si="154"/>
        <v>248.06</v>
      </c>
      <c r="I588" s="170">
        <f t="shared" si="154"/>
        <v>113.44</v>
      </c>
      <c r="J588" s="170">
        <f t="shared" si="154"/>
        <v>37.11</v>
      </c>
      <c r="K588" s="170">
        <f t="shared" si="154"/>
        <v>39.75</v>
      </c>
      <c r="L588" s="170">
        <f t="shared" si="154"/>
        <v>102.69</v>
      </c>
      <c r="M588" s="170">
        <f t="shared" si="154"/>
        <v>308.89</v>
      </c>
      <c r="N588" s="170">
        <f t="shared" si="154"/>
        <v>258.16000000000003</v>
      </c>
      <c r="O588" s="170">
        <f t="shared" si="154"/>
        <v>200.83</v>
      </c>
      <c r="P588" s="170">
        <f t="shared" si="154"/>
        <v>233.78</v>
      </c>
      <c r="Q588" s="170">
        <f t="shared" si="154"/>
        <v>61.75</v>
      </c>
      <c r="R588" s="170">
        <f t="shared" si="157"/>
        <v>289.62</v>
      </c>
      <c r="S588" s="170">
        <f t="shared" si="155"/>
        <v>268.70999999999998</v>
      </c>
      <c r="T588" s="170">
        <f t="shared" si="156"/>
        <v>214.62</v>
      </c>
      <c r="U588" s="170">
        <f t="shared" si="156"/>
        <v>202.33</v>
      </c>
      <c r="V588" s="170">
        <f t="shared" si="156"/>
        <v>112.18</v>
      </c>
      <c r="W588" s="170">
        <f t="shared" si="156"/>
        <v>273.47000000000003</v>
      </c>
      <c r="X588" s="170">
        <f t="shared" si="156"/>
        <v>297.07</v>
      </c>
      <c r="Y588" s="170">
        <f t="shared" si="156"/>
        <v>86.86</v>
      </c>
      <c r="Z588" s="37"/>
      <c r="AA588" s="41">
        <v>345.86</v>
      </c>
      <c r="AB588" s="39">
        <v>34.700000000000003</v>
      </c>
      <c r="AC588" s="39">
        <v>13.51</v>
      </c>
      <c r="AD588" s="39">
        <v>634.12</v>
      </c>
      <c r="AE588" s="39">
        <v>0</v>
      </c>
      <c r="AF588" s="39">
        <v>253.1</v>
      </c>
      <c r="AG588" s="39">
        <v>248.06</v>
      </c>
      <c r="AH588" s="39">
        <v>113.44</v>
      </c>
      <c r="AI588" s="39">
        <v>37.11</v>
      </c>
      <c r="AJ588" s="39">
        <v>39.75</v>
      </c>
      <c r="AK588" s="39">
        <v>102.69</v>
      </c>
      <c r="AL588" s="39">
        <v>308.89</v>
      </c>
      <c r="AM588" s="39">
        <v>258.16000000000003</v>
      </c>
      <c r="AN588" s="39">
        <v>200.83</v>
      </c>
      <c r="AO588" s="39">
        <v>233.78</v>
      </c>
      <c r="AP588" s="39">
        <v>61.75</v>
      </c>
      <c r="AQ588" s="39">
        <v>289.62</v>
      </c>
      <c r="AR588" s="39">
        <v>268.70999999999998</v>
      </c>
      <c r="AS588" s="39">
        <v>214.62</v>
      </c>
      <c r="AT588" s="39">
        <v>202.33</v>
      </c>
      <c r="AU588" s="39">
        <v>112.18</v>
      </c>
      <c r="AV588" s="39">
        <v>273.47000000000003</v>
      </c>
      <c r="AW588" s="39">
        <v>297.07</v>
      </c>
      <c r="AX588" s="40">
        <v>86.86</v>
      </c>
      <c r="AY588" s="355"/>
      <c r="AZ588" s="71"/>
      <c r="BA588" s="65"/>
      <c r="BB588" s="35"/>
    </row>
    <row r="589" spans="1:54">
      <c r="A589" s="47">
        <v>21</v>
      </c>
      <c r="B589" s="170">
        <f t="shared" si="154"/>
        <v>333.46</v>
      </c>
      <c r="C589" s="170">
        <f t="shared" si="154"/>
        <v>312.98</v>
      </c>
      <c r="D589" s="170">
        <f t="shared" si="154"/>
        <v>379.42</v>
      </c>
      <c r="E589" s="170">
        <f t="shared" si="154"/>
        <v>1058.69</v>
      </c>
      <c r="F589" s="170">
        <f t="shared" si="154"/>
        <v>322.45999999999998</v>
      </c>
      <c r="G589" s="170">
        <f t="shared" si="154"/>
        <v>265.52999999999997</v>
      </c>
      <c r="H589" s="170">
        <f t="shared" si="154"/>
        <v>253.42999999999998</v>
      </c>
      <c r="I589" s="170">
        <f t="shared" si="154"/>
        <v>252.24</v>
      </c>
      <c r="J589" s="170">
        <f t="shared" si="154"/>
        <v>169.98</v>
      </c>
      <c r="K589" s="170">
        <f t="shared" si="154"/>
        <v>177.18</v>
      </c>
      <c r="L589" s="170">
        <f t="shared" si="154"/>
        <v>127.09</v>
      </c>
      <c r="M589" s="170">
        <f t="shared" si="154"/>
        <v>122.66</v>
      </c>
      <c r="N589" s="170">
        <f t="shared" si="154"/>
        <v>70.89</v>
      </c>
      <c r="O589" s="170">
        <f t="shared" si="154"/>
        <v>96.05</v>
      </c>
      <c r="P589" s="170">
        <f t="shared" si="154"/>
        <v>131.22</v>
      </c>
      <c r="Q589" s="170">
        <f t="shared" si="154"/>
        <v>161.28</v>
      </c>
      <c r="R589" s="170">
        <f t="shared" si="157"/>
        <v>146.76</v>
      </c>
      <c r="S589" s="170">
        <f t="shared" si="155"/>
        <v>172.35</v>
      </c>
      <c r="T589" s="170">
        <f t="shared" si="156"/>
        <v>118.46</v>
      </c>
      <c r="U589" s="170">
        <f t="shared" si="156"/>
        <v>102.05</v>
      </c>
      <c r="V589" s="170">
        <f t="shared" si="156"/>
        <v>349.26</v>
      </c>
      <c r="W589" s="170">
        <f t="shared" si="156"/>
        <v>287.70999999999998</v>
      </c>
      <c r="X589" s="170">
        <f t="shared" si="156"/>
        <v>337.87</v>
      </c>
      <c r="Y589" s="170">
        <f t="shared" si="156"/>
        <v>511.88</v>
      </c>
      <c r="Z589" s="37"/>
      <c r="AA589" s="41">
        <v>333.46</v>
      </c>
      <c r="AB589" s="39">
        <v>312.98</v>
      </c>
      <c r="AC589" s="39">
        <v>379.42</v>
      </c>
      <c r="AD589" s="39">
        <v>1058.69</v>
      </c>
      <c r="AE589" s="39">
        <v>322.45999999999998</v>
      </c>
      <c r="AF589" s="39">
        <v>265.52999999999997</v>
      </c>
      <c r="AG589" s="39">
        <v>253.42999999999998</v>
      </c>
      <c r="AH589" s="39">
        <v>252.24</v>
      </c>
      <c r="AI589" s="39">
        <v>169.98</v>
      </c>
      <c r="AJ589" s="39">
        <v>177.18</v>
      </c>
      <c r="AK589" s="39">
        <v>127.09</v>
      </c>
      <c r="AL589" s="39">
        <v>122.66</v>
      </c>
      <c r="AM589" s="39">
        <v>70.89</v>
      </c>
      <c r="AN589" s="39">
        <v>96.05</v>
      </c>
      <c r="AO589" s="39">
        <v>131.22</v>
      </c>
      <c r="AP589" s="39">
        <v>161.28</v>
      </c>
      <c r="AQ589" s="39">
        <v>146.76</v>
      </c>
      <c r="AR589" s="39">
        <v>172.35</v>
      </c>
      <c r="AS589" s="39">
        <v>118.46</v>
      </c>
      <c r="AT589" s="39">
        <v>102.05</v>
      </c>
      <c r="AU589" s="39">
        <v>349.26</v>
      </c>
      <c r="AV589" s="39">
        <v>287.70999999999998</v>
      </c>
      <c r="AW589" s="39">
        <v>337.87</v>
      </c>
      <c r="AX589" s="40">
        <v>511.88</v>
      </c>
      <c r="AY589" s="355"/>
      <c r="AZ589" s="71"/>
      <c r="BA589" s="65"/>
      <c r="BB589" s="35"/>
    </row>
    <row r="590" spans="1:54">
      <c r="A590" s="47">
        <v>22</v>
      </c>
      <c r="B590" s="170">
        <f t="shared" si="154"/>
        <v>376.37</v>
      </c>
      <c r="C590" s="170">
        <f t="shared" si="154"/>
        <v>350.34</v>
      </c>
      <c r="D590" s="170">
        <f t="shared" si="154"/>
        <v>365.36</v>
      </c>
      <c r="E590" s="170">
        <f t="shared" si="154"/>
        <v>410.04</v>
      </c>
      <c r="F590" s="170">
        <f t="shared" si="154"/>
        <v>373.48</v>
      </c>
      <c r="G590" s="170">
        <f t="shared" si="154"/>
        <v>301.29000000000002</v>
      </c>
      <c r="H590" s="170">
        <f t="shared" si="154"/>
        <v>261.32</v>
      </c>
      <c r="I590" s="170">
        <f t="shared" si="154"/>
        <v>355.58</v>
      </c>
      <c r="J590" s="170">
        <f t="shared" si="154"/>
        <v>1228.58</v>
      </c>
      <c r="K590" s="170">
        <f t="shared" si="154"/>
        <v>597.41999999999996</v>
      </c>
      <c r="L590" s="170">
        <f t="shared" si="154"/>
        <v>599.99</v>
      </c>
      <c r="M590" s="170">
        <f t="shared" si="154"/>
        <v>539.33000000000004</v>
      </c>
      <c r="N590" s="170">
        <f t="shared" si="154"/>
        <v>543.32000000000005</v>
      </c>
      <c r="O590" s="170">
        <f t="shared" si="154"/>
        <v>278</v>
      </c>
      <c r="P590" s="170">
        <f t="shared" si="154"/>
        <v>122.78</v>
      </c>
      <c r="Q590" s="170">
        <f t="shared" si="154"/>
        <v>71.69</v>
      </c>
      <c r="R590" s="170">
        <f t="shared" si="157"/>
        <v>318.83999999999997</v>
      </c>
      <c r="S590" s="170">
        <f t="shared" si="155"/>
        <v>499.78</v>
      </c>
      <c r="T590" s="170">
        <f t="shared" si="156"/>
        <v>494.44</v>
      </c>
      <c r="U590" s="170">
        <f t="shared" si="156"/>
        <v>517.1</v>
      </c>
      <c r="V590" s="170">
        <f t="shared" si="156"/>
        <v>475.29</v>
      </c>
      <c r="W590" s="170">
        <f t="shared" si="156"/>
        <v>171.02</v>
      </c>
      <c r="X590" s="170">
        <f t="shared" si="156"/>
        <v>416.29</v>
      </c>
      <c r="Y590" s="170">
        <f t="shared" si="156"/>
        <v>423.87</v>
      </c>
      <c r="Z590" s="37"/>
      <c r="AA590" s="41">
        <v>376.37</v>
      </c>
      <c r="AB590" s="39">
        <v>350.34</v>
      </c>
      <c r="AC590" s="39">
        <v>365.36</v>
      </c>
      <c r="AD590" s="39">
        <v>410.04</v>
      </c>
      <c r="AE590" s="39">
        <v>373.48</v>
      </c>
      <c r="AF590" s="39">
        <v>301.29000000000002</v>
      </c>
      <c r="AG590" s="39">
        <v>261.32</v>
      </c>
      <c r="AH590" s="39">
        <v>355.58</v>
      </c>
      <c r="AI590" s="39">
        <v>1228.58</v>
      </c>
      <c r="AJ590" s="39">
        <v>597.41999999999996</v>
      </c>
      <c r="AK590" s="39">
        <v>599.99</v>
      </c>
      <c r="AL590" s="39">
        <v>539.33000000000004</v>
      </c>
      <c r="AM590" s="39">
        <v>543.32000000000005</v>
      </c>
      <c r="AN590" s="39">
        <v>278</v>
      </c>
      <c r="AO590" s="39">
        <v>122.78</v>
      </c>
      <c r="AP590" s="39">
        <v>71.69</v>
      </c>
      <c r="AQ590" s="39">
        <v>318.83999999999997</v>
      </c>
      <c r="AR590" s="39">
        <v>499.78</v>
      </c>
      <c r="AS590" s="39">
        <v>494.44</v>
      </c>
      <c r="AT590" s="39">
        <v>517.1</v>
      </c>
      <c r="AU590" s="39">
        <v>475.29</v>
      </c>
      <c r="AV590" s="39">
        <v>171.02</v>
      </c>
      <c r="AW590" s="39">
        <v>416.29</v>
      </c>
      <c r="AX590" s="40">
        <v>423.87</v>
      </c>
      <c r="AY590" s="355"/>
      <c r="AZ590" s="71"/>
      <c r="BA590" s="65"/>
      <c r="BB590" s="35"/>
    </row>
    <row r="591" spans="1:54">
      <c r="A591" s="47">
        <v>23</v>
      </c>
      <c r="B591" s="170">
        <f t="shared" si="154"/>
        <v>294.33</v>
      </c>
      <c r="C591" s="170">
        <f t="shared" si="154"/>
        <v>307.81</v>
      </c>
      <c r="D591" s="170">
        <f t="shared" si="154"/>
        <v>330.35</v>
      </c>
      <c r="E591" s="170">
        <f t="shared" si="154"/>
        <v>332.93</v>
      </c>
      <c r="F591" s="170">
        <f t="shared" si="154"/>
        <v>307.73</v>
      </c>
      <c r="G591" s="170">
        <f t="shared" si="154"/>
        <v>331.11</v>
      </c>
      <c r="H591" s="170">
        <f t="shared" si="154"/>
        <v>253.67000000000002</v>
      </c>
      <c r="I591" s="170">
        <f t="shared" si="154"/>
        <v>282.02</v>
      </c>
      <c r="J591" s="170">
        <f t="shared" si="154"/>
        <v>364.37</v>
      </c>
      <c r="K591" s="170">
        <f t="shared" si="154"/>
        <v>235.82</v>
      </c>
      <c r="L591" s="170">
        <f t="shared" si="154"/>
        <v>204.62</v>
      </c>
      <c r="M591" s="170">
        <f t="shared" si="154"/>
        <v>239.76</v>
      </c>
      <c r="N591" s="170">
        <f t="shared" si="154"/>
        <v>202.25</v>
      </c>
      <c r="O591" s="170">
        <f t="shared" si="154"/>
        <v>300.48</v>
      </c>
      <c r="P591" s="170">
        <f t="shared" si="154"/>
        <v>310.2</v>
      </c>
      <c r="Q591" s="170">
        <f t="shared" si="154"/>
        <v>322.8</v>
      </c>
      <c r="R591" s="170">
        <f t="shared" si="157"/>
        <v>389.59</v>
      </c>
      <c r="S591" s="170">
        <f t="shared" si="155"/>
        <v>436.42</v>
      </c>
      <c r="T591" s="170">
        <f t="shared" si="156"/>
        <v>371.39</v>
      </c>
      <c r="U591" s="170">
        <f t="shared" si="156"/>
        <v>231.24</v>
      </c>
      <c r="V591" s="170">
        <f t="shared" si="156"/>
        <v>225.39</v>
      </c>
      <c r="W591" s="170">
        <f t="shared" si="156"/>
        <v>303.7</v>
      </c>
      <c r="X591" s="170">
        <f t="shared" si="156"/>
        <v>431.1</v>
      </c>
      <c r="Y591" s="170">
        <f t="shared" si="156"/>
        <v>934.78</v>
      </c>
      <c r="Z591" s="37"/>
      <c r="AA591" s="41">
        <v>294.33</v>
      </c>
      <c r="AB591" s="39">
        <v>307.81</v>
      </c>
      <c r="AC591" s="39">
        <v>330.35</v>
      </c>
      <c r="AD591" s="39">
        <v>332.93</v>
      </c>
      <c r="AE591" s="39">
        <v>307.73</v>
      </c>
      <c r="AF591" s="39">
        <v>331.11</v>
      </c>
      <c r="AG591" s="39">
        <v>253.67000000000002</v>
      </c>
      <c r="AH591" s="39">
        <v>282.02</v>
      </c>
      <c r="AI591" s="39">
        <v>364.37</v>
      </c>
      <c r="AJ591" s="39">
        <v>235.82</v>
      </c>
      <c r="AK591" s="39">
        <v>204.62</v>
      </c>
      <c r="AL591" s="39">
        <v>239.76</v>
      </c>
      <c r="AM591" s="39">
        <v>202.25</v>
      </c>
      <c r="AN591" s="39">
        <v>300.48</v>
      </c>
      <c r="AO591" s="39">
        <v>310.2</v>
      </c>
      <c r="AP591" s="39">
        <v>322.8</v>
      </c>
      <c r="AQ591" s="39">
        <v>389.59</v>
      </c>
      <c r="AR591" s="39">
        <v>436.42</v>
      </c>
      <c r="AS591" s="39">
        <v>371.39</v>
      </c>
      <c r="AT591" s="39">
        <v>231.24</v>
      </c>
      <c r="AU591" s="39">
        <v>225.39</v>
      </c>
      <c r="AV591" s="39">
        <v>303.7</v>
      </c>
      <c r="AW591" s="39">
        <v>431.1</v>
      </c>
      <c r="AX591" s="40">
        <v>934.78</v>
      </c>
      <c r="AY591" s="355"/>
      <c r="AZ591" s="71"/>
      <c r="BA591" s="65"/>
      <c r="BB591" s="35"/>
    </row>
    <row r="592" spans="1:54">
      <c r="A592" s="47">
        <v>24</v>
      </c>
      <c r="B592" s="170">
        <f t="shared" si="154"/>
        <v>19.77</v>
      </c>
      <c r="C592" s="170">
        <f t="shared" si="154"/>
        <v>2.38</v>
      </c>
      <c r="D592" s="170">
        <f t="shared" si="154"/>
        <v>12.87</v>
      </c>
      <c r="E592" s="170">
        <f t="shared" si="154"/>
        <v>502.34000000000003</v>
      </c>
      <c r="F592" s="170">
        <f t="shared" si="154"/>
        <v>0</v>
      </c>
      <c r="G592" s="170">
        <f t="shared" si="154"/>
        <v>0</v>
      </c>
      <c r="H592" s="170">
        <f t="shared" si="154"/>
        <v>0</v>
      </c>
      <c r="I592" s="170">
        <f t="shared" si="154"/>
        <v>0</v>
      </c>
      <c r="J592" s="170">
        <f t="shared" si="154"/>
        <v>9.66</v>
      </c>
      <c r="K592" s="170">
        <f t="shared" si="154"/>
        <v>17.91</v>
      </c>
      <c r="L592" s="170">
        <f t="shared" si="154"/>
        <v>20.96</v>
      </c>
      <c r="M592" s="170">
        <f t="shared" si="154"/>
        <v>54.77</v>
      </c>
      <c r="N592" s="170">
        <f t="shared" si="154"/>
        <v>46.08</v>
      </c>
      <c r="O592" s="170">
        <f t="shared" si="154"/>
        <v>35.18</v>
      </c>
      <c r="P592" s="170">
        <f t="shared" si="154"/>
        <v>23.26</v>
      </c>
      <c r="Q592" s="170">
        <f t="shared" si="154"/>
        <v>19.34</v>
      </c>
      <c r="R592" s="170">
        <f t="shared" si="157"/>
        <v>38.700000000000003</v>
      </c>
      <c r="S592" s="170">
        <f t="shared" si="155"/>
        <v>97.23</v>
      </c>
      <c r="T592" s="170">
        <f t="shared" si="156"/>
        <v>43.94</v>
      </c>
      <c r="U592" s="170">
        <f t="shared" si="156"/>
        <v>93.49</v>
      </c>
      <c r="V592" s="170">
        <f t="shared" si="156"/>
        <v>175.41</v>
      </c>
      <c r="W592" s="170">
        <f t="shared" si="156"/>
        <v>109.85</v>
      </c>
      <c r="X592" s="170">
        <f t="shared" si="156"/>
        <v>131.47999999999999</v>
      </c>
      <c r="Y592" s="170">
        <f t="shared" si="156"/>
        <v>131.87</v>
      </c>
      <c r="Z592" s="37"/>
      <c r="AA592" s="41">
        <v>19.77</v>
      </c>
      <c r="AB592" s="39">
        <v>2.38</v>
      </c>
      <c r="AC592" s="39">
        <v>12.87</v>
      </c>
      <c r="AD592" s="39">
        <v>502.34000000000003</v>
      </c>
      <c r="AE592" s="39">
        <v>0</v>
      </c>
      <c r="AF592" s="39">
        <v>0</v>
      </c>
      <c r="AG592" s="39">
        <v>0</v>
      </c>
      <c r="AH592" s="39">
        <v>0</v>
      </c>
      <c r="AI592" s="39">
        <v>9.66</v>
      </c>
      <c r="AJ592" s="39">
        <v>17.91</v>
      </c>
      <c r="AK592" s="39">
        <v>20.96</v>
      </c>
      <c r="AL592" s="39">
        <v>54.77</v>
      </c>
      <c r="AM592" s="39">
        <v>46.08</v>
      </c>
      <c r="AN592" s="39">
        <v>35.18</v>
      </c>
      <c r="AO592" s="39">
        <v>23.26</v>
      </c>
      <c r="AP592" s="39">
        <v>19.34</v>
      </c>
      <c r="AQ592" s="39">
        <v>38.700000000000003</v>
      </c>
      <c r="AR592" s="39">
        <v>97.23</v>
      </c>
      <c r="AS592" s="39">
        <v>43.94</v>
      </c>
      <c r="AT592" s="39">
        <v>93.49</v>
      </c>
      <c r="AU592" s="39">
        <v>175.41</v>
      </c>
      <c r="AV592" s="39">
        <v>109.85</v>
      </c>
      <c r="AW592" s="39">
        <v>131.47999999999999</v>
      </c>
      <c r="AX592" s="40">
        <v>131.87</v>
      </c>
      <c r="AY592" s="355"/>
      <c r="AZ592" s="71"/>
      <c r="BA592" s="65"/>
      <c r="BB592" s="35"/>
    </row>
    <row r="593" spans="1:54">
      <c r="A593" s="47">
        <v>25</v>
      </c>
      <c r="B593" s="170">
        <f t="shared" si="154"/>
        <v>376.45</v>
      </c>
      <c r="C593" s="170">
        <f t="shared" si="154"/>
        <v>416.11</v>
      </c>
      <c r="D593" s="170">
        <f t="shared" si="154"/>
        <v>1143.47</v>
      </c>
      <c r="E593" s="170">
        <f t="shared" si="154"/>
        <v>1145.29</v>
      </c>
      <c r="F593" s="170">
        <f t="shared" si="154"/>
        <v>1143.73</v>
      </c>
      <c r="G593" s="170">
        <f t="shared" si="154"/>
        <v>353.12</v>
      </c>
      <c r="H593" s="170">
        <f t="shared" si="154"/>
        <v>265.20999999999998</v>
      </c>
      <c r="I593" s="170">
        <f t="shared" si="154"/>
        <v>261.52999999999997</v>
      </c>
      <c r="J593" s="170">
        <f t="shared" si="154"/>
        <v>387.58</v>
      </c>
      <c r="K593" s="170">
        <f t="shared" si="154"/>
        <v>462.19</v>
      </c>
      <c r="L593" s="170">
        <f t="shared" si="154"/>
        <v>466.17</v>
      </c>
      <c r="M593" s="170">
        <f t="shared" si="154"/>
        <v>467.2</v>
      </c>
      <c r="N593" s="170">
        <f t="shared" si="154"/>
        <v>303.04000000000002</v>
      </c>
      <c r="O593" s="170">
        <f t="shared" si="154"/>
        <v>412.24</v>
      </c>
      <c r="P593" s="170">
        <f t="shared" si="154"/>
        <v>473.64</v>
      </c>
      <c r="Q593" s="170">
        <f t="shared" si="154"/>
        <v>484.32</v>
      </c>
      <c r="R593" s="170">
        <f t="shared" si="157"/>
        <v>476.24</v>
      </c>
      <c r="S593" s="170">
        <f t="shared" si="155"/>
        <v>453.09</v>
      </c>
      <c r="T593" s="170">
        <f t="shared" si="156"/>
        <v>458.04</v>
      </c>
      <c r="U593" s="170">
        <f t="shared" si="156"/>
        <v>542.95000000000005</v>
      </c>
      <c r="V593" s="170">
        <f t="shared" si="156"/>
        <v>547.54</v>
      </c>
      <c r="W593" s="170">
        <f t="shared" si="156"/>
        <v>552.66</v>
      </c>
      <c r="X593" s="170">
        <f t="shared" si="156"/>
        <v>481</v>
      </c>
      <c r="Y593" s="170">
        <f t="shared" si="156"/>
        <v>1147.24</v>
      </c>
      <c r="Z593" s="37"/>
      <c r="AA593" s="41">
        <v>376.45</v>
      </c>
      <c r="AB593" s="39">
        <v>416.11</v>
      </c>
      <c r="AC593" s="39">
        <v>1143.47</v>
      </c>
      <c r="AD593" s="39">
        <v>1145.29</v>
      </c>
      <c r="AE593" s="39">
        <v>1143.73</v>
      </c>
      <c r="AF593" s="39">
        <v>353.12</v>
      </c>
      <c r="AG593" s="39">
        <v>265.20999999999998</v>
      </c>
      <c r="AH593" s="39">
        <v>261.52999999999997</v>
      </c>
      <c r="AI593" s="39">
        <v>387.58</v>
      </c>
      <c r="AJ593" s="39">
        <v>462.19</v>
      </c>
      <c r="AK593" s="39">
        <v>466.17</v>
      </c>
      <c r="AL593" s="39">
        <v>467.2</v>
      </c>
      <c r="AM593" s="39">
        <v>303.04000000000002</v>
      </c>
      <c r="AN593" s="39">
        <v>412.24</v>
      </c>
      <c r="AO593" s="39">
        <v>473.64</v>
      </c>
      <c r="AP593" s="39">
        <v>484.32</v>
      </c>
      <c r="AQ593" s="39">
        <v>476.24</v>
      </c>
      <c r="AR593" s="39">
        <v>453.09</v>
      </c>
      <c r="AS593" s="39">
        <v>458.04</v>
      </c>
      <c r="AT593" s="39">
        <v>542.95000000000005</v>
      </c>
      <c r="AU593" s="39">
        <v>547.54</v>
      </c>
      <c r="AV593" s="39">
        <v>552.66</v>
      </c>
      <c r="AW593" s="39">
        <v>481</v>
      </c>
      <c r="AX593" s="40">
        <v>1147.24</v>
      </c>
      <c r="AY593" s="355"/>
      <c r="AZ593" s="71"/>
      <c r="BA593" s="65"/>
      <c r="BB593" s="35"/>
    </row>
    <row r="594" spans="1:54">
      <c r="A594" s="47">
        <v>26</v>
      </c>
      <c r="B594" s="170">
        <f t="shared" si="154"/>
        <v>405.24</v>
      </c>
      <c r="C594" s="170">
        <f t="shared" si="154"/>
        <v>631.54999999999995</v>
      </c>
      <c r="D594" s="170">
        <f t="shared" si="154"/>
        <v>1145.9000000000001</v>
      </c>
      <c r="E594" s="170">
        <f t="shared" si="154"/>
        <v>1150</v>
      </c>
      <c r="F594" s="170">
        <f t="shared" si="154"/>
        <v>846.93</v>
      </c>
      <c r="G594" s="170">
        <f t="shared" si="154"/>
        <v>328.61</v>
      </c>
      <c r="H594" s="170">
        <f t="shared" si="154"/>
        <v>269.99</v>
      </c>
      <c r="I594" s="170">
        <f t="shared" si="154"/>
        <v>267.23</v>
      </c>
      <c r="J594" s="170">
        <f t="shared" si="154"/>
        <v>352.78</v>
      </c>
      <c r="K594" s="170">
        <f t="shared" si="154"/>
        <v>492.01</v>
      </c>
      <c r="L594" s="170">
        <f t="shared" si="154"/>
        <v>473.73</v>
      </c>
      <c r="M594" s="170">
        <f t="shared" si="154"/>
        <v>523.95000000000005</v>
      </c>
      <c r="N594" s="170">
        <f t="shared" si="154"/>
        <v>473.86</v>
      </c>
      <c r="O594" s="170">
        <f t="shared" si="154"/>
        <v>487.8</v>
      </c>
      <c r="P594" s="170">
        <f t="shared" si="154"/>
        <v>523.83000000000004</v>
      </c>
      <c r="Q594" s="170">
        <f t="shared" si="154"/>
        <v>543.29999999999995</v>
      </c>
      <c r="R594" s="170">
        <f t="shared" si="157"/>
        <v>467.64</v>
      </c>
      <c r="S594" s="170">
        <f t="shared" si="155"/>
        <v>505.04</v>
      </c>
      <c r="T594" s="170">
        <f t="shared" si="156"/>
        <v>484.68</v>
      </c>
      <c r="U594" s="170">
        <f t="shared" si="156"/>
        <v>521.54999999999995</v>
      </c>
      <c r="V594" s="170">
        <f t="shared" si="156"/>
        <v>519.12</v>
      </c>
      <c r="W594" s="170">
        <f t="shared" si="156"/>
        <v>1062.6600000000001</v>
      </c>
      <c r="X594" s="170">
        <f t="shared" si="156"/>
        <v>1150</v>
      </c>
      <c r="Y594" s="170">
        <f t="shared" si="156"/>
        <v>626.4</v>
      </c>
      <c r="Z594" s="37"/>
      <c r="AA594" s="41">
        <v>405.24</v>
      </c>
      <c r="AB594" s="39">
        <v>631.54999999999995</v>
      </c>
      <c r="AC594" s="39">
        <v>1145.9000000000001</v>
      </c>
      <c r="AD594" s="39">
        <v>1150</v>
      </c>
      <c r="AE594" s="39">
        <v>846.93</v>
      </c>
      <c r="AF594" s="39">
        <v>328.61</v>
      </c>
      <c r="AG594" s="39">
        <v>269.99</v>
      </c>
      <c r="AH594" s="39">
        <v>267.23</v>
      </c>
      <c r="AI594" s="39">
        <v>352.78</v>
      </c>
      <c r="AJ594" s="39">
        <v>492.01</v>
      </c>
      <c r="AK594" s="39">
        <v>473.73</v>
      </c>
      <c r="AL594" s="39">
        <v>523.95000000000005</v>
      </c>
      <c r="AM594" s="39">
        <v>473.86</v>
      </c>
      <c r="AN594" s="39">
        <v>487.8</v>
      </c>
      <c r="AO594" s="39">
        <v>523.83000000000004</v>
      </c>
      <c r="AP594" s="39">
        <v>543.29999999999995</v>
      </c>
      <c r="AQ594" s="39">
        <v>467.64</v>
      </c>
      <c r="AR594" s="39">
        <v>505.04</v>
      </c>
      <c r="AS594" s="39">
        <v>484.68</v>
      </c>
      <c r="AT594" s="39">
        <v>521.54999999999995</v>
      </c>
      <c r="AU594" s="39">
        <v>519.12</v>
      </c>
      <c r="AV594" s="39">
        <v>1062.6600000000001</v>
      </c>
      <c r="AW594" s="39">
        <v>1150</v>
      </c>
      <c r="AX594" s="40">
        <v>626.4</v>
      </c>
      <c r="AY594" s="355"/>
      <c r="AZ594" s="71"/>
      <c r="BA594" s="65"/>
      <c r="BB594" s="35"/>
    </row>
    <row r="595" spans="1:54">
      <c r="A595" s="47">
        <v>27</v>
      </c>
      <c r="B595" s="170">
        <f t="shared" si="154"/>
        <v>428.19</v>
      </c>
      <c r="C595" s="170">
        <f t="shared" si="154"/>
        <v>448.41</v>
      </c>
      <c r="D595" s="170">
        <f t="shared" si="154"/>
        <v>1150</v>
      </c>
      <c r="E595" s="170">
        <f t="shared" si="154"/>
        <v>1143.57</v>
      </c>
      <c r="F595" s="170">
        <f t="shared" si="154"/>
        <v>371.13</v>
      </c>
      <c r="G595" s="170">
        <f t="shared" si="154"/>
        <v>289.88</v>
      </c>
      <c r="H595" s="170">
        <f t="shared" si="154"/>
        <v>273.11</v>
      </c>
      <c r="I595" s="170">
        <f t="shared" si="154"/>
        <v>288.86</v>
      </c>
      <c r="J595" s="170">
        <f t="shared" si="154"/>
        <v>619.51</v>
      </c>
      <c r="K595" s="170">
        <f t="shared" si="154"/>
        <v>530.01</v>
      </c>
      <c r="L595" s="170">
        <f t="shared" si="154"/>
        <v>522.16999999999996</v>
      </c>
      <c r="M595" s="170">
        <f t="shared" si="154"/>
        <v>527.70000000000005</v>
      </c>
      <c r="N595" s="170">
        <f t="shared" si="154"/>
        <v>526.92999999999995</v>
      </c>
      <c r="O595" s="170">
        <f t="shared" si="154"/>
        <v>512.41</v>
      </c>
      <c r="P595" s="170">
        <f t="shared" si="154"/>
        <v>446.6</v>
      </c>
      <c r="Q595" s="170">
        <f t="shared" si="154"/>
        <v>597.09</v>
      </c>
      <c r="R595" s="170">
        <f t="shared" si="157"/>
        <v>375.32</v>
      </c>
      <c r="S595" s="170">
        <f t="shared" si="155"/>
        <v>619.41</v>
      </c>
      <c r="T595" s="170">
        <f t="shared" si="156"/>
        <v>456.68</v>
      </c>
      <c r="U595" s="170">
        <f t="shared" si="156"/>
        <v>457.8</v>
      </c>
      <c r="V595" s="170">
        <f t="shared" si="156"/>
        <v>411.31</v>
      </c>
      <c r="W595" s="170">
        <f t="shared" si="156"/>
        <v>602.99</v>
      </c>
      <c r="X595" s="170">
        <f t="shared" si="156"/>
        <v>466.76</v>
      </c>
      <c r="Y595" s="170">
        <f t="shared" si="156"/>
        <v>1123.5999999999999</v>
      </c>
      <c r="Z595" s="37"/>
      <c r="AA595" s="41">
        <v>428.19</v>
      </c>
      <c r="AB595" s="39">
        <v>448.41</v>
      </c>
      <c r="AC595" s="39">
        <v>1150</v>
      </c>
      <c r="AD595" s="39">
        <v>1143.57</v>
      </c>
      <c r="AE595" s="39">
        <v>371.13</v>
      </c>
      <c r="AF595" s="39">
        <v>289.88</v>
      </c>
      <c r="AG595" s="39">
        <v>273.11</v>
      </c>
      <c r="AH595" s="39">
        <v>288.86</v>
      </c>
      <c r="AI595" s="39">
        <v>619.51</v>
      </c>
      <c r="AJ595" s="39">
        <v>530.01</v>
      </c>
      <c r="AK595" s="39">
        <v>522.16999999999996</v>
      </c>
      <c r="AL595" s="39">
        <v>527.70000000000005</v>
      </c>
      <c r="AM595" s="39">
        <v>526.92999999999995</v>
      </c>
      <c r="AN595" s="39">
        <v>512.41</v>
      </c>
      <c r="AO595" s="39">
        <v>446.6</v>
      </c>
      <c r="AP595" s="39">
        <v>597.09</v>
      </c>
      <c r="AQ595" s="39">
        <v>375.32</v>
      </c>
      <c r="AR595" s="39">
        <v>619.41</v>
      </c>
      <c r="AS595" s="39">
        <v>456.68</v>
      </c>
      <c r="AT595" s="39">
        <v>457.8</v>
      </c>
      <c r="AU595" s="39">
        <v>411.31</v>
      </c>
      <c r="AV595" s="39">
        <v>602.99</v>
      </c>
      <c r="AW595" s="39">
        <v>466.76</v>
      </c>
      <c r="AX595" s="40">
        <v>1123.5999999999999</v>
      </c>
      <c r="AY595" s="355"/>
      <c r="AZ595" s="71"/>
      <c r="BA595" s="65"/>
      <c r="BB595" s="35"/>
    </row>
    <row r="596" spans="1:54">
      <c r="A596" s="47">
        <v>28</v>
      </c>
      <c r="B596" s="170">
        <f t="shared" si="154"/>
        <v>0</v>
      </c>
      <c r="C596" s="170">
        <f t="shared" si="154"/>
        <v>0</v>
      </c>
      <c r="D596" s="170">
        <f t="shared" si="154"/>
        <v>0</v>
      </c>
      <c r="E596" s="170">
        <f t="shared" si="154"/>
        <v>0</v>
      </c>
      <c r="F596" s="170">
        <f t="shared" si="154"/>
        <v>0</v>
      </c>
      <c r="G596" s="170">
        <f t="shared" si="154"/>
        <v>272.99</v>
      </c>
      <c r="H596" s="170">
        <f t="shared" si="154"/>
        <v>258.88</v>
      </c>
      <c r="I596" s="170">
        <f t="shared" si="154"/>
        <v>357.51</v>
      </c>
      <c r="J596" s="170">
        <f t="shared" si="154"/>
        <v>148.16</v>
      </c>
      <c r="K596" s="170">
        <f t="shared" si="154"/>
        <v>229.77</v>
      </c>
      <c r="L596" s="170">
        <f t="shared" si="154"/>
        <v>360.61</v>
      </c>
      <c r="M596" s="170">
        <f t="shared" si="154"/>
        <v>353.48</v>
      </c>
      <c r="N596" s="170">
        <f t="shared" si="154"/>
        <v>269.98</v>
      </c>
      <c r="O596" s="170">
        <f t="shared" si="154"/>
        <v>272.12</v>
      </c>
      <c r="P596" s="170">
        <f t="shared" si="154"/>
        <v>249.15</v>
      </c>
      <c r="Q596" s="170">
        <f t="shared" si="154"/>
        <v>234.3</v>
      </c>
      <c r="R596" s="170">
        <f t="shared" si="157"/>
        <v>342.05</v>
      </c>
      <c r="S596" s="170">
        <f t="shared" si="155"/>
        <v>380.08</v>
      </c>
      <c r="T596" s="170">
        <f t="shared" si="156"/>
        <v>421.75</v>
      </c>
      <c r="U596" s="170">
        <f t="shared" si="156"/>
        <v>374.81</v>
      </c>
      <c r="V596" s="170">
        <f t="shared" si="156"/>
        <v>0</v>
      </c>
      <c r="W596" s="170">
        <f t="shared" si="156"/>
        <v>0</v>
      </c>
      <c r="X596" s="170">
        <f t="shared" si="156"/>
        <v>46.09</v>
      </c>
      <c r="Y596" s="170">
        <f t="shared" si="156"/>
        <v>886.36</v>
      </c>
      <c r="Z596" s="37"/>
      <c r="AA596" s="41">
        <v>0</v>
      </c>
      <c r="AB596" s="39">
        <v>0</v>
      </c>
      <c r="AC596" s="39">
        <v>0</v>
      </c>
      <c r="AD596" s="39">
        <v>0</v>
      </c>
      <c r="AE596" s="39">
        <v>0</v>
      </c>
      <c r="AF596" s="39">
        <v>272.99</v>
      </c>
      <c r="AG596" s="39">
        <v>258.88</v>
      </c>
      <c r="AH596" s="39">
        <v>357.51</v>
      </c>
      <c r="AI596" s="39">
        <v>148.16</v>
      </c>
      <c r="AJ596" s="39">
        <v>229.77</v>
      </c>
      <c r="AK596" s="39">
        <v>360.61</v>
      </c>
      <c r="AL596" s="39">
        <v>353.48</v>
      </c>
      <c r="AM596" s="39">
        <v>269.98</v>
      </c>
      <c r="AN596" s="39">
        <v>272.12</v>
      </c>
      <c r="AO596" s="39">
        <v>249.15</v>
      </c>
      <c r="AP596" s="39">
        <v>234.3</v>
      </c>
      <c r="AQ596" s="39">
        <v>342.05</v>
      </c>
      <c r="AR596" s="39">
        <v>380.08</v>
      </c>
      <c r="AS596" s="39">
        <v>421.75</v>
      </c>
      <c r="AT596" s="39">
        <v>374.81</v>
      </c>
      <c r="AU596" s="39">
        <v>0</v>
      </c>
      <c r="AV596" s="39">
        <v>0</v>
      </c>
      <c r="AW596" s="39">
        <v>46.09</v>
      </c>
      <c r="AX596" s="40">
        <v>886.36</v>
      </c>
      <c r="AY596" s="355"/>
      <c r="AZ596" s="71"/>
      <c r="BA596" s="65"/>
      <c r="BB596" s="35"/>
    </row>
    <row r="597" spans="1:54">
      <c r="A597" s="47">
        <v>29</v>
      </c>
      <c r="B597" s="170">
        <f t="shared" si="154"/>
        <v>552.64</v>
      </c>
      <c r="C597" s="170">
        <f t="shared" si="154"/>
        <v>611.78</v>
      </c>
      <c r="D597" s="170">
        <f t="shared" si="154"/>
        <v>592.65</v>
      </c>
      <c r="E597" s="170">
        <f t="shared" si="154"/>
        <v>0</v>
      </c>
      <c r="F597" s="170">
        <f t="shared" si="154"/>
        <v>427.87</v>
      </c>
      <c r="G597" s="170">
        <f t="shared" si="154"/>
        <v>268.06</v>
      </c>
      <c r="H597" s="170">
        <f t="shared" si="154"/>
        <v>269.04000000000002</v>
      </c>
      <c r="I597" s="170">
        <f t="shared" si="154"/>
        <v>414.53</v>
      </c>
      <c r="J597" s="170">
        <f t="shared" si="154"/>
        <v>172.9</v>
      </c>
      <c r="K597" s="170">
        <f t="shared" si="154"/>
        <v>171.28</v>
      </c>
      <c r="L597" s="170">
        <f t="shared" si="154"/>
        <v>10</v>
      </c>
      <c r="M597" s="170">
        <f t="shared" si="154"/>
        <v>244.05</v>
      </c>
      <c r="N597" s="170">
        <f t="shared" si="154"/>
        <v>57.79</v>
      </c>
      <c r="O597" s="170">
        <f t="shared" si="154"/>
        <v>92.06</v>
      </c>
      <c r="P597" s="170">
        <f t="shared" si="154"/>
        <v>125.3</v>
      </c>
      <c r="Q597" s="170">
        <f t="shared" si="154"/>
        <v>114.64</v>
      </c>
      <c r="R597" s="170">
        <f t="shared" si="157"/>
        <v>0.01</v>
      </c>
      <c r="S597" s="170">
        <f t="shared" si="155"/>
        <v>0</v>
      </c>
      <c r="T597" s="170">
        <f t="shared" si="156"/>
        <v>345.94</v>
      </c>
      <c r="U597" s="170">
        <f t="shared" si="156"/>
        <v>359.46</v>
      </c>
      <c r="V597" s="170">
        <f t="shared" si="156"/>
        <v>229.07</v>
      </c>
      <c r="W597" s="170">
        <f t="shared" si="156"/>
        <v>256.74</v>
      </c>
      <c r="X597" s="170">
        <f t="shared" si="156"/>
        <v>150.01</v>
      </c>
      <c r="Y597" s="170">
        <f t="shared" si="156"/>
        <v>427.04</v>
      </c>
      <c r="Z597" s="37"/>
      <c r="AA597" s="41">
        <v>552.64</v>
      </c>
      <c r="AB597" s="39">
        <v>611.78</v>
      </c>
      <c r="AC597" s="39">
        <v>592.65</v>
      </c>
      <c r="AD597" s="39">
        <v>0</v>
      </c>
      <c r="AE597" s="39">
        <v>427.87</v>
      </c>
      <c r="AF597" s="39">
        <v>268.06</v>
      </c>
      <c r="AG597" s="39">
        <v>269.04000000000002</v>
      </c>
      <c r="AH597" s="39">
        <v>414.53</v>
      </c>
      <c r="AI597" s="39">
        <v>172.9</v>
      </c>
      <c r="AJ597" s="39">
        <v>171.28</v>
      </c>
      <c r="AK597" s="39">
        <v>10</v>
      </c>
      <c r="AL597" s="39">
        <v>244.05</v>
      </c>
      <c r="AM597" s="39">
        <v>57.79</v>
      </c>
      <c r="AN597" s="39">
        <v>92.06</v>
      </c>
      <c r="AO597" s="39">
        <v>125.3</v>
      </c>
      <c r="AP597" s="39">
        <v>114.64</v>
      </c>
      <c r="AQ597" s="39">
        <v>0.01</v>
      </c>
      <c r="AR597" s="39">
        <v>0</v>
      </c>
      <c r="AS597" s="39">
        <v>345.94</v>
      </c>
      <c r="AT597" s="39">
        <v>359.46</v>
      </c>
      <c r="AU597" s="39">
        <v>229.07</v>
      </c>
      <c r="AV597" s="39">
        <v>256.74</v>
      </c>
      <c r="AW597" s="39">
        <v>150.01</v>
      </c>
      <c r="AX597" s="40">
        <v>427.04</v>
      </c>
      <c r="AY597" s="355"/>
      <c r="AZ597" s="71"/>
      <c r="BA597" s="65"/>
      <c r="BB597" s="35"/>
    </row>
    <row r="598" spans="1:54">
      <c r="A598" s="47">
        <v>30</v>
      </c>
      <c r="B598" s="170">
        <f t="shared" si="154"/>
        <v>892.92</v>
      </c>
      <c r="C598" s="170">
        <f t="shared" si="154"/>
        <v>380.1</v>
      </c>
      <c r="D598" s="170">
        <f t="shared" si="154"/>
        <v>361.29</v>
      </c>
      <c r="E598" s="170">
        <f t="shared" si="154"/>
        <v>454.23</v>
      </c>
      <c r="F598" s="170">
        <f t="shared" si="154"/>
        <v>886.74</v>
      </c>
      <c r="G598" s="170">
        <f t="shared" si="154"/>
        <v>240.33</v>
      </c>
      <c r="H598" s="170">
        <f t="shared" si="154"/>
        <v>28.97</v>
      </c>
      <c r="I598" s="170">
        <f t="shared" si="154"/>
        <v>6.72</v>
      </c>
      <c r="J598" s="170">
        <f t="shared" si="154"/>
        <v>0</v>
      </c>
      <c r="K598" s="170">
        <f t="shared" si="154"/>
        <v>119.06</v>
      </c>
      <c r="L598" s="170">
        <f t="shared" si="154"/>
        <v>175.99</v>
      </c>
      <c r="M598" s="170">
        <f t="shared" si="154"/>
        <v>221.62</v>
      </c>
      <c r="N598" s="170">
        <f t="shared" si="154"/>
        <v>248.8</v>
      </c>
      <c r="O598" s="170">
        <f t="shared" si="154"/>
        <v>184.76</v>
      </c>
      <c r="P598" s="170">
        <f t="shared" si="154"/>
        <v>223.62</v>
      </c>
      <c r="Q598" s="170">
        <f t="shared" si="154"/>
        <v>235.54</v>
      </c>
      <c r="R598" s="170">
        <f t="shared" si="157"/>
        <v>211.13</v>
      </c>
      <c r="S598" s="170">
        <f t="shared" si="155"/>
        <v>186.13</v>
      </c>
      <c r="T598" s="170">
        <f t="shared" si="156"/>
        <v>248.49</v>
      </c>
      <c r="U598" s="170">
        <f t="shared" si="156"/>
        <v>264.95999999999998</v>
      </c>
      <c r="V598" s="170">
        <f t="shared" si="156"/>
        <v>249.24</v>
      </c>
      <c r="W598" s="170">
        <f t="shared" si="156"/>
        <v>232.68</v>
      </c>
      <c r="X598" s="170">
        <f t="shared" si="156"/>
        <v>175.69</v>
      </c>
      <c r="Y598" s="170">
        <f t="shared" si="156"/>
        <v>380.39</v>
      </c>
      <c r="Z598" s="37"/>
      <c r="AA598" s="41">
        <v>892.92</v>
      </c>
      <c r="AB598" s="39">
        <v>380.1</v>
      </c>
      <c r="AC598" s="39">
        <v>361.29</v>
      </c>
      <c r="AD598" s="39">
        <v>454.23</v>
      </c>
      <c r="AE598" s="39">
        <v>886.74</v>
      </c>
      <c r="AF598" s="39">
        <v>240.33</v>
      </c>
      <c r="AG598" s="39">
        <v>28.97</v>
      </c>
      <c r="AH598" s="39">
        <v>6.72</v>
      </c>
      <c r="AI598" s="39">
        <v>0</v>
      </c>
      <c r="AJ598" s="39">
        <v>119.06</v>
      </c>
      <c r="AK598" s="39">
        <v>175.99</v>
      </c>
      <c r="AL598" s="39">
        <v>221.62</v>
      </c>
      <c r="AM598" s="39">
        <v>248.8</v>
      </c>
      <c r="AN598" s="39">
        <v>184.76</v>
      </c>
      <c r="AO598" s="39">
        <v>223.62</v>
      </c>
      <c r="AP598" s="39">
        <v>235.54</v>
      </c>
      <c r="AQ598" s="39">
        <v>211.13</v>
      </c>
      <c r="AR598" s="39">
        <v>186.13</v>
      </c>
      <c r="AS598" s="39">
        <v>248.49</v>
      </c>
      <c r="AT598" s="39">
        <v>264.95999999999998</v>
      </c>
      <c r="AU598" s="39">
        <v>249.24</v>
      </c>
      <c r="AV598" s="39">
        <v>232.68</v>
      </c>
      <c r="AW598" s="39">
        <v>175.69</v>
      </c>
      <c r="AX598" s="40">
        <v>380.39</v>
      </c>
      <c r="AY598" s="355"/>
      <c r="AZ598" s="71"/>
      <c r="BA598" s="65"/>
      <c r="BB598" s="35"/>
    </row>
    <row r="599" spans="1:54" ht="13.5" thickBot="1">
      <c r="A599" s="154">
        <v>31</v>
      </c>
      <c r="B599" s="170">
        <f t="shared" si="154"/>
        <v>108.81</v>
      </c>
      <c r="C599" s="170">
        <f t="shared" si="154"/>
        <v>131.16999999999999</v>
      </c>
      <c r="D599" s="170">
        <f t="shared" si="154"/>
        <v>111.45</v>
      </c>
      <c r="E599" s="170">
        <f t="shared" si="154"/>
        <v>874.35</v>
      </c>
      <c r="F599" s="170">
        <f t="shared" si="154"/>
        <v>874.78</v>
      </c>
      <c r="G599" s="170">
        <f t="shared" si="154"/>
        <v>0</v>
      </c>
      <c r="H599" s="170">
        <f t="shared" si="154"/>
        <v>0</v>
      </c>
      <c r="I599" s="170">
        <f t="shared" si="154"/>
        <v>0</v>
      </c>
      <c r="J599" s="170">
        <f t="shared" si="154"/>
        <v>0</v>
      </c>
      <c r="K599" s="170">
        <f t="shared" si="154"/>
        <v>115.52</v>
      </c>
      <c r="L599" s="170">
        <f t="shared" si="154"/>
        <v>180.34</v>
      </c>
      <c r="M599" s="170">
        <f t="shared" si="154"/>
        <v>210.29</v>
      </c>
      <c r="N599" s="170">
        <f t="shared" si="154"/>
        <v>239</v>
      </c>
      <c r="O599" s="170">
        <f t="shared" si="154"/>
        <v>253.84</v>
      </c>
      <c r="P599" s="170">
        <f t="shared" si="154"/>
        <v>163.15</v>
      </c>
      <c r="Q599" s="170">
        <f t="shared" si="154"/>
        <v>181.54</v>
      </c>
      <c r="R599" s="170">
        <f t="shared" si="157"/>
        <v>81.36</v>
      </c>
      <c r="S599" s="170">
        <f t="shared" si="155"/>
        <v>183.89</v>
      </c>
      <c r="T599" s="170">
        <f t="shared" si="156"/>
        <v>21.61</v>
      </c>
      <c r="U599" s="170">
        <f t="shared" si="156"/>
        <v>0</v>
      </c>
      <c r="V599" s="170">
        <f t="shared" si="156"/>
        <v>0</v>
      </c>
      <c r="W599" s="170">
        <f t="shared" si="156"/>
        <v>228.15</v>
      </c>
      <c r="X599" s="170">
        <f t="shared" si="156"/>
        <v>156.07</v>
      </c>
      <c r="Y599" s="170">
        <f t="shared" si="156"/>
        <v>891.33</v>
      </c>
      <c r="Z599" s="37"/>
      <c r="AA599" s="72">
        <v>108.81</v>
      </c>
      <c r="AB599" s="73">
        <v>131.16999999999999</v>
      </c>
      <c r="AC599" s="73">
        <v>111.45</v>
      </c>
      <c r="AD599" s="73">
        <v>874.35</v>
      </c>
      <c r="AE599" s="73">
        <v>874.78</v>
      </c>
      <c r="AF599" s="73">
        <v>0</v>
      </c>
      <c r="AG599" s="73">
        <v>0</v>
      </c>
      <c r="AH599" s="73">
        <v>0</v>
      </c>
      <c r="AI599" s="73">
        <v>0</v>
      </c>
      <c r="AJ599" s="73">
        <v>115.52</v>
      </c>
      <c r="AK599" s="73">
        <v>180.34</v>
      </c>
      <c r="AL599" s="73">
        <v>210.29</v>
      </c>
      <c r="AM599" s="73">
        <v>239</v>
      </c>
      <c r="AN599" s="73">
        <v>253.84</v>
      </c>
      <c r="AO599" s="73">
        <v>163.15</v>
      </c>
      <c r="AP599" s="73">
        <v>181.54</v>
      </c>
      <c r="AQ599" s="73">
        <v>81.36</v>
      </c>
      <c r="AR599" s="73">
        <v>183.89</v>
      </c>
      <c r="AS599" s="73">
        <v>21.61</v>
      </c>
      <c r="AT599" s="73">
        <v>0</v>
      </c>
      <c r="AU599" s="73">
        <v>0</v>
      </c>
      <c r="AV599" s="73">
        <v>228.15</v>
      </c>
      <c r="AW599" s="73">
        <v>156.07</v>
      </c>
      <c r="AX599" s="130">
        <v>891.33</v>
      </c>
      <c r="AY599" s="357"/>
      <c r="AZ599" s="71"/>
      <c r="BA599" s="65"/>
      <c r="BB599" s="35"/>
    </row>
    <row r="600" spans="1:54" ht="13.5" thickBot="1">
      <c r="A600" s="17"/>
      <c r="B600" s="59"/>
      <c r="C600" s="59"/>
      <c r="D600" s="59"/>
      <c r="E600" s="59"/>
      <c r="F600" s="59"/>
      <c r="G600" s="59"/>
      <c r="H600" s="59"/>
      <c r="I600" s="59"/>
      <c r="J600" s="59"/>
      <c r="K600" s="59"/>
      <c r="L600" s="59"/>
      <c r="M600" s="59"/>
      <c r="N600" s="59"/>
      <c r="O600" s="59"/>
      <c r="P600" s="59"/>
      <c r="Q600" s="59"/>
      <c r="R600" s="59"/>
      <c r="S600" s="59"/>
      <c r="T600" s="59"/>
      <c r="U600" s="59"/>
      <c r="V600" s="59"/>
      <c r="W600" s="59"/>
      <c r="X600" s="59"/>
      <c r="Y600" s="59"/>
      <c r="AA600" s="167">
        <f>SUM(AA569:AX599)</f>
        <v>165604.20999999988</v>
      </c>
      <c r="AB600" s="64"/>
      <c r="AC600" s="64"/>
    </row>
    <row r="601" spans="1:54" ht="79.900000000000006" customHeight="1">
      <c r="A601" s="499" t="s">
        <v>35</v>
      </c>
      <c r="B601" s="500"/>
      <c r="C601" s="500"/>
      <c r="D601" s="500"/>
      <c r="E601" s="500"/>
      <c r="F601" s="500"/>
      <c r="G601" s="500"/>
      <c r="H601" s="500"/>
      <c r="I601" s="500"/>
      <c r="J601" s="459" t="s">
        <v>125</v>
      </c>
      <c r="K601" s="459"/>
      <c r="L601" s="584"/>
      <c r="M601" s="152"/>
      <c r="N601" s="4"/>
      <c r="O601" s="4"/>
      <c r="P601" s="4"/>
      <c r="Q601" s="148"/>
      <c r="R601" s="4"/>
      <c r="S601" s="4"/>
      <c r="V601" s="4"/>
      <c r="W601" s="168"/>
      <c r="X601" s="63"/>
      <c r="Y601" s="63"/>
      <c r="Z601" s="63"/>
      <c r="AU601" s="4"/>
      <c r="AV601" s="4"/>
      <c r="AW601" s="17"/>
      <c r="AX601" s="19"/>
      <c r="BA601" s="4"/>
      <c r="BB601" s="4"/>
    </row>
    <row r="602" spans="1:54" ht="15.75">
      <c r="A602" s="568">
        <v>1</v>
      </c>
      <c r="B602" s="569"/>
      <c r="C602" s="569"/>
      <c r="D602" s="569"/>
      <c r="E602" s="569"/>
      <c r="F602" s="569"/>
      <c r="G602" s="569"/>
      <c r="H602" s="569"/>
      <c r="I602" s="569"/>
      <c r="J602" s="569">
        <v>2</v>
      </c>
      <c r="K602" s="569"/>
      <c r="L602" s="585"/>
      <c r="M602" s="152"/>
      <c r="N602" s="4"/>
      <c r="O602" s="4"/>
      <c r="P602" s="4"/>
      <c r="Q602" s="149"/>
      <c r="R602" s="4"/>
      <c r="S602" s="4"/>
      <c r="V602" s="4"/>
      <c r="W602" s="168"/>
      <c r="X602" s="63"/>
      <c r="Y602" s="63"/>
      <c r="Z602" s="63"/>
      <c r="AU602" s="4"/>
      <c r="AV602" s="4"/>
      <c r="AW602" s="17"/>
      <c r="AX602" s="19"/>
      <c r="BA602" s="4"/>
      <c r="BB602" s="4"/>
    </row>
    <row r="603" spans="1:54" ht="40.9" customHeight="1" thickBot="1">
      <c r="A603" s="570" t="s">
        <v>176</v>
      </c>
      <c r="B603" s="571"/>
      <c r="C603" s="571"/>
      <c r="D603" s="571"/>
      <c r="E603" s="571"/>
      <c r="F603" s="571"/>
      <c r="G603" s="571"/>
      <c r="H603" s="571"/>
      <c r="I603" s="571"/>
      <c r="J603" s="300"/>
      <c r="K603" s="351">
        <f>Црсв</f>
        <v>-5.67</v>
      </c>
      <c r="L603" s="352"/>
      <c r="M603" s="150"/>
      <c r="N603" s="4"/>
      <c r="O603" s="4"/>
      <c r="P603" s="4"/>
      <c r="Q603" s="150"/>
      <c r="R603" s="4"/>
      <c r="S603" s="4"/>
      <c r="V603" s="4"/>
      <c r="W603" s="63"/>
      <c r="X603" s="63"/>
      <c r="Y603" s="63"/>
      <c r="Z603" s="63"/>
      <c r="AU603" s="4"/>
      <c r="AV603" s="4"/>
      <c r="AW603" s="17"/>
      <c r="AX603" s="19"/>
      <c r="BA603" s="4"/>
      <c r="BB603" s="4"/>
    </row>
    <row r="604" spans="1:54" ht="22.9" customHeight="1" thickBot="1">
      <c r="A604" s="153"/>
      <c r="B604" s="153"/>
      <c r="C604" s="153"/>
      <c r="D604" s="153"/>
      <c r="E604" s="153"/>
      <c r="F604" s="153"/>
      <c r="G604" s="153"/>
      <c r="H604" s="153"/>
      <c r="I604" s="153"/>
      <c r="J604" s="150"/>
      <c r="K604" s="4"/>
      <c r="L604" s="361"/>
      <c r="M604" s="150"/>
      <c r="N604" s="150"/>
      <c r="O604" s="150"/>
      <c r="P604" s="150"/>
      <c r="Q604" s="150"/>
      <c r="R604" s="4"/>
      <c r="S604" s="4"/>
      <c r="V604" s="4"/>
      <c r="W604" s="63"/>
      <c r="X604" s="63"/>
      <c r="Y604" s="63"/>
      <c r="Z604" s="63"/>
      <c r="AU604" s="4"/>
      <c r="AV604" s="4"/>
      <c r="AW604" s="17"/>
      <c r="AX604" s="19"/>
      <c r="BA604" s="4"/>
      <c r="BB604" s="4"/>
    </row>
    <row r="605" spans="1:54" ht="77.45" customHeight="1">
      <c r="A605" s="499" t="s">
        <v>35</v>
      </c>
      <c r="B605" s="500"/>
      <c r="C605" s="500"/>
      <c r="D605" s="500"/>
      <c r="E605" s="500"/>
      <c r="F605" s="500"/>
      <c r="G605" s="500"/>
      <c r="H605" s="500"/>
      <c r="I605" s="500"/>
      <c r="J605" s="459" t="s">
        <v>128</v>
      </c>
      <c r="K605" s="459"/>
      <c r="L605" s="584"/>
      <c r="M605" s="150"/>
      <c r="N605" s="150"/>
      <c r="O605" s="150"/>
      <c r="P605" s="150"/>
      <c r="Q605" s="150"/>
      <c r="R605" s="4"/>
      <c r="S605" s="4"/>
      <c r="V605" s="4"/>
      <c r="W605" s="63"/>
      <c r="X605" s="63"/>
      <c r="Y605" s="63"/>
      <c r="Z605" s="63"/>
      <c r="AU605" s="4"/>
      <c r="AV605" s="4"/>
      <c r="AW605" s="17"/>
      <c r="AX605" s="19"/>
      <c r="BA605" s="4"/>
      <c r="BB605" s="4"/>
    </row>
    <row r="606" spans="1:54" ht="15.75">
      <c r="A606" s="568">
        <v>1</v>
      </c>
      <c r="B606" s="569"/>
      <c r="C606" s="569"/>
      <c r="D606" s="569"/>
      <c r="E606" s="569"/>
      <c r="F606" s="569"/>
      <c r="G606" s="569"/>
      <c r="H606" s="569"/>
      <c r="I606" s="569"/>
      <c r="J606" s="569">
        <v>2</v>
      </c>
      <c r="K606" s="569"/>
      <c r="L606" s="585"/>
      <c r="M606" s="150"/>
      <c r="N606" s="150"/>
      <c r="O606" s="150"/>
      <c r="P606" s="150"/>
      <c r="Q606" s="150"/>
      <c r="R606" s="4"/>
      <c r="S606" s="4"/>
      <c r="V606" s="4"/>
      <c r="W606" s="63"/>
      <c r="X606" s="63"/>
      <c r="Y606" s="63"/>
      <c r="Z606" s="63"/>
      <c r="AU606" s="4"/>
      <c r="AV606" s="4"/>
      <c r="AW606" s="17"/>
      <c r="AX606" s="19"/>
      <c r="BA606" s="4"/>
      <c r="BB606" s="4"/>
    </row>
    <row r="607" spans="1:54" ht="42" customHeight="1" thickBot="1">
      <c r="A607" s="570" t="s">
        <v>177</v>
      </c>
      <c r="B607" s="571"/>
      <c r="C607" s="571"/>
      <c r="D607" s="571"/>
      <c r="E607" s="571"/>
      <c r="F607" s="571"/>
      <c r="G607" s="571"/>
      <c r="H607" s="571"/>
      <c r="I607" s="571"/>
      <c r="J607" s="300"/>
      <c r="K607" s="351">
        <f>Цбр</f>
        <v>126.15</v>
      </c>
      <c r="L607" s="352"/>
      <c r="M607" s="150"/>
      <c r="N607" s="150"/>
      <c r="O607" s="150"/>
      <c r="P607" s="150"/>
      <c r="Q607" s="150"/>
      <c r="R607" s="4"/>
      <c r="S607" s="4"/>
      <c r="V607" s="4"/>
      <c r="W607" s="63"/>
      <c r="X607" s="63"/>
      <c r="Y607" s="63"/>
      <c r="Z607" s="63"/>
      <c r="AU607" s="4"/>
      <c r="AV607" s="4"/>
      <c r="AW607" s="17"/>
      <c r="AX607" s="19"/>
      <c r="BA607" s="4"/>
      <c r="BB607" s="4"/>
    </row>
    <row r="609" spans="1:54">
      <c r="A609" s="290" t="s">
        <v>160</v>
      </c>
      <c r="B609" s="25" t="s">
        <v>85</v>
      </c>
      <c r="C609" s="25"/>
      <c r="D609" s="25"/>
      <c r="E609" s="25"/>
      <c r="F609" s="25"/>
      <c r="G609" s="25"/>
      <c r="H609" s="25"/>
      <c r="I609" s="25"/>
      <c r="J609" s="25"/>
      <c r="K609" s="25"/>
      <c r="L609" s="293"/>
      <c r="M609" s="293"/>
      <c r="N609" s="25"/>
      <c r="O609" s="25"/>
      <c r="P609" s="25"/>
      <c r="Q609" s="25"/>
      <c r="R609" s="25"/>
      <c r="S609" s="17"/>
      <c r="T609" s="17"/>
      <c r="U609" s="17"/>
      <c r="V609" s="17"/>
      <c r="W609" s="17"/>
      <c r="X609" s="17"/>
      <c r="Y609" s="17"/>
    </row>
    <row r="610" spans="1:54" ht="13.5" thickBot="1">
      <c r="AA610" s="168"/>
      <c r="AB610" s="64"/>
    </row>
    <row r="611" spans="1:54" ht="58.9" customHeight="1">
      <c r="A611" s="499" t="s">
        <v>35</v>
      </c>
      <c r="B611" s="500"/>
      <c r="C611" s="500"/>
      <c r="D611" s="500"/>
      <c r="E611" s="500"/>
      <c r="F611" s="500"/>
      <c r="G611" s="500"/>
      <c r="H611" s="500"/>
      <c r="I611" s="500"/>
      <c r="J611" s="575" t="s">
        <v>0</v>
      </c>
      <c r="K611" s="459"/>
      <c r="L611" s="74"/>
      <c r="M611" s="74"/>
      <c r="N611" s="74"/>
      <c r="O611" s="74"/>
      <c r="P611" s="74"/>
      <c r="Q611" s="74"/>
      <c r="R611" s="74"/>
      <c r="S611" s="74"/>
      <c r="T611" s="74"/>
      <c r="U611" s="4"/>
      <c r="V611" s="62"/>
      <c r="W611" s="62"/>
      <c r="X611" s="62"/>
      <c r="Y611" s="62"/>
      <c r="Z611" s="63"/>
      <c r="AB611" s="137"/>
      <c r="AC611" s="137"/>
      <c r="AD611" s="464"/>
      <c r="AE611" s="464"/>
      <c r="AF611" s="464"/>
      <c r="AG611" s="464"/>
      <c r="AH611" s="464"/>
      <c r="AI611" s="464"/>
      <c r="AJ611" s="464"/>
      <c r="AK611" s="464"/>
      <c r="AL611" s="464"/>
      <c r="AM611" s="464"/>
      <c r="AN611" s="464"/>
      <c r="AO611" s="464"/>
      <c r="AP611" s="464"/>
      <c r="AQ611" s="464"/>
      <c r="AR611" s="464"/>
      <c r="AS611" s="464"/>
      <c r="AT611" s="19"/>
      <c r="AU611" s="4"/>
      <c r="AV611" s="6"/>
      <c r="AW611" s="19"/>
      <c r="AX611" s="4"/>
      <c r="BA611" s="4"/>
      <c r="BB611" s="4"/>
    </row>
    <row r="612" spans="1:54" s="8" customFormat="1" ht="17.45" customHeight="1">
      <c r="A612" s="568">
        <v>1</v>
      </c>
      <c r="B612" s="569"/>
      <c r="C612" s="569"/>
      <c r="D612" s="569"/>
      <c r="E612" s="569"/>
      <c r="F612" s="569"/>
      <c r="G612" s="569"/>
      <c r="H612" s="569"/>
      <c r="I612" s="569"/>
      <c r="J612" s="578">
        <v>2</v>
      </c>
      <c r="K612" s="579"/>
      <c r="L612" s="135"/>
      <c r="M612" s="135"/>
      <c r="N612" s="135"/>
      <c r="O612" s="135"/>
      <c r="P612" s="135"/>
      <c r="Q612" s="135"/>
      <c r="R612" s="135"/>
      <c r="S612" s="135"/>
      <c r="T612" s="135"/>
      <c r="V612" s="138"/>
      <c r="W612" s="138"/>
      <c r="X612" s="138"/>
      <c r="Y612" s="138"/>
      <c r="Z612" s="138"/>
      <c r="AA612" s="138"/>
      <c r="AB612" s="139"/>
      <c r="AC612" s="139"/>
      <c r="AD612" s="136"/>
      <c r="AE612" s="136"/>
      <c r="AF612" s="136"/>
      <c r="AG612" s="136"/>
      <c r="AH612" s="136"/>
      <c r="AI612" s="136"/>
      <c r="AJ612" s="136"/>
      <c r="AK612" s="136"/>
      <c r="AL612" s="136"/>
      <c r="AM612" s="136"/>
      <c r="AN612" s="136"/>
      <c r="AO612" s="136"/>
      <c r="AP612" s="136"/>
      <c r="AQ612" s="136"/>
      <c r="AR612" s="136"/>
      <c r="AS612" s="136"/>
      <c r="AT612" s="162"/>
      <c r="AV612" s="31"/>
      <c r="AW612" s="162"/>
    </row>
    <row r="613" spans="1:54" ht="37.9" customHeight="1" thickBot="1">
      <c r="A613" s="513" t="s">
        <v>102</v>
      </c>
      <c r="B613" s="586"/>
      <c r="C613" s="586"/>
      <c r="D613" s="586"/>
      <c r="E613" s="586"/>
      <c r="F613" s="586"/>
      <c r="G613" s="586"/>
      <c r="H613" s="586"/>
      <c r="I613" s="586"/>
      <c r="J613" s="303">
        <f>'1_ЦК'!H27</f>
        <v>974890.63</v>
      </c>
      <c r="K613" s="337"/>
      <c r="L613" s="75"/>
      <c r="M613" s="75"/>
      <c r="N613" s="75"/>
      <c r="O613" s="75"/>
      <c r="P613" s="75"/>
      <c r="Q613" s="75"/>
      <c r="R613" s="75"/>
      <c r="S613" s="75"/>
      <c r="T613" s="75"/>
      <c r="U613" s="42"/>
      <c r="V613" s="63"/>
      <c r="W613" s="63"/>
      <c r="X613" s="63"/>
      <c r="Y613" s="63"/>
      <c r="Z613" s="63"/>
      <c r="AB613" s="140"/>
      <c r="AC613" s="141"/>
      <c r="AD613" s="458"/>
      <c r="AE613" s="458"/>
      <c r="AF613" s="458"/>
      <c r="AG613" s="458"/>
      <c r="AH613" s="458"/>
      <c r="AI613" s="458"/>
      <c r="AJ613" s="458"/>
      <c r="AK613" s="458"/>
      <c r="AL613" s="458"/>
      <c r="AM613" s="458"/>
      <c r="AN613" s="458"/>
      <c r="AO613" s="458"/>
      <c r="AP613" s="458"/>
      <c r="AQ613" s="458"/>
      <c r="AR613" s="458"/>
      <c r="AS613" s="458"/>
      <c r="AT613" s="19"/>
      <c r="AU613" s="4"/>
      <c r="AV613" s="6"/>
      <c r="AW613" s="19"/>
      <c r="AX613" s="4"/>
      <c r="BA613" s="4"/>
      <c r="BB613" s="4"/>
    </row>
    <row r="615" spans="1:54" ht="27" customHeight="1">
      <c r="A615" s="468" t="s">
        <v>224</v>
      </c>
      <c r="B615" s="468"/>
      <c r="C615" s="468"/>
      <c r="D615" s="468"/>
      <c r="E615" s="468"/>
      <c r="F615" s="468"/>
      <c r="G615" s="468"/>
      <c r="H615" s="468"/>
      <c r="I615" s="468"/>
      <c r="J615" s="468"/>
      <c r="K615" s="468"/>
      <c r="L615" s="468"/>
      <c r="M615" s="468"/>
      <c r="N615" s="468"/>
      <c r="O615" s="468"/>
      <c r="P615" s="468"/>
      <c r="Q615" s="468"/>
      <c r="R615" s="468"/>
      <c r="S615" s="468"/>
      <c r="T615" s="468"/>
      <c r="U615" s="468"/>
      <c r="V615" s="468"/>
      <c r="W615" s="468"/>
      <c r="X615" s="468"/>
      <c r="Y615" s="468"/>
      <c r="AA615" s="289" t="s">
        <v>124</v>
      </c>
      <c r="BA615" s="35"/>
      <c r="BB615" s="4"/>
    </row>
    <row r="616" spans="1:54">
      <c r="A616" s="290" t="s">
        <v>167</v>
      </c>
      <c r="B616" s="17"/>
      <c r="C616" s="17"/>
      <c r="D616" s="17"/>
      <c r="E616" s="17"/>
      <c r="F616" s="17"/>
      <c r="G616" s="17"/>
      <c r="H616" s="17"/>
      <c r="I616" s="17"/>
      <c r="J616" s="17"/>
      <c r="K616" s="17"/>
      <c r="L616" s="17"/>
      <c r="M616" s="17"/>
      <c r="N616" s="17"/>
      <c r="O616" s="17"/>
      <c r="P616" s="17"/>
      <c r="Q616" s="17"/>
      <c r="R616" s="17"/>
      <c r="S616" s="17"/>
      <c r="T616" s="17"/>
      <c r="U616" s="17"/>
      <c r="V616" s="17"/>
      <c r="W616" s="17"/>
      <c r="X616" s="17"/>
      <c r="Y616" s="17"/>
    </row>
    <row r="617" spans="1:54" ht="13.5" thickBot="1">
      <c r="A617" s="164"/>
    </row>
    <row r="618" spans="1:54" ht="21.75" customHeight="1" thickBot="1">
      <c r="A618" s="440" t="s">
        <v>2</v>
      </c>
      <c r="B618" s="442" t="s">
        <v>109</v>
      </c>
      <c r="C618" s="442"/>
      <c r="D618" s="442"/>
      <c r="E618" s="442"/>
      <c r="F618" s="442"/>
      <c r="G618" s="442"/>
      <c r="H618" s="442"/>
      <c r="I618" s="442"/>
      <c r="J618" s="442"/>
      <c r="K618" s="442"/>
      <c r="L618" s="442"/>
      <c r="M618" s="442"/>
      <c r="N618" s="442"/>
      <c r="O618" s="442"/>
      <c r="P618" s="442"/>
      <c r="Q618" s="442"/>
      <c r="R618" s="442"/>
      <c r="S618" s="442"/>
      <c r="T618" s="442"/>
      <c r="U618" s="442"/>
      <c r="V618" s="442"/>
      <c r="W618" s="442"/>
      <c r="X618" s="442"/>
      <c r="Y618" s="443"/>
      <c r="AA618" s="148" t="s">
        <v>181</v>
      </c>
      <c r="AB618" s="158"/>
      <c r="AC618" s="158"/>
      <c r="AD618" s="158"/>
      <c r="AE618" s="158"/>
      <c r="AF618" s="158"/>
      <c r="AG618" s="158"/>
      <c r="AH618" s="158"/>
      <c r="AI618" s="158"/>
      <c r="AJ618" s="158"/>
      <c r="AK618" s="158"/>
      <c r="AL618" s="158"/>
      <c r="AM618" s="158"/>
      <c r="AN618" s="158"/>
      <c r="AO618" s="158"/>
      <c r="AP618" s="158"/>
      <c r="AQ618" s="158"/>
      <c r="AR618" s="158"/>
      <c r="AS618" s="158"/>
      <c r="AT618" s="158"/>
      <c r="AU618" s="158"/>
      <c r="AV618" s="158"/>
      <c r="AW618" s="158"/>
      <c r="AX618" s="158"/>
      <c r="AY618" s="232"/>
      <c r="AZ618" s="158"/>
      <c r="BA618" s="158"/>
      <c r="BB618" s="4"/>
    </row>
    <row r="619" spans="1:54" ht="35.25" customHeight="1">
      <c r="A619" s="441"/>
      <c r="B619" s="433" t="s">
        <v>3</v>
      </c>
      <c r="C619" s="433"/>
      <c r="D619" s="433"/>
      <c r="E619" s="433"/>
      <c r="F619" s="433"/>
      <c r="G619" s="433"/>
      <c r="H619" s="433"/>
      <c r="I619" s="433"/>
      <c r="J619" s="433"/>
      <c r="K619" s="433"/>
      <c r="L619" s="433"/>
      <c r="M619" s="433"/>
      <c r="N619" s="433"/>
      <c r="O619" s="433"/>
      <c r="P619" s="433"/>
      <c r="Q619" s="433"/>
      <c r="R619" s="433"/>
      <c r="S619" s="433"/>
      <c r="T619" s="433"/>
      <c r="U619" s="433"/>
      <c r="V619" s="433"/>
      <c r="W619" s="433"/>
      <c r="X619" s="433"/>
      <c r="Y619" s="434"/>
      <c r="AA619" s="455" t="s">
        <v>89</v>
      </c>
      <c r="AB619" s="456"/>
      <c r="AC619" s="456"/>
      <c r="AD619" s="456"/>
      <c r="AE619" s="456"/>
      <c r="AF619" s="456"/>
      <c r="AG619" s="456"/>
      <c r="AH619" s="456"/>
      <c r="AI619" s="456"/>
      <c r="AJ619" s="456"/>
      <c r="AK619" s="456"/>
      <c r="AL619" s="456"/>
      <c r="AM619" s="456"/>
      <c r="AN619" s="456"/>
      <c r="AO619" s="456"/>
      <c r="AP619" s="456"/>
      <c r="AQ619" s="456"/>
      <c r="AR619" s="456"/>
      <c r="AS619" s="456"/>
      <c r="AT619" s="456"/>
      <c r="AU619" s="456"/>
      <c r="AV619" s="456"/>
      <c r="AW619" s="456"/>
      <c r="AX619" s="457"/>
      <c r="AY619" s="431" t="s">
        <v>213</v>
      </c>
      <c r="AZ619" s="466" t="s">
        <v>199</v>
      </c>
      <c r="BA619" s="484"/>
      <c r="BB619" s="4"/>
    </row>
    <row r="620" spans="1:54" ht="51" customHeight="1" thickBot="1">
      <c r="A620" s="441"/>
      <c r="B620" s="48" t="s">
        <v>4</v>
      </c>
      <c r="C620" s="48" t="s">
        <v>5</v>
      </c>
      <c r="D620" s="48" t="s">
        <v>6</v>
      </c>
      <c r="E620" s="48" t="s">
        <v>7</v>
      </c>
      <c r="F620" s="48" t="s">
        <v>8</v>
      </c>
      <c r="G620" s="48" t="s">
        <v>9</v>
      </c>
      <c r="H620" s="48" t="s">
        <v>10</v>
      </c>
      <c r="I620" s="48" t="s">
        <v>11</v>
      </c>
      <c r="J620" s="48" t="s">
        <v>12</v>
      </c>
      <c r="K620" s="48" t="s">
        <v>13</v>
      </c>
      <c r="L620" s="48" t="s">
        <v>14</v>
      </c>
      <c r="M620" s="48" t="s">
        <v>15</v>
      </c>
      <c r="N620" s="48" t="s">
        <v>16</v>
      </c>
      <c r="O620" s="48" t="s">
        <v>17</v>
      </c>
      <c r="P620" s="48" t="s">
        <v>18</v>
      </c>
      <c r="Q620" s="48" t="s">
        <v>19</v>
      </c>
      <c r="R620" s="48" t="s">
        <v>20</v>
      </c>
      <c r="S620" s="48" t="s">
        <v>21</v>
      </c>
      <c r="T620" s="48" t="s">
        <v>22</v>
      </c>
      <c r="U620" s="48" t="s">
        <v>23</v>
      </c>
      <c r="V620" s="48" t="s">
        <v>24</v>
      </c>
      <c r="W620" s="48" t="s">
        <v>25</v>
      </c>
      <c r="X620" s="48" t="s">
        <v>26</v>
      </c>
      <c r="Y620" s="49" t="s">
        <v>27</v>
      </c>
      <c r="AA620" s="60" t="s">
        <v>4</v>
      </c>
      <c r="AB620" s="61" t="s">
        <v>5</v>
      </c>
      <c r="AC620" s="61" t="s">
        <v>6</v>
      </c>
      <c r="AD620" s="61" t="s">
        <v>7</v>
      </c>
      <c r="AE620" s="61" t="s">
        <v>8</v>
      </c>
      <c r="AF620" s="61" t="s">
        <v>9</v>
      </c>
      <c r="AG620" s="61" t="s">
        <v>10</v>
      </c>
      <c r="AH620" s="61" t="s">
        <v>11</v>
      </c>
      <c r="AI620" s="61" t="s">
        <v>12</v>
      </c>
      <c r="AJ620" s="61" t="s">
        <v>13</v>
      </c>
      <c r="AK620" s="61" t="s">
        <v>14</v>
      </c>
      <c r="AL620" s="61" t="s">
        <v>15</v>
      </c>
      <c r="AM620" s="61" t="s">
        <v>16</v>
      </c>
      <c r="AN620" s="61" t="s">
        <v>17</v>
      </c>
      <c r="AO620" s="61" t="s">
        <v>18</v>
      </c>
      <c r="AP620" s="61" t="s">
        <v>19</v>
      </c>
      <c r="AQ620" s="61" t="s">
        <v>20</v>
      </c>
      <c r="AR620" s="61" t="s">
        <v>21</v>
      </c>
      <c r="AS620" s="61" t="s">
        <v>22</v>
      </c>
      <c r="AT620" s="61" t="s">
        <v>23</v>
      </c>
      <c r="AU620" s="61" t="s">
        <v>24</v>
      </c>
      <c r="AV620" s="61" t="s">
        <v>25</v>
      </c>
      <c r="AW620" s="61" t="s">
        <v>26</v>
      </c>
      <c r="AX620" s="129" t="s">
        <v>27</v>
      </c>
      <c r="AY620" s="471"/>
      <c r="AZ620" s="563"/>
      <c r="BA620" s="484"/>
      <c r="BB620" s="4"/>
    </row>
    <row r="621" spans="1:54" s="173" customFormat="1" ht="16.5" customHeight="1">
      <c r="A621" s="447" t="s">
        <v>206</v>
      </c>
      <c r="B621" s="448"/>
      <c r="C621" s="448"/>
      <c r="D621" s="448"/>
      <c r="E621" s="448"/>
      <c r="F621" s="448"/>
      <c r="G621" s="448"/>
      <c r="H621" s="448"/>
      <c r="I621" s="448"/>
      <c r="J621" s="448"/>
      <c r="K621" s="448"/>
      <c r="L621" s="448"/>
      <c r="M621" s="448"/>
      <c r="N621" s="448"/>
      <c r="O621" s="448"/>
      <c r="P621" s="448"/>
      <c r="Q621" s="448"/>
      <c r="R621" s="448"/>
      <c r="S621" s="448"/>
      <c r="T621" s="448"/>
      <c r="U621" s="448"/>
      <c r="V621" s="448"/>
      <c r="W621" s="448"/>
      <c r="X621" s="448"/>
      <c r="Y621" s="449"/>
      <c r="Z621" s="183"/>
      <c r="AA621" s="452">
        <v>2</v>
      </c>
      <c r="AB621" s="453"/>
      <c r="AC621" s="453"/>
      <c r="AD621" s="453"/>
      <c r="AE621" s="453"/>
      <c r="AF621" s="453"/>
      <c r="AG621" s="453"/>
      <c r="AH621" s="453"/>
      <c r="AI621" s="453"/>
      <c r="AJ621" s="453"/>
      <c r="AK621" s="453"/>
      <c r="AL621" s="453"/>
      <c r="AM621" s="453"/>
      <c r="AN621" s="453"/>
      <c r="AO621" s="453"/>
      <c r="AP621" s="453"/>
      <c r="AQ621" s="453"/>
      <c r="AR621" s="453"/>
      <c r="AS621" s="453"/>
      <c r="AT621" s="453"/>
      <c r="AU621" s="453"/>
      <c r="AV621" s="453"/>
      <c r="AW621" s="453"/>
      <c r="AX621" s="454"/>
      <c r="AY621" s="184">
        <v>3</v>
      </c>
      <c r="AZ621" s="320">
        <v>4</v>
      </c>
      <c r="BA621" s="171"/>
    </row>
    <row r="622" spans="1:54">
      <c r="A622" s="47">
        <v>1</v>
      </c>
      <c r="B622" s="170">
        <f>AA622+$AZ622+$AY622</f>
        <v>1060.8277860000001</v>
      </c>
      <c r="C622" s="170">
        <f t="shared" ref="C622:Y637" si="158">AB622+$AZ622+$AY622</f>
        <v>1059.4677860000002</v>
      </c>
      <c r="D622" s="170">
        <f t="shared" si="158"/>
        <v>1058.397786</v>
      </c>
      <c r="E622" s="170">
        <f t="shared" si="158"/>
        <v>1057.5277860000001</v>
      </c>
      <c r="F622" s="170">
        <f t="shared" si="158"/>
        <v>1052.2077859999999</v>
      </c>
      <c r="G622" s="170">
        <f t="shared" si="158"/>
        <v>1053.0077860000001</v>
      </c>
      <c r="H622" s="170">
        <f t="shared" si="158"/>
        <v>1057.0777860000001</v>
      </c>
      <c r="I622" s="170">
        <f t="shared" si="158"/>
        <v>1070.167786</v>
      </c>
      <c r="J622" s="170">
        <f t="shared" si="158"/>
        <v>1072.867786</v>
      </c>
      <c r="K622" s="170">
        <f t="shared" si="158"/>
        <v>1073.417786</v>
      </c>
      <c r="L622" s="170">
        <f t="shared" si="158"/>
        <v>1071.2977860000001</v>
      </c>
      <c r="M622" s="170">
        <f t="shared" si="158"/>
        <v>1070.7777860000001</v>
      </c>
      <c r="N622" s="170">
        <f t="shared" si="158"/>
        <v>1068.8177860000001</v>
      </c>
      <c r="O622" s="170">
        <f t="shared" si="158"/>
        <v>1067.5377859999999</v>
      </c>
      <c r="P622" s="170">
        <f t="shared" si="158"/>
        <v>1067.3277860000001</v>
      </c>
      <c r="Q622" s="170">
        <f t="shared" si="158"/>
        <v>1067.8077859999999</v>
      </c>
      <c r="R622" s="170">
        <f t="shared" si="158"/>
        <v>1068.0577859999999</v>
      </c>
      <c r="S622" s="170">
        <f t="shared" si="158"/>
        <v>1069.3177860000001</v>
      </c>
      <c r="T622" s="170">
        <f t="shared" si="158"/>
        <v>1070.3077859999999</v>
      </c>
      <c r="U622" s="170">
        <f t="shared" si="158"/>
        <v>1074.677786</v>
      </c>
      <c r="V622" s="170">
        <f t="shared" si="158"/>
        <v>1164.847786</v>
      </c>
      <c r="W622" s="170">
        <f t="shared" si="158"/>
        <v>1083.617786</v>
      </c>
      <c r="X622" s="170">
        <f t="shared" si="158"/>
        <v>1056.7477859999999</v>
      </c>
      <c r="Y622" s="170">
        <f t="shared" si="158"/>
        <v>1053.6977860000002</v>
      </c>
      <c r="Z622" s="37"/>
      <c r="AA622" s="41">
        <v>898.45</v>
      </c>
      <c r="AB622" s="39">
        <v>897.09</v>
      </c>
      <c r="AC622" s="39">
        <v>896.02</v>
      </c>
      <c r="AD622" s="39">
        <v>895.15</v>
      </c>
      <c r="AE622" s="39">
        <v>889.83</v>
      </c>
      <c r="AF622" s="39">
        <v>890.63</v>
      </c>
      <c r="AG622" s="39">
        <v>894.7</v>
      </c>
      <c r="AH622" s="39">
        <v>907.79</v>
      </c>
      <c r="AI622" s="39">
        <v>910.49</v>
      </c>
      <c r="AJ622" s="39">
        <v>911.04</v>
      </c>
      <c r="AK622" s="39">
        <v>908.92</v>
      </c>
      <c r="AL622" s="39">
        <v>908.4</v>
      </c>
      <c r="AM622" s="39">
        <v>906.44</v>
      </c>
      <c r="AN622" s="39">
        <v>905.16</v>
      </c>
      <c r="AO622" s="39">
        <v>904.95</v>
      </c>
      <c r="AP622" s="39">
        <v>905.43</v>
      </c>
      <c r="AQ622" s="39">
        <v>905.68</v>
      </c>
      <c r="AR622" s="39">
        <v>906.94</v>
      </c>
      <c r="AS622" s="39">
        <v>907.93</v>
      </c>
      <c r="AT622" s="39">
        <v>912.3</v>
      </c>
      <c r="AU622" s="39">
        <v>1002.47</v>
      </c>
      <c r="AV622" s="39">
        <v>921.24</v>
      </c>
      <c r="AW622" s="39">
        <v>894.37</v>
      </c>
      <c r="AX622" s="40">
        <v>891.32</v>
      </c>
      <c r="AY622" s="339">
        <v>158.62</v>
      </c>
      <c r="AZ622" s="159">
        <v>3.7577859999999994</v>
      </c>
      <c r="BA622" s="143"/>
      <c r="BB622" s="4"/>
    </row>
    <row r="623" spans="1:54">
      <c r="A623" s="47">
        <v>2</v>
      </c>
      <c r="B623" s="170">
        <f t="shared" ref="B623:P652" si="159">AA623+$AZ623+$AY623</f>
        <v>1053.5877860000001</v>
      </c>
      <c r="C623" s="170">
        <f t="shared" si="158"/>
        <v>1051.2277859999999</v>
      </c>
      <c r="D623" s="170">
        <f t="shared" si="158"/>
        <v>1044.667786</v>
      </c>
      <c r="E623" s="170">
        <f t="shared" si="158"/>
        <v>1042.8277860000001</v>
      </c>
      <c r="F623" s="170">
        <f t="shared" si="158"/>
        <v>1040.677786</v>
      </c>
      <c r="G623" s="170">
        <f t="shared" si="158"/>
        <v>1043.177786</v>
      </c>
      <c r="H623" s="170">
        <f t="shared" si="158"/>
        <v>1050.157786</v>
      </c>
      <c r="I623" s="170">
        <f t="shared" si="158"/>
        <v>1052.107786</v>
      </c>
      <c r="J623" s="170">
        <f t="shared" si="158"/>
        <v>1059.607786</v>
      </c>
      <c r="K623" s="170">
        <f t="shared" si="158"/>
        <v>1065.7077859999999</v>
      </c>
      <c r="L623" s="170">
        <f t="shared" si="158"/>
        <v>1065.877786</v>
      </c>
      <c r="M623" s="170">
        <f t="shared" si="158"/>
        <v>1065.2077859999999</v>
      </c>
      <c r="N623" s="170">
        <f t="shared" si="158"/>
        <v>1063.4777859999999</v>
      </c>
      <c r="O623" s="170">
        <f t="shared" si="158"/>
        <v>1054.8077859999999</v>
      </c>
      <c r="P623" s="170">
        <f t="shared" si="158"/>
        <v>1054.7377860000001</v>
      </c>
      <c r="Q623" s="170">
        <f t="shared" si="158"/>
        <v>1055.127786</v>
      </c>
      <c r="R623" s="170">
        <f t="shared" ref="R623:X652" si="160">AQ623+$AZ623+$AY623</f>
        <v>1055.637786</v>
      </c>
      <c r="S623" s="170">
        <f t="shared" si="160"/>
        <v>1055.427786</v>
      </c>
      <c r="T623" s="170">
        <f t="shared" si="160"/>
        <v>1064.0677860000001</v>
      </c>
      <c r="U623" s="170">
        <f t="shared" si="160"/>
        <v>1065.0477860000001</v>
      </c>
      <c r="V623" s="170">
        <f t="shared" si="160"/>
        <v>1061.187786</v>
      </c>
      <c r="W623" s="170">
        <f t="shared" si="160"/>
        <v>1055.5777860000001</v>
      </c>
      <c r="X623" s="170">
        <f t="shared" si="160"/>
        <v>1046.2477859999999</v>
      </c>
      <c r="Y623" s="170">
        <f t="shared" si="158"/>
        <v>1039.5577859999999</v>
      </c>
      <c r="Z623" s="37"/>
      <c r="AA623" s="38">
        <v>891.21</v>
      </c>
      <c r="AB623" s="39">
        <v>888.85</v>
      </c>
      <c r="AC623" s="39">
        <v>882.29</v>
      </c>
      <c r="AD623" s="39">
        <v>880.45</v>
      </c>
      <c r="AE623" s="39">
        <v>878.3</v>
      </c>
      <c r="AF623" s="39">
        <v>880.8</v>
      </c>
      <c r="AG623" s="39">
        <v>887.78</v>
      </c>
      <c r="AH623" s="39">
        <v>889.73</v>
      </c>
      <c r="AI623" s="39">
        <v>897.23</v>
      </c>
      <c r="AJ623" s="39">
        <v>903.33</v>
      </c>
      <c r="AK623" s="39">
        <v>903.5</v>
      </c>
      <c r="AL623" s="39">
        <v>902.83</v>
      </c>
      <c r="AM623" s="39">
        <v>901.1</v>
      </c>
      <c r="AN623" s="39">
        <v>892.43</v>
      </c>
      <c r="AO623" s="39">
        <v>892.36</v>
      </c>
      <c r="AP623" s="39">
        <v>892.75</v>
      </c>
      <c r="AQ623" s="39">
        <v>893.26</v>
      </c>
      <c r="AR623" s="39">
        <v>893.05</v>
      </c>
      <c r="AS623" s="39">
        <v>901.69</v>
      </c>
      <c r="AT623" s="39">
        <v>902.67</v>
      </c>
      <c r="AU623" s="39">
        <v>898.81</v>
      </c>
      <c r="AV623" s="39">
        <v>893.2</v>
      </c>
      <c r="AW623" s="39">
        <v>883.87</v>
      </c>
      <c r="AX623" s="40">
        <v>877.18</v>
      </c>
      <c r="AY623" s="340">
        <v>158.62</v>
      </c>
      <c r="AZ623" s="159">
        <v>3.7577859999999994</v>
      </c>
      <c r="BA623" s="143"/>
      <c r="BB623" s="4"/>
    </row>
    <row r="624" spans="1:54">
      <c r="A624" s="47">
        <v>3</v>
      </c>
      <c r="B624" s="170">
        <f t="shared" si="159"/>
        <v>1042.5377859999999</v>
      </c>
      <c r="C624" s="170">
        <f t="shared" si="158"/>
        <v>1014.427786</v>
      </c>
      <c r="D624" s="170">
        <f t="shared" si="158"/>
        <v>894.93778599999996</v>
      </c>
      <c r="E624" s="170">
        <f t="shared" si="158"/>
        <v>742.87778600000001</v>
      </c>
      <c r="F624" s="170">
        <f t="shared" si="158"/>
        <v>589.21778599999993</v>
      </c>
      <c r="G624" s="170">
        <f t="shared" si="158"/>
        <v>601.00778600000001</v>
      </c>
      <c r="H624" s="170">
        <f t="shared" si="158"/>
        <v>747.86778600000002</v>
      </c>
      <c r="I624" s="170">
        <f t="shared" si="158"/>
        <v>163.47778600000001</v>
      </c>
      <c r="J624" s="170">
        <f t="shared" si="158"/>
        <v>878.897786</v>
      </c>
      <c r="K624" s="170">
        <f t="shared" si="158"/>
        <v>1018.407786</v>
      </c>
      <c r="L624" s="170">
        <f t="shared" si="158"/>
        <v>1031.417786</v>
      </c>
      <c r="M624" s="170">
        <f t="shared" si="158"/>
        <v>1025.597786</v>
      </c>
      <c r="N624" s="170">
        <f t="shared" si="158"/>
        <v>1005.657786</v>
      </c>
      <c r="O624" s="170">
        <f t="shared" si="158"/>
        <v>979.62778600000001</v>
      </c>
      <c r="P624" s="170">
        <f t="shared" si="158"/>
        <v>966.34778600000004</v>
      </c>
      <c r="Q624" s="170">
        <f t="shared" si="158"/>
        <v>986.517786</v>
      </c>
      <c r="R624" s="170">
        <f t="shared" si="160"/>
        <v>968.12778600000001</v>
      </c>
      <c r="S624" s="170">
        <f t="shared" si="160"/>
        <v>912.80778599999996</v>
      </c>
      <c r="T624" s="170">
        <f t="shared" si="160"/>
        <v>1022.807786</v>
      </c>
      <c r="U624" s="170">
        <f t="shared" si="160"/>
        <v>1048.7177860000002</v>
      </c>
      <c r="V624" s="170">
        <f t="shared" si="160"/>
        <v>1052.0377859999999</v>
      </c>
      <c r="W624" s="170">
        <f t="shared" si="160"/>
        <v>1025.687786</v>
      </c>
      <c r="X624" s="170">
        <f t="shared" si="160"/>
        <v>1012.677786</v>
      </c>
      <c r="Y624" s="170">
        <f t="shared" si="158"/>
        <v>884.05778599999996</v>
      </c>
      <c r="Z624" s="37"/>
      <c r="AA624" s="38">
        <v>880.16</v>
      </c>
      <c r="AB624" s="39">
        <v>852.05</v>
      </c>
      <c r="AC624" s="39">
        <v>732.56</v>
      </c>
      <c r="AD624" s="39">
        <v>580.5</v>
      </c>
      <c r="AE624" s="39">
        <v>426.84</v>
      </c>
      <c r="AF624" s="39">
        <v>438.63</v>
      </c>
      <c r="AG624" s="39">
        <v>585.49</v>
      </c>
      <c r="AH624" s="39">
        <v>1.1000000000000001</v>
      </c>
      <c r="AI624" s="39">
        <v>716.52</v>
      </c>
      <c r="AJ624" s="39">
        <v>856.03</v>
      </c>
      <c r="AK624" s="39">
        <v>869.04</v>
      </c>
      <c r="AL624" s="39">
        <v>863.22</v>
      </c>
      <c r="AM624" s="39">
        <v>843.28</v>
      </c>
      <c r="AN624" s="39">
        <v>817.25</v>
      </c>
      <c r="AO624" s="39">
        <v>803.97</v>
      </c>
      <c r="AP624" s="39">
        <v>824.14</v>
      </c>
      <c r="AQ624" s="39">
        <v>805.75</v>
      </c>
      <c r="AR624" s="39">
        <v>750.43</v>
      </c>
      <c r="AS624" s="39">
        <v>860.43</v>
      </c>
      <c r="AT624" s="39">
        <v>886.34</v>
      </c>
      <c r="AU624" s="39">
        <v>889.66</v>
      </c>
      <c r="AV624" s="39">
        <v>863.31</v>
      </c>
      <c r="AW624" s="39">
        <v>850.3</v>
      </c>
      <c r="AX624" s="40">
        <v>721.68</v>
      </c>
      <c r="AY624" s="340">
        <v>158.62</v>
      </c>
      <c r="AZ624" s="159">
        <v>3.7577859999999994</v>
      </c>
      <c r="BA624" s="143"/>
      <c r="BB624" s="4"/>
    </row>
    <row r="625" spans="1:54">
      <c r="A625" s="47">
        <v>4</v>
      </c>
      <c r="B625" s="170">
        <f t="shared" si="159"/>
        <v>1039.607786</v>
      </c>
      <c r="C625" s="170">
        <f t="shared" si="158"/>
        <v>1039.0277860000001</v>
      </c>
      <c r="D625" s="170">
        <f t="shared" si="158"/>
        <v>1035.137786</v>
      </c>
      <c r="E625" s="170">
        <f t="shared" si="158"/>
        <v>1019.177786</v>
      </c>
      <c r="F625" s="170">
        <f t="shared" si="158"/>
        <v>1001.297786</v>
      </c>
      <c r="G625" s="170">
        <f t="shared" si="158"/>
        <v>1032.9777859999999</v>
      </c>
      <c r="H625" s="170">
        <f t="shared" si="158"/>
        <v>1046.2377860000001</v>
      </c>
      <c r="I625" s="170">
        <f t="shared" si="158"/>
        <v>1049.117786</v>
      </c>
      <c r="J625" s="170">
        <f t="shared" si="158"/>
        <v>1059.0877860000001</v>
      </c>
      <c r="K625" s="170">
        <f t="shared" si="158"/>
        <v>1060.7877859999999</v>
      </c>
      <c r="L625" s="170">
        <f t="shared" si="158"/>
        <v>1057.687786</v>
      </c>
      <c r="M625" s="170">
        <f t="shared" si="158"/>
        <v>1057.5477860000001</v>
      </c>
      <c r="N625" s="170">
        <f t="shared" si="158"/>
        <v>1056.4877860000001</v>
      </c>
      <c r="O625" s="170">
        <f t="shared" si="158"/>
        <v>1055.2877859999999</v>
      </c>
      <c r="P625" s="170">
        <f t="shared" si="158"/>
        <v>1055.107786</v>
      </c>
      <c r="Q625" s="170">
        <f t="shared" si="158"/>
        <v>1055.2577860000001</v>
      </c>
      <c r="R625" s="170">
        <f t="shared" si="160"/>
        <v>1055.7577860000001</v>
      </c>
      <c r="S625" s="170">
        <f t="shared" si="160"/>
        <v>1056.177786</v>
      </c>
      <c r="T625" s="170">
        <f t="shared" si="160"/>
        <v>1057.177786</v>
      </c>
      <c r="U625" s="170">
        <f t="shared" si="160"/>
        <v>1057.397786</v>
      </c>
      <c r="V625" s="170">
        <f t="shared" si="160"/>
        <v>1058.667786</v>
      </c>
      <c r="W625" s="170">
        <f t="shared" si="160"/>
        <v>1055.4977859999999</v>
      </c>
      <c r="X625" s="170">
        <f t="shared" si="160"/>
        <v>1051.437786</v>
      </c>
      <c r="Y625" s="170">
        <f t="shared" si="158"/>
        <v>1039.3377860000001</v>
      </c>
      <c r="Z625" s="37"/>
      <c r="AA625" s="38">
        <v>877.23</v>
      </c>
      <c r="AB625" s="39">
        <v>876.65</v>
      </c>
      <c r="AC625" s="39">
        <v>872.76</v>
      </c>
      <c r="AD625" s="39">
        <v>856.8</v>
      </c>
      <c r="AE625" s="39">
        <v>838.92</v>
      </c>
      <c r="AF625" s="39">
        <v>870.6</v>
      </c>
      <c r="AG625" s="39">
        <v>883.86</v>
      </c>
      <c r="AH625" s="39">
        <v>886.74</v>
      </c>
      <c r="AI625" s="39">
        <v>896.71</v>
      </c>
      <c r="AJ625" s="39">
        <v>898.41</v>
      </c>
      <c r="AK625" s="39">
        <v>895.31</v>
      </c>
      <c r="AL625" s="39">
        <v>895.17</v>
      </c>
      <c r="AM625" s="39">
        <v>894.11</v>
      </c>
      <c r="AN625" s="39">
        <v>892.91</v>
      </c>
      <c r="AO625" s="39">
        <v>892.73</v>
      </c>
      <c r="AP625" s="39">
        <v>892.88</v>
      </c>
      <c r="AQ625" s="39">
        <v>893.38</v>
      </c>
      <c r="AR625" s="39">
        <v>893.8</v>
      </c>
      <c r="AS625" s="39">
        <v>894.8</v>
      </c>
      <c r="AT625" s="39">
        <v>895.02</v>
      </c>
      <c r="AU625" s="39">
        <v>896.29</v>
      </c>
      <c r="AV625" s="39">
        <v>893.12</v>
      </c>
      <c r="AW625" s="39">
        <v>889.06</v>
      </c>
      <c r="AX625" s="40">
        <v>876.96</v>
      </c>
      <c r="AY625" s="340">
        <v>158.62</v>
      </c>
      <c r="AZ625" s="159">
        <v>3.7577859999999994</v>
      </c>
      <c r="BA625" s="143"/>
      <c r="BB625" s="4"/>
    </row>
    <row r="626" spans="1:54">
      <c r="A626" s="47">
        <v>5</v>
      </c>
      <c r="B626" s="170">
        <f t="shared" si="159"/>
        <v>1050.107786</v>
      </c>
      <c r="C626" s="170">
        <f t="shared" si="158"/>
        <v>1049.5277860000001</v>
      </c>
      <c r="D626" s="170">
        <f t="shared" si="158"/>
        <v>1048.597786</v>
      </c>
      <c r="E626" s="170">
        <f t="shared" si="158"/>
        <v>1048.7777860000001</v>
      </c>
      <c r="F626" s="170">
        <f t="shared" si="158"/>
        <v>1050.0077860000001</v>
      </c>
      <c r="G626" s="170">
        <f t="shared" si="158"/>
        <v>1051.887786</v>
      </c>
      <c r="H626" s="170">
        <f t="shared" si="158"/>
        <v>1057.9777859999999</v>
      </c>
      <c r="I626" s="170">
        <f t="shared" si="158"/>
        <v>1061.2277859999999</v>
      </c>
      <c r="J626" s="170">
        <f t="shared" si="158"/>
        <v>1065.5677860000001</v>
      </c>
      <c r="K626" s="170">
        <f t="shared" si="158"/>
        <v>1070.847786</v>
      </c>
      <c r="L626" s="170">
        <f t="shared" si="158"/>
        <v>1091.147786</v>
      </c>
      <c r="M626" s="170">
        <f t="shared" si="158"/>
        <v>1067.177786</v>
      </c>
      <c r="N626" s="170">
        <f t="shared" si="158"/>
        <v>1065.877786</v>
      </c>
      <c r="O626" s="170">
        <f t="shared" si="158"/>
        <v>1064.607786</v>
      </c>
      <c r="P626" s="170">
        <f t="shared" si="158"/>
        <v>1064.0677860000001</v>
      </c>
      <c r="Q626" s="170">
        <f t="shared" si="158"/>
        <v>1064.5777860000001</v>
      </c>
      <c r="R626" s="170">
        <f t="shared" si="160"/>
        <v>1065.8377860000001</v>
      </c>
      <c r="S626" s="170">
        <f t="shared" si="160"/>
        <v>1066.2777860000001</v>
      </c>
      <c r="T626" s="170">
        <f t="shared" si="160"/>
        <v>1067.8077859999999</v>
      </c>
      <c r="U626" s="170">
        <f t="shared" si="160"/>
        <v>1065.917786</v>
      </c>
      <c r="V626" s="170">
        <f t="shared" si="160"/>
        <v>1188.9077859999998</v>
      </c>
      <c r="W626" s="170">
        <f t="shared" si="160"/>
        <v>1057.5077860000001</v>
      </c>
      <c r="X626" s="170">
        <f t="shared" si="160"/>
        <v>1052.397786</v>
      </c>
      <c r="Y626" s="170">
        <f t="shared" si="158"/>
        <v>1047.0377859999999</v>
      </c>
      <c r="Z626" s="37"/>
      <c r="AA626" s="38">
        <v>887.73</v>
      </c>
      <c r="AB626" s="39">
        <v>887.15</v>
      </c>
      <c r="AC626" s="39">
        <v>886.22</v>
      </c>
      <c r="AD626" s="39">
        <v>886.4</v>
      </c>
      <c r="AE626" s="39">
        <v>887.63</v>
      </c>
      <c r="AF626" s="39">
        <v>889.51</v>
      </c>
      <c r="AG626" s="39">
        <v>895.6</v>
      </c>
      <c r="AH626" s="39">
        <v>898.85</v>
      </c>
      <c r="AI626" s="39">
        <v>903.19</v>
      </c>
      <c r="AJ626" s="39">
        <v>908.47</v>
      </c>
      <c r="AK626" s="39">
        <v>928.77</v>
      </c>
      <c r="AL626" s="39">
        <v>904.8</v>
      </c>
      <c r="AM626" s="39">
        <v>903.5</v>
      </c>
      <c r="AN626" s="39">
        <v>902.23</v>
      </c>
      <c r="AO626" s="39">
        <v>901.69</v>
      </c>
      <c r="AP626" s="39">
        <v>902.2</v>
      </c>
      <c r="AQ626" s="39">
        <v>903.46</v>
      </c>
      <c r="AR626" s="39">
        <v>903.9</v>
      </c>
      <c r="AS626" s="39">
        <v>905.43</v>
      </c>
      <c r="AT626" s="39">
        <v>903.54</v>
      </c>
      <c r="AU626" s="39">
        <v>1026.53</v>
      </c>
      <c r="AV626" s="39">
        <v>895.13</v>
      </c>
      <c r="AW626" s="39">
        <v>890.02</v>
      </c>
      <c r="AX626" s="40">
        <v>884.66</v>
      </c>
      <c r="AY626" s="340">
        <v>158.62</v>
      </c>
      <c r="AZ626" s="159">
        <v>3.7577859999999994</v>
      </c>
      <c r="BA626" s="143"/>
      <c r="BB626" s="4"/>
    </row>
    <row r="627" spans="1:54">
      <c r="A627" s="47">
        <v>6</v>
      </c>
      <c r="B627" s="170">
        <f t="shared" si="159"/>
        <v>1045.667786</v>
      </c>
      <c r="C627" s="170">
        <f t="shared" si="158"/>
        <v>1039.1977860000002</v>
      </c>
      <c r="D627" s="170">
        <f t="shared" si="158"/>
        <v>1036.417786</v>
      </c>
      <c r="E627" s="170">
        <f t="shared" si="158"/>
        <v>1035.097786</v>
      </c>
      <c r="F627" s="170">
        <f t="shared" si="158"/>
        <v>1042.8377860000001</v>
      </c>
      <c r="G627" s="170">
        <f t="shared" si="158"/>
        <v>1052.7577860000001</v>
      </c>
      <c r="H627" s="170">
        <f t="shared" si="158"/>
        <v>1060.937786</v>
      </c>
      <c r="I627" s="170">
        <f t="shared" si="158"/>
        <v>1061.0777860000001</v>
      </c>
      <c r="J627" s="170">
        <f t="shared" si="158"/>
        <v>1168.4977859999999</v>
      </c>
      <c r="K627" s="170">
        <f t="shared" si="158"/>
        <v>1274.5377859999999</v>
      </c>
      <c r="L627" s="170">
        <f t="shared" si="158"/>
        <v>1321.5477860000001</v>
      </c>
      <c r="M627" s="170">
        <f t="shared" si="158"/>
        <v>1310.2377859999997</v>
      </c>
      <c r="N627" s="170">
        <f t="shared" si="158"/>
        <v>1247.1177859999998</v>
      </c>
      <c r="O627" s="170">
        <f t="shared" si="158"/>
        <v>1201.9877859999997</v>
      </c>
      <c r="P627" s="170">
        <f t="shared" si="158"/>
        <v>1195.4477859999997</v>
      </c>
      <c r="Q627" s="170">
        <f t="shared" si="158"/>
        <v>1198.3877859999998</v>
      </c>
      <c r="R627" s="170">
        <f t="shared" si="160"/>
        <v>1206.4077859999998</v>
      </c>
      <c r="S627" s="170">
        <f t="shared" si="160"/>
        <v>1201.0077860000001</v>
      </c>
      <c r="T627" s="170">
        <f t="shared" si="160"/>
        <v>1207.9877859999997</v>
      </c>
      <c r="U627" s="170">
        <f t="shared" si="160"/>
        <v>1207.0477860000001</v>
      </c>
      <c r="V627" s="170">
        <f t="shared" si="160"/>
        <v>1215.5477860000001</v>
      </c>
      <c r="W627" s="170">
        <f t="shared" si="160"/>
        <v>1102.3077859999999</v>
      </c>
      <c r="X627" s="170">
        <f t="shared" si="160"/>
        <v>1049.4977859999999</v>
      </c>
      <c r="Y627" s="170">
        <f t="shared" si="158"/>
        <v>1045.187786</v>
      </c>
      <c r="Z627" s="37"/>
      <c r="AA627" s="38">
        <v>883.29</v>
      </c>
      <c r="AB627" s="39">
        <v>876.82</v>
      </c>
      <c r="AC627" s="39">
        <v>874.04</v>
      </c>
      <c r="AD627" s="39">
        <v>872.72</v>
      </c>
      <c r="AE627" s="39">
        <v>880.46</v>
      </c>
      <c r="AF627" s="39">
        <v>890.38</v>
      </c>
      <c r="AG627" s="39">
        <v>898.56</v>
      </c>
      <c r="AH627" s="39">
        <v>898.7</v>
      </c>
      <c r="AI627" s="39">
        <v>1006.1199999999999</v>
      </c>
      <c r="AJ627" s="39">
        <v>1112.1600000000001</v>
      </c>
      <c r="AK627" s="39">
        <v>1159.17</v>
      </c>
      <c r="AL627" s="39">
        <v>1147.8599999999999</v>
      </c>
      <c r="AM627" s="39">
        <v>1084.74</v>
      </c>
      <c r="AN627" s="39">
        <v>1039.6099999999999</v>
      </c>
      <c r="AO627" s="39">
        <v>1033.07</v>
      </c>
      <c r="AP627" s="39">
        <v>1036.01</v>
      </c>
      <c r="AQ627" s="39">
        <v>1044.03</v>
      </c>
      <c r="AR627" s="39">
        <v>1038.6300000000001</v>
      </c>
      <c r="AS627" s="39">
        <v>1045.6099999999999</v>
      </c>
      <c r="AT627" s="39">
        <v>1044.67</v>
      </c>
      <c r="AU627" s="39">
        <v>1053.17</v>
      </c>
      <c r="AV627" s="39">
        <v>939.93</v>
      </c>
      <c r="AW627" s="39">
        <v>887.12</v>
      </c>
      <c r="AX627" s="40">
        <v>882.81</v>
      </c>
      <c r="AY627" s="340">
        <v>158.62</v>
      </c>
      <c r="AZ627" s="159">
        <v>3.7577859999999994</v>
      </c>
      <c r="BA627" s="143"/>
      <c r="BB627" s="4"/>
    </row>
    <row r="628" spans="1:54">
      <c r="A628" s="47">
        <v>7</v>
      </c>
      <c r="B628" s="170">
        <f t="shared" si="159"/>
        <v>1015.117786</v>
      </c>
      <c r="C628" s="170">
        <f t="shared" si="158"/>
        <v>1006.777786</v>
      </c>
      <c r="D628" s="170">
        <f t="shared" si="158"/>
        <v>1001.897786</v>
      </c>
      <c r="E628" s="170">
        <f t="shared" si="158"/>
        <v>998.56778600000007</v>
      </c>
      <c r="F628" s="170">
        <f t="shared" si="158"/>
        <v>1004.727786</v>
      </c>
      <c r="G628" s="170">
        <f t="shared" si="158"/>
        <v>1014.5777860000001</v>
      </c>
      <c r="H628" s="170">
        <f t="shared" si="158"/>
        <v>1019.677786</v>
      </c>
      <c r="I628" s="170">
        <f t="shared" si="158"/>
        <v>1027.2477859999999</v>
      </c>
      <c r="J628" s="170">
        <f t="shared" si="158"/>
        <v>1029.9877860000001</v>
      </c>
      <c r="K628" s="170">
        <f t="shared" si="158"/>
        <v>1140.4877860000001</v>
      </c>
      <c r="L628" s="170">
        <f t="shared" si="158"/>
        <v>1210.7777860000001</v>
      </c>
      <c r="M628" s="170">
        <f t="shared" si="158"/>
        <v>1209.7177859999997</v>
      </c>
      <c r="N628" s="170">
        <f t="shared" si="158"/>
        <v>1230.9577859999999</v>
      </c>
      <c r="O628" s="170">
        <f t="shared" si="158"/>
        <v>1281.4477859999997</v>
      </c>
      <c r="P628" s="170">
        <f t="shared" si="158"/>
        <v>1220.1777859999997</v>
      </c>
      <c r="Q628" s="170">
        <f t="shared" si="158"/>
        <v>1217.5777859999998</v>
      </c>
      <c r="R628" s="170">
        <f t="shared" si="160"/>
        <v>1216.4277859999997</v>
      </c>
      <c r="S628" s="170">
        <f t="shared" si="160"/>
        <v>1210.7277859999999</v>
      </c>
      <c r="T628" s="170">
        <f t="shared" si="160"/>
        <v>1214.2577860000001</v>
      </c>
      <c r="U628" s="170">
        <f t="shared" si="160"/>
        <v>1148.8377860000001</v>
      </c>
      <c r="V628" s="170">
        <f t="shared" si="160"/>
        <v>1195.0377859999999</v>
      </c>
      <c r="W628" s="170">
        <f t="shared" si="160"/>
        <v>1174.627786</v>
      </c>
      <c r="X628" s="170">
        <f t="shared" si="160"/>
        <v>1041.2777860000001</v>
      </c>
      <c r="Y628" s="170">
        <f t="shared" si="158"/>
        <v>1012.017786</v>
      </c>
      <c r="Z628" s="37"/>
      <c r="AA628" s="38">
        <v>852.74</v>
      </c>
      <c r="AB628" s="39">
        <v>844.4</v>
      </c>
      <c r="AC628" s="39">
        <v>839.52</v>
      </c>
      <c r="AD628" s="39">
        <v>836.19</v>
      </c>
      <c r="AE628" s="39">
        <v>842.35</v>
      </c>
      <c r="AF628" s="39">
        <v>852.2</v>
      </c>
      <c r="AG628" s="39">
        <v>857.3</v>
      </c>
      <c r="AH628" s="39">
        <v>864.87</v>
      </c>
      <c r="AI628" s="39">
        <v>867.61</v>
      </c>
      <c r="AJ628" s="39">
        <v>978.11</v>
      </c>
      <c r="AK628" s="39">
        <v>1048.4000000000001</v>
      </c>
      <c r="AL628" s="39">
        <v>1047.3399999999999</v>
      </c>
      <c r="AM628" s="39">
        <v>1068.58</v>
      </c>
      <c r="AN628" s="39">
        <v>1119.07</v>
      </c>
      <c r="AO628" s="39">
        <v>1057.8</v>
      </c>
      <c r="AP628" s="39">
        <v>1055.2</v>
      </c>
      <c r="AQ628" s="39">
        <v>1054.05</v>
      </c>
      <c r="AR628" s="39">
        <v>1048.3499999999999</v>
      </c>
      <c r="AS628" s="39">
        <v>1051.8800000000001</v>
      </c>
      <c r="AT628" s="39">
        <v>986.46</v>
      </c>
      <c r="AU628" s="39">
        <v>1032.6600000000001</v>
      </c>
      <c r="AV628" s="39">
        <v>1012.2500000000001</v>
      </c>
      <c r="AW628" s="39">
        <v>878.9</v>
      </c>
      <c r="AX628" s="40">
        <v>849.64</v>
      </c>
      <c r="AY628" s="340">
        <v>158.62</v>
      </c>
      <c r="AZ628" s="159">
        <v>3.7577859999999994</v>
      </c>
      <c r="BA628" s="143"/>
      <c r="BB628" s="4"/>
    </row>
    <row r="629" spans="1:54">
      <c r="A629" s="47">
        <v>8</v>
      </c>
      <c r="B629" s="170">
        <f t="shared" si="159"/>
        <v>993.20778600000006</v>
      </c>
      <c r="C629" s="170">
        <f t="shared" si="158"/>
        <v>977.79778599999997</v>
      </c>
      <c r="D629" s="170">
        <f t="shared" si="158"/>
        <v>1025.2077859999999</v>
      </c>
      <c r="E629" s="170">
        <f t="shared" si="158"/>
        <v>1026.157786</v>
      </c>
      <c r="F629" s="170">
        <f t="shared" si="158"/>
        <v>1034.7477859999999</v>
      </c>
      <c r="G629" s="170">
        <f t="shared" si="158"/>
        <v>1046.387786</v>
      </c>
      <c r="H629" s="170">
        <f t="shared" si="158"/>
        <v>1054.847786</v>
      </c>
      <c r="I629" s="170">
        <f t="shared" si="158"/>
        <v>1056.5777860000001</v>
      </c>
      <c r="J629" s="170">
        <f t="shared" si="158"/>
        <v>1162.407786</v>
      </c>
      <c r="K629" s="170">
        <f t="shared" si="158"/>
        <v>1170.907786</v>
      </c>
      <c r="L629" s="170">
        <f t="shared" si="158"/>
        <v>1168.917786</v>
      </c>
      <c r="M629" s="170">
        <f t="shared" si="158"/>
        <v>1168.0677860000001</v>
      </c>
      <c r="N629" s="170">
        <f t="shared" si="158"/>
        <v>1214.3677859999998</v>
      </c>
      <c r="O629" s="170">
        <f t="shared" si="158"/>
        <v>1209.8077859999999</v>
      </c>
      <c r="P629" s="170">
        <f t="shared" si="158"/>
        <v>1204.9677859999997</v>
      </c>
      <c r="Q629" s="170">
        <f t="shared" si="158"/>
        <v>1208.0077860000001</v>
      </c>
      <c r="R629" s="170">
        <f t="shared" si="160"/>
        <v>1206.2477859999999</v>
      </c>
      <c r="S629" s="170">
        <f t="shared" si="160"/>
        <v>1176.3677859999998</v>
      </c>
      <c r="T629" s="170">
        <f t="shared" si="160"/>
        <v>1195.627786</v>
      </c>
      <c r="U629" s="170">
        <f t="shared" si="160"/>
        <v>1059.7377860000001</v>
      </c>
      <c r="V629" s="170">
        <f t="shared" si="160"/>
        <v>1189.607786</v>
      </c>
      <c r="W629" s="170">
        <f t="shared" si="160"/>
        <v>1176.407786</v>
      </c>
      <c r="X629" s="170">
        <f t="shared" si="160"/>
        <v>1043.5777860000001</v>
      </c>
      <c r="Y629" s="170">
        <f t="shared" si="158"/>
        <v>1039.5377859999999</v>
      </c>
      <c r="Z629" s="37"/>
      <c r="AA629" s="38">
        <v>830.83</v>
      </c>
      <c r="AB629" s="39">
        <v>815.42</v>
      </c>
      <c r="AC629" s="39">
        <v>862.83</v>
      </c>
      <c r="AD629" s="39">
        <v>863.78</v>
      </c>
      <c r="AE629" s="39">
        <v>872.37</v>
      </c>
      <c r="AF629" s="39">
        <v>884.01</v>
      </c>
      <c r="AG629" s="39">
        <v>892.47</v>
      </c>
      <c r="AH629" s="39">
        <v>894.2</v>
      </c>
      <c r="AI629" s="39">
        <v>1000.03</v>
      </c>
      <c r="AJ629" s="39">
        <v>1008.53</v>
      </c>
      <c r="AK629" s="39">
        <v>1006.54</v>
      </c>
      <c r="AL629" s="39">
        <v>1005.6899999999999</v>
      </c>
      <c r="AM629" s="39">
        <v>1051.99</v>
      </c>
      <c r="AN629" s="39">
        <v>1047.43</v>
      </c>
      <c r="AO629" s="39">
        <v>1042.5899999999999</v>
      </c>
      <c r="AP629" s="39">
        <v>1045.6300000000001</v>
      </c>
      <c r="AQ629" s="39">
        <v>1043.8699999999999</v>
      </c>
      <c r="AR629" s="39">
        <v>1013.9899999999999</v>
      </c>
      <c r="AS629" s="39">
        <v>1033.25</v>
      </c>
      <c r="AT629" s="39">
        <v>897.36</v>
      </c>
      <c r="AU629" s="39">
        <v>1027.23</v>
      </c>
      <c r="AV629" s="39">
        <v>1014.03</v>
      </c>
      <c r="AW629" s="39">
        <v>881.2</v>
      </c>
      <c r="AX629" s="40">
        <v>877.16</v>
      </c>
      <c r="AY629" s="340">
        <v>158.62</v>
      </c>
      <c r="AZ629" s="159">
        <v>3.7577859999999994</v>
      </c>
      <c r="BA629" s="143"/>
      <c r="BB629" s="4"/>
    </row>
    <row r="630" spans="1:54">
      <c r="A630" s="47">
        <v>9</v>
      </c>
      <c r="B630" s="170">
        <f t="shared" si="159"/>
        <v>1047.1977860000002</v>
      </c>
      <c r="C630" s="170">
        <f t="shared" si="158"/>
        <v>1045.107786</v>
      </c>
      <c r="D630" s="170">
        <f t="shared" si="158"/>
        <v>1044.377786</v>
      </c>
      <c r="E630" s="170">
        <f t="shared" si="158"/>
        <v>1040.667786</v>
      </c>
      <c r="F630" s="170">
        <f t="shared" si="158"/>
        <v>1042.117786</v>
      </c>
      <c r="G630" s="170">
        <f t="shared" si="158"/>
        <v>1049.0277860000001</v>
      </c>
      <c r="H630" s="170">
        <f t="shared" si="158"/>
        <v>1055.7877859999999</v>
      </c>
      <c r="I630" s="170">
        <f t="shared" si="158"/>
        <v>1057.9877860000001</v>
      </c>
      <c r="J630" s="170">
        <f t="shared" si="158"/>
        <v>1061.4977859999999</v>
      </c>
      <c r="K630" s="170">
        <f t="shared" si="158"/>
        <v>1114.9677860000002</v>
      </c>
      <c r="L630" s="170">
        <f t="shared" si="158"/>
        <v>1226.187786</v>
      </c>
      <c r="M630" s="170">
        <f t="shared" si="158"/>
        <v>1265.5277860000001</v>
      </c>
      <c r="N630" s="170">
        <f t="shared" si="158"/>
        <v>1291.4077859999998</v>
      </c>
      <c r="O630" s="170">
        <f t="shared" si="158"/>
        <v>1286.6977859999997</v>
      </c>
      <c r="P630" s="170">
        <f t="shared" si="158"/>
        <v>1262.8677859999998</v>
      </c>
      <c r="Q630" s="170">
        <f t="shared" ref="Q630:Q652" si="161">AP630+$AZ630+$AY630</f>
        <v>1256.4277859999997</v>
      </c>
      <c r="R630" s="170">
        <f t="shared" si="160"/>
        <v>1260.5677860000001</v>
      </c>
      <c r="S630" s="170">
        <f t="shared" si="160"/>
        <v>1263.4777859999999</v>
      </c>
      <c r="T630" s="170">
        <f t="shared" si="160"/>
        <v>1264.8077859999999</v>
      </c>
      <c r="U630" s="170">
        <f t="shared" si="160"/>
        <v>1308.6377859999998</v>
      </c>
      <c r="V630" s="170">
        <f t="shared" si="160"/>
        <v>1375.2677859999999</v>
      </c>
      <c r="W630" s="170">
        <f t="shared" si="160"/>
        <v>1275.5677860000001</v>
      </c>
      <c r="X630" s="170">
        <f t="shared" si="160"/>
        <v>1154.167786</v>
      </c>
      <c r="Y630" s="170">
        <f t="shared" si="158"/>
        <v>1047.377786</v>
      </c>
      <c r="Z630" s="37"/>
      <c r="AA630" s="38">
        <v>884.82</v>
      </c>
      <c r="AB630" s="39">
        <v>882.73</v>
      </c>
      <c r="AC630" s="39">
        <v>882</v>
      </c>
      <c r="AD630" s="39">
        <v>878.29</v>
      </c>
      <c r="AE630" s="39">
        <v>879.74</v>
      </c>
      <c r="AF630" s="39">
        <v>886.65</v>
      </c>
      <c r="AG630" s="39">
        <v>893.41</v>
      </c>
      <c r="AH630" s="39">
        <v>895.61</v>
      </c>
      <c r="AI630" s="39">
        <v>899.12</v>
      </c>
      <c r="AJ630" s="39">
        <v>952.59</v>
      </c>
      <c r="AK630" s="39">
        <v>1063.81</v>
      </c>
      <c r="AL630" s="39">
        <v>1103.1500000000001</v>
      </c>
      <c r="AM630" s="39">
        <v>1129.03</v>
      </c>
      <c r="AN630" s="39">
        <v>1124.32</v>
      </c>
      <c r="AO630" s="39">
        <v>1100.49</v>
      </c>
      <c r="AP630" s="39">
        <v>1094.05</v>
      </c>
      <c r="AQ630" s="39">
        <v>1098.19</v>
      </c>
      <c r="AR630" s="39">
        <v>1101.0999999999999</v>
      </c>
      <c r="AS630" s="39">
        <v>1102.43</v>
      </c>
      <c r="AT630" s="39">
        <v>1146.26</v>
      </c>
      <c r="AU630" s="39">
        <v>1212.8900000000001</v>
      </c>
      <c r="AV630" s="39">
        <v>1113.19</v>
      </c>
      <c r="AW630" s="39">
        <v>991.79</v>
      </c>
      <c r="AX630" s="40">
        <v>885</v>
      </c>
      <c r="AY630" s="340">
        <v>158.62</v>
      </c>
      <c r="AZ630" s="159">
        <v>3.7577859999999994</v>
      </c>
      <c r="BA630" s="143"/>
      <c r="BB630" s="4"/>
    </row>
    <row r="631" spans="1:54">
      <c r="A631" s="47">
        <v>10</v>
      </c>
      <c r="B631" s="170">
        <f t="shared" si="159"/>
        <v>1141.0677860000001</v>
      </c>
      <c r="C631" s="170">
        <f t="shared" si="158"/>
        <v>1068.0877860000001</v>
      </c>
      <c r="D631" s="170">
        <f t="shared" si="158"/>
        <v>1043.617786</v>
      </c>
      <c r="E631" s="170">
        <f t="shared" si="158"/>
        <v>1035.847786</v>
      </c>
      <c r="F631" s="170">
        <f t="shared" si="158"/>
        <v>1026.2477859999999</v>
      </c>
      <c r="G631" s="170">
        <f t="shared" si="158"/>
        <v>1026.4477860000002</v>
      </c>
      <c r="H631" s="170">
        <f t="shared" si="158"/>
        <v>1036.9677860000002</v>
      </c>
      <c r="I631" s="170">
        <f t="shared" si="158"/>
        <v>1037.417786</v>
      </c>
      <c r="J631" s="170">
        <f t="shared" si="158"/>
        <v>1140.4977859999999</v>
      </c>
      <c r="K631" s="170">
        <f t="shared" si="158"/>
        <v>1233.0877860000001</v>
      </c>
      <c r="L631" s="170">
        <f t="shared" si="158"/>
        <v>1345.9477859999997</v>
      </c>
      <c r="M631" s="170">
        <f t="shared" si="158"/>
        <v>1354.5877860000001</v>
      </c>
      <c r="N631" s="170">
        <f t="shared" si="158"/>
        <v>1339.7577860000001</v>
      </c>
      <c r="O631" s="170">
        <f t="shared" si="158"/>
        <v>1333.1377859999998</v>
      </c>
      <c r="P631" s="170">
        <f t="shared" si="158"/>
        <v>1239.5377859999999</v>
      </c>
      <c r="Q631" s="170">
        <f t="shared" si="161"/>
        <v>1216.4277859999997</v>
      </c>
      <c r="R631" s="170">
        <f t="shared" si="160"/>
        <v>1211.4677859999997</v>
      </c>
      <c r="S631" s="170">
        <f t="shared" si="160"/>
        <v>1232.0677860000001</v>
      </c>
      <c r="T631" s="170">
        <f t="shared" si="160"/>
        <v>1220.4677859999997</v>
      </c>
      <c r="U631" s="170">
        <f t="shared" si="160"/>
        <v>1276.437786</v>
      </c>
      <c r="V631" s="170">
        <f t="shared" si="160"/>
        <v>1402.7877859999999</v>
      </c>
      <c r="W631" s="170">
        <f t="shared" si="160"/>
        <v>1322.4277859999997</v>
      </c>
      <c r="X631" s="170">
        <f t="shared" si="160"/>
        <v>1178.7077859999999</v>
      </c>
      <c r="Y631" s="170">
        <f t="shared" si="158"/>
        <v>1027.5477860000001</v>
      </c>
      <c r="Z631" s="37"/>
      <c r="AA631" s="38">
        <v>978.69</v>
      </c>
      <c r="AB631" s="39">
        <v>905.71</v>
      </c>
      <c r="AC631" s="39">
        <v>881.24</v>
      </c>
      <c r="AD631" s="39">
        <v>873.47</v>
      </c>
      <c r="AE631" s="39">
        <v>863.87</v>
      </c>
      <c r="AF631" s="39">
        <v>864.07</v>
      </c>
      <c r="AG631" s="39">
        <v>874.59</v>
      </c>
      <c r="AH631" s="39">
        <v>875.04</v>
      </c>
      <c r="AI631" s="39">
        <v>978.12</v>
      </c>
      <c r="AJ631" s="39">
        <v>1070.71</v>
      </c>
      <c r="AK631" s="39">
        <v>1183.57</v>
      </c>
      <c r="AL631" s="39">
        <v>1192.21</v>
      </c>
      <c r="AM631" s="39">
        <v>1177.3800000000001</v>
      </c>
      <c r="AN631" s="39">
        <v>1170.76</v>
      </c>
      <c r="AO631" s="39">
        <v>1077.1600000000001</v>
      </c>
      <c r="AP631" s="39">
        <v>1054.05</v>
      </c>
      <c r="AQ631" s="39">
        <v>1049.0899999999999</v>
      </c>
      <c r="AR631" s="39">
        <v>1069.69</v>
      </c>
      <c r="AS631" s="39">
        <v>1058.0899999999999</v>
      </c>
      <c r="AT631" s="39">
        <v>1114.06</v>
      </c>
      <c r="AU631" s="39">
        <v>1240.4100000000001</v>
      </c>
      <c r="AV631" s="39">
        <v>1160.05</v>
      </c>
      <c r="AW631" s="39">
        <v>1016.3299999999999</v>
      </c>
      <c r="AX631" s="40">
        <v>865.17</v>
      </c>
      <c r="AY631" s="340">
        <v>158.62</v>
      </c>
      <c r="AZ631" s="159">
        <v>3.7577859999999994</v>
      </c>
      <c r="BA631" s="143"/>
      <c r="BB631" s="4"/>
    </row>
    <row r="632" spans="1:54">
      <c r="A632" s="47">
        <v>11</v>
      </c>
      <c r="B632" s="170">
        <f t="shared" si="159"/>
        <v>1059.0777860000001</v>
      </c>
      <c r="C632" s="170">
        <f t="shared" si="158"/>
        <v>1026.147786</v>
      </c>
      <c r="D632" s="170">
        <f t="shared" si="158"/>
        <v>1023.0777860000001</v>
      </c>
      <c r="E632" s="170">
        <f t="shared" si="158"/>
        <v>1021.877786</v>
      </c>
      <c r="F632" s="170">
        <f t="shared" si="158"/>
        <v>1021.467786</v>
      </c>
      <c r="G632" s="170">
        <f t="shared" si="158"/>
        <v>1026.9577859999999</v>
      </c>
      <c r="H632" s="170">
        <f t="shared" si="158"/>
        <v>1052.867786</v>
      </c>
      <c r="I632" s="170">
        <f t="shared" si="158"/>
        <v>1067.417786</v>
      </c>
      <c r="J632" s="170">
        <f t="shared" si="158"/>
        <v>1192.627786</v>
      </c>
      <c r="K632" s="170">
        <f t="shared" si="158"/>
        <v>1351.937786</v>
      </c>
      <c r="L632" s="170">
        <f t="shared" si="158"/>
        <v>1369.8877859999998</v>
      </c>
      <c r="M632" s="170">
        <f t="shared" si="158"/>
        <v>1339.9477859999997</v>
      </c>
      <c r="N632" s="170">
        <f t="shared" si="158"/>
        <v>1335.4777859999999</v>
      </c>
      <c r="O632" s="170">
        <f t="shared" si="158"/>
        <v>1332.1777859999997</v>
      </c>
      <c r="P632" s="170">
        <f t="shared" si="158"/>
        <v>1320.857786</v>
      </c>
      <c r="Q632" s="170">
        <f t="shared" si="161"/>
        <v>1322.7877859999999</v>
      </c>
      <c r="R632" s="170">
        <f t="shared" si="160"/>
        <v>1321.6777859999997</v>
      </c>
      <c r="S632" s="170">
        <f t="shared" si="160"/>
        <v>1322.5277860000001</v>
      </c>
      <c r="T632" s="170">
        <f t="shared" si="160"/>
        <v>1320.417786</v>
      </c>
      <c r="U632" s="170">
        <f t="shared" si="160"/>
        <v>1339.2377859999997</v>
      </c>
      <c r="V632" s="170">
        <f t="shared" si="160"/>
        <v>1429.4977859999999</v>
      </c>
      <c r="W632" s="170">
        <f t="shared" si="160"/>
        <v>1318.0977859999998</v>
      </c>
      <c r="X632" s="170">
        <f t="shared" si="160"/>
        <v>1216.8277859999998</v>
      </c>
      <c r="Y632" s="170">
        <f t="shared" si="158"/>
        <v>1049.2077859999999</v>
      </c>
      <c r="Z632" s="37"/>
      <c r="AA632" s="41">
        <v>896.7</v>
      </c>
      <c r="AB632" s="39">
        <v>863.77</v>
      </c>
      <c r="AC632" s="39">
        <v>860.7</v>
      </c>
      <c r="AD632" s="39">
        <v>859.5</v>
      </c>
      <c r="AE632" s="39">
        <v>859.09</v>
      </c>
      <c r="AF632" s="39">
        <v>864.58</v>
      </c>
      <c r="AG632" s="39">
        <v>890.49</v>
      </c>
      <c r="AH632" s="39">
        <v>905.04</v>
      </c>
      <c r="AI632" s="39">
        <v>1030.25</v>
      </c>
      <c r="AJ632" s="39">
        <v>1189.56</v>
      </c>
      <c r="AK632" s="39">
        <v>1207.51</v>
      </c>
      <c r="AL632" s="39">
        <v>1177.57</v>
      </c>
      <c r="AM632" s="39">
        <v>1173.0999999999999</v>
      </c>
      <c r="AN632" s="39">
        <v>1169.8</v>
      </c>
      <c r="AO632" s="39">
        <v>1158.48</v>
      </c>
      <c r="AP632" s="39">
        <v>1160.4100000000001</v>
      </c>
      <c r="AQ632" s="39">
        <v>1159.3</v>
      </c>
      <c r="AR632" s="39">
        <v>1160.1500000000001</v>
      </c>
      <c r="AS632" s="39">
        <v>1158.04</v>
      </c>
      <c r="AT632" s="39">
        <v>1176.8599999999999</v>
      </c>
      <c r="AU632" s="39">
        <v>1267.1199999999999</v>
      </c>
      <c r="AV632" s="39">
        <v>1155.72</v>
      </c>
      <c r="AW632" s="39">
        <v>1054.45</v>
      </c>
      <c r="AX632" s="40">
        <v>886.83</v>
      </c>
      <c r="AY632" s="340">
        <v>158.62</v>
      </c>
      <c r="AZ632" s="159">
        <v>3.7577859999999994</v>
      </c>
      <c r="BA632" s="143"/>
      <c r="BB632" s="4"/>
    </row>
    <row r="633" spans="1:54">
      <c r="A633" s="47">
        <v>12</v>
      </c>
      <c r="B633" s="170">
        <f t="shared" si="159"/>
        <v>1120.9477860000002</v>
      </c>
      <c r="C633" s="170">
        <f t="shared" si="158"/>
        <v>1025.8377860000001</v>
      </c>
      <c r="D633" s="170">
        <f t="shared" si="158"/>
        <v>1023.787786</v>
      </c>
      <c r="E633" s="170">
        <f t="shared" si="158"/>
        <v>1024.657786</v>
      </c>
      <c r="F633" s="170">
        <f t="shared" si="158"/>
        <v>1028.3177860000001</v>
      </c>
      <c r="G633" s="170">
        <f t="shared" si="158"/>
        <v>1065.3377860000001</v>
      </c>
      <c r="H633" s="170">
        <f t="shared" si="158"/>
        <v>1251.4677859999997</v>
      </c>
      <c r="I633" s="170">
        <f t="shared" si="158"/>
        <v>1297.417786</v>
      </c>
      <c r="J633" s="170">
        <f t="shared" si="158"/>
        <v>1557.607786</v>
      </c>
      <c r="K633" s="170">
        <f t="shared" si="158"/>
        <v>1605.0877860000001</v>
      </c>
      <c r="L633" s="170">
        <f t="shared" si="158"/>
        <v>1619.647786</v>
      </c>
      <c r="M633" s="170">
        <f t="shared" si="158"/>
        <v>1621.377786</v>
      </c>
      <c r="N633" s="170">
        <f t="shared" si="158"/>
        <v>1587.9677859999997</v>
      </c>
      <c r="O633" s="170">
        <f t="shared" si="158"/>
        <v>1586.2977860000001</v>
      </c>
      <c r="P633" s="170">
        <f t="shared" si="158"/>
        <v>1573.2477859999999</v>
      </c>
      <c r="Q633" s="170">
        <f t="shared" si="161"/>
        <v>1582.627786</v>
      </c>
      <c r="R633" s="170">
        <f t="shared" si="160"/>
        <v>1568.0677860000001</v>
      </c>
      <c r="S633" s="170">
        <f t="shared" si="160"/>
        <v>1480.2077859999999</v>
      </c>
      <c r="T633" s="170">
        <f t="shared" si="160"/>
        <v>1506.5877860000001</v>
      </c>
      <c r="U633" s="170">
        <f t="shared" si="160"/>
        <v>1436.2377859999997</v>
      </c>
      <c r="V633" s="170">
        <f t="shared" si="160"/>
        <v>1439.3177860000001</v>
      </c>
      <c r="W633" s="170">
        <f t="shared" si="160"/>
        <v>1357.9677859999997</v>
      </c>
      <c r="X633" s="170">
        <f t="shared" si="160"/>
        <v>1234.6177859999998</v>
      </c>
      <c r="Y633" s="170">
        <f t="shared" si="158"/>
        <v>1041.8377860000001</v>
      </c>
      <c r="Z633" s="37"/>
      <c r="AA633" s="41">
        <v>958.57</v>
      </c>
      <c r="AB633" s="39">
        <v>863.46</v>
      </c>
      <c r="AC633" s="39">
        <v>861.41</v>
      </c>
      <c r="AD633" s="39">
        <v>862.28</v>
      </c>
      <c r="AE633" s="39">
        <v>865.94</v>
      </c>
      <c r="AF633" s="39">
        <v>902.96</v>
      </c>
      <c r="AG633" s="39">
        <v>1089.0899999999999</v>
      </c>
      <c r="AH633" s="39">
        <v>1135.04</v>
      </c>
      <c r="AI633" s="39">
        <v>1395.23</v>
      </c>
      <c r="AJ633" s="39">
        <v>1442.71</v>
      </c>
      <c r="AK633" s="39">
        <v>1457.27</v>
      </c>
      <c r="AL633" s="39">
        <v>1459</v>
      </c>
      <c r="AM633" s="39">
        <v>1425.59</v>
      </c>
      <c r="AN633" s="39">
        <v>1423.92</v>
      </c>
      <c r="AO633" s="39">
        <v>1410.87</v>
      </c>
      <c r="AP633" s="39">
        <v>1420.25</v>
      </c>
      <c r="AQ633" s="39">
        <v>1405.69</v>
      </c>
      <c r="AR633" s="39">
        <v>1317.83</v>
      </c>
      <c r="AS633" s="39">
        <v>1344.21</v>
      </c>
      <c r="AT633" s="39">
        <v>1273.8599999999999</v>
      </c>
      <c r="AU633" s="39">
        <v>1276.94</v>
      </c>
      <c r="AV633" s="39">
        <v>1195.5899999999999</v>
      </c>
      <c r="AW633" s="39">
        <v>1072.24</v>
      </c>
      <c r="AX633" s="40">
        <v>879.46</v>
      </c>
      <c r="AY633" s="340">
        <v>158.62</v>
      </c>
      <c r="AZ633" s="159">
        <v>3.7577859999999994</v>
      </c>
      <c r="BA633" s="143"/>
      <c r="BB633" s="4"/>
    </row>
    <row r="634" spans="1:54">
      <c r="A634" s="47">
        <v>13</v>
      </c>
      <c r="B634" s="170">
        <f t="shared" si="159"/>
        <v>1023.847786</v>
      </c>
      <c r="C634" s="170">
        <f t="shared" si="158"/>
        <v>1012.7077860000001</v>
      </c>
      <c r="D634" s="170">
        <f t="shared" si="158"/>
        <v>1008.177786</v>
      </c>
      <c r="E634" s="170">
        <f t="shared" si="158"/>
        <v>1008.007786</v>
      </c>
      <c r="F634" s="170">
        <f t="shared" si="158"/>
        <v>1013.887786</v>
      </c>
      <c r="G634" s="170">
        <f t="shared" si="158"/>
        <v>1025.187786</v>
      </c>
      <c r="H634" s="170">
        <f t="shared" si="158"/>
        <v>1079.4777859999999</v>
      </c>
      <c r="I634" s="170">
        <f t="shared" si="158"/>
        <v>1096.907786</v>
      </c>
      <c r="J634" s="170">
        <f t="shared" si="158"/>
        <v>1176.167786</v>
      </c>
      <c r="K634" s="170">
        <f t="shared" si="158"/>
        <v>1202.4777859999999</v>
      </c>
      <c r="L634" s="170">
        <f t="shared" si="158"/>
        <v>1267.857786</v>
      </c>
      <c r="M634" s="170">
        <f t="shared" si="158"/>
        <v>1392.0877860000001</v>
      </c>
      <c r="N634" s="170">
        <f t="shared" si="158"/>
        <v>1321.6577859999998</v>
      </c>
      <c r="O634" s="170">
        <f t="shared" si="158"/>
        <v>1323.2677859999999</v>
      </c>
      <c r="P634" s="170">
        <f t="shared" si="158"/>
        <v>1313.4577859999999</v>
      </c>
      <c r="Q634" s="170">
        <f t="shared" si="161"/>
        <v>1324.0077860000001</v>
      </c>
      <c r="R634" s="170">
        <f t="shared" si="160"/>
        <v>1324.5977859999998</v>
      </c>
      <c r="S634" s="170">
        <f t="shared" si="160"/>
        <v>1295.5677860000001</v>
      </c>
      <c r="T634" s="170">
        <f t="shared" si="160"/>
        <v>1343.1577859999998</v>
      </c>
      <c r="U634" s="170">
        <f t="shared" si="160"/>
        <v>1185.8377860000001</v>
      </c>
      <c r="V634" s="170">
        <f t="shared" si="160"/>
        <v>1259.377786</v>
      </c>
      <c r="W634" s="170">
        <f t="shared" si="160"/>
        <v>1272.5377859999999</v>
      </c>
      <c r="X634" s="170">
        <f t="shared" si="160"/>
        <v>1115.4677860000002</v>
      </c>
      <c r="Y634" s="170">
        <f t="shared" si="158"/>
        <v>1028.4677860000002</v>
      </c>
      <c r="Z634" s="37"/>
      <c r="AA634" s="41">
        <v>861.47</v>
      </c>
      <c r="AB634" s="39">
        <v>850.33</v>
      </c>
      <c r="AC634" s="39">
        <v>845.8</v>
      </c>
      <c r="AD634" s="39">
        <v>845.63</v>
      </c>
      <c r="AE634" s="39">
        <v>851.51</v>
      </c>
      <c r="AF634" s="39">
        <v>862.81</v>
      </c>
      <c r="AG634" s="39">
        <v>917.1</v>
      </c>
      <c r="AH634" s="39">
        <v>934.53</v>
      </c>
      <c r="AI634" s="39">
        <v>1013.79</v>
      </c>
      <c r="AJ634" s="39">
        <v>1040.0999999999999</v>
      </c>
      <c r="AK634" s="39">
        <v>1105.48</v>
      </c>
      <c r="AL634" s="39">
        <v>1229.71</v>
      </c>
      <c r="AM634" s="39">
        <v>1159.28</v>
      </c>
      <c r="AN634" s="39">
        <v>1160.8900000000001</v>
      </c>
      <c r="AO634" s="39">
        <v>1151.08</v>
      </c>
      <c r="AP634" s="39">
        <v>1161.6300000000001</v>
      </c>
      <c r="AQ634" s="39">
        <v>1162.22</v>
      </c>
      <c r="AR634" s="39">
        <v>1133.19</v>
      </c>
      <c r="AS634" s="39">
        <v>1180.78</v>
      </c>
      <c r="AT634" s="39">
        <v>1023.46</v>
      </c>
      <c r="AU634" s="39">
        <v>1097</v>
      </c>
      <c r="AV634" s="39">
        <v>1110.1600000000001</v>
      </c>
      <c r="AW634" s="39">
        <v>953.09</v>
      </c>
      <c r="AX634" s="40">
        <v>866.09</v>
      </c>
      <c r="AY634" s="340">
        <v>158.62</v>
      </c>
      <c r="AZ634" s="159">
        <v>3.7577859999999994</v>
      </c>
      <c r="BA634" s="143"/>
      <c r="BB634" s="4"/>
    </row>
    <row r="635" spans="1:54">
      <c r="A635" s="47">
        <v>14</v>
      </c>
      <c r="B635" s="170">
        <f t="shared" si="159"/>
        <v>1011.487786</v>
      </c>
      <c r="C635" s="170">
        <f t="shared" si="158"/>
        <v>1000.1977860000001</v>
      </c>
      <c r="D635" s="170">
        <f t="shared" si="158"/>
        <v>996.96778600000005</v>
      </c>
      <c r="E635" s="170">
        <f t="shared" si="158"/>
        <v>1275.2977860000001</v>
      </c>
      <c r="F635" s="170">
        <f t="shared" si="158"/>
        <v>1275.7577860000001</v>
      </c>
      <c r="G635" s="170">
        <f t="shared" si="158"/>
        <v>1297.4477859999997</v>
      </c>
      <c r="H635" s="170">
        <f t="shared" si="158"/>
        <v>1298.2977860000001</v>
      </c>
      <c r="I635" s="170">
        <f t="shared" si="158"/>
        <v>1296.9077859999998</v>
      </c>
      <c r="J635" s="170">
        <f t="shared" si="158"/>
        <v>1290.0577859999999</v>
      </c>
      <c r="K635" s="170">
        <f t="shared" si="158"/>
        <v>1365.1777859999997</v>
      </c>
      <c r="L635" s="170">
        <f t="shared" si="158"/>
        <v>1365.2277859999999</v>
      </c>
      <c r="M635" s="170">
        <f t="shared" si="158"/>
        <v>1365.0377859999999</v>
      </c>
      <c r="N635" s="170">
        <f t="shared" si="158"/>
        <v>1284.877786</v>
      </c>
      <c r="O635" s="170">
        <f t="shared" si="158"/>
        <v>1285.3377860000001</v>
      </c>
      <c r="P635" s="170">
        <f t="shared" si="158"/>
        <v>1288.6977859999997</v>
      </c>
      <c r="Q635" s="170">
        <f t="shared" si="161"/>
        <v>1289.7977860000001</v>
      </c>
      <c r="R635" s="170">
        <f t="shared" si="160"/>
        <v>1371.0177859999999</v>
      </c>
      <c r="S635" s="170">
        <f t="shared" si="160"/>
        <v>1371.3877859999998</v>
      </c>
      <c r="T635" s="170">
        <f t="shared" si="160"/>
        <v>1369.8177860000001</v>
      </c>
      <c r="U635" s="170">
        <f t="shared" si="160"/>
        <v>1373.0777859999998</v>
      </c>
      <c r="V635" s="170">
        <f t="shared" si="160"/>
        <v>1289.9077859999998</v>
      </c>
      <c r="W635" s="170">
        <f t="shared" si="160"/>
        <v>1289.5477860000001</v>
      </c>
      <c r="X635" s="170">
        <f t="shared" si="160"/>
        <v>1292.7877859999999</v>
      </c>
      <c r="Y635" s="170">
        <f t="shared" si="158"/>
        <v>1274.437786</v>
      </c>
      <c r="Z635" s="37"/>
      <c r="AA635" s="41">
        <v>849.11</v>
      </c>
      <c r="AB635" s="39">
        <v>837.82</v>
      </c>
      <c r="AC635" s="39">
        <v>834.59</v>
      </c>
      <c r="AD635" s="39">
        <v>1112.92</v>
      </c>
      <c r="AE635" s="39">
        <v>1113.3800000000001</v>
      </c>
      <c r="AF635" s="39">
        <v>1135.07</v>
      </c>
      <c r="AG635" s="39">
        <v>1135.92</v>
      </c>
      <c r="AH635" s="39">
        <v>1134.53</v>
      </c>
      <c r="AI635" s="39">
        <v>1127.68</v>
      </c>
      <c r="AJ635" s="39">
        <v>1202.8</v>
      </c>
      <c r="AK635" s="39">
        <v>1202.8499999999999</v>
      </c>
      <c r="AL635" s="39">
        <v>1202.6600000000001</v>
      </c>
      <c r="AM635" s="39">
        <v>1122.5</v>
      </c>
      <c r="AN635" s="39">
        <v>1122.96</v>
      </c>
      <c r="AO635" s="39">
        <v>1126.32</v>
      </c>
      <c r="AP635" s="39">
        <v>1127.42</v>
      </c>
      <c r="AQ635" s="39">
        <v>1208.6400000000001</v>
      </c>
      <c r="AR635" s="39">
        <v>1209.01</v>
      </c>
      <c r="AS635" s="39">
        <v>1207.44</v>
      </c>
      <c r="AT635" s="39">
        <v>1210.7</v>
      </c>
      <c r="AU635" s="39">
        <v>1127.53</v>
      </c>
      <c r="AV635" s="39">
        <v>1127.17</v>
      </c>
      <c r="AW635" s="39">
        <v>1130.4100000000001</v>
      </c>
      <c r="AX635" s="40">
        <v>1112.06</v>
      </c>
      <c r="AY635" s="340">
        <v>158.62</v>
      </c>
      <c r="AZ635" s="159">
        <v>3.7577859999999994</v>
      </c>
      <c r="BA635" s="143"/>
      <c r="BB635" s="4"/>
    </row>
    <row r="636" spans="1:54">
      <c r="A636" s="47">
        <v>15</v>
      </c>
      <c r="B636" s="170">
        <f t="shared" si="159"/>
        <v>1274.9477859999997</v>
      </c>
      <c r="C636" s="170">
        <f t="shared" si="158"/>
        <v>1274.4577859999999</v>
      </c>
      <c r="D636" s="170">
        <f t="shared" si="158"/>
        <v>1274.1577859999998</v>
      </c>
      <c r="E636" s="170">
        <f t="shared" si="158"/>
        <v>1275.3277859999998</v>
      </c>
      <c r="F636" s="170">
        <f t="shared" si="158"/>
        <v>1273.0177859999999</v>
      </c>
      <c r="G636" s="170">
        <f t="shared" si="158"/>
        <v>1295.8377860000001</v>
      </c>
      <c r="H636" s="170">
        <f t="shared" si="158"/>
        <v>1298.127786</v>
      </c>
      <c r="I636" s="170">
        <f t="shared" si="158"/>
        <v>1297.3877859999998</v>
      </c>
      <c r="J636" s="170">
        <f t="shared" si="158"/>
        <v>1289.627786</v>
      </c>
      <c r="K636" s="170">
        <f t="shared" si="158"/>
        <v>1365.377786</v>
      </c>
      <c r="L636" s="170">
        <f t="shared" si="158"/>
        <v>1363.377786</v>
      </c>
      <c r="M636" s="170">
        <f t="shared" si="158"/>
        <v>1363.9077859999998</v>
      </c>
      <c r="N636" s="170">
        <f t="shared" si="158"/>
        <v>1306.7477859999999</v>
      </c>
      <c r="O636" s="170">
        <f t="shared" si="158"/>
        <v>1304.377786</v>
      </c>
      <c r="P636" s="170">
        <f t="shared" si="158"/>
        <v>1301.0177859999999</v>
      </c>
      <c r="Q636" s="170">
        <f t="shared" si="161"/>
        <v>1285.4977859999999</v>
      </c>
      <c r="R636" s="170">
        <f t="shared" si="160"/>
        <v>1366.0777859999998</v>
      </c>
      <c r="S636" s="170">
        <f t="shared" si="160"/>
        <v>1366.5377859999999</v>
      </c>
      <c r="T636" s="170">
        <f t="shared" si="160"/>
        <v>1365.917786</v>
      </c>
      <c r="U636" s="170">
        <f t="shared" si="160"/>
        <v>1370.8177860000001</v>
      </c>
      <c r="V636" s="170">
        <f t="shared" si="160"/>
        <v>1284.857786</v>
      </c>
      <c r="W636" s="170">
        <f t="shared" si="160"/>
        <v>1283.8377860000001</v>
      </c>
      <c r="X636" s="170">
        <f t="shared" si="160"/>
        <v>1288.917786</v>
      </c>
      <c r="Y636" s="170">
        <f t="shared" si="158"/>
        <v>1274.1377859999998</v>
      </c>
      <c r="Z636" s="37"/>
      <c r="AA636" s="41">
        <v>1112.57</v>
      </c>
      <c r="AB636" s="39">
        <v>1112.08</v>
      </c>
      <c r="AC636" s="39">
        <v>1111.78</v>
      </c>
      <c r="AD636" s="39">
        <v>1112.95</v>
      </c>
      <c r="AE636" s="39">
        <v>1110.6400000000001</v>
      </c>
      <c r="AF636" s="39">
        <v>1133.46</v>
      </c>
      <c r="AG636" s="39">
        <v>1135.75</v>
      </c>
      <c r="AH636" s="39">
        <v>1135.01</v>
      </c>
      <c r="AI636" s="39">
        <v>1127.25</v>
      </c>
      <c r="AJ636" s="39">
        <v>1203</v>
      </c>
      <c r="AK636" s="39">
        <v>1201</v>
      </c>
      <c r="AL636" s="39">
        <v>1201.53</v>
      </c>
      <c r="AM636" s="39">
        <v>1144.3699999999999</v>
      </c>
      <c r="AN636" s="39">
        <v>1142</v>
      </c>
      <c r="AO636" s="39">
        <v>1138.6400000000001</v>
      </c>
      <c r="AP636" s="39">
        <v>1123.1199999999999</v>
      </c>
      <c r="AQ636" s="39">
        <v>1203.7</v>
      </c>
      <c r="AR636" s="39">
        <v>1204.1600000000001</v>
      </c>
      <c r="AS636" s="39">
        <v>1203.54</v>
      </c>
      <c r="AT636" s="39">
        <v>1208.44</v>
      </c>
      <c r="AU636" s="39">
        <v>1122.48</v>
      </c>
      <c r="AV636" s="39">
        <v>1121.46</v>
      </c>
      <c r="AW636" s="39">
        <v>1126.54</v>
      </c>
      <c r="AX636" s="40">
        <v>1111.76</v>
      </c>
      <c r="AY636" s="340">
        <v>158.62</v>
      </c>
      <c r="AZ636" s="159">
        <v>3.7577859999999994</v>
      </c>
      <c r="BA636" s="143"/>
      <c r="BB636" s="4"/>
    </row>
    <row r="637" spans="1:54">
      <c r="A637" s="47">
        <v>16</v>
      </c>
      <c r="B637" s="170">
        <f t="shared" si="159"/>
        <v>1273.937786</v>
      </c>
      <c r="C637" s="170">
        <f t="shared" si="158"/>
        <v>1274.937786</v>
      </c>
      <c r="D637" s="170">
        <f t="shared" si="158"/>
        <v>1274.9977859999999</v>
      </c>
      <c r="E637" s="170">
        <f t="shared" si="158"/>
        <v>1275.0777859999998</v>
      </c>
      <c r="F637" s="170">
        <f t="shared" si="158"/>
        <v>1275.6177859999998</v>
      </c>
      <c r="G637" s="170">
        <f t="shared" si="158"/>
        <v>1276.9877859999997</v>
      </c>
      <c r="H637" s="170">
        <f t="shared" si="158"/>
        <v>1298.1777859999997</v>
      </c>
      <c r="I637" s="170">
        <f t="shared" si="158"/>
        <v>1298.687786</v>
      </c>
      <c r="J637" s="170">
        <f t="shared" si="158"/>
        <v>1295.417786</v>
      </c>
      <c r="K637" s="170">
        <f t="shared" si="158"/>
        <v>1370.5677860000001</v>
      </c>
      <c r="L637" s="170">
        <f t="shared" si="158"/>
        <v>1367.3077859999999</v>
      </c>
      <c r="M637" s="170">
        <f t="shared" si="158"/>
        <v>1366.7177859999997</v>
      </c>
      <c r="N637" s="170">
        <f t="shared" si="158"/>
        <v>1320.8677859999998</v>
      </c>
      <c r="O637" s="170">
        <f t="shared" si="158"/>
        <v>1344.7577860000001</v>
      </c>
      <c r="P637" s="170">
        <f t="shared" si="158"/>
        <v>1314.7977860000001</v>
      </c>
      <c r="Q637" s="170">
        <f t="shared" si="161"/>
        <v>1319.7777860000001</v>
      </c>
      <c r="R637" s="170">
        <f t="shared" si="160"/>
        <v>1368.7077859999999</v>
      </c>
      <c r="S637" s="170">
        <f t="shared" si="160"/>
        <v>1368.6177859999998</v>
      </c>
      <c r="T637" s="170">
        <f t="shared" si="160"/>
        <v>1369.357786</v>
      </c>
      <c r="U637" s="170">
        <f t="shared" si="160"/>
        <v>1368.6377859999998</v>
      </c>
      <c r="V637" s="170">
        <f t="shared" si="160"/>
        <v>1341.6177859999998</v>
      </c>
      <c r="W637" s="170">
        <f t="shared" si="160"/>
        <v>1311.6977859999997</v>
      </c>
      <c r="X637" s="170">
        <f t="shared" si="160"/>
        <v>1265.6177859999998</v>
      </c>
      <c r="Y637" s="170">
        <f t="shared" si="158"/>
        <v>1275.8277859999998</v>
      </c>
      <c r="Z637" s="37"/>
      <c r="AA637" s="41">
        <v>1111.56</v>
      </c>
      <c r="AB637" s="39">
        <v>1112.56</v>
      </c>
      <c r="AC637" s="39">
        <v>1112.6199999999999</v>
      </c>
      <c r="AD637" s="39">
        <v>1112.7</v>
      </c>
      <c r="AE637" s="39">
        <v>1113.24</v>
      </c>
      <c r="AF637" s="39">
        <v>1114.6099999999999</v>
      </c>
      <c r="AG637" s="39">
        <v>1135.8</v>
      </c>
      <c r="AH637" s="39">
        <v>1136.31</v>
      </c>
      <c r="AI637" s="39">
        <v>1133.04</v>
      </c>
      <c r="AJ637" s="39">
        <v>1208.19</v>
      </c>
      <c r="AK637" s="39">
        <v>1204.93</v>
      </c>
      <c r="AL637" s="39">
        <v>1204.3399999999999</v>
      </c>
      <c r="AM637" s="39">
        <v>1158.49</v>
      </c>
      <c r="AN637" s="39">
        <v>1182.3800000000001</v>
      </c>
      <c r="AO637" s="39">
        <v>1152.42</v>
      </c>
      <c r="AP637" s="39">
        <v>1157.4000000000001</v>
      </c>
      <c r="AQ637" s="39">
        <v>1206.33</v>
      </c>
      <c r="AR637" s="39">
        <v>1206.24</v>
      </c>
      <c r="AS637" s="39">
        <v>1206.98</v>
      </c>
      <c r="AT637" s="39">
        <v>1206.26</v>
      </c>
      <c r="AU637" s="39">
        <v>1179.24</v>
      </c>
      <c r="AV637" s="39">
        <v>1149.32</v>
      </c>
      <c r="AW637" s="39">
        <v>1103.24</v>
      </c>
      <c r="AX637" s="40">
        <v>1113.45</v>
      </c>
      <c r="AY637" s="340">
        <v>158.62</v>
      </c>
      <c r="AZ637" s="159">
        <v>3.7577859999999994</v>
      </c>
      <c r="BA637" s="143"/>
      <c r="BB637" s="4"/>
    </row>
    <row r="638" spans="1:54">
      <c r="A638" s="47">
        <v>17</v>
      </c>
      <c r="B638" s="170">
        <f t="shared" si="159"/>
        <v>1038.7377860000001</v>
      </c>
      <c r="C638" s="170">
        <f t="shared" si="159"/>
        <v>1023.537786</v>
      </c>
      <c r="D638" s="170">
        <f t="shared" si="159"/>
        <v>1011.937786</v>
      </c>
      <c r="E638" s="170">
        <f t="shared" si="159"/>
        <v>915.52778599999999</v>
      </c>
      <c r="F638" s="170">
        <f t="shared" si="159"/>
        <v>928.397786</v>
      </c>
      <c r="G638" s="170">
        <f t="shared" si="159"/>
        <v>999.15778599999999</v>
      </c>
      <c r="H638" s="170">
        <f t="shared" si="159"/>
        <v>1037.0677860000001</v>
      </c>
      <c r="I638" s="170">
        <f t="shared" si="159"/>
        <v>1048.7877859999999</v>
      </c>
      <c r="J638" s="170">
        <f t="shared" si="159"/>
        <v>1075.1977860000002</v>
      </c>
      <c r="K638" s="170">
        <f t="shared" si="159"/>
        <v>1220.2177859999997</v>
      </c>
      <c r="L638" s="170">
        <f t="shared" si="159"/>
        <v>1310.1777859999997</v>
      </c>
      <c r="M638" s="170">
        <f t="shared" si="159"/>
        <v>1314.6177859999998</v>
      </c>
      <c r="N638" s="170">
        <f t="shared" si="159"/>
        <v>1291.7877859999999</v>
      </c>
      <c r="O638" s="170">
        <f t="shared" si="159"/>
        <v>1269.357786</v>
      </c>
      <c r="P638" s="170">
        <f t="shared" si="159"/>
        <v>1232.8077859999999</v>
      </c>
      <c r="Q638" s="170">
        <f t="shared" si="161"/>
        <v>1217.377786</v>
      </c>
      <c r="R638" s="170">
        <f t="shared" si="160"/>
        <v>1175.597786</v>
      </c>
      <c r="S638" s="170">
        <f t="shared" si="160"/>
        <v>1126.427786</v>
      </c>
      <c r="T638" s="170">
        <f t="shared" si="160"/>
        <v>1170.1777860000002</v>
      </c>
      <c r="U638" s="170">
        <f t="shared" si="160"/>
        <v>1226.7477859999999</v>
      </c>
      <c r="V638" s="170">
        <f t="shared" si="160"/>
        <v>1294.1377859999998</v>
      </c>
      <c r="W638" s="170">
        <f t="shared" si="160"/>
        <v>1265.3377860000001</v>
      </c>
      <c r="X638" s="170">
        <f t="shared" si="160"/>
        <v>1177.4477860000002</v>
      </c>
      <c r="Y638" s="170">
        <f t="shared" ref="Y638:Y652" si="162">AX638+$AZ638+$AY638</f>
        <v>1041.4577859999999</v>
      </c>
      <c r="Z638" s="37"/>
      <c r="AA638" s="41">
        <v>876.36</v>
      </c>
      <c r="AB638" s="39">
        <v>861.16</v>
      </c>
      <c r="AC638" s="39">
        <v>849.56</v>
      </c>
      <c r="AD638" s="39">
        <v>753.15</v>
      </c>
      <c r="AE638" s="39">
        <v>766.02</v>
      </c>
      <c r="AF638" s="39">
        <v>836.78</v>
      </c>
      <c r="AG638" s="39">
        <v>874.69</v>
      </c>
      <c r="AH638" s="39">
        <v>886.41</v>
      </c>
      <c r="AI638" s="39">
        <v>912.82</v>
      </c>
      <c r="AJ638" s="39">
        <v>1057.8399999999999</v>
      </c>
      <c r="AK638" s="39">
        <v>1147.8</v>
      </c>
      <c r="AL638" s="39">
        <v>1152.24</v>
      </c>
      <c r="AM638" s="39">
        <v>1129.4100000000001</v>
      </c>
      <c r="AN638" s="39">
        <v>1106.98</v>
      </c>
      <c r="AO638" s="39">
        <v>1070.43</v>
      </c>
      <c r="AP638" s="39">
        <v>1055</v>
      </c>
      <c r="AQ638" s="39">
        <v>1013.22</v>
      </c>
      <c r="AR638" s="39">
        <v>964.05</v>
      </c>
      <c r="AS638" s="39">
        <v>1007.8000000000001</v>
      </c>
      <c r="AT638" s="39">
        <v>1064.3699999999999</v>
      </c>
      <c r="AU638" s="39">
        <v>1131.76</v>
      </c>
      <c r="AV638" s="39">
        <v>1102.96</v>
      </c>
      <c r="AW638" s="39">
        <v>1015.0700000000002</v>
      </c>
      <c r="AX638" s="40">
        <v>879.08</v>
      </c>
      <c r="AY638" s="340">
        <v>158.62</v>
      </c>
      <c r="AZ638" s="159">
        <v>3.7577859999999994</v>
      </c>
      <c r="BA638" s="143"/>
      <c r="BB638" s="4"/>
    </row>
    <row r="639" spans="1:54">
      <c r="A639" s="47">
        <v>18</v>
      </c>
      <c r="B639" s="170">
        <f t="shared" si="159"/>
        <v>1276.3377860000001</v>
      </c>
      <c r="C639" s="170">
        <f t="shared" si="159"/>
        <v>1277.5577859999999</v>
      </c>
      <c r="D639" s="170">
        <f t="shared" si="159"/>
        <v>1277.4077859999998</v>
      </c>
      <c r="E639" s="170">
        <f t="shared" si="159"/>
        <v>1275.9277859999997</v>
      </c>
      <c r="F639" s="170">
        <f t="shared" si="159"/>
        <v>1276.2077859999999</v>
      </c>
      <c r="G639" s="170">
        <f t="shared" si="159"/>
        <v>1277.647786</v>
      </c>
      <c r="H639" s="170">
        <f t="shared" si="159"/>
        <v>1297.5177859999999</v>
      </c>
      <c r="I639" s="170">
        <f t="shared" si="159"/>
        <v>1091.2777860000001</v>
      </c>
      <c r="J639" s="170">
        <f t="shared" si="159"/>
        <v>1256.5077860000001</v>
      </c>
      <c r="K639" s="170">
        <f t="shared" si="159"/>
        <v>1309.8077859999999</v>
      </c>
      <c r="L639" s="170">
        <f t="shared" si="159"/>
        <v>1293.0277860000001</v>
      </c>
      <c r="M639" s="170">
        <f t="shared" si="159"/>
        <v>1342.377786</v>
      </c>
      <c r="N639" s="170">
        <f t="shared" si="159"/>
        <v>1282.6377859999998</v>
      </c>
      <c r="O639" s="170">
        <f t="shared" si="159"/>
        <v>1278.5477860000001</v>
      </c>
      <c r="P639" s="170">
        <f t="shared" si="159"/>
        <v>1246.3177860000001</v>
      </c>
      <c r="Q639" s="170">
        <f t="shared" si="161"/>
        <v>1224.857786</v>
      </c>
      <c r="R639" s="170">
        <f t="shared" si="160"/>
        <v>1224.7277859999999</v>
      </c>
      <c r="S639" s="170">
        <f t="shared" si="160"/>
        <v>1220.877786</v>
      </c>
      <c r="T639" s="170">
        <f t="shared" si="160"/>
        <v>1230.107786</v>
      </c>
      <c r="U639" s="170">
        <f t="shared" si="160"/>
        <v>1221.7677859999999</v>
      </c>
      <c r="V639" s="170">
        <f t="shared" si="160"/>
        <v>1219.6577859999998</v>
      </c>
      <c r="W639" s="170">
        <f t="shared" si="160"/>
        <v>1186.1977859999997</v>
      </c>
      <c r="X639" s="170">
        <f t="shared" si="160"/>
        <v>1268.6177859999998</v>
      </c>
      <c r="Y639" s="170">
        <f t="shared" si="162"/>
        <v>1275.127786</v>
      </c>
      <c r="Z639" s="37"/>
      <c r="AA639" s="41">
        <v>1113.96</v>
      </c>
      <c r="AB639" s="39">
        <v>1115.18</v>
      </c>
      <c r="AC639" s="39">
        <v>1115.03</v>
      </c>
      <c r="AD639" s="39">
        <v>1113.55</v>
      </c>
      <c r="AE639" s="39">
        <v>1113.83</v>
      </c>
      <c r="AF639" s="39">
        <v>1115.27</v>
      </c>
      <c r="AG639" s="39">
        <v>1135.1400000000001</v>
      </c>
      <c r="AH639" s="39">
        <v>928.9</v>
      </c>
      <c r="AI639" s="39">
        <v>1094.1300000000001</v>
      </c>
      <c r="AJ639" s="39">
        <v>1147.43</v>
      </c>
      <c r="AK639" s="39">
        <v>1130.6500000000001</v>
      </c>
      <c r="AL639" s="39">
        <v>1180</v>
      </c>
      <c r="AM639" s="39">
        <v>1120.26</v>
      </c>
      <c r="AN639" s="39">
        <v>1116.17</v>
      </c>
      <c r="AO639" s="39">
        <v>1083.94</v>
      </c>
      <c r="AP639" s="39">
        <v>1062.48</v>
      </c>
      <c r="AQ639" s="39">
        <v>1062.3499999999999</v>
      </c>
      <c r="AR639" s="39">
        <v>1058.5</v>
      </c>
      <c r="AS639" s="39">
        <v>1067.73</v>
      </c>
      <c r="AT639" s="39">
        <v>1059.3900000000001</v>
      </c>
      <c r="AU639" s="39">
        <v>1057.28</v>
      </c>
      <c r="AV639" s="39">
        <v>1023.8199999999999</v>
      </c>
      <c r="AW639" s="39">
        <v>1106.24</v>
      </c>
      <c r="AX639" s="40">
        <v>1112.75</v>
      </c>
      <c r="AY639" s="340">
        <v>158.62</v>
      </c>
      <c r="AZ639" s="159">
        <v>3.7577859999999994</v>
      </c>
      <c r="BA639" s="143"/>
      <c r="BB639" s="4"/>
    </row>
    <row r="640" spans="1:54">
      <c r="A640" s="47">
        <v>19</v>
      </c>
      <c r="B640" s="170">
        <f t="shared" si="159"/>
        <v>1275.4977859999999</v>
      </c>
      <c r="C640" s="170">
        <f t="shared" si="159"/>
        <v>1275.6977859999997</v>
      </c>
      <c r="D640" s="170">
        <f t="shared" si="159"/>
        <v>1278.0277860000001</v>
      </c>
      <c r="E640" s="170">
        <f t="shared" si="159"/>
        <v>1285.167786</v>
      </c>
      <c r="F640" s="170">
        <f t="shared" si="159"/>
        <v>1285.0477860000001</v>
      </c>
      <c r="G640" s="170">
        <f t="shared" si="159"/>
        <v>1275.917786</v>
      </c>
      <c r="H640" s="170">
        <f t="shared" si="159"/>
        <v>1296.1377859999998</v>
      </c>
      <c r="I640" s="170">
        <f t="shared" si="159"/>
        <v>1295.6377859999998</v>
      </c>
      <c r="J640" s="170">
        <f t="shared" si="159"/>
        <v>1286.0877860000001</v>
      </c>
      <c r="K640" s="170">
        <f t="shared" si="159"/>
        <v>1342.2677859999999</v>
      </c>
      <c r="L640" s="170">
        <f t="shared" si="159"/>
        <v>1341.7477859999999</v>
      </c>
      <c r="M640" s="170">
        <f t="shared" si="159"/>
        <v>1342.4977859999999</v>
      </c>
      <c r="N640" s="170">
        <f t="shared" si="159"/>
        <v>1315.0877860000001</v>
      </c>
      <c r="O640" s="170">
        <f t="shared" si="159"/>
        <v>1315.9077859999998</v>
      </c>
      <c r="P640" s="170">
        <f t="shared" si="159"/>
        <v>1264.7277859999999</v>
      </c>
      <c r="Q640" s="170">
        <f t="shared" si="161"/>
        <v>1267.417786</v>
      </c>
      <c r="R640" s="170">
        <f t="shared" si="160"/>
        <v>1345.9777859999999</v>
      </c>
      <c r="S640" s="170">
        <f t="shared" si="160"/>
        <v>1347.1977859999997</v>
      </c>
      <c r="T640" s="170">
        <f t="shared" si="160"/>
        <v>1348.437786</v>
      </c>
      <c r="U640" s="170">
        <f t="shared" si="160"/>
        <v>1372.2377859999997</v>
      </c>
      <c r="V640" s="170">
        <f t="shared" si="160"/>
        <v>1287.5777859999998</v>
      </c>
      <c r="W640" s="170">
        <f t="shared" si="160"/>
        <v>1285.0077860000001</v>
      </c>
      <c r="X640" s="170">
        <f t="shared" si="160"/>
        <v>1290.6977859999997</v>
      </c>
      <c r="Y640" s="170">
        <f t="shared" si="162"/>
        <v>1275.0577859999999</v>
      </c>
      <c r="Z640" s="37"/>
      <c r="AA640" s="41">
        <v>1113.1199999999999</v>
      </c>
      <c r="AB640" s="39">
        <v>1113.32</v>
      </c>
      <c r="AC640" s="39">
        <v>1115.6500000000001</v>
      </c>
      <c r="AD640" s="39">
        <v>1122.79</v>
      </c>
      <c r="AE640" s="39">
        <v>1122.67</v>
      </c>
      <c r="AF640" s="39">
        <v>1113.54</v>
      </c>
      <c r="AG640" s="39">
        <v>1133.76</v>
      </c>
      <c r="AH640" s="39">
        <v>1133.26</v>
      </c>
      <c r="AI640" s="39">
        <v>1123.71</v>
      </c>
      <c r="AJ640" s="39">
        <v>1179.8900000000001</v>
      </c>
      <c r="AK640" s="39">
        <v>1179.3699999999999</v>
      </c>
      <c r="AL640" s="39">
        <v>1180.1199999999999</v>
      </c>
      <c r="AM640" s="39">
        <v>1152.71</v>
      </c>
      <c r="AN640" s="39">
        <v>1153.53</v>
      </c>
      <c r="AO640" s="39">
        <v>1102.3499999999999</v>
      </c>
      <c r="AP640" s="39">
        <v>1105.04</v>
      </c>
      <c r="AQ640" s="39">
        <v>1183.5999999999999</v>
      </c>
      <c r="AR640" s="39">
        <v>1184.82</v>
      </c>
      <c r="AS640" s="39">
        <v>1186.06</v>
      </c>
      <c r="AT640" s="39">
        <v>1209.8599999999999</v>
      </c>
      <c r="AU640" s="39">
        <v>1125.2</v>
      </c>
      <c r="AV640" s="39">
        <v>1122.6300000000001</v>
      </c>
      <c r="AW640" s="39">
        <v>1128.32</v>
      </c>
      <c r="AX640" s="40">
        <v>1112.68</v>
      </c>
      <c r="AY640" s="340">
        <v>158.62</v>
      </c>
      <c r="AZ640" s="159">
        <v>3.7577859999999994</v>
      </c>
      <c r="BA640" s="143"/>
      <c r="BB640" s="4"/>
    </row>
    <row r="641" spans="1:54">
      <c r="A641" s="47">
        <v>20</v>
      </c>
      <c r="B641" s="170">
        <f t="shared" si="159"/>
        <v>1275.0077860000001</v>
      </c>
      <c r="C641" s="170">
        <f t="shared" si="159"/>
        <v>976.07778600000006</v>
      </c>
      <c r="D641" s="170">
        <f t="shared" si="159"/>
        <v>935.18778599999996</v>
      </c>
      <c r="E641" s="170">
        <f t="shared" si="159"/>
        <v>770.56778600000007</v>
      </c>
      <c r="F641" s="170">
        <f t="shared" si="159"/>
        <v>784.16778599999998</v>
      </c>
      <c r="G641" s="170">
        <f t="shared" si="159"/>
        <v>1279.3177860000001</v>
      </c>
      <c r="H641" s="170">
        <f t="shared" si="159"/>
        <v>1277.9277859999997</v>
      </c>
      <c r="I641" s="170">
        <f t="shared" si="159"/>
        <v>1276.9577859999999</v>
      </c>
      <c r="J641" s="170">
        <f t="shared" si="159"/>
        <v>1289.2977860000001</v>
      </c>
      <c r="K641" s="170">
        <f t="shared" si="159"/>
        <v>1285.627786</v>
      </c>
      <c r="L641" s="170">
        <f t="shared" si="159"/>
        <v>1285.0977859999998</v>
      </c>
      <c r="M641" s="170">
        <f t="shared" si="159"/>
        <v>1286.1577859999998</v>
      </c>
      <c r="N641" s="170">
        <f t="shared" si="159"/>
        <v>1286.0577859999999</v>
      </c>
      <c r="O641" s="170">
        <f t="shared" si="159"/>
        <v>1285.9777859999999</v>
      </c>
      <c r="P641" s="170">
        <f t="shared" si="159"/>
        <v>1286.7477859999999</v>
      </c>
      <c r="Q641" s="170">
        <f t="shared" si="161"/>
        <v>1154.3177860000001</v>
      </c>
      <c r="R641" s="170">
        <f t="shared" si="160"/>
        <v>1287.9577859999999</v>
      </c>
      <c r="S641" s="170">
        <f t="shared" si="160"/>
        <v>1288.667786</v>
      </c>
      <c r="T641" s="170">
        <f t="shared" si="160"/>
        <v>1287.5577859999999</v>
      </c>
      <c r="U641" s="170">
        <f t="shared" si="160"/>
        <v>1288.9977859999999</v>
      </c>
      <c r="V641" s="170">
        <f t="shared" si="160"/>
        <v>1286.1577859999998</v>
      </c>
      <c r="W641" s="170">
        <f t="shared" si="160"/>
        <v>1284.4577859999999</v>
      </c>
      <c r="X641" s="170">
        <f t="shared" si="160"/>
        <v>1312.377786</v>
      </c>
      <c r="Y641" s="170">
        <f t="shared" si="162"/>
        <v>1005.597786</v>
      </c>
      <c r="Z641" s="37"/>
      <c r="AA641" s="41">
        <v>1112.6300000000001</v>
      </c>
      <c r="AB641" s="39">
        <v>813.7</v>
      </c>
      <c r="AC641" s="39">
        <v>772.81</v>
      </c>
      <c r="AD641" s="39">
        <v>608.19000000000005</v>
      </c>
      <c r="AE641" s="39">
        <v>621.79</v>
      </c>
      <c r="AF641" s="39">
        <v>1116.94</v>
      </c>
      <c r="AG641" s="39">
        <v>1115.55</v>
      </c>
      <c r="AH641" s="39">
        <v>1114.58</v>
      </c>
      <c r="AI641" s="39">
        <v>1126.92</v>
      </c>
      <c r="AJ641" s="39">
        <v>1123.25</v>
      </c>
      <c r="AK641" s="39">
        <v>1122.72</v>
      </c>
      <c r="AL641" s="39">
        <v>1123.78</v>
      </c>
      <c r="AM641" s="39">
        <v>1123.68</v>
      </c>
      <c r="AN641" s="39">
        <v>1123.5999999999999</v>
      </c>
      <c r="AO641" s="39">
        <v>1124.3699999999999</v>
      </c>
      <c r="AP641" s="39">
        <v>991.94</v>
      </c>
      <c r="AQ641" s="39">
        <v>1125.58</v>
      </c>
      <c r="AR641" s="39">
        <v>1126.29</v>
      </c>
      <c r="AS641" s="39">
        <v>1125.18</v>
      </c>
      <c r="AT641" s="39">
        <v>1126.6199999999999</v>
      </c>
      <c r="AU641" s="39">
        <v>1123.78</v>
      </c>
      <c r="AV641" s="39">
        <v>1122.08</v>
      </c>
      <c r="AW641" s="39">
        <v>1150</v>
      </c>
      <c r="AX641" s="40">
        <v>843.22</v>
      </c>
      <c r="AY641" s="340">
        <v>158.62</v>
      </c>
      <c r="AZ641" s="159">
        <v>3.7577859999999994</v>
      </c>
      <c r="BA641" s="143"/>
      <c r="BB641" s="4"/>
    </row>
    <row r="642" spans="1:54">
      <c r="A642" s="47">
        <v>21</v>
      </c>
      <c r="B642" s="170">
        <f t="shared" si="159"/>
        <v>1276.4477859999997</v>
      </c>
      <c r="C642" s="170">
        <f t="shared" si="159"/>
        <v>1279.377786</v>
      </c>
      <c r="D642" s="170">
        <f t="shared" si="159"/>
        <v>1281.7577860000001</v>
      </c>
      <c r="E642" s="170">
        <f t="shared" si="159"/>
        <v>1307.6577859999998</v>
      </c>
      <c r="F642" s="170">
        <f t="shared" si="159"/>
        <v>1288.0277860000001</v>
      </c>
      <c r="G642" s="170">
        <f t="shared" si="159"/>
        <v>1280.647786</v>
      </c>
      <c r="H642" s="170">
        <f t="shared" si="159"/>
        <v>1278.3177860000001</v>
      </c>
      <c r="I642" s="170">
        <f t="shared" si="159"/>
        <v>1277.5777859999998</v>
      </c>
      <c r="J642" s="170">
        <f t="shared" si="159"/>
        <v>1351.5277860000001</v>
      </c>
      <c r="K642" s="170">
        <f t="shared" si="159"/>
        <v>1345.877786</v>
      </c>
      <c r="L642" s="170">
        <f t="shared" si="159"/>
        <v>1342.3077859999999</v>
      </c>
      <c r="M642" s="170">
        <f t="shared" si="159"/>
        <v>1283.1377859999998</v>
      </c>
      <c r="N642" s="170">
        <f t="shared" si="159"/>
        <v>1289.7477859999999</v>
      </c>
      <c r="O642" s="170">
        <f t="shared" si="159"/>
        <v>1239.147786</v>
      </c>
      <c r="P642" s="170">
        <f t="shared" si="159"/>
        <v>1180.9577859999999</v>
      </c>
      <c r="Q642" s="170">
        <f t="shared" si="161"/>
        <v>1123.9977859999999</v>
      </c>
      <c r="R642" s="170">
        <f t="shared" si="160"/>
        <v>1075.097786</v>
      </c>
      <c r="S642" s="170">
        <f t="shared" si="160"/>
        <v>1068.427786</v>
      </c>
      <c r="T642" s="170">
        <f t="shared" si="160"/>
        <v>1075.2577860000001</v>
      </c>
      <c r="U642" s="170">
        <f t="shared" si="160"/>
        <v>1060.3077859999999</v>
      </c>
      <c r="V642" s="170">
        <f t="shared" si="160"/>
        <v>1347.857786</v>
      </c>
      <c r="W642" s="170">
        <f t="shared" si="160"/>
        <v>1288.9477859999997</v>
      </c>
      <c r="X642" s="170">
        <f t="shared" si="160"/>
        <v>1312.377786</v>
      </c>
      <c r="Y642" s="170">
        <f t="shared" si="162"/>
        <v>1275.9477859999997</v>
      </c>
      <c r="Z642" s="37"/>
      <c r="AA642" s="41">
        <v>1114.07</v>
      </c>
      <c r="AB642" s="39">
        <v>1117</v>
      </c>
      <c r="AC642" s="39">
        <v>1119.3800000000001</v>
      </c>
      <c r="AD642" s="39">
        <v>1145.28</v>
      </c>
      <c r="AE642" s="39">
        <v>1125.6500000000001</v>
      </c>
      <c r="AF642" s="39">
        <v>1118.27</v>
      </c>
      <c r="AG642" s="39">
        <v>1115.94</v>
      </c>
      <c r="AH642" s="39">
        <v>1115.2</v>
      </c>
      <c r="AI642" s="39">
        <v>1189.1500000000001</v>
      </c>
      <c r="AJ642" s="39">
        <v>1183.5</v>
      </c>
      <c r="AK642" s="39">
        <v>1179.93</v>
      </c>
      <c r="AL642" s="39">
        <v>1120.76</v>
      </c>
      <c r="AM642" s="39">
        <v>1127.3699999999999</v>
      </c>
      <c r="AN642" s="39">
        <v>1076.77</v>
      </c>
      <c r="AO642" s="39">
        <v>1018.58</v>
      </c>
      <c r="AP642" s="39">
        <v>961.62</v>
      </c>
      <c r="AQ642" s="39">
        <v>912.72</v>
      </c>
      <c r="AR642" s="39">
        <v>906.05</v>
      </c>
      <c r="AS642" s="39">
        <v>912.88</v>
      </c>
      <c r="AT642" s="39">
        <v>897.93</v>
      </c>
      <c r="AU642" s="39">
        <v>1185.48</v>
      </c>
      <c r="AV642" s="39">
        <v>1126.57</v>
      </c>
      <c r="AW642" s="39">
        <v>1150</v>
      </c>
      <c r="AX642" s="40">
        <v>1113.57</v>
      </c>
      <c r="AY642" s="340">
        <v>158.62</v>
      </c>
      <c r="AZ642" s="159">
        <v>3.7577859999999994</v>
      </c>
      <c r="BA642" s="143"/>
      <c r="BB642" s="4"/>
    </row>
    <row r="643" spans="1:54">
      <c r="A643" s="47">
        <v>22</v>
      </c>
      <c r="B643" s="170">
        <f t="shared" si="159"/>
        <v>1275.9477859999997</v>
      </c>
      <c r="C643" s="170">
        <f t="shared" si="159"/>
        <v>1278.3877859999998</v>
      </c>
      <c r="D643" s="170">
        <f t="shared" si="159"/>
        <v>1280.187786</v>
      </c>
      <c r="E643" s="170">
        <f t="shared" si="159"/>
        <v>1283.6177859999998</v>
      </c>
      <c r="F643" s="170">
        <f t="shared" si="159"/>
        <v>1283.7377859999997</v>
      </c>
      <c r="G643" s="170">
        <f t="shared" si="159"/>
        <v>1281.2877859999999</v>
      </c>
      <c r="H643" s="170">
        <f t="shared" si="159"/>
        <v>1278.1777859999997</v>
      </c>
      <c r="I643" s="170">
        <f t="shared" si="159"/>
        <v>1275.5877860000001</v>
      </c>
      <c r="J643" s="170">
        <f t="shared" si="159"/>
        <v>1348.5577859999999</v>
      </c>
      <c r="K643" s="170">
        <f t="shared" si="159"/>
        <v>1345.1977859999997</v>
      </c>
      <c r="L643" s="170">
        <f t="shared" si="159"/>
        <v>1346.0577859999999</v>
      </c>
      <c r="M643" s="170">
        <f t="shared" si="159"/>
        <v>1286.2677859999999</v>
      </c>
      <c r="N643" s="170">
        <f t="shared" si="159"/>
        <v>1287.917786</v>
      </c>
      <c r="O643" s="170">
        <f t="shared" si="159"/>
        <v>1025.347786</v>
      </c>
      <c r="P643" s="170">
        <f t="shared" si="159"/>
        <v>1024.8177860000001</v>
      </c>
      <c r="Q643" s="170">
        <f t="shared" si="161"/>
        <v>1025.597786</v>
      </c>
      <c r="R643" s="170">
        <f t="shared" si="160"/>
        <v>1288.5077860000001</v>
      </c>
      <c r="S643" s="170">
        <f t="shared" si="160"/>
        <v>1349.2177859999997</v>
      </c>
      <c r="T643" s="170">
        <f t="shared" si="160"/>
        <v>1349.607786</v>
      </c>
      <c r="U643" s="170">
        <f t="shared" si="160"/>
        <v>1350.8677859999998</v>
      </c>
      <c r="V643" s="170">
        <f t="shared" si="160"/>
        <v>1349.0377859999999</v>
      </c>
      <c r="W643" s="170">
        <f t="shared" si="160"/>
        <v>1022.927786</v>
      </c>
      <c r="X643" s="170">
        <f t="shared" si="160"/>
        <v>1312.377786</v>
      </c>
      <c r="Y643" s="170">
        <f t="shared" si="162"/>
        <v>1275.1177859999998</v>
      </c>
      <c r="Z643" s="37"/>
      <c r="AA643" s="41">
        <v>1113.57</v>
      </c>
      <c r="AB643" s="39">
        <v>1116.01</v>
      </c>
      <c r="AC643" s="39">
        <v>1117.81</v>
      </c>
      <c r="AD643" s="39">
        <v>1121.24</v>
      </c>
      <c r="AE643" s="39">
        <v>1121.3599999999999</v>
      </c>
      <c r="AF643" s="39">
        <v>1118.9100000000001</v>
      </c>
      <c r="AG643" s="39">
        <v>1115.8</v>
      </c>
      <c r="AH643" s="39">
        <v>1113.21</v>
      </c>
      <c r="AI643" s="39">
        <v>1186.18</v>
      </c>
      <c r="AJ643" s="39">
        <v>1182.82</v>
      </c>
      <c r="AK643" s="39">
        <v>1183.68</v>
      </c>
      <c r="AL643" s="39">
        <v>1123.8900000000001</v>
      </c>
      <c r="AM643" s="39">
        <v>1125.54</v>
      </c>
      <c r="AN643" s="39">
        <v>862.97</v>
      </c>
      <c r="AO643" s="39">
        <v>862.44</v>
      </c>
      <c r="AP643" s="39">
        <v>863.22</v>
      </c>
      <c r="AQ643" s="39">
        <v>1126.1300000000001</v>
      </c>
      <c r="AR643" s="39">
        <v>1186.8399999999999</v>
      </c>
      <c r="AS643" s="39">
        <v>1187.23</v>
      </c>
      <c r="AT643" s="39">
        <v>1188.49</v>
      </c>
      <c r="AU643" s="39">
        <v>1186.6600000000001</v>
      </c>
      <c r="AV643" s="39">
        <v>860.55</v>
      </c>
      <c r="AW643" s="39">
        <v>1150</v>
      </c>
      <c r="AX643" s="40">
        <v>1112.74</v>
      </c>
      <c r="AY643" s="340">
        <v>158.62</v>
      </c>
      <c r="AZ643" s="159">
        <v>3.7577859999999994</v>
      </c>
      <c r="BA643" s="143"/>
      <c r="BB643" s="4"/>
    </row>
    <row r="644" spans="1:54">
      <c r="A644" s="47">
        <v>23</v>
      </c>
      <c r="B644" s="170">
        <f t="shared" si="159"/>
        <v>1277.2877859999999</v>
      </c>
      <c r="C644" s="170">
        <f t="shared" si="159"/>
        <v>1279.6177859999998</v>
      </c>
      <c r="D644" s="170">
        <f t="shared" si="159"/>
        <v>1280.0377859999999</v>
      </c>
      <c r="E644" s="170">
        <f t="shared" si="159"/>
        <v>1281.5977859999998</v>
      </c>
      <c r="F644" s="170">
        <f t="shared" si="159"/>
        <v>1282.0377859999999</v>
      </c>
      <c r="G644" s="170">
        <f t="shared" si="159"/>
        <v>1281.3077859999999</v>
      </c>
      <c r="H644" s="170">
        <f t="shared" si="159"/>
        <v>1281.4477859999997</v>
      </c>
      <c r="I644" s="170">
        <f t="shared" si="159"/>
        <v>1280.7677859999999</v>
      </c>
      <c r="J644" s="170">
        <f t="shared" si="159"/>
        <v>1378.0577859999999</v>
      </c>
      <c r="K644" s="170">
        <f t="shared" si="159"/>
        <v>1374.6777859999997</v>
      </c>
      <c r="L644" s="170">
        <f t="shared" si="159"/>
        <v>1371.8277859999998</v>
      </c>
      <c r="M644" s="170">
        <f t="shared" si="159"/>
        <v>1371.8677859999998</v>
      </c>
      <c r="N644" s="170">
        <f t="shared" si="159"/>
        <v>1371.437786</v>
      </c>
      <c r="O644" s="170">
        <f t="shared" si="159"/>
        <v>1371.7377859999997</v>
      </c>
      <c r="P644" s="170">
        <f t="shared" si="159"/>
        <v>1372.0277860000001</v>
      </c>
      <c r="Q644" s="170">
        <f t="shared" si="161"/>
        <v>1372.2277859999999</v>
      </c>
      <c r="R644" s="170">
        <f t="shared" si="160"/>
        <v>1372.2777860000001</v>
      </c>
      <c r="S644" s="170">
        <f t="shared" si="160"/>
        <v>1372.7677859999999</v>
      </c>
      <c r="T644" s="170">
        <f t="shared" si="160"/>
        <v>1371.9877859999997</v>
      </c>
      <c r="U644" s="170">
        <f t="shared" si="160"/>
        <v>1371.6377859999998</v>
      </c>
      <c r="V644" s="170">
        <f t="shared" si="160"/>
        <v>1368.6577859999998</v>
      </c>
      <c r="W644" s="170">
        <f t="shared" si="160"/>
        <v>1287.4677859999997</v>
      </c>
      <c r="X644" s="170">
        <f t="shared" si="160"/>
        <v>1312.377786</v>
      </c>
      <c r="Y644" s="170">
        <f t="shared" si="162"/>
        <v>1275.7677859999999</v>
      </c>
      <c r="Z644" s="37"/>
      <c r="AA644" s="41">
        <v>1114.9100000000001</v>
      </c>
      <c r="AB644" s="39">
        <v>1117.24</v>
      </c>
      <c r="AC644" s="39">
        <v>1117.6600000000001</v>
      </c>
      <c r="AD644" s="39">
        <v>1119.22</v>
      </c>
      <c r="AE644" s="39">
        <v>1119.6600000000001</v>
      </c>
      <c r="AF644" s="39">
        <v>1118.93</v>
      </c>
      <c r="AG644" s="39">
        <v>1119.07</v>
      </c>
      <c r="AH644" s="39">
        <v>1118.3900000000001</v>
      </c>
      <c r="AI644" s="39">
        <v>1215.68</v>
      </c>
      <c r="AJ644" s="39">
        <v>1212.3</v>
      </c>
      <c r="AK644" s="39">
        <v>1209.45</v>
      </c>
      <c r="AL644" s="39">
        <v>1209.49</v>
      </c>
      <c r="AM644" s="39">
        <v>1209.06</v>
      </c>
      <c r="AN644" s="39">
        <v>1209.3599999999999</v>
      </c>
      <c r="AO644" s="39">
        <v>1209.6500000000001</v>
      </c>
      <c r="AP644" s="39">
        <v>1209.8499999999999</v>
      </c>
      <c r="AQ644" s="39">
        <v>1209.9000000000001</v>
      </c>
      <c r="AR644" s="39">
        <v>1210.3900000000001</v>
      </c>
      <c r="AS644" s="39">
        <v>1209.6099999999999</v>
      </c>
      <c r="AT644" s="39">
        <v>1209.26</v>
      </c>
      <c r="AU644" s="39">
        <v>1206.28</v>
      </c>
      <c r="AV644" s="39">
        <v>1125.0899999999999</v>
      </c>
      <c r="AW644" s="39">
        <v>1150</v>
      </c>
      <c r="AX644" s="40">
        <v>1113.3900000000001</v>
      </c>
      <c r="AY644" s="340">
        <v>158.62</v>
      </c>
      <c r="AZ644" s="159">
        <v>3.7577859999999994</v>
      </c>
      <c r="BA644" s="143"/>
      <c r="BB644" s="4"/>
    </row>
    <row r="645" spans="1:54">
      <c r="A645" s="47">
        <v>24</v>
      </c>
      <c r="B645" s="170">
        <f t="shared" si="159"/>
        <v>1006.217786</v>
      </c>
      <c r="C645" s="170">
        <f t="shared" si="159"/>
        <v>972.33778600000005</v>
      </c>
      <c r="D645" s="170">
        <f t="shared" si="159"/>
        <v>942.21778600000005</v>
      </c>
      <c r="E645" s="170">
        <f t="shared" si="159"/>
        <v>901.36778600000002</v>
      </c>
      <c r="F645" s="170">
        <f t="shared" si="159"/>
        <v>775.32778600000006</v>
      </c>
      <c r="G645" s="170">
        <f t="shared" si="159"/>
        <v>906.767786</v>
      </c>
      <c r="H645" s="170">
        <f t="shared" si="159"/>
        <v>969.90778599999999</v>
      </c>
      <c r="I645" s="170">
        <f t="shared" si="159"/>
        <v>986.86778600000002</v>
      </c>
      <c r="J645" s="170">
        <f t="shared" si="159"/>
        <v>956.52778599999999</v>
      </c>
      <c r="K645" s="170">
        <f t="shared" si="159"/>
        <v>1011.547786</v>
      </c>
      <c r="L645" s="170">
        <f t="shared" si="159"/>
        <v>1010.3177860000001</v>
      </c>
      <c r="M645" s="170">
        <f t="shared" si="159"/>
        <v>1023.987786</v>
      </c>
      <c r="N645" s="170">
        <f t="shared" si="159"/>
        <v>1022.637786</v>
      </c>
      <c r="O645" s="170">
        <f t="shared" si="159"/>
        <v>1014.787786</v>
      </c>
      <c r="P645" s="170">
        <f t="shared" si="159"/>
        <v>1008.6977860000001</v>
      </c>
      <c r="Q645" s="170">
        <f t="shared" si="161"/>
        <v>1009.027786</v>
      </c>
      <c r="R645" s="170">
        <f t="shared" si="160"/>
        <v>1010.167786</v>
      </c>
      <c r="S645" s="170">
        <f t="shared" si="160"/>
        <v>1010.487786</v>
      </c>
      <c r="T645" s="170">
        <f t="shared" si="160"/>
        <v>1019.777786</v>
      </c>
      <c r="U645" s="170">
        <f t="shared" si="160"/>
        <v>1023.107786</v>
      </c>
      <c r="V645" s="170">
        <f t="shared" si="160"/>
        <v>1092.937786</v>
      </c>
      <c r="W645" s="170">
        <f t="shared" si="160"/>
        <v>1014.497786</v>
      </c>
      <c r="X645" s="170">
        <f t="shared" si="160"/>
        <v>1014.627786</v>
      </c>
      <c r="Y645" s="170">
        <f t="shared" si="162"/>
        <v>992.56778600000007</v>
      </c>
      <c r="Z645" s="37"/>
      <c r="AA645" s="41">
        <v>843.84</v>
      </c>
      <c r="AB645" s="39">
        <v>809.96</v>
      </c>
      <c r="AC645" s="39">
        <v>779.84</v>
      </c>
      <c r="AD645" s="39">
        <v>738.99</v>
      </c>
      <c r="AE645" s="39">
        <v>612.95000000000005</v>
      </c>
      <c r="AF645" s="39">
        <v>744.39</v>
      </c>
      <c r="AG645" s="39">
        <v>807.53</v>
      </c>
      <c r="AH645" s="39">
        <v>824.49</v>
      </c>
      <c r="AI645" s="39">
        <v>794.15</v>
      </c>
      <c r="AJ645" s="39">
        <v>849.17</v>
      </c>
      <c r="AK645" s="39">
        <v>847.94</v>
      </c>
      <c r="AL645" s="39">
        <v>861.61</v>
      </c>
      <c r="AM645" s="39">
        <v>860.26</v>
      </c>
      <c r="AN645" s="39">
        <v>852.41</v>
      </c>
      <c r="AO645" s="39">
        <v>846.32</v>
      </c>
      <c r="AP645" s="39">
        <v>846.65</v>
      </c>
      <c r="AQ645" s="39">
        <v>847.79</v>
      </c>
      <c r="AR645" s="39">
        <v>848.11</v>
      </c>
      <c r="AS645" s="39">
        <v>857.4</v>
      </c>
      <c r="AT645" s="39">
        <v>860.73</v>
      </c>
      <c r="AU645" s="39">
        <v>930.56</v>
      </c>
      <c r="AV645" s="39">
        <v>852.12</v>
      </c>
      <c r="AW645" s="39">
        <v>852.25</v>
      </c>
      <c r="AX645" s="40">
        <v>830.19</v>
      </c>
      <c r="AY645" s="340">
        <v>158.62</v>
      </c>
      <c r="AZ645" s="159">
        <v>3.7577859999999994</v>
      </c>
      <c r="BA645" s="143"/>
      <c r="BB645" s="4"/>
    </row>
    <row r="646" spans="1:54">
      <c r="A646" s="47">
        <v>25</v>
      </c>
      <c r="B646" s="170">
        <f t="shared" si="159"/>
        <v>1277.8877859999998</v>
      </c>
      <c r="C646" s="170">
        <f t="shared" si="159"/>
        <v>1281.2177859999997</v>
      </c>
      <c r="D646" s="170">
        <f t="shared" si="159"/>
        <v>1311.9677859999997</v>
      </c>
      <c r="E646" s="170">
        <f t="shared" si="159"/>
        <v>1312.0077860000001</v>
      </c>
      <c r="F646" s="170">
        <f t="shared" si="159"/>
        <v>1311.9977859999999</v>
      </c>
      <c r="G646" s="170">
        <f t="shared" si="159"/>
        <v>1281.647786</v>
      </c>
      <c r="H646" s="170">
        <f t="shared" si="159"/>
        <v>1278.7877859999999</v>
      </c>
      <c r="I646" s="170">
        <f t="shared" si="159"/>
        <v>1278.377786</v>
      </c>
      <c r="J646" s="170">
        <f t="shared" si="159"/>
        <v>1372.857786</v>
      </c>
      <c r="K646" s="170">
        <f t="shared" si="159"/>
        <v>1371.8177860000001</v>
      </c>
      <c r="L646" s="170">
        <f t="shared" si="159"/>
        <v>1369.1377859999998</v>
      </c>
      <c r="M646" s="170">
        <f t="shared" si="159"/>
        <v>1369.3377860000001</v>
      </c>
      <c r="N646" s="170">
        <f t="shared" si="159"/>
        <v>1368.5877860000001</v>
      </c>
      <c r="O646" s="170">
        <f t="shared" si="159"/>
        <v>1368.0077860000001</v>
      </c>
      <c r="P646" s="170">
        <f t="shared" si="159"/>
        <v>1369.417786</v>
      </c>
      <c r="Q646" s="170">
        <f t="shared" si="161"/>
        <v>1369.7777860000001</v>
      </c>
      <c r="R646" s="170">
        <f t="shared" si="160"/>
        <v>1371.8677859999998</v>
      </c>
      <c r="S646" s="170">
        <f t="shared" si="160"/>
        <v>1373.5377859999999</v>
      </c>
      <c r="T646" s="170">
        <f t="shared" si="160"/>
        <v>1373.6577859999998</v>
      </c>
      <c r="U646" s="170">
        <f t="shared" si="160"/>
        <v>1386.6977859999997</v>
      </c>
      <c r="V646" s="170">
        <f t="shared" si="160"/>
        <v>1382.6977859999997</v>
      </c>
      <c r="W646" s="170">
        <f t="shared" si="160"/>
        <v>1377.4977859999999</v>
      </c>
      <c r="X646" s="170">
        <f t="shared" si="160"/>
        <v>1270.7377859999997</v>
      </c>
      <c r="Y646" s="170">
        <f t="shared" si="162"/>
        <v>1275.5177859999999</v>
      </c>
      <c r="Z646" s="37"/>
      <c r="AA646" s="41">
        <v>1115.51</v>
      </c>
      <c r="AB646" s="39">
        <v>1118.8399999999999</v>
      </c>
      <c r="AC646" s="39">
        <v>1149.5899999999999</v>
      </c>
      <c r="AD646" s="39">
        <v>1149.6300000000001</v>
      </c>
      <c r="AE646" s="39">
        <v>1149.6199999999999</v>
      </c>
      <c r="AF646" s="39">
        <v>1119.27</v>
      </c>
      <c r="AG646" s="39">
        <v>1116.4100000000001</v>
      </c>
      <c r="AH646" s="39">
        <v>1116</v>
      </c>
      <c r="AI646" s="39">
        <v>1210.48</v>
      </c>
      <c r="AJ646" s="39">
        <v>1209.44</v>
      </c>
      <c r="AK646" s="39">
        <v>1206.76</v>
      </c>
      <c r="AL646" s="39">
        <v>1206.96</v>
      </c>
      <c r="AM646" s="39">
        <v>1206.21</v>
      </c>
      <c r="AN646" s="39">
        <v>1205.6300000000001</v>
      </c>
      <c r="AO646" s="39">
        <v>1207.04</v>
      </c>
      <c r="AP646" s="39">
        <v>1207.4000000000001</v>
      </c>
      <c r="AQ646" s="39">
        <v>1209.49</v>
      </c>
      <c r="AR646" s="39">
        <v>1211.1600000000001</v>
      </c>
      <c r="AS646" s="39">
        <v>1211.28</v>
      </c>
      <c r="AT646" s="39">
        <v>1224.32</v>
      </c>
      <c r="AU646" s="39">
        <v>1220.32</v>
      </c>
      <c r="AV646" s="39">
        <v>1215.1199999999999</v>
      </c>
      <c r="AW646" s="39">
        <v>1108.3599999999999</v>
      </c>
      <c r="AX646" s="40">
        <v>1113.1400000000001</v>
      </c>
      <c r="AY646" s="340">
        <v>158.62</v>
      </c>
      <c r="AZ646" s="159">
        <v>3.7577859999999994</v>
      </c>
      <c r="BA646" s="143"/>
      <c r="BB646" s="4"/>
    </row>
    <row r="647" spans="1:54">
      <c r="A647" s="47">
        <v>26</v>
      </c>
      <c r="B647" s="170">
        <f t="shared" si="159"/>
        <v>1278.7277859999999</v>
      </c>
      <c r="C647" s="170">
        <f t="shared" si="159"/>
        <v>1283.627786</v>
      </c>
      <c r="D647" s="170">
        <f t="shared" si="159"/>
        <v>1311.8477859999998</v>
      </c>
      <c r="E647" s="170">
        <f t="shared" si="159"/>
        <v>1311.917786</v>
      </c>
      <c r="F647" s="170">
        <f t="shared" si="159"/>
        <v>1311.897786</v>
      </c>
      <c r="G647" s="170">
        <f t="shared" si="159"/>
        <v>1283.7677859999999</v>
      </c>
      <c r="H647" s="170">
        <f t="shared" si="159"/>
        <v>1281.5777859999998</v>
      </c>
      <c r="I647" s="170">
        <f t="shared" si="159"/>
        <v>1279.127786</v>
      </c>
      <c r="J647" s="170">
        <f t="shared" si="159"/>
        <v>1376.5477860000001</v>
      </c>
      <c r="K647" s="170">
        <f t="shared" si="159"/>
        <v>1370.5877860000001</v>
      </c>
      <c r="L647" s="170">
        <f t="shared" si="159"/>
        <v>1369.377786</v>
      </c>
      <c r="M647" s="170">
        <f t="shared" si="159"/>
        <v>1370.9077859999998</v>
      </c>
      <c r="N647" s="170">
        <f t="shared" si="159"/>
        <v>1370.3277859999998</v>
      </c>
      <c r="O647" s="170">
        <f t="shared" si="159"/>
        <v>1371.7477859999999</v>
      </c>
      <c r="P647" s="170">
        <f t="shared" si="159"/>
        <v>1370.7977860000001</v>
      </c>
      <c r="Q647" s="170">
        <f t="shared" si="161"/>
        <v>1370.5977859999998</v>
      </c>
      <c r="R647" s="170">
        <f t="shared" si="160"/>
        <v>1373.5177859999999</v>
      </c>
      <c r="S647" s="170">
        <f t="shared" si="160"/>
        <v>1373.6577859999998</v>
      </c>
      <c r="T647" s="170">
        <f t="shared" si="160"/>
        <v>1373.6177859999998</v>
      </c>
      <c r="U647" s="170">
        <f t="shared" si="160"/>
        <v>1375.8677859999998</v>
      </c>
      <c r="V647" s="170">
        <f t="shared" si="160"/>
        <v>1373.1377859999998</v>
      </c>
      <c r="W647" s="170">
        <f t="shared" si="160"/>
        <v>1369.2677859999999</v>
      </c>
      <c r="X647" s="170">
        <f t="shared" si="160"/>
        <v>1272.377786</v>
      </c>
      <c r="Y647" s="170">
        <f t="shared" si="162"/>
        <v>1276.4977859999999</v>
      </c>
      <c r="Z647" s="37"/>
      <c r="AA647" s="41">
        <v>1116.3499999999999</v>
      </c>
      <c r="AB647" s="39">
        <v>1121.25</v>
      </c>
      <c r="AC647" s="39">
        <v>1149.47</v>
      </c>
      <c r="AD647" s="39">
        <v>1149.54</v>
      </c>
      <c r="AE647" s="39">
        <v>1149.52</v>
      </c>
      <c r="AF647" s="39">
        <v>1121.3900000000001</v>
      </c>
      <c r="AG647" s="39">
        <v>1119.2</v>
      </c>
      <c r="AH647" s="39">
        <v>1116.75</v>
      </c>
      <c r="AI647" s="39">
        <v>1214.17</v>
      </c>
      <c r="AJ647" s="39">
        <v>1208.21</v>
      </c>
      <c r="AK647" s="39">
        <v>1207</v>
      </c>
      <c r="AL647" s="39">
        <v>1208.53</v>
      </c>
      <c r="AM647" s="39">
        <v>1207.95</v>
      </c>
      <c r="AN647" s="39">
        <v>1209.3699999999999</v>
      </c>
      <c r="AO647" s="39">
        <v>1208.42</v>
      </c>
      <c r="AP647" s="39">
        <v>1208.22</v>
      </c>
      <c r="AQ647" s="39">
        <v>1211.1400000000001</v>
      </c>
      <c r="AR647" s="39">
        <v>1211.28</v>
      </c>
      <c r="AS647" s="39">
        <v>1211.24</v>
      </c>
      <c r="AT647" s="39">
        <v>1213.49</v>
      </c>
      <c r="AU647" s="39">
        <v>1210.76</v>
      </c>
      <c r="AV647" s="39">
        <v>1206.8900000000001</v>
      </c>
      <c r="AW647" s="39">
        <v>1110</v>
      </c>
      <c r="AX647" s="40">
        <v>1114.1199999999999</v>
      </c>
      <c r="AY647" s="340">
        <v>158.62</v>
      </c>
      <c r="AZ647" s="159">
        <v>3.7577859999999994</v>
      </c>
      <c r="BA647" s="143"/>
      <c r="BB647" s="4"/>
    </row>
    <row r="648" spans="1:54">
      <c r="A648" s="47">
        <v>27</v>
      </c>
      <c r="B648" s="170">
        <f t="shared" si="159"/>
        <v>1278.1377859999998</v>
      </c>
      <c r="C648" s="170">
        <f t="shared" si="159"/>
        <v>1280.7677859999999</v>
      </c>
      <c r="D648" s="170">
        <f t="shared" si="159"/>
        <v>1281.2477859999999</v>
      </c>
      <c r="E648" s="170">
        <f t="shared" si="159"/>
        <v>1286.8877859999998</v>
      </c>
      <c r="F648" s="170">
        <f t="shared" si="159"/>
        <v>1281.6177859999998</v>
      </c>
      <c r="G648" s="170">
        <f t="shared" si="159"/>
        <v>1279.8677859999998</v>
      </c>
      <c r="H648" s="170">
        <f t="shared" si="159"/>
        <v>1278.5177859999999</v>
      </c>
      <c r="I648" s="170">
        <f t="shared" si="159"/>
        <v>1276.3277859999998</v>
      </c>
      <c r="J648" s="170">
        <f t="shared" si="159"/>
        <v>1372.0877860000001</v>
      </c>
      <c r="K648" s="170">
        <f t="shared" si="159"/>
        <v>1369.2577860000001</v>
      </c>
      <c r="L648" s="170">
        <f t="shared" si="159"/>
        <v>1371.4977859999999</v>
      </c>
      <c r="M648" s="170">
        <f t="shared" si="159"/>
        <v>1371.897786</v>
      </c>
      <c r="N648" s="170">
        <f t="shared" si="159"/>
        <v>1371.2577860000001</v>
      </c>
      <c r="O648" s="170">
        <f t="shared" si="159"/>
        <v>1370.7377859999997</v>
      </c>
      <c r="P648" s="170">
        <f t="shared" si="159"/>
        <v>1371.627786</v>
      </c>
      <c r="Q648" s="170">
        <f t="shared" si="161"/>
        <v>1370.7277859999999</v>
      </c>
      <c r="R648" s="170">
        <f t="shared" si="160"/>
        <v>1370.4077859999998</v>
      </c>
      <c r="S648" s="170">
        <f t="shared" si="160"/>
        <v>1370.4677859999997</v>
      </c>
      <c r="T648" s="170">
        <f t="shared" si="160"/>
        <v>1370.397786</v>
      </c>
      <c r="U648" s="170">
        <f t="shared" si="160"/>
        <v>1371.0777859999998</v>
      </c>
      <c r="V648" s="170">
        <f t="shared" si="160"/>
        <v>1371.2377859999997</v>
      </c>
      <c r="W648" s="170">
        <f t="shared" si="160"/>
        <v>1369.437786</v>
      </c>
      <c r="X648" s="170">
        <f t="shared" si="160"/>
        <v>1312.3877859999998</v>
      </c>
      <c r="Y648" s="170">
        <f t="shared" si="162"/>
        <v>1275.417786</v>
      </c>
      <c r="Z648" s="37"/>
      <c r="AA648" s="41">
        <v>1115.76</v>
      </c>
      <c r="AB648" s="39">
        <v>1118.3900000000001</v>
      </c>
      <c r="AC648" s="39">
        <v>1118.8699999999999</v>
      </c>
      <c r="AD648" s="39">
        <v>1124.51</v>
      </c>
      <c r="AE648" s="39">
        <v>1119.24</v>
      </c>
      <c r="AF648" s="39">
        <v>1117.49</v>
      </c>
      <c r="AG648" s="39">
        <v>1116.1400000000001</v>
      </c>
      <c r="AH648" s="39">
        <v>1113.95</v>
      </c>
      <c r="AI648" s="39">
        <v>1209.71</v>
      </c>
      <c r="AJ648" s="39">
        <v>1206.8800000000001</v>
      </c>
      <c r="AK648" s="39">
        <v>1209.1199999999999</v>
      </c>
      <c r="AL648" s="39">
        <v>1209.52</v>
      </c>
      <c r="AM648" s="39">
        <v>1208.8800000000001</v>
      </c>
      <c r="AN648" s="39">
        <v>1208.3599999999999</v>
      </c>
      <c r="AO648" s="39">
        <v>1209.25</v>
      </c>
      <c r="AP648" s="39">
        <v>1208.3499999999999</v>
      </c>
      <c r="AQ648" s="39">
        <v>1208.03</v>
      </c>
      <c r="AR648" s="39">
        <v>1208.0899999999999</v>
      </c>
      <c r="AS648" s="39">
        <v>1208.02</v>
      </c>
      <c r="AT648" s="39">
        <v>1208.7</v>
      </c>
      <c r="AU648" s="39">
        <v>1208.8599999999999</v>
      </c>
      <c r="AV648" s="39">
        <v>1207.06</v>
      </c>
      <c r="AW648" s="39">
        <v>1150.01</v>
      </c>
      <c r="AX648" s="40">
        <v>1113.04</v>
      </c>
      <c r="AY648" s="340">
        <v>158.62</v>
      </c>
      <c r="AZ648" s="159">
        <v>3.7577859999999994</v>
      </c>
      <c r="BA648" s="143"/>
      <c r="BB648" s="4"/>
    </row>
    <row r="649" spans="1:54">
      <c r="A649" s="47">
        <v>28</v>
      </c>
      <c r="B649" s="170">
        <f t="shared" si="159"/>
        <v>1277.437786</v>
      </c>
      <c r="C649" s="170">
        <f t="shared" si="159"/>
        <v>1280.2477859999999</v>
      </c>
      <c r="D649" s="170">
        <f t="shared" si="159"/>
        <v>1280.8377860000001</v>
      </c>
      <c r="E649" s="170">
        <f t="shared" si="159"/>
        <v>1281.167786</v>
      </c>
      <c r="F649" s="170">
        <f t="shared" si="159"/>
        <v>1280.397786</v>
      </c>
      <c r="G649" s="170">
        <f t="shared" si="159"/>
        <v>1278.7777860000001</v>
      </c>
      <c r="H649" s="170">
        <f t="shared" si="159"/>
        <v>1278.2377859999997</v>
      </c>
      <c r="I649" s="170">
        <f t="shared" si="159"/>
        <v>1386.0177859999999</v>
      </c>
      <c r="J649" s="170">
        <f t="shared" si="159"/>
        <v>1378.1777859999997</v>
      </c>
      <c r="K649" s="170">
        <f t="shared" si="159"/>
        <v>1375.7977860000001</v>
      </c>
      <c r="L649" s="170">
        <f t="shared" si="159"/>
        <v>1377.1977859999997</v>
      </c>
      <c r="M649" s="170">
        <f t="shared" si="159"/>
        <v>1378.4477859999997</v>
      </c>
      <c r="N649" s="170">
        <f t="shared" si="159"/>
        <v>1369.6177859999998</v>
      </c>
      <c r="O649" s="170">
        <f t="shared" si="159"/>
        <v>1371.3377860000001</v>
      </c>
      <c r="P649" s="170">
        <f t="shared" si="159"/>
        <v>1370.9577859999999</v>
      </c>
      <c r="Q649" s="170">
        <f t="shared" si="161"/>
        <v>1368.4877859999997</v>
      </c>
      <c r="R649" s="170">
        <f t="shared" si="160"/>
        <v>1366.9877859999997</v>
      </c>
      <c r="S649" s="170">
        <f t="shared" si="160"/>
        <v>1367.2377859999997</v>
      </c>
      <c r="T649" s="170">
        <f t="shared" si="160"/>
        <v>1365.3477859999998</v>
      </c>
      <c r="U649" s="170">
        <f t="shared" si="160"/>
        <v>1376.187786</v>
      </c>
      <c r="V649" s="170">
        <f t="shared" si="160"/>
        <v>1189.8177860000001</v>
      </c>
      <c r="W649" s="170">
        <f t="shared" si="160"/>
        <v>1181.1377859999998</v>
      </c>
      <c r="X649" s="170">
        <f t="shared" si="160"/>
        <v>1113.397786</v>
      </c>
      <c r="Y649" s="170">
        <f t="shared" si="162"/>
        <v>1012.497786</v>
      </c>
      <c r="Z649" s="37"/>
      <c r="AA649" s="41">
        <v>1115.06</v>
      </c>
      <c r="AB649" s="39">
        <v>1117.8699999999999</v>
      </c>
      <c r="AC649" s="39">
        <v>1118.46</v>
      </c>
      <c r="AD649" s="39">
        <v>1118.79</v>
      </c>
      <c r="AE649" s="39">
        <v>1118.02</v>
      </c>
      <c r="AF649" s="39">
        <v>1116.4000000000001</v>
      </c>
      <c r="AG649" s="39">
        <v>1115.8599999999999</v>
      </c>
      <c r="AH649" s="39">
        <v>1223.6400000000001</v>
      </c>
      <c r="AI649" s="39">
        <v>1215.8</v>
      </c>
      <c r="AJ649" s="39">
        <v>1213.42</v>
      </c>
      <c r="AK649" s="39">
        <v>1214.82</v>
      </c>
      <c r="AL649" s="39">
        <v>1216.07</v>
      </c>
      <c r="AM649" s="39">
        <v>1207.24</v>
      </c>
      <c r="AN649" s="39">
        <v>1208.96</v>
      </c>
      <c r="AO649" s="39">
        <v>1208.58</v>
      </c>
      <c r="AP649" s="39">
        <v>1206.1099999999999</v>
      </c>
      <c r="AQ649" s="39">
        <v>1204.6099999999999</v>
      </c>
      <c r="AR649" s="39">
        <v>1204.8599999999999</v>
      </c>
      <c r="AS649" s="39">
        <v>1202.97</v>
      </c>
      <c r="AT649" s="39">
        <v>1213.81</v>
      </c>
      <c r="AU649" s="39">
        <v>1027.44</v>
      </c>
      <c r="AV649" s="39">
        <v>1018.7599999999999</v>
      </c>
      <c r="AW649" s="39">
        <v>951.02</v>
      </c>
      <c r="AX649" s="40">
        <v>850.12</v>
      </c>
      <c r="AY649" s="340">
        <v>158.62</v>
      </c>
      <c r="AZ649" s="159">
        <v>3.7577859999999994</v>
      </c>
      <c r="BA649" s="143"/>
      <c r="BB649" s="4"/>
    </row>
    <row r="650" spans="1:54">
      <c r="A650" s="47">
        <v>29</v>
      </c>
      <c r="B650" s="170">
        <f t="shared" si="159"/>
        <v>1277.0977859999998</v>
      </c>
      <c r="C650" s="170">
        <f t="shared" si="159"/>
        <v>1278.4077859999998</v>
      </c>
      <c r="D650" s="170">
        <f t="shared" si="159"/>
        <v>1280.4477859999997</v>
      </c>
      <c r="E650" s="170">
        <f t="shared" si="159"/>
        <v>1281.2977860000001</v>
      </c>
      <c r="F650" s="170">
        <f t="shared" si="159"/>
        <v>1280.5577859999999</v>
      </c>
      <c r="G650" s="170">
        <f t="shared" si="159"/>
        <v>1280.1377859999998</v>
      </c>
      <c r="H650" s="170">
        <f t="shared" si="159"/>
        <v>1278.6577859999998</v>
      </c>
      <c r="I650" s="170">
        <f t="shared" si="159"/>
        <v>1387.2977860000001</v>
      </c>
      <c r="J650" s="170">
        <f t="shared" si="159"/>
        <v>1376.4477859999997</v>
      </c>
      <c r="K650" s="170">
        <f t="shared" si="159"/>
        <v>1372.6177859999998</v>
      </c>
      <c r="L650" s="170">
        <f t="shared" si="159"/>
        <v>1370.9577859999999</v>
      </c>
      <c r="M650" s="170">
        <f t="shared" si="159"/>
        <v>1370.7177859999997</v>
      </c>
      <c r="N650" s="170">
        <f t="shared" si="159"/>
        <v>1360.107786</v>
      </c>
      <c r="O650" s="170">
        <f t="shared" si="159"/>
        <v>1358.8677859999998</v>
      </c>
      <c r="P650" s="170">
        <f t="shared" si="159"/>
        <v>1359.5277860000001</v>
      </c>
      <c r="Q650" s="170">
        <f t="shared" si="161"/>
        <v>1360.9577859999999</v>
      </c>
      <c r="R650" s="170">
        <f t="shared" si="160"/>
        <v>1362.3477859999998</v>
      </c>
      <c r="S650" s="170">
        <f t="shared" si="160"/>
        <v>1364.3477859999998</v>
      </c>
      <c r="T650" s="170">
        <f t="shared" si="160"/>
        <v>1365.8677859999998</v>
      </c>
      <c r="U650" s="170">
        <f t="shared" si="160"/>
        <v>1375.9977859999999</v>
      </c>
      <c r="V650" s="170">
        <f t="shared" si="160"/>
        <v>1261.2277859999999</v>
      </c>
      <c r="W650" s="170">
        <f t="shared" si="160"/>
        <v>1216.3077859999999</v>
      </c>
      <c r="X650" s="170">
        <f t="shared" si="160"/>
        <v>1136.7877859999999</v>
      </c>
      <c r="Y650" s="170">
        <f t="shared" si="162"/>
        <v>1022.637786</v>
      </c>
      <c r="Z650" s="37"/>
      <c r="AA650" s="41">
        <v>1114.72</v>
      </c>
      <c r="AB650" s="39">
        <v>1116.03</v>
      </c>
      <c r="AC650" s="39">
        <v>1118.07</v>
      </c>
      <c r="AD650" s="39">
        <v>1118.92</v>
      </c>
      <c r="AE650" s="39">
        <v>1118.18</v>
      </c>
      <c r="AF650" s="39">
        <v>1117.76</v>
      </c>
      <c r="AG650" s="39">
        <v>1116.28</v>
      </c>
      <c r="AH650" s="39">
        <v>1224.92</v>
      </c>
      <c r="AI650" s="39">
        <v>1214.07</v>
      </c>
      <c r="AJ650" s="39">
        <v>1210.24</v>
      </c>
      <c r="AK650" s="39">
        <v>1208.58</v>
      </c>
      <c r="AL650" s="39">
        <v>1208.3399999999999</v>
      </c>
      <c r="AM650" s="39">
        <v>1197.73</v>
      </c>
      <c r="AN650" s="39">
        <v>1196.49</v>
      </c>
      <c r="AO650" s="39">
        <v>1197.1500000000001</v>
      </c>
      <c r="AP650" s="39">
        <v>1198.58</v>
      </c>
      <c r="AQ650" s="39">
        <v>1199.97</v>
      </c>
      <c r="AR650" s="39">
        <v>1201.97</v>
      </c>
      <c r="AS650" s="39">
        <v>1203.49</v>
      </c>
      <c r="AT650" s="39">
        <v>1213.6199999999999</v>
      </c>
      <c r="AU650" s="39">
        <v>1098.8499999999999</v>
      </c>
      <c r="AV650" s="39">
        <v>1053.93</v>
      </c>
      <c r="AW650" s="39">
        <v>974.41</v>
      </c>
      <c r="AX650" s="40">
        <v>860.26</v>
      </c>
      <c r="AY650" s="340">
        <v>158.62</v>
      </c>
      <c r="AZ650" s="159">
        <v>3.7577859999999994</v>
      </c>
      <c r="BA650" s="143"/>
      <c r="BB650" s="4"/>
    </row>
    <row r="651" spans="1:54">
      <c r="A651" s="47">
        <v>30</v>
      </c>
      <c r="B651" s="170">
        <f t="shared" si="159"/>
        <v>1021.357786</v>
      </c>
      <c r="C651" s="170">
        <f t="shared" si="159"/>
        <v>1017.0777860000001</v>
      </c>
      <c r="D651" s="170">
        <f t="shared" si="159"/>
        <v>1016.487786</v>
      </c>
      <c r="E651" s="170">
        <f t="shared" si="159"/>
        <v>1016.5777860000001</v>
      </c>
      <c r="F651" s="170">
        <f t="shared" si="159"/>
        <v>1017.477786</v>
      </c>
      <c r="G651" s="170">
        <f t="shared" si="159"/>
        <v>1021.007786</v>
      </c>
      <c r="H651" s="170">
        <f t="shared" si="159"/>
        <v>1023.607786</v>
      </c>
      <c r="I651" s="170">
        <f t="shared" si="159"/>
        <v>1035.5377859999999</v>
      </c>
      <c r="J651" s="170">
        <f t="shared" si="159"/>
        <v>1130.597786</v>
      </c>
      <c r="K651" s="170">
        <f t="shared" si="159"/>
        <v>1248.607786</v>
      </c>
      <c r="L651" s="170">
        <f t="shared" si="159"/>
        <v>1289.4077859999998</v>
      </c>
      <c r="M651" s="170">
        <f t="shared" si="159"/>
        <v>1289.9877859999997</v>
      </c>
      <c r="N651" s="170">
        <f t="shared" si="159"/>
        <v>1328.607786</v>
      </c>
      <c r="O651" s="170">
        <f t="shared" si="159"/>
        <v>1278.4977859999999</v>
      </c>
      <c r="P651" s="170">
        <f t="shared" si="159"/>
        <v>1276.7977860000001</v>
      </c>
      <c r="Q651" s="170">
        <f t="shared" si="161"/>
        <v>1271.4477859999997</v>
      </c>
      <c r="R651" s="170">
        <f t="shared" si="160"/>
        <v>1270.857786</v>
      </c>
      <c r="S651" s="170">
        <f t="shared" si="160"/>
        <v>1270.647786</v>
      </c>
      <c r="T651" s="170">
        <f t="shared" si="160"/>
        <v>1280.0377859999999</v>
      </c>
      <c r="U651" s="170">
        <f t="shared" si="160"/>
        <v>1291.2077859999999</v>
      </c>
      <c r="V651" s="170">
        <f t="shared" si="160"/>
        <v>1279.167786</v>
      </c>
      <c r="W651" s="170">
        <f t="shared" si="160"/>
        <v>1234.127786</v>
      </c>
      <c r="X651" s="170">
        <f t="shared" si="160"/>
        <v>1238.6177859999998</v>
      </c>
      <c r="Y651" s="170">
        <f t="shared" si="162"/>
        <v>1034.417786</v>
      </c>
      <c r="Z651" s="37"/>
      <c r="AA651" s="41">
        <v>858.98</v>
      </c>
      <c r="AB651" s="39">
        <v>854.7</v>
      </c>
      <c r="AC651" s="39">
        <v>854.11</v>
      </c>
      <c r="AD651" s="39">
        <v>854.2</v>
      </c>
      <c r="AE651" s="39">
        <v>855.1</v>
      </c>
      <c r="AF651" s="39">
        <v>858.63</v>
      </c>
      <c r="AG651" s="39">
        <v>861.23</v>
      </c>
      <c r="AH651" s="39">
        <v>873.16</v>
      </c>
      <c r="AI651" s="39">
        <v>968.22</v>
      </c>
      <c r="AJ651" s="39">
        <v>1086.23</v>
      </c>
      <c r="AK651" s="39">
        <v>1127.03</v>
      </c>
      <c r="AL651" s="39">
        <v>1127.6099999999999</v>
      </c>
      <c r="AM651" s="39">
        <v>1166.23</v>
      </c>
      <c r="AN651" s="39">
        <v>1116.1199999999999</v>
      </c>
      <c r="AO651" s="39">
        <v>1114.42</v>
      </c>
      <c r="AP651" s="39">
        <v>1109.07</v>
      </c>
      <c r="AQ651" s="39">
        <v>1108.48</v>
      </c>
      <c r="AR651" s="39">
        <v>1108.27</v>
      </c>
      <c r="AS651" s="39">
        <v>1117.6600000000001</v>
      </c>
      <c r="AT651" s="39">
        <v>1128.83</v>
      </c>
      <c r="AU651" s="39">
        <v>1116.79</v>
      </c>
      <c r="AV651" s="39">
        <v>1071.75</v>
      </c>
      <c r="AW651" s="39">
        <v>1076.24</v>
      </c>
      <c r="AX651" s="40">
        <v>872.04</v>
      </c>
      <c r="AY651" s="340">
        <v>158.62</v>
      </c>
      <c r="AZ651" s="159">
        <v>3.7577859999999994</v>
      </c>
      <c r="BA651" s="143"/>
      <c r="BB651" s="4"/>
    </row>
    <row r="652" spans="1:54" ht="13.5" thickBot="1">
      <c r="A652" s="154">
        <v>31</v>
      </c>
      <c r="B652" s="170">
        <f t="shared" si="159"/>
        <v>1017.977786</v>
      </c>
      <c r="C652" s="170">
        <f t="shared" si="159"/>
        <v>1016.1977860000001</v>
      </c>
      <c r="D652" s="170">
        <f t="shared" si="159"/>
        <v>1015.507786</v>
      </c>
      <c r="E652" s="170">
        <f t="shared" si="159"/>
        <v>1003.917786</v>
      </c>
      <c r="F652" s="170">
        <f t="shared" si="159"/>
        <v>1002.987786</v>
      </c>
      <c r="G652" s="170">
        <f t="shared" si="159"/>
        <v>1016.677786</v>
      </c>
      <c r="H652" s="170">
        <f t="shared" si="159"/>
        <v>1020.427786</v>
      </c>
      <c r="I652" s="170">
        <f t="shared" si="159"/>
        <v>1024.5677860000001</v>
      </c>
      <c r="J652" s="170">
        <f t="shared" si="159"/>
        <v>1036.0477860000001</v>
      </c>
      <c r="K652" s="170">
        <f t="shared" si="159"/>
        <v>1162.8277860000001</v>
      </c>
      <c r="L652" s="170">
        <f t="shared" si="159"/>
        <v>1214.7977860000001</v>
      </c>
      <c r="M652" s="170">
        <f t="shared" si="159"/>
        <v>1242.3277859999998</v>
      </c>
      <c r="N652" s="170">
        <f t="shared" si="159"/>
        <v>1265.6377859999998</v>
      </c>
      <c r="O652" s="170">
        <f t="shared" si="159"/>
        <v>1280.5377859999999</v>
      </c>
      <c r="P652" s="170">
        <f t="shared" si="159"/>
        <v>1232.357786</v>
      </c>
      <c r="Q652" s="170">
        <f t="shared" si="161"/>
        <v>1221.5977859999998</v>
      </c>
      <c r="R652" s="170">
        <f t="shared" si="160"/>
        <v>1241.9077859999998</v>
      </c>
      <c r="S652" s="170">
        <f t="shared" si="160"/>
        <v>1232.7477859999999</v>
      </c>
      <c r="T652" s="170">
        <f t="shared" si="160"/>
        <v>1321.3277859999998</v>
      </c>
      <c r="U652" s="170">
        <f t="shared" si="160"/>
        <v>1309.357786</v>
      </c>
      <c r="V652" s="170">
        <f t="shared" si="160"/>
        <v>1290.4577859999999</v>
      </c>
      <c r="W652" s="170">
        <f t="shared" si="160"/>
        <v>1254.0577859999999</v>
      </c>
      <c r="X652" s="170">
        <f t="shared" si="160"/>
        <v>1114.7777860000001</v>
      </c>
      <c r="Y652" s="170">
        <f t="shared" si="162"/>
        <v>1018.5677860000001</v>
      </c>
      <c r="Z652" s="37"/>
      <c r="AA652" s="72">
        <v>855.6</v>
      </c>
      <c r="AB652" s="73">
        <v>853.82</v>
      </c>
      <c r="AC652" s="73">
        <v>853.13</v>
      </c>
      <c r="AD652" s="73">
        <v>841.54</v>
      </c>
      <c r="AE652" s="73">
        <v>840.61</v>
      </c>
      <c r="AF652" s="73">
        <v>854.3</v>
      </c>
      <c r="AG652" s="73">
        <v>858.05</v>
      </c>
      <c r="AH652" s="73">
        <v>862.19</v>
      </c>
      <c r="AI652" s="73">
        <v>873.67</v>
      </c>
      <c r="AJ652" s="73">
        <v>1000.45</v>
      </c>
      <c r="AK652" s="73">
        <v>1052.42</v>
      </c>
      <c r="AL652" s="73">
        <v>1079.95</v>
      </c>
      <c r="AM652" s="73">
        <v>1103.26</v>
      </c>
      <c r="AN652" s="73">
        <v>1118.1600000000001</v>
      </c>
      <c r="AO652" s="73">
        <v>1069.98</v>
      </c>
      <c r="AP652" s="73">
        <v>1059.22</v>
      </c>
      <c r="AQ652" s="73">
        <v>1079.53</v>
      </c>
      <c r="AR652" s="73">
        <v>1070.3699999999999</v>
      </c>
      <c r="AS652" s="73">
        <v>1158.95</v>
      </c>
      <c r="AT652" s="73">
        <v>1146.98</v>
      </c>
      <c r="AU652" s="73">
        <v>1128.08</v>
      </c>
      <c r="AV652" s="73">
        <v>1091.68</v>
      </c>
      <c r="AW652" s="73">
        <v>952.4</v>
      </c>
      <c r="AX652" s="130">
        <v>856.19</v>
      </c>
      <c r="AY652" s="341">
        <v>158.62</v>
      </c>
      <c r="AZ652" s="160">
        <v>3.7577859999999994</v>
      </c>
      <c r="BA652" s="174">
        <f>IF(AW652&gt;0,BA651,IF(AW652&lt;0,0))</f>
        <v>0</v>
      </c>
      <c r="BB652" s="4"/>
    </row>
    <row r="653" spans="1:54" ht="13.5" thickBot="1">
      <c r="A653" s="58"/>
      <c r="B653" s="292" t="s">
        <v>119</v>
      </c>
      <c r="C653" s="59"/>
      <c r="D653" s="59"/>
      <c r="E653" s="59"/>
      <c r="F653" s="59"/>
      <c r="G653" s="59"/>
      <c r="H653" s="59"/>
      <c r="I653" s="59"/>
      <c r="J653" s="59"/>
      <c r="K653" s="59"/>
      <c r="L653" s="59"/>
      <c r="M653" s="59"/>
      <c r="N653" s="59"/>
      <c r="O653" s="59"/>
      <c r="P653" s="59"/>
      <c r="Q653" s="59"/>
      <c r="R653" s="59"/>
      <c r="S653" s="59"/>
      <c r="T653" s="59"/>
      <c r="U653" s="59"/>
      <c r="V653" s="59"/>
      <c r="W653" s="59"/>
      <c r="X653" s="59"/>
      <c r="Y653" s="59"/>
      <c r="AA653" s="167">
        <f>SUM(AA622:AX652)</f>
        <v>772280.95999999973</v>
      </c>
      <c r="AB653" s="64"/>
      <c r="AC653" s="64"/>
      <c r="AZ653" s="19"/>
      <c r="BB653" s="4"/>
    </row>
    <row r="654" spans="1:54" s="8" customFormat="1" ht="25.5" customHeight="1" thickBot="1">
      <c r="A654" s="440" t="s">
        <v>2</v>
      </c>
      <c r="B654" s="442" t="s">
        <v>143</v>
      </c>
      <c r="C654" s="442"/>
      <c r="D654" s="442"/>
      <c r="E654" s="442"/>
      <c r="F654" s="442"/>
      <c r="G654" s="442"/>
      <c r="H654" s="442"/>
      <c r="I654" s="442"/>
      <c r="J654" s="442"/>
      <c r="K654" s="442"/>
      <c r="L654" s="442"/>
      <c r="M654" s="442"/>
      <c r="N654" s="442"/>
      <c r="O654" s="442"/>
      <c r="P654" s="442"/>
      <c r="Q654" s="442"/>
      <c r="R654" s="442"/>
      <c r="S654" s="442"/>
      <c r="T654" s="442"/>
      <c r="U654" s="442"/>
      <c r="V654" s="442"/>
      <c r="W654" s="442"/>
      <c r="X654" s="442"/>
      <c r="Y654" s="443"/>
      <c r="AA654" s="148" t="s">
        <v>181</v>
      </c>
      <c r="AB654" s="166"/>
      <c r="AC654" s="166"/>
      <c r="AD654" s="166"/>
      <c r="AE654" s="166"/>
      <c r="AF654" s="166"/>
      <c r="AG654" s="166"/>
      <c r="AH654" s="166"/>
      <c r="AI654" s="166"/>
      <c r="AJ654" s="166"/>
      <c r="AK654" s="166"/>
      <c r="AL654" s="166"/>
      <c r="AM654" s="166"/>
      <c r="AN654" s="166"/>
      <c r="AO654" s="166"/>
      <c r="AP654" s="166"/>
      <c r="AQ654" s="166"/>
      <c r="AR654" s="166"/>
      <c r="AS654" s="166"/>
      <c r="AT654" s="166"/>
      <c r="AU654" s="166"/>
      <c r="AV654" s="166"/>
      <c r="AW654" s="166"/>
      <c r="AX654" s="166"/>
      <c r="AY654" s="232"/>
      <c r="AZ654" s="166"/>
      <c r="BA654" s="166"/>
    </row>
    <row r="655" spans="1:54" ht="40.5" customHeight="1">
      <c r="A655" s="441"/>
      <c r="B655" s="433" t="s">
        <v>3</v>
      </c>
      <c r="C655" s="433"/>
      <c r="D655" s="433"/>
      <c r="E655" s="433"/>
      <c r="F655" s="433"/>
      <c r="G655" s="433"/>
      <c r="H655" s="433"/>
      <c r="I655" s="433"/>
      <c r="J655" s="433"/>
      <c r="K655" s="433"/>
      <c r="L655" s="433"/>
      <c r="M655" s="433"/>
      <c r="N655" s="433"/>
      <c r="O655" s="433"/>
      <c r="P655" s="433"/>
      <c r="Q655" s="433"/>
      <c r="R655" s="433"/>
      <c r="S655" s="433"/>
      <c r="T655" s="433"/>
      <c r="U655" s="433"/>
      <c r="V655" s="433"/>
      <c r="W655" s="433"/>
      <c r="X655" s="433"/>
      <c r="Y655" s="434"/>
      <c r="AA655" s="455" t="s">
        <v>89</v>
      </c>
      <c r="AB655" s="456"/>
      <c r="AC655" s="456"/>
      <c r="AD655" s="456"/>
      <c r="AE655" s="456"/>
      <c r="AF655" s="456"/>
      <c r="AG655" s="456"/>
      <c r="AH655" s="456"/>
      <c r="AI655" s="456"/>
      <c r="AJ655" s="456"/>
      <c r="AK655" s="456"/>
      <c r="AL655" s="456"/>
      <c r="AM655" s="456"/>
      <c r="AN655" s="456"/>
      <c r="AO655" s="456"/>
      <c r="AP655" s="456"/>
      <c r="AQ655" s="456"/>
      <c r="AR655" s="456"/>
      <c r="AS655" s="456"/>
      <c r="AT655" s="456"/>
      <c r="AU655" s="456"/>
      <c r="AV655" s="456"/>
      <c r="AW655" s="456"/>
      <c r="AX655" s="457"/>
      <c r="AY655" s="431" t="str">
        <f>AY619</f>
        <v>Сбытовая надбавка</v>
      </c>
      <c r="AZ655" s="450" t="s">
        <v>199</v>
      </c>
      <c r="BA655" s="240" t="str">
        <f>BA494</f>
        <v>Тарифы на услуги по передаче электрической энергии</v>
      </c>
      <c r="BB655" s="4"/>
    </row>
    <row r="656" spans="1:54" ht="47.25" customHeight="1">
      <c r="A656" s="441"/>
      <c r="B656" s="48" t="s">
        <v>4</v>
      </c>
      <c r="C656" s="48" t="s">
        <v>5</v>
      </c>
      <c r="D656" s="48" t="s">
        <v>6</v>
      </c>
      <c r="E656" s="48" t="s">
        <v>7</v>
      </c>
      <c r="F656" s="48" t="s">
        <v>8</v>
      </c>
      <c r="G656" s="48" t="s">
        <v>9</v>
      </c>
      <c r="H656" s="48" t="s">
        <v>10</v>
      </c>
      <c r="I656" s="48" t="s">
        <v>11</v>
      </c>
      <c r="J656" s="48" t="s">
        <v>12</v>
      </c>
      <c r="K656" s="48" t="s">
        <v>13</v>
      </c>
      <c r="L656" s="48" t="s">
        <v>14</v>
      </c>
      <c r="M656" s="48" t="s">
        <v>15</v>
      </c>
      <c r="N656" s="48" t="s">
        <v>16</v>
      </c>
      <c r="O656" s="48" t="s">
        <v>17</v>
      </c>
      <c r="P656" s="48" t="s">
        <v>18</v>
      </c>
      <c r="Q656" s="48" t="s">
        <v>19</v>
      </c>
      <c r="R656" s="48" t="s">
        <v>20</v>
      </c>
      <c r="S656" s="48" t="s">
        <v>21</v>
      </c>
      <c r="T656" s="48" t="s">
        <v>22</v>
      </c>
      <c r="U656" s="48" t="s">
        <v>23</v>
      </c>
      <c r="V656" s="48" t="s">
        <v>24</v>
      </c>
      <c r="W656" s="48" t="s">
        <v>25</v>
      </c>
      <c r="X656" s="48" t="s">
        <v>26</v>
      </c>
      <c r="Y656" s="49" t="s">
        <v>27</v>
      </c>
      <c r="AA656" s="60" t="s">
        <v>4</v>
      </c>
      <c r="AB656" s="61" t="s">
        <v>5</v>
      </c>
      <c r="AC656" s="61" t="s">
        <v>6</v>
      </c>
      <c r="AD656" s="61" t="s">
        <v>7</v>
      </c>
      <c r="AE656" s="61" t="s">
        <v>8</v>
      </c>
      <c r="AF656" s="61" t="s">
        <v>9</v>
      </c>
      <c r="AG656" s="61" t="s">
        <v>10</v>
      </c>
      <c r="AH656" s="61" t="s">
        <v>11</v>
      </c>
      <c r="AI656" s="61" t="s">
        <v>12</v>
      </c>
      <c r="AJ656" s="61" t="s">
        <v>13</v>
      </c>
      <c r="AK656" s="61" t="s">
        <v>14</v>
      </c>
      <c r="AL656" s="61" t="s">
        <v>15</v>
      </c>
      <c r="AM656" s="61" t="s">
        <v>16</v>
      </c>
      <c r="AN656" s="61" t="s">
        <v>17</v>
      </c>
      <c r="AO656" s="61" t="s">
        <v>18</v>
      </c>
      <c r="AP656" s="61" t="s">
        <v>19</v>
      </c>
      <c r="AQ656" s="61" t="s">
        <v>20</v>
      </c>
      <c r="AR656" s="61" t="s">
        <v>21</v>
      </c>
      <c r="AS656" s="61" t="s">
        <v>22</v>
      </c>
      <c r="AT656" s="61" t="s">
        <v>23</v>
      </c>
      <c r="AU656" s="61" t="s">
        <v>24</v>
      </c>
      <c r="AV656" s="61" t="s">
        <v>25</v>
      </c>
      <c r="AW656" s="61" t="s">
        <v>26</v>
      </c>
      <c r="AX656" s="129" t="s">
        <v>27</v>
      </c>
      <c r="AY656" s="471"/>
      <c r="AZ656" s="451"/>
      <c r="BA656" s="177" t="s">
        <v>29</v>
      </c>
      <c r="BB656" s="4"/>
    </row>
    <row r="657" spans="1:54" s="173" customFormat="1" ht="16.149999999999999" customHeight="1">
      <c r="A657" s="447" t="s">
        <v>207</v>
      </c>
      <c r="B657" s="448"/>
      <c r="C657" s="448"/>
      <c r="D657" s="448"/>
      <c r="E657" s="448"/>
      <c r="F657" s="448"/>
      <c r="G657" s="448"/>
      <c r="H657" s="448"/>
      <c r="I657" s="448"/>
      <c r="J657" s="448"/>
      <c r="K657" s="448"/>
      <c r="L657" s="448"/>
      <c r="M657" s="448"/>
      <c r="N657" s="448"/>
      <c r="O657" s="448"/>
      <c r="P657" s="448"/>
      <c r="Q657" s="448"/>
      <c r="R657" s="448"/>
      <c r="S657" s="448"/>
      <c r="T657" s="448"/>
      <c r="U657" s="448"/>
      <c r="V657" s="448"/>
      <c r="W657" s="448"/>
      <c r="X657" s="448"/>
      <c r="Y657" s="449"/>
      <c r="Z657" s="183"/>
      <c r="AA657" s="452">
        <v>2</v>
      </c>
      <c r="AB657" s="453"/>
      <c r="AC657" s="453"/>
      <c r="AD657" s="453"/>
      <c r="AE657" s="453"/>
      <c r="AF657" s="453"/>
      <c r="AG657" s="453"/>
      <c r="AH657" s="453"/>
      <c r="AI657" s="453"/>
      <c r="AJ657" s="453"/>
      <c r="AK657" s="453"/>
      <c r="AL657" s="453"/>
      <c r="AM657" s="453"/>
      <c r="AN657" s="453"/>
      <c r="AO657" s="453"/>
      <c r="AP657" s="453"/>
      <c r="AQ657" s="453"/>
      <c r="AR657" s="453"/>
      <c r="AS657" s="453"/>
      <c r="AT657" s="453"/>
      <c r="AU657" s="453"/>
      <c r="AV657" s="453"/>
      <c r="AW657" s="453"/>
      <c r="AX657" s="454"/>
      <c r="AY657" s="184">
        <v>3</v>
      </c>
      <c r="AZ657" s="186">
        <v>4</v>
      </c>
      <c r="BA657" s="187">
        <v>5</v>
      </c>
    </row>
    <row r="658" spans="1:54">
      <c r="A658" s="47">
        <v>1</v>
      </c>
      <c r="B658" s="170">
        <f>AA658+$BA658+$AZ658+$AY658</f>
        <v>2473.5377859999999</v>
      </c>
      <c r="C658" s="170">
        <f t="shared" ref="C658:Y673" si="163">AB658+$BA658+$AZ658+$AY658</f>
        <v>2472.1777859999997</v>
      </c>
      <c r="D658" s="170">
        <f t="shared" si="163"/>
        <v>2471.1077859999996</v>
      </c>
      <c r="E658" s="170">
        <f t="shared" si="163"/>
        <v>2470.2377859999997</v>
      </c>
      <c r="F658" s="170">
        <f t="shared" si="163"/>
        <v>2464.917786</v>
      </c>
      <c r="G658" s="170">
        <f t="shared" si="163"/>
        <v>2465.7177859999997</v>
      </c>
      <c r="H658" s="170">
        <f t="shared" si="163"/>
        <v>2469.7877859999999</v>
      </c>
      <c r="I658" s="170">
        <f t="shared" si="163"/>
        <v>2482.877786</v>
      </c>
      <c r="J658" s="170">
        <f t="shared" si="163"/>
        <v>2485.5777859999998</v>
      </c>
      <c r="K658" s="170">
        <f t="shared" si="163"/>
        <v>2486.127786</v>
      </c>
      <c r="L658" s="170">
        <f t="shared" si="163"/>
        <v>2484.0077859999997</v>
      </c>
      <c r="M658" s="170">
        <f t="shared" si="163"/>
        <v>2483.4877859999997</v>
      </c>
      <c r="N658" s="170">
        <f t="shared" si="163"/>
        <v>2481.5277859999997</v>
      </c>
      <c r="O658" s="170">
        <f t="shared" si="163"/>
        <v>2480.2477859999999</v>
      </c>
      <c r="P658" s="170">
        <f t="shared" si="163"/>
        <v>2480.0377859999999</v>
      </c>
      <c r="Q658" s="170">
        <f t="shared" si="163"/>
        <v>2480.5177859999999</v>
      </c>
      <c r="R658" s="170">
        <f t="shared" si="163"/>
        <v>2480.7677859999999</v>
      </c>
      <c r="S658" s="170">
        <f t="shared" si="163"/>
        <v>2482.0277859999997</v>
      </c>
      <c r="T658" s="170">
        <f t="shared" si="163"/>
        <v>2483.0177859999999</v>
      </c>
      <c r="U658" s="170">
        <f t="shared" si="163"/>
        <v>2487.3877859999998</v>
      </c>
      <c r="V658" s="170">
        <f t="shared" si="163"/>
        <v>2577.5577859999999</v>
      </c>
      <c r="W658" s="170">
        <f t="shared" si="163"/>
        <v>2496.3277859999998</v>
      </c>
      <c r="X658" s="170">
        <f t="shared" si="163"/>
        <v>2469.4577859999999</v>
      </c>
      <c r="Y658" s="170">
        <f t="shared" si="163"/>
        <v>2466.4077859999998</v>
      </c>
      <c r="Z658" s="37"/>
      <c r="AA658" s="41">
        <v>898.45</v>
      </c>
      <c r="AB658" s="39">
        <v>897.09</v>
      </c>
      <c r="AC658" s="39">
        <v>896.02</v>
      </c>
      <c r="AD658" s="39">
        <v>895.15</v>
      </c>
      <c r="AE658" s="39">
        <v>889.83</v>
      </c>
      <c r="AF658" s="39">
        <v>890.63</v>
      </c>
      <c r="AG658" s="39">
        <v>894.7</v>
      </c>
      <c r="AH658" s="39">
        <v>907.79</v>
      </c>
      <c r="AI658" s="39">
        <v>910.49</v>
      </c>
      <c r="AJ658" s="39">
        <v>911.04</v>
      </c>
      <c r="AK658" s="39">
        <v>908.92</v>
      </c>
      <c r="AL658" s="39">
        <v>908.4</v>
      </c>
      <c r="AM658" s="39">
        <v>906.44</v>
      </c>
      <c r="AN658" s="39">
        <v>905.16</v>
      </c>
      <c r="AO658" s="39">
        <v>904.95</v>
      </c>
      <c r="AP658" s="39">
        <v>905.43</v>
      </c>
      <c r="AQ658" s="39">
        <v>905.68</v>
      </c>
      <c r="AR658" s="39">
        <v>906.94</v>
      </c>
      <c r="AS658" s="39">
        <v>907.93</v>
      </c>
      <c r="AT658" s="39">
        <v>912.3</v>
      </c>
      <c r="AU658" s="39">
        <v>1002.47</v>
      </c>
      <c r="AV658" s="39">
        <v>921.24</v>
      </c>
      <c r="AW658" s="39">
        <v>894.37</v>
      </c>
      <c r="AX658" s="40">
        <v>891.32</v>
      </c>
      <c r="AY658" s="339">
        <v>158.62</v>
      </c>
      <c r="AZ658" s="175">
        <v>3.7577859999999994</v>
      </c>
      <c r="BA658" s="178">
        <v>1412.7099999999998</v>
      </c>
      <c r="BB658" s="4"/>
    </row>
    <row r="659" spans="1:54">
      <c r="A659" s="47">
        <v>2</v>
      </c>
      <c r="B659" s="170">
        <f t="shared" ref="B659:Q688" si="164">AA659+$BA659+$AZ659+$AY659</f>
        <v>2466.2977860000001</v>
      </c>
      <c r="C659" s="170">
        <f t="shared" si="163"/>
        <v>2463.937786</v>
      </c>
      <c r="D659" s="170">
        <f t="shared" si="163"/>
        <v>2457.377786</v>
      </c>
      <c r="E659" s="170">
        <f t="shared" si="163"/>
        <v>2455.5377859999999</v>
      </c>
      <c r="F659" s="170">
        <f t="shared" si="163"/>
        <v>2453.3877859999998</v>
      </c>
      <c r="G659" s="170">
        <f t="shared" si="163"/>
        <v>2455.8877859999998</v>
      </c>
      <c r="H659" s="170">
        <f t="shared" si="163"/>
        <v>2462.8677859999998</v>
      </c>
      <c r="I659" s="170">
        <f t="shared" si="163"/>
        <v>2464.8177859999996</v>
      </c>
      <c r="J659" s="170">
        <f t="shared" si="163"/>
        <v>2472.3177859999996</v>
      </c>
      <c r="K659" s="170">
        <f t="shared" si="163"/>
        <v>2478.417786</v>
      </c>
      <c r="L659" s="170">
        <f t="shared" si="163"/>
        <v>2478.5877860000001</v>
      </c>
      <c r="M659" s="170">
        <f t="shared" si="163"/>
        <v>2477.917786</v>
      </c>
      <c r="N659" s="170">
        <f t="shared" si="163"/>
        <v>2476.187786</v>
      </c>
      <c r="O659" s="170">
        <f t="shared" si="163"/>
        <v>2467.5177859999999</v>
      </c>
      <c r="P659" s="170">
        <f t="shared" si="163"/>
        <v>2467.4477859999997</v>
      </c>
      <c r="Q659" s="170">
        <f t="shared" si="163"/>
        <v>2467.8377860000001</v>
      </c>
      <c r="R659" s="170">
        <f t="shared" si="163"/>
        <v>2468.3477859999998</v>
      </c>
      <c r="S659" s="170">
        <f t="shared" ref="S659:Y688" si="165">AR659+$BA659+$AZ659+$AY659</f>
        <v>2468.1377859999998</v>
      </c>
      <c r="T659" s="170">
        <f t="shared" si="165"/>
        <v>2476.7777859999997</v>
      </c>
      <c r="U659" s="170">
        <f t="shared" si="165"/>
        <v>2477.7577859999997</v>
      </c>
      <c r="V659" s="170">
        <f t="shared" si="165"/>
        <v>2473.8977859999995</v>
      </c>
      <c r="W659" s="170">
        <f t="shared" si="165"/>
        <v>2468.2877859999999</v>
      </c>
      <c r="X659" s="170">
        <f t="shared" si="165"/>
        <v>2458.9577859999999</v>
      </c>
      <c r="Y659" s="170">
        <f t="shared" si="165"/>
        <v>2452.2677859999999</v>
      </c>
      <c r="Z659" s="37"/>
      <c r="AA659" s="38">
        <v>891.21</v>
      </c>
      <c r="AB659" s="39">
        <v>888.85</v>
      </c>
      <c r="AC659" s="39">
        <v>882.29</v>
      </c>
      <c r="AD659" s="39">
        <v>880.45</v>
      </c>
      <c r="AE659" s="39">
        <v>878.3</v>
      </c>
      <c r="AF659" s="39">
        <v>880.8</v>
      </c>
      <c r="AG659" s="39">
        <v>887.78</v>
      </c>
      <c r="AH659" s="39">
        <v>889.73</v>
      </c>
      <c r="AI659" s="39">
        <v>897.23</v>
      </c>
      <c r="AJ659" s="39">
        <v>903.33</v>
      </c>
      <c r="AK659" s="39">
        <v>903.5</v>
      </c>
      <c r="AL659" s="39">
        <v>902.83</v>
      </c>
      <c r="AM659" s="39">
        <v>901.1</v>
      </c>
      <c r="AN659" s="39">
        <v>892.43</v>
      </c>
      <c r="AO659" s="39">
        <v>892.36</v>
      </c>
      <c r="AP659" s="39">
        <v>892.75</v>
      </c>
      <c r="AQ659" s="39">
        <v>893.26</v>
      </c>
      <c r="AR659" s="39">
        <v>893.05</v>
      </c>
      <c r="AS659" s="39">
        <v>901.69</v>
      </c>
      <c r="AT659" s="39">
        <v>902.67</v>
      </c>
      <c r="AU659" s="39">
        <v>898.81</v>
      </c>
      <c r="AV659" s="39">
        <v>893.2</v>
      </c>
      <c r="AW659" s="39">
        <v>883.87</v>
      </c>
      <c r="AX659" s="40">
        <v>877.18</v>
      </c>
      <c r="AY659" s="340">
        <v>158.62</v>
      </c>
      <c r="AZ659" s="175">
        <v>3.7577859999999994</v>
      </c>
      <c r="BA659" s="159">
        <v>1412.7099999999998</v>
      </c>
      <c r="BB659" s="4"/>
    </row>
    <row r="660" spans="1:54">
      <c r="A660" s="47">
        <v>3</v>
      </c>
      <c r="B660" s="170">
        <f t="shared" si="164"/>
        <v>2455.2477859999999</v>
      </c>
      <c r="C660" s="170">
        <f t="shared" si="163"/>
        <v>2427.1377859999998</v>
      </c>
      <c r="D660" s="170">
        <f t="shared" si="163"/>
        <v>2307.6477859999995</v>
      </c>
      <c r="E660" s="170">
        <f t="shared" si="163"/>
        <v>2155.5877859999996</v>
      </c>
      <c r="F660" s="170">
        <f t="shared" si="163"/>
        <v>2001.9277859999997</v>
      </c>
      <c r="G660" s="170">
        <f t="shared" si="163"/>
        <v>2013.7177859999997</v>
      </c>
      <c r="H660" s="170">
        <f t="shared" si="163"/>
        <v>2160.5777859999998</v>
      </c>
      <c r="I660" s="170">
        <f t="shared" si="163"/>
        <v>1576.1877859999995</v>
      </c>
      <c r="J660" s="170">
        <f t="shared" si="163"/>
        <v>2291.6077859999996</v>
      </c>
      <c r="K660" s="170">
        <f t="shared" si="163"/>
        <v>2431.1177859999998</v>
      </c>
      <c r="L660" s="170">
        <f t="shared" si="163"/>
        <v>2444.127786</v>
      </c>
      <c r="M660" s="170">
        <f t="shared" si="163"/>
        <v>2438.3077859999999</v>
      </c>
      <c r="N660" s="170">
        <f t="shared" si="163"/>
        <v>2418.3677859999998</v>
      </c>
      <c r="O660" s="170">
        <f t="shared" si="163"/>
        <v>2392.3377860000001</v>
      </c>
      <c r="P660" s="170">
        <f t="shared" si="163"/>
        <v>2379.0577859999999</v>
      </c>
      <c r="Q660" s="170">
        <f t="shared" si="163"/>
        <v>2399.2277859999999</v>
      </c>
      <c r="R660" s="170">
        <f t="shared" si="163"/>
        <v>2380.8377860000001</v>
      </c>
      <c r="S660" s="170">
        <f t="shared" si="165"/>
        <v>2325.5177859999999</v>
      </c>
      <c r="T660" s="170">
        <f t="shared" si="165"/>
        <v>2435.5177859999999</v>
      </c>
      <c r="U660" s="170">
        <f t="shared" si="165"/>
        <v>2461.4277859999997</v>
      </c>
      <c r="V660" s="170">
        <f t="shared" si="165"/>
        <v>2464.7477859999999</v>
      </c>
      <c r="W660" s="170">
        <f t="shared" si="165"/>
        <v>2438.3977859999995</v>
      </c>
      <c r="X660" s="170">
        <f t="shared" si="165"/>
        <v>2425.3877859999998</v>
      </c>
      <c r="Y660" s="170">
        <f t="shared" si="165"/>
        <v>2296.7677859999999</v>
      </c>
      <c r="Z660" s="37"/>
      <c r="AA660" s="38">
        <v>880.16</v>
      </c>
      <c r="AB660" s="39">
        <v>852.05</v>
      </c>
      <c r="AC660" s="39">
        <v>732.56</v>
      </c>
      <c r="AD660" s="39">
        <v>580.5</v>
      </c>
      <c r="AE660" s="39">
        <v>426.84</v>
      </c>
      <c r="AF660" s="39">
        <v>438.63</v>
      </c>
      <c r="AG660" s="39">
        <v>585.49</v>
      </c>
      <c r="AH660" s="39">
        <v>1.1000000000000001</v>
      </c>
      <c r="AI660" s="39">
        <v>716.52</v>
      </c>
      <c r="AJ660" s="39">
        <v>856.03</v>
      </c>
      <c r="AK660" s="39">
        <v>869.04</v>
      </c>
      <c r="AL660" s="39">
        <v>863.22</v>
      </c>
      <c r="AM660" s="39">
        <v>843.28</v>
      </c>
      <c r="AN660" s="39">
        <v>817.25</v>
      </c>
      <c r="AO660" s="39">
        <v>803.97</v>
      </c>
      <c r="AP660" s="39">
        <v>824.14</v>
      </c>
      <c r="AQ660" s="39">
        <v>805.75</v>
      </c>
      <c r="AR660" s="39">
        <v>750.43</v>
      </c>
      <c r="AS660" s="39">
        <v>860.43</v>
      </c>
      <c r="AT660" s="39">
        <v>886.34</v>
      </c>
      <c r="AU660" s="39">
        <v>889.66</v>
      </c>
      <c r="AV660" s="39">
        <v>863.31</v>
      </c>
      <c r="AW660" s="39">
        <v>850.3</v>
      </c>
      <c r="AX660" s="40">
        <v>721.68</v>
      </c>
      <c r="AY660" s="340">
        <v>158.62</v>
      </c>
      <c r="AZ660" s="175">
        <v>3.7577859999999994</v>
      </c>
      <c r="BA660" s="159">
        <v>1412.7099999999998</v>
      </c>
      <c r="BB660" s="4"/>
    </row>
    <row r="661" spans="1:54">
      <c r="A661" s="47">
        <v>4</v>
      </c>
      <c r="B661" s="170">
        <f t="shared" si="164"/>
        <v>2452.3177859999996</v>
      </c>
      <c r="C661" s="170">
        <f t="shared" si="163"/>
        <v>2451.7377859999997</v>
      </c>
      <c r="D661" s="170">
        <f t="shared" si="163"/>
        <v>2447.8477859999998</v>
      </c>
      <c r="E661" s="170">
        <f t="shared" si="163"/>
        <v>2431.8877859999998</v>
      </c>
      <c r="F661" s="170">
        <f t="shared" si="163"/>
        <v>2414.0077859999997</v>
      </c>
      <c r="G661" s="170">
        <f t="shared" si="163"/>
        <v>2445.687786</v>
      </c>
      <c r="H661" s="170">
        <f t="shared" si="163"/>
        <v>2458.9477859999997</v>
      </c>
      <c r="I661" s="170">
        <f t="shared" si="163"/>
        <v>2461.8277859999998</v>
      </c>
      <c r="J661" s="170">
        <f t="shared" si="163"/>
        <v>2471.7977860000001</v>
      </c>
      <c r="K661" s="170">
        <f t="shared" si="163"/>
        <v>2473.4977859999999</v>
      </c>
      <c r="L661" s="170">
        <f t="shared" si="163"/>
        <v>2470.3977859999995</v>
      </c>
      <c r="M661" s="170">
        <f t="shared" si="163"/>
        <v>2470.2577859999997</v>
      </c>
      <c r="N661" s="170">
        <f t="shared" si="163"/>
        <v>2469.1977859999997</v>
      </c>
      <c r="O661" s="170">
        <f t="shared" si="163"/>
        <v>2467.9977859999999</v>
      </c>
      <c r="P661" s="170">
        <f t="shared" si="163"/>
        <v>2467.8177859999996</v>
      </c>
      <c r="Q661" s="170">
        <f t="shared" si="163"/>
        <v>2467.9677859999997</v>
      </c>
      <c r="R661" s="170">
        <f t="shared" si="163"/>
        <v>2468.4677859999997</v>
      </c>
      <c r="S661" s="170">
        <f t="shared" si="165"/>
        <v>2468.8877859999998</v>
      </c>
      <c r="T661" s="170">
        <f t="shared" si="165"/>
        <v>2469.8877859999998</v>
      </c>
      <c r="U661" s="170">
        <f t="shared" si="165"/>
        <v>2470.1077859999996</v>
      </c>
      <c r="V661" s="170">
        <f t="shared" si="165"/>
        <v>2471.377786</v>
      </c>
      <c r="W661" s="170">
        <f t="shared" si="165"/>
        <v>2468.2077859999999</v>
      </c>
      <c r="X661" s="170">
        <f t="shared" si="165"/>
        <v>2464.1477859999995</v>
      </c>
      <c r="Y661" s="170">
        <f t="shared" si="165"/>
        <v>2452.0477860000001</v>
      </c>
      <c r="Z661" s="37"/>
      <c r="AA661" s="38">
        <v>877.23</v>
      </c>
      <c r="AB661" s="39">
        <v>876.65</v>
      </c>
      <c r="AC661" s="39">
        <v>872.76</v>
      </c>
      <c r="AD661" s="39">
        <v>856.8</v>
      </c>
      <c r="AE661" s="39">
        <v>838.92</v>
      </c>
      <c r="AF661" s="39">
        <v>870.6</v>
      </c>
      <c r="AG661" s="39">
        <v>883.86</v>
      </c>
      <c r="AH661" s="39">
        <v>886.74</v>
      </c>
      <c r="AI661" s="39">
        <v>896.71</v>
      </c>
      <c r="AJ661" s="39">
        <v>898.41</v>
      </c>
      <c r="AK661" s="39">
        <v>895.31</v>
      </c>
      <c r="AL661" s="39">
        <v>895.17</v>
      </c>
      <c r="AM661" s="39">
        <v>894.11</v>
      </c>
      <c r="AN661" s="39">
        <v>892.91</v>
      </c>
      <c r="AO661" s="39">
        <v>892.73</v>
      </c>
      <c r="AP661" s="39">
        <v>892.88</v>
      </c>
      <c r="AQ661" s="39">
        <v>893.38</v>
      </c>
      <c r="AR661" s="39">
        <v>893.8</v>
      </c>
      <c r="AS661" s="39">
        <v>894.8</v>
      </c>
      <c r="AT661" s="39">
        <v>895.02</v>
      </c>
      <c r="AU661" s="39">
        <v>896.29</v>
      </c>
      <c r="AV661" s="39">
        <v>893.12</v>
      </c>
      <c r="AW661" s="39">
        <v>889.06</v>
      </c>
      <c r="AX661" s="40">
        <v>876.96</v>
      </c>
      <c r="AY661" s="340">
        <v>158.62</v>
      </c>
      <c r="AZ661" s="175">
        <v>3.7577859999999994</v>
      </c>
      <c r="BA661" s="159">
        <v>1412.7099999999998</v>
      </c>
      <c r="BB661" s="4"/>
    </row>
    <row r="662" spans="1:54">
      <c r="A662" s="47">
        <v>5</v>
      </c>
      <c r="B662" s="170">
        <f t="shared" si="164"/>
        <v>2462.8177859999996</v>
      </c>
      <c r="C662" s="170">
        <f t="shared" si="163"/>
        <v>2462.2377859999997</v>
      </c>
      <c r="D662" s="170">
        <f t="shared" si="163"/>
        <v>2461.3077859999999</v>
      </c>
      <c r="E662" s="170">
        <f t="shared" si="163"/>
        <v>2461.4877859999997</v>
      </c>
      <c r="F662" s="170">
        <f t="shared" si="163"/>
        <v>2462.7177859999997</v>
      </c>
      <c r="G662" s="170">
        <f t="shared" si="163"/>
        <v>2464.5977859999998</v>
      </c>
      <c r="H662" s="170">
        <f t="shared" si="163"/>
        <v>2470.687786</v>
      </c>
      <c r="I662" s="170">
        <f t="shared" si="163"/>
        <v>2473.937786</v>
      </c>
      <c r="J662" s="170">
        <f t="shared" si="163"/>
        <v>2478.2777859999997</v>
      </c>
      <c r="K662" s="170">
        <f t="shared" si="163"/>
        <v>2483.5577859999999</v>
      </c>
      <c r="L662" s="170">
        <f t="shared" si="163"/>
        <v>2503.8577859999996</v>
      </c>
      <c r="M662" s="170">
        <f t="shared" si="163"/>
        <v>2479.8877859999998</v>
      </c>
      <c r="N662" s="170">
        <f t="shared" si="163"/>
        <v>2478.5877860000001</v>
      </c>
      <c r="O662" s="170">
        <f t="shared" si="163"/>
        <v>2477.3177859999996</v>
      </c>
      <c r="P662" s="170">
        <f t="shared" si="163"/>
        <v>2476.7777859999997</v>
      </c>
      <c r="Q662" s="170">
        <f t="shared" si="163"/>
        <v>2477.2877859999999</v>
      </c>
      <c r="R662" s="170">
        <f t="shared" si="163"/>
        <v>2478.5477860000001</v>
      </c>
      <c r="S662" s="170">
        <f t="shared" si="165"/>
        <v>2478.9877859999997</v>
      </c>
      <c r="T662" s="170">
        <f t="shared" si="165"/>
        <v>2480.5177859999999</v>
      </c>
      <c r="U662" s="170">
        <f t="shared" si="165"/>
        <v>2478.627786</v>
      </c>
      <c r="V662" s="170">
        <f t="shared" si="165"/>
        <v>2601.6177859999998</v>
      </c>
      <c r="W662" s="170">
        <f t="shared" si="165"/>
        <v>2470.2177859999997</v>
      </c>
      <c r="X662" s="170">
        <f t="shared" si="165"/>
        <v>2465.1077859999996</v>
      </c>
      <c r="Y662" s="170">
        <f t="shared" si="165"/>
        <v>2459.7477859999999</v>
      </c>
      <c r="Z662" s="37"/>
      <c r="AA662" s="38">
        <v>887.73</v>
      </c>
      <c r="AB662" s="39">
        <v>887.15</v>
      </c>
      <c r="AC662" s="39">
        <v>886.22</v>
      </c>
      <c r="AD662" s="39">
        <v>886.4</v>
      </c>
      <c r="AE662" s="39">
        <v>887.63</v>
      </c>
      <c r="AF662" s="39">
        <v>889.51</v>
      </c>
      <c r="AG662" s="39">
        <v>895.6</v>
      </c>
      <c r="AH662" s="39">
        <v>898.85</v>
      </c>
      <c r="AI662" s="39">
        <v>903.19</v>
      </c>
      <c r="AJ662" s="39">
        <v>908.47</v>
      </c>
      <c r="AK662" s="39">
        <v>928.77</v>
      </c>
      <c r="AL662" s="39">
        <v>904.8</v>
      </c>
      <c r="AM662" s="39">
        <v>903.5</v>
      </c>
      <c r="AN662" s="39">
        <v>902.23</v>
      </c>
      <c r="AO662" s="39">
        <v>901.69</v>
      </c>
      <c r="AP662" s="39">
        <v>902.2</v>
      </c>
      <c r="AQ662" s="39">
        <v>903.46</v>
      </c>
      <c r="AR662" s="39">
        <v>903.9</v>
      </c>
      <c r="AS662" s="39">
        <v>905.43</v>
      </c>
      <c r="AT662" s="39">
        <v>903.54</v>
      </c>
      <c r="AU662" s="39">
        <v>1026.53</v>
      </c>
      <c r="AV662" s="39">
        <v>895.13</v>
      </c>
      <c r="AW662" s="39">
        <v>890.02</v>
      </c>
      <c r="AX662" s="40">
        <v>884.66</v>
      </c>
      <c r="AY662" s="340">
        <v>158.62</v>
      </c>
      <c r="AZ662" s="175">
        <v>3.7577859999999994</v>
      </c>
      <c r="BA662" s="159">
        <v>1412.7099999999998</v>
      </c>
      <c r="BB662" s="4"/>
    </row>
    <row r="663" spans="1:54">
      <c r="A663" s="47">
        <v>6</v>
      </c>
      <c r="B663" s="170">
        <f t="shared" si="164"/>
        <v>2458.377786</v>
      </c>
      <c r="C663" s="170">
        <f t="shared" si="163"/>
        <v>2451.9077859999998</v>
      </c>
      <c r="D663" s="170">
        <f t="shared" si="163"/>
        <v>2449.127786</v>
      </c>
      <c r="E663" s="170">
        <f t="shared" si="163"/>
        <v>2447.8077859999999</v>
      </c>
      <c r="F663" s="170">
        <f t="shared" si="163"/>
        <v>2455.5477860000001</v>
      </c>
      <c r="G663" s="170">
        <f t="shared" si="163"/>
        <v>2465.4677859999997</v>
      </c>
      <c r="H663" s="170">
        <f t="shared" si="163"/>
        <v>2473.6477859999995</v>
      </c>
      <c r="I663" s="170">
        <f t="shared" si="163"/>
        <v>2473.7877859999999</v>
      </c>
      <c r="J663" s="170">
        <f t="shared" si="163"/>
        <v>2581.2077859999999</v>
      </c>
      <c r="K663" s="170">
        <f t="shared" si="163"/>
        <v>2687.2477859999999</v>
      </c>
      <c r="L663" s="170">
        <f t="shared" si="163"/>
        <v>2734.2577860000001</v>
      </c>
      <c r="M663" s="170">
        <f t="shared" si="163"/>
        <v>2722.9477859999997</v>
      </c>
      <c r="N663" s="170">
        <f t="shared" si="163"/>
        <v>2659.8277859999998</v>
      </c>
      <c r="O663" s="170">
        <f t="shared" si="163"/>
        <v>2614.6977859999997</v>
      </c>
      <c r="P663" s="170">
        <f t="shared" si="163"/>
        <v>2608.1577859999998</v>
      </c>
      <c r="Q663" s="170">
        <f t="shared" si="163"/>
        <v>2611.0977859999998</v>
      </c>
      <c r="R663" s="170">
        <f t="shared" si="163"/>
        <v>2619.1177859999998</v>
      </c>
      <c r="S663" s="170">
        <f t="shared" si="165"/>
        <v>2613.7177860000002</v>
      </c>
      <c r="T663" s="170">
        <f t="shared" si="165"/>
        <v>2620.6977859999997</v>
      </c>
      <c r="U663" s="170">
        <f t="shared" si="165"/>
        <v>2619.7577860000001</v>
      </c>
      <c r="V663" s="170">
        <f t="shared" si="165"/>
        <v>2628.2577860000001</v>
      </c>
      <c r="W663" s="170">
        <f t="shared" si="165"/>
        <v>2515.0177859999999</v>
      </c>
      <c r="X663" s="170">
        <f t="shared" si="165"/>
        <v>2462.2077859999999</v>
      </c>
      <c r="Y663" s="170">
        <f t="shared" si="165"/>
        <v>2457.8977859999995</v>
      </c>
      <c r="Z663" s="37"/>
      <c r="AA663" s="38">
        <v>883.29</v>
      </c>
      <c r="AB663" s="39">
        <v>876.82</v>
      </c>
      <c r="AC663" s="39">
        <v>874.04</v>
      </c>
      <c r="AD663" s="39">
        <v>872.72</v>
      </c>
      <c r="AE663" s="39">
        <v>880.46</v>
      </c>
      <c r="AF663" s="39">
        <v>890.38</v>
      </c>
      <c r="AG663" s="39">
        <v>898.56</v>
      </c>
      <c r="AH663" s="39">
        <v>898.7</v>
      </c>
      <c r="AI663" s="39">
        <v>1006.1199999999999</v>
      </c>
      <c r="AJ663" s="39">
        <v>1112.1600000000001</v>
      </c>
      <c r="AK663" s="39">
        <v>1159.17</v>
      </c>
      <c r="AL663" s="39">
        <v>1147.8599999999999</v>
      </c>
      <c r="AM663" s="39">
        <v>1084.74</v>
      </c>
      <c r="AN663" s="39">
        <v>1039.6099999999999</v>
      </c>
      <c r="AO663" s="39">
        <v>1033.07</v>
      </c>
      <c r="AP663" s="39">
        <v>1036.01</v>
      </c>
      <c r="AQ663" s="39">
        <v>1044.03</v>
      </c>
      <c r="AR663" s="39">
        <v>1038.6300000000001</v>
      </c>
      <c r="AS663" s="39">
        <v>1045.6099999999999</v>
      </c>
      <c r="AT663" s="39">
        <v>1044.67</v>
      </c>
      <c r="AU663" s="39">
        <v>1053.17</v>
      </c>
      <c r="AV663" s="39">
        <v>939.93</v>
      </c>
      <c r="AW663" s="39">
        <v>887.12</v>
      </c>
      <c r="AX663" s="40">
        <v>882.81</v>
      </c>
      <c r="AY663" s="340">
        <v>158.62</v>
      </c>
      <c r="AZ663" s="175">
        <v>3.7577859999999994</v>
      </c>
      <c r="BA663" s="159">
        <v>1412.7099999999998</v>
      </c>
      <c r="BB663" s="4"/>
    </row>
    <row r="664" spans="1:54">
      <c r="A664" s="47">
        <v>7</v>
      </c>
      <c r="B664" s="170">
        <f t="shared" si="164"/>
        <v>2427.8277859999998</v>
      </c>
      <c r="C664" s="170">
        <f t="shared" si="163"/>
        <v>2419.4877859999997</v>
      </c>
      <c r="D664" s="170">
        <f t="shared" si="163"/>
        <v>2414.6077859999996</v>
      </c>
      <c r="E664" s="170">
        <f t="shared" si="163"/>
        <v>2411.2777859999997</v>
      </c>
      <c r="F664" s="170">
        <f t="shared" si="163"/>
        <v>2417.437786</v>
      </c>
      <c r="G664" s="170">
        <f t="shared" si="163"/>
        <v>2427.2877859999999</v>
      </c>
      <c r="H664" s="170">
        <f t="shared" si="163"/>
        <v>2432.3877859999998</v>
      </c>
      <c r="I664" s="170">
        <f t="shared" si="163"/>
        <v>2439.9577859999999</v>
      </c>
      <c r="J664" s="170">
        <f t="shared" si="163"/>
        <v>2442.6977859999997</v>
      </c>
      <c r="K664" s="170">
        <f t="shared" si="163"/>
        <v>2553.1977859999997</v>
      </c>
      <c r="L664" s="170">
        <f t="shared" si="163"/>
        <v>2623.4877859999997</v>
      </c>
      <c r="M664" s="170">
        <f t="shared" si="163"/>
        <v>2622.4277859999997</v>
      </c>
      <c r="N664" s="170">
        <f t="shared" si="163"/>
        <v>2643.667786</v>
      </c>
      <c r="O664" s="170">
        <f t="shared" si="163"/>
        <v>2694.1577859999998</v>
      </c>
      <c r="P664" s="170">
        <f t="shared" si="163"/>
        <v>2632.8877859999998</v>
      </c>
      <c r="Q664" s="170">
        <f t="shared" si="163"/>
        <v>2630.2877859999999</v>
      </c>
      <c r="R664" s="170">
        <f t="shared" si="163"/>
        <v>2629.1377859999998</v>
      </c>
      <c r="S664" s="170">
        <f t="shared" si="165"/>
        <v>2623.4377859999995</v>
      </c>
      <c r="T664" s="170">
        <f t="shared" si="165"/>
        <v>2626.9677860000002</v>
      </c>
      <c r="U664" s="170">
        <f t="shared" si="165"/>
        <v>2561.5477860000001</v>
      </c>
      <c r="V664" s="170">
        <f t="shared" si="165"/>
        <v>2607.7477859999999</v>
      </c>
      <c r="W664" s="170">
        <f t="shared" si="165"/>
        <v>2587.3377860000001</v>
      </c>
      <c r="X664" s="170">
        <f t="shared" si="165"/>
        <v>2453.9877859999997</v>
      </c>
      <c r="Y664" s="170">
        <f t="shared" si="165"/>
        <v>2424.7277859999999</v>
      </c>
      <c r="Z664" s="37"/>
      <c r="AA664" s="38">
        <v>852.74</v>
      </c>
      <c r="AB664" s="39">
        <v>844.4</v>
      </c>
      <c r="AC664" s="39">
        <v>839.52</v>
      </c>
      <c r="AD664" s="39">
        <v>836.19</v>
      </c>
      <c r="AE664" s="39">
        <v>842.35</v>
      </c>
      <c r="AF664" s="39">
        <v>852.2</v>
      </c>
      <c r="AG664" s="39">
        <v>857.3</v>
      </c>
      <c r="AH664" s="39">
        <v>864.87</v>
      </c>
      <c r="AI664" s="39">
        <v>867.61</v>
      </c>
      <c r="AJ664" s="39">
        <v>978.11</v>
      </c>
      <c r="AK664" s="39">
        <v>1048.4000000000001</v>
      </c>
      <c r="AL664" s="39">
        <v>1047.3399999999999</v>
      </c>
      <c r="AM664" s="39">
        <v>1068.58</v>
      </c>
      <c r="AN664" s="39">
        <v>1119.07</v>
      </c>
      <c r="AO664" s="39">
        <v>1057.8</v>
      </c>
      <c r="AP664" s="39">
        <v>1055.2</v>
      </c>
      <c r="AQ664" s="39">
        <v>1054.05</v>
      </c>
      <c r="AR664" s="39">
        <v>1048.3499999999999</v>
      </c>
      <c r="AS664" s="39">
        <v>1051.8800000000001</v>
      </c>
      <c r="AT664" s="39">
        <v>986.46</v>
      </c>
      <c r="AU664" s="39">
        <v>1032.6600000000001</v>
      </c>
      <c r="AV664" s="39">
        <v>1012.2500000000001</v>
      </c>
      <c r="AW664" s="39">
        <v>878.9</v>
      </c>
      <c r="AX664" s="40">
        <v>849.64</v>
      </c>
      <c r="AY664" s="340">
        <v>158.62</v>
      </c>
      <c r="AZ664" s="175">
        <v>3.7577859999999994</v>
      </c>
      <c r="BA664" s="159">
        <v>1412.7099999999998</v>
      </c>
      <c r="BB664" s="4"/>
    </row>
    <row r="665" spans="1:54">
      <c r="A665" s="47">
        <v>8</v>
      </c>
      <c r="B665" s="170">
        <f t="shared" si="164"/>
        <v>2405.917786</v>
      </c>
      <c r="C665" s="170">
        <f t="shared" si="163"/>
        <v>2390.5077859999997</v>
      </c>
      <c r="D665" s="170">
        <f t="shared" si="163"/>
        <v>2437.917786</v>
      </c>
      <c r="E665" s="170">
        <f t="shared" si="163"/>
        <v>2438.8677859999998</v>
      </c>
      <c r="F665" s="170">
        <f t="shared" si="163"/>
        <v>2447.4577859999999</v>
      </c>
      <c r="G665" s="170">
        <f t="shared" si="163"/>
        <v>2459.0977859999998</v>
      </c>
      <c r="H665" s="170">
        <f t="shared" si="163"/>
        <v>2467.5577859999999</v>
      </c>
      <c r="I665" s="170">
        <f t="shared" si="163"/>
        <v>2469.2877859999999</v>
      </c>
      <c r="J665" s="170">
        <f t="shared" si="163"/>
        <v>2575.1177859999998</v>
      </c>
      <c r="K665" s="170">
        <f t="shared" si="163"/>
        <v>2583.6177859999998</v>
      </c>
      <c r="L665" s="170">
        <f t="shared" si="163"/>
        <v>2581.627786</v>
      </c>
      <c r="M665" s="170">
        <f t="shared" si="163"/>
        <v>2580.7777859999997</v>
      </c>
      <c r="N665" s="170">
        <f t="shared" si="163"/>
        <v>2627.0777859999998</v>
      </c>
      <c r="O665" s="170">
        <f t="shared" si="163"/>
        <v>2622.5177859999999</v>
      </c>
      <c r="P665" s="170">
        <f t="shared" si="163"/>
        <v>2617.6777859999997</v>
      </c>
      <c r="Q665" s="170">
        <f t="shared" si="163"/>
        <v>2620.7177860000002</v>
      </c>
      <c r="R665" s="170">
        <f t="shared" si="163"/>
        <v>2618.9577859999999</v>
      </c>
      <c r="S665" s="170">
        <f t="shared" si="165"/>
        <v>2589.0777859999998</v>
      </c>
      <c r="T665" s="170">
        <f t="shared" si="165"/>
        <v>2608.3377860000001</v>
      </c>
      <c r="U665" s="170">
        <f t="shared" si="165"/>
        <v>2472.4477859999997</v>
      </c>
      <c r="V665" s="170">
        <f t="shared" si="165"/>
        <v>2602.3177859999996</v>
      </c>
      <c r="W665" s="170">
        <f t="shared" si="165"/>
        <v>2589.1177859999998</v>
      </c>
      <c r="X665" s="170">
        <f t="shared" si="165"/>
        <v>2456.2877859999999</v>
      </c>
      <c r="Y665" s="170">
        <f t="shared" si="165"/>
        <v>2452.2477859999999</v>
      </c>
      <c r="Z665" s="37"/>
      <c r="AA665" s="38">
        <v>830.83</v>
      </c>
      <c r="AB665" s="39">
        <v>815.42</v>
      </c>
      <c r="AC665" s="39">
        <v>862.83</v>
      </c>
      <c r="AD665" s="39">
        <v>863.78</v>
      </c>
      <c r="AE665" s="39">
        <v>872.37</v>
      </c>
      <c r="AF665" s="39">
        <v>884.01</v>
      </c>
      <c r="AG665" s="39">
        <v>892.47</v>
      </c>
      <c r="AH665" s="39">
        <v>894.2</v>
      </c>
      <c r="AI665" s="39">
        <v>1000.03</v>
      </c>
      <c r="AJ665" s="39">
        <v>1008.53</v>
      </c>
      <c r="AK665" s="39">
        <v>1006.54</v>
      </c>
      <c r="AL665" s="39">
        <v>1005.6899999999999</v>
      </c>
      <c r="AM665" s="39">
        <v>1051.99</v>
      </c>
      <c r="AN665" s="39">
        <v>1047.43</v>
      </c>
      <c r="AO665" s="39">
        <v>1042.5899999999999</v>
      </c>
      <c r="AP665" s="39">
        <v>1045.6300000000001</v>
      </c>
      <c r="AQ665" s="39">
        <v>1043.8699999999999</v>
      </c>
      <c r="AR665" s="39">
        <v>1013.9899999999999</v>
      </c>
      <c r="AS665" s="39">
        <v>1033.25</v>
      </c>
      <c r="AT665" s="39">
        <v>897.36</v>
      </c>
      <c r="AU665" s="39">
        <v>1027.23</v>
      </c>
      <c r="AV665" s="39">
        <v>1014.03</v>
      </c>
      <c r="AW665" s="39">
        <v>881.2</v>
      </c>
      <c r="AX665" s="40">
        <v>877.16</v>
      </c>
      <c r="AY665" s="340">
        <v>158.62</v>
      </c>
      <c r="AZ665" s="175">
        <v>3.7577859999999994</v>
      </c>
      <c r="BA665" s="159">
        <v>1412.7099999999998</v>
      </c>
      <c r="BB665" s="4"/>
    </row>
    <row r="666" spans="1:54">
      <c r="A666" s="47">
        <v>9</v>
      </c>
      <c r="B666" s="170">
        <f t="shared" si="164"/>
        <v>2459.9077859999998</v>
      </c>
      <c r="C666" s="170">
        <f t="shared" si="163"/>
        <v>2457.8177859999996</v>
      </c>
      <c r="D666" s="170">
        <f t="shared" si="163"/>
        <v>2457.0877860000001</v>
      </c>
      <c r="E666" s="170">
        <f t="shared" si="163"/>
        <v>2453.377786</v>
      </c>
      <c r="F666" s="170">
        <f t="shared" si="163"/>
        <v>2454.8277859999998</v>
      </c>
      <c r="G666" s="170">
        <f t="shared" si="163"/>
        <v>2461.7377859999997</v>
      </c>
      <c r="H666" s="170">
        <f t="shared" si="163"/>
        <v>2468.4977859999999</v>
      </c>
      <c r="I666" s="170">
        <f t="shared" si="163"/>
        <v>2470.6977859999997</v>
      </c>
      <c r="J666" s="170">
        <f t="shared" si="163"/>
        <v>2474.2077859999999</v>
      </c>
      <c r="K666" s="170">
        <f t="shared" si="163"/>
        <v>2527.6777859999997</v>
      </c>
      <c r="L666" s="170">
        <f t="shared" si="163"/>
        <v>2638.8977859999995</v>
      </c>
      <c r="M666" s="170">
        <f t="shared" si="163"/>
        <v>2678.2377859999997</v>
      </c>
      <c r="N666" s="170">
        <f t="shared" si="163"/>
        <v>2704.1177859999998</v>
      </c>
      <c r="O666" s="170">
        <f t="shared" si="163"/>
        <v>2699.4077859999998</v>
      </c>
      <c r="P666" s="170">
        <f t="shared" si="163"/>
        <v>2675.5777859999998</v>
      </c>
      <c r="Q666" s="170">
        <f t="shared" si="163"/>
        <v>2669.1377859999998</v>
      </c>
      <c r="R666" s="170">
        <f t="shared" ref="R666:R688" si="166">AQ666+$BA666+$AZ666+$AY666</f>
        <v>2673.2777859999997</v>
      </c>
      <c r="S666" s="170">
        <f t="shared" si="165"/>
        <v>2676.1877859999995</v>
      </c>
      <c r="T666" s="170">
        <f t="shared" si="165"/>
        <v>2677.5177859999999</v>
      </c>
      <c r="U666" s="170">
        <f t="shared" si="165"/>
        <v>2721.3477859999998</v>
      </c>
      <c r="V666" s="170">
        <f t="shared" si="165"/>
        <v>2787.9777859999999</v>
      </c>
      <c r="W666" s="170">
        <f t="shared" si="165"/>
        <v>2688.2777859999997</v>
      </c>
      <c r="X666" s="170">
        <f t="shared" si="165"/>
        <v>2566.877786</v>
      </c>
      <c r="Y666" s="170">
        <f t="shared" si="165"/>
        <v>2460.0877860000001</v>
      </c>
      <c r="Z666" s="37"/>
      <c r="AA666" s="38">
        <v>884.82</v>
      </c>
      <c r="AB666" s="39">
        <v>882.73</v>
      </c>
      <c r="AC666" s="39">
        <v>882</v>
      </c>
      <c r="AD666" s="39">
        <v>878.29</v>
      </c>
      <c r="AE666" s="39">
        <v>879.74</v>
      </c>
      <c r="AF666" s="39">
        <v>886.65</v>
      </c>
      <c r="AG666" s="39">
        <v>893.41</v>
      </c>
      <c r="AH666" s="39">
        <v>895.61</v>
      </c>
      <c r="AI666" s="39">
        <v>899.12</v>
      </c>
      <c r="AJ666" s="39">
        <v>952.59</v>
      </c>
      <c r="AK666" s="39">
        <v>1063.81</v>
      </c>
      <c r="AL666" s="39">
        <v>1103.1500000000001</v>
      </c>
      <c r="AM666" s="39">
        <v>1129.03</v>
      </c>
      <c r="AN666" s="39">
        <v>1124.32</v>
      </c>
      <c r="AO666" s="39">
        <v>1100.49</v>
      </c>
      <c r="AP666" s="39">
        <v>1094.05</v>
      </c>
      <c r="AQ666" s="39">
        <v>1098.19</v>
      </c>
      <c r="AR666" s="39">
        <v>1101.0999999999999</v>
      </c>
      <c r="AS666" s="39">
        <v>1102.43</v>
      </c>
      <c r="AT666" s="39">
        <v>1146.26</v>
      </c>
      <c r="AU666" s="39">
        <v>1212.8900000000001</v>
      </c>
      <c r="AV666" s="39">
        <v>1113.19</v>
      </c>
      <c r="AW666" s="39">
        <v>991.79</v>
      </c>
      <c r="AX666" s="40">
        <v>885</v>
      </c>
      <c r="AY666" s="340">
        <v>158.62</v>
      </c>
      <c r="AZ666" s="175">
        <v>3.7577859999999994</v>
      </c>
      <c r="BA666" s="159">
        <v>1412.7099999999998</v>
      </c>
      <c r="BB666" s="4"/>
    </row>
    <row r="667" spans="1:54">
      <c r="A667" s="47">
        <v>10</v>
      </c>
      <c r="B667" s="170">
        <f t="shared" si="164"/>
        <v>2553.7777859999997</v>
      </c>
      <c r="C667" s="170">
        <f t="shared" si="163"/>
        <v>2480.7977860000001</v>
      </c>
      <c r="D667" s="170">
        <f t="shared" si="163"/>
        <v>2456.3277859999998</v>
      </c>
      <c r="E667" s="170">
        <f t="shared" si="163"/>
        <v>2448.5577859999999</v>
      </c>
      <c r="F667" s="170">
        <f t="shared" si="163"/>
        <v>2438.9577859999999</v>
      </c>
      <c r="G667" s="170">
        <f t="shared" si="163"/>
        <v>2439.1577859999998</v>
      </c>
      <c r="H667" s="170">
        <f t="shared" si="163"/>
        <v>2449.6777859999997</v>
      </c>
      <c r="I667" s="170">
        <f t="shared" si="163"/>
        <v>2450.127786</v>
      </c>
      <c r="J667" s="170">
        <f t="shared" si="163"/>
        <v>2553.2077859999999</v>
      </c>
      <c r="K667" s="170">
        <f t="shared" si="163"/>
        <v>2645.7977860000001</v>
      </c>
      <c r="L667" s="170">
        <f t="shared" si="163"/>
        <v>2758.6577859999998</v>
      </c>
      <c r="M667" s="170">
        <f t="shared" si="163"/>
        <v>2767.2977860000001</v>
      </c>
      <c r="N667" s="170">
        <f t="shared" si="163"/>
        <v>2752.4677860000002</v>
      </c>
      <c r="O667" s="170">
        <f t="shared" si="163"/>
        <v>2745.8477859999998</v>
      </c>
      <c r="P667" s="170">
        <f t="shared" si="163"/>
        <v>2652.2477859999999</v>
      </c>
      <c r="Q667" s="170">
        <f t="shared" si="163"/>
        <v>2629.1377859999998</v>
      </c>
      <c r="R667" s="170">
        <f t="shared" si="166"/>
        <v>2624.1777859999997</v>
      </c>
      <c r="S667" s="170">
        <f t="shared" si="165"/>
        <v>2644.7777859999997</v>
      </c>
      <c r="T667" s="170">
        <f t="shared" si="165"/>
        <v>2633.1777859999997</v>
      </c>
      <c r="U667" s="170">
        <f t="shared" si="165"/>
        <v>2689.1477859999995</v>
      </c>
      <c r="V667" s="170">
        <f t="shared" si="165"/>
        <v>2815.4977859999999</v>
      </c>
      <c r="W667" s="170">
        <f t="shared" si="165"/>
        <v>2735.1377859999998</v>
      </c>
      <c r="X667" s="170">
        <f t="shared" si="165"/>
        <v>2591.417786</v>
      </c>
      <c r="Y667" s="170">
        <f t="shared" si="165"/>
        <v>2440.2577859999997</v>
      </c>
      <c r="Z667" s="37"/>
      <c r="AA667" s="38">
        <v>978.69</v>
      </c>
      <c r="AB667" s="39">
        <v>905.71</v>
      </c>
      <c r="AC667" s="39">
        <v>881.24</v>
      </c>
      <c r="AD667" s="39">
        <v>873.47</v>
      </c>
      <c r="AE667" s="39">
        <v>863.87</v>
      </c>
      <c r="AF667" s="39">
        <v>864.07</v>
      </c>
      <c r="AG667" s="39">
        <v>874.59</v>
      </c>
      <c r="AH667" s="39">
        <v>875.04</v>
      </c>
      <c r="AI667" s="39">
        <v>978.12</v>
      </c>
      <c r="AJ667" s="39">
        <v>1070.71</v>
      </c>
      <c r="AK667" s="39">
        <v>1183.57</v>
      </c>
      <c r="AL667" s="39">
        <v>1192.21</v>
      </c>
      <c r="AM667" s="39">
        <v>1177.3800000000001</v>
      </c>
      <c r="AN667" s="39">
        <v>1170.76</v>
      </c>
      <c r="AO667" s="39">
        <v>1077.1600000000001</v>
      </c>
      <c r="AP667" s="39">
        <v>1054.05</v>
      </c>
      <c r="AQ667" s="39">
        <v>1049.0899999999999</v>
      </c>
      <c r="AR667" s="39">
        <v>1069.69</v>
      </c>
      <c r="AS667" s="39">
        <v>1058.0899999999999</v>
      </c>
      <c r="AT667" s="39">
        <v>1114.06</v>
      </c>
      <c r="AU667" s="39">
        <v>1240.4100000000001</v>
      </c>
      <c r="AV667" s="39">
        <v>1160.05</v>
      </c>
      <c r="AW667" s="39">
        <v>1016.3299999999999</v>
      </c>
      <c r="AX667" s="40">
        <v>865.17</v>
      </c>
      <c r="AY667" s="340">
        <v>158.62</v>
      </c>
      <c r="AZ667" s="175">
        <v>3.7577859999999994</v>
      </c>
      <c r="BA667" s="159">
        <v>1412.7099999999998</v>
      </c>
      <c r="BB667" s="4"/>
    </row>
    <row r="668" spans="1:54">
      <c r="A668" s="47">
        <v>11</v>
      </c>
      <c r="B668" s="170">
        <f t="shared" si="164"/>
        <v>2471.7877859999999</v>
      </c>
      <c r="C668" s="170">
        <f t="shared" si="163"/>
        <v>2438.8577859999996</v>
      </c>
      <c r="D668" s="170">
        <f t="shared" si="163"/>
        <v>2435.7877859999999</v>
      </c>
      <c r="E668" s="170">
        <f t="shared" si="163"/>
        <v>2434.5877860000001</v>
      </c>
      <c r="F668" s="170">
        <f t="shared" si="163"/>
        <v>2434.1777859999997</v>
      </c>
      <c r="G668" s="170">
        <f t="shared" si="163"/>
        <v>2439.667786</v>
      </c>
      <c r="H668" s="170">
        <f t="shared" si="163"/>
        <v>2465.5777859999998</v>
      </c>
      <c r="I668" s="170">
        <f t="shared" si="163"/>
        <v>2480.127786</v>
      </c>
      <c r="J668" s="170">
        <f t="shared" si="163"/>
        <v>2605.3377860000001</v>
      </c>
      <c r="K668" s="170">
        <f t="shared" si="163"/>
        <v>2764.6477859999995</v>
      </c>
      <c r="L668" s="170">
        <f t="shared" si="163"/>
        <v>2782.5977859999998</v>
      </c>
      <c r="M668" s="170">
        <f t="shared" si="163"/>
        <v>2752.6577859999998</v>
      </c>
      <c r="N668" s="170">
        <f t="shared" si="163"/>
        <v>2748.1877859999995</v>
      </c>
      <c r="O668" s="170">
        <f t="shared" si="163"/>
        <v>2744.8877859999998</v>
      </c>
      <c r="P668" s="170">
        <f t="shared" si="163"/>
        <v>2733.5677859999996</v>
      </c>
      <c r="Q668" s="170">
        <f t="shared" si="163"/>
        <v>2735.4977859999999</v>
      </c>
      <c r="R668" s="170">
        <f t="shared" si="166"/>
        <v>2734.3877859999998</v>
      </c>
      <c r="S668" s="170">
        <f t="shared" si="165"/>
        <v>2735.2377859999997</v>
      </c>
      <c r="T668" s="170">
        <f t="shared" si="165"/>
        <v>2733.127786</v>
      </c>
      <c r="U668" s="170">
        <f t="shared" si="165"/>
        <v>2751.9477859999997</v>
      </c>
      <c r="V668" s="170">
        <f t="shared" si="165"/>
        <v>2842.2077859999999</v>
      </c>
      <c r="W668" s="170">
        <f t="shared" si="165"/>
        <v>2730.8077859999999</v>
      </c>
      <c r="X668" s="170">
        <f t="shared" si="165"/>
        <v>2629.5377859999999</v>
      </c>
      <c r="Y668" s="170">
        <f t="shared" si="165"/>
        <v>2461.917786</v>
      </c>
      <c r="Z668" s="37"/>
      <c r="AA668" s="41">
        <v>896.7</v>
      </c>
      <c r="AB668" s="39">
        <v>863.77</v>
      </c>
      <c r="AC668" s="39">
        <v>860.7</v>
      </c>
      <c r="AD668" s="39">
        <v>859.5</v>
      </c>
      <c r="AE668" s="39">
        <v>859.09</v>
      </c>
      <c r="AF668" s="39">
        <v>864.58</v>
      </c>
      <c r="AG668" s="39">
        <v>890.49</v>
      </c>
      <c r="AH668" s="39">
        <v>905.04</v>
      </c>
      <c r="AI668" s="39">
        <v>1030.25</v>
      </c>
      <c r="AJ668" s="39">
        <v>1189.56</v>
      </c>
      <c r="AK668" s="39">
        <v>1207.51</v>
      </c>
      <c r="AL668" s="39">
        <v>1177.57</v>
      </c>
      <c r="AM668" s="39">
        <v>1173.0999999999999</v>
      </c>
      <c r="AN668" s="39">
        <v>1169.8</v>
      </c>
      <c r="AO668" s="39">
        <v>1158.48</v>
      </c>
      <c r="AP668" s="39">
        <v>1160.4100000000001</v>
      </c>
      <c r="AQ668" s="39">
        <v>1159.3</v>
      </c>
      <c r="AR668" s="39">
        <v>1160.1500000000001</v>
      </c>
      <c r="AS668" s="39">
        <v>1158.04</v>
      </c>
      <c r="AT668" s="39">
        <v>1176.8599999999999</v>
      </c>
      <c r="AU668" s="39">
        <v>1267.1199999999999</v>
      </c>
      <c r="AV668" s="39">
        <v>1155.72</v>
      </c>
      <c r="AW668" s="39">
        <v>1054.45</v>
      </c>
      <c r="AX668" s="40">
        <v>886.83</v>
      </c>
      <c r="AY668" s="340">
        <v>158.62</v>
      </c>
      <c r="AZ668" s="175">
        <v>3.7577859999999994</v>
      </c>
      <c r="BA668" s="159">
        <v>1412.7099999999998</v>
      </c>
      <c r="BB668" s="4"/>
    </row>
    <row r="669" spans="1:54">
      <c r="A669" s="47">
        <v>12</v>
      </c>
      <c r="B669" s="170">
        <f t="shared" si="164"/>
        <v>2533.6577859999998</v>
      </c>
      <c r="C669" s="170">
        <f t="shared" si="163"/>
        <v>2438.5477860000001</v>
      </c>
      <c r="D669" s="170">
        <f t="shared" si="163"/>
        <v>2436.4977859999999</v>
      </c>
      <c r="E669" s="170">
        <f t="shared" si="163"/>
        <v>2437.3677859999998</v>
      </c>
      <c r="F669" s="170">
        <f t="shared" si="163"/>
        <v>2441.0277859999997</v>
      </c>
      <c r="G669" s="170">
        <f t="shared" si="163"/>
        <v>2478.0477860000001</v>
      </c>
      <c r="H669" s="170">
        <f t="shared" si="163"/>
        <v>2664.1777859999997</v>
      </c>
      <c r="I669" s="170">
        <f t="shared" si="163"/>
        <v>2710.127786</v>
      </c>
      <c r="J669" s="170">
        <f t="shared" si="163"/>
        <v>2970.3177859999996</v>
      </c>
      <c r="K669" s="170">
        <f t="shared" si="163"/>
        <v>3017.7977860000001</v>
      </c>
      <c r="L669" s="170">
        <f t="shared" si="163"/>
        <v>3032.3577859999996</v>
      </c>
      <c r="M669" s="170">
        <f t="shared" si="163"/>
        <v>3034.0877860000001</v>
      </c>
      <c r="N669" s="170">
        <f t="shared" si="163"/>
        <v>3000.6777859999997</v>
      </c>
      <c r="O669" s="170">
        <f t="shared" si="163"/>
        <v>2999.0077860000001</v>
      </c>
      <c r="P669" s="170">
        <f t="shared" si="163"/>
        <v>2985.9577859999999</v>
      </c>
      <c r="Q669" s="170">
        <f t="shared" si="163"/>
        <v>2995.3377860000001</v>
      </c>
      <c r="R669" s="170">
        <f t="shared" si="166"/>
        <v>2980.7777859999997</v>
      </c>
      <c r="S669" s="170">
        <f t="shared" si="165"/>
        <v>2892.917786</v>
      </c>
      <c r="T669" s="170">
        <f t="shared" si="165"/>
        <v>2919.2977860000001</v>
      </c>
      <c r="U669" s="170">
        <f t="shared" si="165"/>
        <v>2848.9477859999997</v>
      </c>
      <c r="V669" s="170">
        <f t="shared" si="165"/>
        <v>2852.0277859999997</v>
      </c>
      <c r="W669" s="170">
        <f t="shared" si="165"/>
        <v>2770.6777859999997</v>
      </c>
      <c r="X669" s="170">
        <f t="shared" si="165"/>
        <v>2647.3277859999998</v>
      </c>
      <c r="Y669" s="170">
        <f t="shared" si="165"/>
        <v>2454.5477860000001</v>
      </c>
      <c r="Z669" s="37"/>
      <c r="AA669" s="41">
        <v>958.57</v>
      </c>
      <c r="AB669" s="39">
        <v>863.46</v>
      </c>
      <c r="AC669" s="39">
        <v>861.41</v>
      </c>
      <c r="AD669" s="39">
        <v>862.28</v>
      </c>
      <c r="AE669" s="39">
        <v>865.94</v>
      </c>
      <c r="AF669" s="39">
        <v>902.96</v>
      </c>
      <c r="AG669" s="39">
        <v>1089.0899999999999</v>
      </c>
      <c r="AH669" s="39">
        <v>1135.04</v>
      </c>
      <c r="AI669" s="39">
        <v>1395.23</v>
      </c>
      <c r="AJ669" s="39">
        <v>1442.71</v>
      </c>
      <c r="AK669" s="39">
        <v>1457.27</v>
      </c>
      <c r="AL669" s="39">
        <v>1459</v>
      </c>
      <c r="AM669" s="39">
        <v>1425.59</v>
      </c>
      <c r="AN669" s="39">
        <v>1423.92</v>
      </c>
      <c r="AO669" s="39">
        <v>1410.87</v>
      </c>
      <c r="AP669" s="39">
        <v>1420.25</v>
      </c>
      <c r="AQ669" s="39">
        <v>1405.69</v>
      </c>
      <c r="AR669" s="39">
        <v>1317.83</v>
      </c>
      <c r="AS669" s="39">
        <v>1344.21</v>
      </c>
      <c r="AT669" s="39">
        <v>1273.8599999999999</v>
      </c>
      <c r="AU669" s="39">
        <v>1276.94</v>
      </c>
      <c r="AV669" s="39">
        <v>1195.5899999999999</v>
      </c>
      <c r="AW669" s="39">
        <v>1072.24</v>
      </c>
      <c r="AX669" s="40">
        <v>879.46</v>
      </c>
      <c r="AY669" s="340">
        <v>158.62</v>
      </c>
      <c r="AZ669" s="175">
        <v>3.7577859999999994</v>
      </c>
      <c r="BA669" s="159">
        <v>1412.7099999999998</v>
      </c>
      <c r="BB669" s="4"/>
    </row>
    <row r="670" spans="1:54">
      <c r="A670" s="47">
        <v>13</v>
      </c>
      <c r="B670" s="170">
        <f t="shared" si="164"/>
        <v>2436.5577859999999</v>
      </c>
      <c r="C670" s="170">
        <f t="shared" si="163"/>
        <v>2425.417786</v>
      </c>
      <c r="D670" s="170">
        <f t="shared" si="163"/>
        <v>2420.8877859999998</v>
      </c>
      <c r="E670" s="170">
        <f t="shared" si="163"/>
        <v>2420.7177859999997</v>
      </c>
      <c r="F670" s="170">
        <f t="shared" si="163"/>
        <v>2426.5977859999998</v>
      </c>
      <c r="G670" s="170">
        <f t="shared" si="163"/>
        <v>2437.8977859999995</v>
      </c>
      <c r="H670" s="170">
        <f t="shared" si="163"/>
        <v>2492.187786</v>
      </c>
      <c r="I670" s="170">
        <f t="shared" si="163"/>
        <v>2509.6177859999998</v>
      </c>
      <c r="J670" s="170">
        <f t="shared" si="163"/>
        <v>2588.877786</v>
      </c>
      <c r="K670" s="170">
        <f t="shared" si="163"/>
        <v>2615.1877859999995</v>
      </c>
      <c r="L670" s="170">
        <f t="shared" si="163"/>
        <v>2680.5677859999996</v>
      </c>
      <c r="M670" s="170">
        <f t="shared" si="163"/>
        <v>2804.7977860000001</v>
      </c>
      <c r="N670" s="170">
        <f t="shared" si="163"/>
        <v>2734.3677859999998</v>
      </c>
      <c r="O670" s="170">
        <f t="shared" si="163"/>
        <v>2735.9777859999999</v>
      </c>
      <c r="P670" s="170">
        <f t="shared" si="163"/>
        <v>2726.167786</v>
      </c>
      <c r="Q670" s="170">
        <f t="shared" si="163"/>
        <v>2736.7177860000002</v>
      </c>
      <c r="R670" s="170">
        <f t="shared" si="166"/>
        <v>2737.3077859999999</v>
      </c>
      <c r="S670" s="170">
        <f t="shared" si="165"/>
        <v>2708.2777859999997</v>
      </c>
      <c r="T670" s="170">
        <f t="shared" si="165"/>
        <v>2755.8677859999998</v>
      </c>
      <c r="U670" s="170">
        <f t="shared" si="165"/>
        <v>2598.5477860000001</v>
      </c>
      <c r="V670" s="170">
        <f t="shared" si="165"/>
        <v>2672.0877860000001</v>
      </c>
      <c r="W670" s="170">
        <f t="shared" si="165"/>
        <v>2685.2477859999999</v>
      </c>
      <c r="X670" s="170">
        <f t="shared" si="165"/>
        <v>2528.1777859999997</v>
      </c>
      <c r="Y670" s="170">
        <f t="shared" si="165"/>
        <v>2441.1777859999997</v>
      </c>
      <c r="Z670" s="37"/>
      <c r="AA670" s="41">
        <v>861.47</v>
      </c>
      <c r="AB670" s="39">
        <v>850.33</v>
      </c>
      <c r="AC670" s="39">
        <v>845.8</v>
      </c>
      <c r="AD670" s="39">
        <v>845.63</v>
      </c>
      <c r="AE670" s="39">
        <v>851.51</v>
      </c>
      <c r="AF670" s="39">
        <v>862.81</v>
      </c>
      <c r="AG670" s="39">
        <v>917.1</v>
      </c>
      <c r="AH670" s="39">
        <v>934.53</v>
      </c>
      <c r="AI670" s="39">
        <v>1013.79</v>
      </c>
      <c r="AJ670" s="39">
        <v>1040.0999999999999</v>
      </c>
      <c r="AK670" s="39">
        <v>1105.48</v>
      </c>
      <c r="AL670" s="39">
        <v>1229.71</v>
      </c>
      <c r="AM670" s="39">
        <v>1159.28</v>
      </c>
      <c r="AN670" s="39">
        <v>1160.8900000000001</v>
      </c>
      <c r="AO670" s="39">
        <v>1151.08</v>
      </c>
      <c r="AP670" s="39">
        <v>1161.6300000000001</v>
      </c>
      <c r="AQ670" s="39">
        <v>1162.22</v>
      </c>
      <c r="AR670" s="39">
        <v>1133.19</v>
      </c>
      <c r="AS670" s="39">
        <v>1180.78</v>
      </c>
      <c r="AT670" s="39">
        <v>1023.46</v>
      </c>
      <c r="AU670" s="39">
        <v>1097</v>
      </c>
      <c r="AV670" s="39">
        <v>1110.1600000000001</v>
      </c>
      <c r="AW670" s="39">
        <v>953.09</v>
      </c>
      <c r="AX670" s="40">
        <v>866.09</v>
      </c>
      <c r="AY670" s="340">
        <v>158.62</v>
      </c>
      <c r="AZ670" s="175">
        <v>3.7577859999999994</v>
      </c>
      <c r="BA670" s="159">
        <v>1412.7099999999998</v>
      </c>
      <c r="BB670" s="4"/>
    </row>
    <row r="671" spans="1:54">
      <c r="A671" s="47">
        <v>14</v>
      </c>
      <c r="B671" s="170">
        <f t="shared" si="164"/>
        <v>2424.1977859999997</v>
      </c>
      <c r="C671" s="170">
        <f t="shared" si="163"/>
        <v>2412.9077859999998</v>
      </c>
      <c r="D671" s="170">
        <f t="shared" si="163"/>
        <v>2409.6777859999997</v>
      </c>
      <c r="E671" s="170">
        <f t="shared" si="163"/>
        <v>2688.0077860000001</v>
      </c>
      <c r="F671" s="170">
        <f t="shared" si="163"/>
        <v>2688.4677860000002</v>
      </c>
      <c r="G671" s="170">
        <f t="shared" si="163"/>
        <v>2710.1577859999998</v>
      </c>
      <c r="H671" s="170">
        <f t="shared" si="163"/>
        <v>2711.0077860000001</v>
      </c>
      <c r="I671" s="170">
        <f t="shared" si="163"/>
        <v>2709.6177859999998</v>
      </c>
      <c r="J671" s="170">
        <f t="shared" si="163"/>
        <v>2702.7677859999999</v>
      </c>
      <c r="K671" s="170">
        <f t="shared" si="163"/>
        <v>2777.8877859999998</v>
      </c>
      <c r="L671" s="170">
        <f t="shared" si="163"/>
        <v>2777.9377859999995</v>
      </c>
      <c r="M671" s="170">
        <f t="shared" si="163"/>
        <v>2777.7477859999999</v>
      </c>
      <c r="N671" s="170">
        <f t="shared" si="163"/>
        <v>2697.5877860000001</v>
      </c>
      <c r="O671" s="170">
        <f t="shared" si="163"/>
        <v>2698.0477860000001</v>
      </c>
      <c r="P671" s="170">
        <f t="shared" si="163"/>
        <v>2701.4077859999998</v>
      </c>
      <c r="Q671" s="170">
        <f t="shared" si="163"/>
        <v>2702.5077860000001</v>
      </c>
      <c r="R671" s="170">
        <f t="shared" si="166"/>
        <v>2783.7277859999999</v>
      </c>
      <c r="S671" s="170">
        <f t="shared" si="165"/>
        <v>2784.0977859999998</v>
      </c>
      <c r="T671" s="170">
        <f t="shared" si="165"/>
        <v>2782.5277859999997</v>
      </c>
      <c r="U671" s="170">
        <f t="shared" si="165"/>
        <v>2785.7877859999999</v>
      </c>
      <c r="V671" s="170">
        <f t="shared" si="165"/>
        <v>2702.6177859999998</v>
      </c>
      <c r="W671" s="170">
        <f t="shared" si="165"/>
        <v>2702.2577860000001</v>
      </c>
      <c r="X671" s="170">
        <f t="shared" si="165"/>
        <v>2705.4977859999999</v>
      </c>
      <c r="Y671" s="170">
        <f t="shared" si="165"/>
        <v>2687.1477859999995</v>
      </c>
      <c r="Z671" s="37"/>
      <c r="AA671" s="41">
        <v>849.11</v>
      </c>
      <c r="AB671" s="39">
        <v>837.82</v>
      </c>
      <c r="AC671" s="39">
        <v>834.59</v>
      </c>
      <c r="AD671" s="39">
        <v>1112.92</v>
      </c>
      <c r="AE671" s="39">
        <v>1113.3800000000001</v>
      </c>
      <c r="AF671" s="39">
        <v>1135.07</v>
      </c>
      <c r="AG671" s="39">
        <v>1135.92</v>
      </c>
      <c r="AH671" s="39">
        <v>1134.53</v>
      </c>
      <c r="AI671" s="39">
        <v>1127.68</v>
      </c>
      <c r="AJ671" s="39">
        <v>1202.8</v>
      </c>
      <c r="AK671" s="39">
        <v>1202.8499999999999</v>
      </c>
      <c r="AL671" s="39">
        <v>1202.6600000000001</v>
      </c>
      <c r="AM671" s="39">
        <v>1122.5</v>
      </c>
      <c r="AN671" s="39">
        <v>1122.96</v>
      </c>
      <c r="AO671" s="39">
        <v>1126.32</v>
      </c>
      <c r="AP671" s="39">
        <v>1127.42</v>
      </c>
      <c r="AQ671" s="39">
        <v>1208.6400000000001</v>
      </c>
      <c r="AR671" s="39">
        <v>1209.01</v>
      </c>
      <c r="AS671" s="39">
        <v>1207.44</v>
      </c>
      <c r="AT671" s="39">
        <v>1210.7</v>
      </c>
      <c r="AU671" s="39">
        <v>1127.53</v>
      </c>
      <c r="AV671" s="39">
        <v>1127.17</v>
      </c>
      <c r="AW671" s="39">
        <v>1130.4100000000001</v>
      </c>
      <c r="AX671" s="40">
        <v>1112.06</v>
      </c>
      <c r="AY671" s="340">
        <v>158.62</v>
      </c>
      <c r="AZ671" s="175">
        <v>3.7577859999999994</v>
      </c>
      <c r="BA671" s="159">
        <v>1412.7099999999998</v>
      </c>
      <c r="BB671" s="4"/>
    </row>
    <row r="672" spans="1:54">
      <c r="A672" s="47">
        <v>15</v>
      </c>
      <c r="B672" s="170">
        <f t="shared" si="164"/>
        <v>2687.6577859999998</v>
      </c>
      <c r="C672" s="170">
        <f t="shared" si="163"/>
        <v>2687.167786</v>
      </c>
      <c r="D672" s="170">
        <f t="shared" si="163"/>
        <v>2686.8677859999998</v>
      </c>
      <c r="E672" s="170">
        <f t="shared" si="163"/>
        <v>2688.0377859999999</v>
      </c>
      <c r="F672" s="170">
        <f t="shared" si="163"/>
        <v>2685.7277859999999</v>
      </c>
      <c r="G672" s="170">
        <f t="shared" si="163"/>
        <v>2708.5477860000001</v>
      </c>
      <c r="H672" s="170">
        <f t="shared" si="163"/>
        <v>2710.8377860000001</v>
      </c>
      <c r="I672" s="170">
        <f t="shared" si="163"/>
        <v>2710.0977859999998</v>
      </c>
      <c r="J672" s="170">
        <f t="shared" si="163"/>
        <v>2702.3377860000001</v>
      </c>
      <c r="K672" s="170">
        <f t="shared" si="163"/>
        <v>2778.0877860000001</v>
      </c>
      <c r="L672" s="170">
        <f t="shared" si="163"/>
        <v>2776.0877860000001</v>
      </c>
      <c r="M672" s="170">
        <f t="shared" si="163"/>
        <v>2776.6177859999998</v>
      </c>
      <c r="N672" s="170">
        <f t="shared" si="163"/>
        <v>2719.4577859999999</v>
      </c>
      <c r="O672" s="170">
        <f t="shared" si="163"/>
        <v>2717.0877860000001</v>
      </c>
      <c r="P672" s="170">
        <f t="shared" si="163"/>
        <v>2713.7277859999999</v>
      </c>
      <c r="Q672" s="170">
        <f t="shared" si="163"/>
        <v>2698.2077859999999</v>
      </c>
      <c r="R672" s="170">
        <f t="shared" si="166"/>
        <v>2778.7877859999999</v>
      </c>
      <c r="S672" s="170">
        <f t="shared" si="165"/>
        <v>2779.2477859999999</v>
      </c>
      <c r="T672" s="170">
        <f t="shared" si="165"/>
        <v>2778.627786</v>
      </c>
      <c r="U672" s="170">
        <f t="shared" si="165"/>
        <v>2783.5277859999997</v>
      </c>
      <c r="V672" s="170">
        <f t="shared" si="165"/>
        <v>2697.5677859999996</v>
      </c>
      <c r="W672" s="170">
        <f t="shared" si="165"/>
        <v>2696.5477860000001</v>
      </c>
      <c r="X672" s="170">
        <f t="shared" si="165"/>
        <v>2701.627786</v>
      </c>
      <c r="Y672" s="170">
        <f t="shared" si="165"/>
        <v>2686.8477859999998</v>
      </c>
      <c r="Z672" s="37"/>
      <c r="AA672" s="41">
        <v>1112.57</v>
      </c>
      <c r="AB672" s="39">
        <v>1112.08</v>
      </c>
      <c r="AC672" s="39">
        <v>1111.78</v>
      </c>
      <c r="AD672" s="39">
        <v>1112.95</v>
      </c>
      <c r="AE672" s="39">
        <v>1110.6400000000001</v>
      </c>
      <c r="AF672" s="39">
        <v>1133.46</v>
      </c>
      <c r="AG672" s="39">
        <v>1135.75</v>
      </c>
      <c r="AH672" s="39">
        <v>1135.01</v>
      </c>
      <c r="AI672" s="39">
        <v>1127.25</v>
      </c>
      <c r="AJ672" s="39">
        <v>1203</v>
      </c>
      <c r="AK672" s="39">
        <v>1201</v>
      </c>
      <c r="AL672" s="39">
        <v>1201.53</v>
      </c>
      <c r="AM672" s="39">
        <v>1144.3699999999999</v>
      </c>
      <c r="AN672" s="39">
        <v>1142</v>
      </c>
      <c r="AO672" s="39">
        <v>1138.6400000000001</v>
      </c>
      <c r="AP672" s="39">
        <v>1123.1199999999999</v>
      </c>
      <c r="AQ672" s="39">
        <v>1203.7</v>
      </c>
      <c r="AR672" s="39">
        <v>1204.1600000000001</v>
      </c>
      <c r="AS672" s="39">
        <v>1203.54</v>
      </c>
      <c r="AT672" s="39">
        <v>1208.44</v>
      </c>
      <c r="AU672" s="39">
        <v>1122.48</v>
      </c>
      <c r="AV672" s="39">
        <v>1121.46</v>
      </c>
      <c r="AW672" s="39">
        <v>1126.54</v>
      </c>
      <c r="AX672" s="40">
        <v>1111.76</v>
      </c>
      <c r="AY672" s="340">
        <v>158.62</v>
      </c>
      <c r="AZ672" s="175">
        <v>3.7577859999999994</v>
      </c>
      <c r="BA672" s="159">
        <v>1412.7099999999998</v>
      </c>
      <c r="BB672" s="4"/>
    </row>
    <row r="673" spans="1:54">
      <c r="A673" s="47">
        <v>16</v>
      </c>
      <c r="B673" s="170">
        <f t="shared" si="164"/>
        <v>2686.6477859999995</v>
      </c>
      <c r="C673" s="170">
        <f t="shared" si="163"/>
        <v>2687.6477859999995</v>
      </c>
      <c r="D673" s="170">
        <f t="shared" si="163"/>
        <v>2687.7077859999999</v>
      </c>
      <c r="E673" s="170">
        <f t="shared" si="163"/>
        <v>2687.7877859999999</v>
      </c>
      <c r="F673" s="170">
        <f t="shared" si="163"/>
        <v>2688.3277859999998</v>
      </c>
      <c r="G673" s="170">
        <f t="shared" si="163"/>
        <v>2689.6977859999997</v>
      </c>
      <c r="H673" s="170">
        <f t="shared" si="163"/>
        <v>2710.8877859999998</v>
      </c>
      <c r="I673" s="170">
        <f t="shared" si="163"/>
        <v>2711.3977859999995</v>
      </c>
      <c r="J673" s="170">
        <f t="shared" si="163"/>
        <v>2708.127786</v>
      </c>
      <c r="K673" s="170">
        <f t="shared" si="163"/>
        <v>2783.2777859999997</v>
      </c>
      <c r="L673" s="170">
        <f t="shared" si="163"/>
        <v>2780.0177859999999</v>
      </c>
      <c r="M673" s="170">
        <f t="shared" si="163"/>
        <v>2779.4277859999997</v>
      </c>
      <c r="N673" s="170">
        <f t="shared" si="163"/>
        <v>2733.5777859999998</v>
      </c>
      <c r="O673" s="170">
        <f t="shared" si="163"/>
        <v>2757.4677860000002</v>
      </c>
      <c r="P673" s="170">
        <f t="shared" si="163"/>
        <v>2727.5077860000001</v>
      </c>
      <c r="Q673" s="170">
        <f t="shared" si="163"/>
        <v>2732.4877859999997</v>
      </c>
      <c r="R673" s="170">
        <f t="shared" si="166"/>
        <v>2781.417786</v>
      </c>
      <c r="S673" s="170">
        <f t="shared" si="165"/>
        <v>2781.3277859999998</v>
      </c>
      <c r="T673" s="170">
        <f t="shared" si="165"/>
        <v>2782.0677859999996</v>
      </c>
      <c r="U673" s="170">
        <f t="shared" si="165"/>
        <v>2781.3477859999998</v>
      </c>
      <c r="V673" s="170">
        <f t="shared" si="165"/>
        <v>2754.3277859999998</v>
      </c>
      <c r="W673" s="170">
        <f t="shared" si="165"/>
        <v>2724.4077859999998</v>
      </c>
      <c r="X673" s="170">
        <f t="shared" si="165"/>
        <v>2678.3277859999998</v>
      </c>
      <c r="Y673" s="170">
        <f t="shared" si="165"/>
        <v>2688.5377859999999</v>
      </c>
      <c r="Z673" s="37"/>
      <c r="AA673" s="41">
        <v>1111.56</v>
      </c>
      <c r="AB673" s="39">
        <v>1112.56</v>
      </c>
      <c r="AC673" s="39">
        <v>1112.6199999999999</v>
      </c>
      <c r="AD673" s="39">
        <v>1112.7</v>
      </c>
      <c r="AE673" s="39">
        <v>1113.24</v>
      </c>
      <c r="AF673" s="39">
        <v>1114.6099999999999</v>
      </c>
      <c r="AG673" s="39">
        <v>1135.8</v>
      </c>
      <c r="AH673" s="39">
        <v>1136.31</v>
      </c>
      <c r="AI673" s="39">
        <v>1133.04</v>
      </c>
      <c r="AJ673" s="39">
        <v>1208.19</v>
      </c>
      <c r="AK673" s="39">
        <v>1204.93</v>
      </c>
      <c r="AL673" s="39">
        <v>1204.3399999999999</v>
      </c>
      <c r="AM673" s="39">
        <v>1158.49</v>
      </c>
      <c r="AN673" s="39">
        <v>1182.3800000000001</v>
      </c>
      <c r="AO673" s="39">
        <v>1152.42</v>
      </c>
      <c r="AP673" s="39">
        <v>1157.4000000000001</v>
      </c>
      <c r="AQ673" s="39">
        <v>1206.33</v>
      </c>
      <c r="AR673" s="39">
        <v>1206.24</v>
      </c>
      <c r="AS673" s="39">
        <v>1206.98</v>
      </c>
      <c r="AT673" s="39">
        <v>1206.26</v>
      </c>
      <c r="AU673" s="39">
        <v>1179.24</v>
      </c>
      <c r="AV673" s="39">
        <v>1149.32</v>
      </c>
      <c r="AW673" s="39">
        <v>1103.24</v>
      </c>
      <c r="AX673" s="40">
        <v>1113.45</v>
      </c>
      <c r="AY673" s="340">
        <v>158.62</v>
      </c>
      <c r="AZ673" s="175">
        <v>3.7577859999999994</v>
      </c>
      <c r="BA673" s="159">
        <v>1412.7099999999998</v>
      </c>
      <c r="BB673" s="4"/>
    </row>
    <row r="674" spans="1:54">
      <c r="A674" s="47">
        <v>17</v>
      </c>
      <c r="B674" s="170">
        <f t="shared" si="164"/>
        <v>2451.4477859999997</v>
      </c>
      <c r="C674" s="170">
        <f t="shared" si="164"/>
        <v>2436.2477859999999</v>
      </c>
      <c r="D674" s="170">
        <f t="shared" si="164"/>
        <v>2424.6477859999995</v>
      </c>
      <c r="E674" s="170">
        <f t="shared" si="164"/>
        <v>2328.2377859999997</v>
      </c>
      <c r="F674" s="170">
        <f t="shared" si="164"/>
        <v>2341.1077859999996</v>
      </c>
      <c r="G674" s="170">
        <f t="shared" si="164"/>
        <v>2411.8677859999998</v>
      </c>
      <c r="H674" s="170">
        <f t="shared" si="164"/>
        <v>2449.7777859999997</v>
      </c>
      <c r="I674" s="170">
        <f t="shared" si="164"/>
        <v>2461.4977859999999</v>
      </c>
      <c r="J674" s="170">
        <f t="shared" si="164"/>
        <v>2487.9077859999998</v>
      </c>
      <c r="K674" s="170">
        <f t="shared" si="164"/>
        <v>2632.9277859999997</v>
      </c>
      <c r="L674" s="170">
        <f t="shared" si="164"/>
        <v>2722.8877859999998</v>
      </c>
      <c r="M674" s="170">
        <f t="shared" si="164"/>
        <v>2727.3277859999998</v>
      </c>
      <c r="N674" s="170">
        <f t="shared" si="164"/>
        <v>2704.4977859999999</v>
      </c>
      <c r="O674" s="170">
        <f t="shared" si="164"/>
        <v>2682.0677859999996</v>
      </c>
      <c r="P674" s="170">
        <f t="shared" si="164"/>
        <v>2645.5177859999999</v>
      </c>
      <c r="Q674" s="170">
        <f t="shared" si="164"/>
        <v>2630.0877860000001</v>
      </c>
      <c r="R674" s="170">
        <f t="shared" si="166"/>
        <v>2588.3077859999999</v>
      </c>
      <c r="S674" s="170">
        <f t="shared" si="165"/>
        <v>2539.1377859999998</v>
      </c>
      <c r="T674" s="170">
        <f t="shared" si="165"/>
        <v>2582.8877859999998</v>
      </c>
      <c r="U674" s="170">
        <f t="shared" si="165"/>
        <v>2639.4577859999999</v>
      </c>
      <c r="V674" s="170">
        <f t="shared" si="165"/>
        <v>2706.8477859999998</v>
      </c>
      <c r="W674" s="170">
        <f t="shared" si="165"/>
        <v>2678.0477860000001</v>
      </c>
      <c r="X674" s="170">
        <f t="shared" si="165"/>
        <v>2590.1577859999998</v>
      </c>
      <c r="Y674" s="170">
        <f t="shared" si="165"/>
        <v>2454.167786</v>
      </c>
      <c r="Z674" s="37"/>
      <c r="AA674" s="41">
        <v>876.36</v>
      </c>
      <c r="AB674" s="39">
        <v>861.16</v>
      </c>
      <c r="AC674" s="39">
        <v>849.56</v>
      </c>
      <c r="AD674" s="39">
        <v>753.15</v>
      </c>
      <c r="AE674" s="39">
        <v>766.02</v>
      </c>
      <c r="AF674" s="39">
        <v>836.78</v>
      </c>
      <c r="AG674" s="39">
        <v>874.69</v>
      </c>
      <c r="AH674" s="39">
        <v>886.41</v>
      </c>
      <c r="AI674" s="39">
        <v>912.82</v>
      </c>
      <c r="AJ674" s="39">
        <v>1057.8399999999999</v>
      </c>
      <c r="AK674" s="39">
        <v>1147.8</v>
      </c>
      <c r="AL674" s="39">
        <v>1152.24</v>
      </c>
      <c r="AM674" s="39">
        <v>1129.4100000000001</v>
      </c>
      <c r="AN674" s="39">
        <v>1106.98</v>
      </c>
      <c r="AO674" s="39">
        <v>1070.43</v>
      </c>
      <c r="AP674" s="39">
        <v>1055</v>
      </c>
      <c r="AQ674" s="39">
        <v>1013.22</v>
      </c>
      <c r="AR674" s="39">
        <v>964.05</v>
      </c>
      <c r="AS674" s="39">
        <v>1007.8000000000001</v>
      </c>
      <c r="AT674" s="39">
        <v>1064.3699999999999</v>
      </c>
      <c r="AU674" s="39">
        <v>1131.76</v>
      </c>
      <c r="AV674" s="39">
        <v>1102.96</v>
      </c>
      <c r="AW674" s="39">
        <v>1015.0700000000002</v>
      </c>
      <c r="AX674" s="40">
        <v>879.08</v>
      </c>
      <c r="AY674" s="340">
        <v>158.62</v>
      </c>
      <c r="AZ674" s="175">
        <v>3.7577859999999994</v>
      </c>
      <c r="BA674" s="159">
        <v>1412.7099999999998</v>
      </c>
      <c r="BB674" s="4"/>
    </row>
    <row r="675" spans="1:54">
      <c r="A675" s="47">
        <v>18</v>
      </c>
      <c r="B675" s="170">
        <f t="shared" si="164"/>
        <v>2689.0477860000001</v>
      </c>
      <c r="C675" s="170">
        <f t="shared" si="164"/>
        <v>2690.2677859999999</v>
      </c>
      <c r="D675" s="170">
        <f t="shared" si="164"/>
        <v>2690.1177859999998</v>
      </c>
      <c r="E675" s="170">
        <f t="shared" si="164"/>
        <v>2688.6377859999998</v>
      </c>
      <c r="F675" s="170">
        <f t="shared" si="164"/>
        <v>2688.917786</v>
      </c>
      <c r="G675" s="170">
        <f t="shared" si="164"/>
        <v>2690.3577859999996</v>
      </c>
      <c r="H675" s="170">
        <f t="shared" si="164"/>
        <v>2710.2277859999999</v>
      </c>
      <c r="I675" s="170">
        <f t="shared" si="164"/>
        <v>2503.9877859999997</v>
      </c>
      <c r="J675" s="170">
        <f t="shared" si="164"/>
        <v>2669.2177860000002</v>
      </c>
      <c r="K675" s="170">
        <f t="shared" si="164"/>
        <v>2722.5177859999999</v>
      </c>
      <c r="L675" s="170">
        <f t="shared" si="164"/>
        <v>2705.7377859999997</v>
      </c>
      <c r="M675" s="170">
        <f t="shared" si="164"/>
        <v>2755.0877860000001</v>
      </c>
      <c r="N675" s="170">
        <f t="shared" si="164"/>
        <v>2695.3477859999998</v>
      </c>
      <c r="O675" s="170">
        <f t="shared" si="164"/>
        <v>2691.2577860000001</v>
      </c>
      <c r="P675" s="170">
        <f t="shared" si="164"/>
        <v>2659.0277859999997</v>
      </c>
      <c r="Q675" s="170">
        <f t="shared" si="164"/>
        <v>2637.5677859999996</v>
      </c>
      <c r="R675" s="170">
        <f t="shared" si="166"/>
        <v>2637.4377859999995</v>
      </c>
      <c r="S675" s="170">
        <f t="shared" si="165"/>
        <v>2633.5877860000001</v>
      </c>
      <c r="T675" s="170">
        <f t="shared" si="165"/>
        <v>2642.8177859999996</v>
      </c>
      <c r="U675" s="170">
        <f t="shared" si="165"/>
        <v>2634.4777859999999</v>
      </c>
      <c r="V675" s="170">
        <f t="shared" si="165"/>
        <v>2632.3677859999998</v>
      </c>
      <c r="W675" s="170">
        <f t="shared" si="165"/>
        <v>2598.9077859999998</v>
      </c>
      <c r="X675" s="170">
        <f t="shared" si="165"/>
        <v>2681.3277859999998</v>
      </c>
      <c r="Y675" s="170">
        <f t="shared" si="165"/>
        <v>2687.8377860000001</v>
      </c>
      <c r="Z675" s="37"/>
      <c r="AA675" s="41">
        <v>1113.96</v>
      </c>
      <c r="AB675" s="39">
        <v>1115.18</v>
      </c>
      <c r="AC675" s="39">
        <v>1115.03</v>
      </c>
      <c r="AD675" s="39">
        <v>1113.55</v>
      </c>
      <c r="AE675" s="39">
        <v>1113.83</v>
      </c>
      <c r="AF675" s="39">
        <v>1115.27</v>
      </c>
      <c r="AG675" s="39">
        <v>1135.1400000000001</v>
      </c>
      <c r="AH675" s="39">
        <v>928.9</v>
      </c>
      <c r="AI675" s="39">
        <v>1094.1300000000001</v>
      </c>
      <c r="AJ675" s="39">
        <v>1147.43</v>
      </c>
      <c r="AK675" s="39">
        <v>1130.6500000000001</v>
      </c>
      <c r="AL675" s="39">
        <v>1180</v>
      </c>
      <c r="AM675" s="39">
        <v>1120.26</v>
      </c>
      <c r="AN675" s="39">
        <v>1116.17</v>
      </c>
      <c r="AO675" s="39">
        <v>1083.94</v>
      </c>
      <c r="AP675" s="39">
        <v>1062.48</v>
      </c>
      <c r="AQ675" s="39">
        <v>1062.3499999999999</v>
      </c>
      <c r="AR675" s="39">
        <v>1058.5</v>
      </c>
      <c r="AS675" s="39">
        <v>1067.73</v>
      </c>
      <c r="AT675" s="39">
        <v>1059.3900000000001</v>
      </c>
      <c r="AU675" s="39">
        <v>1057.28</v>
      </c>
      <c r="AV675" s="39">
        <v>1023.8199999999999</v>
      </c>
      <c r="AW675" s="39">
        <v>1106.24</v>
      </c>
      <c r="AX675" s="40">
        <v>1112.75</v>
      </c>
      <c r="AY675" s="340">
        <v>158.62</v>
      </c>
      <c r="AZ675" s="175">
        <v>3.7577859999999994</v>
      </c>
      <c r="BA675" s="159">
        <v>1412.7099999999998</v>
      </c>
      <c r="BB675" s="4"/>
    </row>
    <row r="676" spans="1:54">
      <c r="A676" s="47">
        <v>19</v>
      </c>
      <c r="B676" s="170">
        <f t="shared" si="164"/>
        <v>2688.2077859999999</v>
      </c>
      <c r="C676" s="170">
        <f t="shared" si="164"/>
        <v>2688.4077859999998</v>
      </c>
      <c r="D676" s="170">
        <f t="shared" si="164"/>
        <v>2690.7377859999997</v>
      </c>
      <c r="E676" s="170">
        <f t="shared" si="164"/>
        <v>2697.877786</v>
      </c>
      <c r="F676" s="170">
        <f t="shared" si="164"/>
        <v>2697.7577860000001</v>
      </c>
      <c r="G676" s="170">
        <f t="shared" si="164"/>
        <v>2688.627786</v>
      </c>
      <c r="H676" s="170">
        <f t="shared" si="164"/>
        <v>2708.8477859999998</v>
      </c>
      <c r="I676" s="170">
        <f t="shared" si="164"/>
        <v>2708.3477859999998</v>
      </c>
      <c r="J676" s="170">
        <f t="shared" si="164"/>
        <v>2698.7977860000001</v>
      </c>
      <c r="K676" s="170">
        <f t="shared" si="164"/>
        <v>2754.9777859999999</v>
      </c>
      <c r="L676" s="170">
        <f t="shared" si="164"/>
        <v>2754.4577859999999</v>
      </c>
      <c r="M676" s="170">
        <f t="shared" si="164"/>
        <v>2755.2077859999999</v>
      </c>
      <c r="N676" s="170">
        <f t="shared" si="164"/>
        <v>2727.7977860000001</v>
      </c>
      <c r="O676" s="170">
        <f t="shared" si="164"/>
        <v>2728.6177859999998</v>
      </c>
      <c r="P676" s="170">
        <f t="shared" si="164"/>
        <v>2677.4377859999995</v>
      </c>
      <c r="Q676" s="170">
        <f t="shared" si="164"/>
        <v>2680.127786</v>
      </c>
      <c r="R676" s="170">
        <f t="shared" si="166"/>
        <v>2758.6877859999995</v>
      </c>
      <c r="S676" s="170">
        <f t="shared" si="165"/>
        <v>2759.9077859999998</v>
      </c>
      <c r="T676" s="170">
        <f t="shared" si="165"/>
        <v>2761.1477859999995</v>
      </c>
      <c r="U676" s="170">
        <f t="shared" si="165"/>
        <v>2784.9477859999997</v>
      </c>
      <c r="V676" s="170">
        <f t="shared" si="165"/>
        <v>2700.2877859999999</v>
      </c>
      <c r="W676" s="170">
        <f t="shared" si="165"/>
        <v>2697.7177860000002</v>
      </c>
      <c r="X676" s="170">
        <f t="shared" si="165"/>
        <v>2703.4077859999998</v>
      </c>
      <c r="Y676" s="170">
        <f t="shared" si="165"/>
        <v>2687.7677859999999</v>
      </c>
      <c r="Z676" s="37"/>
      <c r="AA676" s="41">
        <v>1113.1199999999999</v>
      </c>
      <c r="AB676" s="39">
        <v>1113.32</v>
      </c>
      <c r="AC676" s="39">
        <v>1115.6500000000001</v>
      </c>
      <c r="AD676" s="39">
        <v>1122.79</v>
      </c>
      <c r="AE676" s="39">
        <v>1122.67</v>
      </c>
      <c r="AF676" s="39">
        <v>1113.54</v>
      </c>
      <c r="AG676" s="39">
        <v>1133.76</v>
      </c>
      <c r="AH676" s="39">
        <v>1133.26</v>
      </c>
      <c r="AI676" s="39">
        <v>1123.71</v>
      </c>
      <c r="AJ676" s="39">
        <v>1179.8900000000001</v>
      </c>
      <c r="AK676" s="39">
        <v>1179.3699999999999</v>
      </c>
      <c r="AL676" s="39">
        <v>1180.1199999999999</v>
      </c>
      <c r="AM676" s="39">
        <v>1152.71</v>
      </c>
      <c r="AN676" s="39">
        <v>1153.53</v>
      </c>
      <c r="AO676" s="39">
        <v>1102.3499999999999</v>
      </c>
      <c r="AP676" s="39">
        <v>1105.04</v>
      </c>
      <c r="AQ676" s="39">
        <v>1183.5999999999999</v>
      </c>
      <c r="AR676" s="39">
        <v>1184.82</v>
      </c>
      <c r="AS676" s="39">
        <v>1186.06</v>
      </c>
      <c r="AT676" s="39">
        <v>1209.8599999999999</v>
      </c>
      <c r="AU676" s="39">
        <v>1125.2</v>
      </c>
      <c r="AV676" s="39">
        <v>1122.6300000000001</v>
      </c>
      <c r="AW676" s="39">
        <v>1128.32</v>
      </c>
      <c r="AX676" s="40">
        <v>1112.68</v>
      </c>
      <c r="AY676" s="340">
        <v>158.62</v>
      </c>
      <c r="AZ676" s="175">
        <v>3.7577859999999994</v>
      </c>
      <c r="BA676" s="159">
        <v>1412.7099999999998</v>
      </c>
      <c r="BB676" s="4"/>
    </row>
    <row r="677" spans="1:54">
      <c r="A677" s="47">
        <v>20</v>
      </c>
      <c r="B677" s="170">
        <f t="shared" si="164"/>
        <v>2687.7177860000002</v>
      </c>
      <c r="C677" s="170">
        <f t="shared" si="164"/>
        <v>2388.7877859999999</v>
      </c>
      <c r="D677" s="170">
        <f t="shared" si="164"/>
        <v>2347.8977859999995</v>
      </c>
      <c r="E677" s="170">
        <f t="shared" si="164"/>
        <v>2183.2777859999997</v>
      </c>
      <c r="F677" s="170">
        <f t="shared" si="164"/>
        <v>2196.8777859999996</v>
      </c>
      <c r="G677" s="170">
        <f t="shared" si="164"/>
        <v>2692.0277859999997</v>
      </c>
      <c r="H677" s="170">
        <f t="shared" si="164"/>
        <v>2690.6377859999998</v>
      </c>
      <c r="I677" s="170">
        <f t="shared" si="164"/>
        <v>2689.667786</v>
      </c>
      <c r="J677" s="170">
        <f t="shared" si="164"/>
        <v>2702.0077860000001</v>
      </c>
      <c r="K677" s="170">
        <f t="shared" si="164"/>
        <v>2698.3377860000001</v>
      </c>
      <c r="L677" s="170">
        <f t="shared" si="164"/>
        <v>2697.8077859999999</v>
      </c>
      <c r="M677" s="170">
        <f t="shared" si="164"/>
        <v>2698.8677859999998</v>
      </c>
      <c r="N677" s="170">
        <f t="shared" si="164"/>
        <v>2698.7677859999999</v>
      </c>
      <c r="O677" s="170">
        <f t="shared" si="164"/>
        <v>2698.6877859999995</v>
      </c>
      <c r="P677" s="170">
        <f t="shared" si="164"/>
        <v>2699.4577859999999</v>
      </c>
      <c r="Q677" s="170">
        <f t="shared" si="164"/>
        <v>2567.0277859999997</v>
      </c>
      <c r="R677" s="170">
        <f t="shared" si="166"/>
        <v>2700.667786</v>
      </c>
      <c r="S677" s="170">
        <f t="shared" si="165"/>
        <v>2701.377786</v>
      </c>
      <c r="T677" s="170">
        <f t="shared" si="165"/>
        <v>2700.2677859999999</v>
      </c>
      <c r="U677" s="170">
        <f t="shared" si="165"/>
        <v>2701.7077859999999</v>
      </c>
      <c r="V677" s="170">
        <f t="shared" si="165"/>
        <v>2698.8677859999998</v>
      </c>
      <c r="W677" s="170">
        <f t="shared" si="165"/>
        <v>2697.167786</v>
      </c>
      <c r="X677" s="170">
        <f t="shared" si="165"/>
        <v>2725.0877860000001</v>
      </c>
      <c r="Y677" s="170">
        <f t="shared" si="165"/>
        <v>2418.3077859999999</v>
      </c>
      <c r="Z677" s="37"/>
      <c r="AA677" s="41">
        <v>1112.6300000000001</v>
      </c>
      <c r="AB677" s="39">
        <v>813.7</v>
      </c>
      <c r="AC677" s="39">
        <v>772.81</v>
      </c>
      <c r="AD677" s="39">
        <v>608.19000000000005</v>
      </c>
      <c r="AE677" s="39">
        <v>621.79</v>
      </c>
      <c r="AF677" s="39">
        <v>1116.94</v>
      </c>
      <c r="AG677" s="39">
        <v>1115.55</v>
      </c>
      <c r="AH677" s="39">
        <v>1114.58</v>
      </c>
      <c r="AI677" s="39">
        <v>1126.92</v>
      </c>
      <c r="AJ677" s="39">
        <v>1123.25</v>
      </c>
      <c r="AK677" s="39">
        <v>1122.72</v>
      </c>
      <c r="AL677" s="39">
        <v>1123.78</v>
      </c>
      <c r="AM677" s="39">
        <v>1123.68</v>
      </c>
      <c r="AN677" s="39">
        <v>1123.5999999999999</v>
      </c>
      <c r="AO677" s="39">
        <v>1124.3699999999999</v>
      </c>
      <c r="AP677" s="39">
        <v>991.94</v>
      </c>
      <c r="AQ677" s="39">
        <v>1125.58</v>
      </c>
      <c r="AR677" s="39">
        <v>1126.29</v>
      </c>
      <c r="AS677" s="39">
        <v>1125.18</v>
      </c>
      <c r="AT677" s="39">
        <v>1126.6199999999999</v>
      </c>
      <c r="AU677" s="39">
        <v>1123.78</v>
      </c>
      <c r="AV677" s="39">
        <v>1122.08</v>
      </c>
      <c r="AW677" s="39">
        <v>1150</v>
      </c>
      <c r="AX677" s="40">
        <v>843.22</v>
      </c>
      <c r="AY677" s="340">
        <v>158.62</v>
      </c>
      <c r="AZ677" s="175">
        <v>3.7577859999999994</v>
      </c>
      <c r="BA677" s="159">
        <v>1412.7099999999998</v>
      </c>
      <c r="BB677" s="4"/>
    </row>
    <row r="678" spans="1:54">
      <c r="A678" s="47">
        <v>21</v>
      </c>
      <c r="B678" s="170">
        <f t="shared" si="164"/>
        <v>2689.1577859999998</v>
      </c>
      <c r="C678" s="170">
        <f t="shared" si="164"/>
        <v>2692.0877860000001</v>
      </c>
      <c r="D678" s="170">
        <f t="shared" si="164"/>
        <v>2694.4677860000002</v>
      </c>
      <c r="E678" s="170">
        <f t="shared" si="164"/>
        <v>2720.3677859999998</v>
      </c>
      <c r="F678" s="170">
        <f t="shared" si="164"/>
        <v>2700.7377859999997</v>
      </c>
      <c r="G678" s="170">
        <f t="shared" si="164"/>
        <v>2693.3577859999996</v>
      </c>
      <c r="H678" s="170">
        <f t="shared" si="164"/>
        <v>2691.0277859999997</v>
      </c>
      <c r="I678" s="170">
        <f t="shared" si="164"/>
        <v>2690.2877859999999</v>
      </c>
      <c r="J678" s="170">
        <f t="shared" si="164"/>
        <v>2764.2377859999997</v>
      </c>
      <c r="K678" s="170">
        <f t="shared" si="164"/>
        <v>2758.5877860000001</v>
      </c>
      <c r="L678" s="170">
        <f t="shared" si="164"/>
        <v>2755.0177859999999</v>
      </c>
      <c r="M678" s="170">
        <f t="shared" si="164"/>
        <v>2695.8477859999998</v>
      </c>
      <c r="N678" s="170">
        <f t="shared" si="164"/>
        <v>2702.4577859999999</v>
      </c>
      <c r="O678" s="170">
        <f t="shared" si="164"/>
        <v>2651.8577859999996</v>
      </c>
      <c r="P678" s="170">
        <f t="shared" si="164"/>
        <v>2593.667786</v>
      </c>
      <c r="Q678" s="170">
        <f t="shared" si="164"/>
        <v>2536.7077859999999</v>
      </c>
      <c r="R678" s="170">
        <f t="shared" si="166"/>
        <v>2487.8077859999999</v>
      </c>
      <c r="S678" s="170">
        <f t="shared" si="165"/>
        <v>2481.1377859999998</v>
      </c>
      <c r="T678" s="170">
        <f t="shared" si="165"/>
        <v>2487.9677859999997</v>
      </c>
      <c r="U678" s="170">
        <f t="shared" si="165"/>
        <v>2473.0177859999999</v>
      </c>
      <c r="V678" s="170">
        <f t="shared" si="165"/>
        <v>2760.5677859999996</v>
      </c>
      <c r="W678" s="170">
        <f t="shared" si="165"/>
        <v>2701.6577859999998</v>
      </c>
      <c r="X678" s="170">
        <f t="shared" si="165"/>
        <v>2725.0877860000001</v>
      </c>
      <c r="Y678" s="170">
        <f t="shared" si="165"/>
        <v>2688.6577859999998</v>
      </c>
      <c r="Z678" s="37"/>
      <c r="AA678" s="41">
        <v>1114.07</v>
      </c>
      <c r="AB678" s="39">
        <v>1117</v>
      </c>
      <c r="AC678" s="39">
        <v>1119.3800000000001</v>
      </c>
      <c r="AD678" s="39">
        <v>1145.28</v>
      </c>
      <c r="AE678" s="39">
        <v>1125.6500000000001</v>
      </c>
      <c r="AF678" s="39">
        <v>1118.27</v>
      </c>
      <c r="AG678" s="39">
        <v>1115.94</v>
      </c>
      <c r="AH678" s="39">
        <v>1115.2</v>
      </c>
      <c r="AI678" s="39">
        <v>1189.1500000000001</v>
      </c>
      <c r="AJ678" s="39">
        <v>1183.5</v>
      </c>
      <c r="AK678" s="39">
        <v>1179.93</v>
      </c>
      <c r="AL678" s="39">
        <v>1120.76</v>
      </c>
      <c r="AM678" s="39">
        <v>1127.3699999999999</v>
      </c>
      <c r="AN678" s="39">
        <v>1076.77</v>
      </c>
      <c r="AO678" s="39">
        <v>1018.58</v>
      </c>
      <c r="AP678" s="39">
        <v>961.62</v>
      </c>
      <c r="AQ678" s="39">
        <v>912.72</v>
      </c>
      <c r="AR678" s="39">
        <v>906.05</v>
      </c>
      <c r="AS678" s="39">
        <v>912.88</v>
      </c>
      <c r="AT678" s="39">
        <v>897.93</v>
      </c>
      <c r="AU678" s="39">
        <v>1185.48</v>
      </c>
      <c r="AV678" s="39">
        <v>1126.57</v>
      </c>
      <c r="AW678" s="39">
        <v>1150</v>
      </c>
      <c r="AX678" s="40">
        <v>1113.57</v>
      </c>
      <c r="AY678" s="340">
        <v>158.62</v>
      </c>
      <c r="AZ678" s="175">
        <v>3.7577859999999994</v>
      </c>
      <c r="BA678" s="159">
        <v>1412.7099999999998</v>
      </c>
      <c r="BB678" s="4"/>
    </row>
    <row r="679" spans="1:54">
      <c r="A679" s="47">
        <v>22</v>
      </c>
      <c r="B679" s="170">
        <f t="shared" si="164"/>
        <v>2688.6577859999998</v>
      </c>
      <c r="C679" s="170">
        <f t="shared" si="164"/>
        <v>2691.0977859999998</v>
      </c>
      <c r="D679" s="170">
        <f t="shared" si="164"/>
        <v>2692.8977859999995</v>
      </c>
      <c r="E679" s="170">
        <f t="shared" si="164"/>
        <v>2696.3277859999998</v>
      </c>
      <c r="F679" s="170">
        <f t="shared" si="164"/>
        <v>2696.4477859999997</v>
      </c>
      <c r="G679" s="170">
        <f t="shared" si="164"/>
        <v>2693.9977859999999</v>
      </c>
      <c r="H679" s="170">
        <f t="shared" si="164"/>
        <v>2690.8877859999998</v>
      </c>
      <c r="I679" s="170">
        <f t="shared" si="164"/>
        <v>2688.2977860000001</v>
      </c>
      <c r="J679" s="170">
        <f t="shared" si="164"/>
        <v>2761.2677859999999</v>
      </c>
      <c r="K679" s="170">
        <f t="shared" si="164"/>
        <v>2757.9077859999998</v>
      </c>
      <c r="L679" s="170">
        <f t="shared" si="164"/>
        <v>2758.7677859999999</v>
      </c>
      <c r="M679" s="170">
        <f t="shared" si="164"/>
        <v>2698.9777859999999</v>
      </c>
      <c r="N679" s="170">
        <f t="shared" si="164"/>
        <v>2700.627786</v>
      </c>
      <c r="O679" s="170">
        <f t="shared" si="164"/>
        <v>2438.0577859999999</v>
      </c>
      <c r="P679" s="170">
        <f t="shared" si="164"/>
        <v>2437.5277859999997</v>
      </c>
      <c r="Q679" s="170">
        <f t="shared" si="164"/>
        <v>2438.3077859999999</v>
      </c>
      <c r="R679" s="170">
        <f t="shared" si="166"/>
        <v>2701.2177860000002</v>
      </c>
      <c r="S679" s="170">
        <f t="shared" si="165"/>
        <v>2761.9277859999997</v>
      </c>
      <c r="T679" s="170">
        <f t="shared" si="165"/>
        <v>2762.3177859999996</v>
      </c>
      <c r="U679" s="170">
        <f t="shared" si="165"/>
        <v>2763.5777859999998</v>
      </c>
      <c r="V679" s="170">
        <f t="shared" si="165"/>
        <v>2761.7477859999999</v>
      </c>
      <c r="W679" s="170">
        <f t="shared" si="165"/>
        <v>2435.6377859999998</v>
      </c>
      <c r="X679" s="170">
        <f t="shared" si="165"/>
        <v>2725.0877860000001</v>
      </c>
      <c r="Y679" s="170">
        <f t="shared" si="165"/>
        <v>2687.8277859999998</v>
      </c>
      <c r="Z679" s="37"/>
      <c r="AA679" s="41">
        <v>1113.57</v>
      </c>
      <c r="AB679" s="39">
        <v>1116.01</v>
      </c>
      <c r="AC679" s="39">
        <v>1117.81</v>
      </c>
      <c r="AD679" s="39">
        <v>1121.24</v>
      </c>
      <c r="AE679" s="39">
        <v>1121.3599999999999</v>
      </c>
      <c r="AF679" s="39">
        <v>1118.9100000000001</v>
      </c>
      <c r="AG679" s="39">
        <v>1115.8</v>
      </c>
      <c r="AH679" s="39">
        <v>1113.21</v>
      </c>
      <c r="AI679" s="39">
        <v>1186.18</v>
      </c>
      <c r="AJ679" s="39">
        <v>1182.82</v>
      </c>
      <c r="AK679" s="39">
        <v>1183.68</v>
      </c>
      <c r="AL679" s="39">
        <v>1123.8900000000001</v>
      </c>
      <c r="AM679" s="39">
        <v>1125.54</v>
      </c>
      <c r="AN679" s="39">
        <v>862.97</v>
      </c>
      <c r="AO679" s="39">
        <v>862.44</v>
      </c>
      <c r="AP679" s="39">
        <v>863.22</v>
      </c>
      <c r="AQ679" s="39">
        <v>1126.1300000000001</v>
      </c>
      <c r="AR679" s="39">
        <v>1186.8399999999999</v>
      </c>
      <c r="AS679" s="39">
        <v>1187.23</v>
      </c>
      <c r="AT679" s="39">
        <v>1188.49</v>
      </c>
      <c r="AU679" s="39">
        <v>1186.6600000000001</v>
      </c>
      <c r="AV679" s="39">
        <v>860.55</v>
      </c>
      <c r="AW679" s="39">
        <v>1150</v>
      </c>
      <c r="AX679" s="40">
        <v>1112.74</v>
      </c>
      <c r="AY679" s="340">
        <v>158.62</v>
      </c>
      <c r="AZ679" s="175">
        <v>3.7577859999999994</v>
      </c>
      <c r="BA679" s="159">
        <v>1412.7099999999998</v>
      </c>
      <c r="BB679" s="4"/>
    </row>
    <row r="680" spans="1:54">
      <c r="A680" s="47">
        <v>23</v>
      </c>
      <c r="B680" s="170">
        <f t="shared" si="164"/>
        <v>2689.9977859999999</v>
      </c>
      <c r="C680" s="170">
        <f t="shared" si="164"/>
        <v>2692.3277859999998</v>
      </c>
      <c r="D680" s="170">
        <f t="shared" si="164"/>
        <v>2692.7477859999999</v>
      </c>
      <c r="E680" s="170">
        <f t="shared" si="164"/>
        <v>2694.3077859999999</v>
      </c>
      <c r="F680" s="170">
        <f t="shared" si="164"/>
        <v>2694.7477859999999</v>
      </c>
      <c r="G680" s="170">
        <f t="shared" si="164"/>
        <v>2694.0177859999999</v>
      </c>
      <c r="H680" s="170">
        <f t="shared" si="164"/>
        <v>2694.1577859999998</v>
      </c>
      <c r="I680" s="170">
        <f t="shared" si="164"/>
        <v>2693.4777859999999</v>
      </c>
      <c r="J680" s="170">
        <f t="shared" si="164"/>
        <v>2790.7677859999999</v>
      </c>
      <c r="K680" s="170">
        <f t="shared" si="164"/>
        <v>2787.3877859999998</v>
      </c>
      <c r="L680" s="170">
        <f t="shared" si="164"/>
        <v>2784.5377859999999</v>
      </c>
      <c r="M680" s="170">
        <f t="shared" si="164"/>
        <v>2784.5777859999998</v>
      </c>
      <c r="N680" s="170">
        <f t="shared" si="164"/>
        <v>2784.1477859999995</v>
      </c>
      <c r="O680" s="170">
        <f t="shared" si="164"/>
        <v>2784.4477859999997</v>
      </c>
      <c r="P680" s="170">
        <f t="shared" si="164"/>
        <v>2784.7377859999997</v>
      </c>
      <c r="Q680" s="170">
        <f t="shared" si="164"/>
        <v>2784.9377859999995</v>
      </c>
      <c r="R680" s="170">
        <f t="shared" si="166"/>
        <v>2784.9877859999997</v>
      </c>
      <c r="S680" s="170">
        <f t="shared" si="165"/>
        <v>2785.4777859999999</v>
      </c>
      <c r="T680" s="170">
        <f t="shared" si="165"/>
        <v>2784.6977859999997</v>
      </c>
      <c r="U680" s="170">
        <f t="shared" si="165"/>
        <v>2784.3477859999998</v>
      </c>
      <c r="V680" s="170">
        <f t="shared" si="165"/>
        <v>2781.3677859999998</v>
      </c>
      <c r="W680" s="170">
        <f t="shared" si="165"/>
        <v>2700.1777859999997</v>
      </c>
      <c r="X680" s="170">
        <f t="shared" si="165"/>
        <v>2725.0877860000001</v>
      </c>
      <c r="Y680" s="170">
        <f t="shared" si="165"/>
        <v>2688.4777859999999</v>
      </c>
      <c r="Z680" s="37"/>
      <c r="AA680" s="41">
        <v>1114.9100000000001</v>
      </c>
      <c r="AB680" s="39">
        <v>1117.24</v>
      </c>
      <c r="AC680" s="39">
        <v>1117.6600000000001</v>
      </c>
      <c r="AD680" s="39">
        <v>1119.22</v>
      </c>
      <c r="AE680" s="39">
        <v>1119.6600000000001</v>
      </c>
      <c r="AF680" s="39">
        <v>1118.93</v>
      </c>
      <c r="AG680" s="39">
        <v>1119.07</v>
      </c>
      <c r="AH680" s="39">
        <v>1118.3900000000001</v>
      </c>
      <c r="AI680" s="39">
        <v>1215.68</v>
      </c>
      <c r="AJ680" s="39">
        <v>1212.3</v>
      </c>
      <c r="AK680" s="39">
        <v>1209.45</v>
      </c>
      <c r="AL680" s="39">
        <v>1209.49</v>
      </c>
      <c r="AM680" s="39">
        <v>1209.06</v>
      </c>
      <c r="AN680" s="39">
        <v>1209.3599999999999</v>
      </c>
      <c r="AO680" s="39">
        <v>1209.6500000000001</v>
      </c>
      <c r="AP680" s="39">
        <v>1209.8499999999999</v>
      </c>
      <c r="AQ680" s="39">
        <v>1209.9000000000001</v>
      </c>
      <c r="AR680" s="39">
        <v>1210.3900000000001</v>
      </c>
      <c r="AS680" s="39">
        <v>1209.6099999999999</v>
      </c>
      <c r="AT680" s="39">
        <v>1209.26</v>
      </c>
      <c r="AU680" s="39">
        <v>1206.28</v>
      </c>
      <c r="AV680" s="39">
        <v>1125.0899999999999</v>
      </c>
      <c r="AW680" s="39">
        <v>1150</v>
      </c>
      <c r="AX680" s="40">
        <v>1113.3900000000001</v>
      </c>
      <c r="AY680" s="340">
        <v>158.62</v>
      </c>
      <c r="AZ680" s="175">
        <v>3.7577859999999994</v>
      </c>
      <c r="BA680" s="159">
        <v>1412.7099999999998</v>
      </c>
      <c r="BB680" s="4"/>
    </row>
    <row r="681" spans="1:54">
      <c r="A681" s="47">
        <v>24</v>
      </c>
      <c r="B681" s="170">
        <f t="shared" si="164"/>
        <v>2418.9277859999997</v>
      </c>
      <c r="C681" s="170">
        <f t="shared" si="164"/>
        <v>2385.0477860000001</v>
      </c>
      <c r="D681" s="170">
        <f t="shared" si="164"/>
        <v>2354.9277859999997</v>
      </c>
      <c r="E681" s="170">
        <f t="shared" si="164"/>
        <v>2314.0777859999998</v>
      </c>
      <c r="F681" s="170">
        <f t="shared" si="164"/>
        <v>2188.0377859999999</v>
      </c>
      <c r="G681" s="170">
        <f t="shared" si="164"/>
        <v>2319.4777859999999</v>
      </c>
      <c r="H681" s="170">
        <f t="shared" si="164"/>
        <v>2382.6177859999998</v>
      </c>
      <c r="I681" s="170">
        <f t="shared" si="164"/>
        <v>2399.5777859999998</v>
      </c>
      <c r="J681" s="170">
        <f t="shared" si="164"/>
        <v>2369.2377859999997</v>
      </c>
      <c r="K681" s="170">
        <f t="shared" si="164"/>
        <v>2424.2577859999997</v>
      </c>
      <c r="L681" s="170">
        <f t="shared" si="164"/>
        <v>2423.0277859999997</v>
      </c>
      <c r="M681" s="170">
        <f t="shared" si="164"/>
        <v>2436.6977859999997</v>
      </c>
      <c r="N681" s="170">
        <f t="shared" si="164"/>
        <v>2435.3477859999998</v>
      </c>
      <c r="O681" s="170">
        <f t="shared" si="164"/>
        <v>2427.4977859999999</v>
      </c>
      <c r="P681" s="170">
        <f t="shared" si="164"/>
        <v>2421.4077859999998</v>
      </c>
      <c r="Q681" s="170">
        <f t="shared" si="164"/>
        <v>2421.7377859999997</v>
      </c>
      <c r="R681" s="170">
        <f t="shared" si="166"/>
        <v>2422.877786</v>
      </c>
      <c r="S681" s="170">
        <f t="shared" si="165"/>
        <v>2423.1977859999997</v>
      </c>
      <c r="T681" s="170">
        <f t="shared" si="165"/>
        <v>2432.4877859999997</v>
      </c>
      <c r="U681" s="170">
        <f t="shared" si="165"/>
        <v>2435.8177859999996</v>
      </c>
      <c r="V681" s="170">
        <f t="shared" si="165"/>
        <v>2505.6477859999995</v>
      </c>
      <c r="W681" s="170">
        <f t="shared" si="165"/>
        <v>2427.2077859999999</v>
      </c>
      <c r="X681" s="170">
        <f t="shared" si="165"/>
        <v>2427.3377860000001</v>
      </c>
      <c r="Y681" s="170">
        <f t="shared" si="165"/>
        <v>2405.2777859999997</v>
      </c>
      <c r="Z681" s="37"/>
      <c r="AA681" s="41">
        <v>843.84</v>
      </c>
      <c r="AB681" s="39">
        <v>809.96</v>
      </c>
      <c r="AC681" s="39">
        <v>779.84</v>
      </c>
      <c r="AD681" s="39">
        <v>738.99</v>
      </c>
      <c r="AE681" s="39">
        <v>612.95000000000005</v>
      </c>
      <c r="AF681" s="39">
        <v>744.39</v>
      </c>
      <c r="AG681" s="39">
        <v>807.53</v>
      </c>
      <c r="AH681" s="39">
        <v>824.49</v>
      </c>
      <c r="AI681" s="39">
        <v>794.15</v>
      </c>
      <c r="AJ681" s="39">
        <v>849.17</v>
      </c>
      <c r="AK681" s="39">
        <v>847.94</v>
      </c>
      <c r="AL681" s="39">
        <v>861.61</v>
      </c>
      <c r="AM681" s="39">
        <v>860.26</v>
      </c>
      <c r="AN681" s="39">
        <v>852.41</v>
      </c>
      <c r="AO681" s="39">
        <v>846.32</v>
      </c>
      <c r="AP681" s="39">
        <v>846.65</v>
      </c>
      <c r="AQ681" s="39">
        <v>847.79</v>
      </c>
      <c r="AR681" s="39">
        <v>848.11</v>
      </c>
      <c r="AS681" s="39">
        <v>857.4</v>
      </c>
      <c r="AT681" s="39">
        <v>860.73</v>
      </c>
      <c r="AU681" s="39">
        <v>930.56</v>
      </c>
      <c r="AV681" s="39">
        <v>852.12</v>
      </c>
      <c r="AW681" s="39">
        <v>852.25</v>
      </c>
      <c r="AX681" s="40">
        <v>830.19</v>
      </c>
      <c r="AY681" s="340">
        <v>158.62</v>
      </c>
      <c r="AZ681" s="175">
        <v>3.7577859999999994</v>
      </c>
      <c r="BA681" s="159">
        <v>1412.7099999999998</v>
      </c>
      <c r="BB681" s="4"/>
    </row>
    <row r="682" spans="1:54">
      <c r="A682" s="47">
        <v>25</v>
      </c>
      <c r="B682" s="170">
        <f t="shared" si="164"/>
        <v>2690.5977859999998</v>
      </c>
      <c r="C682" s="170">
        <f t="shared" si="164"/>
        <v>2693.9277859999997</v>
      </c>
      <c r="D682" s="170">
        <f t="shared" si="164"/>
        <v>2724.6777859999997</v>
      </c>
      <c r="E682" s="170">
        <f t="shared" si="164"/>
        <v>2724.7177860000002</v>
      </c>
      <c r="F682" s="170">
        <f t="shared" si="164"/>
        <v>2724.7077859999999</v>
      </c>
      <c r="G682" s="170">
        <f t="shared" si="164"/>
        <v>2694.3577859999996</v>
      </c>
      <c r="H682" s="170">
        <f t="shared" si="164"/>
        <v>2691.4977859999999</v>
      </c>
      <c r="I682" s="170">
        <f t="shared" si="164"/>
        <v>2691.0877860000001</v>
      </c>
      <c r="J682" s="170">
        <f t="shared" si="164"/>
        <v>2785.5677859999996</v>
      </c>
      <c r="K682" s="170">
        <f t="shared" si="164"/>
        <v>2784.5277859999997</v>
      </c>
      <c r="L682" s="170">
        <f t="shared" si="164"/>
        <v>2781.8477859999998</v>
      </c>
      <c r="M682" s="170">
        <f t="shared" si="164"/>
        <v>2782.0477860000001</v>
      </c>
      <c r="N682" s="170">
        <f t="shared" si="164"/>
        <v>2781.2977860000001</v>
      </c>
      <c r="O682" s="170">
        <f t="shared" si="164"/>
        <v>2780.7177860000002</v>
      </c>
      <c r="P682" s="170">
        <f t="shared" si="164"/>
        <v>2782.127786</v>
      </c>
      <c r="Q682" s="170">
        <f t="shared" si="164"/>
        <v>2782.4877859999997</v>
      </c>
      <c r="R682" s="170">
        <f t="shared" si="166"/>
        <v>2784.5777859999998</v>
      </c>
      <c r="S682" s="170">
        <f t="shared" si="165"/>
        <v>2786.2477859999999</v>
      </c>
      <c r="T682" s="170">
        <f t="shared" si="165"/>
        <v>2786.3677859999998</v>
      </c>
      <c r="U682" s="170">
        <f t="shared" si="165"/>
        <v>2799.4077859999998</v>
      </c>
      <c r="V682" s="170">
        <f t="shared" si="165"/>
        <v>2795.4077859999998</v>
      </c>
      <c r="W682" s="170">
        <f t="shared" si="165"/>
        <v>2790.2077859999999</v>
      </c>
      <c r="X682" s="170">
        <f t="shared" si="165"/>
        <v>2683.4477859999997</v>
      </c>
      <c r="Y682" s="170">
        <f t="shared" si="165"/>
        <v>2688.2277859999999</v>
      </c>
      <c r="Z682" s="37"/>
      <c r="AA682" s="41">
        <v>1115.51</v>
      </c>
      <c r="AB682" s="39">
        <v>1118.8399999999999</v>
      </c>
      <c r="AC682" s="39">
        <v>1149.5899999999999</v>
      </c>
      <c r="AD682" s="39">
        <v>1149.6300000000001</v>
      </c>
      <c r="AE682" s="39">
        <v>1149.6199999999999</v>
      </c>
      <c r="AF682" s="39">
        <v>1119.27</v>
      </c>
      <c r="AG682" s="39">
        <v>1116.4100000000001</v>
      </c>
      <c r="AH682" s="39">
        <v>1116</v>
      </c>
      <c r="AI682" s="39">
        <v>1210.48</v>
      </c>
      <c r="AJ682" s="39">
        <v>1209.44</v>
      </c>
      <c r="AK682" s="39">
        <v>1206.76</v>
      </c>
      <c r="AL682" s="39">
        <v>1206.96</v>
      </c>
      <c r="AM682" s="39">
        <v>1206.21</v>
      </c>
      <c r="AN682" s="39">
        <v>1205.6300000000001</v>
      </c>
      <c r="AO682" s="39">
        <v>1207.04</v>
      </c>
      <c r="AP682" s="39">
        <v>1207.4000000000001</v>
      </c>
      <c r="AQ682" s="39">
        <v>1209.49</v>
      </c>
      <c r="AR682" s="39">
        <v>1211.1600000000001</v>
      </c>
      <c r="AS682" s="39">
        <v>1211.28</v>
      </c>
      <c r="AT682" s="39">
        <v>1224.32</v>
      </c>
      <c r="AU682" s="39">
        <v>1220.32</v>
      </c>
      <c r="AV682" s="39">
        <v>1215.1199999999999</v>
      </c>
      <c r="AW682" s="39">
        <v>1108.3599999999999</v>
      </c>
      <c r="AX682" s="40">
        <v>1113.1400000000001</v>
      </c>
      <c r="AY682" s="340">
        <v>158.62</v>
      </c>
      <c r="AZ682" s="175">
        <v>3.7577859999999994</v>
      </c>
      <c r="BA682" s="159">
        <v>1412.7099999999998</v>
      </c>
      <c r="BB682" s="4"/>
    </row>
    <row r="683" spans="1:54">
      <c r="A683" s="47">
        <v>26</v>
      </c>
      <c r="B683" s="170">
        <f t="shared" si="164"/>
        <v>2691.4377859999995</v>
      </c>
      <c r="C683" s="170">
        <f t="shared" si="164"/>
        <v>2696.3377860000001</v>
      </c>
      <c r="D683" s="170">
        <f t="shared" si="164"/>
        <v>2724.5577859999999</v>
      </c>
      <c r="E683" s="170">
        <f t="shared" si="164"/>
        <v>2724.627786</v>
      </c>
      <c r="F683" s="170">
        <f t="shared" si="164"/>
        <v>2724.6077859999996</v>
      </c>
      <c r="G683" s="170">
        <f t="shared" si="164"/>
        <v>2696.4777859999999</v>
      </c>
      <c r="H683" s="170">
        <f t="shared" si="164"/>
        <v>2694.2877859999999</v>
      </c>
      <c r="I683" s="170">
        <f t="shared" si="164"/>
        <v>2691.8377860000001</v>
      </c>
      <c r="J683" s="170">
        <f t="shared" si="164"/>
        <v>2789.2577860000001</v>
      </c>
      <c r="K683" s="170">
        <f t="shared" si="164"/>
        <v>2783.2977860000001</v>
      </c>
      <c r="L683" s="170">
        <f t="shared" si="164"/>
        <v>2782.0877860000001</v>
      </c>
      <c r="M683" s="170">
        <f t="shared" si="164"/>
        <v>2783.6177859999998</v>
      </c>
      <c r="N683" s="170">
        <f t="shared" si="164"/>
        <v>2783.0377859999999</v>
      </c>
      <c r="O683" s="170">
        <f t="shared" si="164"/>
        <v>2784.4577859999999</v>
      </c>
      <c r="P683" s="170">
        <f t="shared" si="164"/>
        <v>2783.5077860000001</v>
      </c>
      <c r="Q683" s="170">
        <f t="shared" si="164"/>
        <v>2783.3077859999999</v>
      </c>
      <c r="R683" s="170">
        <f t="shared" si="166"/>
        <v>2786.2277859999999</v>
      </c>
      <c r="S683" s="170">
        <f t="shared" si="165"/>
        <v>2786.3677859999998</v>
      </c>
      <c r="T683" s="170">
        <f t="shared" si="165"/>
        <v>2786.3277859999998</v>
      </c>
      <c r="U683" s="170">
        <f t="shared" si="165"/>
        <v>2788.5777859999998</v>
      </c>
      <c r="V683" s="170">
        <f t="shared" si="165"/>
        <v>2785.8477859999998</v>
      </c>
      <c r="W683" s="170">
        <f t="shared" si="165"/>
        <v>2781.9777859999999</v>
      </c>
      <c r="X683" s="170">
        <f t="shared" si="165"/>
        <v>2685.0877860000001</v>
      </c>
      <c r="Y683" s="170">
        <f t="shared" si="165"/>
        <v>2689.2077859999999</v>
      </c>
      <c r="Z683" s="37"/>
      <c r="AA683" s="41">
        <v>1116.3499999999999</v>
      </c>
      <c r="AB683" s="39">
        <v>1121.25</v>
      </c>
      <c r="AC683" s="39">
        <v>1149.47</v>
      </c>
      <c r="AD683" s="39">
        <v>1149.54</v>
      </c>
      <c r="AE683" s="39">
        <v>1149.52</v>
      </c>
      <c r="AF683" s="39">
        <v>1121.3900000000001</v>
      </c>
      <c r="AG683" s="39">
        <v>1119.2</v>
      </c>
      <c r="AH683" s="39">
        <v>1116.75</v>
      </c>
      <c r="AI683" s="39">
        <v>1214.17</v>
      </c>
      <c r="AJ683" s="39">
        <v>1208.21</v>
      </c>
      <c r="AK683" s="39">
        <v>1207</v>
      </c>
      <c r="AL683" s="39">
        <v>1208.53</v>
      </c>
      <c r="AM683" s="39">
        <v>1207.95</v>
      </c>
      <c r="AN683" s="39">
        <v>1209.3699999999999</v>
      </c>
      <c r="AO683" s="39">
        <v>1208.42</v>
      </c>
      <c r="AP683" s="39">
        <v>1208.22</v>
      </c>
      <c r="AQ683" s="39">
        <v>1211.1400000000001</v>
      </c>
      <c r="AR683" s="39">
        <v>1211.28</v>
      </c>
      <c r="AS683" s="39">
        <v>1211.24</v>
      </c>
      <c r="AT683" s="39">
        <v>1213.49</v>
      </c>
      <c r="AU683" s="39">
        <v>1210.76</v>
      </c>
      <c r="AV683" s="39">
        <v>1206.8900000000001</v>
      </c>
      <c r="AW683" s="39">
        <v>1110</v>
      </c>
      <c r="AX683" s="40">
        <v>1114.1199999999999</v>
      </c>
      <c r="AY683" s="340">
        <v>158.62</v>
      </c>
      <c r="AZ683" s="175">
        <v>3.7577859999999994</v>
      </c>
      <c r="BA683" s="159">
        <v>1412.7099999999998</v>
      </c>
      <c r="BB683" s="4"/>
    </row>
    <row r="684" spans="1:54">
      <c r="A684" s="47">
        <v>27</v>
      </c>
      <c r="B684" s="170">
        <f t="shared" si="164"/>
        <v>2690.8477859999998</v>
      </c>
      <c r="C684" s="170">
        <f t="shared" si="164"/>
        <v>2693.4777859999999</v>
      </c>
      <c r="D684" s="170">
        <f t="shared" si="164"/>
        <v>2693.9577859999999</v>
      </c>
      <c r="E684" s="170">
        <f t="shared" si="164"/>
        <v>2699.5977859999998</v>
      </c>
      <c r="F684" s="170">
        <f t="shared" si="164"/>
        <v>2694.3277859999998</v>
      </c>
      <c r="G684" s="170">
        <f t="shared" si="164"/>
        <v>2692.5777859999998</v>
      </c>
      <c r="H684" s="170">
        <f t="shared" si="164"/>
        <v>2691.2277859999999</v>
      </c>
      <c r="I684" s="170">
        <f t="shared" si="164"/>
        <v>2689.0377859999999</v>
      </c>
      <c r="J684" s="170">
        <f t="shared" si="164"/>
        <v>2784.7977860000001</v>
      </c>
      <c r="K684" s="170">
        <f t="shared" si="164"/>
        <v>2781.9677860000002</v>
      </c>
      <c r="L684" s="170">
        <f t="shared" si="164"/>
        <v>2784.2077859999999</v>
      </c>
      <c r="M684" s="170">
        <f t="shared" si="164"/>
        <v>2784.6077859999996</v>
      </c>
      <c r="N684" s="170">
        <f t="shared" si="164"/>
        <v>2783.9677860000002</v>
      </c>
      <c r="O684" s="170">
        <f t="shared" si="164"/>
        <v>2783.4477859999997</v>
      </c>
      <c r="P684" s="170">
        <f t="shared" si="164"/>
        <v>2784.3377860000001</v>
      </c>
      <c r="Q684" s="170">
        <f t="shared" si="164"/>
        <v>2783.4377859999995</v>
      </c>
      <c r="R684" s="170">
        <f t="shared" si="166"/>
        <v>2783.1177859999998</v>
      </c>
      <c r="S684" s="170">
        <f t="shared" si="165"/>
        <v>2783.1777859999997</v>
      </c>
      <c r="T684" s="170">
        <f t="shared" si="165"/>
        <v>2783.1077859999996</v>
      </c>
      <c r="U684" s="170">
        <f t="shared" si="165"/>
        <v>2783.7877859999999</v>
      </c>
      <c r="V684" s="170">
        <f t="shared" si="165"/>
        <v>2783.9477859999997</v>
      </c>
      <c r="W684" s="170">
        <f t="shared" si="165"/>
        <v>2782.1477859999995</v>
      </c>
      <c r="X684" s="170">
        <f t="shared" si="165"/>
        <v>2725.0977859999998</v>
      </c>
      <c r="Y684" s="170">
        <f t="shared" si="165"/>
        <v>2688.127786</v>
      </c>
      <c r="Z684" s="37"/>
      <c r="AA684" s="41">
        <v>1115.76</v>
      </c>
      <c r="AB684" s="39">
        <v>1118.3900000000001</v>
      </c>
      <c r="AC684" s="39">
        <v>1118.8699999999999</v>
      </c>
      <c r="AD684" s="39">
        <v>1124.51</v>
      </c>
      <c r="AE684" s="39">
        <v>1119.24</v>
      </c>
      <c r="AF684" s="39">
        <v>1117.49</v>
      </c>
      <c r="AG684" s="39">
        <v>1116.1400000000001</v>
      </c>
      <c r="AH684" s="39">
        <v>1113.95</v>
      </c>
      <c r="AI684" s="39">
        <v>1209.71</v>
      </c>
      <c r="AJ684" s="39">
        <v>1206.8800000000001</v>
      </c>
      <c r="AK684" s="39">
        <v>1209.1199999999999</v>
      </c>
      <c r="AL684" s="39">
        <v>1209.52</v>
      </c>
      <c r="AM684" s="39">
        <v>1208.8800000000001</v>
      </c>
      <c r="AN684" s="39">
        <v>1208.3599999999999</v>
      </c>
      <c r="AO684" s="39">
        <v>1209.25</v>
      </c>
      <c r="AP684" s="39">
        <v>1208.3499999999999</v>
      </c>
      <c r="AQ684" s="39">
        <v>1208.03</v>
      </c>
      <c r="AR684" s="39">
        <v>1208.0899999999999</v>
      </c>
      <c r="AS684" s="39">
        <v>1208.02</v>
      </c>
      <c r="AT684" s="39">
        <v>1208.7</v>
      </c>
      <c r="AU684" s="39">
        <v>1208.8599999999999</v>
      </c>
      <c r="AV684" s="39">
        <v>1207.06</v>
      </c>
      <c r="AW684" s="39">
        <v>1150.01</v>
      </c>
      <c r="AX684" s="40">
        <v>1113.04</v>
      </c>
      <c r="AY684" s="340">
        <v>158.62</v>
      </c>
      <c r="AZ684" s="175">
        <v>3.7577859999999994</v>
      </c>
      <c r="BA684" s="159">
        <v>1412.7099999999998</v>
      </c>
      <c r="BB684" s="4"/>
    </row>
    <row r="685" spans="1:54">
      <c r="A685" s="47">
        <v>28</v>
      </c>
      <c r="B685" s="170">
        <f t="shared" si="164"/>
        <v>2690.1477859999995</v>
      </c>
      <c r="C685" s="170">
        <f t="shared" si="164"/>
        <v>2692.9577859999999</v>
      </c>
      <c r="D685" s="170">
        <f t="shared" si="164"/>
        <v>2693.5477860000001</v>
      </c>
      <c r="E685" s="170">
        <f t="shared" si="164"/>
        <v>2693.877786</v>
      </c>
      <c r="F685" s="170">
        <f t="shared" si="164"/>
        <v>2693.1077859999996</v>
      </c>
      <c r="G685" s="170">
        <f t="shared" si="164"/>
        <v>2691.4877859999997</v>
      </c>
      <c r="H685" s="170">
        <f t="shared" si="164"/>
        <v>2690.9477859999997</v>
      </c>
      <c r="I685" s="170">
        <f t="shared" si="164"/>
        <v>2798.7277859999999</v>
      </c>
      <c r="J685" s="170">
        <f t="shared" si="164"/>
        <v>2790.8877859999998</v>
      </c>
      <c r="K685" s="170">
        <f t="shared" si="164"/>
        <v>2788.5077860000001</v>
      </c>
      <c r="L685" s="170">
        <f t="shared" si="164"/>
        <v>2789.9077859999998</v>
      </c>
      <c r="M685" s="170">
        <f t="shared" si="164"/>
        <v>2791.1577859999998</v>
      </c>
      <c r="N685" s="170">
        <f t="shared" si="164"/>
        <v>2782.3277859999998</v>
      </c>
      <c r="O685" s="170">
        <f t="shared" si="164"/>
        <v>2784.0477860000001</v>
      </c>
      <c r="P685" s="170">
        <f t="shared" si="164"/>
        <v>2783.667786</v>
      </c>
      <c r="Q685" s="170">
        <f t="shared" si="164"/>
        <v>2781.1977859999997</v>
      </c>
      <c r="R685" s="170">
        <f t="shared" si="166"/>
        <v>2779.6977859999997</v>
      </c>
      <c r="S685" s="170">
        <f t="shared" si="165"/>
        <v>2779.9477859999997</v>
      </c>
      <c r="T685" s="170">
        <f t="shared" si="165"/>
        <v>2778.0577859999999</v>
      </c>
      <c r="U685" s="170">
        <f t="shared" si="165"/>
        <v>2788.8977859999995</v>
      </c>
      <c r="V685" s="170">
        <f t="shared" si="165"/>
        <v>2602.5277859999997</v>
      </c>
      <c r="W685" s="170">
        <f t="shared" si="165"/>
        <v>2593.8477859999998</v>
      </c>
      <c r="X685" s="170">
        <f t="shared" si="165"/>
        <v>2526.1077859999996</v>
      </c>
      <c r="Y685" s="170">
        <f t="shared" si="165"/>
        <v>2425.2077859999999</v>
      </c>
      <c r="Z685" s="37"/>
      <c r="AA685" s="41">
        <v>1115.06</v>
      </c>
      <c r="AB685" s="39">
        <v>1117.8699999999999</v>
      </c>
      <c r="AC685" s="39">
        <v>1118.46</v>
      </c>
      <c r="AD685" s="39">
        <v>1118.79</v>
      </c>
      <c r="AE685" s="39">
        <v>1118.02</v>
      </c>
      <c r="AF685" s="39">
        <v>1116.4000000000001</v>
      </c>
      <c r="AG685" s="39">
        <v>1115.8599999999999</v>
      </c>
      <c r="AH685" s="39">
        <v>1223.6400000000001</v>
      </c>
      <c r="AI685" s="39">
        <v>1215.8</v>
      </c>
      <c r="AJ685" s="39">
        <v>1213.42</v>
      </c>
      <c r="AK685" s="39">
        <v>1214.82</v>
      </c>
      <c r="AL685" s="39">
        <v>1216.07</v>
      </c>
      <c r="AM685" s="39">
        <v>1207.24</v>
      </c>
      <c r="AN685" s="39">
        <v>1208.96</v>
      </c>
      <c r="AO685" s="39">
        <v>1208.58</v>
      </c>
      <c r="AP685" s="39">
        <v>1206.1099999999999</v>
      </c>
      <c r="AQ685" s="39">
        <v>1204.6099999999999</v>
      </c>
      <c r="AR685" s="39">
        <v>1204.8599999999999</v>
      </c>
      <c r="AS685" s="39">
        <v>1202.97</v>
      </c>
      <c r="AT685" s="39">
        <v>1213.81</v>
      </c>
      <c r="AU685" s="39">
        <v>1027.44</v>
      </c>
      <c r="AV685" s="39">
        <v>1018.7599999999999</v>
      </c>
      <c r="AW685" s="39">
        <v>951.02</v>
      </c>
      <c r="AX685" s="40">
        <v>850.12</v>
      </c>
      <c r="AY685" s="340">
        <v>158.62</v>
      </c>
      <c r="AZ685" s="175">
        <v>3.7577859999999994</v>
      </c>
      <c r="BA685" s="159">
        <v>1412.7099999999998</v>
      </c>
      <c r="BB685" s="4"/>
    </row>
    <row r="686" spans="1:54">
      <c r="A686" s="47">
        <v>29</v>
      </c>
      <c r="B686" s="170">
        <f t="shared" si="164"/>
        <v>2689.8077859999999</v>
      </c>
      <c r="C686" s="170">
        <f t="shared" si="164"/>
        <v>2691.1177859999998</v>
      </c>
      <c r="D686" s="170">
        <f t="shared" si="164"/>
        <v>2693.1577859999998</v>
      </c>
      <c r="E686" s="170">
        <f t="shared" si="164"/>
        <v>2694.0077860000001</v>
      </c>
      <c r="F686" s="170">
        <f t="shared" si="164"/>
        <v>2693.2677859999999</v>
      </c>
      <c r="G686" s="170">
        <f t="shared" si="164"/>
        <v>2692.8477859999998</v>
      </c>
      <c r="H686" s="170">
        <f t="shared" si="164"/>
        <v>2691.3677859999998</v>
      </c>
      <c r="I686" s="170">
        <f t="shared" si="164"/>
        <v>2800.0077860000001</v>
      </c>
      <c r="J686" s="170">
        <f t="shared" si="164"/>
        <v>2789.1577859999998</v>
      </c>
      <c r="K686" s="170">
        <f t="shared" si="164"/>
        <v>2785.3277859999998</v>
      </c>
      <c r="L686" s="170">
        <f t="shared" si="164"/>
        <v>2783.667786</v>
      </c>
      <c r="M686" s="170">
        <f t="shared" si="164"/>
        <v>2783.4277859999997</v>
      </c>
      <c r="N686" s="170">
        <f t="shared" si="164"/>
        <v>2772.8177859999996</v>
      </c>
      <c r="O686" s="170">
        <f t="shared" si="164"/>
        <v>2771.5777859999998</v>
      </c>
      <c r="P686" s="170">
        <f t="shared" si="164"/>
        <v>2772.2377859999997</v>
      </c>
      <c r="Q686" s="170">
        <f t="shared" si="164"/>
        <v>2773.667786</v>
      </c>
      <c r="R686" s="170">
        <f t="shared" si="166"/>
        <v>2775.0577859999999</v>
      </c>
      <c r="S686" s="170">
        <f t="shared" si="165"/>
        <v>2777.0577859999999</v>
      </c>
      <c r="T686" s="170">
        <f t="shared" si="165"/>
        <v>2778.5777859999998</v>
      </c>
      <c r="U686" s="170">
        <f t="shared" si="165"/>
        <v>2788.7077859999999</v>
      </c>
      <c r="V686" s="170">
        <f t="shared" si="165"/>
        <v>2673.9377859999995</v>
      </c>
      <c r="W686" s="170">
        <f t="shared" si="165"/>
        <v>2629.0177859999999</v>
      </c>
      <c r="X686" s="170">
        <f t="shared" si="165"/>
        <v>2549.4977859999999</v>
      </c>
      <c r="Y686" s="170">
        <f t="shared" si="165"/>
        <v>2435.3477859999998</v>
      </c>
      <c r="Z686" s="37"/>
      <c r="AA686" s="41">
        <v>1114.72</v>
      </c>
      <c r="AB686" s="39">
        <v>1116.03</v>
      </c>
      <c r="AC686" s="39">
        <v>1118.07</v>
      </c>
      <c r="AD686" s="39">
        <v>1118.92</v>
      </c>
      <c r="AE686" s="39">
        <v>1118.18</v>
      </c>
      <c r="AF686" s="39">
        <v>1117.76</v>
      </c>
      <c r="AG686" s="39">
        <v>1116.28</v>
      </c>
      <c r="AH686" s="39">
        <v>1224.92</v>
      </c>
      <c r="AI686" s="39">
        <v>1214.07</v>
      </c>
      <c r="AJ686" s="39">
        <v>1210.24</v>
      </c>
      <c r="AK686" s="39">
        <v>1208.58</v>
      </c>
      <c r="AL686" s="39">
        <v>1208.3399999999999</v>
      </c>
      <c r="AM686" s="39">
        <v>1197.73</v>
      </c>
      <c r="AN686" s="39">
        <v>1196.49</v>
      </c>
      <c r="AO686" s="39">
        <v>1197.1500000000001</v>
      </c>
      <c r="AP686" s="39">
        <v>1198.58</v>
      </c>
      <c r="AQ686" s="39">
        <v>1199.97</v>
      </c>
      <c r="AR686" s="39">
        <v>1201.97</v>
      </c>
      <c r="AS686" s="39">
        <v>1203.49</v>
      </c>
      <c r="AT686" s="39">
        <v>1213.6199999999999</v>
      </c>
      <c r="AU686" s="39">
        <v>1098.8499999999999</v>
      </c>
      <c r="AV686" s="39">
        <v>1053.93</v>
      </c>
      <c r="AW686" s="39">
        <v>974.41</v>
      </c>
      <c r="AX686" s="40">
        <v>860.26</v>
      </c>
      <c r="AY686" s="340">
        <v>158.62</v>
      </c>
      <c r="AZ686" s="175">
        <v>3.7577859999999994</v>
      </c>
      <c r="BA686" s="159">
        <v>1412.7099999999998</v>
      </c>
      <c r="BB686" s="4"/>
    </row>
    <row r="687" spans="1:54">
      <c r="A687" s="47">
        <v>30</v>
      </c>
      <c r="B687" s="170">
        <f t="shared" si="164"/>
        <v>2434.0677859999996</v>
      </c>
      <c r="C687" s="170">
        <f t="shared" si="164"/>
        <v>2429.7877859999999</v>
      </c>
      <c r="D687" s="170">
        <f t="shared" si="164"/>
        <v>2429.1977859999997</v>
      </c>
      <c r="E687" s="170">
        <f t="shared" si="164"/>
        <v>2429.2877859999999</v>
      </c>
      <c r="F687" s="170">
        <f t="shared" si="164"/>
        <v>2430.187786</v>
      </c>
      <c r="G687" s="170">
        <f t="shared" si="164"/>
        <v>2433.7177859999997</v>
      </c>
      <c r="H687" s="170">
        <f t="shared" si="164"/>
        <v>2436.3177859999996</v>
      </c>
      <c r="I687" s="170">
        <f t="shared" si="164"/>
        <v>2448.2477859999999</v>
      </c>
      <c r="J687" s="170">
        <f t="shared" si="164"/>
        <v>2543.3077859999999</v>
      </c>
      <c r="K687" s="170">
        <f t="shared" si="164"/>
        <v>2661.3177859999996</v>
      </c>
      <c r="L687" s="170">
        <f t="shared" si="164"/>
        <v>2702.1177859999998</v>
      </c>
      <c r="M687" s="170">
        <f t="shared" si="164"/>
        <v>2702.6977859999997</v>
      </c>
      <c r="N687" s="170">
        <f t="shared" si="164"/>
        <v>2741.3177859999996</v>
      </c>
      <c r="O687" s="170">
        <f t="shared" si="164"/>
        <v>2691.2077859999999</v>
      </c>
      <c r="P687" s="170">
        <f t="shared" si="164"/>
        <v>2689.5077860000001</v>
      </c>
      <c r="Q687" s="170">
        <f t="shared" si="164"/>
        <v>2684.1577859999998</v>
      </c>
      <c r="R687" s="170">
        <f t="shared" si="166"/>
        <v>2683.5677859999996</v>
      </c>
      <c r="S687" s="170">
        <f t="shared" si="165"/>
        <v>2683.3577859999996</v>
      </c>
      <c r="T687" s="170">
        <f t="shared" si="165"/>
        <v>2692.7477859999999</v>
      </c>
      <c r="U687" s="170">
        <f t="shared" si="165"/>
        <v>2703.917786</v>
      </c>
      <c r="V687" s="170">
        <f t="shared" si="165"/>
        <v>2691.877786</v>
      </c>
      <c r="W687" s="170">
        <f t="shared" si="165"/>
        <v>2646.8377860000001</v>
      </c>
      <c r="X687" s="170">
        <f t="shared" si="165"/>
        <v>2651.3277859999998</v>
      </c>
      <c r="Y687" s="170">
        <f t="shared" si="165"/>
        <v>2447.127786</v>
      </c>
      <c r="Z687" s="37"/>
      <c r="AA687" s="41">
        <v>858.98</v>
      </c>
      <c r="AB687" s="39">
        <v>854.7</v>
      </c>
      <c r="AC687" s="39">
        <v>854.11</v>
      </c>
      <c r="AD687" s="39">
        <v>854.2</v>
      </c>
      <c r="AE687" s="39">
        <v>855.1</v>
      </c>
      <c r="AF687" s="39">
        <v>858.63</v>
      </c>
      <c r="AG687" s="39">
        <v>861.23</v>
      </c>
      <c r="AH687" s="39">
        <v>873.16</v>
      </c>
      <c r="AI687" s="39">
        <v>968.22</v>
      </c>
      <c r="AJ687" s="39">
        <v>1086.23</v>
      </c>
      <c r="AK687" s="39">
        <v>1127.03</v>
      </c>
      <c r="AL687" s="39">
        <v>1127.6099999999999</v>
      </c>
      <c r="AM687" s="39">
        <v>1166.23</v>
      </c>
      <c r="AN687" s="39">
        <v>1116.1199999999999</v>
      </c>
      <c r="AO687" s="39">
        <v>1114.42</v>
      </c>
      <c r="AP687" s="39">
        <v>1109.07</v>
      </c>
      <c r="AQ687" s="39">
        <v>1108.48</v>
      </c>
      <c r="AR687" s="39">
        <v>1108.27</v>
      </c>
      <c r="AS687" s="39">
        <v>1117.6600000000001</v>
      </c>
      <c r="AT687" s="39">
        <v>1128.83</v>
      </c>
      <c r="AU687" s="39">
        <v>1116.79</v>
      </c>
      <c r="AV687" s="39">
        <v>1071.75</v>
      </c>
      <c r="AW687" s="39">
        <v>1076.24</v>
      </c>
      <c r="AX687" s="40">
        <v>872.04</v>
      </c>
      <c r="AY687" s="340">
        <v>158.62</v>
      </c>
      <c r="AZ687" s="175">
        <v>3.7577859999999994</v>
      </c>
      <c r="BA687" s="159">
        <v>1412.7099999999998</v>
      </c>
      <c r="BB687" s="4"/>
    </row>
    <row r="688" spans="1:54" ht="13.5" thickBot="1">
      <c r="A688" s="154">
        <v>31</v>
      </c>
      <c r="B688" s="170">
        <f t="shared" si="164"/>
        <v>2430.687786</v>
      </c>
      <c r="C688" s="170">
        <f t="shared" si="164"/>
        <v>2428.9077859999998</v>
      </c>
      <c r="D688" s="170">
        <f t="shared" si="164"/>
        <v>2428.2177859999997</v>
      </c>
      <c r="E688" s="170">
        <f t="shared" si="164"/>
        <v>2416.627786</v>
      </c>
      <c r="F688" s="170">
        <f t="shared" si="164"/>
        <v>2415.6977859999997</v>
      </c>
      <c r="G688" s="170">
        <f t="shared" si="164"/>
        <v>2429.3877859999998</v>
      </c>
      <c r="H688" s="170">
        <f t="shared" si="164"/>
        <v>2433.1377859999998</v>
      </c>
      <c r="I688" s="170">
        <f t="shared" si="164"/>
        <v>2437.2777859999997</v>
      </c>
      <c r="J688" s="170">
        <f t="shared" si="164"/>
        <v>2448.7577859999997</v>
      </c>
      <c r="K688" s="170">
        <f t="shared" si="164"/>
        <v>2575.5377859999999</v>
      </c>
      <c r="L688" s="170">
        <f t="shared" si="164"/>
        <v>2627.5077860000001</v>
      </c>
      <c r="M688" s="170">
        <f t="shared" si="164"/>
        <v>2655.0377859999999</v>
      </c>
      <c r="N688" s="170">
        <f t="shared" si="164"/>
        <v>2678.3477859999998</v>
      </c>
      <c r="O688" s="170">
        <f t="shared" si="164"/>
        <v>2693.2477859999999</v>
      </c>
      <c r="P688" s="170">
        <f t="shared" si="164"/>
        <v>2645.0677859999996</v>
      </c>
      <c r="Q688" s="170">
        <f t="shared" si="164"/>
        <v>2634.3077859999999</v>
      </c>
      <c r="R688" s="170">
        <f t="shared" si="166"/>
        <v>2654.6177859999998</v>
      </c>
      <c r="S688" s="170">
        <f t="shared" si="165"/>
        <v>2645.4577859999999</v>
      </c>
      <c r="T688" s="170">
        <f t="shared" si="165"/>
        <v>2734.0377859999999</v>
      </c>
      <c r="U688" s="170">
        <f t="shared" si="165"/>
        <v>2722.0677859999996</v>
      </c>
      <c r="V688" s="170">
        <f t="shared" si="165"/>
        <v>2703.167786</v>
      </c>
      <c r="W688" s="170">
        <f t="shared" si="165"/>
        <v>2666.7677859999999</v>
      </c>
      <c r="X688" s="170">
        <f t="shared" si="165"/>
        <v>2527.4877859999997</v>
      </c>
      <c r="Y688" s="170">
        <f t="shared" si="165"/>
        <v>2431.2777859999997</v>
      </c>
      <c r="Z688" s="37"/>
      <c r="AA688" s="72">
        <v>855.6</v>
      </c>
      <c r="AB688" s="73">
        <v>853.82</v>
      </c>
      <c r="AC688" s="73">
        <v>853.13</v>
      </c>
      <c r="AD688" s="73">
        <v>841.54</v>
      </c>
      <c r="AE688" s="73">
        <v>840.61</v>
      </c>
      <c r="AF688" s="73">
        <v>854.3</v>
      </c>
      <c r="AG688" s="73">
        <v>858.05</v>
      </c>
      <c r="AH688" s="73">
        <v>862.19</v>
      </c>
      <c r="AI688" s="73">
        <v>873.67</v>
      </c>
      <c r="AJ688" s="73">
        <v>1000.45</v>
      </c>
      <c r="AK688" s="73">
        <v>1052.42</v>
      </c>
      <c r="AL688" s="73">
        <v>1079.95</v>
      </c>
      <c r="AM688" s="73">
        <v>1103.26</v>
      </c>
      <c r="AN688" s="73">
        <v>1118.1600000000001</v>
      </c>
      <c r="AO688" s="73">
        <v>1069.98</v>
      </c>
      <c r="AP688" s="73">
        <v>1059.22</v>
      </c>
      <c r="AQ688" s="73">
        <v>1079.53</v>
      </c>
      <c r="AR688" s="73">
        <v>1070.3699999999999</v>
      </c>
      <c r="AS688" s="73">
        <v>1158.95</v>
      </c>
      <c r="AT688" s="73">
        <v>1146.98</v>
      </c>
      <c r="AU688" s="73">
        <v>1128.08</v>
      </c>
      <c r="AV688" s="73">
        <v>1091.68</v>
      </c>
      <c r="AW688" s="73">
        <v>952.4</v>
      </c>
      <c r="AX688" s="130">
        <v>856.19</v>
      </c>
      <c r="AY688" s="341">
        <v>158.62</v>
      </c>
      <c r="AZ688" s="176">
        <v>3.7577859999999994</v>
      </c>
      <c r="BA688" s="160">
        <v>1412.7099999999998</v>
      </c>
      <c r="BB688" s="4"/>
    </row>
    <row r="689" spans="1:54" ht="13.5" thickBot="1">
      <c r="A689" s="58"/>
      <c r="B689" s="59"/>
      <c r="C689" s="59"/>
      <c r="D689" s="59"/>
      <c r="E689" s="59"/>
      <c r="F689" s="59"/>
      <c r="G689" s="59"/>
      <c r="H689" s="59"/>
      <c r="I689" s="59"/>
      <c r="J689" s="59"/>
      <c r="K689" s="59"/>
      <c r="L689" s="59"/>
      <c r="M689" s="59"/>
      <c r="N689" s="59"/>
      <c r="O689" s="59"/>
      <c r="P689" s="170"/>
      <c r="Q689" s="59"/>
      <c r="R689" s="59"/>
      <c r="S689" s="59"/>
      <c r="T689" s="59"/>
      <c r="U689" s="59"/>
      <c r="V689" s="59"/>
      <c r="W689" s="59"/>
      <c r="X689" s="59"/>
      <c r="Y689" s="59"/>
      <c r="AA689" s="167">
        <f>SUM(AA658:AX688)</f>
        <v>772280.95999999973</v>
      </c>
      <c r="AZ689" s="19"/>
      <c r="BB689" s="4"/>
    </row>
    <row r="690" spans="1:54" s="8" customFormat="1" ht="27.75" customHeight="1" thickBot="1">
      <c r="A690" s="440" t="s">
        <v>2</v>
      </c>
      <c r="B690" s="442" t="s">
        <v>136</v>
      </c>
      <c r="C690" s="442"/>
      <c r="D690" s="442"/>
      <c r="E690" s="442"/>
      <c r="F690" s="442"/>
      <c r="G690" s="442"/>
      <c r="H690" s="442"/>
      <c r="I690" s="442"/>
      <c r="J690" s="442"/>
      <c r="K690" s="442"/>
      <c r="L690" s="442"/>
      <c r="M690" s="442"/>
      <c r="N690" s="442"/>
      <c r="O690" s="442"/>
      <c r="P690" s="442"/>
      <c r="Q690" s="442"/>
      <c r="R690" s="442"/>
      <c r="S690" s="442"/>
      <c r="T690" s="442"/>
      <c r="U690" s="442"/>
      <c r="V690" s="442"/>
      <c r="W690" s="442"/>
      <c r="X690" s="442"/>
      <c r="Y690" s="443"/>
      <c r="AA690" s="148" t="s">
        <v>181</v>
      </c>
      <c r="AB690" s="166"/>
      <c r="AC690" s="166"/>
      <c r="AD690" s="166"/>
      <c r="AE690" s="166"/>
      <c r="AF690" s="166"/>
      <c r="AG690" s="166"/>
      <c r="AH690" s="166"/>
      <c r="AI690" s="166"/>
      <c r="AJ690" s="166"/>
      <c r="AK690" s="166"/>
      <c r="AL690" s="166"/>
      <c r="AM690" s="166"/>
      <c r="AN690" s="166"/>
      <c r="AO690" s="166"/>
      <c r="AP690" s="166"/>
      <c r="AQ690" s="166"/>
      <c r="AR690" s="166"/>
      <c r="AS690" s="166"/>
      <c r="AT690" s="166"/>
      <c r="AU690" s="166"/>
      <c r="AV690" s="166"/>
      <c r="AW690" s="166"/>
      <c r="AX690" s="166"/>
      <c r="AY690" s="232"/>
      <c r="AZ690" s="166"/>
      <c r="BA690" s="166"/>
    </row>
    <row r="691" spans="1:54" ht="42" customHeight="1">
      <c r="A691" s="441"/>
      <c r="B691" s="433" t="s">
        <v>3</v>
      </c>
      <c r="C691" s="433"/>
      <c r="D691" s="433"/>
      <c r="E691" s="433"/>
      <c r="F691" s="433"/>
      <c r="G691" s="433"/>
      <c r="H691" s="433"/>
      <c r="I691" s="433"/>
      <c r="J691" s="433"/>
      <c r="K691" s="433"/>
      <c r="L691" s="433"/>
      <c r="M691" s="433"/>
      <c r="N691" s="433"/>
      <c r="O691" s="433"/>
      <c r="P691" s="433"/>
      <c r="Q691" s="433"/>
      <c r="R691" s="433"/>
      <c r="S691" s="433"/>
      <c r="T691" s="433"/>
      <c r="U691" s="433"/>
      <c r="V691" s="433"/>
      <c r="W691" s="433"/>
      <c r="X691" s="433"/>
      <c r="Y691" s="434"/>
      <c r="AA691" s="455" t="s">
        <v>89</v>
      </c>
      <c r="AB691" s="456"/>
      <c r="AC691" s="456"/>
      <c r="AD691" s="456"/>
      <c r="AE691" s="456"/>
      <c r="AF691" s="456"/>
      <c r="AG691" s="456"/>
      <c r="AH691" s="456"/>
      <c r="AI691" s="456"/>
      <c r="AJ691" s="456"/>
      <c r="AK691" s="456"/>
      <c r="AL691" s="456"/>
      <c r="AM691" s="456"/>
      <c r="AN691" s="456"/>
      <c r="AO691" s="456"/>
      <c r="AP691" s="456"/>
      <c r="AQ691" s="456"/>
      <c r="AR691" s="456"/>
      <c r="AS691" s="456"/>
      <c r="AT691" s="456"/>
      <c r="AU691" s="456"/>
      <c r="AV691" s="456"/>
      <c r="AW691" s="456"/>
      <c r="AX691" s="457"/>
      <c r="AY691" s="431" t="str">
        <f>AY655</f>
        <v>Сбытовая надбавка</v>
      </c>
      <c r="AZ691" s="450" t="s">
        <v>95</v>
      </c>
      <c r="BA691" s="240" t="str">
        <f>BA655</f>
        <v>Тарифы на услуги по передаче электрической энергии</v>
      </c>
      <c r="BB691" s="4"/>
    </row>
    <row r="692" spans="1:54" ht="39" customHeight="1">
      <c r="A692" s="441"/>
      <c r="B692" s="48" t="s">
        <v>4</v>
      </c>
      <c r="C692" s="48" t="s">
        <v>5</v>
      </c>
      <c r="D692" s="48" t="s">
        <v>6</v>
      </c>
      <c r="E692" s="48" t="s">
        <v>7</v>
      </c>
      <c r="F692" s="48" t="s">
        <v>8</v>
      </c>
      <c r="G692" s="48" t="s">
        <v>9</v>
      </c>
      <c r="H692" s="48" t="s">
        <v>10</v>
      </c>
      <c r="I692" s="48" t="s">
        <v>11</v>
      </c>
      <c r="J692" s="48" t="s">
        <v>12</v>
      </c>
      <c r="K692" s="48" t="s">
        <v>13</v>
      </c>
      <c r="L692" s="48" t="s">
        <v>14</v>
      </c>
      <c r="M692" s="48" t="s">
        <v>15</v>
      </c>
      <c r="N692" s="48" t="s">
        <v>16</v>
      </c>
      <c r="O692" s="48" t="s">
        <v>17</v>
      </c>
      <c r="P692" s="48" t="s">
        <v>18</v>
      </c>
      <c r="Q692" s="48" t="s">
        <v>19</v>
      </c>
      <c r="R692" s="48" t="s">
        <v>20</v>
      </c>
      <c r="S692" s="48" t="s">
        <v>21</v>
      </c>
      <c r="T692" s="48" t="s">
        <v>22</v>
      </c>
      <c r="U692" s="48" t="s">
        <v>23</v>
      </c>
      <c r="V692" s="48" t="s">
        <v>24</v>
      </c>
      <c r="W692" s="48" t="s">
        <v>25</v>
      </c>
      <c r="X692" s="48" t="s">
        <v>26</v>
      </c>
      <c r="Y692" s="49" t="s">
        <v>27</v>
      </c>
      <c r="AA692" s="60" t="s">
        <v>4</v>
      </c>
      <c r="AB692" s="61" t="s">
        <v>5</v>
      </c>
      <c r="AC692" s="61" t="s">
        <v>6</v>
      </c>
      <c r="AD692" s="61" t="s">
        <v>7</v>
      </c>
      <c r="AE692" s="61" t="s">
        <v>8</v>
      </c>
      <c r="AF692" s="61" t="s">
        <v>9</v>
      </c>
      <c r="AG692" s="61" t="s">
        <v>10</v>
      </c>
      <c r="AH692" s="61" t="s">
        <v>11</v>
      </c>
      <c r="AI692" s="61" t="s">
        <v>12</v>
      </c>
      <c r="AJ692" s="61" t="s">
        <v>13</v>
      </c>
      <c r="AK692" s="61" t="s">
        <v>14</v>
      </c>
      <c r="AL692" s="61" t="s">
        <v>15</v>
      </c>
      <c r="AM692" s="61" t="s">
        <v>16</v>
      </c>
      <c r="AN692" s="61" t="s">
        <v>17</v>
      </c>
      <c r="AO692" s="61" t="s">
        <v>18</v>
      </c>
      <c r="AP692" s="61" t="s">
        <v>19</v>
      </c>
      <c r="AQ692" s="61" t="s">
        <v>20</v>
      </c>
      <c r="AR692" s="61" t="s">
        <v>21</v>
      </c>
      <c r="AS692" s="61" t="s">
        <v>22</v>
      </c>
      <c r="AT692" s="61" t="s">
        <v>23</v>
      </c>
      <c r="AU692" s="61" t="s">
        <v>24</v>
      </c>
      <c r="AV692" s="61" t="s">
        <v>25</v>
      </c>
      <c r="AW692" s="61" t="s">
        <v>26</v>
      </c>
      <c r="AX692" s="129" t="s">
        <v>27</v>
      </c>
      <c r="AY692" s="432"/>
      <c r="AZ692" s="451"/>
      <c r="BA692" s="177" t="s">
        <v>30</v>
      </c>
      <c r="BB692" s="4"/>
    </row>
    <row r="693" spans="1:54" s="173" customFormat="1" ht="16.149999999999999" customHeight="1">
      <c r="A693" s="447" t="s">
        <v>207</v>
      </c>
      <c r="B693" s="448"/>
      <c r="C693" s="448"/>
      <c r="D693" s="448"/>
      <c r="E693" s="448"/>
      <c r="F693" s="448"/>
      <c r="G693" s="448"/>
      <c r="H693" s="448"/>
      <c r="I693" s="448"/>
      <c r="J693" s="448"/>
      <c r="K693" s="448"/>
      <c r="L693" s="448"/>
      <c r="M693" s="448"/>
      <c r="N693" s="448"/>
      <c r="O693" s="448"/>
      <c r="P693" s="448"/>
      <c r="Q693" s="448"/>
      <c r="R693" s="448"/>
      <c r="S693" s="448"/>
      <c r="T693" s="448"/>
      <c r="U693" s="448"/>
      <c r="V693" s="448"/>
      <c r="W693" s="448"/>
      <c r="X693" s="448"/>
      <c r="Y693" s="449"/>
      <c r="Z693" s="183"/>
      <c r="AA693" s="452">
        <v>2</v>
      </c>
      <c r="AB693" s="453"/>
      <c r="AC693" s="453"/>
      <c r="AD693" s="453"/>
      <c r="AE693" s="453"/>
      <c r="AF693" s="453"/>
      <c r="AG693" s="453"/>
      <c r="AH693" s="453"/>
      <c r="AI693" s="453"/>
      <c r="AJ693" s="453"/>
      <c r="AK693" s="453"/>
      <c r="AL693" s="453"/>
      <c r="AM693" s="453"/>
      <c r="AN693" s="453"/>
      <c r="AO693" s="453"/>
      <c r="AP693" s="453"/>
      <c r="AQ693" s="453"/>
      <c r="AR693" s="453"/>
      <c r="AS693" s="453"/>
      <c r="AT693" s="453"/>
      <c r="AU693" s="453"/>
      <c r="AV693" s="453"/>
      <c r="AW693" s="453"/>
      <c r="AX693" s="454"/>
      <c r="AY693" s="184">
        <v>3</v>
      </c>
      <c r="AZ693" s="186">
        <v>4</v>
      </c>
      <c r="BA693" s="187">
        <v>5</v>
      </c>
    </row>
    <row r="694" spans="1:54">
      <c r="A694" s="47">
        <v>1</v>
      </c>
      <c r="B694" s="170">
        <f>AA694+$BA694+$AZ694+$AY694</f>
        <v>1060.8277860000001</v>
      </c>
      <c r="C694" s="170">
        <f t="shared" ref="C694:R709" si="167">AB694+$BA694+$AZ694+$AY694</f>
        <v>1059.4677860000002</v>
      </c>
      <c r="D694" s="170">
        <f t="shared" si="167"/>
        <v>1058.397786</v>
      </c>
      <c r="E694" s="170">
        <f t="shared" si="167"/>
        <v>1057.5277860000001</v>
      </c>
      <c r="F694" s="170">
        <f t="shared" si="167"/>
        <v>1052.2077859999999</v>
      </c>
      <c r="G694" s="170">
        <f t="shared" si="167"/>
        <v>1053.0077860000001</v>
      </c>
      <c r="H694" s="170">
        <f t="shared" si="167"/>
        <v>1057.0777860000001</v>
      </c>
      <c r="I694" s="170">
        <f t="shared" si="167"/>
        <v>1070.167786</v>
      </c>
      <c r="J694" s="170">
        <f t="shared" si="167"/>
        <v>1072.867786</v>
      </c>
      <c r="K694" s="170">
        <f t="shared" si="167"/>
        <v>1073.417786</v>
      </c>
      <c r="L694" s="170">
        <f t="shared" si="167"/>
        <v>1071.2977860000001</v>
      </c>
      <c r="M694" s="170">
        <f t="shared" si="167"/>
        <v>1070.7777860000001</v>
      </c>
      <c r="N694" s="170">
        <f t="shared" si="167"/>
        <v>1068.8177860000001</v>
      </c>
      <c r="O694" s="170">
        <f t="shared" si="167"/>
        <v>1067.5377859999999</v>
      </c>
      <c r="P694" s="170">
        <f t="shared" si="167"/>
        <v>1067.3277860000001</v>
      </c>
      <c r="Q694" s="170">
        <f t="shared" si="167"/>
        <v>1067.8077859999999</v>
      </c>
      <c r="R694" s="170">
        <f t="shared" si="167"/>
        <v>1068.0577859999999</v>
      </c>
      <c r="S694" s="170">
        <f t="shared" ref="S694:Y709" si="168">AR694+$BA694+$AZ694+$AY694</f>
        <v>1069.3177860000001</v>
      </c>
      <c r="T694" s="170">
        <f t="shared" si="168"/>
        <v>1070.3077859999999</v>
      </c>
      <c r="U694" s="170">
        <f t="shared" si="168"/>
        <v>1074.677786</v>
      </c>
      <c r="V694" s="170">
        <f t="shared" si="168"/>
        <v>1164.847786</v>
      </c>
      <c r="W694" s="170">
        <f t="shared" si="168"/>
        <v>1083.617786</v>
      </c>
      <c r="X694" s="170">
        <f t="shared" si="168"/>
        <v>1056.7477859999999</v>
      </c>
      <c r="Y694" s="170">
        <f t="shared" si="168"/>
        <v>1053.6977860000002</v>
      </c>
      <c r="Z694" s="37"/>
      <c r="AA694" s="41">
        <v>898.45</v>
      </c>
      <c r="AB694" s="39">
        <v>897.09</v>
      </c>
      <c r="AC694" s="39">
        <v>896.02</v>
      </c>
      <c r="AD694" s="39">
        <v>895.15</v>
      </c>
      <c r="AE694" s="39">
        <v>889.83</v>
      </c>
      <c r="AF694" s="39">
        <v>890.63</v>
      </c>
      <c r="AG694" s="39">
        <v>894.7</v>
      </c>
      <c r="AH694" s="39">
        <v>907.79</v>
      </c>
      <c r="AI694" s="39">
        <v>910.49</v>
      </c>
      <c r="AJ694" s="39">
        <v>911.04</v>
      </c>
      <c r="AK694" s="39">
        <v>908.92</v>
      </c>
      <c r="AL694" s="39">
        <v>908.4</v>
      </c>
      <c r="AM694" s="39">
        <v>906.44</v>
      </c>
      <c r="AN694" s="39">
        <v>905.16</v>
      </c>
      <c r="AO694" s="39">
        <v>904.95</v>
      </c>
      <c r="AP694" s="39">
        <v>905.43</v>
      </c>
      <c r="AQ694" s="39">
        <v>905.68</v>
      </c>
      <c r="AR694" s="39">
        <v>906.94</v>
      </c>
      <c r="AS694" s="39">
        <v>907.93</v>
      </c>
      <c r="AT694" s="39">
        <v>912.3</v>
      </c>
      <c r="AU694" s="39">
        <v>1002.47</v>
      </c>
      <c r="AV694" s="39">
        <v>921.24</v>
      </c>
      <c r="AW694" s="39">
        <v>894.37</v>
      </c>
      <c r="AX694" s="40">
        <v>891.32</v>
      </c>
      <c r="AY694" s="339">
        <v>158.62</v>
      </c>
      <c r="AZ694" s="175">
        <v>3.7577859999999994</v>
      </c>
      <c r="BA694" s="178">
        <v>0</v>
      </c>
      <c r="BB694" s="4"/>
    </row>
    <row r="695" spans="1:54">
      <c r="A695" s="47">
        <v>2</v>
      </c>
      <c r="B695" s="170">
        <f t="shared" ref="B695:Q724" si="169">AA695+$BA695+$AZ695+$AY695</f>
        <v>1053.5877860000001</v>
      </c>
      <c r="C695" s="170">
        <f t="shared" si="167"/>
        <v>1051.2277859999999</v>
      </c>
      <c r="D695" s="170">
        <f t="shared" si="167"/>
        <v>1044.667786</v>
      </c>
      <c r="E695" s="170">
        <f t="shared" si="167"/>
        <v>1042.8277860000001</v>
      </c>
      <c r="F695" s="170">
        <f t="shared" si="167"/>
        <v>1040.677786</v>
      </c>
      <c r="G695" s="170">
        <f t="shared" si="167"/>
        <v>1043.177786</v>
      </c>
      <c r="H695" s="170">
        <f t="shared" si="167"/>
        <v>1050.157786</v>
      </c>
      <c r="I695" s="170">
        <f t="shared" si="167"/>
        <v>1052.107786</v>
      </c>
      <c r="J695" s="170">
        <f t="shared" si="167"/>
        <v>1059.607786</v>
      </c>
      <c r="K695" s="170">
        <f t="shared" si="167"/>
        <v>1065.7077859999999</v>
      </c>
      <c r="L695" s="170">
        <f t="shared" si="167"/>
        <v>1065.877786</v>
      </c>
      <c r="M695" s="170">
        <f t="shared" si="167"/>
        <v>1065.2077859999999</v>
      </c>
      <c r="N695" s="170">
        <f t="shared" si="167"/>
        <v>1063.4777859999999</v>
      </c>
      <c r="O695" s="170">
        <f t="shared" si="167"/>
        <v>1054.8077859999999</v>
      </c>
      <c r="P695" s="170">
        <f t="shared" si="167"/>
        <v>1054.7377860000001</v>
      </c>
      <c r="Q695" s="170">
        <f t="shared" si="167"/>
        <v>1055.127786</v>
      </c>
      <c r="R695" s="170">
        <f t="shared" si="167"/>
        <v>1055.637786</v>
      </c>
      <c r="S695" s="170">
        <f t="shared" si="168"/>
        <v>1055.427786</v>
      </c>
      <c r="T695" s="170">
        <f t="shared" si="168"/>
        <v>1064.0677860000001</v>
      </c>
      <c r="U695" s="170">
        <f t="shared" si="168"/>
        <v>1065.0477860000001</v>
      </c>
      <c r="V695" s="170">
        <f t="shared" si="168"/>
        <v>1061.187786</v>
      </c>
      <c r="W695" s="170">
        <f t="shared" si="168"/>
        <v>1055.5777860000001</v>
      </c>
      <c r="X695" s="170">
        <f t="shared" si="168"/>
        <v>1046.2477859999999</v>
      </c>
      <c r="Y695" s="170">
        <f t="shared" si="168"/>
        <v>1039.5577859999999</v>
      </c>
      <c r="Z695" s="37"/>
      <c r="AA695" s="38">
        <v>891.21</v>
      </c>
      <c r="AB695" s="39">
        <v>888.85</v>
      </c>
      <c r="AC695" s="39">
        <v>882.29</v>
      </c>
      <c r="AD695" s="39">
        <v>880.45</v>
      </c>
      <c r="AE695" s="39">
        <v>878.3</v>
      </c>
      <c r="AF695" s="39">
        <v>880.8</v>
      </c>
      <c r="AG695" s="39">
        <v>887.78</v>
      </c>
      <c r="AH695" s="39">
        <v>889.73</v>
      </c>
      <c r="AI695" s="39">
        <v>897.23</v>
      </c>
      <c r="AJ695" s="39">
        <v>903.33</v>
      </c>
      <c r="AK695" s="39">
        <v>903.5</v>
      </c>
      <c r="AL695" s="39">
        <v>902.83</v>
      </c>
      <c r="AM695" s="39">
        <v>901.1</v>
      </c>
      <c r="AN695" s="39">
        <v>892.43</v>
      </c>
      <c r="AO695" s="39">
        <v>892.36</v>
      </c>
      <c r="AP695" s="39">
        <v>892.75</v>
      </c>
      <c r="AQ695" s="39">
        <v>893.26</v>
      </c>
      <c r="AR695" s="39">
        <v>893.05</v>
      </c>
      <c r="AS695" s="39">
        <v>901.69</v>
      </c>
      <c r="AT695" s="39">
        <v>902.67</v>
      </c>
      <c r="AU695" s="39">
        <v>898.81</v>
      </c>
      <c r="AV695" s="39">
        <v>893.2</v>
      </c>
      <c r="AW695" s="39">
        <v>883.87</v>
      </c>
      <c r="AX695" s="40">
        <v>877.18</v>
      </c>
      <c r="AY695" s="340">
        <v>158.62</v>
      </c>
      <c r="AZ695" s="175">
        <v>3.7577859999999994</v>
      </c>
      <c r="BA695" s="159">
        <v>0</v>
      </c>
      <c r="BB695" s="4"/>
    </row>
    <row r="696" spans="1:54">
      <c r="A696" s="47">
        <v>3</v>
      </c>
      <c r="B696" s="170">
        <f t="shared" si="169"/>
        <v>1042.5377859999999</v>
      </c>
      <c r="C696" s="170">
        <f t="shared" si="167"/>
        <v>1014.427786</v>
      </c>
      <c r="D696" s="170">
        <f t="shared" si="167"/>
        <v>894.93778599999996</v>
      </c>
      <c r="E696" s="170">
        <f t="shared" si="167"/>
        <v>742.87778600000001</v>
      </c>
      <c r="F696" s="170">
        <f t="shared" si="167"/>
        <v>589.21778599999993</v>
      </c>
      <c r="G696" s="170">
        <f t="shared" si="167"/>
        <v>601.00778600000001</v>
      </c>
      <c r="H696" s="170">
        <f t="shared" si="167"/>
        <v>747.86778600000002</v>
      </c>
      <c r="I696" s="170">
        <f t="shared" si="167"/>
        <v>163.47778600000001</v>
      </c>
      <c r="J696" s="170">
        <f t="shared" si="167"/>
        <v>878.897786</v>
      </c>
      <c r="K696" s="170">
        <f t="shared" si="167"/>
        <v>1018.407786</v>
      </c>
      <c r="L696" s="170">
        <f t="shared" si="167"/>
        <v>1031.417786</v>
      </c>
      <c r="M696" s="170">
        <f t="shared" si="167"/>
        <v>1025.597786</v>
      </c>
      <c r="N696" s="170">
        <f t="shared" si="167"/>
        <v>1005.657786</v>
      </c>
      <c r="O696" s="170">
        <f t="shared" si="167"/>
        <v>979.62778600000001</v>
      </c>
      <c r="P696" s="170">
        <f t="shared" si="167"/>
        <v>966.34778600000004</v>
      </c>
      <c r="Q696" s="170">
        <f t="shared" si="167"/>
        <v>986.517786</v>
      </c>
      <c r="R696" s="170">
        <f t="shared" si="167"/>
        <v>968.12778600000001</v>
      </c>
      <c r="S696" s="170">
        <f t="shared" si="168"/>
        <v>912.80778599999996</v>
      </c>
      <c r="T696" s="170">
        <f t="shared" si="168"/>
        <v>1022.807786</v>
      </c>
      <c r="U696" s="170">
        <f t="shared" si="168"/>
        <v>1048.7177860000002</v>
      </c>
      <c r="V696" s="170">
        <f t="shared" si="168"/>
        <v>1052.0377859999999</v>
      </c>
      <c r="W696" s="170">
        <f t="shared" si="168"/>
        <v>1025.687786</v>
      </c>
      <c r="X696" s="170">
        <f t="shared" si="168"/>
        <v>1012.677786</v>
      </c>
      <c r="Y696" s="170">
        <f t="shared" si="168"/>
        <v>884.05778599999996</v>
      </c>
      <c r="Z696" s="37"/>
      <c r="AA696" s="38">
        <v>880.16</v>
      </c>
      <c r="AB696" s="39">
        <v>852.05</v>
      </c>
      <c r="AC696" s="39">
        <v>732.56</v>
      </c>
      <c r="AD696" s="39">
        <v>580.5</v>
      </c>
      <c r="AE696" s="39">
        <v>426.84</v>
      </c>
      <c r="AF696" s="39">
        <v>438.63</v>
      </c>
      <c r="AG696" s="39">
        <v>585.49</v>
      </c>
      <c r="AH696" s="39">
        <v>1.1000000000000001</v>
      </c>
      <c r="AI696" s="39">
        <v>716.52</v>
      </c>
      <c r="AJ696" s="39">
        <v>856.03</v>
      </c>
      <c r="AK696" s="39">
        <v>869.04</v>
      </c>
      <c r="AL696" s="39">
        <v>863.22</v>
      </c>
      <c r="AM696" s="39">
        <v>843.28</v>
      </c>
      <c r="AN696" s="39">
        <v>817.25</v>
      </c>
      <c r="AO696" s="39">
        <v>803.97</v>
      </c>
      <c r="AP696" s="39">
        <v>824.14</v>
      </c>
      <c r="AQ696" s="39">
        <v>805.75</v>
      </c>
      <c r="AR696" s="39">
        <v>750.43</v>
      </c>
      <c r="AS696" s="39">
        <v>860.43</v>
      </c>
      <c r="AT696" s="39">
        <v>886.34</v>
      </c>
      <c r="AU696" s="39">
        <v>889.66</v>
      </c>
      <c r="AV696" s="39">
        <v>863.31</v>
      </c>
      <c r="AW696" s="39">
        <v>850.3</v>
      </c>
      <c r="AX696" s="40">
        <v>721.68</v>
      </c>
      <c r="AY696" s="340">
        <v>158.62</v>
      </c>
      <c r="AZ696" s="175">
        <v>3.7577859999999994</v>
      </c>
      <c r="BA696" s="159">
        <v>0</v>
      </c>
      <c r="BB696" s="4"/>
    </row>
    <row r="697" spans="1:54">
      <c r="A697" s="47">
        <v>4</v>
      </c>
      <c r="B697" s="170">
        <f t="shared" si="169"/>
        <v>1039.607786</v>
      </c>
      <c r="C697" s="170">
        <f t="shared" si="167"/>
        <v>1039.0277860000001</v>
      </c>
      <c r="D697" s="170">
        <f t="shared" si="167"/>
        <v>1035.137786</v>
      </c>
      <c r="E697" s="170">
        <f t="shared" si="167"/>
        <v>1019.177786</v>
      </c>
      <c r="F697" s="170">
        <f t="shared" si="167"/>
        <v>1001.297786</v>
      </c>
      <c r="G697" s="170">
        <f t="shared" si="167"/>
        <v>1032.9777859999999</v>
      </c>
      <c r="H697" s="170">
        <f t="shared" si="167"/>
        <v>1046.2377860000001</v>
      </c>
      <c r="I697" s="170">
        <f t="shared" si="167"/>
        <v>1049.117786</v>
      </c>
      <c r="J697" s="170">
        <f t="shared" si="167"/>
        <v>1059.0877860000001</v>
      </c>
      <c r="K697" s="170">
        <f t="shared" si="167"/>
        <v>1060.7877859999999</v>
      </c>
      <c r="L697" s="170">
        <f t="shared" si="167"/>
        <v>1057.687786</v>
      </c>
      <c r="M697" s="170">
        <f t="shared" si="167"/>
        <v>1057.5477860000001</v>
      </c>
      <c r="N697" s="170">
        <f t="shared" si="167"/>
        <v>1056.4877860000001</v>
      </c>
      <c r="O697" s="170">
        <f t="shared" si="167"/>
        <v>1055.2877859999999</v>
      </c>
      <c r="P697" s="170">
        <f t="shared" si="167"/>
        <v>1055.107786</v>
      </c>
      <c r="Q697" s="170">
        <f t="shared" si="167"/>
        <v>1055.2577860000001</v>
      </c>
      <c r="R697" s="170">
        <f t="shared" si="167"/>
        <v>1055.7577860000001</v>
      </c>
      <c r="S697" s="170">
        <f t="shared" si="168"/>
        <v>1056.177786</v>
      </c>
      <c r="T697" s="170">
        <f t="shared" si="168"/>
        <v>1057.177786</v>
      </c>
      <c r="U697" s="170">
        <f t="shared" si="168"/>
        <v>1057.397786</v>
      </c>
      <c r="V697" s="170">
        <f t="shared" si="168"/>
        <v>1058.667786</v>
      </c>
      <c r="W697" s="170">
        <f t="shared" si="168"/>
        <v>1055.4977859999999</v>
      </c>
      <c r="X697" s="170">
        <f t="shared" si="168"/>
        <v>1051.437786</v>
      </c>
      <c r="Y697" s="170">
        <f t="shared" si="168"/>
        <v>1039.3377860000001</v>
      </c>
      <c r="Z697" s="37"/>
      <c r="AA697" s="38">
        <v>877.23</v>
      </c>
      <c r="AB697" s="39">
        <v>876.65</v>
      </c>
      <c r="AC697" s="39">
        <v>872.76</v>
      </c>
      <c r="AD697" s="39">
        <v>856.8</v>
      </c>
      <c r="AE697" s="39">
        <v>838.92</v>
      </c>
      <c r="AF697" s="39">
        <v>870.6</v>
      </c>
      <c r="AG697" s="39">
        <v>883.86</v>
      </c>
      <c r="AH697" s="39">
        <v>886.74</v>
      </c>
      <c r="AI697" s="39">
        <v>896.71</v>
      </c>
      <c r="AJ697" s="39">
        <v>898.41</v>
      </c>
      <c r="AK697" s="39">
        <v>895.31</v>
      </c>
      <c r="AL697" s="39">
        <v>895.17</v>
      </c>
      <c r="AM697" s="39">
        <v>894.11</v>
      </c>
      <c r="AN697" s="39">
        <v>892.91</v>
      </c>
      <c r="AO697" s="39">
        <v>892.73</v>
      </c>
      <c r="AP697" s="39">
        <v>892.88</v>
      </c>
      <c r="AQ697" s="39">
        <v>893.38</v>
      </c>
      <c r="AR697" s="39">
        <v>893.8</v>
      </c>
      <c r="AS697" s="39">
        <v>894.8</v>
      </c>
      <c r="AT697" s="39">
        <v>895.02</v>
      </c>
      <c r="AU697" s="39">
        <v>896.29</v>
      </c>
      <c r="AV697" s="39">
        <v>893.12</v>
      </c>
      <c r="AW697" s="39">
        <v>889.06</v>
      </c>
      <c r="AX697" s="40">
        <v>876.96</v>
      </c>
      <c r="AY697" s="340">
        <v>158.62</v>
      </c>
      <c r="AZ697" s="175">
        <v>3.7577859999999994</v>
      </c>
      <c r="BA697" s="159">
        <v>0</v>
      </c>
      <c r="BB697" s="4"/>
    </row>
    <row r="698" spans="1:54">
      <c r="A698" s="47">
        <v>5</v>
      </c>
      <c r="B698" s="170">
        <f t="shared" si="169"/>
        <v>1050.107786</v>
      </c>
      <c r="C698" s="170">
        <f t="shared" si="167"/>
        <v>1049.5277860000001</v>
      </c>
      <c r="D698" s="170">
        <f t="shared" si="167"/>
        <v>1048.597786</v>
      </c>
      <c r="E698" s="170">
        <f t="shared" si="167"/>
        <v>1048.7777860000001</v>
      </c>
      <c r="F698" s="170">
        <f t="shared" si="167"/>
        <v>1050.0077860000001</v>
      </c>
      <c r="G698" s="170">
        <f t="shared" si="167"/>
        <v>1051.887786</v>
      </c>
      <c r="H698" s="170">
        <f t="shared" si="167"/>
        <v>1057.9777859999999</v>
      </c>
      <c r="I698" s="170">
        <f t="shared" si="167"/>
        <v>1061.2277859999999</v>
      </c>
      <c r="J698" s="170">
        <f t="shared" si="167"/>
        <v>1065.5677860000001</v>
      </c>
      <c r="K698" s="170">
        <f t="shared" si="167"/>
        <v>1070.847786</v>
      </c>
      <c r="L698" s="170">
        <f t="shared" si="167"/>
        <v>1091.147786</v>
      </c>
      <c r="M698" s="170">
        <f t="shared" si="167"/>
        <v>1067.177786</v>
      </c>
      <c r="N698" s="170">
        <f t="shared" si="167"/>
        <v>1065.877786</v>
      </c>
      <c r="O698" s="170">
        <f t="shared" si="167"/>
        <v>1064.607786</v>
      </c>
      <c r="P698" s="170">
        <f t="shared" si="167"/>
        <v>1064.0677860000001</v>
      </c>
      <c r="Q698" s="170">
        <f t="shared" si="167"/>
        <v>1064.5777860000001</v>
      </c>
      <c r="R698" s="170">
        <f t="shared" si="167"/>
        <v>1065.8377860000001</v>
      </c>
      <c r="S698" s="170">
        <f t="shared" si="168"/>
        <v>1066.2777860000001</v>
      </c>
      <c r="T698" s="170">
        <f t="shared" si="168"/>
        <v>1067.8077859999999</v>
      </c>
      <c r="U698" s="170">
        <f t="shared" si="168"/>
        <v>1065.917786</v>
      </c>
      <c r="V698" s="170">
        <f t="shared" si="168"/>
        <v>1188.9077859999998</v>
      </c>
      <c r="W698" s="170">
        <f t="shared" si="168"/>
        <v>1057.5077860000001</v>
      </c>
      <c r="X698" s="170">
        <f t="shared" si="168"/>
        <v>1052.397786</v>
      </c>
      <c r="Y698" s="170">
        <f t="shared" si="168"/>
        <v>1047.0377859999999</v>
      </c>
      <c r="Z698" s="37"/>
      <c r="AA698" s="38">
        <v>887.73</v>
      </c>
      <c r="AB698" s="39">
        <v>887.15</v>
      </c>
      <c r="AC698" s="39">
        <v>886.22</v>
      </c>
      <c r="AD698" s="39">
        <v>886.4</v>
      </c>
      <c r="AE698" s="39">
        <v>887.63</v>
      </c>
      <c r="AF698" s="39">
        <v>889.51</v>
      </c>
      <c r="AG698" s="39">
        <v>895.6</v>
      </c>
      <c r="AH698" s="39">
        <v>898.85</v>
      </c>
      <c r="AI698" s="39">
        <v>903.19</v>
      </c>
      <c r="AJ698" s="39">
        <v>908.47</v>
      </c>
      <c r="AK698" s="39">
        <v>928.77</v>
      </c>
      <c r="AL698" s="39">
        <v>904.8</v>
      </c>
      <c r="AM698" s="39">
        <v>903.5</v>
      </c>
      <c r="AN698" s="39">
        <v>902.23</v>
      </c>
      <c r="AO698" s="39">
        <v>901.69</v>
      </c>
      <c r="AP698" s="39">
        <v>902.2</v>
      </c>
      <c r="AQ698" s="39">
        <v>903.46</v>
      </c>
      <c r="AR698" s="39">
        <v>903.9</v>
      </c>
      <c r="AS698" s="39">
        <v>905.43</v>
      </c>
      <c r="AT698" s="39">
        <v>903.54</v>
      </c>
      <c r="AU698" s="39">
        <v>1026.53</v>
      </c>
      <c r="AV698" s="39">
        <v>895.13</v>
      </c>
      <c r="AW698" s="39">
        <v>890.02</v>
      </c>
      <c r="AX698" s="40">
        <v>884.66</v>
      </c>
      <c r="AY698" s="340">
        <v>158.62</v>
      </c>
      <c r="AZ698" s="175">
        <v>3.7577859999999994</v>
      </c>
      <c r="BA698" s="159">
        <v>0</v>
      </c>
      <c r="BB698" s="4"/>
    </row>
    <row r="699" spans="1:54">
      <c r="A699" s="47">
        <v>6</v>
      </c>
      <c r="B699" s="170">
        <f t="shared" si="169"/>
        <v>1045.667786</v>
      </c>
      <c r="C699" s="170">
        <f t="shared" si="167"/>
        <v>1039.1977860000002</v>
      </c>
      <c r="D699" s="170">
        <f t="shared" si="167"/>
        <v>1036.417786</v>
      </c>
      <c r="E699" s="170">
        <f t="shared" si="167"/>
        <v>1035.097786</v>
      </c>
      <c r="F699" s="170">
        <f t="shared" si="167"/>
        <v>1042.8377860000001</v>
      </c>
      <c r="G699" s="170">
        <f t="shared" si="167"/>
        <v>1052.7577860000001</v>
      </c>
      <c r="H699" s="170">
        <f t="shared" si="167"/>
        <v>1060.937786</v>
      </c>
      <c r="I699" s="170">
        <f t="shared" si="167"/>
        <v>1061.0777860000001</v>
      </c>
      <c r="J699" s="170">
        <f t="shared" si="167"/>
        <v>1168.4977859999999</v>
      </c>
      <c r="K699" s="170">
        <f t="shared" si="167"/>
        <v>1274.5377859999999</v>
      </c>
      <c r="L699" s="170">
        <f t="shared" si="167"/>
        <v>1321.5477860000001</v>
      </c>
      <c r="M699" s="170">
        <f t="shared" si="167"/>
        <v>1310.2377859999997</v>
      </c>
      <c r="N699" s="170">
        <f t="shared" si="167"/>
        <v>1247.1177859999998</v>
      </c>
      <c r="O699" s="170">
        <f t="shared" si="167"/>
        <v>1201.9877859999997</v>
      </c>
      <c r="P699" s="170">
        <f t="shared" si="167"/>
        <v>1195.4477859999997</v>
      </c>
      <c r="Q699" s="170">
        <f t="shared" si="167"/>
        <v>1198.3877859999998</v>
      </c>
      <c r="R699" s="170">
        <f t="shared" si="167"/>
        <v>1206.4077859999998</v>
      </c>
      <c r="S699" s="170">
        <f t="shared" si="168"/>
        <v>1201.0077860000001</v>
      </c>
      <c r="T699" s="170">
        <f t="shared" si="168"/>
        <v>1207.9877859999997</v>
      </c>
      <c r="U699" s="170">
        <f t="shared" si="168"/>
        <v>1207.0477860000001</v>
      </c>
      <c r="V699" s="170">
        <f t="shared" si="168"/>
        <v>1215.5477860000001</v>
      </c>
      <c r="W699" s="170">
        <f t="shared" si="168"/>
        <v>1102.3077859999999</v>
      </c>
      <c r="X699" s="170">
        <f t="shared" si="168"/>
        <v>1049.4977859999999</v>
      </c>
      <c r="Y699" s="170">
        <f t="shared" si="168"/>
        <v>1045.187786</v>
      </c>
      <c r="Z699" s="37"/>
      <c r="AA699" s="38">
        <v>883.29</v>
      </c>
      <c r="AB699" s="39">
        <v>876.82</v>
      </c>
      <c r="AC699" s="39">
        <v>874.04</v>
      </c>
      <c r="AD699" s="39">
        <v>872.72</v>
      </c>
      <c r="AE699" s="39">
        <v>880.46</v>
      </c>
      <c r="AF699" s="39">
        <v>890.38</v>
      </c>
      <c r="AG699" s="39">
        <v>898.56</v>
      </c>
      <c r="AH699" s="39">
        <v>898.7</v>
      </c>
      <c r="AI699" s="39">
        <v>1006.1199999999999</v>
      </c>
      <c r="AJ699" s="39">
        <v>1112.1600000000001</v>
      </c>
      <c r="AK699" s="39">
        <v>1159.17</v>
      </c>
      <c r="AL699" s="39">
        <v>1147.8599999999999</v>
      </c>
      <c r="AM699" s="39">
        <v>1084.74</v>
      </c>
      <c r="AN699" s="39">
        <v>1039.6099999999999</v>
      </c>
      <c r="AO699" s="39">
        <v>1033.07</v>
      </c>
      <c r="AP699" s="39">
        <v>1036.01</v>
      </c>
      <c r="AQ699" s="39">
        <v>1044.03</v>
      </c>
      <c r="AR699" s="39">
        <v>1038.6300000000001</v>
      </c>
      <c r="AS699" s="39">
        <v>1045.6099999999999</v>
      </c>
      <c r="AT699" s="39">
        <v>1044.67</v>
      </c>
      <c r="AU699" s="39">
        <v>1053.17</v>
      </c>
      <c r="AV699" s="39">
        <v>939.93</v>
      </c>
      <c r="AW699" s="39">
        <v>887.12</v>
      </c>
      <c r="AX699" s="40">
        <v>882.81</v>
      </c>
      <c r="AY699" s="340">
        <v>158.62</v>
      </c>
      <c r="AZ699" s="175">
        <v>3.7577859999999994</v>
      </c>
      <c r="BA699" s="159">
        <v>0</v>
      </c>
      <c r="BB699" s="4"/>
    </row>
    <row r="700" spans="1:54">
      <c r="A700" s="47">
        <v>7</v>
      </c>
      <c r="B700" s="170">
        <f t="shared" si="169"/>
        <v>1015.117786</v>
      </c>
      <c r="C700" s="170">
        <f t="shared" si="167"/>
        <v>1006.777786</v>
      </c>
      <c r="D700" s="170">
        <f t="shared" si="167"/>
        <v>1001.897786</v>
      </c>
      <c r="E700" s="170">
        <f t="shared" si="167"/>
        <v>998.56778600000007</v>
      </c>
      <c r="F700" s="170">
        <f t="shared" si="167"/>
        <v>1004.727786</v>
      </c>
      <c r="G700" s="170">
        <f t="shared" si="167"/>
        <v>1014.5777860000001</v>
      </c>
      <c r="H700" s="170">
        <f t="shared" si="167"/>
        <v>1019.677786</v>
      </c>
      <c r="I700" s="170">
        <f t="shared" si="167"/>
        <v>1027.2477859999999</v>
      </c>
      <c r="J700" s="170">
        <f t="shared" si="167"/>
        <v>1029.9877860000001</v>
      </c>
      <c r="K700" s="170">
        <f t="shared" si="167"/>
        <v>1140.4877860000001</v>
      </c>
      <c r="L700" s="170">
        <f t="shared" si="167"/>
        <v>1210.7777860000001</v>
      </c>
      <c r="M700" s="170">
        <f t="shared" si="167"/>
        <v>1209.7177859999997</v>
      </c>
      <c r="N700" s="170">
        <f t="shared" si="167"/>
        <v>1230.9577859999999</v>
      </c>
      <c r="O700" s="170">
        <f t="shared" si="167"/>
        <v>1281.4477859999997</v>
      </c>
      <c r="P700" s="170">
        <f t="shared" si="167"/>
        <v>1220.1777859999997</v>
      </c>
      <c r="Q700" s="170">
        <f t="shared" si="167"/>
        <v>1217.5777859999998</v>
      </c>
      <c r="R700" s="170">
        <f t="shared" si="167"/>
        <v>1216.4277859999997</v>
      </c>
      <c r="S700" s="170">
        <f t="shared" si="168"/>
        <v>1210.7277859999999</v>
      </c>
      <c r="T700" s="170">
        <f t="shared" si="168"/>
        <v>1214.2577860000001</v>
      </c>
      <c r="U700" s="170">
        <f t="shared" si="168"/>
        <v>1148.8377860000001</v>
      </c>
      <c r="V700" s="170">
        <f t="shared" si="168"/>
        <v>1195.0377859999999</v>
      </c>
      <c r="W700" s="170">
        <f t="shared" si="168"/>
        <v>1174.627786</v>
      </c>
      <c r="X700" s="170">
        <f t="shared" si="168"/>
        <v>1041.2777860000001</v>
      </c>
      <c r="Y700" s="170">
        <f t="shared" si="168"/>
        <v>1012.017786</v>
      </c>
      <c r="Z700" s="37"/>
      <c r="AA700" s="38">
        <v>852.74</v>
      </c>
      <c r="AB700" s="39">
        <v>844.4</v>
      </c>
      <c r="AC700" s="39">
        <v>839.52</v>
      </c>
      <c r="AD700" s="39">
        <v>836.19</v>
      </c>
      <c r="AE700" s="39">
        <v>842.35</v>
      </c>
      <c r="AF700" s="39">
        <v>852.2</v>
      </c>
      <c r="AG700" s="39">
        <v>857.3</v>
      </c>
      <c r="AH700" s="39">
        <v>864.87</v>
      </c>
      <c r="AI700" s="39">
        <v>867.61</v>
      </c>
      <c r="AJ700" s="39">
        <v>978.11</v>
      </c>
      <c r="AK700" s="39">
        <v>1048.4000000000001</v>
      </c>
      <c r="AL700" s="39">
        <v>1047.3399999999999</v>
      </c>
      <c r="AM700" s="39">
        <v>1068.58</v>
      </c>
      <c r="AN700" s="39">
        <v>1119.07</v>
      </c>
      <c r="AO700" s="39">
        <v>1057.8</v>
      </c>
      <c r="AP700" s="39">
        <v>1055.2</v>
      </c>
      <c r="AQ700" s="39">
        <v>1054.05</v>
      </c>
      <c r="AR700" s="39">
        <v>1048.3499999999999</v>
      </c>
      <c r="AS700" s="39">
        <v>1051.8800000000001</v>
      </c>
      <c r="AT700" s="39">
        <v>986.46</v>
      </c>
      <c r="AU700" s="39">
        <v>1032.6600000000001</v>
      </c>
      <c r="AV700" s="39">
        <v>1012.2500000000001</v>
      </c>
      <c r="AW700" s="39">
        <v>878.9</v>
      </c>
      <c r="AX700" s="40">
        <v>849.64</v>
      </c>
      <c r="AY700" s="340">
        <v>158.62</v>
      </c>
      <c r="AZ700" s="175">
        <v>3.7577859999999994</v>
      </c>
      <c r="BA700" s="159">
        <v>0</v>
      </c>
      <c r="BB700" s="4"/>
    </row>
    <row r="701" spans="1:54">
      <c r="A701" s="47">
        <v>8</v>
      </c>
      <c r="B701" s="170">
        <f t="shared" si="169"/>
        <v>993.20778600000006</v>
      </c>
      <c r="C701" s="170">
        <f t="shared" si="167"/>
        <v>977.79778599999997</v>
      </c>
      <c r="D701" s="170">
        <f t="shared" si="167"/>
        <v>1025.2077859999999</v>
      </c>
      <c r="E701" s="170">
        <f t="shared" si="167"/>
        <v>1026.157786</v>
      </c>
      <c r="F701" s="170">
        <f t="shared" si="167"/>
        <v>1034.7477859999999</v>
      </c>
      <c r="G701" s="170">
        <f t="shared" si="167"/>
        <v>1046.387786</v>
      </c>
      <c r="H701" s="170">
        <f t="shared" si="167"/>
        <v>1054.847786</v>
      </c>
      <c r="I701" s="170">
        <f t="shared" si="167"/>
        <v>1056.5777860000001</v>
      </c>
      <c r="J701" s="170">
        <f t="shared" si="167"/>
        <v>1162.407786</v>
      </c>
      <c r="K701" s="170">
        <f t="shared" si="167"/>
        <v>1170.907786</v>
      </c>
      <c r="L701" s="170">
        <f t="shared" si="167"/>
        <v>1168.917786</v>
      </c>
      <c r="M701" s="170">
        <f t="shared" si="167"/>
        <v>1168.0677860000001</v>
      </c>
      <c r="N701" s="170">
        <f t="shared" si="167"/>
        <v>1214.3677859999998</v>
      </c>
      <c r="O701" s="170">
        <f t="shared" si="167"/>
        <v>1209.8077859999999</v>
      </c>
      <c r="P701" s="170">
        <f t="shared" si="167"/>
        <v>1204.9677859999997</v>
      </c>
      <c r="Q701" s="170">
        <f t="shared" si="167"/>
        <v>1208.0077860000001</v>
      </c>
      <c r="R701" s="170">
        <f t="shared" si="167"/>
        <v>1206.2477859999999</v>
      </c>
      <c r="S701" s="170">
        <f t="shared" si="168"/>
        <v>1176.3677859999998</v>
      </c>
      <c r="T701" s="170">
        <f t="shared" si="168"/>
        <v>1195.627786</v>
      </c>
      <c r="U701" s="170">
        <f t="shared" si="168"/>
        <v>1059.7377860000001</v>
      </c>
      <c r="V701" s="170">
        <f t="shared" si="168"/>
        <v>1189.607786</v>
      </c>
      <c r="W701" s="170">
        <f t="shared" si="168"/>
        <v>1176.407786</v>
      </c>
      <c r="X701" s="170">
        <f t="shared" si="168"/>
        <v>1043.5777860000001</v>
      </c>
      <c r="Y701" s="170">
        <f t="shared" si="168"/>
        <v>1039.5377859999999</v>
      </c>
      <c r="Z701" s="37"/>
      <c r="AA701" s="38">
        <v>830.83</v>
      </c>
      <c r="AB701" s="39">
        <v>815.42</v>
      </c>
      <c r="AC701" s="39">
        <v>862.83</v>
      </c>
      <c r="AD701" s="39">
        <v>863.78</v>
      </c>
      <c r="AE701" s="39">
        <v>872.37</v>
      </c>
      <c r="AF701" s="39">
        <v>884.01</v>
      </c>
      <c r="AG701" s="39">
        <v>892.47</v>
      </c>
      <c r="AH701" s="39">
        <v>894.2</v>
      </c>
      <c r="AI701" s="39">
        <v>1000.03</v>
      </c>
      <c r="AJ701" s="39">
        <v>1008.53</v>
      </c>
      <c r="AK701" s="39">
        <v>1006.54</v>
      </c>
      <c r="AL701" s="39">
        <v>1005.6899999999999</v>
      </c>
      <c r="AM701" s="39">
        <v>1051.99</v>
      </c>
      <c r="AN701" s="39">
        <v>1047.43</v>
      </c>
      <c r="AO701" s="39">
        <v>1042.5899999999999</v>
      </c>
      <c r="AP701" s="39">
        <v>1045.6300000000001</v>
      </c>
      <c r="AQ701" s="39">
        <v>1043.8699999999999</v>
      </c>
      <c r="AR701" s="39">
        <v>1013.9899999999999</v>
      </c>
      <c r="AS701" s="39">
        <v>1033.25</v>
      </c>
      <c r="AT701" s="39">
        <v>897.36</v>
      </c>
      <c r="AU701" s="39">
        <v>1027.23</v>
      </c>
      <c r="AV701" s="39">
        <v>1014.03</v>
      </c>
      <c r="AW701" s="39">
        <v>881.2</v>
      </c>
      <c r="AX701" s="40">
        <v>877.16</v>
      </c>
      <c r="AY701" s="340">
        <v>158.62</v>
      </c>
      <c r="AZ701" s="175">
        <v>3.7577859999999994</v>
      </c>
      <c r="BA701" s="159">
        <v>0</v>
      </c>
      <c r="BB701" s="4"/>
    </row>
    <row r="702" spans="1:54">
      <c r="A702" s="47">
        <v>9</v>
      </c>
      <c r="B702" s="170">
        <f t="shared" si="169"/>
        <v>1047.1977860000002</v>
      </c>
      <c r="C702" s="170">
        <f t="shared" si="167"/>
        <v>1045.107786</v>
      </c>
      <c r="D702" s="170">
        <f t="shared" si="167"/>
        <v>1044.377786</v>
      </c>
      <c r="E702" s="170">
        <f t="shared" si="167"/>
        <v>1040.667786</v>
      </c>
      <c r="F702" s="170">
        <f t="shared" si="167"/>
        <v>1042.117786</v>
      </c>
      <c r="G702" s="170">
        <f t="shared" si="167"/>
        <v>1049.0277860000001</v>
      </c>
      <c r="H702" s="170">
        <f t="shared" si="167"/>
        <v>1055.7877859999999</v>
      </c>
      <c r="I702" s="170">
        <f t="shared" si="167"/>
        <v>1057.9877860000001</v>
      </c>
      <c r="J702" s="170">
        <f t="shared" si="167"/>
        <v>1061.4977859999999</v>
      </c>
      <c r="K702" s="170">
        <f t="shared" si="167"/>
        <v>1114.9677860000002</v>
      </c>
      <c r="L702" s="170">
        <f t="shared" si="167"/>
        <v>1226.187786</v>
      </c>
      <c r="M702" s="170">
        <f t="shared" si="167"/>
        <v>1265.5277860000001</v>
      </c>
      <c r="N702" s="170">
        <f t="shared" si="167"/>
        <v>1291.4077859999998</v>
      </c>
      <c r="O702" s="170">
        <f t="shared" si="167"/>
        <v>1286.6977859999997</v>
      </c>
      <c r="P702" s="170">
        <f t="shared" si="167"/>
        <v>1262.8677859999998</v>
      </c>
      <c r="Q702" s="170">
        <f t="shared" si="167"/>
        <v>1256.4277859999997</v>
      </c>
      <c r="R702" s="170">
        <f t="shared" si="167"/>
        <v>1260.5677860000001</v>
      </c>
      <c r="S702" s="170">
        <f t="shared" si="168"/>
        <v>1263.4777859999999</v>
      </c>
      <c r="T702" s="170">
        <f t="shared" si="168"/>
        <v>1264.8077859999999</v>
      </c>
      <c r="U702" s="170">
        <f t="shared" si="168"/>
        <v>1308.6377859999998</v>
      </c>
      <c r="V702" s="170">
        <f t="shared" si="168"/>
        <v>1375.2677859999999</v>
      </c>
      <c r="W702" s="170">
        <f t="shared" si="168"/>
        <v>1275.5677860000001</v>
      </c>
      <c r="X702" s="170">
        <f t="shared" si="168"/>
        <v>1154.167786</v>
      </c>
      <c r="Y702" s="170">
        <f t="shared" si="168"/>
        <v>1047.377786</v>
      </c>
      <c r="Z702" s="37"/>
      <c r="AA702" s="38">
        <v>884.82</v>
      </c>
      <c r="AB702" s="39">
        <v>882.73</v>
      </c>
      <c r="AC702" s="39">
        <v>882</v>
      </c>
      <c r="AD702" s="39">
        <v>878.29</v>
      </c>
      <c r="AE702" s="39">
        <v>879.74</v>
      </c>
      <c r="AF702" s="39">
        <v>886.65</v>
      </c>
      <c r="AG702" s="39">
        <v>893.41</v>
      </c>
      <c r="AH702" s="39">
        <v>895.61</v>
      </c>
      <c r="AI702" s="39">
        <v>899.12</v>
      </c>
      <c r="AJ702" s="39">
        <v>952.59</v>
      </c>
      <c r="AK702" s="39">
        <v>1063.81</v>
      </c>
      <c r="AL702" s="39">
        <v>1103.1500000000001</v>
      </c>
      <c r="AM702" s="39">
        <v>1129.03</v>
      </c>
      <c r="AN702" s="39">
        <v>1124.32</v>
      </c>
      <c r="AO702" s="39">
        <v>1100.49</v>
      </c>
      <c r="AP702" s="39">
        <v>1094.05</v>
      </c>
      <c r="AQ702" s="39">
        <v>1098.19</v>
      </c>
      <c r="AR702" s="39">
        <v>1101.0999999999999</v>
      </c>
      <c r="AS702" s="39">
        <v>1102.43</v>
      </c>
      <c r="AT702" s="39">
        <v>1146.26</v>
      </c>
      <c r="AU702" s="39">
        <v>1212.8900000000001</v>
      </c>
      <c r="AV702" s="39">
        <v>1113.19</v>
      </c>
      <c r="AW702" s="39">
        <v>991.79</v>
      </c>
      <c r="AX702" s="40">
        <v>885</v>
      </c>
      <c r="AY702" s="340">
        <v>158.62</v>
      </c>
      <c r="AZ702" s="175">
        <v>3.7577859999999994</v>
      </c>
      <c r="BA702" s="159">
        <v>0</v>
      </c>
      <c r="BB702" s="4"/>
    </row>
    <row r="703" spans="1:54">
      <c r="A703" s="47">
        <v>10</v>
      </c>
      <c r="B703" s="170">
        <f t="shared" si="169"/>
        <v>1141.0677860000001</v>
      </c>
      <c r="C703" s="170">
        <f t="shared" si="167"/>
        <v>1068.0877860000001</v>
      </c>
      <c r="D703" s="170">
        <f t="shared" si="167"/>
        <v>1043.617786</v>
      </c>
      <c r="E703" s="170">
        <f t="shared" si="167"/>
        <v>1035.847786</v>
      </c>
      <c r="F703" s="170">
        <f t="shared" si="167"/>
        <v>1026.2477859999999</v>
      </c>
      <c r="G703" s="170">
        <f t="shared" si="167"/>
        <v>1026.4477860000002</v>
      </c>
      <c r="H703" s="170">
        <f t="shared" si="167"/>
        <v>1036.9677860000002</v>
      </c>
      <c r="I703" s="170">
        <f t="shared" si="167"/>
        <v>1037.417786</v>
      </c>
      <c r="J703" s="170">
        <f t="shared" si="167"/>
        <v>1140.4977859999999</v>
      </c>
      <c r="K703" s="170">
        <f t="shared" si="167"/>
        <v>1233.0877860000001</v>
      </c>
      <c r="L703" s="170">
        <f t="shared" si="167"/>
        <v>1345.9477859999997</v>
      </c>
      <c r="M703" s="170">
        <f t="shared" si="167"/>
        <v>1354.5877860000001</v>
      </c>
      <c r="N703" s="170">
        <f t="shared" si="167"/>
        <v>1339.7577860000001</v>
      </c>
      <c r="O703" s="170">
        <f t="shared" si="167"/>
        <v>1333.1377859999998</v>
      </c>
      <c r="P703" s="170">
        <f t="shared" si="167"/>
        <v>1239.5377859999999</v>
      </c>
      <c r="Q703" s="170">
        <f t="shared" si="167"/>
        <v>1216.4277859999997</v>
      </c>
      <c r="R703" s="170">
        <f t="shared" si="167"/>
        <v>1211.4677859999997</v>
      </c>
      <c r="S703" s="170">
        <f t="shared" si="168"/>
        <v>1232.0677860000001</v>
      </c>
      <c r="T703" s="170">
        <f t="shared" si="168"/>
        <v>1220.4677859999997</v>
      </c>
      <c r="U703" s="170">
        <f t="shared" si="168"/>
        <v>1276.437786</v>
      </c>
      <c r="V703" s="170">
        <f t="shared" si="168"/>
        <v>1402.7877859999999</v>
      </c>
      <c r="W703" s="170">
        <f t="shared" si="168"/>
        <v>1322.4277859999997</v>
      </c>
      <c r="X703" s="170">
        <f t="shared" si="168"/>
        <v>1178.7077859999999</v>
      </c>
      <c r="Y703" s="170">
        <f t="shared" si="168"/>
        <v>1027.5477860000001</v>
      </c>
      <c r="Z703" s="37"/>
      <c r="AA703" s="38">
        <v>978.69</v>
      </c>
      <c r="AB703" s="39">
        <v>905.71</v>
      </c>
      <c r="AC703" s="39">
        <v>881.24</v>
      </c>
      <c r="AD703" s="39">
        <v>873.47</v>
      </c>
      <c r="AE703" s="39">
        <v>863.87</v>
      </c>
      <c r="AF703" s="39">
        <v>864.07</v>
      </c>
      <c r="AG703" s="39">
        <v>874.59</v>
      </c>
      <c r="AH703" s="39">
        <v>875.04</v>
      </c>
      <c r="AI703" s="39">
        <v>978.12</v>
      </c>
      <c r="AJ703" s="39">
        <v>1070.71</v>
      </c>
      <c r="AK703" s="39">
        <v>1183.57</v>
      </c>
      <c r="AL703" s="39">
        <v>1192.21</v>
      </c>
      <c r="AM703" s="39">
        <v>1177.3800000000001</v>
      </c>
      <c r="AN703" s="39">
        <v>1170.76</v>
      </c>
      <c r="AO703" s="39">
        <v>1077.1600000000001</v>
      </c>
      <c r="AP703" s="39">
        <v>1054.05</v>
      </c>
      <c r="AQ703" s="39">
        <v>1049.0899999999999</v>
      </c>
      <c r="AR703" s="39">
        <v>1069.69</v>
      </c>
      <c r="AS703" s="39">
        <v>1058.0899999999999</v>
      </c>
      <c r="AT703" s="39">
        <v>1114.06</v>
      </c>
      <c r="AU703" s="39">
        <v>1240.4100000000001</v>
      </c>
      <c r="AV703" s="39">
        <v>1160.05</v>
      </c>
      <c r="AW703" s="39">
        <v>1016.3299999999999</v>
      </c>
      <c r="AX703" s="40">
        <v>865.17</v>
      </c>
      <c r="AY703" s="340">
        <v>158.62</v>
      </c>
      <c r="AZ703" s="175">
        <v>3.7577859999999994</v>
      </c>
      <c r="BA703" s="159">
        <v>0</v>
      </c>
      <c r="BB703" s="4"/>
    </row>
    <row r="704" spans="1:54">
      <c r="A704" s="47">
        <v>11</v>
      </c>
      <c r="B704" s="170">
        <f t="shared" si="169"/>
        <v>1059.0777860000001</v>
      </c>
      <c r="C704" s="170">
        <f t="shared" si="167"/>
        <v>1026.147786</v>
      </c>
      <c r="D704" s="170">
        <f t="shared" si="167"/>
        <v>1023.0777860000001</v>
      </c>
      <c r="E704" s="170">
        <f t="shared" si="167"/>
        <v>1021.877786</v>
      </c>
      <c r="F704" s="170">
        <f t="shared" si="167"/>
        <v>1021.467786</v>
      </c>
      <c r="G704" s="170">
        <f t="shared" si="167"/>
        <v>1026.9577859999999</v>
      </c>
      <c r="H704" s="170">
        <f t="shared" si="167"/>
        <v>1052.867786</v>
      </c>
      <c r="I704" s="170">
        <f t="shared" si="167"/>
        <v>1067.417786</v>
      </c>
      <c r="J704" s="170">
        <f t="shared" si="167"/>
        <v>1192.627786</v>
      </c>
      <c r="K704" s="170">
        <f t="shared" si="167"/>
        <v>1351.937786</v>
      </c>
      <c r="L704" s="170">
        <f t="shared" si="167"/>
        <v>1369.8877859999998</v>
      </c>
      <c r="M704" s="170">
        <f t="shared" si="167"/>
        <v>1339.9477859999997</v>
      </c>
      <c r="N704" s="170">
        <f t="shared" si="167"/>
        <v>1335.4777859999999</v>
      </c>
      <c r="O704" s="170">
        <f t="shared" si="167"/>
        <v>1332.1777859999997</v>
      </c>
      <c r="P704" s="170">
        <f t="shared" si="167"/>
        <v>1320.857786</v>
      </c>
      <c r="Q704" s="170">
        <f t="shared" si="167"/>
        <v>1322.7877859999999</v>
      </c>
      <c r="R704" s="170">
        <f t="shared" si="167"/>
        <v>1321.6777859999997</v>
      </c>
      <c r="S704" s="170">
        <f t="shared" si="168"/>
        <v>1322.5277860000001</v>
      </c>
      <c r="T704" s="170">
        <f t="shared" si="168"/>
        <v>1320.417786</v>
      </c>
      <c r="U704" s="170">
        <f t="shared" si="168"/>
        <v>1339.2377859999997</v>
      </c>
      <c r="V704" s="170">
        <f t="shared" si="168"/>
        <v>1429.4977859999999</v>
      </c>
      <c r="W704" s="170">
        <f t="shared" si="168"/>
        <v>1318.0977859999998</v>
      </c>
      <c r="X704" s="170">
        <f t="shared" si="168"/>
        <v>1216.8277859999998</v>
      </c>
      <c r="Y704" s="170">
        <f t="shared" si="168"/>
        <v>1049.2077859999999</v>
      </c>
      <c r="Z704" s="37"/>
      <c r="AA704" s="41">
        <v>896.7</v>
      </c>
      <c r="AB704" s="39">
        <v>863.77</v>
      </c>
      <c r="AC704" s="39">
        <v>860.7</v>
      </c>
      <c r="AD704" s="39">
        <v>859.5</v>
      </c>
      <c r="AE704" s="39">
        <v>859.09</v>
      </c>
      <c r="AF704" s="39">
        <v>864.58</v>
      </c>
      <c r="AG704" s="39">
        <v>890.49</v>
      </c>
      <c r="AH704" s="39">
        <v>905.04</v>
      </c>
      <c r="AI704" s="39">
        <v>1030.25</v>
      </c>
      <c r="AJ704" s="39">
        <v>1189.56</v>
      </c>
      <c r="AK704" s="39">
        <v>1207.51</v>
      </c>
      <c r="AL704" s="39">
        <v>1177.57</v>
      </c>
      <c r="AM704" s="39">
        <v>1173.0999999999999</v>
      </c>
      <c r="AN704" s="39">
        <v>1169.8</v>
      </c>
      <c r="AO704" s="39">
        <v>1158.48</v>
      </c>
      <c r="AP704" s="39">
        <v>1160.4100000000001</v>
      </c>
      <c r="AQ704" s="39">
        <v>1159.3</v>
      </c>
      <c r="AR704" s="39">
        <v>1160.1500000000001</v>
      </c>
      <c r="AS704" s="39">
        <v>1158.04</v>
      </c>
      <c r="AT704" s="39">
        <v>1176.8599999999999</v>
      </c>
      <c r="AU704" s="39">
        <v>1267.1199999999999</v>
      </c>
      <c r="AV704" s="39">
        <v>1155.72</v>
      </c>
      <c r="AW704" s="39">
        <v>1054.45</v>
      </c>
      <c r="AX704" s="40">
        <v>886.83</v>
      </c>
      <c r="AY704" s="340">
        <v>158.62</v>
      </c>
      <c r="AZ704" s="175">
        <v>3.7577859999999994</v>
      </c>
      <c r="BA704" s="159">
        <v>0</v>
      </c>
      <c r="BB704" s="4"/>
    </row>
    <row r="705" spans="1:54">
      <c r="A705" s="47">
        <v>12</v>
      </c>
      <c r="B705" s="170">
        <f t="shared" si="169"/>
        <v>1120.9477860000002</v>
      </c>
      <c r="C705" s="170">
        <f t="shared" si="167"/>
        <v>1025.8377860000001</v>
      </c>
      <c r="D705" s="170">
        <f t="shared" si="167"/>
        <v>1023.787786</v>
      </c>
      <c r="E705" s="170">
        <f t="shared" si="167"/>
        <v>1024.657786</v>
      </c>
      <c r="F705" s="170">
        <f t="shared" si="167"/>
        <v>1028.3177860000001</v>
      </c>
      <c r="G705" s="170">
        <f t="shared" si="167"/>
        <v>1065.3377860000001</v>
      </c>
      <c r="H705" s="170">
        <f t="shared" si="167"/>
        <v>1251.4677859999997</v>
      </c>
      <c r="I705" s="170">
        <f t="shared" si="167"/>
        <v>1297.417786</v>
      </c>
      <c r="J705" s="170">
        <f t="shared" si="167"/>
        <v>1557.607786</v>
      </c>
      <c r="K705" s="170">
        <f t="shared" si="167"/>
        <v>1605.0877860000001</v>
      </c>
      <c r="L705" s="170">
        <f t="shared" si="167"/>
        <v>1619.647786</v>
      </c>
      <c r="M705" s="170">
        <f t="shared" si="167"/>
        <v>1621.377786</v>
      </c>
      <c r="N705" s="170">
        <f t="shared" si="167"/>
        <v>1587.9677859999997</v>
      </c>
      <c r="O705" s="170">
        <f t="shared" si="167"/>
        <v>1586.2977860000001</v>
      </c>
      <c r="P705" s="170">
        <f t="shared" si="167"/>
        <v>1573.2477859999999</v>
      </c>
      <c r="Q705" s="170">
        <f t="shared" si="167"/>
        <v>1582.627786</v>
      </c>
      <c r="R705" s="170">
        <f t="shared" si="167"/>
        <v>1568.0677860000001</v>
      </c>
      <c r="S705" s="170">
        <f t="shared" si="168"/>
        <v>1480.2077859999999</v>
      </c>
      <c r="T705" s="170">
        <f t="shared" si="168"/>
        <v>1506.5877860000001</v>
      </c>
      <c r="U705" s="170">
        <f t="shared" si="168"/>
        <v>1436.2377859999997</v>
      </c>
      <c r="V705" s="170">
        <f t="shared" si="168"/>
        <v>1439.3177860000001</v>
      </c>
      <c r="W705" s="170">
        <f t="shared" si="168"/>
        <v>1357.9677859999997</v>
      </c>
      <c r="X705" s="170">
        <f t="shared" si="168"/>
        <v>1234.6177859999998</v>
      </c>
      <c r="Y705" s="170">
        <f t="shared" si="168"/>
        <v>1041.8377860000001</v>
      </c>
      <c r="Z705" s="37"/>
      <c r="AA705" s="41">
        <v>958.57</v>
      </c>
      <c r="AB705" s="39">
        <v>863.46</v>
      </c>
      <c r="AC705" s="39">
        <v>861.41</v>
      </c>
      <c r="AD705" s="39">
        <v>862.28</v>
      </c>
      <c r="AE705" s="39">
        <v>865.94</v>
      </c>
      <c r="AF705" s="39">
        <v>902.96</v>
      </c>
      <c r="AG705" s="39">
        <v>1089.0899999999999</v>
      </c>
      <c r="AH705" s="39">
        <v>1135.04</v>
      </c>
      <c r="AI705" s="39">
        <v>1395.23</v>
      </c>
      <c r="AJ705" s="39">
        <v>1442.71</v>
      </c>
      <c r="AK705" s="39">
        <v>1457.27</v>
      </c>
      <c r="AL705" s="39">
        <v>1459</v>
      </c>
      <c r="AM705" s="39">
        <v>1425.59</v>
      </c>
      <c r="AN705" s="39">
        <v>1423.92</v>
      </c>
      <c r="AO705" s="39">
        <v>1410.87</v>
      </c>
      <c r="AP705" s="39">
        <v>1420.25</v>
      </c>
      <c r="AQ705" s="39">
        <v>1405.69</v>
      </c>
      <c r="AR705" s="39">
        <v>1317.83</v>
      </c>
      <c r="AS705" s="39">
        <v>1344.21</v>
      </c>
      <c r="AT705" s="39">
        <v>1273.8599999999999</v>
      </c>
      <c r="AU705" s="39">
        <v>1276.94</v>
      </c>
      <c r="AV705" s="39">
        <v>1195.5899999999999</v>
      </c>
      <c r="AW705" s="39">
        <v>1072.24</v>
      </c>
      <c r="AX705" s="40">
        <v>879.46</v>
      </c>
      <c r="AY705" s="340">
        <v>158.62</v>
      </c>
      <c r="AZ705" s="175">
        <v>3.7577859999999994</v>
      </c>
      <c r="BA705" s="159">
        <v>0</v>
      </c>
      <c r="BB705" s="4"/>
    </row>
    <row r="706" spans="1:54">
      <c r="A706" s="47">
        <v>13</v>
      </c>
      <c r="B706" s="170">
        <f t="shared" si="169"/>
        <v>1023.847786</v>
      </c>
      <c r="C706" s="170">
        <f t="shared" si="167"/>
        <v>1012.7077860000001</v>
      </c>
      <c r="D706" s="170">
        <f t="shared" si="167"/>
        <v>1008.177786</v>
      </c>
      <c r="E706" s="170">
        <f t="shared" si="167"/>
        <v>1008.007786</v>
      </c>
      <c r="F706" s="170">
        <f t="shared" si="167"/>
        <v>1013.887786</v>
      </c>
      <c r="G706" s="170">
        <f t="shared" si="167"/>
        <v>1025.187786</v>
      </c>
      <c r="H706" s="170">
        <f t="shared" si="167"/>
        <v>1079.4777859999999</v>
      </c>
      <c r="I706" s="170">
        <f t="shared" si="167"/>
        <v>1096.907786</v>
      </c>
      <c r="J706" s="170">
        <f t="shared" si="167"/>
        <v>1176.167786</v>
      </c>
      <c r="K706" s="170">
        <f t="shared" si="167"/>
        <v>1202.4777859999999</v>
      </c>
      <c r="L706" s="170">
        <f t="shared" si="167"/>
        <v>1267.857786</v>
      </c>
      <c r="M706" s="170">
        <f t="shared" si="167"/>
        <v>1392.0877860000001</v>
      </c>
      <c r="N706" s="170">
        <f t="shared" si="167"/>
        <v>1321.6577859999998</v>
      </c>
      <c r="O706" s="170">
        <f t="shared" si="167"/>
        <v>1323.2677859999999</v>
      </c>
      <c r="P706" s="170">
        <f t="shared" si="167"/>
        <v>1313.4577859999999</v>
      </c>
      <c r="Q706" s="170">
        <f t="shared" si="167"/>
        <v>1324.0077860000001</v>
      </c>
      <c r="R706" s="170">
        <f t="shared" si="167"/>
        <v>1324.5977859999998</v>
      </c>
      <c r="S706" s="170">
        <f t="shared" si="168"/>
        <v>1295.5677860000001</v>
      </c>
      <c r="T706" s="170">
        <f t="shared" si="168"/>
        <v>1343.1577859999998</v>
      </c>
      <c r="U706" s="170">
        <f t="shared" si="168"/>
        <v>1185.8377860000001</v>
      </c>
      <c r="V706" s="170">
        <f t="shared" si="168"/>
        <v>1259.377786</v>
      </c>
      <c r="W706" s="170">
        <f t="shared" si="168"/>
        <v>1272.5377859999999</v>
      </c>
      <c r="X706" s="170">
        <f t="shared" si="168"/>
        <v>1115.4677860000002</v>
      </c>
      <c r="Y706" s="170">
        <f t="shared" si="168"/>
        <v>1028.4677860000002</v>
      </c>
      <c r="Z706" s="37"/>
      <c r="AA706" s="41">
        <v>861.47</v>
      </c>
      <c r="AB706" s="39">
        <v>850.33</v>
      </c>
      <c r="AC706" s="39">
        <v>845.8</v>
      </c>
      <c r="AD706" s="39">
        <v>845.63</v>
      </c>
      <c r="AE706" s="39">
        <v>851.51</v>
      </c>
      <c r="AF706" s="39">
        <v>862.81</v>
      </c>
      <c r="AG706" s="39">
        <v>917.1</v>
      </c>
      <c r="AH706" s="39">
        <v>934.53</v>
      </c>
      <c r="AI706" s="39">
        <v>1013.79</v>
      </c>
      <c r="AJ706" s="39">
        <v>1040.0999999999999</v>
      </c>
      <c r="AK706" s="39">
        <v>1105.48</v>
      </c>
      <c r="AL706" s="39">
        <v>1229.71</v>
      </c>
      <c r="AM706" s="39">
        <v>1159.28</v>
      </c>
      <c r="AN706" s="39">
        <v>1160.8900000000001</v>
      </c>
      <c r="AO706" s="39">
        <v>1151.08</v>
      </c>
      <c r="AP706" s="39">
        <v>1161.6300000000001</v>
      </c>
      <c r="AQ706" s="39">
        <v>1162.22</v>
      </c>
      <c r="AR706" s="39">
        <v>1133.19</v>
      </c>
      <c r="AS706" s="39">
        <v>1180.78</v>
      </c>
      <c r="AT706" s="39">
        <v>1023.46</v>
      </c>
      <c r="AU706" s="39">
        <v>1097</v>
      </c>
      <c r="AV706" s="39">
        <v>1110.1600000000001</v>
      </c>
      <c r="AW706" s="39">
        <v>953.09</v>
      </c>
      <c r="AX706" s="40">
        <v>866.09</v>
      </c>
      <c r="AY706" s="340">
        <v>158.62</v>
      </c>
      <c r="AZ706" s="175">
        <v>3.7577859999999994</v>
      </c>
      <c r="BA706" s="159">
        <v>0</v>
      </c>
      <c r="BB706" s="4"/>
    </row>
    <row r="707" spans="1:54">
      <c r="A707" s="47">
        <v>14</v>
      </c>
      <c r="B707" s="170">
        <f t="shared" si="169"/>
        <v>1011.487786</v>
      </c>
      <c r="C707" s="170">
        <f t="shared" si="167"/>
        <v>1000.1977860000001</v>
      </c>
      <c r="D707" s="170">
        <f t="shared" si="167"/>
        <v>996.96778600000005</v>
      </c>
      <c r="E707" s="170">
        <f t="shared" si="167"/>
        <v>1275.2977860000001</v>
      </c>
      <c r="F707" s="170">
        <f t="shared" si="167"/>
        <v>1275.7577860000001</v>
      </c>
      <c r="G707" s="170">
        <f t="shared" si="167"/>
        <v>1297.4477859999997</v>
      </c>
      <c r="H707" s="170">
        <f t="shared" si="167"/>
        <v>1298.2977860000001</v>
      </c>
      <c r="I707" s="170">
        <f t="shared" si="167"/>
        <v>1296.9077859999998</v>
      </c>
      <c r="J707" s="170">
        <f t="shared" si="167"/>
        <v>1290.0577859999999</v>
      </c>
      <c r="K707" s="170">
        <f t="shared" si="167"/>
        <v>1365.1777859999997</v>
      </c>
      <c r="L707" s="170">
        <f t="shared" si="167"/>
        <v>1365.2277859999999</v>
      </c>
      <c r="M707" s="170">
        <f t="shared" si="167"/>
        <v>1365.0377859999999</v>
      </c>
      <c r="N707" s="170">
        <f t="shared" si="167"/>
        <v>1284.877786</v>
      </c>
      <c r="O707" s="170">
        <f t="shared" si="167"/>
        <v>1285.3377860000001</v>
      </c>
      <c r="P707" s="170">
        <f t="shared" si="167"/>
        <v>1288.6977859999997</v>
      </c>
      <c r="Q707" s="170">
        <f t="shared" si="167"/>
        <v>1289.7977860000001</v>
      </c>
      <c r="R707" s="170">
        <f t="shared" si="167"/>
        <v>1371.0177859999999</v>
      </c>
      <c r="S707" s="170">
        <f t="shared" si="168"/>
        <v>1371.3877859999998</v>
      </c>
      <c r="T707" s="170">
        <f t="shared" si="168"/>
        <v>1369.8177860000001</v>
      </c>
      <c r="U707" s="170">
        <f t="shared" si="168"/>
        <v>1373.0777859999998</v>
      </c>
      <c r="V707" s="170">
        <f t="shared" si="168"/>
        <v>1289.9077859999998</v>
      </c>
      <c r="W707" s="170">
        <f t="shared" si="168"/>
        <v>1289.5477860000001</v>
      </c>
      <c r="X707" s="170">
        <f t="shared" si="168"/>
        <v>1292.7877859999999</v>
      </c>
      <c r="Y707" s="170">
        <f t="shared" si="168"/>
        <v>1274.437786</v>
      </c>
      <c r="Z707" s="37"/>
      <c r="AA707" s="41">
        <v>849.11</v>
      </c>
      <c r="AB707" s="39">
        <v>837.82</v>
      </c>
      <c r="AC707" s="39">
        <v>834.59</v>
      </c>
      <c r="AD707" s="39">
        <v>1112.92</v>
      </c>
      <c r="AE707" s="39">
        <v>1113.3800000000001</v>
      </c>
      <c r="AF707" s="39">
        <v>1135.07</v>
      </c>
      <c r="AG707" s="39">
        <v>1135.92</v>
      </c>
      <c r="AH707" s="39">
        <v>1134.53</v>
      </c>
      <c r="AI707" s="39">
        <v>1127.68</v>
      </c>
      <c r="AJ707" s="39">
        <v>1202.8</v>
      </c>
      <c r="AK707" s="39">
        <v>1202.8499999999999</v>
      </c>
      <c r="AL707" s="39">
        <v>1202.6600000000001</v>
      </c>
      <c r="AM707" s="39">
        <v>1122.5</v>
      </c>
      <c r="AN707" s="39">
        <v>1122.96</v>
      </c>
      <c r="AO707" s="39">
        <v>1126.32</v>
      </c>
      <c r="AP707" s="39">
        <v>1127.42</v>
      </c>
      <c r="AQ707" s="39">
        <v>1208.6400000000001</v>
      </c>
      <c r="AR707" s="39">
        <v>1209.01</v>
      </c>
      <c r="AS707" s="39">
        <v>1207.44</v>
      </c>
      <c r="AT707" s="39">
        <v>1210.7</v>
      </c>
      <c r="AU707" s="39">
        <v>1127.53</v>
      </c>
      <c r="AV707" s="39">
        <v>1127.17</v>
      </c>
      <c r="AW707" s="39">
        <v>1130.4100000000001</v>
      </c>
      <c r="AX707" s="40">
        <v>1112.06</v>
      </c>
      <c r="AY707" s="340">
        <v>158.62</v>
      </c>
      <c r="AZ707" s="175">
        <v>3.7577859999999994</v>
      </c>
      <c r="BA707" s="159">
        <v>0</v>
      </c>
      <c r="BB707" s="4"/>
    </row>
    <row r="708" spans="1:54">
      <c r="A708" s="47">
        <v>15</v>
      </c>
      <c r="B708" s="170">
        <f t="shared" si="169"/>
        <v>1274.9477859999997</v>
      </c>
      <c r="C708" s="170">
        <f t="shared" si="167"/>
        <v>1274.4577859999999</v>
      </c>
      <c r="D708" s="170">
        <f t="shared" si="167"/>
        <v>1274.1577859999998</v>
      </c>
      <c r="E708" s="170">
        <f t="shared" si="167"/>
        <v>1275.3277859999998</v>
      </c>
      <c r="F708" s="170">
        <f t="shared" si="167"/>
        <v>1273.0177859999999</v>
      </c>
      <c r="G708" s="170">
        <f t="shared" si="167"/>
        <v>1295.8377860000001</v>
      </c>
      <c r="H708" s="170">
        <f t="shared" si="167"/>
        <v>1298.127786</v>
      </c>
      <c r="I708" s="170">
        <f t="shared" si="167"/>
        <v>1297.3877859999998</v>
      </c>
      <c r="J708" s="170">
        <f t="shared" si="167"/>
        <v>1289.627786</v>
      </c>
      <c r="K708" s="170">
        <f t="shared" si="167"/>
        <v>1365.377786</v>
      </c>
      <c r="L708" s="170">
        <f t="shared" si="167"/>
        <v>1363.377786</v>
      </c>
      <c r="M708" s="170">
        <f t="shared" si="167"/>
        <v>1363.9077859999998</v>
      </c>
      <c r="N708" s="170">
        <f t="shared" si="167"/>
        <v>1306.7477859999999</v>
      </c>
      <c r="O708" s="170">
        <f t="shared" si="167"/>
        <v>1304.377786</v>
      </c>
      <c r="P708" s="170">
        <f t="shared" si="167"/>
        <v>1301.0177859999999</v>
      </c>
      <c r="Q708" s="170">
        <f t="shared" si="167"/>
        <v>1285.4977859999999</v>
      </c>
      <c r="R708" s="170">
        <f t="shared" si="167"/>
        <v>1366.0777859999998</v>
      </c>
      <c r="S708" s="170">
        <f t="shared" si="168"/>
        <v>1366.5377859999999</v>
      </c>
      <c r="T708" s="170">
        <f t="shared" si="168"/>
        <v>1365.917786</v>
      </c>
      <c r="U708" s="170">
        <f t="shared" si="168"/>
        <v>1370.8177860000001</v>
      </c>
      <c r="V708" s="170">
        <f t="shared" si="168"/>
        <v>1284.857786</v>
      </c>
      <c r="W708" s="170">
        <f t="shared" si="168"/>
        <v>1283.8377860000001</v>
      </c>
      <c r="X708" s="170">
        <f t="shared" si="168"/>
        <v>1288.917786</v>
      </c>
      <c r="Y708" s="170">
        <f t="shared" si="168"/>
        <v>1274.1377859999998</v>
      </c>
      <c r="Z708" s="37"/>
      <c r="AA708" s="41">
        <v>1112.57</v>
      </c>
      <c r="AB708" s="39">
        <v>1112.08</v>
      </c>
      <c r="AC708" s="39">
        <v>1111.78</v>
      </c>
      <c r="AD708" s="39">
        <v>1112.95</v>
      </c>
      <c r="AE708" s="39">
        <v>1110.6400000000001</v>
      </c>
      <c r="AF708" s="39">
        <v>1133.46</v>
      </c>
      <c r="AG708" s="39">
        <v>1135.75</v>
      </c>
      <c r="AH708" s="39">
        <v>1135.01</v>
      </c>
      <c r="AI708" s="39">
        <v>1127.25</v>
      </c>
      <c r="AJ708" s="39">
        <v>1203</v>
      </c>
      <c r="AK708" s="39">
        <v>1201</v>
      </c>
      <c r="AL708" s="39">
        <v>1201.53</v>
      </c>
      <c r="AM708" s="39">
        <v>1144.3699999999999</v>
      </c>
      <c r="AN708" s="39">
        <v>1142</v>
      </c>
      <c r="AO708" s="39">
        <v>1138.6400000000001</v>
      </c>
      <c r="AP708" s="39">
        <v>1123.1199999999999</v>
      </c>
      <c r="AQ708" s="39">
        <v>1203.7</v>
      </c>
      <c r="AR708" s="39">
        <v>1204.1600000000001</v>
      </c>
      <c r="AS708" s="39">
        <v>1203.54</v>
      </c>
      <c r="AT708" s="39">
        <v>1208.44</v>
      </c>
      <c r="AU708" s="39">
        <v>1122.48</v>
      </c>
      <c r="AV708" s="39">
        <v>1121.46</v>
      </c>
      <c r="AW708" s="39">
        <v>1126.54</v>
      </c>
      <c r="AX708" s="40">
        <v>1111.76</v>
      </c>
      <c r="AY708" s="340">
        <v>158.62</v>
      </c>
      <c r="AZ708" s="175">
        <v>3.7577859999999994</v>
      </c>
      <c r="BA708" s="159">
        <v>0</v>
      </c>
      <c r="BB708" s="4"/>
    </row>
    <row r="709" spans="1:54">
      <c r="A709" s="47">
        <v>16</v>
      </c>
      <c r="B709" s="170">
        <f t="shared" si="169"/>
        <v>1273.937786</v>
      </c>
      <c r="C709" s="170">
        <f t="shared" si="167"/>
        <v>1274.937786</v>
      </c>
      <c r="D709" s="170">
        <f t="shared" si="167"/>
        <v>1274.9977859999999</v>
      </c>
      <c r="E709" s="170">
        <f t="shared" si="167"/>
        <v>1275.0777859999998</v>
      </c>
      <c r="F709" s="170">
        <f t="shared" si="167"/>
        <v>1275.6177859999998</v>
      </c>
      <c r="G709" s="170">
        <f t="shared" si="167"/>
        <v>1276.9877859999997</v>
      </c>
      <c r="H709" s="170">
        <f t="shared" si="167"/>
        <v>1298.1777859999997</v>
      </c>
      <c r="I709" s="170">
        <f t="shared" si="167"/>
        <v>1298.687786</v>
      </c>
      <c r="J709" s="170">
        <f t="shared" si="167"/>
        <v>1295.417786</v>
      </c>
      <c r="K709" s="170">
        <f t="shared" si="167"/>
        <v>1370.5677860000001</v>
      </c>
      <c r="L709" s="170">
        <f t="shared" si="167"/>
        <v>1367.3077859999999</v>
      </c>
      <c r="M709" s="170">
        <f t="shared" si="167"/>
        <v>1366.7177859999997</v>
      </c>
      <c r="N709" s="170">
        <f t="shared" si="167"/>
        <v>1320.8677859999998</v>
      </c>
      <c r="O709" s="170">
        <f t="shared" si="167"/>
        <v>1344.7577860000001</v>
      </c>
      <c r="P709" s="170">
        <f t="shared" si="167"/>
        <v>1314.7977860000001</v>
      </c>
      <c r="Q709" s="170">
        <f t="shared" si="167"/>
        <v>1319.7777860000001</v>
      </c>
      <c r="R709" s="170">
        <f t="shared" ref="R709:R724" si="170">AQ709+$BA709+$AZ709+$AY709</f>
        <v>1368.7077859999999</v>
      </c>
      <c r="S709" s="170">
        <f t="shared" si="168"/>
        <v>1368.6177859999998</v>
      </c>
      <c r="T709" s="170">
        <f t="shared" si="168"/>
        <v>1369.357786</v>
      </c>
      <c r="U709" s="170">
        <f t="shared" si="168"/>
        <v>1368.6377859999998</v>
      </c>
      <c r="V709" s="170">
        <f t="shared" si="168"/>
        <v>1341.6177859999998</v>
      </c>
      <c r="W709" s="170">
        <f t="shared" si="168"/>
        <v>1311.6977859999997</v>
      </c>
      <c r="X709" s="170">
        <f t="shared" si="168"/>
        <v>1265.6177859999998</v>
      </c>
      <c r="Y709" s="170">
        <f t="shared" si="168"/>
        <v>1275.8277859999998</v>
      </c>
      <c r="Z709" s="37"/>
      <c r="AA709" s="41">
        <v>1111.56</v>
      </c>
      <c r="AB709" s="39">
        <v>1112.56</v>
      </c>
      <c r="AC709" s="39">
        <v>1112.6199999999999</v>
      </c>
      <c r="AD709" s="39">
        <v>1112.7</v>
      </c>
      <c r="AE709" s="39">
        <v>1113.24</v>
      </c>
      <c r="AF709" s="39">
        <v>1114.6099999999999</v>
      </c>
      <c r="AG709" s="39">
        <v>1135.8</v>
      </c>
      <c r="AH709" s="39">
        <v>1136.31</v>
      </c>
      <c r="AI709" s="39">
        <v>1133.04</v>
      </c>
      <c r="AJ709" s="39">
        <v>1208.19</v>
      </c>
      <c r="AK709" s="39">
        <v>1204.93</v>
      </c>
      <c r="AL709" s="39">
        <v>1204.3399999999999</v>
      </c>
      <c r="AM709" s="39">
        <v>1158.49</v>
      </c>
      <c r="AN709" s="39">
        <v>1182.3800000000001</v>
      </c>
      <c r="AO709" s="39">
        <v>1152.42</v>
      </c>
      <c r="AP709" s="39">
        <v>1157.4000000000001</v>
      </c>
      <c r="AQ709" s="39">
        <v>1206.33</v>
      </c>
      <c r="AR709" s="39">
        <v>1206.24</v>
      </c>
      <c r="AS709" s="39">
        <v>1206.98</v>
      </c>
      <c r="AT709" s="39">
        <v>1206.26</v>
      </c>
      <c r="AU709" s="39">
        <v>1179.24</v>
      </c>
      <c r="AV709" s="39">
        <v>1149.32</v>
      </c>
      <c r="AW709" s="39">
        <v>1103.24</v>
      </c>
      <c r="AX709" s="40">
        <v>1113.45</v>
      </c>
      <c r="AY709" s="340">
        <v>158.62</v>
      </c>
      <c r="AZ709" s="175">
        <v>3.7577859999999994</v>
      </c>
      <c r="BA709" s="159">
        <v>0</v>
      </c>
      <c r="BB709" s="4"/>
    </row>
    <row r="710" spans="1:54">
      <c r="A710" s="47">
        <v>17</v>
      </c>
      <c r="B710" s="170">
        <f t="shared" si="169"/>
        <v>1038.7377860000001</v>
      </c>
      <c r="C710" s="170">
        <f t="shared" si="169"/>
        <v>1023.537786</v>
      </c>
      <c r="D710" s="170">
        <f t="shared" si="169"/>
        <v>1011.937786</v>
      </c>
      <c r="E710" s="170">
        <f t="shared" si="169"/>
        <v>915.52778599999999</v>
      </c>
      <c r="F710" s="170">
        <f t="shared" si="169"/>
        <v>928.397786</v>
      </c>
      <c r="G710" s="170">
        <f t="shared" si="169"/>
        <v>999.15778599999999</v>
      </c>
      <c r="H710" s="170">
        <f t="shared" si="169"/>
        <v>1037.0677860000001</v>
      </c>
      <c r="I710" s="170">
        <f t="shared" si="169"/>
        <v>1048.7877859999999</v>
      </c>
      <c r="J710" s="170">
        <f t="shared" si="169"/>
        <v>1075.1977860000002</v>
      </c>
      <c r="K710" s="170">
        <f t="shared" si="169"/>
        <v>1220.2177859999997</v>
      </c>
      <c r="L710" s="170">
        <f t="shared" si="169"/>
        <v>1310.1777859999997</v>
      </c>
      <c r="M710" s="170">
        <f t="shared" si="169"/>
        <v>1314.6177859999998</v>
      </c>
      <c r="N710" s="170">
        <f t="shared" si="169"/>
        <v>1291.7877859999999</v>
      </c>
      <c r="O710" s="170">
        <f t="shared" si="169"/>
        <v>1269.357786</v>
      </c>
      <c r="P710" s="170">
        <f t="shared" si="169"/>
        <v>1232.8077859999999</v>
      </c>
      <c r="Q710" s="170">
        <f t="shared" si="169"/>
        <v>1217.377786</v>
      </c>
      <c r="R710" s="170">
        <f t="shared" si="170"/>
        <v>1175.597786</v>
      </c>
      <c r="S710" s="170">
        <f t="shared" ref="S710:S724" si="171">AR710+$BA710+$AZ710+$AY710</f>
        <v>1126.427786</v>
      </c>
      <c r="T710" s="170">
        <f t="shared" ref="T710:T724" si="172">AS710+$BA710+$AZ710+$AY710</f>
        <v>1170.1777860000002</v>
      </c>
      <c r="U710" s="170">
        <f t="shared" ref="U710:U724" si="173">AT710+$BA710+$AZ710+$AY710</f>
        <v>1226.7477859999999</v>
      </c>
      <c r="V710" s="170">
        <f t="shared" ref="V710:V724" si="174">AU710+$BA710+$AZ710+$AY710</f>
        <v>1294.1377859999998</v>
      </c>
      <c r="W710" s="170">
        <f t="shared" ref="W710:W724" si="175">AV710+$BA710+$AZ710+$AY710</f>
        <v>1265.3377860000001</v>
      </c>
      <c r="X710" s="170">
        <f t="shared" ref="X710:X724" si="176">AW710+$BA710+$AZ710+$AY710</f>
        <v>1177.4477860000002</v>
      </c>
      <c r="Y710" s="170">
        <f t="shared" ref="Y710:Y724" si="177">AX710+$BA710+$AZ710+$AY710</f>
        <v>1041.4577859999999</v>
      </c>
      <c r="Z710" s="37"/>
      <c r="AA710" s="41">
        <v>876.36</v>
      </c>
      <c r="AB710" s="39">
        <v>861.16</v>
      </c>
      <c r="AC710" s="39">
        <v>849.56</v>
      </c>
      <c r="AD710" s="39">
        <v>753.15</v>
      </c>
      <c r="AE710" s="39">
        <v>766.02</v>
      </c>
      <c r="AF710" s="39">
        <v>836.78</v>
      </c>
      <c r="AG710" s="39">
        <v>874.69</v>
      </c>
      <c r="AH710" s="39">
        <v>886.41</v>
      </c>
      <c r="AI710" s="39">
        <v>912.82</v>
      </c>
      <c r="AJ710" s="39">
        <v>1057.8399999999999</v>
      </c>
      <c r="AK710" s="39">
        <v>1147.8</v>
      </c>
      <c r="AL710" s="39">
        <v>1152.24</v>
      </c>
      <c r="AM710" s="39">
        <v>1129.4100000000001</v>
      </c>
      <c r="AN710" s="39">
        <v>1106.98</v>
      </c>
      <c r="AO710" s="39">
        <v>1070.43</v>
      </c>
      <c r="AP710" s="39">
        <v>1055</v>
      </c>
      <c r="AQ710" s="39">
        <v>1013.22</v>
      </c>
      <c r="AR710" s="39">
        <v>964.05</v>
      </c>
      <c r="AS710" s="39">
        <v>1007.8000000000001</v>
      </c>
      <c r="AT710" s="39">
        <v>1064.3699999999999</v>
      </c>
      <c r="AU710" s="39">
        <v>1131.76</v>
      </c>
      <c r="AV710" s="39">
        <v>1102.96</v>
      </c>
      <c r="AW710" s="39">
        <v>1015.0700000000002</v>
      </c>
      <c r="AX710" s="40">
        <v>879.08</v>
      </c>
      <c r="AY710" s="340">
        <v>158.62</v>
      </c>
      <c r="AZ710" s="175">
        <v>3.7577859999999994</v>
      </c>
      <c r="BA710" s="159">
        <v>0</v>
      </c>
      <c r="BB710" s="4"/>
    </row>
    <row r="711" spans="1:54">
      <c r="A711" s="47">
        <v>18</v>
      </c>
      <c r="B711" s="170">
        <f t="shared" si="169"/>
        <v>1276.3377860000001</v>
      </c>
      <c r="C711" s="170">
        <f t="shared" si="169"/>
        <v>1277.5577859999999</v>
      </c>
      <c r="D711" s="170">
        <f t="shared" si="169"/>
        <v>1277.4077859999998</v>
      </c>
      <c r="E711" s="170">
        <f t="shared" si="169"/>
        <v>1275.9277859999997</v>
      </c>
      <c r="F711" s="170">
        <f t="shared" si="169"/>
        <v>1276.2077859999999</v>
      </c>
      <c r="G711" s="170">
        <f t="shared" si="169"/>
        <v>1277.647786</v>
      </c>
      <c r="H711" s="170">
        <f t="shared" si="169"/>
        <v>1297.5177859999999</v>
      </c>
      <c r="I711" s="170">
        <f t="shared" si="169"/>
        <v>1091.2777860000001</v>
      </c>
      <c r="J711" s="170">
        <f t="shared" si="169"/>
        <v>1256.5077860000001</v>
      </c>
      <c r="K711" s="170">
        <f t="shared" si="169"/>
        <v>1309.8077859999999</v>
      </c>
      <c r="L711" s="170">
        <f t="shared" si="169"/>
        <v>1293.0277860000001</v>
      </c>
      <c r="M711" s="170">
        <f t="shared" si="169"/>
        <v>1342.377786</v>
      </c>
      <c r="N711" s="170">
        <f t="shared" si="169"/>
        <v>1282.6377859999998</v>
      </c>
      <c r="O711" s="170">
        <f t="shared" si="169"/>
        <v>1278.5477860000001</v>
      </c>
      <c r="P711" s="170">
        <f t="shared" si="169"/>
        <v>1246.3177860000001</v>
      </c>
      <c r="Q711" s="170">
        <f t="shared" si="169"/>
        <v>1224.857786</v>
      </c>
      <c r="R711" s="170">
        <f t="shared" si="170"/>
        <v>1224.7277859999999</v>
      </c>
      <c r="S711" s="170">
        <f t="shared" si="171"/>
        <v>1220.877786</v>
      </c>
      <c r="T711" s="170">
        <f t="shared" si="172"/>
        <v>1230.107786</v>
      </c>
      <c r="U711" s="170">
        <f t="shared" si="173"/>
        <v>1221.7677859999999</v>
      </c>
      <c r="V711" s="170">
        <f t="shared" si="174"/>
        <v>1219.6577859999998</v>
      </c>
      <c r="W711" s="170">
        <f t="shared" si="175"/>
        <v>1186.1977859999997</v>
      </c>
      <c r="X711" s="170">
        <f t="shared" si="176"/>
        <v>1268.6177859999998</v>
      </c>
      <c r="Y711" s="170">
        <f t="shared" si="177"/>
        <v>1275.127786</v>
      </c>
      <c r="Z711" s="37"/>
      <c r="AA711" s="41">
        <v>1113.96</v>
      </c>
      <c r="AB711" s="39">
        <v>1115.18</v>
      </c>
      <c r="AC711" s="39">
        <v>1115.03</v>
      </c>
      <c r="AD711" s="39">
        <v>1113.55</v>
      </c>
      <c r="AE711" s="39">
        <v>1113.83</v>
      </c>
      <c r="AF711" s="39">
        <v>1115.27</v>
      </c>
      <c r="AG711" s="39">
        <v>1135.1400000000001</v>
      </c>
      <c r="AH711" s="39">
        <v>928.9</v>
      </c>
      <c r="AI711" s="39">
        <v>1094.1300000000001</v>
      </c>
      <c r="AJ711" s="39">
        <v>1147.43</v>
      </c>
      <c r="AK711" s="39">
        <v>1130.6500000000001</v>
      </c>
      <c r="AL711" s="39">
        <v>1180</v>
      </c>
      <c r="AM711" s="39">
        <v>1120.26</v>
      </c>
      <c r="AN711" s="39">
        <v>1116.17</v>
      </c>
      <c r="AO711" s="39">
        <v>1083.94</v>
      </c>
      <c r="AP711" s="39">
        <v>1062.48</v>
      </c>
      <c r="AQ711" s="39">
        <v>1062.3499999999999</v>
      </c>
      <c r="AR711" s="39">
        <v>1058.5</v>
      </c>
      <c r="AS711" s="39">
        <v>1067.73</v>
      </c>
      <c r="AT711" s="39">
        <v>1059.3900000000001</v>
      </c>
      <c r="AU711" s="39">
        <v>1057.28</v>
      </c>
      <c r="AV711" s="39">
        <v>1023.8199999999999</v>
      </c>
      <c r="AW711" s="39">
        <v>1106.24</v>
      </c>
      <c r="AX711" s="40">
        <v>1112.75</v>
      </c>
      <c r="AY711" s="340">
        <v>158.62</v>
      </c>
      <c r="AZ711" s="175">
        <v>3.7577859999999994</v>
      </c>
      <c r="BA711" s="159">
        <v>0</v>
      </c>
      <c r="BB711" s="4"/>
    </row>
    <row r="712" spans="1:54">
      <c r="A712" s="47">
        <v>19</v>
      </c>
      <c r="B712" s="170">
        <f t="shared" si="169"/>
        <v>1275.4977859999999</v>
      </c>
      <c r="C712" s="170">
        <f t="shared" si="169"/>
        <v>1275.6977859999997</v>
      </c>
      <c r="D712" s="170">
        <f t="shared" si="169"/>
        <v>1278.0277860000001</v>
      </c>
      <c r="E712" s="170">
        <f t="shared" si="169"/>
        <v>1285.167786</v>
      </c>
      <c r="F712" s="170">
        <f t="shared" si="169"/>
        <v>1285.0477860000001</v>
      </c>
      <c r="G712" s="170">
        <f t="shared" si="169"/>
        <v>1275.917786</v>
      </c>
      <c r="H712" s="170">
        <f t="shared" si="169"/>
        <v>1296.1377859999998</v>
      </c>
      <c r="I712" s="170">
        <f t="shared" si="169"/>
        <v>1295.6377859999998</v>
      </c>
      <c r="J712" s="170">
        <f t="shared" si="169"/>
        <v>1286.0877860000001</v>
      </c>
      <c r="K712" s="170">
        <f t="shared" si="169"/>
        <v>1342.2677859999999</v>
      </c>
      <c r="L712" s="170">
        <f t="shared" si="169"/>
        <v>1341.7477859999999</v>
      </c>
      <c r="M712" s="170">
        <f t="shared" si="169"/>
        <v>1342.4977859999999</v>
      </c>
      <c r="N712" s="170">
        <f t="shared" si="169"/>
        <v>1315.0877860000001</v>
      </c>
      <c r="O712" s="170">
        <f t="shared" si="169"/>
        <v>1315.9077859999998</v>
      </c>
      <c r="P712" s="170">
        <f t="shared" si="169"/>
        <v>1264.7277859999999</v>
      </c>
      <c r="Q712" s="170">
        <f t="shared" si="169"/>
        <v>1267.417786</v>
      </c>
      <c r="R712" s="170">
        <f t="shared" si="170"/>
        <v>1345.9777859999999</v>
      </c>
      <c r="S712" s="170">
        <f t="shared" si="171"/>
        <v>1347.1977859999997</v>
      </c>
      <c r="T712" s="170">
        <f t="shared" si="172"/>
        <v>1348.437786</v>
      </c>
      <c r="U712" s="170">
        <f t="shared" si="173"/>
        <v>1372.2377859999997</v>
      </c>
      <c r="V712" s="170">
        <f t="shared" si="174"/>
        <v>1287.5777859999998</v>
      </c>
      <c r="W712" s="170">
        <f t="shared" si="175"/>
        <v>1285.0077860000001</v>
      </c>
      <c r="X712" s="170">
        <f t="shared" si="176"/>
        <v>1290.6977859999997</v>
      </c>
      <c r="Y712" s="170">
        <f t="shared" si="177"/>
        <v>1275.0577859999999</v>
      </c>
      <c r="Z712" s="37"/>
      <c r="AA712" s="41">
        <v>1113.1199999999999</v>
      </c>
      <c r="AB712" s="39">
        <v>1113.32</v>
      </c>
      <c r="AC712" s="39">
        <v>1115.6500000000001</v>
      </c>
      <c r="AD712" s="39">
        <v>1122.79</v>
      </c>
      <c r="AE712" s="39">
        <v>1122.67</v>
      </c>
      <c r="AF712" s="39">
        <v>1113.54</v>
      </c>
      <c r="AG712" s="39">
        <v>1133.76</v>
      </c>
      <c r="AH712" s="39">
        <v>1133.26</v>
      </c>
      <c r="AI712" s="39">
        <v>1123.71</v>
      </c>
      <c r="AJ712" s="39">
        <v>1179.8900000000001</v>
      </c>
      <c r="AK712" s="39">
        <v>1179.3699999999999</v>
      </c>
      <c r="AL712" s="39">
        <v>1180.1199999999999</v>
      </c>
      <c r="AM712" s="39">
        <v>1152.71</v>
      </c>
      <c r="AN712" s="39">
        <v>1153.53</v>
      </c>
      <c r="AO712" s="39">
        <v>1102.3499999999999</v>
      </c>
      <c r="AP712" s="39">
        <v>1105.04</v>
      </c>
      <c r="AQ712" s="39">
        <v>1183.5999999999999</v>
      </c>
      <c r="AR712" s="39">
        <v>1184.82</v>
      </c>
      <c r="AS712" s="39">
        <v>1186.06</v>
      </c>
      <c r="AT712" s="39">
        <v>1209.8599999999999</v>
      </c>
      <c r="AU712" s="39">
        <v>1125.2</v>
      </c>
      <c r="AV712" s="39">
        <v>1122.6300000000001</v>
      </c>
      <c r="AW712" s="39">
        <v>1128.32</v>
      </c>
      <c r="AX712" s="40">
        <v>1112.68</v>
      </c>
      <c r="AY712" s="340">
        <v>158.62</v>
      </c>
      <c r="AZ712" s="175">
        <v>3.7577859999999994</v>
      </c>
      <c r="BA712" s="159">
        <v>0</v>
      </c>
      <c r="BB712" s="4"/>
    </row>
    <row r="713" spans="1:54">
      <c r="A713" s="47">
        <v>20</v>
      </c>
      <c r="B713" s="170">
        <f t="shared" si="169"/>
        <v>1275.0077860000001</v>
      </c>
      <c r="C713" s="170">
        <f t="shared" si="169"/>
        <v>976.07778600000006</v>
      </c>
      <c r="D713" s="170">
        <f t="shared" si="169"/>
        <v>935.18778599999996</v>
      </c>
      <c r="E713" s="170">
        <f t="shared" si="169"/>
        <v>770.56778600000007</v>
      </c>
      <c r="F713" s="170">
        <f t="shared" si="169"/>
        <v>784.16778599999998</v>
      </c>
      <c r="G713" s="170">
        <f t="shared" si="169"/>
        <v>1279.3177860000001</v>
      </c>
      <c r="H713" s="170">
        <f t="shared" si="169"/>
        <v>1277.9277859999997</v>
      </c>
      <c r="I713" s="170">
        <f t="shared" si="169"/>
        <v>1276.9577859999999</v>
      </c>
      <c r="J713" s="170">
        <f t="shared" si="169"/>
        <v>1289.2977860000001</v>
      </c>
      <c r="K713" s="170">
        <f t="shared" si="169"/>
        <v>1285.627786</v>
      </c>
      <c r="L713" s="170">
        <f t="shared" si="169"/>
        <v>1285.0977859999998</v>
      </c>
      <c r="M713" s="170">
        <f t="shared" si="169"/>
        <v>1286.1577859999998</v>
      </c>
      <c r="N713" s="170">
        <f t="shared" si="169"/>
        <v>1286.0577859999999</v>
      </c>
      <c r="O713" s="170">
        <f t="shared" si="169"/>
        <v>1285.9777859999999</v>
      </c>
      <c r="P713" s="170">
        <f t="shared" si="169"/>
        <v>1286.7477859999999</v>
      </c>
      <c r="Q713" s="170">
        <f t="shared" si="169"/>
        <v>1154.3177860000001</v>
      </c>
      <c r="R713" s="170">
        <f t="shared" si="170"/>
        <v>1287.9577859999999</v>
      </c>
      <c r="S713" s="170">
        <f t="shared" si="171"/>
        <v>1288.667786</v>
      </c>
      <c r="T713" s="170">
        <f t="shared" si="172"/>
        <v>1287.5577859999999</v>
      </c>
      <c r="U713" s="170">
        <f t="shared" si="173"/>
        <v>1288.9977859999999</v>
      </c>
      <c r="V713" s="170">
        <f t="shared" si="174"/>
        <v>1286.1577859999998</v>
      </c>
      <c r="W713" s="170">
        <f t="shared" si="175"/>
        <v>1284.4577859999999</v>
      </c>
      <c r="X713" s="170">
        <f t="shared" si="176"/>
        <v>1312.377786</v>
      </c>
      <c r="Y713" s="170">
        <f t="shared" si="177"/>
        <v>1005.597786</v>
      </c>
      <c r="Z713" s="37"/>
      <c r="AA713" s="41">
        <v>1112.6300000000001</v>
      </c>
      <c r="AB713" s="39">
        <v>813.7</v>
      </c>
      <c r="AC713" s="39">
        <v>772.81</v>
      </c>
      <c r="AD713" s="39">
        <v>608.19000000000005</v>
      </c>
      <c r="AE713" s="39">
        <v>621.79</v>
      </c>
      <c r="AF713" s="39">
        <v>1116.94</v>
      </c>
      <c r="AG713" s="39">
        <v>1115.55</v>
      </c>
      <c r="AH713" s="39">
        <v>1114.58</v>
      </c>
      <c r="AI713" s="39">
        <v>1126.92</v>
      </c>
      <c r="AJ713" s="39">
        <v>1123.25</v>
      </c>
      <c r="AK713" s="39">
        <v>1122.72</v>
      </c>
      <c r="AL713" s="39">
        <v>1123.78</v>
      </c>
      <c r="AM713" s="39">
        <v>1123.68</v>
      </c>
      <c r="AN713" s="39">
        <v>1123.5999999999999</v>
      </c>
      <c r="AO713" s="39">
        <v>1124.3699999999999</v>
      </c>
      <c r="AP713" s="39">
        <v>991.94</v>
      </c>
      <c r="AQ713" s="39">
        <v>1125.58</v>
      </c>
      <c r="AR713" s="39">
        <v>1126.29</v>
      </c>
      <c r="AS713" s="39">
        <v>1125.18</v>
      </c>
      <c r="AT713" s="39">
        <v>1126.6199999999999</v>
      </c>
      <c r="AU713" s="39">
        <v>1123.78</v>
      </c>
      <c r="AV713" s="39">
        <v>1122.08</v>
      </c>
      <c r="AW713" s="39">
        <v>1150</v>
      </c>
      <c r="AX713" s="40">
        <v>843.22</v>
      </c>
      <c r="AY713" s="340">
        <v>158.62</v>
      </c>
      <c r="AZ713" s="175">
        <v>3.7577859999999994</v>
      </c>
      <c r="BA713" s="159">
        <v>0</v>
      </c>
      <c r="BB713" s="4"/>
    </row>
    <row r="714" spans="1:54">
      <c r="A714" s="47">
        <v>21</v>
      </c>
      <c r="B714" s="170">
        <f t="shared" si="169"/>
        <v>1276.4477859999997</v>
      </c>
      <c r="C714" s="170">
        <f t="shared" si="169"/>
        <v>1279.377786</v>
      </c>
      <c r="D714" s="170">
        <f t="shared" si="169"/>
        <v>1281.7577860000001</v>
      </c>
      <c r="E714" s="170">
        <f t="shared" si="169"/>
        <v>1307.6577859999998</v>
      </c>
      <c r="F714" s="170">
        <f t="shared" si="169"/>
        <v>1288.0277860000001</v>
      </c>
      <c r="G714" s="170">
        <f t="shared" si="169"/>
        <v>1280.647786</v>
      </c>
      <c r="H714" s="170">
        <f t="shared" si="169"/>
        <v>1278.3177860000001</v>
      </c>
      <c r="I714" s="170">
        <f t="shared" si="169"/>
        <v>1277.5777859999998</v>
      </c>
      <c r="J714" s="170">
        <f t="shared" si="169"/>
        <v>1351.5277860000001</v>
      </c>
      <c r="K714" s="170">
        <f t="shared" si="169"/>
        <v>1345.877786</v>
      </c>
      <c r="L714" s="170">
        <f t="shared" si="169"/>
        <v>1342.3077859999999</v>
      </c>
      <c r="M714" s="170">
        <f t="shared" si="169"/>
        <v>1283.1377859999998</v>
      </c>
      <c r="N714" s="170">
        <f t="shared" si="169"/>
        <v>1289.7477859999999</v>
      </c>
      <c r="O714" s="170">
        <f t="shared" si="169"/>
        <v>1239.147786</v>
      </c>
      <c r="P714" s="170">
        <f t="shared" si="169"/>
        <v>1180.9577859999999</v>
      </c>
      <c r="Q714" s="170">
        <f t="shared" si="169"/>
        <v>1123.9977859999999</v>
      </c>
      <c r="R714" s="170">
        <f t="shared" si="170"/>
        <v>1075.097786</v>
      </c>
      <c r="S714" s="170">
        <f t="shared" si="171"/>
        <v>1068.427786</v>
      </c>
      <c r="T714" s="170">
        <f t="shared" si="172"/>
        <v>1075.2577860000001</v>
      </c>
      <c r="U714" s="170">
        <f t="shared" si="173"/>
        <v>1060.3077859999999</v>
      </c>
      <c r="V714" s="170">
        <f t="shared" si="174"/>
        <v>1347.857786</v>
      </c>
      <c r="W714" s="170">
        <f t="shared" si="175"/>
        <v>1288.9477859999997</v>
      </c>
      <c r="X714" s="170">
        <f t="shared" si="176"/>
        <v>1312.377786</v>
      </c>
      <c r="Y714" s="170">
        <f t="shared" si="177"/>
        <v>1275.9477859999997</v>
      </c>
      <c r="Z714" s="37"/>
      <c r="AA714" s="41">
        <v>1114.07</v>
      </c>
      <c r="AB714" s="39">
        <v>1117</v>
      </c>
      <c r="AC714" s="39">
        <v>1119.3800000000001</v>
      </c>
      <c r="AD714" s="39">
        <v>1145.28</v>
      </c>
      <c r="AE714" s="39">
        <v>1125.6500000000001</v>
      </c>
      <c r="AF714" s="39">
        <v>1118.27</v>
      </c>
      <c r="AG714" s="39">
        <v>1115.94</v>
      </c>
      <c r="AH714" s="39">
        <v>1115.2</v>
      </c>
      <c r="AI714" s="39">
        <v>1189.1500000000001</v>
      </c>
      <c r="AJ714" s="39">
        <v>1183.5</v>
      </c>
      <c r="AK714" s="39">
        <v>1179.93</v>
      </c>
      <c r="AL714" s="39">
        <v>1120.76</v>
      </c>
      <c r="AM714" s="39">
        <v>1127.3699999999999</v>
      </c>
      <c r="AN714" s="39">
        <v>1076.77</v>
      </c>
      <c r="AO714" s="39">
        <v>1018.58</v>
      </c>
      <c r="AP714" s="39">
        <v>961.62</v>
      </c>
      <c r="AQ714" s="39">
        <v>912.72</v>
      </c>
      <c r="AR714" s="39">
        <v>906.05</v>
      </c>
      <c r="AS714" s="39">
        <v>912.88</v>
      </c>
      <c r="AT714" s="39">
        <v>897.93</v>
      </c>
      <c r="AU714" s="39">
        <v>1185.48</v>
      </c>
      <c r="AV714" s="39">
        <v>1126.57</v>
      </c>
      <c r="AW714" s="39">
        <v>1150</v>
      </c>
      <c r="AX714" s="40">
        <v>1113.57</v>
      </c>
      <c r="AY714" s="340">
        <v>158.62</v>
      </c>
      <c r="AZ714" s="175">
        <v>3.7577859999999994</v>
      </c>
      <c r="BA714" s="159">
        <v>0</v>
      </c>
      <c r="BB714" s="4"/>
    </row>
    <row r="715" spans="1:54">
      <c r="A715" s="47">
        <v>22</v>
      </c>
      <c r="B715" s="170">
        <f t="shared" si="169"/>
        <v>1275.9477859999997</v>
      </c>
      <c r="C715" s="170">
        <f t="shared" si="169"/>
        <v>1278.3877859999998</v>
      </c>
      <c r="D715" s="170">
        <f t="shared" si="169"/>
        <v>1280.187786</v>
      </c>
      <c r="E715" s="170">
        <f t="shared" si="169"/>
        <v>1283.6177859999998</v>
      </c>
      <c r="F715" s="170">
        <f t="shared" si="169"/>
        <v>1283.7377859999997</v>
      </c>
      <c r="G715" s="170">
        <f t="shared" si="169"/>
        <v>1281.2877859999999</v>
      </c>
      <c r="H715" s="170">
        <f t="shared" si="169"/>
        <v>1278.1777859999997</v>
      </c>
      <c r="I715" s="170">
        <f t="shared" si="169"/>
        <v>1275.5877860000001</v>
      </c>
      <c r="J715" s="170">
        <f t="shared" si="169"/>
        <v>1348.5577859999999</v>
      </c>
      <c r="K715" s="170">
        <f t="shared" si="169"/>
        <v>1345.1977859999997</v>
      </c>
      <c r="L715" s="170">
        <f t="shared" si="169"/>
        <v>1346.0577859999999</v>
      </c>
      <c r="M715" s="170">
        <f t="shared" si="169"/>
        <v>1286.2677859999999</v>
      </c>
      <c r="N715" s="170">
        <f t="shared" si="169"/>
        <v>1287.917786</v>
      </c>
      <c r="O715" s="170">
        <f t="shared" si="169"/>
        <v>1025.347786</v>
      </c>
      <c r="P715" s="170">
        <f t="shared" si="169"/>
        <v>1024.8177860000001</v>
      </c>
      <c r="Q715" s="170">
        <f t="shared" si="169"/>
        <v>1025.597786</v>
      </c>
      <c r="R715" s="170">
        <f t="shared" si="170"/>
        <v>1288.5077860000001</v>
      </c>
      <c r="S715" s="170">
        <f t="shared" si="171"/>
        <v>1349.2177859999997</v>
      </c>
      <c r="T715" s="170">
        <f t="shared" si="172"/>
        <v>1349.607786</v>
      </c>
      <c r="U715" s="170">
        <f t="shared" si="173"/>
        <v>1350.8677859999998</v>
      </c>
      <c r="V715" s="170">
        <f t="shared" si="174"/>
        <v>1349.0377859999999</v>
      </c>
      <c r="W715" s="170">
        <f t="shared" si="175"/>
        <v>1022.927786</v>
      </c>
      <c r="X715" s="170">
        <f t="shared" si="176"/>
        <v>1312.377786</v>
      </c>
      <c r="Y715" s="170">
        <f t="shared" si="177"/>
        <v>1275.1177859999998</v>
      </c>
      <c r="Z715" s="37"/>
      <c r="AA715" s="41">
        <v>1113.57</v>
      </c>
      <c r="AB715" s="39">
        <v>1116.01</v>
      </c>
      <c r="AC715" s="39">
        <v>1117.81</v>
      </c>
      <c r="AD715" s="39">
        <v>1121.24</v>
      </c>
      <c r="AE715" s="39">
        <v>1121.3599999999999</v>
      </c>
      <c r="AF715" s="39">
        <v>1118.9100000000001</v>
      </c>
      <c r="AG715" s="39">
        <v>1115.8</v>
      </c>
      <c r="AH715" s="39">
        <v>1113.21</v>
      </c>
      <c r="AI715" s="39">
        <v>1186.18</v>
      </c>
      <c r="AJ715" s="39">
        <v>1182.82</v>
      </c>
      <c r="AK715" s="39">
        <v>1183.68</v>
      </c>
      <c r="AL715" s="39">
        <v>1123.8900000000001</v>
      </c>
      <c r="AM715" s="39">
        <v>1125.54</v>
      </c>
      <c r="AN715" s="39">
        <v>862.97</v>
      </c>
      <c r="AO715" s="39">
        <v>862.44</v>
      </c>
      <c r="AP715" s="39">
        <v>863.22</v>
      </c>
      <c r="AQ715" s="39">
        <v>1126.1300000000001</v>
      </c>
      <c r="AR715" s="39">
        <v>1186.8399999999999</v>
      </c>
      <c r="AS715" s="39">
        <v>1187.23</v>
      </c>
      <c r="AT715" s="39">
        <v>1188.49</v>
      </c>
      <c r="AU715" s="39">
        <v>1186.6600000000001</v>
      </c>
      <c r="AV715" s="39">
        <v>860.55</v>
      </c>
      <c r="AW715" s="39">
        <v>1150</v>
      </c>
      <c r="AX715" s="40">
        <v>1112.74</v>
      </c>
      <c r="AY715" s="340">
        <v>158.62</v>
      </c>
      <c r="AZ715" s="175">
        <v>3.7577859999999994</v>
      </c>
      <c r="BA715" s="159">
        <v>0</v>
      </c>
      <c r="BB715" s="4"/>
    </row>
    <row r="716" spans="1:54">
      <c r="A716" s="47">
        <v>23</v>
      </c>
      <c r="B716" s="170">
        <f t="shared" si="169"/>
        <v>1277.2877859999999</v>
      </c>
      <c r="C716" s="170">
        <f t="shared" si="169"/>
        <v>1279.6177859999998</v>
      </c>
      <c r="D716" s="170">
        <f t="shared" si="169"/>
        <v>1280.0377859999999</v>
      </c>
      <c r="E716" s="170">
        <f t="shared" si="169"/>
        <v>1281.5977859999998</v>
      </c>
      <c r="F716" s="170">
        <f t="shared" si="169"/>
        <v>1282.0377859999999</v>
      </c>
      <c r="G716" s="170">
        <f t="shared" si="169"/>
        <v>1281.3077859999999</v>
      </c>
      <c r="H716" s="170">
        <f t="shared" si="169"/>
        <v>1281.4477859999997</v>
      </c>
      <c r="I716" s="170">
        <f t="shared" si="169"/>
        <v>1280.7677859999999</v>
      </c>
      <c r="J716" s="170">
        <f t="shared" si="169"/>
        <v>1378.0577859999999</v>
      </c>
      <c r="K716" s="170">
        <f t="shared" si="169"/>
        <v>1374.6777859999997</v>
      </c>
      <c r="L716" s="170">
        <f t="shared" si="169"/>
        <v>1371.8277859999998</v>
      </c>
      <c r="M716" s="170">
        <f t="shared" si="169"/>
        <v>1371.8677859999998</v>
      </c>
      <c r="N716" s="170">
        <f t="shared" si="169"/>
        <v>1371.437786</v>
      </c>
      <c r="O716" s="170">
        <f t="shared" si="169"/>
        <v>1371.7377859999997</v>
      </c>
      <c r="P716" s="170">
        <f t="shared" si="169"/>
        <v>1372.0277860000001</v>
      </c>
      <c r="Q716" s="170">
        <f t="shared" si="169"/>
        <v>1372.2277859999999</v>
      </c>
      <c r="R716" s="170">
        <f t="shared" si="170"/>
        <v>1372.2777860000001</v>
      </c>
      <c r="S716" s="170">
        <f t="shared" si="171"/>
        <v>1372.7677859999999</v>
      </c>
      <c r="T716" s="170">
        <f t="shared" si="172"/>
        <v>1371.9877859999997</v>
      </c>
      <c r="U716" s="170">
        <f t="shared" si="173"/>
        <v>1371.6377859999998</v>
      </c>
      <c r="V716" s="170">
        <f t="shared" si="174"/>
        <v>1368.6577859999998</v>
      </c>
      <c r="W716" s="170">
        <f t="shared" si="175"/>
        <v>1287.4677859999997</v>
      </c>
      <c r="X716" s="170">
        <f t="shared" si="176"/>
        <v>1312.377786</v>
      </c>
      <c r="Y716" s="170">
        <f t="shared" si="177"/>
        <v>1275.7677859999999</v>
      </c>
      <c r="Z716" s="37"/>
      <c r="AA716" s="41">
        <v>1114.9100000000001</v>
      </c>
      <c r="AB716" s="39">
        <v>1117.24</v>
      </c>
      <c r="AC716" s="39">
        <v>1117.6600000000001</v>
      </c>
      <c r="AD716" s="39">
        <v>1119.22</v>
      </c>
      <c r="AE716" s="39">
        <v>1119.6600000000001</v>
      </c>
      <c r="AF716" s="39">
        <v>1118.93</v>
      </c>
      <c r="AG716" s="39">
        <v>1119.07</v>
      </c>
      <c r="AH716" s="39">
        <v>1118.3900000000001</v>
      </c>
      <c r="AI716" s="39">
        <v>1215.68</v>
      </c>
      <c r="AJ716" s="39">
        <v>1212.3</v>
      </c>
      <c r="AK716" s="39">
        <v>1209.45</v>
      </c>
      <c r="AL716" s="39">
        <v>1209.49</v>
      </c>
      <c r="AM716" s="39">
        <v>1209.06</v>
      </c>
      <c r="AN716" s="39">
        <v>1209.3599999999999</v>
      </c>
      <c r="AO716" s="39">
        <v>1209.6500000000001</v>
      </c>
      <c r="AP716" s="39">
        <v>1209.8499999999999</v>
      </c>
      <c r="AQ716" s="39">
        <v>1209.9000000000001</v>
      </c>
      <c r="AR716" s="39">
        <v>1210.3900000000001</v>
      </c>
      <c r="AS716" s="39">
        <v>1209.6099999999999</v>
      </c>
      <c r="AT716" s="39">
        <v>1209.26</v>
      </c>
      <c r="AU716" s="39">
        <v>1206.28</v>
      </c>
      <c r="AV716" s="39">
        <v>1125.0899999999999</v>
      </c>
      <c r="AW716" s="39">
        <v>1150</v>
      </c>
      <c r="AX716" s="40">
        <v>1113.3900000000001</v>
      </c>
      <c r="AY716" s="340">
        <v>158.62</v>
      </c>
      <c r="AZ716" s="175">
        <v>3.7577859999999994</v>
      </c>
      <c r="BA716" s="159">
        <v>0</v>
      </c>
      <c r="BB716" s="4"/>
    </row>
    <row r="717" spans="1:54">
      <c r="A717" s="47">
        <v>24</v>
      </c>
      <c r="B717" s="170">
        <f t="shared" si="169"/>
        <v>1006.217786</v>
      </c>
      <c r="C717" s="170">
        <f t="shared" si="169"/>
        <v>972.33778600000005</v>
      </c>
      <c r="D717" s="170">
        <f t="shared" si="169"/>
        <v>942.21778600000005</v>
      </c>
      <c r="E717" s="170">
        <f t="shared" si="169"/>
        <v>901.36778600000002</v>
      </c>
      <c r="F717" s="170">
        <f t="shared" si="169"/>
        <v>775.32778600000006</v>
      </c>
      <c r="G717" s="170">
        <f t="shared" si="169"/>
        <v>906.767786</v>
      </c>
      <c r="H717" s="170">
        <f t="shared" si="169"/>
        <v>969.90778599999999</v>
      </c>
      <c r="I717" s="170">
        <f t="shared" si="169"/>
        <v>986.86778600000002</v>
      </c>
      <c r="J717" s="170">
        <f t="shared" si="169"/>
        <v>956.52778599999999</v>
      </c>
      <c r="K717" s="170">
        <f t="shared" si="169"/>
        <v>1011.547786</v>
      </c>
      <c r="L717" s="170">
        <f t="shared" si="169"/>
        <v>1010.3177860000001</v>
      </c>
      <c r="M717" s="170">
        <f t="shared" si="169"/>
        <v>1023.987786</v>
      </c>
      <c r="N717" s="170">
        <f t="shared" si="169"/>
        <v>1022.637786</v>
      </c>
      <c r="O717" s="170">
        <f t="shared" si="169"/>
        <v>1014.787786</v>
      </c>
      <c r="P717" s="170">
        <f t="shared" si="169"/>
        <v>1008.6977860000001</v>
      </c>
      <c r="Q717" s="170">
        <f t="shared" si="169"/>
        <v>1009.027786</v>
      </c>
      <c r="R717" s="170">
        <f t="shared" si="170"/>
        <v>1010.167786</v>
      </c>
      <c r="S717" s="170">
        <f t="shared" si="171"/>
        <v>1010.487786</v>
      </c>
      <c r="T717" s="170">
        <f t="shared" si="172"/>
        <v>1019.777786</v>
      </c>
      <c r="U717" s="170">
        <f t="shared" si="173"/>
        <v>1023.107786</v>
      </c>
      <c r="V717" s="170">
        <f t="shared" si="174"/>
        <v>1092.937786</v>
      </c>
      <c r="W717" s="170">
        <f t="shared" si="175"/>
        <v>1014.497786</v>
      </c>
      <c r="X717" s="170">
        <f t="shared" si="176"/>
        <v>1014.627786</v>
      </c>
      <c r="Y717" s="170">
        <f t="shared" si="177"/>
        <v>992.56778600000007</v>
      </c>
      <c r="Z717" s="37"/>
      <c r="AA717" s="41">
        <v>843.84</v>
      </c>
      <c r="AB717" s="39">
        <v>809.96</v>
      </c>
      <c r="AC717" s="39">
        <v>779.84</v>
      </c>
      <c r="AD717" s="39">
        <v>738.99</v>
      </c>
      <c r="AE717" s="39">
        <v>612.95000000000005</v>
      </c>
      <c r="AF717" s="39">
        <v>744.39</v>
      </c>
      <c r="AG717" s="39">
        <v>807.53</v>
      </c>
      <c r="AH717" s="39">
        <v>824.49</v>
      </c>
      <c r="AI717" s="39">
        <v>794.15</v>
      </c>
      <c r="AJ717" s="39">
        <v>849.17</v>
      </c>
      <c r="AK717" s="39">
        <v>847.94</v>
      </c>
      <c r="AL717" s="39">
        <v>861.61</v>
      </c>
      <c r="AM717" s="39">
        <v>860.26</v>
      </c>
      <c r="AN717" s="39">
        <v>852.41</v>
      </c>
      <c r="AO717" s="39">
        <v>846.32</v>
      </c>
      <c r="AP717" s="39">
        <v>846.65</v>
      </c>
      <c r="AQ717" s="39">
        <v>847.79</v>
      </c>
      <c r="AR717" s="39">
        <v>848.11</v>
      </c>
      <c r="AS717" s="39">
        <v>857.4</v>
      </c>
      <c r="AT717" s="39">
        <v>860.73</v>
      </c>
      <c r="AU717" s="39">
        <v>930.56</v>
      </c>
      <c r="AV717" s="39">
        <v>852.12</v>
      </c>
      <c r="AW717" s="39">
        <v>852.25</v>
      </c>
      <c r="AX717" s="40">
        <v>830.19</v>
      </c>
      <c r="AY717" s="340">
        <v>158.62</v>
      </c>
      <c r="AZ717" s="175">
        <v>3.7577859999999994</v>
      </c>
      <c r="BA717" s="159">
        <v>0</v>
      </c>
      <c r="BB717" s="4"/>
    </row>
    <row r="718" spans="1:54">
      <c r="A718" s="47">
        <v>25</v>
      </c>
      <c r="B718" s="170">
        <f t="shared" si="169"/>
        <v>1277.8877859999998</v>
      </c>
      <c r="C718" s="170">
        <f t="shared" si="169"/>
        <v>1281.2177859999997</v>
      </c>
      <c r="D718" s="170">
        <f t="shared" si="169"/>
        <v>1311.9677859999997</v>
      </c>
      <c r="E718" s="170">
        <f t="shared" si="169"/>
        <v>1312.0077860000001</v>
      </c>
      <c r="F718" s="170">
        <f t="shared" si="169"/>
        <v>1311.9977859999999</v>
      </c>
      <c r="G718" s="170">
        <f t="shared" si="169"/>
        <v>1281.647786</v>
      </c>
      <c r="H718" s="170">
        <f t="shared" si="169"/>
        <v>1278.7877859999999</v>
      </c>
      <c r="I718" s="170">
        <f t="shared" si="169"/>
        <v>1278.377786</v>
      </c>
      <c r="J718" s="170">
        <f t="shared" si="169"/>
        <v>1372.857786</v>
      </c>
      <c r="K718" s="170">
        <f t="shared" si="169"/>
        <v>1371.8177860000001</v>
      </c>
      <c r="L718" s="170">
        <f t="shared" si="169"/>
        <v>1369.1377859999998</v>
      </c>
      <c r="M718" s="170">
        <f t="shared" si="169"/>
        <v>1369.3377860000001</v>
      </c>
      <c r="N718" s="170">
        <f t="shared" si="169"/>
        <v>1368.5877860000001</v>
      </c>
      <c r="O718" s="170">
        <f t="shared" si="169"/>
        <v>1368.0077860000001</v>
      </c>
      <c r="P718" s="170">
        <f t="shared" si="169"/>
        <v>1369.417786</v>
      </c>
      <c r="Q718" s="170">
        <f t="shared" si="169"/>
        <v>1369.7777860000001</v>
      </c>
      <c r="R718" s="170">
        <f t="shared" si="170"/>
        <v>1371.8677859999998</v>
      </c>
      <c r="S718" s="170">
        <f t="shared" si="171"/>
        <v>1373.5377859999999</v>
      </c>
      <c r="T718" s="170">
        <f t="shared" si="172"/>
        <v>1373.6577859999998</v>
      </c>
      <c r="U718" s="170">
        <f t="shared" si="173"/>
        <v>1386.6977859999997</v>
      </c>
      <c r="V718" s="170">
        <f t="shared" si="174"/>
        <v>1382.6977859999997</v>
      </c>
      <c r="W718" s="170">
        <f t="shared" si="175"/>
        <v>1377.4977859999999</v>
      </c>
      <c r="X718" s="170">
        <f t="shared" si="176"/>
        <v>1270.7377859999997</v>
      </c>
      <c r="Y718" s="170">
        <f t="shared" si="177"/>
        <v>1275.5177859999999</v>
      </c>
      <c r="Z718" s="37"/>
      <c r="AA718" s="41">
        <v>1115.51</v>
      </c>
      <c r="AB718" s="39">
        <v>1118.8399999999999</v>
      </c>
      <c r="AC718" s="39">
        <v>1149.5899999999999</v>
      </c>
      <c r="AD718" s="39">
        <v>1149.6300000000001</v>
      </c>
      <c r="AE718" s="39">
        <v>1149.6199999999999</v>
      </c>
      <c r="AF718" s="39">
        <v>1119.27</v>
      </c>
      <c r="AG718" s="39">
        <v>1116.4100000000001</v>
      </c>
      <c r="AH718" s="39">
        <v>1116</v>
      </c>
      <c r="AI718" s="39">
        <v>1210.48</v>
      </c>
      <c r="AJ718" s="39">
        <v>1209.44</v>
      </c>
      <c r="AK718" s="39">
        <v>1206.76</v>
      </c>
      <c r="AL718" s="39">
        <v>1206.96</v>
      </c>
      <c r="AM718" s="39">
        <v>1206.21</v>
      </c>
      <c r="AN718" s="39">
        <v>1205.6300000000001</v>
      </c>
      <c r="AO718" s="39">
        <v>1207.04</v>
      </c>
      <c r="AP718" s="39">
        <v>1207.4000000000001</v>
      </c>
      <c r="AQ718" s="39">
        <v>1209.49</v>
      </c>
      <c r="AR718" s="39">
        <v>1211.1600000000001</v>
      </c>
      <c r="AS718" s="39">
        <v>1211.28</v>
      </c>
      <c r="AT718" s="39">
        <v>1224.32</v>
      </c>
      <c r="AU718" s="39">
        <v>1220.32</v>
      </c>
      <c r="AV718" s="39">
        <v>1215.1199999999999</v>
      </c>
      <c r="AW718" s="39">
        <v>1108.3599999999999</v>
      </c>
      <c r="AX718" s="40">
        <v>1113.1400000000001</v>
      </c>
      <c r="AY718" s="340">
        <v>158.62</v>
      </c>
      <c r="AZ718" s="175">
        <v>3.7577859999999994</v>
      </c>
      <c r="BA718" s="159">
        <v>0</v>
      </c>
      <c r="BB718" s="4"/>
    </row>
    <row r="719" spans="1:54">
      <c r="A719" s="47">
        <v>26</v>
      </c>
      <c r="B719" s="170">
        <f t="shared" si="169"/>
        <v>1278.7277859999999</v>
      </c>
      <c r="C719" s="170">
        <f t="shared" si="169"/>
        <v>1283.627786</v>
      </c>
      <c r="D719" s="170">
        <f t="shared" si="169"/>
        <v>1311.8477859999998</v>
      </c>
      <c r="E719" s="170">
        <f t="shared" si="169"/>
        <v>1311.917786</v>
      </c>
      <c r="F719" s="170">
        <f t="shared" si="169"/>
        <v>1311.897786</v>
      </c>
      <c r="G719" s="170">
        <f t="shared" si="169"/>
        <v>1283.7677859999999</v>
      </c>
      <c r="H719" s="170">
        <f t="shared" si="169"/>
        <v>1281.5777859999998</v>
      </c>
      <c r="I719" s="170">
        <f t="shared" si="169"/>
        <v>1279.127786</v>
      </c>
      <c r="J719" s="170">
        <f t="shared" si="169"/>
        <v>1376.5477860000001</v>
      </c>
      <c r="K719" s="170">
        <f t="shared" si="169"/>
        <v>1370.5877860000001</v>
      </c>
      <c r="L719" s="170">
        <f t="shared" si="169"/>
        <v>1369.377786</v>
      </c>
      <c r="M719" s="170">
        <f t="shared" si="169"/>
        <v>1370.9077859999998</v>
      </c>
      <c r="N719" s="170">
        <f t="shared" si="169"/>
        <v>1370.3277859999998</v>
      </c>
      <c r="O719" s="170">
        <f t="shared" si="169"/>
        <v>1371.7477859999999</v>
      </c>
      <c r="P719" s="170">
        <f t="shared" si="169"/>
        <v>1370.7977860000001</v>
      </c>
      <c r="Q719" s="170">
        <f t="shared" si="169"/>
        <v>1370.5977859999998</v>
      </c>
      <c r="R719" s="170">
        <f t="shared" si="170"/>
        <v>1373.5177859999999</v>
      </c>
      <c r="S719" s="170">
        <f t="shared" si="171"/>
        <v>1373.6577859999998</v>
      </c>
      <c r="T719" s="170">
        <f t="shared" si="172"/>
        <v>1373.6177859999998</v>
      </c>
      <c r="U719" s="170">
        <f t="shared" si="173"/>
        <v>1375.8677859999998</v>
      </c>
      <c r="V719" s="170">
        <f t="shared" si="174"/>
        <v>1373.1377859999998</v>
      </c>
      <c r="W719" s="170">
        <f t="shared" si="175"/>
        <v>1369.2677859999999</v>
      </c>
      <c r="X719" s="170">
        <f t="shared" si="176"/>
        <v>1272.377786</v>
      </c>
      <c r="Y719" s="170">
        <f t="shared" si="177"/>
        <v>1276.4977859999999</v>
      </c>
      <c r="Z719" s="37"/>
      <c r="AA719" s="41">
        <v>1116.3499999999999</v>
      </c>
      <c r="AB719" s="39">
        <v>1121.25</v>
      </c>
      <c r="AC719" s="39">
        <v>1149.47</v>
      </c>
      <c r="AD719" s="39">
        <v>1149.54</v>
      </c>
      <c r="AE719" s="39">
        <v>1149.52</v>
      </c>
      <c r="AF719" s="39">
        <v>1121.3900000000001</v>
      </c>
      <c r="AG719" s="39">
        <v>1119.2</v>
      </c>
      <c r="AH719" s="39">
        <v>1116.75</v>
      </c>
      <c r="AI719" s="39">
        <v>1214.17</v>
      </c>
      <c r="AJ719" s="39">
        <v>1208.21</v>
      </c>
      <c r="AK719" s="39">
        <v>1207</v>
      </c>
      <c r="AL719" s="39">
        <v>1208.53</v>
      </c>
      <c r="AM719" s="39">
        <v>1207.95</v>
      </c>
      <c r="AN719" s="39">
        <v>1209.3699999999999</v>
      </c>
      <c r="AO719" s="39">
        <v>1208.42</v>
      </c>
      <c r="AP719" s="39">
        <v>1208.22</v>
      </c>
      <c r="AQ719" s="39">
        <v>1211.1400000000001</v>
      </c>
      <c r="AR719" s="39">
        <v>1211.28</v>
      </c>
      <c r="AS719" s="39">
        <v>1211.24</v>
      </c>
      <c r="AT719" s="39">
        <v>1213.49</v>
      </c>
      <c r="AU719" s="39">
        <v>1210.76</v>
      </c>
      <c r="AV719" s="39">
        <v>1206.8900000000001</v>
      </c>
      <c r="AW719" s="39">
        <v>1110</v>
      </c>
      <c r="AX719" s="40">
        <v>1114.1199999999999</v>
      </c>
      <c r="AY719" s="340">
        <v>158.62</v>
      </c>
      <c r="AZ719" s="175">
        <v>3.7577859999999994</v>
      </c>
      <c r="BA719" s="159">
        <v>0</v>
      </c>
      <c r="BB719" s="4"/>
    </row>
    <row r="720" spans="1:54">
      <c r="A720" s="47">
        <v>27</v>
      </c>
      <c r="B720" s="170">
        <f t="shared" si="169"/>
        <v>1278.1377859999998</v>
      </c>
      <c r="C720" s="170">
        <f t="shared" si="169"/>
        <v>1280.7677859999999</v>
      </c>
      <c r="D720" s="170">
        <f t="shared" si="169"/>
        <v>1281.2477859999999</v>
      </c>
      <c r="E720" s="170">
        <f t="shared" si="169"/>
        <v>1286.8877859999998</v>
      </c>
      <c r="F720" s="170">
        <f t="shared" si="169"/>
        <v>1281.6177859999998</v>
      </c>
      <c r="G720" s="170">
        <f t="shared" si="169"/>
        <v>1279.8677859999998</v>
      </c>
      <c r="H720" s="170">
        <f t="shared" si="169"/>
        <v>1278.5177859999999</v>
      </c>
      <c r="I720" s="170">
        <f t="shared" si="169"/>
        <v>1276.3277859999998</v>
      </c>
      <c r="J720" s="170">
        <f t="shared" si="169"/>
        <v>1372.0877860000001</v>
      </c>
      <c r="K720" s="170">
        <f t="shared" si="169"/>
        <v>1369.2577860000001</v>
      </c>
      <c r="L720" s="170">
        <f t="shared" si="169"/>
        <v>1371.4977859999999</v>
      </c>
      <c r="M720" s="170">
        <f t="shared" si="169"/>
        <v>1371.897786</v>
      </c>
      <c r="N720" s="170">
        <f t="shared" si="169"/>
        <v>1371.2577860000001</v>
      </c>
      <c r="O720" s="170">
        <f t="shared" si="169"/>
        <v>1370.7377859999997</v>
      </c>
      <c r="P720" s="170">
        <f t="shared" si="169"/>
        <v>1371.627786</v>
      </c>
      <c r="Q720" s="170">
        <f t="shared" si="169"/>
        <v>1370.7277859999999</v>
      </c>
      <c r="R720" s="170">
        <f t="shared" si="170"/>
        <v>1370.4077859999998</v>
      </c>
      <c r="S720" s="170">
        <f t="shared" si="171"/>
        <v>1370.4677859999997</v>
      </c>
      <c r="T720" s="170">
        <f t="shared" si="172"/>
        <v>1370.397786</v>
      </c>
      <c r="U720" s="170">
        <f t="shared" si="173"/>
        <v>1371.0777859999998</v>
      </c>
      <c r="V720" s="170">
        <f t="shared" si="174"/>
        <v>1371.2377859999997</v>
      </c>
      <c r="W720" s="170">
        <f t="shared" si="175"/>
        <v>1369.437786</v>
      </c>
      <c r="X720" s="170">
        <f t="shared" si="176"/>
        <v>1312.3877859999998</v>
      </c>
      <c r="Y720" s="170">
        <f t="shared" si="177"/>
        <v>1275.417786</v>
      </c>
      <c r="Z720" s="37"/>
      <c r="AA720" s="41">
        <v>1115.76</v>
      </c>
      <c r="AB720" s="39">
        <v>1118.3900000000001</v>
      </c>
      <c r="AC720" s="39">
        <v>1118.8699999999999</v>
      </c>
      <c r="AD720" s="39">
        <v>1124.51</v>
      </c>
      <c r="AE720" s="39">
        <v>1119.24</v>
      </c>
      <c r="AF720" s="39">
        <v>1117.49</v>
      </c>
      <c r="AG720" s="39">
        <v>1116.1400000000001</v>
      </c>
      <c r="AH720" s="39">
        <v>1113.95</v>
      </c>
      <c r="AI720" s="39">
        <v>1209.71</v>
      </c>
      <c r="AJ720" s="39">
        <v>1206.8800000000001</v>
      </c>
      <c r="AK720" s="39">
        <v>1209.1199999999999</v>
      </c>
      <c r="AL720" s="39">
        <v>1209.52</v>
      </c>
      <c r="AM720" s="39">
        <v>1208.8800000000001</v>
      </c>
      <c r="AN720" s="39">
        <v>1208.3599999999999</v>
      </c>
      <c r="AO720" s="39">
        <v>1209.25</v>
      </c>
      <c r="AP720" s="39">
        <v>1208.3499999999999</v>
      </c>
      <c r="AQ720" s="39">
        <v>1208.03</v>
      </c>
      <c r="AR720" s="39">
        <v>1208.0899999999999</v>
      </c>
      <c r="AS720" s="39">
        <v>1208.02</v>
      </c>
      <c r="AT720" s="39">
        <v>1208.7</v>
      </c>
      <c r="AU720" s="39">
        <v>1208.8599999999999</v>
      </c>
      <c r="AV720" s="39">
        <v>1207.06</v>
      </c>
      <c r="AW720" s="39">
        <v>1150.01</v>
      </c>
      <c r="AX720" s="40">
        <v>1113.04</v>
      </c>
      <c r="AY720" s="340">
        <v>158.62</v>
      </c>
      <c r="AZ720" s="175">
        <v>3.7577859999999994</v>
      </c>
      <c r="BA720" s="159">
        <v>0</v>
      </c>
      <c r="BB720" s="4"/>
    </row>
    <row r="721" spans="1:54">
      <c r="A721" s="47">
        <v>28</v>
      </c>
      <c r="B721" s="170">
        <f t="shared" si="169"/>
        <v>1277.437786</v>
      </c>
      <c r="C721" s="170">
        <f t="shared" si="169"/>
        <v>1280.2477859999999</v>
      </c>
      <c r="D721" s="170">
        <f t="shared" si="169"/>
        <v>1280.8377860000001</v>
      </c>
      <c r="E721" s="170">
        <f t="shared" si="169"/>
        <v>1281.167786</v>
      </c>
      <c r="F721" s="170">
        <f t="shared" si="169"/>
        <v>1280.397786</v>
      </c>
      <c r="G721" s="170">
        <f t="shared" si="169"/>
        <v>1278.7777860000001</v>
      </c>
      <c r="H721" s="170">
        <f t="shared" si="169"/>
        <v>1278.2377859999997</v>
      </c>
      <c r="I721" s="170">
        <f t="shared" si="169"/>
        <v>1386.0177859999999</v>
      </c>
      <c r="J721" s="170">
        <f t="shared" si="169"/>
        <v>1378.1777859999997</v>
      </c>
      <c r="K721" s="170">
        <f t="shared" si="169"/>
        <v>1375.7977860000001</v>
      </c>
      <c r="L721" s="170">
        <f t="shared" si="169"/>
        <v>1377.1977859999997</v>
      </c>
      <c r="M721" s="170">
        <f t="shared" si="169"/>
        <v>1378.4477859999997</v>
      </c>
      <c r="N721" s="170">
        <f t="shared" si="169"/>
        <v>1369.6177859999998</v>
      </c>
      <c r="O721" s="170">
        <f t="shared" si="169"/>
        <v>1371.3377860000001</v>
      </c>
      <c r="P721" s="170">
        <f t="shared" si="169"/>
        <v>1370.9577859999999</v>
      </c>
      <c r="Q721" s="170">
        <f t="shared" si="169"/>
        <v>1368.4877859999997</v>
      </c>
      <c r="R721" s="170">
        <f t="shared" si="170"/>
        <v>1366.9877859999997</v>
      </c>
      <c r="S721" s="170">
        <f t="shared" si="171"/>
        <v>1367.2377859999997</v>
      </c>
      <c r="T721" s="170">
        <f t="shared" si="172"/>
        <v>1365.3477859999998</v>
      </c>
      <c r="U721" s="170">
        <f t="shared" si="173"/>
        <v>1376.187786</v>
      </c>
      <c r="V721" s="170">
        <f t="shared" si="174"/>
        <v>1189.8177860000001</v>
      </c>
      <c r="W721" s="170">
        <f t="shared" si="175"/>
        <v>1181.1377859999998</v>
      </c>
      <c r="X721" s="170">
        <f t="shared" si="176"/>
        <v>1113.397786</v>
      </c>
      <c r="Y721" s="170">
        <f t="shared" si="177"/>
        <v>1012.497786</v>
      </c>
      <c r="Z721" s="37"/>
      <c r="AA721" s="41">
        <v>1115.06</v>
      </c>
      <c r="AB721" s="39">
        <v>1117.8699999999999</v>
      </c>
      <c r="AC721" s="39">
        <v>1118.46</v>
      </c>
      <c r="AD721" s="39">
        <v>1118.79</v>
      </c>
      <c r="AE721" s="39">
        <v>1118.02</v>
      </c>
      <c r="AF721" s="39">
        <v>1116.4000000000001</v>
      </c>
      <c r="AG721" s="39">
        <v>1115.8599999999999</v>
      </c>
      <c r="AH721" s="39">
        <v>1223.6400000000001</v>
      </c>
      <c r="AI721" s="39">
        <v>1215.8</v>
      </c>
      <c r="AJ721" s="39">
        <v>1213.42</v>
      </c>
      <c r="AK721" s="39">
        <v>1214.82</v>
      </c>
      <c r="AL721" s="39">
        <v>1216.07</v>
      </c>
      <c r="AM721" s="39">
        <v>1207.24</v>
      </c>
      <c r="AN721" s="39">
        <v>1208.96</v>
      </c>
      <c r="AO721" s="39">
        <v>1208.58</v>
      </c>
      <c r="AP721" s="39">
        <v>1206.1099999999999</v>
      </c>
      <c r="AQ721" s="39">
        <v>1204.6099999999999</v>
      </c>
      <c r="AR721" s="39">
        <v>1204.8599999999999</v>
      </c>
      <c r="AS721" s="39">
        <v>1202.97</v>
      </c>
      <c r="AT721" s="39">
        <v>1213.81</v>
      </c>
      <c r="AU721" s="39">
        <v>1027.44</v>
      </c>
      <c r="AV721" s="39">
        <v>1018.7599999999999</v>
      </c>
      <c r="AW721" s="39">
        <v>951.02</v>
      </c>
      <c r="AX721" s="40">
        <v>850.12</v>
      </c>
      <c r="AY721" s="340">
        <v>158.62</v>
      </c>
      <c r="AZ721" s="175">
        <v>3.7577859999999994</v>
      </c>
      <c r="BA721" s="159">
        <v>0</v>
      </c>
      <c r="BB721" s="4"/>
    </row>
    <row r="722" spans="1:54">
      <c r="A722" s="47">
        <v>29</v>
      </c>
      <c r="B722" s="170">
        <f t="shared" si="169"/>
        <v>1277.0977859999998</v>
      </c>
      <c r="C722" s="170">
        <f t="shared" si="169"/>
        <v>1278.4077859999998</v>
      </c>
      <c r="D722" s="170">
        <f t="shared" si="169"/>
        <v>1280.4477859999997</v>
      </c>
      <c r="E722" s="170">
        <f t="shared" si="169"/>
        <v>1281.2977860000001</v>
      </c>
      <c r="F722" s="170">
        <f t="shared" si="169"/>
        <v>1280.5577859999999</v>
      </c>
      <c r="G722" s="170">
        <f t="shared" si="169"/>
        <v>1280.1377859999998</v>
      </c>
      <c r="H722" s="170">
        <f t="shared" si="169"/>
        <v>1278.6577859999998</v>
      </c>
      <c r="I722" s="170">
        <f t="shared" si="169"/>
        <v>1387.2977860000001</v>
      </c>
      <c r="J722" s="170">
        <f t="shared" si="169"/>
        <v>1376.4477859999997</v>
      </c>
      <c r="K722" s="170">
        <f t="shared" si="169"/>
        <v>1372.6177859999998</v>
      </c>
      <c r="L722" s="170">
        <f t="shared" si="169"/>
        <v>1370.9577859999999</v>
      </c>
      <c r="M722" s="170">
        <f t="shared" si="169"/>
        <v>1370.7177859999997</v>
      </c>
      <c r="N722" s="170">
        <f t="shared" si="169"/>
        <v>1360.107786</v>
      </c>
      <c r="O722" s="170">
        <f t="shared" si="169"/>
        <v>1358.8677859999998</v>
      </c>
      <c r="P722" s="170">
        <f t="shared" si="169"/>
        <v>1359.5277860000001</v>
      </c>
      <c r="Q722" s="170">
        <f t="shared" si="169"/>
        <v>1360.9577859999999</v>
      </c>
      <c r="R722" s="170">
        <f t="shared" si="170"/>
        <v>1362.3477859999998</v>
      </c>
      <c r="S722" s="170">
        <f t="shared" si="171"/>
        <v>1364.3477859999998</v>
      </c>
      <c r="T722" s="170">
        <f t="shared" si="172"/>
        <v>1365.8677859999998</v>
      </c>
      <c r="U722" s="170">
        <f t="shared" si="173"/>
        <v>1375.9977859999999</v>
      </c>
      <c r="V722" s="170">
        <f t="shared" si="174"/>
        <v>1261.2277859999999</v>
      </c>
      <c r="W722" s="170">
        <f t="shared" si="175"/>
        <v>1216.3077859999999</v>
      </c>
      <c r="X722" s="170">
        <f t="shared" si="176"/>
        <v>1136.7877859999999</v>
      </c>
      <c r="Y722" s="170">
        <f t="shared" si="177"/>
        <v>1022.637786</v>
      </c>
      <c r="Z722" s="37"/>
      <c r="AA722" s="41">
        <v>1114.72</v>
      </c>
      <c r="AB722" s="39">
        <v>1116.03</v>
      </c>
      <c r="AC722" s="39">
        <v>1118.07</v>
      </c>
      <c r="AD722" s="39">
        <v>1118.92</v>
      </c>
      <c r="AE722" s="39">
        <v>1118.18</v>
      </c>
      <c r="AF722" s="39">
        <v>1117.76</v>
      </c>
      <c r="AG722" s="39">
        <v>1116.28</v>
      </c>
      <c r="AH722" s="39">
        <v>1224.92</v>
      </c>
      <c r="AI722" s="39">
        <v>1214.07</v>
      </c>
      <c r="AJ722" s="39">
        <v>1210.24</v>
      </c>
      <c r="AK722" s="39">
        <v>1208.58</v>
      </c>
      <c r="AL722" s="39">
        <v>1208.3399999999999</v>
      </c>
      <c r="AM722" s="39">
        <v>1197.73</v>
      </c>
      <c r="AN722" s="39">
        <v>1196.49</v>
      </c>
      <c r="AO722" s="39">
        <v>1197.1500000000001</v>
      </c>
      <c r="AP722" s="39">
        <v>1198.58</v>
      </c>
      <c r="AQ722" s="39">
        <v>1199.97</v>
      </c>
      <c r="AR722" s="39">
        <v>1201.97</v>
      </c>
      <c r="AS722" s="39">
        <v>1203.49</v>
      </c>
      <c r="AT722" s="39">
        <v>1213.6199999999999</v>
      </c>
      <c r="AU722" s="39">
        <v>1098.8499999999999</v>
      </c>
      <c r="AV722" s="39">
        <v>1053.93</v>
      </c>
      <c r="AW722" s="39">
        <v>974.41</v>
      </c>
      <c r="AX722" s="40">
        <v>860.26</v>
      </c>
      <c r="AY722" s="340">
        <v>158.62</v>
      </c>
      <c r="AZ722" s="175">
        <v>3.7577859999999994</v>
      </c>
      <c r="BA722" s="159">
        <v>0</v>
      </c>
      <c r="BB722" s="4"/>
    </row>
    <row r="723" spans="1:54">
      <c r="A723" s="47">
        <v>30</v>
      </c>
      <c r="B723" s="170">
        <f t="shared" si="169"/>
        <v>1021.357786</v>
      </c>
      <c r="C723" s="170">
        <f t="shared" si="169"/>
        <v>1017.0777860000001</v>
      </c>
      <c r="D723" s="170">
        <f t="shared" si="169"/>
        <v>1016.487786</v>
      </c>
      <c r="E723" s="170">
        <f t="shared" si="169"/>
        <v>1016.5777860000001</v>
      </c>
      <c r="F723" s="170">
        <f t="shared" si="169"/>
        <v>1017.477786</v>
      </c>
      <c r="G723" s="170">
        <f t="shared" si="169"/>
        <v>1021.007786</v>
      </c>
      <c r="H723" s="170">
        <f t="shared" si="169"/>
        <v>1023.607786</v>
      </c>
      <c r="I723" s="170">
        <f t="shared" si="169"/>
        <v>1035.5377859999999</v>
      </c>
      <c r="J723" s="170">
        <f t="shared" si="169"/>
        <v>1130.597786</v>
      </c>
      <c r="K723" s="170">
        <f t="shared" si="169"/>
        <v>1248.607786</v>
      </c>
      <c r="L723" s="170">
        <f t="shared" si="169"/>
        <v>1289.4077859999998</v>
      </c>
      <c r="M723" s="170">
        <f t="shared" si="169"/>
        <v>1289.9877859999997</v>
      </c>
      <c r="N723" s="170">
        <f t="shared" si="169"/>
        <v>1328.607786</v>
      </c>
      <c r="O723" s="170">
        <f t="shared" si="169"/>
        <v>1278.4977859999999</v>
      </c>
      <c r="P723" s="170">
        <f t="shared" si="169"/>
        <v>1276.7977860000001</v>
      </c>
      <c r="Q723" s="170">
        <f t="shared" si="169"/>
        <v>1271.4477859999997</v>
      </c>
      <c r="R723" s="170">
        <f t="shared" si="170"/>
        <v>1270.857786</v>
      </c>
      <c r="S723" s="170">
        <f t="shared" si="171"/>
        <v>1270.647786</v>
      </c>
      <c r="T723" s="170">
        <f t="shared" si="172"/>
        <v>1280.0377859999999</v>
      </c>
      <c r="U723" s="170">
        <f t="shared" si="173"/>
        <v>1291.2077859999999</v>
      </c>
      <c r="V723" s="170">
        <f t="shared" si="174"/>
        <v>1279.167786</v>
      </c>
      <c r="W723" s="170">
        <f t="shared" si="175"/>
        <v>1234.127786</v>
      </c>
      <c r="X723" s="170">
        <f t="shared" si="176"/>
        <v>1238.6177859999998</v>
      </c>
      <c r="Y723" s="170">
        <f t="shared" si="177"/>
        <v>1034.417786</v>
      </c>
      <c r="Z723" s="37"/>
      <c r="AA723" s="41">
        <v>858.98</v>
      </c>
      <c r="AB723" s="39">
        <v>854.7</v>
      </c>
      <c r="AC723" s="39">
        <v>854.11</v>
      </c>
      <c r="AD723" s="39">
        <v>854.2</v>
      </c>
      <c r="AE723" s="39">
        <v>855.1</v>
      </c>
      <c r="AF723" s="39">
        <v>858.63</v>
      </c>
      <c r="AG723" s="39">
        <v>861.23</v>
      </c>
      <c r="AH723" s="39">
        <v>873.16</v>
      </c>
      <c r="AI723" s="39">
        <v>968.22</v>
      </c>
      <c r="AJ723" s="39">
        <v>1086.23</v>
      </c>
      <c r="AK723" s="39">
        <v>1127.03</v>
      </c>
      <c r="AL723" s="39">
        <v>1127.6099999999999</v>
      </c>
      <c r="AM723" s="39">
        <v>1166.23</v>
      </c>
      <c r="AN723" s="39">
        <v>1116.1199999999999</v>
      </c>
      <c r="AO723" s="39">
        <v>1114.42</v>
      </c>
      <c r="AP723" s="39">
        <v>1109.07</v>
      </c>
      <c r="AQ723" s="39">
        <v>1108.48</v>
      </c>
      <c r="AR723" s="39">
        <v>1108.27</v>
      </c>
      <c r="AS723" s="39">
        <v>1117.6600000000001</v>
      </c>
      <c r="AT723" s="39">
        <v>1128.83</v>
      </c>
      <c r="AU723" s="39">
        <v>1116.79</v>
      </c>
      <c r="AV723" s="39">
        <v>1071.75</v>
      </c>
      <c r="AW723" s="39">
        <v>1076.24</v>
      </c>
      <c r="AX723" s="40">
        <v>872.04</v>
      </c>
      <c r="AY723" s="340">
        <v>158.62</v>
      </c>
      <c r="AZ723" s="175">
        <v>3.7577859999999994</v>
      </c>
      <c r="BA723" s="159">
        <v>0</v>
      </c>
      <c r="BB723" s="4"/>
    </row>
    <row r="724" spans="1:54" ht="13.5" thickBot="1">
      <c r="A724" s="154">
        <v>31</v>
      </c>
      <c r="B724" s="170">
        <f t="shared" si="169"/>
        <v>1017.977786</v>
      </c>
      <c r="C724" s="170">
        <f t="shared" si="169"/>
        <v>1016.1977860000001</v>
      </c>
      <c r="D724" s="170">
        <f t="shared" si="169"/>
        <v>1015.507786</v>
      </c>
      <c r="E724" s="170">
        <f t="shared" si="169"/>
        <v>1003.917786</v>
      </c>
      <c r="F724" s="170">
        <f t="shared" si="169"/>
        <v>1002.987786</v>
      </c>
      <c r="G724" s="170">
        <f t="shared" si="169"/>
        <v>1016.677786</v>
      </c>
      <c r="H724" s="170">
        <f t="shared" si="169"/>
        <v>1020.427786</v>
      </c>
      <c r="I724" s="170">
        <f t="shared" si="169"/>
        <v>1024.5677860000001</v>
      </c>
      <c r="J724" s="170">
        <f t="shared" si="169"/>
        <v>1036.0477860000001</v>
      </c>
      <c r="K724" s="170">
        <f t="shared" si="169"/>
        <v>1162.8277860000001</v>
      </c>
      <c r="L724" s="170">
        <f t="shared" si="169"/>
        <v>1214.7977860000001</v>
      </c>
      <c r="M724" s="170">
        <f t="shared" si="169"/>
        <v>1242.3277859999998</v>
      </c>
      <c r="N724" s="170">
        <f t="shared" si="169"/>
        <v>1265.6377859999998</v>
      </c>
      <c r="O724" s="170">
        <f t="shared" si="169"/>
        <v>1280.5377859999999</v>
      </c>
      <c r="P724" s="170">
        <f t="shared" si="169"/>
        <v>1232.357786</v>
      </c>
      <c r="Q724" s="170">
        <f t="shared" si="169"/>
        <v>1221.5977859999998</v>
      </c>
      <c r="R724" s="170">
        <f t="shared" si="170"/>
        <v>1241.9077859999998</v>
      </c>
      <c r="S724" s="170">
        <f t="shared" si="171"/>
        <v>1232.7477859999999</v>
      </c>
      <c r="T724" s="170">
        <f t="shared" si="172"/>
        <v>1321.3277859999998</v>
      </c>
      <c r="U724" s="170">
        <f t="shared" si="173"/>
        <v>1309.357786</v>
      </c>
      <c r="V724" s="170">
        <f t="shared" si="174"/>
        <v>1290.4577859999999</v>
      </c>
      <c r="W724" s="170">
        <f t="shared" si="175"/>
        <v>1254.0577859999999</v>
      </c>
      <c r="X724" s="170">
        <f t="shared" si="176"/>
        <v>1114.7777860000001</v>
      </c>
      <c r="Y724" s="170">
        <f t="shared" si="177"/>
        <v>1018.5677860000001</v>
      </c>
      <c r="Z724" s="37"/>
      <c r="AA724" s="72">
        <v>855.6</v>
      </c>
      <c r="AB724" s="73">
        <v>853.82</v>
      </c>
      <c r="AC724" s="73">
        <v>853.13</v>
      </c>
      <c r="AD724" s="73">
        <v>841.54</v>
      </c>
      <c r="AE724" s="73">
        <v>840.61</v>
      </c>
      <c r="AF724" s="73">
        <v>854.3</v>
      </c>
      <c r="AG724" s="73">
        <v>858.05</v>
      </c>
      <c r="AH724" s="73">
        <v>862.19</v>
      </c>
      <c r="AI724" s="73">
        <v>873.67</v>
      </c>
      <c r="AJ724" s="73">
        <v>1000.45</v>
      </c>
      <c r="AK724" s="73">
        <v>1052.42</v>
      </c>
      <c r="AL724" s="73">
        <v>1079.95</v>
      </c>
      <c r="AM724" s="73">
        <v>1103.26</v>
      </c>
      <c r="AN724" s="73">
        <v>1118.1600000000001</v>
      </c>
      <c r="AO724" s="73">
        <v>1069.98</v>
      </c>
      <c r="AP724" s="73">
        <v>1059.22</v>
      </c>
      <c r="AQ724" s="73">
        <v>1079.53</v>
      </c>
      <c r="AR724" s="73">
        <v>1070.3699999999999</v>
      </c>
      <c r="AS724" s="73">
        <v>1158.95</v>
      </c>
      <c r="AT724" s="73">
        <v>1146.98</v>
      </c>
      <c r="AU724" s="73">
        <v>1128.08</v>
      </c>
      <c r="AV724" s="73">
        <v>1091.68</v>
      </c>
      <c r="AW724" s="73">
        <v>952.4</v>
      </c>
      <c r="AX724" s="130">
        <v>856.19</v>
      </c>
      <c r="AY724" s="341">
        <v>158.62</v>
      </c>
      <c r="AZ724" s="176">
        <v>3.7577859999999994</v>
      </c>
      <c r="BA724" s="160">
        <v>0</v>
      </c>
      <c r="BB724" s="4"/>
    </row>
    <row r="725" spans="1:54" ht="13.5" thickBot="1">
      <c r="A725" s="58"/>
      <c r="B725" s="59"/>
      <c r="C725" s="59"/>
      <c r="D725" s="59"/>
      <c r="E725" s="59"/>
      <c r="F725" s="59"/>
      <c r="G725" s="59"/>
      <c r="H725" s="59"/>
      <c r="I725" s="59"/>
      <c r="J725" s="59"/>
      <c r="K725" s="59"/>
      <c r="L725" s="59"/>
      <c r="M725" s="59"/>
      <c r="N725" s="59"/>
      <c r="O725" s="59"/>
      <c r="P725" s="59"/>
      <c r="Q725" s="59"/>
      <c r="R725" s="59"/>
      <c r="S725" s="59"/>
      <c r="T725" s="59"/>
      <c r="U725" s="59"/>
      <c r="V725" s="59"/>
      <c r="W725" s="59"/>
      <c r="X725" s="59"/>
      <c r="Y725" s="59"/>
      <c r="AA725" s="167">
        <f>SUM(AA694:AX724)</f>
        <v>772280.95999999973</v>
      </c>
      <c r="AZ725" s="19"/>
      <c r="BB725" s="4"/>
    </row>
    <row r="726" spans="1:54" s="8" customFormat="1" ht="23.25" customHeight="1" thickBot="1">
      <c r="A726" s="440" t="s">
        <v>2</v>
      </c>
      <c r="B726" s="442" t="s">
        <v>142</v>
      </c>
      <c r="C726" s="442"/>
      <c r="D726" s="442"/>
      <c r="E726" s="442"/>
      <c r="F726" s="442"/>
      <c r="G726" s="442"/>
      <c r="H726" s="442"/>
      <c r="I726" s="442"/>
      <c r="J726" s="442"/>
      <c r="K726" s="442"/>
      <c r="L726" s="442"/>
      <c r="M726" s="442"/>
      <c r="N726" s="442"/>
      <c r="O726" s="442"/>
      <c r="P726" s="442"/>
      <c r="Q726" s="442"/>
      <c r="R726" s="442"/>
      <c r="S726" s="442"/>
      <c r="T726" s="442"/>
      <c r="U726" s="442"/>
      <c r="V726" s="442"/>
      <c r="W726" s="442"/>
      <c r="X726" s="442"/>
      <c r="Y726" s="443"/>
      <c r="AA726" s="148" t="s">
        <v>181</v>
      </c>
      <c r="AB726" s="166"/>
      <c r="AC726" s="166"/>
      <c r="AD726" s="166"/>
      <c r="AE726" s="166"/>
      <c r="AF726" s="166"/>
      <c r="AG726" s="166"/>
      <c r="AH726" s="166"/>
      <c r="AI726" s="166"/>
      <c r="AJ726" s="166"/>
      <c r="AK726" s="166"/>
      <c r="AL726" s="166"/>
      <c r="AM726" s="166"/>
      <c r="AN726" s="166"/>
      <c r="AO726" s="166"/>
      <c r="AP726" s="166"/>
      <c r="AQ726" s="166"/>
      <c r="AR726" s="166"/>
      <c r="AS726" s="166"/>
      <c r="AT726" s="166"/>
      <c r="AU726" s="166"/>
      <c r="AV726" s="166"/>
      <c r="AW726" s="166"/>
      <c r="AX726" s="166"/>
      <c r="AY726" s="232"/>
      <c r="AZ726" s="166"/>
      <c r="BA726" s="166"/>
    </row>
    <row r="727" spans="1:54" ht="45.75" customHeight="1">
      <c r="A727" s="441"/>
      <c r="B727" s="433" t="s">
        <v>3</v>
      </c>
      <c r="C727" s="433"/>
      <c r="D727" s="433"/>
      <c r="E727" s="433"/>
      <c r="F727" s="433"/>
      <c r="G727" s="433"/>
      <c r="H727" s="433"/>
      <c r="I727" s="433"/>
      <c r="J727" s="433"/>
      <c r="K727" s="433"/>
      <c r="L727" s="433"/>
      <c r="M727" s="433"/>
      <c r="N727" s="433"/>
      <c r="O727" s="433"/>
      <c r="P727" s="433"/>
      <c r="Q727" s="433"/>
      <c r="R727" s="433"/>
      <c r="S727" s="433"/>
      <c r="T727" s="433"/>
      <c r="U727" s="433"/>
      <c r="V727" s="433"/>
      <c r="W727" s="433"/>
      <c r="X727" s="433"/>
      <c r="Y727" s="434"/>
      <c r="AA727" s="455" t="s">
        <v>89</v>
      </c>
      <c r="AB727" s="456"/>
      <c r="AC727" s="456"/>
      <c r="AD727" s="456"/>
      <c r="AE727" s="456"/>
      <c r="AF727" s="456"/>
      <c r="AG727" s="456"/>
      <c r="AH727" s="456"/>
      <c r="AI727" s="456"/>
      <c r="AJ727" s="456"/>
      <c r="AK727" s="456"/>
      <c r="AL727" s="456"/>
      <c r="AM727" s="456"/>
      <c r="AN727" s="456"/>
      <c r="AO727" s="456"/>
      <c r="AP727" s="456"/>
      <c r="AQ727" s="456"/>
      <c r="AR727" s="456"/>
      <c r="AS727" s="456"/>
      <c r="AT727" s="456"/>
      <c r="AU727" s="456"/>
      <c r="AV727" s="456"/>
      <c r="AW727" s="456"/>
      <c r="AX727" s="457"/>
      <c r="AY727" s="431" t="str">
        <f>AY691</f>
        <v>Сбытовая надбавка</v>
      </c>
      <c r="AZ727" s="450" t="s">
        <v>199</v>
      </c>
      <c r="BA727" s="240" t="str">
        <f>BA691</f>
        <v>Тарифы на услуги по передаче электрической энергии</v>
      </c>
      <c r="BB727" s="4"/>
    </row>
    <row r="728" spans="1:54" ht="43.5" customHeight="1">
      <c r="A728" s="441"/>
      <c r="B728" s="48" t="s">
        <v>4</v>
      </c>
      <c r="C728" s="48" t="s">
        <v>5</v>
      </c>
      <c r="D728" s="48" t="s">
        <v>6</v>
      </c>
      <c r="E728" s="48" t="s">
        <v>7</v>
      </c>
      <c r="F728" s="48" t="s">
        <v>8</v>
      </c>
      <c r="G728" s="48" t="s">
        <v>9</v>
      </c>
      <c r="H728" s="48" t="s">
        <v>10</v>
      </c>
      <c r="I728" s="48" t="s">
        <v>11</v>
      </c>
      <c r="J728" s="48" t="s">
        <v>12</v>
      </c>
      <c r="K728" s="48" t="s">
        <v>13</v>
      </c>
      <c r="L728" s="48" t="s">
        <v>14</v>
      </c>
      <c r="M728" s="48" t="s">
        <v>15</v>
      </c>
      <c r="N728" s="48" t="s">
        <v>16</v>
      </c>
      <c r="O728" s="48" t="s">
        <v>17</v>
      </c>
      <c r="P728" s="48" t="s">
        <v>18</v>
      </c>
      <c r="Q728" s="48" t="s">
        <v>19</v>
      </c>
      <c r="R728" s="48" t="s">
        <v>20</v>
      </c>
      <c r="S728" s="48" t="s">
        <v>21</v>
      </c>
      <c r="T728" s="48" t="s">
        <v>22</v>
      </c>
      <c r="U728" s="48" t="s">
        <v>23</v>
      </c>
      <c r="V728" s="48" t="s">
        <v>24</v>
      </c>
      <c r="W728" s="48" t="s">
        <v>25</v>
      </c>
      <c r="X728" s="48" t="s">
        <v>26</v>
      </c>
      <c r="Y728" s="49" t="s">
        <v>27</v>
      </c>
      <c r="AA728" s="60" t="s">
        <v>4</v>
      </c>
      <c r="AB728" s="61" t="s">
        <v>5</v>
      </c>
      <c r="AC728" s="61" t="s">
        <v>6</v>
      </c>
      <c r="AD728" s="61" t="s">
        <v>7</v>
      </c>
      <c r="AE728" s="61" t="s">
        <v>8</v>
      </c>
      <c r="AF728" s="61" t="s">
        <v>9</v>
      </c>
      <c r="AG728" s="61" t="s">
        <v>10</v>
      </c>
      <c r="AH728" s="61" t="s">
        <v>11</v>
      </c>
      <c r="AI728" s="61" t="s">
        <v>12</v>
      </c>
      <c r="AJ728" s="61" t="s">
        <v>13</v>
      </c>
      <c r="AK728" s="61" t="s">
        <v>14</v>
      </c>
      <c r="AL728" s="61" t="s">
        <v>15</v>
      </c>
      <c r="AM728" s="61" t="s">
        <v>16</v>
      </c>
      <c r="AN728" s="61" t="s">
        <v>17</v>
      </c>
      <c r="AO728" s="61" t="s">
        <v>18</v>
      </c>
      <c r="AP728" s="61" t="s">
        <v>19</v>
      </c>
      <c r="AQ728" s="61" t="s">
        <v>20</v>
      </c>
      <c r="AR728" s="61" t="s">
        <v>21</v>
      </c>
      <c r="AS728" s="61" t="s">
        <v>22</v>
      </c>
      <c r="AT728" s="61" t="s">
        <v>23</v>
      </c>
      <c r="AU728" s="61" t="s">
        <v>24</v>
      </c>
      <c r="AV728" s="61" t="s">
        <v>25</v>
      </c>
      <c r="AW728" s="61" t="s">
        <v>26</v>
      </c>
      <c r="AX728" s="129" t="s">
        <v>27</v>
      </c>
      <c r="AY728" s="471"/>
      <c r="AZ728" s="451"/>
      <c r="BA728" s="177" t="s">
        <v>31</v>
      </c>
      <c r="BB728" s="4"/>
    </row>
    <row r="729" spans="1:54" s="173" customFormat="1" ht="16.149999999999999" customHeight="1">
      <c r="A729" s="447" t="s">
        <v>207</v>
      </c>
      <c r="B729" s="448"/>
      <c r="C729" s="448"/>
      <c r="D729" s="448"/>
      <c r="E729" s="448"/>
      <c r="F729" s="448"/>
      <c r="G729" s="448"/>
      <c r="H729" s="448"/>
      <c r="I729" s="448"/>
      <c r="J729" s="448"/>
      <c r="K729" s="448"/>
      <c r="L729" s="448"/>
      <c r="M729" s="448"/>
      <c r="N729" s="448"/>
      <c r="O729" s="448"/>
      <c r="P729" s="448"/>
      <c r="Q729" s="448"/>
      <c r="R729" s="448"/>
      <c r="S729" s="448"/>
      <c r="T729" s="448"/>
      <c r="U729" s="448"/>
      <c r="V729" s="448"/>
      <c r="W729" s="448"/>
      <c r="X729" s="448"/>
      <c r="Y729" s="449"/>
      <c r="Z729" s="183"/>
      <c r="AA729" s="452">
        <v>2</v>
      </c>
      <c r="AB729" s="453"/>
      <c r="AC729" s="453"/>
      <c r="AD729" s="453"/>
      <c r="AE729" s="453"/>
      <c r="AF729" s="453"/>
      <c r="AG729" s="453"/>
      <c r="AH729" s="453"/>
      <c r="AI729" s="453"/>
      <c r="AJ729" s="453"/>
      <c r="AK729" s="453"/>
      <c r="AL729" s="453"/>
      <c r="AM729" s="453"/>
      <c r="AN729" s="453"/>
      <c r="AO729" s="453"/>
      <c r="AP729" s="453"/>
      <c r="AQ729" s="453"/>
      <c r="AR729" s="453"/>
      <c r="AS729" s="453"/>
      <c r="AT729" s="453"/>
      <c r="AU729" s="453"/>
      <c r="AV729" s="453"/>
      <c r="AW729" s="453"/>
      <c r="AX729" s="454"/>
      <c r="AY729" s="184">
        <v>3</v>
      </c>
      <c r="AZ729" s="186">
        <v>4</v>
      </c>
      <c r="BA729" s="187">
        <v>5</v>
      </c>
    </row>
    <row r="730" spans="1:54">
      <c r="A730" s="47">
        <v>1</v>
      </c>
      <c r="B730" s="170">
        <f>AA730+$BA730+$AZ730+$AY730</f>
        <v>3368.2677860000003</v>
      </c>
      <c r="C730" s="170">
        <f t="shared" ref="C730:Y745" si="178">AB730+$BA730+$AZ730+$AY730</f>
        <v>3366.9077860000002</v>
      </c>
      <c r="D730" s="170">
        <f t="shared" si="178"/>
        <v>3365.8377860000001</v>
      </c>
      <c r="E730" s="170">
        <f t="shared" si="178"/>
        <v>3364.9677860000002</v>
      </c>
      <c r="F730" s="170">
        <f t="shared" si="178"/>
        <v>3359.647786</v>
      </c>
      <c r="G730" s="170">
        <f t="shared" si="178"/>
        <v>3360.4477860000002</v>
      </c>
      <c r="H730" s="170">
        <f t="shared" si="178"/>
        <v>3364.5177860000003</v>
      </c>
      <c r="I730" s="170">
        <f t="shared" si="178"/>
        <v>3377.607786</v>
      </c>
      <c r="J730" s="170">
        <f t="shared" si="178"/>
        <v>3380.3077860000003</v>
      </c>
      <c r="K730" s="170">
        <f t="shared" si="178"/>
        <v>3380.857786</v>
      </c>
      <c r="L730" s="170">
        <f t="shared" si="178"/>
        <v>3378.7377860000001</v>
      </c>
      <c r="M730" s="170">
        <f t="shared" si="178"/>
        <v>3378.2177860000002</v>
      </c>
      <c r="N730" s="170">
        <f t="shared" si="178"/>
        <v>3376.2577860000001</v>
      </c>
      <c r="O730" s="170">
        <f t="shared" si="178"/>
        <v>3374.9777859999999</v>
      </c>
      <c r="P730" s="170">
        <f t="shared" si="178"/>
        <v>3374.7677860000003</v>
      </c>
      <c r="Q730" s="170">
        <f t="shared" si="178"/>
        <v>3375.2477859999999</v>
      </c>
      <c r="R730" s="170">
        <f t="shared" si="178"/>
        <v>3375.4977859999999</v>
      </c>
      <c r="S730" s="170">
        <f t="shared" si="178"/>
        <v>3376.7577860000001</v>
      </c>
      <c r="T730" s="170">
        <f t="shared" si="178"/>
        <v>3377.7477859999999</v>
      </c>
      <c r="U730" s="170">
        <f t="shared" si="178"/>
        <v>3382.1177859999998</v>
      </c>
      <c r="V730" s="170">
        <f t="shared" si="178"/>
        <v>3472.2877859999999</v>
      </c>
      <c r="W730" s="170">
        <f t="shared" si="178"/>
        <v>3391.0577860000003</v>
      </c>
      <c r="X730" s="170">
        <f t="shared" si="178"/>
        <v>3364.187786</v>
      </c>
      <c r="Y730" s="170">
        <f t="shared" si="178"/>
        <v>3361.1377860000002</v>
      </c>
      <c r="Z730" s="37"/>
      <c r="AA730" s="41">
        <v>898.45</v>
      </c>
      <c r="AB730" s="39">
        <v>897.09</v>
      </c>
      <c r="AC730" s="39">
        <v>896.02</v>
      </c>
      <c r="AD730" s="39">
        <v>895.15</v>
      </c>
      <c r="AE730" s="39">
        <v>889.83</v>
      </c>
      <c r="AF730" s="39">
        <v>890.63</v>
      </c>
      <c r="AG730" s="39">
        <v>894.7</v>
      </c>
      <c r="AH730" s="39">
        <v>907.79</v>
      </c>
      <c r="AI730" s="39">
        <v>910.49</v>
      </c>
      <c r="AJ730" s="39">
        <v>911.04</v>
      </c>
      <c r="AK730" s="39">
        <v>908.92</v>
      </c>
      <c r="AL730" s="39">
        <v>908.4</v>
      </c>
      <c r="AM730" s="39">
        <v>906.44</v>
      </c>
      <c r="AN730" s="39">
        <v>905.16</v>
      </c>
      <c r="AO730" s="39">
        <v>904.95</v>
      </c>
      <c r="AP730" s="39">
        <v>905.43</v>
      </c>
      <c r="AQ730" s="39">
        <v>905.68</v>
      </c>
      <c r="AR730" s="39">
        <v>906.94</v>
      </c>
      <c r="AS730" s="39">
        <v>907.93</v>
      </c>
      <c r="AT730" s="39">
        <v>912.3</v>
      </c>
      <c r="AU730" s="39">
        <v>1002.47</v>
      </c>
      <c r="AV730" s="39">
        <v>921.24</v>
      </c>
      <c r="AW730" s="39">
        <v>894.37</v>
      </c>
      <c r="AX730" s="40">
        <v>891.32</v>
      </c>
      <c r="AY730" s="339">
        <v>158.62</v>
      </c>
      <c r="AZ730" s="175">
        <v>3.7577859999999994</v>
      </c>
      <c r="BA730" s="178">
        <v>2307.44</v>
      </c>
      <c r="BB730" s="4"/>
    </row>
    <row r="731" spans="1:54">
      <c r="A731" s="47">
        <v>2</v>
      </c>
      <c r="B731" s="170">
        <f t="shared" ref="B731:Q760" si="179">AA731+$BA731+$AZ731+$AY731</f>
        <v>3361.0277860000001</v>
      </c>
      <c r="C731" s="170">
        <f t="shared" si="178"/>
        <v>3358.667786</v>
      </c>
      <c r="D731" s="170">
        <f t="shared" si="178"/>
        <v>3352.107786</v>
      </c>
      <c r="E731" s="170">
        <f t="shared" si="178"/>
        <v>3350.2677860000003</v>
      </c>
      <c r="F731" s="170">
        <f t="shared" si="178"/>
        <v>3348.1177859999998</v>
      </c>
      <c r="G731" s="170">
        <f t="shared" si="178"/>
        <v>3350.6177859999998</v>
      </c>
      <c r="H731" s="170">
        <f t="shared" si="178"/>
        <v>3357.5977860000003</v>
      </c>
      <c r="I731" s="170">
        <f t="shared" si="178"/>
        <v>3359.5477860000001</v>
      </c>
      <c r="J731" s="170">
        <f t="shared" si="178"/>
        <v>3367.0477860000001</v>
      </c>
      <c r="K731" s="170">
        <f t="shared" si="178"/>
        <v>3373.147786</v>
      </c>
      <c r="L731" s="170">
        <f t="shared" si="178"/>
        <v>3373.3177860000001</v>
      </c>
      <c r="M731" s="170">
        <f t="shared" si="178"/>
        <v>3372.647786</v>
      </c>
      <c r="N731" s="170">
        <f t="shared" si="178"/>
        <v>3370.917786</v>
      </c>
      <c r="O731" s="170">
        <f t="shared" si="178"/>
        <v>3362.2477859999999</v>
      </c>
      <c r="P731" s="170">
        <f t="shared" si="178"/>
        <v>3362.1777860000002</v>
      </c>
      <c r="Q731" s="170">
        <f t="shared" si="178"/>
        <v>3362.5677860000001</v>
      </c>
      <c r="R731" s="170">
        <f t="shared" si="178"/>
        <v>3363.0777859999998</v>
      </c>
      <c r="S731" s="170">
        <f t="shared" ref="S731:Y760" si="180">AR731+$BA731+$AZ731+$AY731</f>
        <v>3362.8677859999998</v>
      </c>
      <c r="T731" s="170">
        <f t="shared" si="180"/>
        <v>3371.5077860000001</v>
      </c>
      <c r="U731" s="170">
        <f t="shared" si="180"/>
        <v>3372.4877860000001</v>
      </c>
      <c r="V731" s="170">
        <f t="shared" si="180"/>
        <v>3368.627786</v>
      </c>
      <c r="W731" s="170">
        <f t="shared" si="180"/>
        <v>3363.0177860000003</v>
      </c>
      <c r="X731" s="170">
        <f t="shared" si="180"/>
        <v>3353.687786</v>
      </c>
      <c r="Y731" s="170">
        <f t="shared" si="180"/>
        <v>3346.9977859999999</v>
      </c>
      <c r="Z731" s="37"/>
      <c r="AA731" s="38">
        <v>891.21</v>
      </c>
      <c r="AB731" s="39">
        <v>888.85</v>
      </c>
      <c r="AC731" s="39">
        <v>882.29</v>
      </c>
      <c r="AD731" s="39">
        <v>880.45</v>
      </c>
      <c r="AE731" s="39">
        <v>878.3</v>
      </c>
      <c r="AF731" s="39">
        <v>880.8</v>
      </c>
      <c r="AG731" s="39">
        <v>887.78</v>
      </c>
      <c r="AH731" s="39">
        <v>889.73</v>
      </c>
      <c r="AI731" s="39">
        <v>897.23</v>
      </c>
      <c r="AJ731" s="39">
        <v>903.33</v>
      </c>
      <c r="AK731" s="39">
        <v>903.5</v>
      </c>
      <c r="AL731" s="39">
        <v>902.83</v>
      </c>
      <c r="AM731" s="39">
        <v>901.1</v>
      </c>
      <c r="AN731" s="39">
        <v>892.43</v>
      </c>
      <c r="AO731" s="39">
        <v>892.36</v>
      </c>
      <c r="AP731" s="39">
        <v>892.75</v>
      </c>
      <c r="AQ731" s="39">
        <v>893.26</v>
      </c>
      <c r="AR731" s="39">
        <v>893.05</v>
      </c>
      <c r="AS731" s="39">
        <v>901.69</v>
      </c>
      <c r="AT731" s="39">
        <v>902.67</v>
      </c>
      <c r="AU731" s="39">
        <v>898.81</v>
      </c>
      <c r="AV731" s="39">
        <v>893.2</v>
      </c>
      <c r="AW731" s="39">
        <v>883.87</v>
      </c>
      <c r="AX731" s="40">
        <v>877.18</v>
      </c>
      <c r="AY731" s="340">
        <v>158.62</v>
      </c>
      <c r="AZ731" s="175">
        <v>3.7577859999999994</v>
      </c>
      <c r="BA731" s="159">
        <v>2307.44</v>
      </c>
      <c r="BB731" s="4"/>
    </row>
    <row r="732" spans="1:54">
      <c r="A732" s="47">
        <v>3</v>
      </c>
      <c r="B732" s="170">
        <f t="shared" si="179"/>
        <v>3349.9777859999999</v>
      </c>
      <c r="C732" s="170">
        <f t="shared" si="178"/>
        <v>3321.8677859999998</v>
      </c>
      <c r="D732" s="170">
        <f t="shared" si="178"/>
        <v>3202.377786</v>
      </c>
      <c r="E732" s="170">
        <f t="shared" si="178"/>
        <v>3050.3177860000001</v>
      </c>
      <c r="F732" s="170">
        <f t="shared" si="178"/>
        <v>2896.6577860000002</v>
      </c>
      <c r="G732" s="170">
        <f t="shared" si="178"/>
        <v>2908.4477860000002</v>
      </c>
      <c r="H732" s="170">
        <f t="shared" si="178"/>
        <v>3055.3077860000003</v>
      </c>
      <c r="I732" s="170">
        <f t="shared" si="178"/>
        <v>2470.917786</v>
      </c>
      <c r="J732" s="170">
        <f t="shared" si="178"/>
        <v>3186.3377860000001</v>
      </c>
      <c r="K732" s="170">
        <f t="shared" si="178"/>
        <v>3325.8477860000003</v>
      </c>
      <c r="L732" s="170">
        <f t="shared" si="178"/>
        <v>3338.857786</v>
      </c>
      <c r="M732" s="170">
        <f t="shared" si="178"/>
        <v>3333.0377859999999</v>
      </c>
      <c r="N732" s="170">
        <f t="shared" si="178"/>
        <v>3313.0977860000003</v>
      </c>
      <c r="O732" s="170">
        <f t="shared" si="178"/>
        <v>3287.0677860000001</v>
      </c>
      <c r="P732" s="170">
        <f t="shared" si="178"/>
        <v>3273.7877859999999</v>
      </c>
      <c r="Q732" s="170">
        <f t="shared" si="178"/>
        <v>3293.9577859999999</v>
      </c>
      <c r="R732" s="170">
        <f t="shared" si="178"/>
        <v>3275.5677860000001</v>
      </c>
      <c r="S732" s="170">
        <f t="shared" si="180"/>
        <v>3220.2477859999999</v>
      </c>
      <c r="T732" s="170">
        <f t="shared" si="180"/>
        <v>3330.2477859999999</v>
      </c>
      <c r="U732" s="170">
        <f t="shared" si="180"/>
        <v>3356.1577860000002</v>
      </c>
      <c r="V732" s="170">
        <f t="shared" si="180"/>
        <v>3359.4777859999999</v>
      </c>
      <c r="W732" s="170">
        <f t="shared" si="180"/>
        <v>3333.127786</v>
      </c>
      <c r="X732" s="170">
        <f t="shared" si="180"/>
        <v>3320.1177859999998</v>
      </c>
      <c r="Y732" s="170">
        <f t="shared" si="180"/>
        <v>3191.4977859999999</v>
      </c>
      <c r="Z732" s="37"/>
      <c r="AA732" s="38">
        <v>880.16</v>
      </c>
      <c r="AB732" s="39">
        <v>852.05</v>
      </c>
      <c r="AC732" s="39">
        <v>732.56</v>
      </c>
      <c r="AD732" s="39">
        <v>580.5</v>
      </c>
      <c r="AE732" s="39">
        <v>426.84</v>
      </c>
      <c r="AF732" s="39">
        <v>438.63</v>
      </c>
      <c r="AG732" s="39">
        <v>585.49</v>
      </c>
      <c r="AH732" s="39">
        <v>1.1000000000000001</v>
      </c>
      <c r="AI732" s="39">
        <v>716.52</v>
      </c>
      <c r="AJ732" s="39">
        <v>856.03</v>
      </c>
      <c r="AK732" s="39">
        <v>869.04</v>
      </c>
      <c r="AL732" s="39">
        <v>863.22</v>
      </c>
      <c r="AM732" s="39">
        <v>843.28</v>
      </c>
      <c r="AN732" s="39">
        <v>817.25</v>
      </c>
      <c r="AO732" s="39">
        <v>803.97</v>
      </c>
      <c r="AP732" s="39">
        <v>824.14</v>
      </c>
      <c r="AQ732" s="39">
        <v>805.75</v>
      </c>
      <c r="AR732" s="39">
        <v>750.43</v>
      </c>
      <c r="AS732" s="39">
        <v>860.43</v>
      </c>
      <c r="AT732" s="39">
        <v>886.34</v>
      </c>
      <c r="AU732" s="39">
        <v>889.66</v>
      </c>
      <c r="AV732" s="39">
        <v>863.31</v>
      </c>
      <c r="AW732" s="39">
        <v>850.3</v>
      </c>
      <c r="AX732" s="40">
        <v>721.68</v>
      </c>
      <c r="AY732" s="340">
        <v>158.62</v>
      </c>
      <c r="AZ732" s="175">
        <v>3.7577859999999994</v>
      </c>
      <c r="BA732" s="159">
        <v>2307.44</v>
      </c>
      <c r="BB732" s="4"/>
    </row>
    <row r="733" spans="1:54">
      <c r="A733" s="47">
        <v>4</v>
      </c>
      <c r="B733" s="170">
        <f t="shared" si="179"/>
        <v>3347.0477860000001</v>
      </c>
      <c r="C733" s="170">
        <f t="shared" si="178"/>
        <v>3346.4677860000002</v>
      </c>
      <c r="D733" s="170">
        <f t="shared" si="178"/>
        <v>3342.5777859999998</v>
      </c>
      <c r="E733" s="170">
        <f t="shared" si="178"/>
        <v>3326.6177859999998</v>
      </c>
      <c r="F733" s="170">
        <f t="shared" si="178"/>
        <v>3308.7377860000001</v>
      </c>
      <c r="G733" s="170">
        <f t="shared" si="178"/>
        <v>3340.417786</v>
      </c>
      <c r="H733" s="170">
        <f t="shared" si="178"/>
        <v>3353.6777860000002</v>
      </c>
      <c r="I733" s="170">
        <f t="shared" si="178"/>
        <v>3356.5577860000003</v>
      </c>
      <c r="J733" s="170">
        <f t="shared" si="178"/>
        <v>3366.5277860000001</v>
      </c>
      <c r="K733" s="170">
        <f t="shared" si="178"/>
        <v>3368.2277859999999</v>
      </c>
      <c r="L733" s="170">
        <f t="shared" si="178"/>
        <v>3365.127786</v>
      </c>
      <c r="M733" s="170">
        <f t="shared" si="178"/>
        <v>3364.9877860000001</v>
      </c>
      <c r="N733" s="170">
        <f t="shared" si="178"/>
        <v>3363.9277860000002</v>
      </c>
      <c r="O733" s="170">
        <f t="shared" si="178"/>
        <v>3362.7277859999999</v>
      </c>
      <c r="P733" s="170">
        <f t="shared" si="178"/>
        <v>3362.5477860000001</v>
      </c>
      <c r="Q733" s="170">
        <f t="shared" si="178"/>
        <v>3362.6977860000002</v>
      </c>
      <c r="R733" s="170">
        <f t="shared" si="178"/>
        <v>3363.1977860000002</v>
      </c>
      <c r="S733" s="170">
        <f t="shared" si="180"/>
        <v>3363.6177859999998</v>
      </c>
      <c r="T733" s="170">
        <f t="shared" si="180"/>
        <v>3364.6177859999998</v>
      </c>
      <c r="U733" s="170">
        <f t="shared" si="180"/>
        <v>3364.8377860000001</v>
      </c>
      <c r="V733" s="170">
        <f t="shared" si="180"/>
        <v>3366.107786</v>
      </c>
      <c r="W733" s="170">
        <f t="shared" si="180"/>
        <v>3362.937786</v>
      </c>
      <c r="X733" s="170">
        <f t="shared" si="180"/>
        <v>3358.877786</v>
      </c>
      <c r="Y733" s="170">
        <f t="shared" si="180"/>
        <v>3346.7777860000001</v>
      </c>
      <c r="Z733" s="37"/>
      <c r="AA733" s="38">
        <v>877.23</v>
      </c>
      <c r="AB733" s="39">
        <v>876.65</v>
      </c>
      <c r="AC733" s="39">
        <v>872.76</v>
      </c>
      <c r="AD733" s="39">
        <v>856.8</v>
      </c>
      <c r="AE733" s="39">
        <v>838.92</v>
      </c>
      <c r="AF733" s="39">
        <v>870.6</v>
      </c>
      <c r="AG733" s="39">
        <v>883.86</v>
      </c>
      <c r="AH733" s="39">
        <v>886.74</v>
      </c>
      <c r="AI733" s="39">
        <v>896.71</v>
      </c>
      <c r="AJ733" s="39">
        <v>898.41</v>
      </c>
      <c r="AK733" s="39">
        <v>895.31</v>
      </c>
      <c r="AL733" s="39">
        <v>895.17</v>
      </c>
      <c r="AM733" s="39">
        <v>894.11</v>
      </c>
      <c r="AN733" s="39">
        <v>892.91</v>
      </c>
      <c r="AO733" s="39">
        <v>892.73</v>
      </c>
      <c r="AP733" s="39">
        <v>892.88</v>
      </c>
      <c r="AQ733" s="39">
        <v>893.38</v>
      </c>
      <c r="AR733" s="39">
        <v>893.8</v>
      </c>
      <c r="AS733" s="39">
        <v>894.8</v>
      </c>
      <c r="AT733" s="39">
        <v>895.02</v>
      </c>
      <c r="AU733" s="39">
        <v>896.29</v>
      </c>
      <c r="AV733" s="39">
        <v>893.12</v>
      </c>
      <c r="AW733" s="39">
        <v>889.06</v>
      </c>
      <c r="AX733" s="40">
        <v>876.96</v>
      </c>
      <c r="AY733" s="340">
        <v>158.62</v>
      </c>
      <c r="AZ733" s="175">
        <v>3.7577859999999994</v>
      </c>
      <c r="BA733" s="159">
        <v>2307.44</v>
      </c>
      <c r="BB733" s="4"/>
    </row>
    <row r="734" spans="1:54">
      <c r="A734" s="47">
        <v>5</v>
      </c>
      <c r="B734" s="170">
        <f t="shared" si="179"/>
        <v>3357.5477860000001</v>
      </c>
      <c r="C734" s="170">
        <f t="shared" si="178"/>
        <v>3356.9677860000002</v>
      </c>
      <c r="D734" s="170">
        <f t="shared" si="178"/>
        <v>3356.0377859999999</v>
      </c>
      <c r="E734" s="170">
        <f t="shared" si="178"/>
        <v>3356.2177860000002</v>
      </c>
      <c r="F734" s="170">
        <f t="shared" si="178"/>
        <v>3357.4477860000002</v>
      </c>
      <c r="G734" s="170">
        <f t="shared" si="178"/>
        <v>3359.3277859999998</v>
      </c>
      <c r="H734" s="170">
        <f t="shared" si="178"/>
        <v>3365.417786</v>
      </c>
      <c r="I734" s="170">
        <f t="shared" si="178"/>
        <v>3368.667786</v>
      </c>
      <c r="J734" s="170">
        <f t="shared" si="178"/>
        <v>3373.0077860000001</v>
      </c>
      <c r="K734" s="170">
        <f t="shared" si="178"/>
        <v>3378.2877859999999</v>
      </c>
      <c r="L734" s="170">
        <f t="shared" si="178"/>
        <v>3398.5877860000001</v>
      </c>
      <c r="M734" s="170">
        <f t="shared" si="178"/>
        <v>3374.6177859999998</v>
      </c>
      <c r="N734" s="170">
        <f t="shared" si="178"/>
        <v>3373.3177860000001</v>
      </c>
      <c r="O734" s="170">
        <f t="shared" si="178"/>
        <v>3372.0477860000001</v>
      </c>
      <c r="P734" s="170">
        <f t="shared" si="178"/>
        <v>3371.5077860000001</v>
      </c>
      <c r="Q734" s="170">
        <f t="shared" si="178"/>
        <v>3372.0177860000003</v>
      </c>
      <c r="R734" s="170">
        <f t="shared" si="178"/>
        <v>3373.2777860000001</v>
      </c>
      <c r="S734" s="170">
        <f t="shared" si="180"/>
        <v>3373.7177860000002</v>
      </c>
      <c r="T734" s="170">
        <f t="shared" si="180"/>
        <v>3375.2477859999999</v>
      </c>
      <c r="U734" s="170">
        <f t="shared" si="180"/>
        <v>3373.357786</v>
      </c>
      <c r="V734" s="170">
        <f t="shared" si="180"/>
        <v>3496.3477860000003</v>
      </c>
      <c r="W734" s="170">
        <f t="shared" si="180"/>
        <v>3364.9477860000002</v>
      </c>
      <c r="X734" s="170">
        <f t="shared" si="180"/>
        <v>3359.8377860000001</v>
      </c>
      <c r="Y734" s="170">
        <f t="shared" si="180"/>
        <v>3354.4777859999999</v>
      </c>
      <c r="Z734" s="37"/>
      <c r="AA734" s="38">
        <v>887.73</v>
      </c>
      <c r="AB734" s="39">
        <v>887.15</v>
      </c>
      <c r="AC734" s="39">
        <v>886.22</v>
      </c>
      <c r="AD734" s="39">
        <v>886.4</v>
      </c>
      <c r="AE734" s="39">
        <v>887.63</v>
      </c>
      <c r="AF734" s="39">
        <v>889.51</v>
      </c>
      <c r="AG734" s="39">
        <v>895.6</v>
      </c>
      <c r="AH734" s="39">
        <v>898.85</v>
      </c>
      <c r="AI734" s="39">
        <v>903.19</v>
      </c>
      <c r="AJ734" s="39">
        <v>908.47</v>
      </c>
      <c r="AK734" s="39">
        <v>928.77</v>
      </c>
      <c r="AL734" s="39">
        <v>904.8</v>
      </c>
      <c r="AM734" s="39">
        <v>903.5</v>
      </c>
      <c r="AN734" s="39">
        <v>902.23</v>
      </c>
      <c r="AO734" s="39">
        <v>901.69</v>
      </c>
      <c r="AP734" s="39">
        <v>902.2</v>
      </c>
      <c r="AQ734" s="39">
        <v>903.46</v>
      </c>
      <c r="AR734" s="39">
        <v>903.9</v>
      </c>
      <c r="AS734" s="39">
        <v>905.43</v>
      </c>
      <c r="AT734" s="39">
        <v>903.54</v>
      </c>
      <c r="AU734" s="39">
        <v>1026.53</v>
      </c>
      <c r="AV734" s="39">
        <v>895.13</v>
      </c>
      <c r="AW734" s="39">
        <v>890.02</v>
      </c>
      <c r="AX734" s="40">
        <v>884.66</v>
      </c>
      <c r="AY734" s="340">
        <v>158.62</v>
      </c>
      <c r="AZ734" s="175">
        <v>3.7577859999999994</v>
      </c>
      <c r="BA734" s="159">
        <v>2307.44</v>
      </c>
      <c r="BB734" s="4"/>
    </row>
    <row r="735" spans="1:54">
      <c r="A735" s="47">
        <v>6</v>
      </c>
      <c r="B735" s="170">
        <f t="shared" si="179"/>
        <v>3353.107786</v>
      </c>
      <c r="C735" s="170">
        <f t="shared" si="178"/>
        <v>3346.6377860000002</v>
      </c>
      <c r="D735" s="170">
        <f t="shared" si="178"/>
        <v>3343.857786</v>
      </c>
      <c r="E735" s="170">
        <f t="shared" si="178"/>
        <v>3342.5377859999999</v>
      </c>
      <c r="F735" s="170">
        <f t="shared" si="178"/>
        <v>3350.2777860000001</v>
      </c>
      <c r="G735" s="170">
        <f t="shared" si="178"/>
        <v>3360.1977860000002</v>
      </c>
      <c r="H735" s="170">
        <f t="shared" si="178"/>
        <v>3368.377786</v>
      </c>
      <c r="I735" s="170">
        <f t="shared" si="178"/>
        <v>3368.5177860000003</v>
      </c>
      <c r="J735" s="170">
        <f t="shared" si="178"/>
        <v>3475.937786</v>
      </c>
      <c r="K735" s="170">
        <f t="shared" si="178"/>
        <v>3581.9777860000004</v>
      </c>
      <c r="L735" s="170">
        <f t="shared" si="178"/>
        <v>3628.9877860000001</v>
      </c>
      <c r="M735" s="170">
        <f t="shared" si="178"/>
        <v>3617.6777860000002</v>
      </c>
      <c r="N735" s="170">
        <f t="shared" si="178"/>
        <v>3554.5577860000003</v>
      </c>
      <c r="O735" s="170">
        <f t="shared" si="178"/>
        <v>3509.4277860000002</v>
      </c>
      <c r="P735" s="170">
        <f t="shared" si="178"/>
        <v>3502.8877860000002</v>
      </c>
      <c r="Q735" s="170">
        <f t="shared" si="178"/>
        <v>3505.8277859999998</v>
      </c>
      <c r="R735" s="170">
        <f t="shared" si="178"/>
        <v>3513.8477860000003</v>
      </c>
      <c r="S735" s="170">
        <f t="shared" si="180"/>
        <v>3508.4477860000002</v>
      </c>
      <c r="T735" s="170">
        <f t="shared" si="180"/>
        <v>3515.4277860000002</v>
      </c>
      <c r="U735" s="170">
        <f t="shared" si="180"/>
        <v>3514.4877860000001</v>
      </c>
      <c r="V735" s="170">
        <f t="shared" si="180"/>
        <v>3522.9877860000001</v>
      </c>
      <c r="W735" s="170">
        <f t="shared" si="180"/>
        <v>3409.7477859999999</v>
      </c>
      <c r="X735" s="170">
        <f t="shared" si="180"/>
        <v>3356.937786</v>
      </c>
      <c r="Y735" s="170">
        <f t="shared" si="180"/>
        <v>3352.627786</v>
      </c>
      <c r="Z735" s="37"/>
      <c r="AA735" s="38">
        <v>883.29</v>
      </c>
      <c r="AB735" s="39">
        <v>876.82</v>
      </c>
      <c r="AC735" s="39">
        <v>874.04</v>
      </c>
      <c r="AD735" s="39">
        <v>872.72</v>
      </c>
      <c r="AE735" s="39">
        <v>880.46</v>
      </c>
      <c r="AF735" s="39">
        <v>890.38</v>
      </c>
      <c r="AG735" s="39">
        <v>898.56</v>
      </c>
      <c r="AH735" s="39">
        <v>898.7</v>
      </c>
      <c r="AI735" s="39">
        <v>1006.1199999999999</v>
      </c>
      <c r="AJ735" s="39">
        <v>1112.1600000000001</v>
      </c>
      <c r="AK735" s="39">
        <v>1159.17</v>
      </c>
      <c r="AL735" s="39">
        <v>1147.8599999999999</v>
      </c>
      <c r="AM735" s="39">
        <v>1084.74</v>
      </c>
      <c r="AN735" s="39">
        <v>1039.6099999999999</v>
      </c>
      <c r="AO735" s="39">
        <v>1033.07</v>
      </c>
      <c r="AP735" s="39">
        <v>1036.01</v>
      </c>
      <c r="AQ735" s="39">
        <v>1044.03</v>
      </c>
      <c r="AR735" s="39">
        <v>1038.6300000000001</v>
      </c>
      <c r="AS735" s="39">
        <v>1045.6099999999999</v>
      </c>
      <c r="AT735" s="39">
        <v>1044.67</v>
      </c>
      <c r="AU735" s="39">
        <v>1053.17</v>
      </c>
      <c r="AV735" s="39">
        <v>939.93</v>
      </c>
      <c r="AW735" s="39">
        <v>887.12</v>
      </c>
      <c r="AX735" s="40">
        <v>882.81</v>
      </c>
      <c r="AY735" s="340">
        <v>158.62</v>
      </c>
      <c r="AZ735" s="175">
        <v>3.7577859999999994</v>
      </c>
      <c r="BA735" s="159">
        <v>2307.44</v>
      </c>
      <c r="BB735" s="4"/>
    </row>
    <row r="736" spans="1:54">
      <c r="A736" s="47">
        <v>7</v>
      </c>
      <c r="B736" s="170">
        <f t="shared" si="179"/>
        <v>3322.5577860000003</v>
      </c>
      <c r="C736" s="170">
        <f t="shared" si="178"/>
        <v>3314.2177860000002</v>
      </c>
      <c r="D736" s="170">
        <f t="shared" si="178"/>
        <v>3309.3377860000001</v>
      </c>
      <c r="E736" s="170">
        <f t="shared" si="178"/>
        <v>3306.0077860000001</v>
      </c>
      <c r="F736" s="170">
        <f t="shared" si="178"/>
        <v>3312.167786</v>
      </c>
      <c r="G736" s="170">
        <f t="shared" si="178"/>
        <v>3322.0177860000003</v>
      </c>
      <c r="H736" s="170">
        <f t="shared" si="178"/>
        <v>3327.1177859999998</v>
      </c>
      <c r="I736" s="170">
        <f t="shared" si="178"/>
        <v>3334.687786</v>
      </c>
      <c r="J736" s="170">
        <f t="shared" si="178"/>
        <v>3337.4277860000002</v>
      </c>
      <c r="K736" s="170">
        <f t="shared" si="178"/>
        <v>3447.9277860000002</v>
      </c>
      <c r="L736" s="170">
        <f t="shared" si="178"/>
        <v>3518.2177860000002</v>
      </c>
      <c r="M736" s="170">
        <f t="shared" si="178"/>
        <v>3517.1577859999998</v>
      </c>
      <c r="N736" s="170">
        <f t="shared" si="178"/>
        <v>3538.397786</v>
      </c>
      <c r="O736" s="170">
        <f t="shared" si="178"/>
        <v>3588.8877860000002</v>
      </c>
      <c r="P736" s="170">
        <f t="shared" si="178"/>
        <v>3527.6177859999998</v>
      </c>
      <c r="Q736" s="170">
        <f t="shared" si="178"/>
        <v>3525.0177860000003</v>
      </c>
      <c r="R736" s="170">
        <f t="shared" si="178"/>
        <v>3523.8677859999998</v>
      </c>
      <c r="S736" s="170">
        <f t="shared" si="180"/>
        <v>3518.167786</v>
      </c>
      <c r="T736" s="170">
        <f t="shared" si="180"/>
        <v>3521.6977860000002</v>
      </c>
      <c r="U736" s="170">
        <f t="shared" si="180"/>
        <v>3456.2777860000001</v>
      </c>
      <c r="V736" s="170">
        <f t="shared" si="180"/>
        <v>3502.4777860000004</v>
      </c>
      <c r="W736" s="170">
        <f t="shared" si="180"/>
        <v>3482.0677860000001</v>
      </c>
      <c r="X736" s="170">
        <f t="shared" si="180"/>
        <v>3348.7177860000002</v>
      </c>
      <c r="Y736" s="170">
        <f t="shared" si="180"/>
        <v>3319.4577859999999</v>
      </c>
      <c r="Z736" s="37"/>
      <c r="AA736" s="38">
        <v>852.74</v>
      </c>
      <c r="AB736" s="39">
        <v>844.4</v>
      </c>
      <c r="AC736" s="39">
        <v>839.52</v>
      </c>
      <c r="AD736" s="39">
        <v>836.19</v>
      </c>
      <c r="AE736" s="39">
        <v>842.35</v>
      </c>
      <c r="AF736" s="39">
        <v>852.2</v>
      </c>
      <c r="AG736" s="39">
        <v>857.3</v>
      </c>
      <c r="AH736" s="39">
        <v>864.87</v>
      </c>
      <c r="AI736" s="39">
        <v>867.61</v>
      </c>
      <c r="AJ736" s="39">
        <v>978.11</v>
      </c>
      <c r="AK736" s="39">
        <v>1048.4000000000001</v>
      </c>
      <c r="AL736" s="39">
        <v>1047.3399999999999</v>
      </c>
      <c r="AM736" s="39">
        <v>1068.58</v>
      </c>
      <c r="AN736" s="39">
        <v>1119.07</v>
      </c>
      <c r="AO736" s="39">
        <v>1057.8</v>
      </c>
      <c r="AP736" s="39">
        <v>1055.2</v>
      </c>
      <c r="AQ736" s="39">
        <v>1054.05</v>
      </c>
      <c r="AR736" s="39">
        <v>1048.3499999999999</v>
      </c>
      <c r="AS736" s="39">
        <v>1051.8800000000001</v>
      </c>
      <c r="AT736" s="39">
        <v>986.46</v>
      </c>
      <c r="AU736" s="39">
        <v>1032.6600000000001</v>
      </c>
      <c r="AV736" s="39">
        <v>1012.2500000000001</v>
      </c>
      <c r="AW736" s="39">
        <v>878.9</v>
      </c>
      <c r="AX736" s="40">
        <v>849.64</v>
      </c>
      <c r="AY736" s="340">
        <v>158.62</v>
      </c>
      <c r="AZ736" s="175">
        <v>3.7577859999999994</v>
      </c>
      <c r="BA736" s="159">
        <v>2307.44</v>
      </c>
      <c r="BB736" s="4"/>
    </row>
    <row r="737" spans="1:54">
      <c r="A737" s="47">
        <v>8</v>
      </c>
      <c r="B737" s="170">
        <f t="shared" si="179"/>
        <v>3300.647786</v>
      </c>
      <c r="C737" s="170">
        <f t="shared" si="178"/>
        <v>3285.2377860000001</v>
      </c>
      <c r="D737" s="170">
        <f t="shared" si="178"/>
        <v>3332.647786</v>
      </c>
      <c r="E737" s="170">
        <f t="shared" si="178"/>
        <v>3333.5977860000003</v>
      </c>
      <c r="F737" s="170">
        <f t="shared" si="178"/>
        <v>3342.187786</v>
      </c>
      <c r="G737" s="170">
        <f t="shared" si="178"/>
        <v>3353.8277859999998</v>
      </c>
      <c r="H737" s="170">
        <f t="shared" si="178"/>
        <v>3362.2877859999999</v>
      </c>
      <c r="I737" s="170">
        <f t="shared" si="178"/>
        <v>3364.0177860000003</v>
      </c>
      <c r="J737" s="170">
        <f t="shared" si="178"/>
        <v>3469.8477860000003</v>
      </c>
      <c r="K737" s="170">
        <f t="shared" si="178"/>
        <v>3478.3477860000003</v>
      </c>
      <c r="L737" s="170">
        <f t="shared" si="178"/>
        <v>3476.357786</v>
      </c>
      <c r="M737" s="170">
        <f t="shared" si="178"/>
        <v>3475.5077860000001</v>
      </c>
      <c r="N737" s="170">
        <f t="shared" si="178"/>
        <v>3521.8077860000003</v>
      </c>
      <c r="O737" s="170">
        <f t="shared" si="178"/>
        <v>3517.2477859999999</v>
      </c>
      <c r="P737" s="170">
        <f t="shared" si="178"/>
        <v>3512.4077859999998</v>
      </c>
      <c r="Q737" s="170">
        <f t="shared" si="178"/>
        <v>3515.4477860000002</v>
      </c>
      <c r="R737" s="170">
        <f t="shared" si="178"/>
        <v>3513.687786</v>
      </c>
      <c r="S737" s="170">
        <f t="shared" si="180"/>
        <v>3483.8077859999999</v>
      </c>
      <c r="T737" s="170">
        <f t="shared" si="180"/>
        <v>3503.0677860000001</v>
      </c>
      <c r="U737" s="170">
        <f t="shared" si="180"/>
        <v>3367.1777860000002</v>
      </c>
      <c r="V737" s="170">
        <f t="shared" si="180"/>
        <v>3497.0477860000001</v>
      </c>
      <c r="W737" s="170">
        <f t="shared" si="180"/>
        <v>3483.8477860000003</v>
      </c>
      <c r="X737" s="170">
        <f t="shared" si="180"/>
        <v>3351.0177860000003</v>
      </c>
      <c r="Y737" s="170">
        <f t="shared" si="180"/>
        <v>3346.9777859999999</v>
      </c>
      <c r="Z737" s="37"/>
      <c r="AA737" s="38">
        <v>830.83</v>
      </c>
      <c r="AB737" s="39">
        <v>815.42</v>
      </c>
      <c r="AC737" s="39">
        <v>862.83</v>
      </c>
      <c r="AD737" s="39">
        <v>863.78</v>
      </c>
      <c r="AE737" s="39">
        <v>872.37</v>
      </c>
      <c r="AF737" s="39">
        <v>884.01</v>
      </c>
      <c r="AG737" s="39">
        <v>892.47</v>
      </c>
      <c r="AH737" s="39">
        <v>894.2</v>
      </c>
      <c r="AI737" s="39">
        <v>1000.03</v>
      </c>
      <c r="AJ737" s="39">
        <v>1008.53</v>
      </c>
      <c r="AK737" s="39">
        <v>1006.54</v>
      </c>
      <c r="AL737" s="39">
        <v>1005.6899999999999</v>
      </c>
      <c r="AM737" s="39">
        <v>1051.99</v>
      </c>
      <c r="AN737" s="39">
        <v>1047.43</v>
      </c>
      <c r="AO737" s="39">
        <v>1042.5899999999999</v>
      </c>
      <c r="AP737" s="39">
        <v>1045.6300000000001</v>
      </c>
      <c r="AQ737" s="39">
        <v>1043.8699999999999</v>
      </c>
      <c r="AR737" s="39">
        <v>1013.9899999999999</v>
      </c>
      <c r="AS737" s="39">
        <v>1033.25</v>
      </c>
      <c r="AT737" s="39">
        <v>897.36</v>
      </c>
      <c r="AU737" s="39">
        <v>1027.23</v>
      </c>
      <c r="AV737" s="39">
        <v>1014.03</v>
      </c>
      <c r="AW737" s="39">
        <v>881.2</v>
      </c>
      <c r="AX737" s="40">
        <v>877.16</v>
      </c>
      <c r="AY737" s="340">
        <v>158.62</v>
      </c>
      <c r="AZ737" s="175">
        <v>3.7577859999999994</v>
      </c>
      <c r="BA737" s="159">
        <v>2307.44</v>
      </c>
      <c r="BB737" s="4"/>
    </row>
    <row r="738" spans="1:54">
      <c r="A738" s="47">
        <v>9</v>
      </c>
      <c r="B738" s="170">
        <f t="shared" si="179"/>
        <v>3354.6377860000002</v>
      </c>
      <c r="C738" s="170">
        <f t="shared" si="178"/>
        <v>3352.5477860000001</v>
      </c>
      <c r="D738" s="170">
        <f t="shared" si="178"/>
        <v>3351.8177860000001</v>
      </c>
      <c r="E738" s="170">
        <f t="shared" si="178"/>
        <v>3348.107786</v>
      </c>
      <c r="F738" s="170">
        <f t="shared" si="178"/>
        <v>3349.5577860000003</v>
      </c>
      <c r="G738" s="170">
        <f t="shared" si="178"/>
        <v>3356.4677860000002</v>
      </c>
      <c r="H738" s="170">
        <f t="shared" si="178"/>
        <v>3363.2277859999999</v>
      </c>
      <c r="I738" s="170">
        <f t="shared" si="178"/>
        <v>3365.4277860000002</v>
      </c>
      <c r="J738" s="170">
        <f t="shared" si="178"/>
        <v>3368.937786</v>
      </c>
      <c r="K738" s="170">
        <f t="shared" si="178"/>
        <v>3422.4077860000002</v>
      </c>
      <c r="L738" s="170">
        <f t="shared" si="178"/>
        <v>3533.627786</v>
      </c>
      <c r="M738" s="170">
        <f t="shared" si="178"/>
        <v>3572.9677860000002</v>
      </c>
      <c r="N738" s="170">
        <f t="shared" si="178"/>
        <v>3598.8477860000003</v>
      </c>
      <c r="O738" s="170">
        <f t="shared" si="178"/>
        <v>3594.1377860000002</v>
      </c>
      <c r="P738" s="170">
        <f t="shared" si="178"/>
        <v>3570.3077860000003</v>
      </c>
      <c r="Q738" s="170">
        <f t="shared" si="178"/>
        <v>3563.8677859999998</v>
      </c>
      <c r="R738" s="170">
        <f t="shared" ref="R738:R760" si="181">AQ738+$BA738+$AZ738+$AY738</f>
        <v>3568.0077860000001</v>
      </c>
      <c r="S738" s="170">
        <f t="shared" si="180"/>
        <v>3570.917786</v>
      </c>
      <c r="T738" s="170">
        <f t="shared" si="180"/>
        <v>3572.2477859999999</v>
      </c>
      <c r="U738" s="170">
        <f t="shared" si="180"/>
        <v>3616.0777859999998</v>
      </c>
      <c r="V738" s="170">
        <f t="shared" si="180"/>
        <v>3682.7077859999999</v>
      </c>
      <c r="W738" s="170">
        <f t="shared" si="180"/>
        <v>3583.0077860000001</v>
      </c>
      <c r="X738" s="170">
        <f t="shared" si="180"/>
        <v>3461.607786</v>
      </c>
      <c r="Y738" s="170">
        <f t="shared" si="180"/>
        <v>3354.8177860000001</v>
      </c>
      <c r="Z738" s="37"/>
      <c r="AA738" s="38">
        <v>884.82</v>
      </c>
      <c r="AB738" s="39">
        <v>882.73</v>
      </c>
      <c r="AC738" s="39">
        <v>882</v>
      </c>
      <c r="AD738" s="39">
        <v>878.29</v>
      </c>
      <c r="AE738" s="39">
        <v>879.74</v>
      </c>
      <c r="AF738" s="39">
        <v>886.65</v>
      </c>
      <c r="AG738" s="39">
        <v>893.41</v>
      </c>
      <c r="AH738" s="39">
        <v>895.61</v>
      </c>
      <c r="AI738" s="39">
        <v>899.12</v>
      </c>
      <c r="AJ738" s="39">
        <v>952.59</v>
      </c>
      <c r="AK738" s="39">
        <v>1063.81</v>
      </c>
      <c r="AL738" s="39">
        <v>1103.1500000000001</v>
      </c>
      <c r="AM738" s="39">
        <v>1129.03</v>
      </c>
      <c r="AN738" s="39">
        <v>1124.32</v>
      </c>
      <c r="AO738" s="39">
        <v>1100.49</v>
      </c>
      <c r="AP738" s="39">
        <v>1094.05</v>
      </c>
      <c r="AQ738" s="39">
        <v>1098.19</v>
      </c>
      <c r="AR738" s="39">
        <v>1101.0999999999999</v>
      </c>
      <c r="AS738" s="39">
        <v>1102.43</v>
      </c>
      <c r="AT738" s="39">
        <v>1146.26</v>
      </c>
      <c r="AU738" s="39">
        <v>1212.8900000000001</v>
      </c>
      <c r="AV738" s="39">
        <v>1113.19</v>
      </c>
      <c r="AW738" s="39">
        <v>991.79</v>
      </c>
      <c r="AX738" s="40">
        <v>885</v>
      </c>
      <c r="AY738" s="340">
        <v>158.62</v>
      </c>
      <c r="AZ738" s="175">
        <v>3.7577859999999994</v>
      </c>
      <c r="BA738" s="159">
        <v>2307.44</v>
      </c>
      <c r="BB738" s="4"/>
    </row>
    <row r="739" spans="1:54">
      <c r="A739" s="47">
        <v>10</v>
      </c>
      <c r="B739" s="170">
        <f t="shared" si="179"/>
        <v>3448.5077860000001</v>
      </c>
      <c r="C739" s="170">
        <f t="shared" si="178"/>
        <v>3375.5277860000001</v>
      </c>
      <c r="D739" s="170">
        <f t="shared" si="178"/>
        <v>3351.0577860000003</v>
      </c>
      <c r="E739" s="170">
        <f t="shared" si="178"/>
        <v>3343.2877859999999</v>
      </c>
      <c r="F739" s="170">
        <f t="shared" si="178"/>
        <v>3333.687786</v>
      </c>
      <c r="G739" s="170">
        <f t="shared" si="178"/>
        <v>3333.8877860000002</v>
      </c>
      <c r="H739" s="170">
        <f t="shared" si="178"/>
        <v>3344.4077860000002</v>
      </c>
      <c r="I739" s="170">
        <f t="shared" si="178"/>
        <v>3344.857786</v>
      </c>
      <c r="J739" s="170">
        <f t="shared" si="178"/>
        <v>3447.937786</v>
      </c>
      <c r="K739" s="170">
        <f t="shared" si="178"/>
        <v>3540.5277860000001</v>
      </c>
      <c r="L739" s="170">
        <f t="shared" si="178"/>
        <v>3653.3877860000002</v>
      </c>
      <c r="M739" s="170">
        <f t="shared" si="178"/>
        <v>3662.0277860000001</v>
      </c>
      <c r="N739" s="170">
        <f t="shared" si="178"/>
        <v>3647.1977860000002</v>
      </c>
      <c r="O739" s="170">
        <f t="shared" si="178"/>
        <v>3640.5777859999998</v>
      </c>
      <c r="P739" s="170">
        <f t="shared" si="178"/>
        <v>3546.9777860000004</v>
      </c>
      <c r="Q739" s="170">
        <f t="shared" si="178"/>
        <v>3523.8677859999998</v>
      </c>
      <c r="R739" s="170">
        <f t="shared" si="181"/>
        <v>3518.9077859999998</v>
      </c>
      <c r="S739" s="170">
        <f t="shared" si="180"/>
        <v>3539.5077860000001</v>
      </c>
      <c r="T739" s="170">
        <f t="shared" si="180"/>
        <v>3527.9077859999998</v>
      </c>
      <c r="U739" s="170">
        <f t="shared" si="180"/>
        <v>3583.877786</v>
      </c>
      <c r="V739" s="170">
        <f t="shared" si="180"/>
        <v>3710.2277860000004</v>
      </c>
      <c r="W739" s="170">
        <f t="shared" si="180"/>
        <v>3629.8677859999998</v>
      </c>
      <c r="X739" s="170">
        <f t="shared" si="180"/>
        <v>3486.147786</v>
      </c>
      <c r="Y739" s="170">
        <f t="shared" si="180"/>
        <v>3334.9877860000001</v>
      </c>
      <c r="Z739" s="37"/>
      <c r="AA739" s="38">
        <v>978.69</v>
      </c>
      <c r="AB739" s="39">
        <v>905.71</v>
      </c>
      <c r="AC739" s="39">
        <v>881.24</v>
      </c>
      <c r="AD739" s="39">
        <v>873.47</v>
      </c>
      <c r="AE739" s="39">
        <v>863.87</v>
      </c>
      <c r="AF739" s="39">
        <v>864.07</v>
      </c>
      <c r="AG739" s="39">
        <v>874.59</v>
      </c>
      <c r="AH739" s="39">
        <v>875.04</v>
      </c>
      <c r="AI739" s="39">
        <v>978.12</v>
      </c>
      <c r="AJ739" s="39">
        <v>1070.71</v>
      </c>
      <c r="AK739" s="39">
        <v>1183.57</v>
      </c>
      <c r="AL739" s="39">
        <v>1192.21</v>
      </c>
      <c r="AM739" s="39">
        <v>1177.3800000000001</v>
      </c>
      <c r="AN739" s="39">
        <v>1170.76</v>
      </c>
      <c r="AO739" s="39">
        <v>1077.1600000000001</v>
      </c>
      <c r="AP739" s="39">
        <v>1054.05</v>
      </c>
      <c r="AQ739" s="39">
        <v>1049.0899999999999</v>
      </c>
      <c r="AR739" s="39">
        <v>1069.69</v>
      </c>
      <c r="AS739" s="39">
        <v>1058.0899999999999</v>
      </c>
      <c r="AT739" s="39">
        <v>1114.06</v>
      </c>
      <c r="AU739" s="39">
        <v>1240.4100000000001</v>
      </c>
      <c r="AV739" s="39">
        <v>1160.05</v>
      </c>
      <c r="AW739" s="39">
        <v>1016.3299999999999</v>
      </c>
      <c r="AX739" s="40">
        <v>865.17</v>
      </c>
      <c r="AY739" s="340">
        <v>158.62</v>
      </c>
      <c r="AZ739" s="175">
        <v>3.7577859999999994</v>
      </c>
      <c r="BA739" s="159">
        <v>2307.44</v>
      </c>
      <c r="BB739" s="4"/>
    </row>
    <row r="740" spans="1:54">
      <c r="A740" s="47">
        <v>11</v>
      </c>
      <c r="B740" s="170">
        <f t="shared" si="179"/>
        <v>3366.5177860000003</v>
      </c>
      <c r="C740" s="170">
        <f t="shared" si="178"/>
        <v>3333.5877860000001</v>
      </c>
      <c r="D740" s="170">
        <f t="shared" si="178"/>
        <v>3330.5177860000003</v>
      </c>
      <c r="E740" s="170">
        <f t="shared" si="178"/>
        <v>3329.3177860000001</v>
      </c>
      <c r="F740" s="170">
        <f t="shared" si="178"/>
        <v>3328.9077860000002</v>
      </c>
      <c r="G740" s="170">
        <f t="shared" si="178"/>
        <v>3334.397786</v>
      </c>
      <c r="H740" s="170">
        <f t="shared" si="178"/>
        <v>3360.3077860000003</v>
      </c>
      <c r="I740" s="170">
        <f t="shared" si="178"/>
        <v>3374.857786</v>
      </c>
      <c r="J740" s="170">
        <f t="shared" si="178"/>
        <v>3500.0677860000001</v>
      </c>
      <c r="K740" s="170">
        <f t="shared" si="178"/>
        <v>3659.377786</v>
      </c>
      <c r="L740" s="170">
        <f t="shared" si="178"/>
        <v>3677.3277859999998</v>
      </c>
      <c r="M740" s="170">
        <f t="shared" si="178"/>
        <v>3647.3877860000002</v>
      </c>
      <c r="N740" s="170">
        <f t="shared" si="178"/>
        <v>3642.917786</v>
      </c>
      <c r="O740" s="170">
        <f t="shared" si="178"/>
        <v>3639.6177859999998</v>
      </c>
      <c r="P740" s="170">
        <f t="shared" si="178"/>
        <v>3628.2977860000001</v>
      </c>
      <c r="Q740" s="170">
        <f t="shared" si="178"/>
        <v>3630.2277860000004</v>
      </c>
      <c r="R740" s="170">
        <f t="shared" si="181"/>
        <v>3629.1177859999998</v>
      </c>
      <c r="S740" s="170">
        <f t="shared" si="180"/>
        <v>3629.9677860000002</v>
      </c>
      <c r="T740" s="170">
        <f t="shared" si="180"/>
        <v>3627.857786</v>
      </c>
      <c r="U740" s="170">
        <f t="shared" si="180"/>
        <v>3646.6777860000002</v>
      </c>
      <c r="V740" s="170">
        <f t="shared" si="180"/>
        <v>3736.937786</v>
      </c>
      <c r="W740" s="170">
        <f t="shared" si="180"/>
        <v>3625.5377859999999</v>
      </c>
      <c r="X740" s="170">
        <f t="shared" si="180"/>
        <v>3524.2677860000003</v>
      </c>
      <c r="Y740" s="170">
        <f t="shared" si="180"/>
        <v>3356.647786</v>
      </c>
      <c r="Z740" s="37"/>
      <c r="AA740" s="41">
        <v>896.7</v>
      </c>
      <c r="AB740" s="39">
        <v>863.77</v>
      </c>
      <c r="AC740" s="39">
        <v>860.7</v>
      </c>
      <c r="AD740" s="39">
        <v>859.5</v>
      </c>
      <c r="AE740" s="39">
        <v>859.09</v>
      </c>
      <c r="AF740" s="39">
        <v>864.58</v>
      </c>
      <c r="AG740" s="39">
        <v>890.49</v>
      </c>
      <c r="AH740" s="39">
        <v>905.04</v>
      </c>
      <c r="AI740" s="39">
        <v>1030.25</v>
      </c>
      <c r="AJ740" s="39">
        <v>1189.56</v>
      </c>
      <c r="AK740" s="39">
        <v>1207.51</v>
      </c>
      <c r="AL740" s="39">
        <v>1177.57</v>
      </c>
      <c r="AM740" s="39">
        <v>1173.0999999999999</v>
      </c>
      <c r="AN740" s="39">
        <v>1169.8</v>
      </c>
      <c r="AO740" s="39">
        <v>1158.48</v>
      </c>
      <c r="AP740" s="39">
        <v>1160.4100000000001</v>
      </c>
      <c r="AQ740" s="39">
        <v>1159.3</v>
      </c>
      <c r="AR740" s="39">
        <v>1160.1500000000001</v>
      </c>
      <c r="AS740" s="39">
        <v>1158.04</v>
      </c>
      <c r="AT740" s="39">
        <v>1176.8599999999999</v>
      </c>
      <c r="AU740" s="39">
        <v>1267.1199999999999</v>
      </c>
      <c r="AV740" s="39">
        <v>1155.72</v>
      </c>
      <c r="AW740" s="39">
        <v>1054.45</v>
      </c>
      <c r="AX740" s="40">
        <v>886.83</v>
      </c>
      <c r="AY740" s="340">
        <v>158.62</v>
      </c>
      <c r="AZ740" s="175">
        <v>3.7577859999999994</v>
      </c>
      <c r="BA740" s="159">
        <v>2307.44</v>
      </c>
      <c r="BB740" s="4"/>
    </row>
    <row r="741" spans="1:54">
      <c r="A741" s="47">
        <v>12</v>
      </c>
      <c r="B741" s="170">
        <f t="shared" si="179"/>
        <v>3428.3877860000002</v>
      </c>
      <c r="C741" s="170">
        <f t="shared" si="178"/>
        <v>3333.2777860000001</v>
      </c>
      <c r="D741" s="170">
        <f t="shared" si="178"/>
        <v>3331.2277859999999</v>
      </c>
      <c r="E741" s="170">
        <f t="shared" si="178"/>
        <v>3332.0977860000003</v>
      </c>
      <c r="F741" s="170">
        <f t="shared" si="178"/>
        <v>3335.7577860000001</v>
      </c>
      <c r="G741" s="170">
        <f t="shared" si="178"/>
        <v>3372.7777860000001</v>
      </c>
      <c r="H741" s="170">
        <f t="shared" si="178"/>
        <v>3558.9077859999998</v>
      </c>
      <c r="I741" s="170">
        <f t="shared" si="178"/>
        <v>3604.857786</v>
      </c>
      <c r="J741" s="170">
        <f t="shared" si="178"/>
        <v>3865.0477860000001</v>
      </c>
      <c r="K741" s="170">
        <f t="shared" si="178"/>
        <v>3912.5277860000001</v>
      </c>
      <c r="L741" s="170">
        <f t="shared" si="178"/>
        <v>3927.0877860000001</v>
      </c>
      <c r="M741" s="170">
        <f t="shared" si="178"/>
        <v>3928.8177860000001</v>
      </c>
      <c r="N741" s="170">
        <f t="shared" si="178"/>
        <v>3895.4077859999998</v>
      </c>
      <c r="O741" s="170">
        <f t="shared" si="178"/>
        <v>3893.7377860000001</v>
      </c>
      <c r="P741" s="170">
        <f t="shared" si="178"/>
        <v>3880.687786</v>
      </c>
      <c r="Q741" s="170">
        <f t="shared" si="178"/>
        <v>3890.0677860000001</v>
      </c>
      <c r="R741" s="170">
        <f t="shared" si="181"/>
        <v>3875.5077860000001</v>
      </c>
      <c r="S741" s="170">
        <f t="shared" si="180"/>
        <v>3787.647786</v>
      </c>
      <c r="T741" s="170">
        <f t="shared" si="180"/>
        <v>3814.0277860000001</v>
      </c>
      <c r="U741" s="170">
        <f t="shared" si="180"/>
        <v>3743.6777860000002</v>
      </c>
      <c r="V741" s="170">
        <f t="shared" si="180"/>
        <v>3746.7577860000001</v>
      </c>
      <c r="W741" s="170">
        <f t="shared" si="180"/>
        <v>3665.4077859999998</v>
      </c>
      <c r="X741" s="170">
        <f t="shared" si="180"/>
        <v>3542.0577860000003</v>
      </c>
      <c r="Y741" s="170">
        <f t="shared" si="180"/>
        <v>3349.2777860000001</v>
      </c>
      <c r="Z741" s="37"/>
      <c r="AA741" s="41">
        <v>958.57</v>
      </c>
      <c r="AB741" s="39">
        <v>863.46</v>
      </c>
      <c r="AC741" s="39">
        <v>861.41</v>
      </c>
      <c r="AD741" s="39">
        <v>862.28</v>
      </c>
      <c r="AE741" s="39">
        <v>865.94</v>
      </c>
      <c r="AF741" s="39">
        <v>902.96</v>
      </c>
      <c r="AG741" s="39">
        <v>1089.0899999999999</v>
      </c>
      <c r="AH741" s="39">
        <v>1135.04</v>
      </c>
      <c r="AI741" s="39">
        <v>1395.23</v>
      </c>
      <c r="AJ741" s="39">
        <v>1442.71</v>
      </c>
      <c r="AK741" s="39">
        <v>1457.27</v>
      </c>
      <c r="AL741" s="39">
        <v>1459</v>
      </c>
      <c r="AM741" s="39">
        <v>1425.59</v>
      </c>
      <c r="AN741" s="39">
        <v>1423.92</v>
      </c>
      <c r="AO741" s="39">
        <v>1410.87</v>
      </c>
      <c r="AP741" s="39">
        <v>1420.25</v>
      </c>
      <c r="AQ741" s="39">
        <v>1405.69</v>
      </c>
      <c r="AR741" s="39">
        <v>1317.83</v>
      </c>
      <c r="AS741" s="39">
        <v>1344.21</v>
      </c>
      <c r="AT741" s="39">
        <v>1273.8599999999999</v>
      </c>
      <c r="AU741" s="39">
        <v>1276.94</v>
      </c>
      <c r="AV741" s="39">
        <v>1195.5899999999999</v>
      </c>
      <c r="AW741" s="39">
        <v>1072.24</v>
      </c>
      <c r="AX741" s="40">
        <v>879.46</v>
      </c>
      <c r="AY741" s="340">
        <v>158.62</v>
      </c>
      <c r="AZ741" s="175">
        <v>3.7577859999999994</v>
      </c>
      <c r="BA741" s="159">
        <v>2307.44</v>
      </c>
      <c r="BB741" s="4"/>
    </row>
    <row r="742" spans="1:54">
      <c r="A742" s="47">
        <v>13</v>
      </c>
      <c r="B742" s="170">
        <f t="shared" si="179"/>
        <v>3331.2877859999999</v>
      </c>
      <c r="C742" s="170">
        <f t="shared" si="178"/>
        <v>3320.147786</v>
      </c>
      <c r="D742" s="170">
        <f t="shared" si="178"/>
        <v>3315.6177859999998</v>
      </c>
      <c r="E742" s="170">
        <f t="shared" si="178"/>
        <v>3315.4477860000002</v>
      </c>
      <c r="F742" s="170">
        <f t="shared" si="178"/>
        <v>3321.3277859999998</v>
      </c>
      <c r="G742" s="170">
        <f t="shared" si="178"/>
        <v>3332.627786</v>
      </c>
      <c r="H742" s="170">
        <f t="shared" si="178"/>
        <v>3386.917786</v>
      </c>
      <c r="I742" s="170">
        <f t="shared" si="178"/>
        <v>3404.3477860000003</v>
      </c>
      <c r="J742" s="170">
        <f t="shared" si="178"/>
        <v>3483.607786</v>
      </c>
      <c r="K742" s="170">
        <f t="shared" si="178"/>
        <v>3509.917786</v>
      </c>
      <c r="L742" s="170">
        <f t="shared" si="178"/>
        <v>3575.2977860000001</v>
      </c>
      <c r="M742" s="170">
        <f t="shared" si="178"/>
        <v>3699.5277860000001</v>
      </c>
      <c r="N742" s="170">
        <f t="shared" si="178"/>
        <v>3629.0977860000003</v>
      </c>
      <c r="O742" s="170">
        <f t="shared" si="178"/>
        <v>3630.7077859999999</v>
      </c>
      <c r="P742" s="170">
        <f t="shared" si="178"/>
        <v>3620.897786</v>
      </c>
      <c r="Q742" s="170">
        <f t="shared" si="178"/>
        <v>3631.4477860000002</v>
      </c>
      <c r="R742" s="170">
        <f t="shared" si="181"/>
        <v>3632.0377859999999</v>
      </c>
      <c r="S742" s="170">
        <f t="shared" si="180"/>
        <v>3603.0077860000001</v>
      </c>
      <c r="T742" s="170">
        <f t="shared" si="180"/>
        <v>3650.5977860000003</v>
      </c>
      <c r="U742" s="170">
        <f t="shared" si="180"/>
        <v>3493.2777860000001</v>
      </c>
      <c r="V742" s="170">
        <f t="shared" si="180"/>
        <v>3566.8177860000001</v>
      </c>
      <c r="W742" s="170">
        <f t="shared" si="180"/>
        <v>3579.9777860000004</v>
      </c>
      <c r="X742" s="170">
        <f t="shared" si="180"/>
        <v>3422.9077860000002</v>
      </c>
      <c r="Y742" s="170">
        <f t="shared" si="180"/>
        <v>3335.9077860000002</v>
      </c>
      <c r="Z742" s="37"/>
      <c r="AA742" s="41">
        <v>861.47</v>
      </c>
      <c r="AB742" s="39">
        <v>850.33</v>
      </c>
      <c r="AC742" s="39">
        <v>845.8</v>
      </c>
      <c r="AD742" s="39">
        <v>845.63</v>
      </c>
      <c r="AE742" s="39">
        <v>851.51</v>
      </c>
      <c r="AF742" s="39">
        <v>862.81</v>
      </c>
      <c r="AG742" s="39">
        <v>917.1</v>
      </c>
      <c r="AH742" s="39">
        <v>934.53</v>
      </c>
      <c r="AI742" s="39">
        <v>1013.79</v>
      </c>
      <c r="AJ742" s="39">
        <v>1040.0999999999999</v>
      </c>
      <c r="AK742" s="39">
        <v>1105.48</v>
      </c>
      <c r="AL742" s="39">
        <v>1229.71</v>
      </c>
      <c r="AM742" s="39">
        <v>1159.28</v>
      </c>
      <c r="AN742" s="39">
        <v>1160.8900000000001</v>
      </c>
      <c r="AO742" s="39">
        <v>1151.08</v>
      </c>
      <c r="AP742" s="39">
        <v>1161.6300000000001</v>
      </c>
      <c r="AQ742" s="39">
        <v>1162.22</v>
      </c>
      <c r="AR742" s="39">
        <v>1133.19</v>
      </c>
      <c r="AS742" s="39">
        <v>1180.78</v>
      </c>
      <c r="AT742" s="39">
        <v>1023.46</v>
      </c>
      <c r="AU742" s="39">
        <v>1097</v>
      </c>
      <c r="AV742" s="39">
        <v>1110.1600000000001</v>
      </c>
      <c r="AW742" s="39">
        <v>953.09</v>
      </c>
      <c r="AX742" s="40">
        <v>866.09</v>
      </c>
      <c r="AY742" s="340">
        <v>158.62</v>
      </c>
      <c r="AZ742" s="175">
        <v>3.7577859999999994</v>
      </c>
      <c r="BA742" s="159">
        <v>2307.44</v>
      </c>
      <c r="BB742" s="4"/>
    </row>
    <row r="743" spans="1:54">
      <c r="A743" s="47">
        <v>14</v>
      </c>
      <c r="B743" s="170">
        <f t="shared" si="179"/>
        <v>3318.9277860000002</v>
      </c>
      <c r="C743" s="170">
        <f t="shared" si="178"/>
        <v>3307.6377860000002</v>
      </c>
      <c r="D743" s="170">
        <f t="shared" si="178"/>
        <v>3304.4077860000002</v>
      </c>
      <c r="E743" s="170">
        <f t="shared" si="178"/>
        <v>3582.7377860000001</v>
      </c>
      <c r="F743" s="170">
        <f t="shared" si="178"/>
        <v>3583.1977860000002</v>
      </c>
      <c r="G743" s="170">
        <f t="shared" si="178"/>
        <v>3604.8877860000002</v>
      </c>
      <c r="H743" s="170">
        <f t="shared" si="178"/>
        <v>3605.7377860000001</v>
      </c>
      <c r="I743" s="170">
        <f t="shared" si="178"/>
        <v>3604.3477860000003</v>
      </c>
      <c r="J743" s="170">
        <f t="shared" si="178"/>
        <v>3597.4977859999999</v>
      </c>
      <c r="K743" s="170">
        <f t="shared" si="178"/>
        <v>3672.6177859999998</v>
      </c>
      <c r="L743" s="170">
        <f t="shared" si="178"/>
        <v>3672.667786</v>
      </c>
      <c r="M743" s="170">
        <f t="shared" si="178"/>
        <v>3672.4777860000004</v>
      </c>
      <c r="N743" s="170">
        <f t="shared" si="178"/>
        <v>3592.3177860000001</v>
      </c>
      <c r="O743" s="170">
        <f t="shared" si="178"/>
        <v>3592.7777860000001</v>
      </c>
      <c r="P743" s="170">
        <f t="shared" si="178"/>
        <v>3596.1377860000002</v>
      </c>
      <c r="Q743" s="170">
        <f t="shared" si="178"/>
        <v>3597.2377860000001</v>
      </c>
      <c r="R743" s="170">
        <f t="shared" si="181"/>
        <v>3678.4577859999999</v>
      </c>
      <c r="S743" s="170">
        <f t="shared" si="180"/>
        <v>3678.8277859999998</v>
      </c>
      <c r="T743" s="170">
        <f t="shared" si="180"/>
        <v>3677.2577860000001</v>
      </c>
      <c r="U743" s="170">
        <f t="shared" si="180"/>
        <v>3680.5177860000003</v>
      </c>
      <c r="V743" s="170">
        <f t="shared" si="180"/>
        <v>3597.3477860000003</v>
      </c>
      <c r="W743" s="170">
        <f t="shared" si="180"/>
        <v>3596.9877860000001</v>
      </c>
      <c r="X743" s="170">
        <f t="shared" si="180"/>
        <v>3600.2277860000004</v>
      </c>
      <c r="Y743" s="170">
        <f t="shared" si="180"/>
        <v>3581.877786</v>
      </c>
      <c r="Z743" s="37"/>
      <c r="AA743" s="41">
        <v>849.11</v>
      </c>
      <c r="AB743" s="39">
        <v>837.82</v>
      </c>
      <c r="AC743" s="39">
        <v>834.59</v>
      </c>
      <c r="AD743" s="39">
        <v>1112.92</v>
      </c>
      <c r="AE743" s="39">
        <v>1113.3800000000001</v>
      </c>
      <c r="AF743" s="39">
        <v>1135.07</v>
      </c>
      <c r="AG743" s="39">
        <v>1135.92</v>
      </c>
      <c r="AH743" s="39">
        <v>1134.53</v>
      </c>
      <c r="AI743" s="39">
        <v>1127.68</v>
      </c>
      <c r="AJ743" s="39">
        <v>1202.8</v>
      </c>
      <c r="AK743" s="39">
        <v>1202.8499999999999</v>
      </c>
      <c r="AL743" s="39">
        <v>1202.6600000000001</v>
      </c>
      <c r="AM743" s="39">
        <v>1122.5</v>
      </c>
      <c r="AN743" s="39">
        <v>1122.96</v>
      </c>
      <c r="AO743" s="39">
        <v>1126.32</v>
      </c>
      <c r="AP743" s="39">
        <v>1127.42</v>
      </c>
      <c r="AQ743" s="39">
        <v>1208.6400000000001</v>
      </c>
      <c r="AR743" s="39">
        <v>1209.01</v>
      </c>
      <c r="AS743" s="39">
        <v>1207.44</v>
      </c>
      <c r="AT743" s="39">
        <v>1210.7</v>
      </c>
      <c r="AU743" s="39">
        <v>1127.53</v>
      </c>
      <c r="AV743" s="39">
        <v>1127.17</v>
      </c>
      <c r="AW743" s="39">
        <v>1130.4100000000001</v>
      </c>
      <c r="AX743" s="40">
        <v>1112.06</v>
      </c>
      <c r="AY743" s="340">
        <v>158.62</v>
      </c>
      <c r="AZ743" s="175">
        <v>3.7577859999999994</v>
      </c>
      <c r="BA743" s="159">
        <v>2307.44</v>
      </c>
      <c r="BB743" s="4"/>
    </row>
    <row r="744" spans="1:54">
      <c r="A744" s="47">
        <v>15</v>
      </c>
      <c r="B744" s="170">
        <f t="shared" si="179"/>
        <v>3582.3877860000002</v>
      </c>
      <c r="C744" s="170">
        <f t="shared" si="178"/>
        <v>3581.897786</v>
      </c>
      <c r="D744" s="170">
        <f t="shared" si="178"/>
        <v>3581.5977860000003</v>
      </c>
      <c r="E744" s="170">
        <f t="shared" si="178"/>
        <v>3582.7677860000003</v>
      </c>
      <c r="F744" s="170">
        <f t="shared" si="178"/>
        <v>3580.4577859999999</v>
      </c>
      <c r="G744" s="170">
        <f t="shared" si="178"/>
        <v>3603.2777860000001</v>
      </c>
      <c r="H744" s="170">
        <f t="shared" si="178"/>
        <v>3605.5677860000001</v>
      </c>
      <c r="I744" s="170">
        <f t="shared" si="178"/>
        <v>3604.8277859999998</v>
      </c>
      <c r="J744" s="170">
        <f t="shared" si="178"/>
        <v>3597.0677860000001</v>
      </c>
      <c r="K744" s="170">
        <f t="shared" si="178"/>
        <v>3672.8177860000001</v>
      </c>
      <c r="L744" s="170">
        <f t="shared" si="178"/>
        <v>3670.8177860000001</v>
      </c>
      <c r="M744" s="170">
        <f t="shared" si="178"/>
        <v>3671.3477860000003</v>
      </c>
      <c r="N744" s="170">
        <f t="shared" si="178"/>
        <v>3614.187786</v>
      </c>
      <c r="O744" s="170">
        <f t="shared" si="178"/>
        <v>3611.8177860000001</v>
      </c>
      <c r="P744" s="170">
        <f t="shared" si="178"/>
        <v>3608.4577859999999</v>
      </c>
      <c r="Q744" s="170">
        <f t="shared" si="178"/>
        <v>3592.937786</v>
      </c>
      <c r="R744" s="170">
        <f t="shared" si="181"/>
        <v>3673.5177860000003</v>
      </c>
      <c r="S744" s="170">
        <f t="shared" si="180"/>
        <v>3673.9777860000004</v>
      </c>
      <c r="T744" s="170">
        <f t="shared" si="180"/>
        <v>3673.357786</v>
      </c>
      <c r="U744" s="170">
        <f t="shared" si="180"/>
        <v>3678.2577860000001</v>
      </c>
      <c r="V744" s="170">
        <f t="shared" si="180"/>
        <v>3592.2977860000001</v>
      </c>
      <c r="W744" s="170">
        <f t="shared" si="180"/>
        <v>3591.2777860000001</v>
      </c>
      <c r="X744" s="170">
        <f t="shared" si="180"/>
        <v>3596.357786</v>
      </c>
      <c r="Y744" s="170">
        <f t="shared" si="180"/>
        <v>3581.5777859999998</v>
      </c>
      <c r="Z744" s="37"/>
      <c r="AA744" s="41">
        <v>1112.57</v>
      </c>
      <c r="AB744" s="39">
        <v>1112.08</v>
      </c>
      <c r="AC744" s="39">
        <v>1111.78</v>
      </c>
      <c r="AD744" s="39">
        <v>1112.95</v>
      </c>
      <c r="AE744" s="39">
        <v>1110.6400000000001</v>
      </c>
      <c r="AF744" s="39">
        <v>1133.46</v>
      </c>
      <c r="AG744" s="39">
        <v>1135.75</v>
      </c>
      <c r="AH744" s="39">
        <v>1135.01</v>
      </c>
      <c r="AI744" s="39">
        <v>1127.25</v>
      </c>
      <c r="AJ744" s="39">
        <v>1203</v>
      </c>
      <c r="AK744" s="39">
        <v>1201</v>
      </c>
      <c r="AL744" s="39">
        <v>1201.53</v>
      </c>
      <c r="AM744" s="39">
        <v>1144.3699999999999</v>
      </c>
      <c r="AN744" s="39">
        <v>1142</v>
      </c>
      <c r="AO744" s="39">
        <v>1138.6400000000001</v>
      </c>
      <c r="AP744" s="39">
        <v>1123.1199999999999</v>
      </c>
      <c r="AQ744" s="39">
        <v>1203.7</v>
      </c>
      <c r="AR744" s="39">
        <v>1204.1600000000001</v>
      </c>
      <c r="AS744" s="39">
        <v>1203.54</v>
      </c>
      <c r="AT744" s="39">
        <v>1208.44</v>
      </c>
      <c r="AU744" s="39">
        <v>1122.48</v>
      </c>
      <c r="AV744" s="39">
        <v>1121.46</v>
      </c>
      <c r="AW744" s="39">
        <v>1126.54</v>
      </c>
      <c r="AX744" s="40">
        <v>1111.76</v>
      </c>
      <c r="AY744" s="340">
        <v>158.62</v>
      </c>
      <c r="AZ744" s="175">
        <v>3.7577859999999994</v>
      </c>
      <c r="BA744" s="159">
        <v>2307.44</v>
      </c>
      <c r="BB744" s="4"/>
    </row>
    <row r="745" spans="1:54">
      <c r="A745" s="47">
        <v>16</v>
      </c>
      <c r="B745" s="170">
        <f t="shared" si="179"/>
        <v>3581.377786</v>
      </c>
      <c r="C745" s="170">
        <f t="shared" si="178"/>
        <v>3582.377786</v>
      </c>
      <c r="D745" s="170">
        <f t="shared" si="178"/>
        <v>3582.437786</v>
      </c>
      <c r="E745" s="170">
        <f t="shared" si="178"/>
        <v>3582.5177860000003</v>
      </c>
      <c r="F745" s="170">
        <f t="shared" si="178"/>
        <v>3583.0577860000003</v>
      </c>
      <c r="G745" s="170">
        <f t="shared" si="178"/>
        <v>3584.4277860000002</v>
      </c>
      <c r="H745" s="170">
        <f t="shared" si="178"/>
        <v>3605.6177859999998</v>
      </c>
      <c r="I745" s="170">
        <f t="shared" si="178"/>
        <v>3606.127786</v>
      </c>
      <c r="J745" s="170">
        <f t="shared" si="178"/>
        <v>3602.857786</v>
      </c>
      <c r="K745" s="170">
        <f t="shared" si="178"/>
        <v>3678.0077860000001</v>
      </c>
      <c r="L745" s="170">
        <f t="shared" si="178"/>
        <v>3674.7477859999999</v>
      </c>
      <c r="M745" s="170">
        <f t="shared" si="178"/>
        <v>3674.1577859999998</v>
      </c>
      <c r="N745" s="170">
        <f t="shared" si="178"/>
        <v>3628.3077860000003</v>
      </c>
      <c r="O745" s="170">
        <f t="shared" si="178"/>
        <v>3652.1977860000002</v>
      </c>
      <c r="P745" s="170">
        <f t="shared" si="178"/>
        <v>3622.2377860000001</v>
      </c>
      <c r="Q745" s="170">
        <f t="shared" si="178"/>
        <v>3627.2177860000002</v>
      </c>
      <c r="R745" s="170">
        <f t="shared" si="181"/>
        <v>3676.147786</v>
      </c>
      <c r="S745" s="170">
        <f t="shared" si="180"/>
        <v>3676.0577860000003</v>
      </c>
      <c r="T745" s="170">
        <f t="shared" si="180"/>
        <v>3676.7977860000001</v>
      </c>
      <c r="U745" s="170">
        <f t="shared" si="180"/>
        <v>3676.0777859999998</v>
      </c>
      <c r="V745" s="170">
        <f t="shared" si="180"/>
        <v>3649.0577860000003</v>
      </c>
      <c r="W745" s="170">
        <f t="shared" si="180"/>
        <v>3619.1377860000002</v>
      </c>
      <c r="X745" s="170">
        <f t="shared" si="180"/>
        <v>3573.0577860000003</v>
      </c>
      <c r="Y745" s="170">
        <f t="shared" si="180"/>
        <v>3583.2677860000003</v>
      </c>
      <c r="Z745" s="37"/>
      <c r="AA745" s="41">
        <v>1111.56</v>
      </c>
      <c r="AB745" s="39">
        <v>1112.56</v>
      </c>
      <c r="AC745" s="39">
        <v>1112.6199999999999</v>
      </c>
      <c r="AD745" s="39">
        <v>1112.7</v>
      </c>
      <c r="AE745" s="39">
        <v>1113.24</v>
      </c>
      <c r="AF745" s="39">
        <v>1114.6099999999999</v>
      </c>
      <c r="AG745" s="39">
        <v>1135.8</v>
      </c>
      <c r="AH745" s="39">
        <v>1136.31</v>
      </c>
      <c r="AI745" s="39">
        <v>1133.04</v>
      </c>
      <c r="AJ745" s="39">
        <v>1208.19</v>
      </c>
      <c r="AK745" s="39">
        <v>1204.93</v>
      </c>
      <c r="AL745" s="39">
        <v>1204.3399999999999</v>
      </c>
      <c r="AM745" s="39">
        <v>1158.49</v>
      </c>
      <c r="AN745" s="39">
        <v>1182.3800000000001</v>
      </c>
      <c r="AO745" s="39">
        <v>1152.42</v>
      </c>
      <c r="AP745" s="39">
        <v>1157.4000000000001</v>
      </c>
      <c r="AQ745" s="39">
        <v>1206.33</v>
      </c>
      <c r="AR745" s="39">
        <v>1206.24</v>
      </c>
      <c r="AS745" s="39">
        <v>1206.98</v>
      </c>
      <c r="AT745" s="39">
        <v>1206.26</v>
      </c>
      <c r="AU745" s="39">
        <v>1179.24</v>
      </c>
      <c r="AV745" s="39">
        <v>1149.32</v>
      </c>
      <c r="AW745" s="39">
        <v>1103.24</v>
      </c>
      <c r="AX745" s="40">
        <v>1113.45</v>
      </c>
      <c r="AY745" s="340">
        <v>158.62</v>
      </c>
      <c r="AZ745" s="175">
        <v>3.7577859999999994</v>
      </c>
      <c r="BA745" s="159">
        <v>2307.44</v>
      </c>
      <c r="BB745" s="4"/>
    </row>
    <row r="746" spans="1:54">
      <c r="A746" s="47">
        <v>17</v>
      </c>
      <c r="B746" s="170">
        <f t="shared" si="179"/>
        <v>3346.1777860000002</v>
      </c>
      <c r="C746" s="170">
        <f t="shared" si="179"/>
        <v>3330.9777859999999</v>
      </c>
      <c r="D746" s="170">
        <f t="shared" si="179"/>
        <v>3319.377786</v>
      </c>
      <c r="E746" s="170">
        <f t="shared" si="179"/>
        <v>3222.9677860000002</v>
      </c>
      <c r="F746" s="170">
        <f t="shared" si="179"/>
        <v>3235.8377860000001</v>
      </c>
      <c r="G746" s="170">
        <f t="shared" si="179"/>
        <v>3306.5977860000003</v>
      </c>
      <c r="H746" s="170">
        <f t="shared" si="179"/>
        <v>3344.5077860000001</v>
      </c>
      <c r="I746" s="170">
        <f t="shared" si="179"/>
        <v>3356.2277859999999</v>
      </c>
      <c r="J746" s="170">
        <f t="shared" si="179"/>
        <v>3382.6377860000002</v>
      </c>
      <c r="K746" s="170">
        <f t="shared" si="179"/>
        <v>3527.6577859999998</v>
      </c>
      <c r="L746" s="170">
        <f t="shared" si="179"/>
        <v>3617.6177859999998</v>
      </c>
      <c r="M746" s="170">
        <f t="shared" si="179"/>
        <v>3622.0577860000003</v>
      </c>
      <c r="N746" s="170">
        <f t="shared" si="179"/>
        <v>3599.2277860000004</v>
      </c>
      <c r="O746" s="170">
        <f t="shared" si="179"/>
        <v>3576.7977860000001</v>
      </c>
      <c r="P746" s="170">
        <f t="shared" si="179"/>
        <v>3540.2477859999999</v>
      </c>
      <c r="Q746" s="170">
        <f t="shared" si="179"/>
        <v>3524.8177860000001</v>
      </c>
      <c r="R746" s="170">
        <f t="shared" si="181"/>
        <v>3483.0377859999999</v>
      </c>
      <c r="S746" s="170">
        <f t="shared" si="180"/>
        <v>3433.8677859999998</v>
      </c>
      <c r="T746" s="170">
        <f t="shared" si="180"/>
        <v>3477.6177860000003</v>
      </c>
      <c r="U746" s="170">
        <f t="shared" si="180"/>
        <v>3534.187786</v>
      </c>
      <c r="V746" s="170">
        <f t="shared" si="180"/>
        <v>3601.5777859999998</v>
      </c>
      <c r="W746" s="170">
        <f t="shared" si="180"/>
        <v>3572.7777860000001</v>
      </c>
      <c r="X746" s="170">
        <f t="shared" si="180"/>
        <v>3484.8877860000002</v>
      </c>
      <c r="Y746" s="170">
        <f t="shared" si="180"/>
        <v>3348.897786</v>
      </c>
      <c r="Z746" s="37"/>
      <c r="AA746" s="41">
        <v>876.36</v>
      </c>
      <c r="AB746" s="39">
        <v>861.16</v>
      </c>
      <c r="AC746" s="39">
        <v>849.56</v>
      </c>
      <c r="AD746" s="39">
        <v>753.15</v>
      </c>
      <c r="AE746" s="39">
        <v>766.02</v>
      </c>
      <c r="AF746" s="39">
        <v>836.78</v>
      </c>
      <c r="AG746" s="39">
        <v>874.69</v>
      </c>
      <c r="AH746" s="39">
        <v>886.41</v>
      </c>
      <c r="AI746" s="39">
        <v>912.82</v>
      </c>
      <c r="AJ746" s="39">
        <v>1057.8399999999999</v>
      </c>
      <c r="AK746" s="39">
        <v>1147.8</v>
      </c>
      <c r="AL746" s="39">
        <v>1152.24</v>
      </c>
      <c r="AM746" s="39">
        <v>1129.4100000000001</v>
      </c>
      <c r="AN746" s="39">
        <v>1106.98</v>
      </c>
      <c r="AO746" s="39">
        <v>1070.43</v>
      </c>
      <c r="AP746" s="39">
        <v>1055</v>
      </c>
      <c r="AQ746" s="39">
        <v>1013.22</v>
      </c>
      <c r="AR746" s="39">
        <v>964.05</v>
      </c>
      <c r="AS746" s="39">
        <v>1007.8000000000001</v>
      </c>
      <c r="AT746" s="39">
        <v>1064.3699999999999</v>
      </c>
      <c r="AU746" s="39">
        <v>1131.76</v>
      </c>
      <c r="AV746" s="39">
        <v>1102.96</v>
      </c>
      <c r="AW746" s="39">
        <v>1015.0700000000002</v>
      </c>
      <c r="AX746" s="40">
        <v>879.08</v>
      </c>
      <c r="AY746" s="340">
        <v>158.62</v>
      </c>
      <c r="AZ746" s="175">
        <v>3.7577859999999994</v>
      </c>
      <c r="BA746" s="159">
        <v>2307.44</v>
      </c>
      <c r="BB746" s="4"/>
    </row>
    <row r="747" spans="1:54">
      <c r="A747" s="47">
        <v>18</v>
      </c>
      <c r="B747" s="170">
        <f t="shared" si="179"/>
        <v>3583.7777860000001</v>
      </c>
      <c r="C747" s="170">
        <f t="shared" si="179"/>
        <v>3584.9977859999999</v>
      </c>
      <c r="D747" s="170">
        <f t="shared" si="179"/>
        <v>3584.8477860000003</v>
      </c>
      <c r="E747" s="170">
        <f t="shared" si="179"/>
        <v>3583.3677859999998</v>
      </c>
      <c r="F747" s="170">
        <f t="shared" si="179"/>
        <v>3583.647786</v>
      </c>
      <c r="G747" s="170">
        <f t="shared" si="179"/>
        <v>3585.0877860000001</v>
      </c>
      <c r="H747" s="170">
        <f t="shared" si="179"/>
        <v>3604.9577859999999</v>
      </c>
      <c r="I747" s="170">
        <f t="shared" si="179"/>
        <v>3398.7177860000002</v>
      </c>
      <c r="J747" s="170">
        <f t="shared" si="179"/>
        <v>3563.9477860000002</v>
      </c>
      <c r="K747" s="170">
        <f t="shared" si="179"/>
        <v>3617.2477859999999</v>
      </c>
      <c r="L747" s="170">
        <f t="shared" si="179"/>
        <v>3600.4677860000002</v>
      </c>
      <c r="M747" s="170">
        <f t="shared" si="179"/>
        <v>3649.8177860000001</v>
      </c>
      <c r="N747" s="170">
        <f t="shared" si="179"/>
        <v>3590.0777859999998</v>
      </c>
      <c r="O747" s="170">
        <f t="shared" si="179"/>
        <v>3585.9877860000001</v>
      </c>
      <c r="P747" s="170">
        <f t="shared" si="179"/>
        <v>3553.7577860000001</v>
      </c>
      <c r="Q747" s="170">
        <f t="shared" si="179"/>
        <v>3532.2977860000001</v>
      </c>
      <c r="R747" s="170">
        <f t="shared" si="181"/>
        <v>3532.167786</v>
      </c>
      <c r="S747" s="170">
        <f t="shared" si="180"/>
        <v>3528.3177860000001</v>
      </c>
      <c r="T747" s="170">
        <f t="shared" si="180"/>
        <v>3537.5477860000001</v>
      </c>
      <c r="U747" s="170">
        <f t="shared" si="180"/>
        <v>3529.2077859999999</v>
      </c>
      <c r="V747" s="170">
        <f t="shared" si="180"/>
        <v>3527.0977860000003</v>
      </c>
      <c r="W747" s="170">
        <f t="shared" si="180"/>
        <v>3493.6377860000002</v>
      </c>
      <c r="X747" s="170">
        <f t="shared" si="180"/>
        <v>3576.0577860000003</v>
      </c>
      <c r="Y747" s="170">
        <f t="shared" si="180"/>
        <v>3582.5677860000001</v>
      </c>
      <c r="Z747" s="37"/>
      <c r="AA747" s="41">
        <v>1113.96</v>
      </c>
      <c r="AB747" s="39">
        <v>1115.18</v>
      </c>
      <c r="AC747" s="39">
        <v>1115.03</v>
      </c>
      <c r="AD747" s="39">
        <v>1113.55</v>
      </c>
      <c r="AE747" s="39">
        <v>1113.83</v>
      </c>
      <c r="AF747" s="39">
        <v>1115.27</v>
      </c>
      <c r="AG747" s="39">
        <v>1135.1400000000001</v>
      </c>
      <c r="AH747" s="39">
        <v>928.9</v>
      </c>
      <c r="AI747" s="39">
        <v>1094.1300000000001</v>
      </c>
      <c r="AJ747" s="39">
        <v>1147.43</v>
      </c>
      <c r="AK747" s="39">
        <v>1130.6500000000001</v>
      </c>
      <c r="AL747" s="39">
        <v>1180</v>
      </c>
      <c r="AM747" s="39">
        <v>1120.26</v>
      </c>
      <c r="AN747" s="39">
        <v>1116.17</v>
      </c>
      <c r="AO747" s="39">
        <v>1083.94</v>
      </c>
      <c r="AP747" s="39">
        <v>1062.48</v>
      </c>
      <c r="AQ747" s="39">
        <v>1062.3499999999999</v>
      </c>
      <c r="AR747" s="39">
        <v>1058.5</v>
      </c>
      <c r="AS747" s="39">
        <v>1067.73</v>
      </c>
      <c r="AT747" s="39">
        <v>1059.3900000000001</v>
      </c>
      <c r="AU747" s="39">
        <v>1057.28</v>
      </c>
      <c r="AV747" s="39">
        <v>1023.8199999999999</v>
      </c>
      <c r="AW747" s="39">
        <v>1106.24</v>
      </c>
      <c r="AX747" s="40">
        <v>1112.75</v>
      </c>
      <c r="AY747" s="340">
        <v>158.62</v>
      </c>
      <c r="AZ747" s="175">
        <v>3.7577859999999994</v>
      </c>
      <c r="BA747" s="159">
        <v>2307.44</v>
      </c>
      <c r="BB747" s="4"/>
    </row>
    <row r="748" spans="1:54">
      <c r="A748" s="47">
        <v>19</v>
      </c>
      <c r="B748" s="170">
        <f t="shared" si="179"/>
        <v>3582.937786</v>
      </c>
      <c r="C748" s="170">
        <f t="shared" si="179"/>
        <v>3583.1377860000002</v>
      </c>
      <c r="D748" s="170">
        <f t="shared" si="179"/>
        <v>3585.4677860000002</v>
      </c>
      <c r="E748" s="170">
        <f t="shared" si="179"/>
        <v>3592.607786</v>
      </c>
      <c r="F748" s="170">
        <f t="shared" si="179"/>
        <v>3592.4877860000001</v>
      </c>
      <c r="G748" s="170">
        <f t="shared" si="179"/>
        <v>3583.357786</v>
      </c>
      <c r="H748" s="170">
        <f t="shared" si="179"/>
        <v>3603.5777859999998</v>
      </c>
      <c r="I748" s="170">
        <f t="shared" si="179"/>
        <v>3603.0777859999998</v>
      </c>
      <c r="J748" s="170">
        <f t="shared" si="179"/>
        <v>3593.5277860000001</v>
      </c>
      <c r="K748" s="170">
        <f t="shared" si="179"/>
        <v>3649.7077859999999</v>
      </c>
      <c r="L748" s="170">
        <f t="shared" si="179"/>
        <v>3649.187786</v>
      </c>
      <c r="M748" s="170">
        <f t="shared" si="179"/>
        <v>3649.937786</v>
      </c>
      <c r="N748" s="170">
        <f t="shared" si="179"/>
        <v>3622.5277860000001</v>
      </c>
      <c r="O748" s="170">
        <f t="shared" si="179"/>
        <v>3623.3477860000003</v>
      </c>
      <c r="P748" s="170">
        <f t="shared" si="179"/>
        <v>3572.167786</v>
      </c>
      <c r="Q748" s="170">
        <f t="shared" si="179"/>
        <v>3574.857786</v>
      </c>
      <c r="R748" s="170">
        <f t="shared" si="181"/>
        <v>3653.417786</v>
      </c>
      <c r="S748" s="170">
        <f t="shared" si="180"/>
        <v>3654.6377860000002</v>
      </c>
      <c r="T748" s="170">
        <f t="shared" si="180"/>
        <v>3655.877786</v>
      </c>
      <c r="U748" s="170">
        <f t="shared" si="180"/>
        <v>3679.6777860000002</v>
      </c>
      <c r="V748" s="170">
        <f t="shared" si="180"/>
        <v>3595.0177860000003</v>
      </c>
      <c r="W748" s="170">
        <f t="shared" si="180"/>
        <v>3592.4477860000002</v>
      </c>
      <c r="X748" s="170">
        <f t="shared" si="180"/>
        <v>3598.1377860000002</v>
      </c>
      <c r="Y748" s="170">
        <f t="shared" si="180"/>
        <v>3582.4977859999999</v>
      </c>
      <c r="Z748" s="37"/>
      <c r="AA748" s="41">
        <v>1113.1199999999999</v>
      </c>
      <c r="AB748" s="39">
        <v>1113.32</v>
      </c>
      <c r="AC748" s="39">
        <v>1115.6500000000001</v>
      </c>
      <c r="AD748" s="39">
        <v>1122.79</v>
      </c>
      <c r="AE748" s="39">
        <v>1122.67</v>
      </c>
      <c r="AF748" s="39">
        <v>1113.54</v>
      </c>
      <c r="AG748" s="39">
        <v>1133.76</v>
      </c>
      <c r="AH748" s="39">
        <v>1133.26</v>
      </c>
      <c r="AI748" s="39">
        <v>1123.71</v>
      </c>
      <c r="AJ748" s="39">
        <v>1179.8900000000001</v>
      </c>
      <c r="AK748" s="39">
        <v>1179.3699999999999</v>
      </c>
      <c r="AL748" s="39">
        <v>1180.1199999999999</v>
      </c>
      <c r="AM748" s="39">
        <v>1152.71</v>
      </c>
      <c r="AN748" s="39">
        <v>1153.53</v>
      </c>
      <c r="AO748" s="39">
        <v>1102.3499999999999</v>
      </c>
      <c r="AP748" s="39">
        <v>1105.04</v>
      </c>
      <c r="AQ748" s="39">
        <v>1183.5999999999999</v>
      </c>
      <c r="AR748" s="39">
        <v>1184.82</v>
      </c>
      <c r="AS748" s="39">
        <v>1186.06</v>
      </c>
      <c r="AT748" s="39">
        <v>1209.8599999999999</v>
      </c>
      <c r="AU748" s="39">
        <v>1125.2</v>
      </c>
      <c r="AV748" s="39">
        <v>1122.6300000000001</v>
      </c>
      <c r="AW748" s="39">
        <v>1128.32</v>
      </c>
      <c r="AX748" s="40">
        <v>1112.68</v>
      </c>
      <c r="AY748" s="340">
        <v>158.62</v>
      </c>
      <c r="AZ748" s="175">
        <v>3.7577859999999994</v>
      </c>
      <c r="BA748" s="159">
        <v>2307.44</v>
      </c>
      <c r="BB748" s="4"/>
    </row>
    <row r="749" spans="1:54">
      <c r="A749" s="47">
        <v>20</v>
      </c>
      <c r="B749" s="170">
        <f t="shared" si="179"/>
        <v>3582.4477860000002</v>
      </c>
      <c r="C749" s="170">
        <f t="shared" si="179"/>
        <v>3283.5177860000003</v>
      </c>
      <c r="D749" s="170">
        <f t="shared" si="179"/>
        <v>3242.627786</v>
      </c>
      <c r="E749" s="170">
        <f t="shared" si="179"/>
        <v>3078.0077860000001</v>
      </c>
      <c r="F749" s="170">
        <f t="shared" si="179"/>
        <v>3091.607786</v>
      </c>
      <c r="G749" s="170">
        <f t="shared" si="179"/>
        <v>3586.7577860000001</v>
      </c>
      <c r="H749" s="170">
        <f t="shared" si="179"/>
        <v>3585.3677859999998</v>
      </c>
      <c r="I749" s="170">
        <f t="shared" si="179"/>
        <v>3584.397786</v>
      </c>
      <c r="J749" s="170">
        <f t="shared" si="179"/>
        <v>3596.7377860000001</v>
      </c>
      <c r="K749" s="170">
        <f t="shared" si="179"/>
        <v>3593.0677860000001</v>
      </c>
      <c r="L749" s="170">
        <f t="shared" si="179"/>
        <v>3592.5377859999999</v>
      </c>
      <c r="M749" s="170">
        <f t="shared" si="179"/>
        <v>3593.5977860000003</v>
      </c>
      <c r="N749" s="170">
        <f t="shared" si="179"/>
        <v>3593.4977859999999</v>
      </c>
      <c r="O749" s="170">
        <f t="shared" si="179"/>
        <v>3593.417786</v>
      </c>
      <c r="P749" s="170">
        <f t="shared" si="179"/>
        <v>3594.187786</v>
      </c>
      <c r="Q749" s="170">
        <f t="shared" si="179"/>
        <v>3461.7577860000001</v>
      </c>
      <c r="R749" s="170">
        <f t="shared" si="181"/>
        <v>3595.397786</v>
      </c>
      <c r="S749" s="170">
        <f t="shared" si="180"/>
        <v>3596.107786</v>
      </c>
      <c r="T749" s="170">
        <f t="shared" si="180"/>
        <v>3594.9977859999999</v>
      </c>
      <c r="U749" s="170">
        <f t="shared" si="180"/>
        <v>3596.437786</v>
      </c>
      <c r="V749" s="170">
        <f t="shared" si="180"/>
        <v>3593.5977860000003</v>
      </c>
      <c r="W749" s="170">
        <f t="shared" si="180"/>
        <v>3591.897786</v>
      </c>
      <c r="X749" s="170">
        <f t="shared" si="180"/>
        <v>3619.8177860000001</v>
      </c>
      <c r="Y749" s="170">
        <f t="shared" si="180"/>
        <v>3313.0377859999999</v>
      </c>
      <c r="Z749" s="37"/>
      <c r="AA749" s="41">
        <v>1112.6300000000001</v>
      </c>
      <c r="AB749" s="39">
        <v>813.7</v>
      </c>
      <c r="AC749" s="39">
        <v>772.81</v>
      </c>
      <c r="AD749" s="39">
        <v>608.19000000000005</v>
      </c>
      <c r="AE749" s="39">
        <v>621.79</v>
      </c>
      <c r="AF749" s="39">
        <v>1116.94</v>
      </c>
      <c r="AG749" s="39">
        <v>1115.55</v>
      </c>
      <c r="AH749" s="39">
        <v>1114.58</v>
      </c>
      <c r="AI749" s="39">
        <v>1126.92</v>
      </c>
      <c r="AJ749" s="39">
        <v>1123.25</v>
      </c>
      <c r="AK749" s="39">
        <v>1122.72</v>
      </c>
      <c r="AL749" s="39">
        <v>1123.78</v>
      </c>
      <c r="AM749" s="39">
        <v>1123.68</v>
      </c>
      <c r="AN749" s="39">
        <v>1123.5999999999999</v>
      </c>
      <c r="AO749" s="39">
        <v>1124.3699999999999</v>
      </c>
      <c r="AP749" s="39">
        <v>991.94</v>
      </c>
      <c r="AQ749" s="39">
        <v>1125.58</v>
      </c>
      <c r="AR749" s="39">
        <v>1126.29</v>
      </c>
      <c r="AS749" s="39">
        <v>1125.18</v>
      </c>
      <c r="AT749" s="39">
        <v>1126.6199999999999</v>
      </c>
      <c r="AU749" s="39">
        <v>1123.78</v>
      </c>
      <c r="AV749" s="39">
        <v>1122.08</v>
      </c>
      <c r="AW749" s="39">
        <v>1150</v>
      </c>
      <c r="AX749" s="40">
        <v>843.22</v>
      </c>
      <c r="AY749" s="340">
        <v>158.62</v>
      </c>
      <c r="AZ749" s="175">
        <v>3.7577859999999994</v>
      </c>
      <c r="BA749" s="159">
        <v>2307.44</v>
      </c>
      <c r="BB749" s="4"/>
    </row>
    <row r="750" spans="1:54">
      <c r="A750" s="47">
        <v>21</v>
      </c>
      <c r="B750" s="170">
        <f t="shared" si="179"/>
        <v>3583.8877860000002</v>
      </c>
      <c r="C750" s="170">
        <f t="shared" si="179"/>
        <v>3586.8177860000001</v>
      </c>
      <c r="D750" s="170">
        <f t="shared" si="179"/>
        <v>3589.1977860000002</v>
      </c>
      <c r="E750" s="170">
        <f t="shared" si="179"/>
        <v>3615.0977860000003</v>
      </c>
      <c r="F750" s="170">
        <f t="shared" si="179"/>
        <v>3595.4677860000002</v>
      </c>
      <c r="G750" s="170">
        <f t="shared" si="179"/>
        <v>3588.0877860000001</v>
      </c>
      <c r="H750" s="170">
        <f t="shared" si="179"/>
        <v>3585.7577860000001</v>
      </c>
      <c r="I750" s="170">
        <f t="shared" si="179"/>
        <v>3585.0177860000003</v>
      </c>
      <c r="J750" s="170">
        <f t="shared" si="179"/>
        <v>3658.9677860000002</v>
      </c>
      <c r="K750" s="170">
        <f t="shared" si="179"/>
        <v>3653.3177860000001</v>
      </c>
      <c r="L750" s="170">
        <f t="shared" si="179"/>
        <v>3649.7477859999999</v>
      </c>
      <c r="M750" s="170">
        <f t="shared" si="179"/>
        <v>3590.5777859999998</v>
      </c>
      <c r="N750" s="170">
        <f t="shared" si="179"/>
        <v>3597.187786</v>
      </c>
      <c r="O750" s="170">
        <f t="shared" si="179"/>
        <v>3546.5877860000001</v>
      </c>
      <c r="P750" s="170">
        <f t="shared" si="179"/>
        <v>3488.397786</v>
      </c>
      <c r="Q750" s="170">
        <f t="shared" si="179"/>
        <v>3431.437786</v>
      </c>
      <c r="R750" s="170">
        <f t="shared" si="181"/>
        <v>3382.5377859999999</v>
      </c>
      <c r="S750" s="170">
        <f t="shared" si="180"/>
        <v>3375.8677859999998</v>
      </c>
      <c r="T750" s="170">
        <f t="shared" si="180"/>
        <v>3382.6977860000002</v>
      </c>
      <c r="U750" s="170">
        <f t="shared" si="180"/>
        <v>3367.7477859999999</v>
      </c>
      <c r="V750" s="170">
        <f t="shared" si="180"/>
        <v>3655.2977860000001</v>
      </c>
      <c r="W750" s="170">
        <f t="shared" si="180"/>
        <v>3596.3877860000002</v>
      </c>
      <c r="X750" s="170">
        <f t="shared" si="180"/>
        <v>3619.8177860000001</v>
      </c>
      <c r="Y750" s="170">
        <f t="shared" si="180"/>
        <v>3583.3877860000002</v>
      </c>
      <c r="Z750" s="37"/>
      <c r="AA750" s="41">
        <v>1114.07</v>
      </c>
      <c r="AB750" s="39">
        <v>1117</v>
      </c>
      <c r="AC750" s="39">
        <v>1119.3800000000001</v>
      </c>
      <c r="AD750" s="39">
        <v>1145.28</v>
      </c>
      <c r="AE750" s="39">
        <v>1125.6500000000001</v>
      </c>
      <c r="AF750" s="39">
        <v>1118.27</v>
      </c>
      <c r="AG750" s="39">
        <v>1115.94</v>
      </c>
      <c r="AH750" s="39">
        <v>1115.2</v>
      </c>
      <c r="AI750" s="39">
        <v>1189.1500000000001</v>
      </c>
      <c r="AJ750" s="39">
        <v>1183.5</v>
      </c>
      <c r="AK750" s="39">
        <v>1179.93</v>
      </c>
      <c r="AL750" s="39">
        <v>1120.76</v>
      </c>
      <c r="AM750" s="39">
        <v>1127.3699999999999</v>
      </c>
      <c r="AN750" s="39">
        <v>1076.77</v>
      </c>
      <c r="AO750" s="39">
        <v>1018.58</v>
      </c>
      <c r="AP750" s="39">
        <v>961.62</v>
      </c>
      <c r="AQ750" s="39">
        <v>912.72</v>
      </c>
      <c r="AR750" s="39">
        <v>906.05</v>
      </c>
      <c r="AS750" s="39">
        <v>912.88</v>
      </c>
      <c r="AT750" s="39">
        <v>897.93</v>
      </c>
      <c r="AU750" s="39">
        <v>1185.48</v>
      </c>
      <c r="AV750" s="39">
        <v>1126.57</v>
      </c>
      <c r="AW750" s="39">
        <v>1150</v>
      </c>
      <c r="AX750" s="40">
        <v>1113.57</v>
      </c>
      <c r="AY750" s="340">
        <v>158.62</v>
      </c>
      <c r="AZ750" s="175">
        <v>3.7577859999999994</v>
      </c>
      <c r="BA750" s="159">
        <v>2307.44</v>
      </c>
      <c r="BB750" s="4"/>
    </row>
    <row r="751" spans="1:54">
      <c r="A751" s="47">
        <v>22</v>
      </c>
      <c r="B751" s="170">
        <f t="shared" si="179"/>
        <v>3583.3877860000002</v>
      </c>
      <c r="C751" s="170">
        <f t="shared" si="179"/>
        <v>3585.8277859999998</v>
      </c>
      <c r="D751" s="170">
        <f t="shared" si="179"/>
        <v>3587.627786</v>
      </c>
      <c r="E751" s="170">
        <f t="shared" si="179"/>
        <v>3591.0577860000003</v>
      </c>
      <c r="F751" s="170">
        <f t="shared" si="179"/>
        <v>3591.1777860000002</v>
      </c>
      <c r="G751" s="170">
        <f t="shared" si="179"/>
        <v>3588.7277860000004</v>
      </c>
      <c r="H751" s="170">
        <f t="shared" si="179"/>
        <v>3585.6177859999998</v>
      </c>
      <c r="I751" s="170">
        <f t="shared" si="179"/>
        <v>3583.0277860000001</v>
      </c>
      <c r="J751" s="170">
        <f t="shared" si="179"/>
        <v>3655.9977859999999</v>
      </c>
      <c r="K751" s="170">
        <f t="shared" si="179"/>
        <v>3652.6377860000002</v>
      </c>
      <c r="L751" s="170">
        <f t="shared" si="179"/>
        <v>3653.4977859999999</v>
      </c>
      <c r="M751" s="170">
        <f t="shared" si="179"/>
        <v>3593.7077859999999</v>
      </c>
      <c r="N751" s="170">
        <f t="shared" si="179"/>
        <v>3595.357786</v>
      </c>
      <c r="O751" s="170">
        <f t="shared" si="179"/>
        <v>3332.7877859999999</v>
      </c>
      <c r="P751" s="170">
        <f t="shared" si="179"/>
        <v>3332.2577860000001</v>
      </c>
      <c r="Q751" s="170">
        <f t="shared" si="179"/>
        <v>3333.0377859999999</v>
      </c>
      <c r="R751" s="170">
        <f t="shared" si="181"/>
        <v>3595.9477860000002</v>
      </c>
      <c r="S751" s="170">
        <f t="shared" si="180"/>
        <v>3656.6577859999998</v>
      </c>
      <c r="T751" s="170">
        <f t="shared" si="180"/>
        <v>3657.0477860000001</v>
      </c>
      <c r="U751" s="170">
        <f t="shared" si="180"/>
        <v>3658.3077860000003</v>
      </c>
      <c r="V751" s="170">
        <f t="shared" si="180"/>
        <v>3656.4777860000004</v>
      </c>
      <c r="W751" s="170">
        <f t="shared" si="180"/>
        <v>3330.3677859999998</v>
      </c>
      <c r="X751" s="170">
        <f t="shared" si="180"/>
        <v>3619.8177860000001</v>
      </c>
      <c r="Y751" s="170">
        <f t="shared" si="180"/>
        <v>3582.5577860000003</v>
      </c>
      <c r="Z751" s="37"/>
      <c r="AA751" s="41">
        <v>1113.57</v>
      </c>
      <c r="AB751" s="39">
        <v>1116.01</v>
      </c>
      <c r="AC751" s="39">
        <v>1117.81</v>
      </c>
      <c r="AD751" s="39">
        <v>1121.24</v>
      </c>
      <c r="AE751" s="39">
        <v>1121.3599999999999</v>
      </c>
      <c r="AF751" s="39">
        <v>1118.9100000000001</v>
      </c>
      <c r="AG751" s="39">
        <v>1115.8</v>
      </c>
      <c r="AH751" s="39">
        <v>1113.21</v>
      </c>
      <c r="AI751" s="39">
        <v>1186.18</v>
      </c>
      <c r="AJ751" s="39">
        <v>1182.82</v>
      </c>
      <c r="AK751" s="39">
        <v>1183.68</v>
      </c>
      <c r="AL751" s="39">
        <v>1123.8900000000001</v>
      </c>
      <c r="AM751" s="39">
        <v>1125.54</v>
      </c>
      <c r="AN751" s="39">
        <v>862.97</v>
      </c>
      <c r="AO751" s="39">
        <v>862.44</v>
      </c>
      <c r="AP751" s="39">
        <v>863.22</v>
      </c>
      <c r="AQ751" s="39">
        <v>1126.1300000000001</v>
      </c>
      <c r="AR751" s="39">
        <v>1186.8399999999999</v>
      </c>
      <c r="AS751" s="39">
        <v>1187.23</v>
      </c>
      <c r="AT751" s="39">
        <v>1188.49</v>
      </c>
      <c r="AU751" s="39">
        <v>1186.6600000000001</v>
      </c>
      <c r="AV751" s="39">
        <v>860.55</v>
      </c>
      <c r="AW751" s="39">
        <v>1150</v>
      </c>
      <c r="AX751" s="40">
        <v>1112.74</v>
      </c>
      <c r="AY751" s="340">
        <v>158.62</v>
      </c>
      <c r="AZ751" s="175">
        <v>3.7577859999999994</v>
      </c>
      <c r="BA751" s="159">
        <v>2307.44</v>
      </c>
      <c r="BB751" s="4"/>
    </row>
    <row r="752" spans="1:54">
      <c r="A752" s="47">
        <v>23</v>
      </c>
      <c r="B752" s="170">
        <f t="shared" si="179"/>
        <v>3584.7277860000004</v>
      </c>
      <c r="C752" s="170">
        <f t="shared" si="179"/>
        <v>3587.0577860000003</v>
      </c>
      <c r="D752" s="170">
        <f t="shared" si="179"/>
        <v>3587.4777860000004</v>
      </c>
      <c r="E752" s="170">
        <f t="shared" si="179"/>
        <v>3589.0377859999999</v>
      </c>
      <c r="F752" s="170">
        <f t="shared" si="179"/>
        <v>3589.4777860000004</v>
      </c>
      <c r="G752" s="170">
        <f t="shared" si="179"/>
        <v>3588.7477859999999</v>
      </c>
      <c r="H752" s="170">
        <f t="shared" si="179"/>
        <v>3588.8877860000002</v>
      </c>
      <c r="I752" s="170">
        <f t="shared" si="179"/>
        <v>3588.2077859999999</v>
      </c>
      <c r="J752" s="170">
        <f t="shared" si="179"/>
        <v>3685.4977859999999</v>
      </c>
      <c r="K752" s="170">
        <f t="shared" si="179"/>
        <v>3682.1177859999998</v>
      </c>
      <c r="L752" s="170">
        <f t="shared" si="179"/>
        <v>3679.2677860000003</v>
      </c>
      <c r="M752" s="170">
        <f t="shared" si="179"/>
        <v>3679.3077860000003</v>
      </c>
      <c r="N752" s="170">
        <f t="shared" si="179"/>
        <v>3678.877786</v>
      </c>
      <c r="O752" s="170">
        <f t="shared" si="179"/>
        <v>3679.1777860000002</v>
      </c>
      <c r="P752" s="170">
        <f t="shared" si="179"/>
        <v>3679.4677860000002</v>
      </c>
      <c r="Q752" s="170">
        <f t="shared" si="179"/>
        <v>3679.667786</v>
      </c>
      <c r="R752" s="170">
        <f t="shared" si="181"/>
        <v>3679.7177860000002</v>
      </c>
      <c r="S752" s="170">
        <f t="shared" si="180"/>
        <v>3680.2077859999999</v>
      </c>
      <c r="T752" s="170">
        <f t="shared" si="180"/>
        <v>3679.4277860000002</v>
      </c>
      <c r="U752" s="170">
        <f t="shared" si="180"/>
        <v>3679.0777859999998</v>
      </c>
      <c r="V752" s="170">
        <f t="shared" si="180"/>
        <v>3676.0977860000003</v>
      </c>
      <c r="W752" s="170">
        <f t="shared" si="180"/>
        <v>3594.9077859999998</v>
      </c>
      <c r="X752" s="170">
        <f t="shared" si="180"/>
        <v>3619.8177860000001</v>
      </c>
      <c r="Y752" s="170">
        <f t="shared" si="180"/>
        <v>3583.2077859999999</v>
      </c>
      <c r="Z752" s="37"/>
      <c r="AA752" s="41">
        <v>1114.9100000000001</v>
      </c>
      <c r="AB752" s="39">
        <v>1117.24</v>
      </c>
      <c r="AC752" s="39">
        <v>1117.6600000000001</v>
      </c>
      <c r="AD752" s="39">
        <v>1119.22</v>
      </c>
      <c r="AE752" s="39">
        <v>1119.6600000000001</v>
      </c>
      <c r="AF752" s="39">
        <v>1118.93</v>
      </c>
      <c r="AG752" s="39">
        <v>1119.07</v>
      </c>
      <c r="AH752" s="39">
        <v>1118.3900000000001</v>
      </c>
      <c r="AI752" s="39">
        <v>1215.68</v>
      </c>
      <c r="AJ752" s="39">
        <v>1212.3</v>
      </c>
      <c r="AK752" s="39">
        <v>1209.45</v>
      </c>
      <c r="AL752" s="39">
        <v>1209.49</v>
      </c>
      <c r="AM752" s="39">
        <v>1209.06</v>
      </c>
      <c r="AN752" s="39">
        <v>1209.3599999999999</v>
      </c>
      <c r="AO752" s="39">
        <v>1209.6500000000001</v>
      </c>
      <c r="AP752" s="39">
        <v>1209.8499999999999</v>
      </c>
      <c r="AQ752" s="39">
        <v>1209.9000000000001</v>
      </c>
      <c r="AR752" s="39">
        <v>1210.3900000000001</v>
      </c>
      <c r="AS752" s="39">
        <v>1209.6099999999999</v>
      </c>
      <c r="AT752" s="39">
        <v>1209.26</v>
      </c>
      <c r="AU752" s="39">
        <v>1206.28</v>
      </c>
      <c r="AV752" s="39">
        <v>1125.0899999999999</v>
      </c>
      <c r="AW752" s="39">
        <v>1150</v>
      </c>
      <c r="AX752" s="40">
        <v>1113.3900000000001</v>
      </c>
      <c r="AY752" s="340">
        <v>158.62</v>
      </c>
      <c r="AZ752" s="175">
        <v>3.7577859999999994</v>
      </c>
      <c r="BA752" s="159">
        <v>2307.44</v>
      </c>
      <c r="BB752" s="4"/>
    </row>
    <row r="753" spans="1:54">
      <c r="A753" s="47">
        <v>24</v>
      </c>
      <c r="B753" s="170">
        <f t="shared" si="179"/>
        <v>3313.6577860000002</v>
      </c>
      <c r="C753" s="170">
        <f t="shared" si="179"/>
        <v>3279.7777860000001</v>
      </c>
      <c r="D753" s="170">
        <f t="shared" si="179"/>
        <v>3249.6577860000002</v>
      </c>
      <c r="E753" s="170">
        <f t="shared" si="179"/>
        <v>3208.8077860000003</v>
      </c>
      <c r="F753" s="170">
        <f t="shared" si="179"/>
        <v>3082.7677860000003</v>
      </c>
      <c r="G753" s="170">
        <f t="shared" si="179"/>
        <v>3214.2077859999999</v>
      </c>
      <c r="H753" s="170">
        <f t="shared" si="179"/>
        <v>3277.3477860000003</v>
      </c>
      <c r="I753" s="170">
        <f t="shared" si="179"/>
        <v>3294.3077860000003</v>
      </c>
      <c r="J753" s="170">
        <f t="shared" si="179"/>
        <v>3263.9677860000002</v>
      </c>
      <c r="K753" s="170">
        <f t="shared" si="179"/>
        <v>3318.9877860000001</v>
      </c>
      <c r="L753" s="170">
        <f t="shared" si="179"/>
        <v>3317.7577860000001</v>
      </c>
      <c r="M753" s="170">
        <f t="shared" si="179"/>
        <v>3331.4277860000002</v>
      </c>
      <c r="N753" s="170">
        <f t="shared" si="179"/>
        <v>3330.0777859999998</v>
      </c>
      <c r="O753" s="170">
        <f t="shared" si="179"/>
        <v>3322.2277859999999</v>
      </c>
      <c r="P753" s="170">
        <f t="shared" si="179"/>
        <v>3316.1377860000002</v>
      </c>
      <c r="Q753" s="170">
        <f t="shared" si="179"/>
        <v>3316.4677860000002</v>
      </c>
      <c r="R753" s="170">
        <f t="shared" si="181"/>
        <v>3317.607786</v>
      </c>
      <c r="S753" s="170">
        <f t="shared" si="180"/>
        <v>3317.9277860000002</v>
      </c>
      <c r="T753" s="170">
        <f t="shared" si="180"/>
        <v>3327.2177860000002</v>
      </c>
      <c r="U753" s="170">
        <f t="shared" si="180"/>
        <v>3330.5477860000001</v>
      </c>
      <c r="V753" s="170">
        <f t="shared" si="180"/>
        <v>3400.377786</v>
      </c>
      <c r="W753" s="170">
        <f t="shared" si="180"/>
        <v>3321.937786</v>
      </c>
      <c r="X753" s="170">
        <f t="shared" si="180"/>
        <v>3322.0677860000001</v>
      </c>
      <c r="Y753" s="170">
        <f t="shared" si="180"/>
        <v>3300.0077860000001</v>
      </c>
      <c r="Z753" s="37"/>
      <c r="AA753" s="41">
        <v>843.84</v>
      </c>
      <c r="AB753" s="39">
        <v>809.96</v>
      </c>
      <c r="AC753" s="39">
        <v>779.84</v>
      </c>
      <c r="AD753" s="39">
        <v>738.99</v>
      </c>
      <c r="AE753" s="39">
        <v>612.95000000000005</v>
      </c>
      <c r="AF753" s="39">
        <v>744.39</v>
      </c>
      <c r="AG753" s="39">
        <v>807.53</v>
      </c>
      <c r="AH753" s="39">
        <v>824.49</v>
      </c>
      <c r="AI753" s="39">
        <v>794.15</v>
      </c>
      <c r="AJ753" s="39">
        <v>849.17</v>
      </c>
      <c r="AK753" s="39">
        <v>847.94</v>
      </c>
      <c r="AL753" s="39">
        <v>861.61</v>
      </c>
      <c r="AM753" s="39">
        <v>860.26</v>
      </c>
      <c r="AN753" s="39">
        <v>852.41</v>
      </c>
      <c r="AO753" s="39">
        <v>846.32</v>
      </c>
      <c r="AP753" s="39">
        <v>846.65</v>
      </c>
      <c r="AQ753" s="39">
        <v>847.79</v>
      </c>
      <c r="AR753" s="39">
        <v>848.11</v>
      </c>
      <c r="AS753" s="39">
        <v>857.4</v>
      </c>
      <c r="AT753" s="39">
        <v>860.73</v>
      </c>
      <c r="AU753" s="39">
        <v>930.56</v>
      </c>
      <c r="AV753" s="39">
        <v>852.12</v>
      </c>
      <c r="AW753" s="39">
        <v>852.25</v>
      </c>
      <c r="AX753" s="40">
        <v>830.19</v>
      </c>
      <c r="AY753" s="340">
        <v>158.62</v>
      </c>
      <c r="AZ753" s="175">
        <v>3.7577859999999994</v>
      </c>
      <c r="BA753" s="159">
        <v>2307.44</v>
      </c>
      <c r="BB753" s="4"/>
    </row>
    <row r="754" spans="1:54">
      <c r="A754" s="47">
        <v>25</v>
      </c>
      <c r="B754" s="170">
        <f t="shared" si="179"/>
        <v>3585.3277859999998</v>
      </c>
      <c r="C754" s="170">
        <f t="shared" si="179"/>
        <v>3588.6577859999998</v>
      </c>
      <c r="D754" s="170">
        <f t="shared" si="179"/>
        <v>3619.4077859999998</v>
      </c>
      <c r="E754" s="170">
        <f t="shared" si="179"/>
        <v>3619.4477860000002</v>
      </c>
      <c r="F754" s="170">
        <f t="shared" si="179"/>
        <v>3619.437786</v>
      </c>
      <c r="G754" s="170">
        <f t="shared" si="179"/>
        <v>3589.0877860000001</v>
      </c>
      <c r="H754" s="170">
        <f t="shared" si="179"/>
        <v>3586.2277860000004</v>
      </c>
      <c r="I754" s="170">
        <f t="shared" si="179"/>
        <v>3585.8177860000001</v>
      </c>
      <c r="J754" s="170">
        <f t="shared" si="179"/>
        <v>3680.2977860000001</v>
      </c>
      <c r="K754" s="170">
        <f t="shared" si="179"/>
        <v>3679.2577860000001</v>
      </c>
      <c r="L754" s="170">
        <f t="shared" si="179"/>
        <v>3676.5777859999998</v>
      </c>
      <c r="M754" s="170">
        <f t="shared" si="179"/>
        <v>3676.7777860000001</v>
      </c>
      <c r="N754" s="170">
        <f t="shared" si="179"/>
        <v>3676.0277860000001</v>
      </c>
      <c r="O754" s="170">
        <f t="shared" si="179"/>
        <v>3675.4477860000002</v>
      </c>
      <c r="P754" s="170">
        <f t="shared" si="179"/>
        <v>3676.857786</v>
      </c>
      <c r="Q754" s="170">
        <f t="shared" si="179"/>
        <v>3677.2177860000002</v>
      </c>
      <c r="R754" s="170">
        <f t="shared" si="181"/>
        <v>3679.3077860000003</v>
      </c>
      <c r="S754" s="170">
        <f t="shared" si="180"/>
        <v>3680.9777860000004</v>
      </c>
      <c r="T754" s="170">
        <f t="shared" si="180"/>
        <v>3681.0977860000003</v>
      </c>
      <c r="U754" s="170">
        <f t="shared" si="180"/>
        <v>3694.1377860000002</v>
      </c>
      <c r="V754" s="170">
        <f t="shared" si="180"/>
        <v>3690.1377860000002</v>
      </c>
      <c r="W754" s="170">
        <f t="shared" si="180"/>
        <v>3684.937786</v>
      </c>
      <c r="X754" s="170">
        <f t="shared" si="180"/>
        <v>3578.1777860000002</v>
      </c>
      <c r="Y754" s="170">
        <f t="shared" si="180"/>
        <v>3582.9577859999999</v>
      </c>
      <c r="Z754" s="37"/>
      <c r="AA754" s="41">
        <v>1115.51</v>
      </c>
      <c r="AB754" s="39">
        <v>1118.8399999999999</v>
      </c>
      <c r="AC754" s="39">
        <v>1149.5899999999999</v>
      </c>
      <c r="AD754" s="39">
        <v>1149.6300000000001</v>
      </c>
      <c r="AE754" s="39">
        <v>1149.6199999999999</v>
      </c>
      <c r="AF754" s="39">
        <v>1119.27</v>
      </c>
      <c r="AG754" s="39">
        <v>1116.4100000000001</v>
      </c>
      <c r="AH754" s="39">
        <v>1116</v>
      </c>
      <c r="AI754" s="39">
        <v>1210.48</v>
      </c>
      <c r="AJ754" s="39">
        <v>1209.44</v>
      </c>
      <c r="AK754" s="39">
        <v>1206.76</v>
      </c>
      <c r="AL754" s="39">
        <v>1206.96</v>
      </c>
      <c r="AM754" s="39">
        <v>1206.21</v>
      </c>
      <c r="AN754" s="39">
        <v>1205.6300000000001</v>
      </c>
      <c r="AO754" s="39">
        <v>1207.04</v>
      </c>
      <c r="AP754" s="39">
        <v>1207.4000000000001</v>
      </c>
      <c r="AQ754" s="39">
        <v>1209.49</v>
      </c>
      <c r="AR754" s="39">
        <v>1211.1600000000001</v>
      </c>
      <c r="AS754" s="39">
        <v>1211.28</v>
      </c>
      <c r="AT754" s="39">
        <v>1224.32</v>
      </c>
      <c r="AU754" s="39">
        <v>1220.32</v>
      </c>
      <c r="AV754" s="39">
        <v>1215.1199999999999</v>
      </c>
      <c r="AW754" s="39">
        <v>1108.3599999999999</v>
      </c>
      <c r="AX754" s="40">
        <v>1113.1400000000001</v>
      </c>
      <c r="AY754" s="340">
        <v>158.62</v>
      </c>
      <c r="AZ754" s="175">
        <v>3.7577859999999994</v>
      </c>
      <c r="BA754" s="159">
        <v>2307.44</v>
      </c>
      <c r="BB754" s="4"/>
    </row>
    <row r="755" spans="1:54">
      <c r="A755" s="47">
        <v>26</v>
      </c>
      <c r="B755" s="170">
        <f t="shared" si="179"/>
        <v>3586.167786</v>
      </c>
      <c r="C755" s="170">
        <f t="shared" si="179"/>
        <v>3591.0677860000001</v>
      </c>
      <c r="D755" s="170">
        <f t="shared" si="179"/>
        <v>3619.2877859999999</v>
      </c>
      <c r="E755" s="170">
        <f t="shared" si="179"/>
        <v>3619.357786</v>
      </c>
      <c r="F755" s="170">
        <f t="shared" si="179"/>
        <v>3619.3377860000001</v>
      </c>
      <c r="G755" s="170">
        <f t="shared" si="179"/>
        <v>3591.2077859999999</v>
      </c>
      <c r="H755" s="170">
        <f t="shared" si="179"/>
        <v>3589.0177860000003</v>
      </c>
      <c r="I755" s="170">
        <f t="shared" si="179"/>
        <v>3586.5677860000001</v>
      </c>
      <c r="J755" s="170">
        <f t="shared" si="179"/>
        <v>3683.9877860000001</v>
      </c>
      <c r="K755" s="170">
        <f t="shared" si="179"/>
        <v>3678.0277860000001</v>
      </c>
      <c r="L755" s="170">
        <f t="shared" si="179"/>
        <v>3676.8177860000001</v>
      </c>
      <c r="M755" s="170">
        <f t="shared" si="179"/>
        <v>3678.3477860000003</v>
      </c>
      <c r="N755" s="170">
        <f t="shared" si="179"/>
        <v>3677.7677860000003</v>
      </c>
      <c r="O755" s="170">
        <f t="shared" si="179"/>
        <v>3679.187786</v>
      </c>
      <c r="P755" s="170">
        <f t="shared" si="179"/>
        <v>3678.2377860000001</v>
      </c>
      <c r="Q755" s="170">
        <f t="shared" si="179"/>
        <v>3678.0377859999999</v>
      </c>
      <c r="R755" s="170">
        <f t="shared" si="181"/>
        <v>3680.9577859999999</v>
      </c>
      <c r="S755" s="170">
        <f t="shared" si="180"/>
        <v>3681.0977860000003</v>
      </c>
      <c r="T755" s="170">
        <f t="shared" si="180"/>
        <v>3681.0577860000003</v>
      </c>
      <c r="U755" s="170">
        <f t="shared" si="180"/>
        <v>3683.3077860000003</v>
      </c>
      <c r="V755" s="170">
        <f t="shared" si="180"/>
        <v>3680.5777859999998</v>
      </c>
      <c r="W755" s="170">
        <f t="shared" si="180"/>
        <v>3676.7077859999999</v>
      </c>
      <c r="X755" s="170">
        <f t="shared" si="180"/>
        <v>3579.8177860000001</v>
      </c>
      <c r="Y755" s="170">
        <f t="shared" si="180"/>
        <v>3583.937786</v>
      </c>
      <c r="Z755" s="37"/>
      <c r="AA755" s="41">
        <v>1116.3499999999999</v>
      </c>
      <c r="AB755" s="39">
        <v>1121.25</v>
      </c>
      <c r="AC755" s="39">
        <v>1149.47</v>
      </c>
      <c r="AD755" s="39">
        <v>1149.54</v>
      </c>
      <c r="AE755" s="39">
        <v>1149.52</v>
      </c>
      <c r="AF755" s="39">
        <v>1121.3900000000001</v>
      </c>
      <c r="AG755" s="39">
        <v>1119.2</v>
      </c>
      <c r="AH755" s="39">
        <v>1116.75</v>
      </c>
      <c r="AI755" s="39">
        <v>1214.17</v>
      </c>
      <c r="AJ755" s="39">
        <v>1208.21</v>
      </c>
      <c r="AK755" s="39">
        <v>1207</v>
      </c>
      <c r="AL755" s="39">
        <v>1208.53</v>
      </c>
      <c r="AM755" s="39">
        <v>1207.95</v>
      </c>
      <c r="AN755" s="39">
        <v>1209.3699999999999</v>
      </c>
      <c r="AO755" s="39">
        <v>1208.42</v>
      </c>
      <c r="AP755" s="39">
        <v>1208.22</v>
      </c>
      <c r="AQ755" s="39">
        <v>1211.1400000000001</v>
      </c>
      <c r="AR755" s="39">
        <v>1211.28</v>
      </c>
      <c r="AS755" s="39">
        <v>1211.24</v>
      </c>
      <c r="AT755" s="39">
        <v>1213.49</v>
      </c>
      <c r="AU755" s="39">
        <v>1210.76</v>
      </c>
      <c r="AV755" s="39">
        <v>1206.8900000000001</v>
      </c>
      <c r="AW755" s="39">
        <v>1110</v>
      </c>
      <c r="AX755" s="40">
        <v>1114.1199999999999</v>
      </c>
      <c r="AY755" s="340">
        <v>158.62</v>
      </c>
      <c r="AZ755" s="175">
        <v>3.7577859999999994</v>
      </c>
      <c r="BA755" s="159">
        <v>2307.44</v>
      </c>
      <c r="BB755" s="4"/>
    </row>
    <row r="756" spans="1:54">
      <c r="A756" s="47">
        <v>27</v>
      </c>
      <c r="B756" s="170">
        <f t="shared" si="179"/>
        <v>3585.5777859999998</v>
      </c>
      <c r="C756" s="170">
        <f t="shared" si="179"/>
        <v>3588.2077859999999</v>
      </c>
      <c r="D756" s="170">
        <f t="shared" si="179"/>
        <v>3588.687786</v>
      </c>
      <c r="E756" s="170">
        <f t="shared" si="179"/>
        <v>3594.3277859999998</v>
      </c>
      <c r="F756" s="170">
        <f t="shared" si="179"/>
        <v>3589.0577860000003</v>
      </c>
      <c r="G756" s="170">
        <f t="shared" si="179"/>
        <v>3587.3077860000003</v>
      </c>
      <c r="H756" s="170">
        <f t="shared" si="179"/>
        <v>3585.9577859999999</v>
      </c>
      <c r="I756" s="170">
        <f t="shared" si="179"/>
        <v>3583.7677860000003</v>
      </c>
      <c r="J756" s="170">
        <f t="shared" si="179"/>
        <v>3679.5277860000001</v>
      </c>
      <c r="K756" s="170">
        <f t="shared" si="179"/>
        <v>3676.6977860000002</v>
      </c>
      <c r="L756" s="170">
        <f t="shared" si="179"/>
        <v>3678.937786</v>
      </c>
      <c r="M756" s="170">
        <f t="shared" si="179"/>
        <v>3679.3377860000001</v>
      </c>
      <c r="N756" s="170">
        <f t="shared" si="179"/>
        <v>3678.6977860000002</v>
      </c>
      <c r="O756" s="170">
        <f t="shared" si="179"/>
        <v>3678.1777860000002</v>
      </c>
      <c r="P756" s="170">
        <f t="shared" si="179"/>
        <v>3679.0677860000001</v>
      </c>
      <c r="Q756" s="170">
        <f t="shared" si="179"/>
        <v>3678.167786</v>
      </c>
      <c r="R756" s="170">
        <f t="shared" si="181"/>
        <v>3677.8477860000003</v>
      </c>
      <c r="S756" s="170">
        <f t="shared" si="180"/>
        <v>3677.9077859999998</v>
      </c>
      <c r="T756" s="170">
        <f t="shared" si="180"/>
        <v>3677.8377860000001</v>
      </c>
      <c r="U756" s="170">
        <f t="shared" si="180"/>
        <v>3678.5177860000003</v>
      </c>
      <c r="V756" s="170">
        <f t="shared" si="180"/>
        <v>3678.6777860000002</v>
      </c>
      <c r="W756" s="170">
        <f t="shared" si="180"/>
        <v>3676.877786</v>
      </c>
      <c r="X756" s="170">
        <f t="shared" si="180"/>
        <v>3619.8277859999998</v>
      </c>
      <c r="Y756" s="170">
        <f t="shared" si="180"/>
        <v>3582.857786</v>
      </c>
      <c r="Z756" s="37"/>
      <c r="AA756" s="41">
        <v>1115.76</v>
      </c>
      <c r="AB756" s="39">
        <v>1118.3900000000001</v>
      </c>
      <c r="AC756" s="39">
        <v>1118.8699999999999</v>
      </c>
      <c r="AD756" s="39">
        <v>1124.51</v>
      </c>
      <c r="AE756" s="39">
        <v>1119.24</v>
      </c>
      <c r="AF756" s="39">
        <v>1117.49</v>
      </c>
      <c r="AG756" s="39">
        <v>1116.1400000000001</v>
      </c>
      <c r="AH756" s="39">
        <v>1113.95</v>
      </c>
      <c r="AI756" s="39">
        <v>1209.71</v>
      </c>
      <c r="AJ756" s="39">
        <v>1206.8800000000001</v>
      </c>
      <c r="AK756" s="39">
        <v>1209.1199999999999</v>
      </c>
      <c r="AL756" s="39">
        <v>1209.52</v>
      </c>
      <c r="AM756" s="39">
        <v>1208.8800000000001</v>
      </c>
      <c r="AN756" s="39">
        <v>1208.3599999999999</v>
      </c>
      <c r="AO756" s="39">
        <v>1209.25</v>
      </c>
      <c r="AP756" s="39">
        <v>1208.3499999999999</v>
      </c>
      <c r="AQ756" s="39">
        <v>1208.03</v>
      </c>
      <c r="AR756" s="39">
        <v>1208.0899999999999</v>
      </c>
      <c r="AS756" s="39">
        <v>1208.02</v>
      </c>
      <c r="AT756" s="39">
        <v>1208.7</v>
      </c>
      <c r="AU756" s="39">
        <v>1208.8599999999999</v>
      </c>
      <c r="AV756" s="39">
        <v>1207.06</v>
      </c>
      <c r="AW756" s="39">
        <v>1150.01</v>
      </c>
      <c r="AX756" s="40">
        <v>1113.04</v>
      </c>
      <c r="AY756" s="340">
        <v>158.62</v>
      </c>
      <c r="AZ756" s="175">
        <v>3.7577859999999994</v>
      </c>
      <c r="BA756" s="159">
        <v>2307.44</v>
      </c>
      <c r="BB756" s="4"/>
    </row>
    <row r="757" spans="1:54">
      <c r="A757" s="47">
        <v>28</v>
      </c>
      <c r="B757" s="170">
        <f t="shared" si="179"/>
        <v>3584.877786</v>
      </c>
      <c r="C757" s="170">
        <f t="shared" si="179"/>
        <v>3587.687786</v>
      </c>
      <c r="D757" s="170">
        <f t="shared" si="179"/>
        <v>3588.2777860000001</v>
      </c>
      <c r="E757" s="170">
        <f t="shared" si="179"/>
        <v>3588.607786</v>
      </c>
      <c r="F757" s="170">
        <f t="shared" si="179"/>
        <v>3587.8377860000001</v>
      </c>
      <c r="G757" s="170">
        <f t="shared" si="179"/>
        <v>3586.2177860000002</v>
      </c>
      <c r="H757" s="170">
        <f t="shared" si="179"/>
        <v>3585.6777860000002</v>
      </c>
      <c r="I757" s="170">
        <f t="shared" si="179"/>
        <v>3693.4577859999999</v>
      </c>
      <c r="J757" s="170">
        <f t="shared" si="179"/>
        <v>3685.6177859999998</v>
      </c>
      <c r="K757" s="170">
        <f t="shared" si="179"/>
        <v>3683.2377860000001</v>
      </c>
      <c r="L757" s="170">
        <f t="shared" si="179"/>
        <v>3684.6377860000002</v>
      </c>
      <c r="M757" s="170">
        <f t="shared" si="179"/>
        <v>3685.8877860000002</v>
      </c>
      <c r="N757" s="170">
        <f t="shared" si="179"/>
        <v>3677.0577860000003</v>
      </c>
      <c r="O757" s="170">
        <f t="shared" si="179"/>
        <v>3678.7777860000001</v>
      </c>
      <c r="P757" s="170">
        <f t="shared" si="179"/>
        <v>3678.397786</v>
      </c>
      <c r="Q757" s="170">
        <f t="shared" si="179"/>
        <v>3675.9277860000002</v>
      </c>
      <c r="R757" s="170">
        <f t="shared" si="181"/>
        <v>3674.4277860000002</v>
      </c>
      <c r="S757" s="170">
        <f t="shared" si="180"/>
        <v>3674.6777860000002</v>
      </c>
      <c r="T757" s="170">
        <f t="shared" si="180"/>
        <v>3672.7877859999999</v>
      </c>
      <c r="U757" s="170">
        <f t="shared" si="180"/>
        <v>3683.627786</v>
      </c>
      <c r="V757" s="170">
        <f t="shared" si="180"/>
        <v>3497.2577860000001</v>
      </c>
      <c r="W757" s="170">
        <f t="shared" si="180"/>
        <v>3488.5777859999998</v>
      </c>
      <c r="X757" s="170">
        <f t="shared" si="180"/>
        <v>3420.8377860000001</v>
      </c>
      <c r="Y757" s="170">
        <f t="shared" si="180"/>
        <v>3319.937786</v>
      </c>
      <c r="Z757" s="37"/>
      <c r="AA757" s="41">
        <v>1115.06</v>
      </c>
      <c r="AB757" s="39">
        <v>1117.8699999999999</v>
      </c>
      <c r="AC757" s="39">
        <v>1118.46</v>
      </c>
      <c r="AD757" s="39">
        <v>1118.79</v>
      </c>
      <c r="AE757" s="39">
        <v>1118.02</v>
      </c>
      <c r="AF757" s="39">
        <v>1116.4000000000001</v>
      </c>
      <c r="AG757" s="39">
        <v>1115.8599999999999</v>
      </c>
      <c r="AH757" s="39">
        <v>1223.6400000000001</v>
      </c>
      <c r="AI757" s="39">
        <v>1215.8</v>
      </c>
      <c r="AJ757" s="39">
        <v>1213.42</v>
      </c>
      <c r="AK757" s="39">
        <v>1214.82</v>
      </c>
      <c r="AL757" s="39">
        <v>1216.07</v>
      </c>
      <c r="AM757" s="39">
        <v>1207.24</v>
      </c>
      <c r="AN757" s="39">
        <v>1208.96</v>
      </c>
      <c r="AO757" s="39">
        <v>1208.58</v>
      </c>
      <c r="AP757" s="39">
        <v>1206.1099999999999</v>
      </c>
      <c r="AQ757" s="39">
        <v>1204.6099999999999</v>
      </c>
      <c r="AR757" s="39">
        <v>1204.8599999999999</v>
      </c>
      <c r="AS757" s="39">
        <v>1202.97</v>
      </c>
      <c r="AT757" s="39">
        <v>1213.81</v>
      </c>
      <c r="AU757" s="39">
        <v>1027.44</v>
      </c>
      <c r="AV757" s="39">
        <v>1018.7599999999999</v>
      </c>
      <c r="AW757" s="39">
        <v>951.02</v>
      </c>
      <c r="AX757" s="40">
        <v>850.12</v>
      </c>
      <c r="AY757" s="340">
        <v>158.62</v>
      </c>
      <c r="AZ757" s="175">
        <v>3.7577859999999994</v>
      </c>
      <c r="BA757" s="159">
        <v>2307.44</v>
      </c>
      <c r="BB757" s="4"/>
    </row>
    <row r="758" spans="1:54">
      <c r="A758" s="47">
        <v>29</v>
      </c>
      <c r="B758" s="170">
        <f t="shared" si="179"/>
        <v>3584.5377859999999</v>
      </c>
      <c r="C758" s="170">
        <f t="shared" si="179"/>
        <v>3585.8477860000003</v>
      </c>
      <c r="D758" s="170">
        <f t="shared" si="179"/>
        <v>3587.8877860000002</v>
      </c>
      <c r="E758" s="170">
        <f t="shared" si="179"/>
        <v>3588.7377860000001</v>
      </c>
      <c r="F758" s="170">
        <f t="shared" si="179"/>
        <v>3587.9977859999999</v>
      </c>
      <c r="G758" s="170">
        <f t="shared" si="179"/>
        <v>3587.5777859999998</v>
      </c>
      <c r="H758" s="170">
        <f t="shared" si="179"/>
        <v>3586.0977860000003</v>
      </c>
      <c r="I758" s="170">
        <f t="shared" si="179"/>
        <v>3694.7377860000001</v>
      </c>
      <c r="J758" s="170">
        <f t="shared" si="179"/>
        <v>3683.8877860000002</v>
      </c>
      <c r="K758" s="170">
        <f t="shared" si="179"/>
        <v>3680.0577860000003</v>
      </c>
      <c r="L758" s="170">
        <f t="shared" si="179"/>
        <v>3678.397786</v>
      </c>
      <c r="M758" s="170">
        <f t="shared" si="179"/>
        <v>3678.1577859999998</v>
      </c>
      <c r="N758" s="170">
        <f t="shared" si="179"/>
        <v>3667.5477860000001</v>
      </c>
      <c r="O758" s="170">
        <f t="shared" si="179"/>
        <v>3666.3077860000003</v>
      </c>
      <c r="P758" s="170">
        <f t="shared" si="179"/>
        <v>3666.9677860000002</v>
      </c>
      <c r="Q758" s="170">
        <f t="shared" si="179"/>
        <v>3668.397786</v>
      </c>
      <c r="R758" s="170">
        <f t="shared" si="181"/>
        <v>3669.7877859999999</v>
      </c>
      <c r="S758" s="170">
        <f t="shared" si="180"/>
        <v>3671.7877859999999</v>
      </c>
      <c r="T758" s="170">
        <f t="shared" si="180"/>
        <v>3673.3077860000003</v>
      </c>
      <c r="U758" s="170">
        <f t="shared" si="180"/>
        <v>3683.437786</v>
      </c>
      <c r="V758" s="170">
        <f t="shared" si="180"/>
        <v>3568.667786</v>
      </c>
      <c r="W758" s="170">
        <f t="shared" si="180"/>
        <v>3523.7477859999999</v>
      </c>
      <c r="X758" s="170">
        <f t="shared" si="180"/>
        <v>3444.2277859999999</v>
      </c>
      <c r="Y758" s="170">
        <f t="shared" si="180"/>
        <v>3330.0777859999998</v>
      </c>
      <c r="Z758" s="37"/>
      <c r="AA758" s="41">
        <v>1114.72</v>
      </c>
      <c r="AB758" s="39">
        <v>1116.03</v>
      </c>
      <c r="AC758" s="39">
        <v>1118.07</v>
      </c>
      <c r="AD758" s="39">
        <v>1118.92</v>
      </c>
      <c r="AE758" s="39">
        <v>1118.18</v>
      </c>
      <c r="AF758" s="39">
        <v>1117.76</v>
      </c>
      <c r="AG758" s="39">
        <v>1116.28</v>
      </c>
      <c r="AH758" s="39">
        <v>1224.92</v>
      </c>
      <c r="AI758" s="39">
        <v>1214.07</v>
      </c>
      <c r="AJ758" s="39">
        <v>1210.24</v>
      </c>
      <c r="AK758" s="39">
        <v>1208.58</v>
      </c>
      <c r="AL758" s="39">
        <v>1208.3399999999999</v>
      </c>
      <c r="AM758" s="39">
        <v>1197.73</v>
      </c>
      <c r="AN758" s="39">
        <v>1196.49</v>
      </c>
      <c r="AO758" s="39">
        <v>1197.1500000000001</v>
      </c>
      <c r="AP758" s="39">
        <v>1198.58</v>
      </c>
      <c r="AQ758" s="39">
        <v>1199.97</v>
      </c>
      <c r="AR758" s="39">
        <v>1201.97</v>
      </c>
      <c r="AS758" s="39">
        <v>1203.49</v>
      </c>
      <c r="AT758" s="39">
        <v>1213.6199999999999</v>
      </c>
      <c r="AU758" s="39">
        <v>1098.8499999999999</v>
      </c>
      <c r="AV758" s="39">
        <v>1053.93</v>
      </c>
      <c r="AW758" s="39">
        <v>974.41</v>
      </c>
      <c r="AX758" s="40">
        <v>860.26</v>
      </c>
      <c r="AY758" s="340">
        <v>158.62</v>
      </c>
      <c r="AZ758" s="175">
        <v>3.7577859999999994</v>
      </c>
      <c r="BA758" s="159">
        <v>2307.44</v>
      </c>
      <c r="BB758" s="4"/>
    </row>
    <row r="759" spans="1:54">
      <c r="A759" s="47">
        <v>30</v>
      </c>
      <c r="B759" s="170">
        <f t="shared" si="179"/>
        <v>3328.7977860000001</v>
      </c>
      <c r="C759" s="170">
        <f t="shared" si="179"/>
        <v>3324.5177860000003</v>
      </c>
      <c r="D759" s="170">
        <f t="shared" si="179"/>
        <v>3323.9277860000002</v>
      </c>
      <c r="E759" s="170">
        <f t="shared" si="179"/>
        <v>3324.0177860000003</v>
      </c>
      <c r="F759" s="170">
        <f t="shared" si="179"/>
        <v>3324.917786</v>
      </c>
      <c r="G759" s="170">
        <f t="shared" si="179"/>
        <v>3328.4477860000002</v>
      </c>
      <c r="H759" s="170">
        <f t="shared" si="179"/>
        <v>3331.0477860000001</v>
      </c>
      <c r="I759" s="170">
        <f t="shared" si="179"/>
        <v>3342.9777859999999</v>
      </c>
      <c r="J759" s="170">
        <f t="shared" si="179"/>
        <v>3438.0377859999999</v>
      </c>
      <c r="K759" s="170">
        <f t="shared" si="179"/>
        <v>3556.0477860000001</v>
      </c>
      <c r="L759" s="170">
        <f t="shared" si="179"/>
        <v>3596.8477860000003</v>
      </c>
      <c r="M759" s="170">
        <f t="shared" si="179"/>
        <v>3597.4277860000002</v>
      </c>
      <c r="N759" s="170">
        <f t="shared" si="179"/>
        <v>3636.0477860000001</v>
      </c>
      <c r="O759" s="170">
        <f t="shared" si="179"/>
        <v>3585.937786</v>
      </c>
      <c r="P759" s="170">
        <f t="shared" si="179"/>
        <v>3584.2377860000001</v>
      </c>
      <c r="Q759" s="170">
        <f t="shared" si="179"/>
        <v>3578.8877860000002</v>
      </c>
      <c r="R759" s="170">
        <f t="shared" si="181"/>
        <v>3578.2977860000001</v>
      </c>
      <c r="S759" s="170">
        <f t="shared" si="180"/>
        <v>3578.0877860000001</v>
      </c>
      <c r="T759" s="170">
        <f t="shared" si="180"/>
        <v>3587.4777860000004</v>
      </c>
      <c r="U759" s="170">
        <f t="shared" si="180"/>
        <v>3598.647786</v>
      </c>
      <c r="V759" s="170">
        <f t="shared" si="180"/>
        <v>3586.607786</v>
      </c>
      <c r="W759" s="170">
        <f t="shared" si="180"/>
        <v>3541.5677860000001</v>
      </c>
      <c r="X759" s="170">
        <f t="shared" si="180"/>
        <v>3546.0577860000003</v>
      </c>
      <c r="Y759" s="170">
        <f t="shared" si="180"/>
        <v>3341.857786</v>
      </c>
      <c r="Z759" s="37"/>
      <c r="AA759" s="41">
        <v>858.98</v>
      </c>
      <c r="AB759" s="39">
        <v>854.7</v>
      </c>
      <c r="AC759" s="39">
        <v>854.11</v>
      </c>
      <c r="AD759" s="39">
        <v>854.2</v>
      </c>
      <c r="AE759" s="39">
        <v>855.1</v>
      </c>
      <c r="AF759" s="39">
        <v>858.63</v>
      </c>
      <c r="AG759" s="39">
        <v>861.23</v>
      </c>
      <c r="AH759" s="39">
        <v>873.16</v>
      </c>
      <c r="AI759" s="39">
        <v>968.22</v>
      </c>
      <c r="AJ759" s="39">
        <v>1086.23</v>
      </c>
      <c r="AK759" s="39">
        <v>1127.03</v>
      </c>
      <c r="AL759" s="39">
        <v>1127.6099999999999</v>
      </c>
      <c r="AM759" s="39">
        <v>1166.23</v>
      </c>
      <c r="AN759" s="39">
        <v>1116.1199999999999</v>
      </c>
      <c r="AO759" s="39">
        <v>1114.42</v>
      </c>
      <c r="AP759" s="39">
        <v>1109.07</v>
      </c>
      <c r="AQ759" s="39">
        <v>1108.48</v>
      </c>
      <c r="AR759" s="39">
        <v>1108.27</v>
      </c>
      <c r="AS759" s="39">
        <v>1117.6600000000001</v>
      </c>
      <c r="AT759" s="39">
        <v>1128.83</v>
      </c>
      <c r="AU759" s="39">
        <v>1116.79</v>
      </c>
      <c r="AV759" s="39">
        <v>1071.75</v>
      </c>
      <c r="AW759" s="39">
        <v>1076.24</v>
      </c>
      <c r="AX759" s="40">
        <v>872.04</v>
      </c>
      <c r="AY759" s="340">
        <v>158.62</v>
      </c>
      <c r="AZ759" s="175">
        <v>3.7577859999999994</v>
      </c>
      <c r="BA759" s="159">
        <v>2307.44</v>
      </c>
      <c r="BB759" s="4"/>
    </row>
    <row r="760" spans="1:54" ht="13.5" thickBot="1">
      <c r="A760" s="154">
        <v>31</v>
      </c>
      <c r="B760" s="170">
        <f t="shared" si="179"/>
        <v>3325.417786</v>
      </c>
      <c r="C760" s="170">
        <f t="shared" si="179"/>
        <v>3323.6377860000002</v>
      </c>
      <c r="D760" s="170">
        <f t="shared" si="179"/>
        <v>3322.9477860000002</v>
      </c>
      <c r="E760" s="170">
        <f t="shared" si="179"/>
        <v>3311.357786</v>
      </c>
      <c r="F760" s="170">
        <f t="shared" si="179"/>
        <v>3310.4277860000002</v>
      </c>
      <c r="G760" s="170">
        <f t="shared" si="179"/>
        <v>3324.1177859999998</v>
      </c>
      <c r="H760" s="170">
        <f t="shared" si="179"/>
        <v>3327.8677859999998</v>
      </c>
      <c r="I760" s="170">
        <f t="shared" si="179"/>
        <v>3332.0077860000001</v>
      </c>
      <c r="J760" s="170">
        <f t="shared" si="179"/>
        <v>3343.4877860000001</v>
      </c>
      <c r="K760" s="170">
        <f t="shared" si="179"/>
        <v>3470.2677860000003</v>
      </c>
      <c r="L760" s="170">
        <f t="shared" si="179"/>
        <v>3522.2377860000001</v>
      </c>
      <c r="M760" s="170">
        <f t="shared" si="179"/>
        <v>3549.7677860000003</v>
      </c>
      <c r="N760" s="170">
        <f t="shared" si="179"/>
        <v>3573.0777859999998</v>
      </c>
      <c r="O760" s="170">
        <f t="shared" si="179"/>
        <v>3587.9777860000004</v>
      </c>
      <c r="P760" s="170">
        <f t="shared" si="179"/>
        <v>3539.7977860000001</v>
      </c>
      <c r="Q760" s="170">
        <f t="shared" si="179"/>
        <v>3529.0377859999999</v>
      </c>
      <c r="R760" s="170">
        <f t="shared" si="181"/>
        <v>3549.3477860000003</v>
      </c>
      <c r="S760" s="170">
        <f t="shared" si="180"/>
        <v>3540.187786</v>
      </c>
      <c r="T760" s="170">
        <f t="shared" si="180"/>
        <v>3628.7677860000003</v>
      </c>
      <c r="U760" s="170">
        <f t="shared" si="180"/>
        <v>3616.7977860000001</v>
      </c>
      <c r="V760" s="170">
        <f t="shared" si="180"/>
        <v>3597.897786</v>
      </c>
      <c r="W760" s="170">
        <f t="shared" si="180"/>
        <v>3561.4977859999999</v>
      </c>
      <c r="X760" s="170">
        <f t="shared" si="180"/>
        <v>3422.2177860000002</v>
      </c>
      <c r="Y760" s="170">
        <f t="shared" si="180"/>
        <v>3326.0077860000001</v>
      </c>
      <c r="Z760" s="37"/>
      <c r="AA760" s="72">
        <v>855.6</v>
      </c>
      <c r="AB760" s="73">
        <v>853.82</v>
      </c>
      <c r="AC760" s="73">
        <v>853.13</v>
      </c>
      <c r="AD760" s="73">
        <v>841.54</v>
      </c>
      <c r="AE760" s="73">
        <v>840.61</v>
      </c>
      <c r="AF760" s="73">
        <v>854.3</v>
      </c>
      <c r="AG760" s="73">
        <v>858.05</v>
      </c>
      <c r="AH760" s="73">
        <v>862.19</v>
      </c>
      <c r="AI760" s="73">
        <v>873.67</v>
      </c>
      <c r="AJ760" s="73">
        <v>1000.45</v>
      </c>
      <c r="AK760" s="73">
        <v>1052.42</v>
      </c>
      <c r="AL760" s="73">
        <v>1079.95</v>
      </c>
      <c r="AM760" s="73">
        <v>1103.26</v>
      </c>
      <c r="AN760" s="73">
        <v>1118.1600000000001</v>
      </c>
      <c r="AO760" s="73">
        <v>1069.98</v>
      </c>
      <c r="AP760" s="73">
        <v>1059.22</v>
      </c>
      <c r="AQ760" s="73">
        <v>1079.53</v>
      </c>
      <c r="AR760" s="73">
        <v>1070.3699999999999</v>
      </c>
      <c r="AS760" s="73">
        <v>1158.95</v>
      </c>
      <c r="AT760" s="73">
        <v>1146.98</v>
      </c>
      <c r="AU760" s="73">
        <v>1128.08</v>
      </c>
      <c r="AV760" s="73">
        <v>1091.68</v>
      </c>
      <c r="AW760" s="73">
        <v>952.4</v>
      </c>
      <c r="AX760" s="130">
        <v>856.19</v>
      </c>
      <c r="AY760" s="341">
        <v>158.62</v>
      </c>
      <c r="AZ760" s="176">
        <v>3.7577859999999994</v>
      </c>
      <c r="BA760" s="160">
        <v>2307.44</v>
      </c>
      <c r="BB760" s="4"/>
    </row>
    <row r="761" spans="1:54" ht="13.5" thickBot="1">
      <c r="A761" s="17"/>
      <c r="B761" s="59"/>
      <c r="C761" s="59"/>
      <c r="D761" s="59"/>
      <c r="E761" s="59"/>
      <c r="F761" s="59"/>
      <c r="G761" s="59"/>
      <c r="H761" s="59"/>
      <c r="I761" s="59"/>
      <c r="J761" s="59"/>
      <c r="K761" s="59"/>
      <c r="L761" s="59"/>
      <c r="M761" s="59"/>
      <c r="N761" s="59"/>
      <c r="O761" s="59"/>
      <c r="P761" s="59"/>
      <c r="Q761" s="59"/>
      <c r="R761" s="59"/>
      <c r="S761" s="59"/>
      <c r="T761" s="59"/>
      <c r="U761" s="59"/>
      <c r="V761" s="59"/>
      <c r="W761" s="59"/>
      <c r="X761" s="59"/>
      <c r="Y761" s="59"/>
      <c r="AA761" s="167">
        <f>SUM(AA730:AX760)</f>
        <v>772280.95999999973</v>
      </c>
      <c r="AY761" s="350"/>
      <c r="AZ761" s="19"/>
      <c r="BA761" s="6"/>
      <c r="BB761" s="4"/>
    </row>
    <row r="762" spans="1:54" s="8" customFormat="1" ht="26.25" customHeight="1" thickBot="1">
      <c r="A762" s="440" t="s">
        <v>2</v>
      </c>
      <c r="B762" s="442" t="s">
        <v>141</v>
      </c>
      <c r="C762" s="442"/>
      <c r="D762" s="442"/>
      <c r="E762" s="442"/>
      <c r="F762" s="442"/>
      <c r="G762" s="442"/>
      <c r="H762" s="442"/>
      <c r="I762" s="442"/>
      <c r="J762" s="442"/>
      <c r="K762" s="442"/>
      <c r="L762" s="442"/>
      <c r="M762" s="442"/>
      <c r="N762" s="442"/>
      <c r="O762" s="442"/>
      <c r="P762" s="442"/>
      <c r="Q762" s="442"/>
      <c r="R762" s="442"/>
      <c r="S762" s="442"/>
      <c r="T762" s="442"/>
      <c r="U762" s="442"/>
      <c r="V762" s="442"/>
      <c r="W762" s="442"/>
      <c r="X762" s="442"/>
      <c r="Y762" s="443"/>
      <c r="AA762" s="148" t="s">
        <v>181</v>
      </c>
      <c r="AB762" s="166"/>
      <c r="AC762" s="166"/>
      <c r="AD762" s="166"/>
      <c r="AE762" s="166"/>
      <c r="AF762" s="166"/>
      <c r="AG762" s="166"/>
      <c r="AH762" s="166"/>
      <c r="AI762" s="166"/>
      <c r="AJ762" s="166"/>
      <c r="AK762" s="166"/>
      <c r="AL762" s="166"/>
      <c r="AM762" s="166"/>
      <c r="AN762" s="166"/>
      <c r="AO762" s="166"/>
      <c r="AP762" s="166"/>
      <c r="AQ762" s="166"/>
      <c r="AR762" s="166"/>
      <c r="AS762" s="166"/>
      <c r="AT762" s="166"/>
      <c r="AU762" s="166"/>
      <c r="AV762" s="166"/>
      <c r="AW762" s="166"/>
      <c r="AX762" s="166"/>
      <c r="AY762" s="232"/>
      <c r="AZ762" s="166"/>
      <c r="BA762" s="166"/>
    </row>
    <row r="763" spans="1:54" ht="38.25" customHeight="1">
      <c r="A763" s="441"/>
      <c r="B763" s="433" t="s">
        <v>3</v>
      </c>
      <c r="C763" s="433"/>
      <c r="D763" s="433"/>
      <c r="E763" s="433"/>
      <c r="F763" s="433"/>
      <c r="G763" s="433"/>
      <c r="H763" s="433"/>
      <c r="I763" s="433"/>
      <c r="J763" s="433"/>
      <c r="K763" s="433"/>
      <c r="L763" s="433"/>
      <c r="M763" s="433"/>
      <c r="N763" s="433"/>
      <c r="O763" s="433"/>
      <c r="P763" s="433"/>
      <c r="Q763" s="433"/>
      <c r="R763" s="433"/>
      <c r="S763" s="433"/>
      <c r="T763" s="433"/>
      <c r="U763" s="433"/>
      <c r="V763" s="433"/>
      <c r="W763" s="433"/>
      <c r="X763" s="433"/>
      <c r="Y763" s="434"/>
      <c r="AA763" s="455" t="s">
        <v>89</v>
      </c>
      <c r="AB763" s="456"/>
      <c r="AC763" s="456"/>
      <c r="AD763" s="456"/>
      <c r="AE763" s="456"/>
      <c r="AF763" s="456"/>
      <c r="AG763" s="456"/>
      <c r="AH763" s="456"/>
      <c r="AI763" s="456"/>
      <c r="AJ763" s="456"/>
      <c r="AK763" s="456"/>
      <c r="AL763" s="456"/>
      <c r="AM763" s="456"/>
      <c r="AN763" s="456"/>
      <c r="AO763" s="456"/>
      <c r="AP763" s="456"/>
      <c r="AQ763" s="456"/>
      <c r="AR763" s="456"/>
      <c r="AS763" s="456"/>
      <c r="AT763" s="456"/>
      <c r="AU763" s="456"/>
      <c r="AV763" s="456"/>
      <c r="AW763" s="456"/>
      <c r="AX763" s="457"/>
      <c r="AY763" s="431" t="str">
        <f>AY727</f>
        <v>Сбытовая надбавка</v>
      </c>
      <c r="AZ763" s="450" t="s">
        <v>199</v>
      </c>
      <c r="BA763" s="240" t="str">
        <f>BA727</f>
        <v>Тарифы на услуги по передаче электрической энергии</v>
      </c>
      <c r="BB763" s="4"/>
    </row>
    <row r="764" spans="1:54" ht="47.25" customHeight="1">
      <c r="A764" s="441"/>
      <c r="B764" s="48" t="s">
        <v>4</v>
      </c>
      <c r="C764" s="48" t="s">
        <v>5</v>
      </c>
      <c r="D764" s="48" t="s">
        <v>6</v>
      </c>
      <c r="E764" s="48" t="s">
        <v>7</v>
      </c>
      <c r="F764" s="48" t="s">
        <v>8</v>
      </c>
      <c r="G764" s="48" t="s">
        <v>9</v>
      </c>
      <c r="H764" s="48" t="s">
        <v>10</v>
      </c>
      <c r="I764" s="48" t="s">
        <v>11</v>
      </c>
      <c r="J764" s="48" t="s">
        <v>12</v>
      </c>
      <c r="K764" s="48" t="s">
        <v>13</v>
      </c>
      <c r="L764" s="48" t="s">
        <v>14</v>
      </c>
      <c r="M764" s="48" t="s">
        <v>15</v>
      </c>
      <c r="N764" s="48" t="s">
        <v>16</v>
      </c>
      <c r="O764" s="48" t="s">
        <v>17</v>
      </c>
      <c r="P764" s="48" t="s">
        <v>18</v>
      </c>
      <c r="Q764" s="48" t="s">
        <v>19</v>
      </c>
      <c r="R764" s="48" t="s">
        <v>20</v>
      </c>
      <c r="S764" s="48" t="s">
        <v>21</v>
      </c>
      <c r="T764" s="48" t="s">
        <v>22</v>
      </c>
      <c r="U764" s="48" t="s">
        <v>23</v>
      </c>
      <c r="V764" s="48" t="s">
        <v>24</v>
      </c>
      <c r="W764" s="48" t="s">
        <v>25</v>
      </c>
      <c r="X764" s="48" t="s">
        <v>26</v>
      </c>
      <c r="Y764" s="49" t="s">
        <v>27</v>
      </c>
      <c r="AA764" s="60" t="s">
        <v>4</v>
      </c>
      <c r="AB764" s="61" t="s">
        <v>5</v>
      </c>
      <c r="AC764" s="61" t="s">
        <v>6</v>
      </c>
      <c r="AD764" s="61" t="s">
        <v>7</v>
      </c>
      <c r="AE764" s="61" t="s">
        <v>8</v>
      </c>
      <c r="AF764" s="61" t="s">
        <v>9</v>
      </c>
      <c r="AG764" s="61" t="s">
        <v>10</v>
      </c>
      <c r="AH764" s="61" t="s">
        <v>11</v>
      </c>
      <c r="AI764" s="61" t="s">
        <v>12</v>
      </c>
      <c r="AJ764" s="61" t="s">
        <v>13</v>
      </c>
      <c r="AK764" s="61" t="s">
        <v>14</v>
      </c>
      <c r="AL764" s="61" t="s">
        <v>15</v>
      </c>
      <c r="AM764" s="61" t="s">
        <v>16</v>
      </c>
      <c r="AN764" s="61" t="s">
        <v>17</v>
      </c>
      <c r="AO764" s="61" t="s">
        <v>18</v>
      </c>
      <c r="AP764" s="61" t="s">
        <v>19</v>
      </c>
      <c r="AQ764" s="61" t="s">
        <v>20</v>
      </c>
      <c r="AR764" s="61" t="s">
        <v>21</v>
      </c>
      <c r="AS764" s="61" t="s">
        <v>22</v>
      </c>
      <c r="AT764" s="61" t="s">
        <v>23</v>
      </c>
      <c r="AU764" s="61" t="s">
        <v>24</v>
      </c>
      <c r="AV764" s="61" t="s">
        <v>25</v>
      </c>
      <c r="AW764" s="61" t="s">
        <v>26</v>
      </c>
      <c r="AX764" s="129" t="s">
        <v>27</v>
      </c>
      <c r="AY764" s="471"/>
      <c r="AZ764" s="451"/>
      <c r="BA764" s="177" t="s">
        <v>32</v>
      </c>
      <c r="BB764" s="4"/>
    </row>
    <row r="765" spans="1:54" s="173" customFormat="1" ht="16.149999999999999" customHeight="1">
      <c r="A765" s="447" t="s">
        <v>207</v>
      </c>
      <c r="B765" s="448"/>
      <c r="C765" s="448"/>
      <c r="D765" s="448"/>
      <c r="E765" s="448"/>
      <c r="F765" s="448"/>
      <c r="G765" s="448"/>
      <c r="H765" s="448"/>
      <c r="I765" s="448"/>
      <c r="J765" s="448"/>
      <c r="K765" s="448"/>
      <c r="L765" s="448"/>
      <c r="M765" s="448"/>
      <c r="N765" s="448"/>
      <c r="O765" s="448"/>
      <c r="P765" s="448"/>
      <c r="Q765" s="448"/>
      <c r="R765" s="448"/>
      <c r="S765" s="448"/>
      <c r="T765" s="448"/>
      <c r="U765" s="448"/>
      <c r="V765" s="448"/>
      <c r="W765" s="448"/>
      <c r="X765" s="448"/>
      <c r="Y765" s="449"/>
      <c r="Z765" s="183"/>
      <c r="AA765" s="452">
        <v>2</v>
      </c>
      <c r="AB765" s="453"/>
      <c r="AC765" s="453"/>
      <c r="AD765" s="453"/>
      <c r="AE765" s="453"/>
      <c r="AF765" s="453"/>
      <c r="AG765" s="453"/>
      <c r="AH765" s="453"/>
      <c r="AI765" s="453"/>
      <c r="AJ765" s="453"/>
      <c r="AK765" s="453"/>
      <c r="AL765" s="453"/>
      <c r="AM765" s="453"/>
      <c r="AN765" s="453"/>
      <c r="AO765" s="453"/>
      <c r="AP765" s="453"/>
      <c r="AQ765" s="453"/>
      <c r="AR765" s="453"/>
      <c r="AS765" s="453"/>
      <c r="AT765" s="453"/>
      <c r="AU765" s="453"/>
      <c r="AV765" s="453"/>
      <c r="AW765" s="453"/>
      <c r="AX765" s="454"/>
      <c r="AY765" s="184">
        <v>3</v>
      </c>
      <c r="AZ765" s="186">
        <v>4</v>
      </c>
      <c r="BA765" s="187">
        <v>5</v>
      </c>
    </row>
    <row r="766" spans="1:54">
      <c r="A766" s="47">
        <v>1</v>
      </c>
      <c r="B766" s="170">
        <f>AA766+$BA766+$AZ766+$AY766</f>
        <v>3533.3177860000005</v>
      </c>
      <c r="C766" s="170">
        <f t="shared" ref="C766:Y781" si="182">AB766+$BA766+$AZ766+$AY766</f>
        <v>3531.9577860000004</v>
      </c>
      <c r="D766" s="170">
        <f t="shared" si="182"/>
        <v>3530.8877860000002</v>
      </c>
      <c r="E766" s="170">
        <f t="shared" si="182"/>
        <v>3530.0177860000003</v>
      </c>
      <c r="F766" s="170">
        <f t="shared" si="182"/>
        <v>3524.6977860000002</v>
      </c>
      <c r="G766" s="170">
        <f t="shared" si="182"/>
        <v>3525.4977860000004</v>
      </c>
      <c r="H766" s="170">
        <f t="shared" si="182"/>
        <v>3529.5677860000005</v>
      </c>
      <c r="I766" s="170">
        <f t="shared" si="182"/>
        <v>3542.6577860000002</v>
      </c>
      <c r="J766" s="170">
        <f t="shared" si="182"/>
        <v>3545.3577860000005</v>
      </c>
      <c r="K766" s="170">
        <f t="shared" si="182"/>
        <v>3545.9077860000002</v>
      </c>
      <c r="L766" s="170">
        <f t="shared" si="182"/>
        <v>3543.7877860000003</v>
      </c>
      <c r="M766" s="170">
        <f t="shared" si="182"/>
        <v>3543.2677860000003</v>
      </c>
      <c r="N766" s="170">
        <f t="shared" si="182"/>
        <v>3541.3077860000003</v>
      </c>
      <c r="O766" s="170">
        <f t="shared" si="182"/>
        <v>3540.0277860000001</v>
      </c>
      <c r="P766" s="170">
        <f t="shared" si="182"/>
        <v>3539.8177860000005</v>
      </c>
      <c r="Q766" s="170">
        <f t="shared" si="182"/>
        <v>3540.2977860000001</v>
      </c>
      <c r="R766" s="170">
        <f t="shared" si="182"/>
        <v>3540.5477860000001</v>
      </c>
      <c r="S766" s="170">
        <f t="shared" si="182"/>
        <v>3541.8077860000003</v>
      </c>
      <c r="T766" s="170">
        <f t="shared" si="182"/>
        <v>3542.7977860000001</v>
      </c>
      <c r="U766" s="170">
        <f t="shared" si="182"/>
        <v>3547.167786</v>
      </c>
      <c r="V766" s="170">
        <f t="shared" si="182"/>
        <v>3637.3377860000001</v>
      </c>
      <c r="W766" s="170">
        <f t="shared" si="182"/>
        <v>3556.1077860000005</v>
      </c>
      <c r="X766" s="170">
        <f t="shared" si="182"/>
        <v>3529.2377860000001</v>
      </c>
      <c r="Y766" s="170">
        <f t="shared" si="182"/>
        <v>3526.1877860000004</v>
      </c>
      <c r="Z766" s="37"/>
      <c r="AA766" s="41">
        <v>898.45</v>
      </c>
      <c r="AB766" s="39">
        <v>897.09</v>
      </c>
      <c r="AC766" s="39">
        <v>896.02</v>
      </c>
      <c r="AD766" s="39">
        <v>895.15</v>
      </c>
      <c r="AE766" s="39">
        <v>889.83</v>
      </c>
      <c r="AF766" s="39">
        <v>890.63</v>
      </c>
      <c r="AG766" s="39">
        <v>894.7</v>
      </c>
      <c r="AH766" s="39">
        <v>907.79</v>
      </c>
      <c r="AI766" s="39">
        <v>910.49</v>
      </c>
      <c r="AJ766" s="39">
        <v>911.04</v>
      </c>
      <c r="AK766" s="39">
        <v>908.92</v>
      </c>
      <c r="AL766" s="39">
        <v>908.4</v>
      </c>
      <c r="AM766" s="39">
        <v>906.44</v>
      </c>
      <c r="AN766" s="39">
        <v>905.16</v>
      </c>
      <c r="AO766" s="39">
        <v>904.95</v>
      </c>
      <c r="AP766" s="39">
        <v>905.43</v>
      </c>
      <c r="AQ766" s="39">
        <v>905.68</v>
      </c>
      <c r="AR766" s="39">
        <v>906.94</v>
      </c>
      <c r="AS766" s="39">
        <v>907.93</v>
      </c>
      <c r="AT766" s="39">
        <v>912.3</v>
      </c>
      <c r="AU766" s="39">
        <v>1002.47</v>
      </c>
      <c r="AV766" s="39">
        <v>921.24</v>
      </c>
      <c r="AW766" s="39">
        <v>894.37</v>
      </c>
      <c r="AX766" s="40">
        <v>891.32</v>
      </c>
      <c r="AY766" s="339">
        <v>158.62</v>
      </c>
      <c r="AZ766" s="175">
        <v>3.7577859999999994</v>
      </c>
      <c r="BA766" s="178">
        <v>2472.4900000000002</v>
      </c>
      <c r="BB766" s="4"/>
    </row>
    <row r="767" spans="1:54">
      <c r="A767" s="47">
        <v>2</v>
      </c>
      <c r="B767" s="170">
        <f t="shared" ref="B767:Q796" si="183">AA767+$BA767+$AZ767+$AY767</f>
        <v>3526.0777860000003</v>
      </c>
      <c r="C767" s="170">
        <f t="shared" si="182"/>
        <v>3523.7177860000002</v>
      </c>
      <c r="D767" s="170">
        <f t="shared" si="182"/>
        <v>3517.1577860000002</v>
      </c>
      <c r="E767" s="170">
        <f t="shared" si="182"/>
        <v>3515.3177860000005</v>
      </c>
      <c r="F767" s="170">
        <f t="shared" si="182"/>
        <v>3513.167786</v>
      </c>
      <c r="G767" s="170">
        <f t="shared" si="182"/>
        <v>3515.667786</v>
      </c>
      <c r="H767" s="170">
        <f t="shared" si="182"/>
        <v>3522.6477860000005</v>
      </c>
      <c r="I767" s="170">
        <f t="shared" si="182"/>
        <v>3524.5977860000003</v>
      </c>
      <c r="J767" s="170">
        <f t="shared" si="182"/>
        <v>3532.0977860000003</v>
      </c>
      <c r="K767" s="170">
        <f t="shared" si="182"/>
        <v>3538.1977860000002</v>
      </c>
      <c r="L767" s="170">
        <f t="shared" si="182"/>
        <v>3538.3677860000003</v>
      </c>
      <c r="M767" s="170">
        <f t="shared" si="182"/>
        <v>3537.6977860000002</v>
      </c>
      <c r="N767" s="170">
        <f t="shared" si="182"/>
        <v>3535.9677860000002</v>
      </c>
      <c r="O767" s="170">
        <f t="shared" si="182"/>
        <v>3527.2977860000001</v>
      </c>
      <c r="P767" s="170">
        <f t="shared" si="182"/>
        <v>3527.2277860000004</v>
      </c>
      <c r="Q767" s="170">
        <f t="shared" si="182"/>
        <v>3527.6177860000003</v>
      </c>
      <c r="R767" s="170">
        <f t="shared" si="182"/>
        <v>3528.127786</v>
      </c>
      <c r="S767" s="170">
        <f t="shared" ref="S767:Y796" si="184">AR767+$BA767+$AZ767+$AY767</f>
        <v>3527.917786</v>
      </c>
      <c r="T767" s="170">
        <f t="shared" si="184"/>
        <v>3536.5577860000003</v>
      </c>
      <c r="U767" s="170">
        <f t="shared" si="184"/>
        <v>3537.5377860000003</v>
      </c>
      <c r="V767" s="170">
        <f t="shared" si="184"/>
        <v>3533.6777860000002</v>
      </c>
      <c r="W767" s="170">
        <f t="shared" si="184"/>
        <v>3528.0677860000005</v>
      </c>
      <c r="X767" s="170">
        <f t="shared" si="184"/>
        <v>3518.7377860000001</v>
      </c>
      <c r="Y767" s="170">
        <f t="shared" si="184"/>
        <v>3512.0477860000001</v>
      </c>
      <c r="Z767" s="37"/>
      <c r="AA767" s="38">
        <v>891.21</v>
      </c>
      <c r="AB767" s="39">
        <v>888.85</v>
      </c>
      <c r="AC767" s="39">
        <v>882.29</v>
      </c>
      <c r="AD767" s="39">
        <v>880.45</v>
      </c>
      <c r="AE767" s="39">
        <v>878.3</v>
      </c>
      <c r="AF767" s="39">
        <v>880.8</v>
      </c>
      <c r="AG767" s="39">
        <v>887.78</v>
      </c>
      <c r="AH767" s="39">
        <v>889.73</v>
      </c>
      <c r="AI767" s="39">
        <v>897.23</v>
      </c>
      <c r="AJ767" s="39">
        <v>903.33</v>
      </c>
      <c r="AK767" s="39">
        <v>903.5</v>
      </c>
      <c r="AL767" s="39">
        <v>902.83</v>
      </c>
      <c r="AM767" s="39">
        <v>901.1</v>
      </c>
      <c r="AN767" s="39">
        <v>892.43</v>
      </c>
      <c r="AO767" s="39">
        <v>892.36</v>
      </c>
      <c r="AP767" s="39">
        <v>892.75</v>
      </c>
      <c r="AQ767" s="39">
        <v>893.26</v>
      </c>
      <c r="AR767" s="39">
        <v>893.05</v>
      </c>
      <c r="AS767" s="39">
        <v>901.69</v>
      </c>
      <c r="AT767" s="39">
        <v>902.67</v>
      </c>
      <c r="AU767" s="39">
        <v>898.81</v>
      </c>
      <c r="AV767" s="39">
        <v>893.2</v>
      </c>
      <c r="AW767" s="39">
        <v>883.87</v>
      </c>
      <c r="AX767" s="40">
        <v>877.18</v>
      </c>
      <c r="AY767" s="340">
        <v>158.62</v>
      </c>
      <c r="AZ767" s="175">
        <v>3.7577859999999994</v>
      </c>
      <c r="BA767" s="159">
        <v>2472.4900000000002</v>
      </c>
      <c r="BB767" s="4"/>
    </row>
    <row r="768" spans="1:54">
      <c r="A768" s="47">
        <v>3</v>
      </c>
      <c r="B768" s="170">
        <f t="shared" si="183"/>
        <v>3515.0277860000001</v>
      </c>
      <c r="C768" s="170">
        <f t="shared" si="182"/>
        <v>3486.917786</v>
      </c>
      <c r="D768" s="170">
        <f t="shared" si="182"/>
        <v>3367.4277860000002</v>
      </c>
      <c r="E768" s="170">
        <f t="shared" si="182"/>
        <v>3215.3677860000003</v>
      </c>
      <c r="F768" s="170">
        <f t="shared" si="182"/>
        <v>3061.7077860000004</v>
      </c>
      <c r="G768" s="170">
        <f t="shared" si="182"/>
        <v>3073.4977860000004</v>
      </c>
      <c r="H768" s="170">
        <f t="shared" si="182"/>
        <v>3220.3577860000005</v>
      </c>
      <c r="I768" s="170">
        <f t="shared" si="182"/>
        <v>2635.9677860000002</v>
      </c>
      <c r="J768" s="170">
        <f t="shared" si="182"/>
        <v>3351.3877860000002</v>
      </c>
      <c r="K768" s="170">
        <f t="shared" si="182"/>
        <v>3490.8977860000005</v>
      </c>
      <c r="L768" s="170">
        <f t="shared" si="182"/>
        <v>3503.9077860000002</v>
      </c>
      <c r="M768" s="170">
        <f t="shared" si="182"/>
        <v>3498.0877860000001</v>
      </c>
      <c r="N768" s="170">
        <f t="shared" si="182"/>
        <v>3478.1477860000005</v>
      </c>
      <c r="O768" s="170">
        <f t="shared" si="182"/>
        <v>3452.1177860000003</v>
      </c>
      <c r="P768" s="170">
        <f t="shared" si="182"/>
        <v>3438.8377860000001</v>
      </c>
      <c r="Q768" s="170">
        <f t="shared" si="182"/>
        <v>3459.0077860000001</v>
      </c>
      <c r="R768" s="170">
        <f t="shared" si="182"/>
        <v>3440.6177860000003</v>
      </c>
      <c r="S768" s="170">
        <f t="shared" si="184"/>
        <v>3385.2977860000001</v>
      </c>
      <c r="T768" s="170">
        <f t="shared" si="184"/>
        <v>3495.2977860000001</v>
      </c>
      <c r="U768" s="170">
        <f t="shared" si="184"/>
        <v>3521.2077860000004</v>
      </c>
      <c r="V768" s="170">
        <f t="shared" si="184"/>
        <v>3524.5277860000001</v>
      </c>
      <c r="W768" s="170">
        <f t="shared" si="184"/>
        <v>3498.1777860000002</v>
      </c>
      <c r="X768" s="170">
        <f t="shared" si="184"/>
        <v>3485.167786</v>
      </c>
      <c r="Y768" s="170">
        <f t="shared" si="184"/>
        <v>3356.5477860000001</v>
      </c>
      <c r="Z768" s="37"/>
      <c r="AA768" s="38">
        <v>880.16</v>
      </c>
      <c r="AB768" s="39">
        <v>852.05</v>
      </c>
      <c r="AC768" s="39">
        <v>732.56</v>
      </c>
      <c r="AD768" s="39">
        <v>580.5</v>
      </c>
      <c r="AE768" s="39">
        <v>426.84</v>
      </c>
      <c r="AF768" s="39">
        <v>438.63</v>
      </c>
      <c r="AG768" s="39">
        <v>585.49</v>
      </c>
      <c r="AH768" s="39">
        <v>1.1000000000000001</v>
      </c>
      <c r="AI768" s="39">
        <v>716.52</v>
      </c>
      <c r="AJ768" s="39">
        <v>856.03</v>
      </c>
      <c r="AK768" s="39">
        <v>869.04</v>
      </c>
      <c r="AL768" s="39">
        <v>863.22</v>
      </c>
      <c r="AM768" s="39">
        <v>843.28</v>
      </c>
      <c r="AN768" s="39">
        <v>817.25</v>
      </c>
      <c r="AO768" s="39">
        <v>803.97</v>
      </c>
      <c r="AP768" s="39">
        <v>824.14</v>
      </c>
      <c r="AQ768" s="39">
        <v>805.75</v>
      </c>
      <c r="AR768" s="39">
        <v>750.43</v>
      </c>
      <c r="AS768" s="39">
        <v>860.43</v>
      </c>
      <c r="AT768" s="39">
        <v>886.34</v>
      </c>
      <c r="AU768" s="39">
        <v>889.66</v>
      </c>
      <c r="AV768" s="39">
        <v>863.31</v>
      </c>
      <c r="AW768" s="39">
        <v>850.3</v>
      </c>
      <c r="AX768" s="40">
        <v>721.68</v>
      </c>
      <c r="AY768" s="340">
        <v>158.62</v>
      </c>
      <c r="AZ768" s="175">
        <v>3.7577859999999994</v>
      </c>
      <c r="BA768" s="159">
        <v>2472.4900000000002</v>
      </c>
      <c r="BB768" s="4"/>
    </row>
    <row r="769" spans="1:54">
      <c r="A769" s="47">
        <v>4</v>
      </c>
      <c r="B769" s="170">
        <f t="shared" si="183"/>
        <v>3512.0977860000003</v>
      </c>
      <c r="C769" s="170">
        <f t="shared" si="182"/>
        <v>3511.5177860000003</v>
      </c>
      <c r="D769" s="170">
        <f t="shared" si="182"/>
        <v>3507.627786</v>
      </c>
      <c r="E769" s="170">
        <f t="shared" si="182"/>
        <v>3491.667786</v>
      </c>
      <c r="F769" s="170">
        <f t="shared" si="182"/>
        <v>3473.7877860000003</v>
      </c>
      <c r="G769" s="170">
        <f t="shared" si="182"/>
        <v>3505.4677860000002</v>
      </c>
      <c r="H769" s="170">
        <f t="shared" si="182"/>
        <v>3518.7277860000004</v>
      </c>
      <c r="I769" s="170">
        <f t="shared" si="182"/>
        <v>3521.6077860000005</v>
      </c>
      <c r="J769" s="170">
        <f t="shared" si="182"/>
        <v>3531.5777860000003</v>
      </c>
      <c r="K769" s="170">
        <f t="shared" si="182"/>
        <v>3533.2777860000001</v>
      </c>
      <c r="L769" s="170">
        <f t="shared" si="182"/>
        <v>3530.1777860000002</v>
      </c>
      <c r="M769" s="170">
        <f t="shared" si="182"/>
        <v>3530.0377860000003</v>
      </c>
      <c r="N769" s="170">
        <f t="shared" si="182"/>
        <v>3528.9777860000004</v>
      </c>
      <c r="O769" s="170">
        <f t="shared" si="182"/>
        <v>3527.7777860000001</v>
      </c>
      <c r="P769" s="170">
        <f t="shared" si="182"/>
        <v>3527.5977860000003</v>
      </c>
      <c r="Q769" s="170">
        <f t="shared" si="182"/>
        <v>3527.7477860000004</v>
      </c>
      <c r="R769" s="170">
        <f t="shared" si="182"/>
        <v>3528.2477860000004</v>
      </c>
      <c r="S769" s="170">
        <f t="shared" si="184"/>
        <v>3528.667786</v>
      </c>
      <c r="T769" s="170">
        <f t="shared" si="184"/>
        <v>3529.667786</v>
      </c>
      <c r="U769" s="170">
        <f t="shared" si="184"/>
        <v>3529.8877860000002</v>
      </c>
      <c r="V769" s="170">
        <f t="shared" si="184"/>
        <v>3531.1577860000002</v>
      </c>
      <c r="W769" s="170">
        <f t="shared" si="184"/>
        <v>3527.9877860000001</v>
      </c>
      <c r="X769" s="170">
        <f t="shared" si="184"/>
        <v>3523.9277860000002</v>
      </c>
      <c r="Y769" s="170">
        <f t="shared" si="184"/>
        <v>3511.8277860000003</v>
      </c>
      <c r="Z769" s="37"/>
      <c r="AA769" s="38">
        <v>877.23</v>
      </c>
      <c r="AB769" s="39">
        <v>876.65</v>
      </c>
      <c r="AC769" s="39">
        <v>872.76</v>
      </c>
      <c r="AD769" s="39">
        <v>856.8</v>
      </c>
      <c r="AE769" s="39">
        <v>838.92</v>
      </c>
      <c r="AF769" s="39">
        <v>870.6</v>
      </c>
      <c r="AG769" s="39">
        <v>883.86</v>
      </c>
      <c r="AH769" s="39">
        <v>886.74</v>
      </c>
      <c r="AI769" s="39">
        <v>896.71</v>
      </c>
      <c r="AJ769" s="39">
        <v>898.41</v>
      </c>
      <c r="AK769" s="39">
        <v>895.31</v>
      </c>
      <c r="AL769" s="39">
        <v>895.17</v>
      </c>
      <c r="AM769" s="39">
        <v>894.11</v>
      </c>
      <c r="AN769" s="39">
        <v>892.91</v>
      </c>
      <c r="AO769" s="39">
        <v>892.73</v>
      </c>
      <c r="AP769" s="39">
        <v>892.88</v>
      </c>
      <c r="AQ769" s="39">
        <v>893.38</v>
      </c>
      <c r="AR769" s="39">
        <v>893.8</v>
      </c>
      <c r="AS769" s="39">
        <v>894.8</v>
      </c>
      <c r="AT769" s="39">
        <v>895.02</v>
      </c>
      <c r="AU769" s="39">
        <v>896.29</v>
      </c>
      <c r="AV769" s="39">
        <v>893.12</v>
      </c>
      <c r="AW769" s="39">
        <v>889.06</v>
      </c>
      <c r="AX769" s="40">
        <v>876.96</v>
      </c>
      <c r="AY769" s="340">
        <v>158.62</v>
      </c>
      <c r="AZ769" s="175">
        <v>3.7577859999999994</v>
      </c>
      <c r="BA769" s="159">
        <v>2472.4900000000002</v>
      </c>
      <c r="BB769" s="4"/>
    </row>
    <row r="770" spans="1:54">
      <c r="A770" s="47">
        <v>5</v>
      </c>
      <c r="B770" s="170">
        <f t="shared" si="183"/>
        <v>3522.5977860000003</v>
      </c>
      <c r="C770" s="170">
        <f t="shared" si="182"/>
        <v>3522.0177860000003</v>
      </c>
      <c r="D770" s="170">
        <f t="shared" si="182"/>
        <v>3521.0877860000001</v>
      </c>
      <c r="E770" s="170">
        <f t="shared" si="182"/>
        <v>3521.2677860000003</v>
      </c>
      <c r="F770" s="170">
        <f t="shared" si="182"/>
        <v>3522.4977860000004</v>
      </c>
      <c r="G770" s="170">
        <f t="shared" si="182"/>
        <v>3524.377786</v>
      </c>
      <c r="H770" s="170">
        <f t="shared" si="182"/>
        <v>3530.4677860000002</v>
      </c>
      <c r="I770" s="170">
        <f t="shared" si="182"/>
        <v>3533.7177860000002</v>
      </c>
      <c r="J770" s="170">
        <f t="shared" si="182"/>
        <v>3538.0577860000003</v>
      </c>
      <c r="K770" s="170">
        <f t="shared" si="182"/>
        <v>3543.3377860000001</v>
      </c>
      <c r="L770" s="170">
        <f t="shared" si="182"/>
        <v>3563.6377860000002</v>
      </c>
      <c r="M770" s="170">
        <f t="shared" si="182"/>
        <v>3539.667786</v>
      </c>
      <c r="N770" s="170">
        <f t="shared" si="182"/>
        <v>3538.3677860000003</v>
      </c>
      <c r="O770" s="170">
        <f t="shared" si="182"/>
        <v>3537.0977860000003</v>
      </c>
      <c r="P770" s="170">
        <f t="shared" si="182"/>
        <v>3536.5577860000003</v>
      </c>
      <c r="Q770" s="170">
        <f t="shared" si="182"/>
        <v>3537.0677860000005</v>
      </c>
      <c r="R770" s="170">
        <f t="shared" si="182"/>
        <v>3538.3277860000003</v>
      </c>
      <c r="S770" s="170">
        <f t="shared" si="184"/>
        <v>3538.7677860000003</v>
      </c>
      <c r="T770" s="170">
        <f t="shared" si="184"/>
        <v>3540.2977860000001</v>
      </c>
      <c r="U770" s="170">
        <f t="shared" si="184"/>
        <v>3538.4077860000002</v>
      </c>
      <c r="V770" s="170">
        <f t="shared" si="184"/>
        <v>3661.3977860000005</v>
      </c>
      <c r="W770" s="170">
        <f t="shared" si="184"/>
        <v>3529.9977860000004</v>
      </c>
      <c r="X770" s="170">
        <f t="shared" si="184"/>
        <v>3524.8877860000002</v>
      </c>
      <c r="Y770" s="170">
        <f t="shared" si="184"/>
        <v>3519.5277860000001</v>
      </c>
      <c r="Z770" s="37"/>
      <c r="AA770" s="38">
        <v>887.73</v>
      </c>
      <c r="AB770" s="39">
        <v>887.15</v>
      </c>
      <c r="AC770" s="39">
        <v>886.22</v>
      </c>
      <c r="AD770" s="39">
        <v>886.4</v>
      </c>
      <c r="AE770" s="39">
        <v>887.63</v>
      </c>
      <c r="AF770" s="39">
        <v>889.51</v>
      </c>
      <c r="AG770" s="39">
        <v>895.6</v>
      </c>
      <c r="AH770" s="39">
        <v>898.85</v>
      </c>
      <c r="AI770" s="39">
        <v>903.19</v>
      </c>
      <c r="AJ770" s="39">
        <v>908.47</v>
      </c>
      <c r="AK770" s="39">
        <v>928.77</v>
      </c>
      <c r="AL770" s="39">
        <v>904.8</v>
      </c>
      <c r="AM770" s="39">
        <v>903.5</v>
      </c>
      <c r="AN770" s="39">
        <v>902.23</v>
      </c>
      <c r="AO770" s="39">
        <v>901.69</v>
      </c>
      <c r="AP770" s="39">
        <v>902.2</v>
      </c>
      <c r="AQ770" s="39">
        <v>903.46</v>
      </c>
      <c r="AR770" s="39">
        <v>903.9</v>
      </c>
      <c r="AS770" s="39">
        <v>905.43</v>
      </c>
      <c r="AT770" s="39">
        <v>903.54</v>
      </c>
      <c r="AU770" s="39">
        <v>1026.53</v>
      </c>
      <c r="AV770" s="39">
        <v>895.13</v>
      </c>
      <c r="AW770" s="39">
        <v>890.02</v>
      </c>
      <c r="AX770" s="40">
        <v>884.66</v>
      </c>
      <c r="AY770" s="340">
        <v>158.62</v>
      </c>
      <c r="AZ770" s="175">
        <v>3.7577859999999994</v>
      </c>
      <c r="BA770" s="159">
        <v>2472.4900000000002</v>
      </c>
      <c r="BB770" s="4"/>
    </row>
    <row r="771" spans="1:54">
      <c r="A771" s="47">
        <v>6</v>
      </c>
      <c r="B771" s="170">
        <f t="shared" si="183"/>
        <v>3518.1577860000002</v>
      </c>
      <c r="C771" s="170">
        <f t="shared" si="182"/>
        <v>3511.6877860000004</v>
      </c>
      <c r="D771" s="170">
        <f t="shared" si="182"/>
        <v>3508.9077860000002</v>
      </c>
      <c r="E771" s="170">
        <f t="shared" si="182"/>
        <v>3507.5877860000001</v>
      </c>
      <c r="F771" s="170">
        <f t="shared" si="182"/>
        <v>3515.3277860000003</v>
      </c>
      <c r="G771" s="170">
        <f t="shared" si="182"/>
        <v>3525.2477860000004</v>
      </c>
      <c r="H771" s="170">
        <f t="shared" si="182"/>
        <v>3533.4277860000002</v>
      </c>
      <c r="I771" s="170">
        <f t="shared" si="182"/>
        <v>3533.5677860000005</v>
      </c>
      <c r="J771" s="170">
        <f t="shared" si="182"/>
        <v>3640.9877860000001</v>
      </c>
      <c r="K771" s="170">
        <f t="shared" si="182"/>
        <v>3747.0277860000006</v>
      </c>
      <c r="L771" s="170">
        <f t="shared" si="182"/>
        <v>3794.0377860000003</v>
      </c>
      <c r="M771" s="170">
        <f t="shared" si="182"/>
        <v>3782.7277860000004</v>
      </c>
      <c r="N771" s="170">
        <f t="shared" si="182"/>
        <v>3719.6077860000005</v>
      </c>
      <c r="O771" s="170">
        <f t="shared" si="182"/>
        <v>3674.4777860000004</v>
      </c>
      <c r="P771" s="170">
        <f t="shared" si="182"/>
        <v>3667.9377860000004</v>
      </c>
      <c r="Q771" s="170">
        <f t="shared" si="182"/>
        <v>3670.877786</v>
      </c>
      <c r="R771" s="170">
        <f t="shared" si="182"/>
        <v>3678.8977860000005</v>
      </c>
      <c r="S771" s="170">
        <f t="shared" si="184"/>
        <v>3673.4977860000004</v>
      </c>
      <c r="T771" s="170">
        <f t="shared" si="184"/>
        <v>3680.4777860000004</v>
      </c>
      <c r="U771" s="170">
        <f t="shared" si="184"/>
        <v>3679.5377860000003</v>
      </c>
      <c r="V771" s="170">
        <f t="shared" si="184"/>
        <v>3688.0377860000003</v>
      </c>
      <c r="W771" s="170">
        <f t="shared" si="184"/>
        <v>3574.7977860000001</v>
      </c>
      <c r="X771" s="170">
        <f t="shared" si="184"/>
        <v>3521.9877860000001</v>
      </c>
      <c r="Y771" s="170">
        <f t="shared" si="184"/>
        <v>3517.6777860000002</v>
      </c>
      <c r="Z771" s="37"/>
      <c r="AA771" s="38">
        <v>883.29</v>
      </c>
      <c r="AB771" s="39">
        <v>876.82</v>
      </c>
      <c r="AC771" s="39">
        <v>874.04</v>
      </c>
      <c r="AD771" s="39">
        <v>872.72</v>
      </c>
      <c r="AE771" s="39">
        <v>880.46</v>
      </c>
      <c r="AF771" s="39">
        <v>890.38</v>
      </c>
      <c r="AG771" s="39">
        <v>898.56</v>
      </c>
      <c r="AH771" s="39">
        <v>898.7</v>
      </c>
      <c r="AI771" s="39">
        <v>1006.1199999999999</v>
      </c>
      <c r="AJ771" s="39">
        <v>1112.1600000000001</v>
      </c>
      <c r="AK771" s="39">
        <v>1159.17</v>
      </c>
      <c r="AL771" s="39">
        <v>1147.8599999999999</v>
      </c>
      <c r="AM771" s="39">
        <v>1084.74</v>
      </c>
      <c r="AN771" s="39">
        <v>1039.6099999999999</v>
      </c>
      <c r="AO771" s="39">
        <v>1033.07</v>
      </c>
      <c r="AP771" s="39">
        <v>1036.01</v>
      </c>
      <c r="AQ771" s="39">
        <v>1044.03</v>
      </c>
      <c r="AR771" s="39">
        <v>1038.6300000000001</v>
      </c>
      <c r="AS771" s="39">
        <v>1045.6099999999999</v>
      </c>
      <c r="AT771" s="39">
        <v>1044.67</v>
      </c>
      <c r="AU771" s="39">
        <v>1053.17</v>
      </c>
      <c r="AV771" s="39">
        <v>939.93</v>
      </c>
      <c r="AW771" s="39">
        <v>887.12</v>
      </c>
      <c r="AX771" s="40">
        <v>882.81</v>
      </c>
      <c r="AY771" s="340">
        <v>158.62</v>
      </c>
      <c r="AZ771" s="175">
        <v>3.7577859999999994</v>
      </c>
      <c r="BA771" s="159">
        <v>2472.4900000000002</v>
      </c>
      <c r="BB771" s="4"/>
    </row>
    <row r="772" spans="1:54">
      <c r="A772" s="47">
        <v>7</v>
      </c>
      <c r="B772" s="170">
        <f t="shared" si="183"/>
        <v>3487.6077860000005</v>
      </c>
      <c r="C772" s="170">
        <f t="shared" si="182"/>
        <v>3479.2677860000003</v>
      </c>
      <c r="D772" s="170">
        <f t="shared" si="182"/>
        <v>3474.3877860000002</v>
      </c>
      <c r="E772" s="170">
        <f t="shared" si="182"/>
        <v>3471.0577860000003</v>
      </c>
      <c r="F772" s="170">
        <f t="shared" si="182"/>
        <v>3477.2177860000002</v>
      </c>
      <c r="G772" s="170">
        <f t="shared" si="182"/>
        <v>3487.0677860000005</v>
      </c>
      <c r="H772" s="170">
        <f t="shared" si="182"/>
        <v>3492.167786</v>
      </c>
      <c r="I772" s="170">
        <f t="shared" si="182"/>
        <v>3499.7377860000001</v>
      </c>
      <c r="J772" s="170">
        <f t="shared" si="182"/>
        <v>3502.4777860000004</v>
      </c>
      <c r="K772" s="170">
        <f t="shared" si="182"/>
        <v>3612.9777860000004</v>
      </c>
      <c r="L772" s="170">
        <f t="shared" si="182"/>
        <v>3683.2677860000003</v>
      </c>
      <c r="M772" s="170">
        <f t="shared" si="182"/>
        <v>3682.2077859999999</v>
      </c>
      <c r="N772" s="170">
        <f t="shared" si="182"/>
        <v>3703.4477860000002</v>
      </c>
      <c r="O772" s="170">
        <f t="shared" si="182"/>
        <v>3753.9377860000004</v>
      </c>
      <c r="P772" s="170">
        <f t="shared" si="182"/>
        <v>3692.667786</v>
      </c>
      <c r="Q772" s="170">
        <f t="shared" si="182"/>
        <v>3690.0677860000005</v>
      </c>
      <c r="R772" s="170">
        <f t="shared" si="182"/>
        <v>3688.917786</v>
      </c>
      <c r="S772" s="170">
        <f t="shared" si="184"/>
        <v>3683.2177860000002</v>
      </c>
      <c r="T772" s="170">
        <f t="shared" si="184"/>
        <v>3686.7477860000004</v>
      </c>
      <c r="U772" s="170">
        <f t="shared" si="184"/>
        <v>3621.3277860000003</v>
      </c>
      <c r="V772" s="170">
        <f t="shared" si="184"/>
        <v>3667.5277860000006</v>
      </c>
      <c r="W772" s="170">
        <f t="shared" si="184"/>
        <v>3647.1177860000003</v>
      </c>
      <c r="X772" s="170">
        <f t="shared" si="184"/>
        <v>3513.7677860000003</v>
      </c>
      <c r="Y772" s="170">
        <f t="shared" si="184"/>
        <v>3484.5077860000001</v>
      </c>
      <c r="Z772" s="37"/>
      <c r="AA772" s="38">
        <v>852.74</v>
      </c>
      <c r="AB772" s="39">
        <v>844.4</v>
      </c>
      <c r="AC772" s="39">
        <v>839.52</v>
      </c>
      <c r="AD772" s="39">
        <v>836.19</v>
      </c>
      <c r="AE772" s="39">
        <v>842.35</v>
      </c>
      <c r="AF772" s="39">
        <v>852.2</v>
      </c>
      <c r="AG772" s="39">
        <v>857.3</v>
      </c>
      <c r="AH772" s="39">
        <v>864.87</v>
      </c>
      <c r="AI772" s="39">
        <v>867.61</v>
      </c>
      <c r="AJ772" s="39">
        <v>978.11</v>
      </c>
      <c r="AK772" s="39">
        <v>1048.4000000000001</v>
      </c>
      <c r="AL772" s="39">
        <v>1047.3399999999999</v>
      </c>
      <c r="AM772" s="39">
        <v>1068.58</v>
      </c>
      <c r="AN772" s="39">
        <v>1119.07</v>
      </c>
      <c r="AO772" s="39">
        <v>1057.8</v>
      </c>
      <c r="AP772" s="39">
        <v>1055.2</v>
      </c>
      <c r="AQ772" s="39">
        <v>1054.05</v>
      </c>
      <c r="AR772" s="39">
        <v>1048.3499999999999</v>
      </c>
      <c r="AS772" s="39">
        <v>1051.8800000000001</v>
      </c>
      <c r="AT772" s="39">
        <v>986.46</v>
      </c>
      <c r="AU772" s="39">
        <v>1032.6600000000001</v>
      </c>
      <c r="AV772" s="39">
        <v>1012.2500000000001</v>
      </c>
      <c r="AW772" s="39">
        <v>878.9</v>
      </c>
      <c r="AX772" s="40">
        <v>849.64</v>
      </c>
      <c r="AY772" s="340">
        <v>158.62</v>
      </c>
      <c r="AZ772" s="175">
        <v>3.7577859999999994</v>
      </c>
      <c r="BA772" s="159">
        <v>2472.4900000000002</v>
      </c>
      <c r="BB772" s="4"/>
    </row>
    <row r="773" spans="1:54">
      <c r="A773" s="47">
        <v>8</v>
      </c>
      <c r="B773" s="170">
        <f t="shared" si="183"/>
        <v>3465.6977860000002</v>
      </c>
      <c r="C773" s="170">
        <f t="shared" si="182"/>
        <v>3450.2877860000003</v>
      </c>
      <c r="D773" s="170">
        <f t="shared" si="182"/>
        <v>3497.6977860000002</v>
      </c>
      <c r="E773" s="170">
        <f t="shared" si="182"/>
        <v>3498.6477860000005</v>
      </c>
      <c r="F773" s="170">
        <f t="shared" si="182"/>
        <v>3507.2377860000001</v>
      </c>
      <c r="G773" s="170">
        <f t="shared" si="182"/>
        <v>3518.877786</v>
      </c>
      <c r="H773" s="170">
        <f t="shared" si="182"/>
        <v>3527.3377860000001</v>
      </c>
      <c r="I773" s="170">
        <f t="shared" si="182"/>
        <v>3529.0677860000005</v>
      </c>
      <c r="J773" s="170">
        <f t="shared" si="182"/>
        <v>3634.8977860000005</v>
      </c>
      <c r="K773" s="170">
        <f t="shared" si="182"/>
        <v>3643.3977860000005</v>
      </c>
      <c r="L773" s="170">
        <f t="shared" si="182"/>
        <v>3641.4077860000002</v>
      </c>
      <c r="M773" s="170">
        <f t="shared" si="182"/>
        <v>3640.5577860000003</v>
      </c>
      <c r="N773" s="170">
        <f t="shared" si="182"/>
        <v>3686.8577860000005</v>
      </c>
      <c r="O773" s="170">
        <f t="shared" si="182"/>
        <v>3682.2977860000001</v>
      </c>
      <c r="P773" s="170">
        <f t="shared" si="182"/>
        <v>3677.4577859999999</v>
      </c>
      <c r="Q773" s="170">
        <f t="shared" si="182"/>
        <v>3680.4977860000004</v>
      </c>
      <c r="R773" s="170">
        <f t="shared" si="182"/>
        <v>3678.7377860000001</v>
      </c>
      <c r="S773" s="170">
        <f t="shared" si="184"/>
        <v>3648.857786</v>
      </c>
      <c r="T773" s="170">
        <f t="shared" si="184"/>
        <v>3668.1177860000003</v>
      </c>
      <c r="U773" s="170">
        <f t="shared" si="184"/>
        <v>3532.2277860000004</v>
      </c>
      <c r="V773" s="170">
        <f t="shared" si="184"/>
        <v>3662.0977860000003</v>
      </c>
      <c r="W773" s="170">
        <f t="shared" si="184"/>
        <v>3648.8977860000005</v>
      </c>
      <c r="X773" s="170">
        <f t="shared" si="184"/>
        <v>3516.0677860000005</v>
      </c>
      <c r="Y773" s="170">
        <f t="shared" si="184"/>
        <v>3512.0277860000001</v>
      </c>
      <c r="Z773" s="37"/>
      <c r="AA773" s="38">
        <v>830.83</v>
      </c>
      <c r="AB773" s="39">
        <v>815.42</v>
      </c>
      <c r="AC773" s="39">
        <v>862.83</v>
      </c>
      <c r="AD773" s="39">
        <v>863.78</v>
      </c>
      <c r="AE773" s="39">
        <v>872.37</v>
      </c>
      <c r="AF773" s="39">
        <v>884.01</v>
      </c>
      <c r="AG773" s="39">
        <v>892.47</v>
      </c>
      <c r="AH773" s="39">
        <v>894.2</v>
      </c>
      <c r="AI773" s="39">
        <v>1000.03</v>
      </c>
      <c r="AJ773" s="39">
        <v>1008.53</v>
      </c>
      <c r="AK773" s="39">
        <v>1006.54</v>
      </c>
      <c r="AL773" s="39">
        <v>1005.6899999999999</v>
      </c>
      <c r="AM773" s="39">
        <v>1051.99</v>
      </c>
      <c r="AN773" s="39">
        <v>1047.43</v>
      </c>
      <c r="AO773" s="39">
        <v>1042.5899999999999</v>
      </c>
      <c r="AP773" s="39">
        <v>1045.6300000000001</v>
      </c>
      <c r="AQ773" s="39">
        <v>1043.8699999999999</v>
      </c>
      <c r="AR773" s="39">
        <v>1013.9899999999999</v>
      </c>
      <c r="AS773" s="39">
        <v>1033.25</v>
      </c>
      <c r="AT773" s="39">
        <v>897.36</v>
      </c>
      <c r="AU773" s="39">
        <v>1027.23</v>
      </c>
      <c r="AV773" s="39">
        <v>1014.03</v>
      </c>
      <c r="AW773" s="39">
        <v>881.2</v>
      </c>
      <c r="AX773" s="40">
        <v>877.16</v>
      </c>
      <c r="AY773" s="340">
        <v>158.62</v>
      </c>
      <c r="AZ773" s="175">
        <v>3.7577859999999994</v>
      </c>
      <c r="BA773" s="159">
        <v>2472.4900000000002</v>
      </c>
      <c r="BB773" s="4"/>
    </row>
    <row r="774" spans="1:54">
      <c r="A774" s="47">
        <v>9</v>
      </c>
      <c r="B774" s="170">
        <f t="shared" si="183"/>
        <v>3519.6877860000004</v>
      </c>
      <c r="C774" s="170">
        <f t="shared" si="182"/>
        <v>3517.5977860000003</v>
      </c>
      <c r="D774" s="170">
        <f t="shared" si="182"/>
        <v>3516.8677860000003</v>
      </c>
      <c r="E774" s="170">
        <f t="shared" si="182"/>
        <v>3513.1577860000002</v>
      </c>
      <c r="F774" s="170">
        <f t="shared" si="182"/>
        <v>3514.6077860000005</v>
      </c>
      <c r="G774" s="170">
        <f t="shared" si="182"/>
        <v>3521.5177860000003</v>
      </c>
      <c r="H774" s="170">
        <f t="shared" si="182"/>
        <v>3528.2777860000001</v>
      </c>
      <c r="I774" s="170">
        <f t="shared" si="182"/>
        <v>3530.4777860000004</v>
      </c>
      <c r="J774" s="170">
        <f t="shared" si="182"/>
        <v>3533.9877860000001</v>
      </c>
      <c r="K774" s="170">
        <f t="shared" si="182"/>
        <v>3587.4577860000004</v>
      </c>
      <c r="L774" s="170">
        <f t="shared" si="182"/>
        <v>3698.6777860000002</v>
      </c>
      <c r="M774" s="170">
        <f t="shared" si="182"/>
        <v>3738.0177860000003</v>
      </c>
      <c r="N774" s="170">
        <f t="shared" si="182"/>
        <v>3763.8977860000005</v>
      </c>
      <c r="O774" s="170">
        <f t="shared" si="182"/>
        <v>3759.1877860000004</v>
      </c>
      <c r="P774" s="170">
        <f t="shared" si="182"/>
        <v>3735.3577860000005</v>
      </c>
      <c r="Q774" s="170">
        <f t="shared" si="182"/>
        <v>3728.917786</v>
      </c>
      <c r="R774" s="170">
        <f t="shared" ref="R774:R796" si="185">AQ774+$BA774+$AZ774+$AY774</f>
        <v>3733.0577860000003</v>
      </c>
      <c r="S774" s="170">
        <f t="shared" si="184"/>
        <v>3735.9677860000002</v>
      </c>
      <c r="T774" s="170">
        <f t="shared" si="184"/>
        <v>3737.2977860000001</v>
      </c>
      <c r="U774" s="170">
        <f t="shared" si="184"/>
        <v>3781.127786</v>
      </c>
      <c r="V774" s="170">
        <f t="shared" si="184"/>
        <v>3847.7577860000001</v>
      </c>
      <c r="W774" s="170">
        <f t="shared" si="184"/>
        <v>3748.0577860000003</v>
      </c>
      <c r="X774" s="170">
        <f t="shared" si="184"/>
        <v>3626.6577860000002</v>
      </c>
      <c r="Y774" s="170">
        <f t="shared" si="184"/>
        <v>3519.8677860000003</v>
      </c>
      <c r="Z774" s="37"/>
      <c r="AA774" s="38">
        <v>884.82</v>
      </c>
      <c r="AB774" s="39">
        <v>882.73</v>
      </c>
      <c r="AC774" s="39">
        <v>882</v>
      </c>
      <c r="AD774" s="39">
        <v>878.29</v>
      </c>
      <c r="AE774" s="39">
        <v>879.74</v>
      </c>
      <c r="AF774" s="39">
        <v>886.65</v>
      </c>
      <c r="AG774" s="39">
        <v>893.41</v>
      </c>
      <c r="AH774" s="39">
        <v>895.61</v>
      </c>
      <c r="AI774" s="39">
        <v>899.12</v>
      </c>
      <c r="AJ774" s="39">
        <v>952.59</v>
      </c>
      <c r="AK774" s="39">
        <v>1063.81</v>
      </c>
      <c r="AL774" s="39">
        <v>1103.1500000000001</v>
      </c>
      <c r="AM774" s="39">
        <v>1129.03</v>
      </c>
      <c r="AN774" s="39">
        <v>1124.32</v>
      </c>
      <c r="AO774" s="39">
        <v>1100.49</v>
      </c>
      <c r="AP774" s="39">
        <v>1094.05</v>
      </c>
      <c r="AQ774" s="39">
        <v>1098.19</v>
      </c>
      <c r="AR774" s="39">
        <v>1101.0999999999999</v>
      </c>
      <c r="AS774" s="39">
        <v>1102.43</v>
      </c>
      <c r="AT774" s="39">
        <v>1146.26</v>
      </c>
      <c r="AU774" s="39">
        <v>1212.8900000000001</v>
      </c>
      <c r="AV774" s="39">
        <v>1113.19</v>
      </c>
      <c r="AW774" s="39">
        <v>991.79</v>
      </c>
      <c r="AX774" s="40">
        <v>885</v>
      </c>
      <c r="AY774" s="340">
        <v>158.62</v>
      </c>
      <c r="AZ774" s="175">
        <v>3.7577859999999994</v>
      </c>
      <c r="BA774" s="159">
        <v>2472.4900000000002</v>
      </c>
      <c r="BB774" s="4"/>
    </row>
    <row r="775" spans="1:54">
      <c r="A775" s="47">
        <v>10</v>
      </c>
      <c r="B775" s="170">
        <f t="shared" si="183"/>
        <v>3613.5577860000003</v>
      </c>
      <c r="C775" s="170">
        <f t="shared" si="182"/>
        <v>3540.5777860000003</v>
      </c>
      <c r="D775" s="170">
        <f t="shared" si="182"/>
        <v>3516.1077860000005</v>
      </c>
      <c r="E775" s="170">
        <f t="shared" si="182"/>
        <v>3508.3377860000001</v>
      </c>
      <c r="F775" s="170">
        <f t="shared" si="182"/>
        <v>3498.7377860000001</v>
      </c>
      <c r="G775" s="170">
        <f t="shared" si="182"/>
        <v>3498.9377860000004</v>
      </c>
      <c r="H775" s="170">
        <f t="shared" si="182"/>
        <v>3509.4577860000004</v>
      </c>
      <c r="I775" s="170">
        <f t="shared" si="182"/>
        <v>3509.9077860000002</v>
      </c>
      <c r="J775" s="170">
        <f t="shared" si="182"/>
        <v>3612.9877860000001</v>
      </c>
      <c r="K775" s="170">
        <f t="shared" si="182"/>
        <v>3705.5777860000003</v>
      </c>
      <c r="L775" s="170">
        <f t="shared" si="182"/>
        <v>3818.4377860000004</v>
      </c>
      <c r="M775" s="170">
        <f t="shared" si="182"/>
        <v>3827.0777860000003</v>
      </c>
      <c r="N775" s="170">
        <f t="shared" si="182"/>
        <v>3812.2477860000004</v>
      </c>
      <c r="O775" s="170">
        <f t="shared" si="182"/>
        <v>3805.627786</v>
      </c>
      <c r="P775" s="170">
        <f t="shared" si="182"/>
        <v>3712.0277860000006</v>
      </c>
      <c r="Q775" s="170">
        <f t="shared" si="182"/>
        <v>3688.917786</v>
      </c>
      <c r="R775" s="170">
        <f t="shared" si="185"/>
        <v>3683.9577859999999</v>
      </c>
      <c r="S775" s="170">
        <f t="shared" si="184"/>
        <v>3704.5577860000003</v>
      </c>
      <c r="T775" s="170">
        <f t="shared" si="184"/>
        <v>3692.9577859999999</v>
      </c>
      <c r="U775" s="170">
        <f t="shared" si="184"/>
        <v>3748.9277860000002</v>
      </c>
      <c r="V775" s="170">
        <f t="shared" si="184"/>
        <v>3875.2777860000006</v>
      </c>
      <c r="W775" s="170">
        <f t="shared" si="184"/>
        <v>3794.917786</v>
      </c>
      <c r="X775" s="170">
        <f t="shared" si="184"/>
        <v>3651.1977860000002</v>
      </c>
      <c r="Y775" s="170">
        <f t="shared" si="184"/>
        <v>3500.0377860000003</v>
      </c>
      <c r="Z775" s="37"/>
      <c r="AA775" s="38">
        <v>978.69</v>
      </c>
      <c r="AB775" s="39">
        <v>905.71</v>
      </c>
      <c r="AC775" s="39">
        <v>881.24</v>
      </c>
      <c r="AD775" s="39">
        <v>873.47</v>
      </c>
      <c r="AE775" s="39">
        <v>863.87</v>
      </c>
      <c r="AF775" s="39">
        <v>864.07</v>
      </c>
      <c r="AG775" s="39">
        <v>874.59</v>
      </c>
      <c r="AH775" s="39">
        <v>875.04</v>
      </c>
      <c r="AI775" s="39">
        <v>978.12</v>
      </c>
      <c r="AJ775" s="39">
        <v>1070.71</v>
      </c>
      <c r="AK775" s="39">
        <v>1183.57</v>
      </c>
      <c r="AL775" s="39">
        <v>1192.21</v>
      </c>
      <c r="AM775" s="39">
        <v>1177.3800000000001</v>
      </c>
      <c r="AN775" s="39">
        <v>1170.76</v>
      </c>
      <c r="AO775" s="39">
        <v>1077.1600000000001</v>
      </c>
      <c r="AP775" s="39">
        <v>1054.05</v>
      </c>
      <c r="AQ775" s="39">
        <v>1049.0899999999999</v>
      </c>
      <c r="AR775" s="39">
        <v>1069.69</v>
      </c>
      <c r="AS775" s="39">
        <v>1058.0899999999999</v>
      </c>
      <c r="AT775" s="39">
        <v>1114.06</v>
      </c>
      <c r="AU775" s="39">
        <v>1240.4100000000001</v>
      </c>
      <c r="AV775" s="39">
        <v>1160.05</v>
      </c>
      <c r="AW775" s="39">
        <v>1016.3299999999999</v>
      </c>
      <c r="AX775" s="40">
        <v>865.17</v>
      </c>
      <c r="AY775" s="340">
        <v>158.62</v>
      </c>
      <c r="AZ775" s="175">
        <v>3.7577859999999994</v>
      </c>
      <c r="BA775" s="159">
        <v>2472.4900000000002</v>
      </c>
      <c r="BB775" s="4"/>
    </row>
    <row r="776" spans="1:54">
      <c r="A776" s="47">
        <v>11</v>
      </c>
      <c r="B776" s="170">
        <f t="shared" si="183"/>
        <v>3531.5677860000005</v>
      </c>
      <c r="C776" s="170">
        <f t="shared" si="182"/>
        <v>3498.6377860000002</v>
      </c>
      <c r="D776" s="170">
        <f t="shared" si="182"/>
        <v>3495.5677860000005</v>
      </c>
      <c r="E776" s="170">
        <f t="shared" si="182"/>
        <v>3494.3677860000003</v>
      </c>
      <c r="F776" s="170">
        <f t="shared" si="182"/>
        <v>3493.9577860000004</v>
      </c>
      <c r="G776" s="170">
        <f t="shared" si="182"/>
        <v>3499.4477860000002</v>
      </c>
      <c r="H776" s="170">
        <f t="shared" si="182"/>
        <v>3525.3577860000005</v>
      </c>
      <c r="I776" s="170">
        <f t="shared" si="182"/>
        <v>3539.9077860000002</v>
      </c>
      <c r="J776" s="170">
        <f t="shared" si="182"/>
        <v>3665.1177860000003</v>
      </c>
      <c r="K776" s="170">
        <f t="shared" si="182"/>
        <v>3824.4277860000002</v>
      </c>
      <c r="L776" s="170">
        <f t="shared" si="182"/>
        <v>3842.377786</v>
      </c>
      <c r="M776" s="170">
        <f t="shared" si="182"/>
        <v>3812.4377860000004</v>
      </c>
      <c r="N776" s="170">
        <f t="shared" si="182"/>
        <v>3807.9677860000002</v>
      </c>
      <c r="O776" s="170">
        <f t="shared" si="182"/>
        <v>3804.667786</v>
      </c>
      <c r="P776" s="170">
        <f t="shared" si="182"/>
        <v>3793.3477860000003</v>
      </c>
      <c r="Q776" s="170">
        <f t="shared" si="182"/>
        <v>3795.2777860000006</v>
      </c>
      <c r="R776" s="170">
        <f t="shared" si="185"/>
        <v>3794.167786</v>
      </c>
      <c r="S776" s="170">
        <f t="shared" si="184"/>
        <v>3795.0177860000003</v>
      </c>
      <c r="T776" s="170">
        <f t="shared" si="184"/>
        <v>3792.9077860000002</v>
      </c>
      <c r="U776" s="170">
        <f t="shared" si="184"/>
        <v>3811.7277860000004</v>
      </c>
      <c r="V776" s="170">
        <f t="shared" si="184"/>
        <v>3901.9877860000001</v>
      </c>
      <c r="W776" s="170">
        <f t="shared" si="184"/>
        <v>3790.5877860000001</v>
      </c>
      <c r="X776" s="170">
        <f t="shared" si="184"/>
        <v>3689.3177860000005</v>
      </c>
      <c r="Y776" s="170">
        <f t="shared" si="184"/>
        <v>3521.6977860000002</v>
      </c>
      <c r="Z776" s="37"/>
      <c r="AA776" s="41">
        <v>896.7</v>
      </c>
      <c r="AB776" s="39">
        <v>863.77</v>
      </c>
      <c r="AC776" s="39">
        <v>860.7</v>
      </c>
      <c r="AD776" s="39">
        <v>859.5</v>
      </c>
      <c r="AE776" s="39">
        <v>859.09</v>
      </c>
      <c r="AF776" s="39">
        <v>864.58</v>
      </c>
      <c r="AG776" s="39">
        <v>890.49</v>
      </c>
      <c r="AH776" s="39">
        <v>905.04</v>
      </c>
      <c r="AI776" s="39">
        <v>1030.25</v>
      </c>
      <c r="AJ776" s="39">
        <v>1189.56</v>
      </c>
      <c r="AK776" s="39">
        <v>1207.51</v>
      </c>
      <c r="AL776" s="39">
        <v>1177.57</v>
      </c>
      <c r="AM776" s="39">
        <v>1173.0999999999999</v>
      </c>
      <c r="AN776" s="39">
        <v>1169.8</v>
      </c>
      <c r="AO776" s="39">
        <v>1158.48</v>
      </c>
      <c r="AP776" s="39">
        <v>1160.4100000000001</v>
      </c>
      <c r="AQ776" s="39">
        <v>1159.3</v>
      </c>
      <c r="AR776" s="39">
        <v>1160.1500000000001</v>
      </c>
      <c r="AS776" s="39">
        <v>1158.04</v>
      </c>
      <c r="AT776" s="39">
        <v>1176.8599999999999</v>
      </c>
      <c r="AU776" s="39">
        <v>1267.1199999999999</v>
      </c>
      <c r="AV776" s="39">
        <v>1155.72</v>
      </c>
      <c r="AW776" s="39">
        <v>1054.45</v>
      </c>
      <c r="AX776" s="40">
        <v>886.83</v>
      </c>
      <c r="AY776" s="340">
        <v>158.62</v>
      </c>
      <c r="AZ776" s="175">
        <v>3.7577859999999994</v>
      </c>
      <c r="BA776" s="159">
        <v>2472.4900000000002</v>
      </c>
      <c r="BB776" s="4"/>
    </row>
    <row r="777" spans="1:54">
      <c r="A777" s="47">
        <v>12</v>
      </c>
      <c r="B777" s="170">
        <f t="shared" si="183"/>
        <v>3593.4377860000004</v>
      </c>
      <c r="C777" s="170">
        <f t="shared" si="182"/>
        <v>3498.3277860000003</v>
      </c>
      <c r="D777" s="170">
        <f t="shared" si="182"/>
        <v>3496.2777860000001</v>
      </c>
      <c r="E777" s="170">
        <f t="shared" si="182"/>
        <v>3497.1477860000005</v>
      </c>
      <c r="F777" s="170">
        <f t="shared" si="182"/>
        <v>3500.8077860000003</v>
      </c>
      <c r="G777" s="170">
        <f t="shared" si="182"/>
        <v>3537.8277860000003</v>
      </c>
      <c r="H777" s="170">
        <f t="shared" si="182"/>
        <v>3723.9577859999999</v>
      </c>
      <c r="I777" s="170">
        <f t="shared" si="182"/>
        <v>3769.9077860000002</v>
      </c>
      <c r="J777" s="170">
        <f t="shared" si="182"/>
        <v>4030.0977860000003</v>
      </c>
      <c r="K777" s="170">
        <f t="shared" si="182"/>
        <v>4077.5777860000003</v>
      </c>
      <c r="L777" s="170">
        <f t="shared" si="182"/>
        <v>4092.1377860000002</v>
      </c>
      <c r="M777" s="170">
        <f t="shared" si="182"/>
        <v>4093.8677860000003</v>
      </c>
      <c r="N777" s="170">
        <f t="shared" si="182"/>
        <v>4060.4577859999999</v>
      </c>
      <c r="O777" s="170">
        <f t="shared" si="182"/>
        <v>4058.7877860000003</v>
      </c>
      <c r="P777" s="170">
        <f t="shared" si="182"/>
        <v>4045.7377860000001</v>
      </c>
      <c r="Q777" s="170">
        <f t="shared" si="182"/>
        <v>4055.1177860000003</v>
      </c>
      <c r="R777" s="170">
        <f t="shared" si="185"/>
        <v>4040.5577860000003</v>
      </c>
      <c r="S777" s="170">
        <f t="shared" si="184"/>
        <v>3952.6977860000002</v>
      </c>
      <c r="T777" s="170">
        <f t="shared" si="184"/>
        <v>3979.0777860000003</v>
      </c>
      <c r="U777" s="170">
        <f t="shared" si="184"/>
        <v>3908.7277860000004</v>
      </c>
      <c r="V777" s="170">
        <f t="shared" si="184"/>
        <v>3911.8077860000003</v>
      </c>
      <c r="W777" s="170">
        <f t="shared" si="184"/>
        <v>3830.4577859999999</v>
      </c>
      <c r="X777" s="170">
        <f t="shared" si="184"/>
        <v>3707.1077860000005</v>
      </c>
      <c r="Y777" s="170">
        <f t="shared" si="184"/>
        <v>3514.3277860000003</v>
      </c>
      <c r="Z777" s="37"/>
      <c r="AA777" s="41">
        <v>958.57</v>
      </c>
      <c r="AB777" s="39">
        <v>863.46</v>
      </c>
      <c r="AC777" s="39">
        <v>861.41</v>
      </c>
      <c r="AD777" s="39">
        <v>862.28</v>
      </c>
      <c r="AE777" s="39">
        <v>865.94</v>
      </c>
      <c r="AF777" s="39">
        <v>902.96</v>
      </c>
      <c r="AG777" s="39">
        <v>1089.0899999999999</v>
      </c>
      <c r="AH777" s="39">
        <v>1135.04</v>
      </c>
      <c r="AI777" s="39">
        <v>1395.23</v>
      </c>
      <c r="AJ777" s="39">
        <v>1442.71</v>
      </c>
      <c r="AK777" s="39">
        <v>1457.27</v>
      </c>
      <c r="AL777" s="39">
        <v>1459</v>
      </c>
      <c r="AM777" s="39">
        <v>1425.59</v>
      </c>
      <c r="AN777" s="39">
        <v>1423.92</v>
      </c>
      <c r="AO777" s="39">
        <v>1410.87</v>
      </c>
      <c r="AP777" s="39">
        <v>1420.25</v>
      </c>
      <c r="AQ777" s="39">
        <v>1405.69</v>
      </c>
      <c r="AR777" s="39">
        <v>1317.83</v>
      </c>
      <c r="AS777" s="39">
        <v>1344.21</v>
      </c>
      <c r="AT777" s="39">
        <v>1273.8599999999999</v>
      </c>
      <c r="AU777" s="39">
        <v>1276.94</v>
      </c>
      <c r="AV777" s="39">
        <v>1195.5899999999999</v>
      </c>
      <c r="AW777" s="39">
        <v>1072.24</v>
      </c>
      <c r="AX777" s="40">
        <v>879.46</v>
      </c>
      <c r="AY777" s="340">
        <v>158.62</v>
      </c>
      <c r="AZ777" s="175">
        <v>3.7577859999999994</v>
      </c>
      <c r="BA777" s="159">
        <v>2472.4900000000002</v>
      </c>
      <c r="BB777" s="4"/>
    </row>
    <row r="778" spans="1:54">
      <c r="A778" s="47">
        <v>13</v>
      </c>
      <c r="B778" s="170">
        <f t="shared" si="183"/>
        <v>3496.3377860000001</v>
      </c>
      <c r="C778" s="170">
        <f t="shared" si="182"/>
        <v>3485.1977860000002</v>
      </c>
      <c r="D778" s="170">
        <f t="shared" si="182"/>
        <v>3480.667786</v>
      </c>
      <c r="E778" s="170">
        <f t="shared" si="182"/>
        <v>3480.4977860000004</v>
      </c>
      <c r="F778" s="170">
        <f t="shared" si="182"/>
        <v>3486.377786</v>
      </c>
      <c r="G778" s="170">
        <f t="shared" si="182"/>
        <v>3497.6777860000002</v>
      </c>
      <c r="H778" s="170">
        <f t="shared" si="182"/>
        <v>3551.9677860000002</v>
      </c>
      <c r="I778" s="170">
        <f t="shared" si="182"/>
        <v>3569.3977860000005</v>
      </c>
      <c r="J778" s="170">
        <f t="shared" si="182"/>
        <v>3648.6577860000002</v>
      </c>
      <c r="K778" s="170">
        <f t="shared" si="182"/>
        <v>3674.9677860000002</v>
      </c>
      <c r="L778" s="170">
        <f t="shared" si="182"/>
        <v>3740.3477860000003</v>
      </c>
      <c r="M778" s="170">
        <f t="shared" si="182"/>
        <v>3864.5777860000003</v>
      </c>
      <c r="N778" s="170">
        <f t="shared" si="182"/>
        <v>3794.1477860000005</v>
      </c>
      <c r="O778" s="170">
        <f t="shared" si="182"/>
        <v>3795.7577860000001</v>
      </c>
      <c r="P778" s="170">
        <f t="shared" si="182"/>
        <v>3785.9477860000002</v>
      </c>
      <c r="Q778" s="170">
        <f t="shared" si="182"/>
        <v>3796.4977860000004</v>
      </c>
      <c r="R778" s="170">
        <f t="shared" si="185"/>
        <v>3797.0877860000001</v>
      </c>
      <c r="S778" s="170">
        <f t="shared" si="184"/>
        <v>3768.0577860000003</v>
      </c>
      <c r="T778" s="170">
        <f t="shared" si="184"/>
        <v>3815.6477860000005</v>
      </c>
      <c r="U778" s="170">
        <f t="shared" si="184"/>
        <v>3658.3277860000003</v>
      </c>
      <c r="V778" s="170">
        <f t="shared" si="184"/>
        <v>3731.8677860000003</v>
      </c>
      <c r="W778" s="170">
        <f t="shared" si="184"/>
        <v>3745.0277860000006</v>
      </c>
      <c r="X778" s="170">
        <f t="shared" si="184"/>
        <v>3587.9577860000004</v>
      </c>
      <c r="Y778" s="170">
        <f t="shared" si="184"/>
        <v>3500.9577860000004</v>
      </c>
      <c r="Z778" s="37"/>
      <c r="AA778" s="41">
        <v>861.47</v>
      </c>
      <c r="AB778" s="39">
        <v>850.33</v>
      </c>
      <c r="AC778" s="39">
        <v>845.8</v>
      </c>
      <c r="AD778" s="39">
        <v>845.63</v>
      </c>
      <c r="AE778" s="39">
        <v>851.51</v>
      </c>
      <c r="AF778" s="39">
        <v>862.81</v>
      </c>
      <c r="AG778" s="39">
        <v>917.1</v>
      </c>
      <c r="AH778" s="39">
        <v>934.53</v>
      </c>
      <c r="AI778" s="39">
        <v>1013.79</v>
      </c>
      <c r="AJ778" s="39">
        <v>1040.0999999999999</v>
      </c>
      <c r="AK778" s="39">
        <v>1105.48</v>
      </c>
      <c r="AL778" s="39">
        <v>1229.71</v>
      </c>
      <c r="AM778" s="39">
        <v>1159.28</v>
      </c>
      <c r="AN778" s="39">
        <v>1160.8900000000001</v>
      </c>
      <c r="AO778" s="39">
        <v>1151.08</v>
      </c>
      <c r="AP778" s="39">
        <v>1161.6300000000001</v>
      </c>
      <c r="AQ778" s="39">
        <v>1162.22</v>
      </c>
      <c r="AR778" s="39">
        <v>1133.19</v>
      </c>
      <c r="AS778" s="39">
        <v>1180.78</v>
      </c>
      <c r="AT778" s="39">
        <v>1023.46</v>
      </c>
      <c r="AU778" s="39">
        <v>1097</v>
      </c>
      <c r="AV778" s="39">
        <v>1110.1600000000001</v>
      </c>
      <c r="AW778" s="39">
        <v>953.09</v>
      </c>
      <c r="AX778" s="40">
        <v>866.09</v>
      </c>
      <c r="AY778" s="340">
        <v>158.62</v>
      </c>
      <c r="AZ778" s="175">
        <v>3.7577859999999994</v>
      </c>
      <c r="BA778" s="159">
        <v>2472.4900000000002</v>
      </c>
      <c r="BB778" s="4"/>
    </row>
    <row r="779" spans="1:54">
      <c r="A779" s="47">
        <v>14</v>
      </c>
      <c r="B779" s="170">
        <f t="shared" si="183"/>
        <v>3483.9777860000004</v>
      </c>
      <c r="C779" s="170">
        <f t="shared" si="182"/>
        <v>3472.6877860000004</v>
      </c>
      <c r="D779" s="170">
        <f t="shared" si="182"/>
        <v>3469.4577860000004</v>
      </c>
      <c r="E779" s="170">
        <f t="shared" si="182"/>
        <v>3747.7877860000003</v>
      </c>
      <c r="F779" s="170">
        <f t="shared" si="182"/>
        <v>3748.2477860000004</v>
      </c>
      <c r="G779" s="170">
        <f t="shared" si="182"/>
        <v>3769.9377860000004</v>
      </c>
      <c r="H779" s="170">
        <f t="shared" si="182"/>
        <v>3770.7877860000003</v>
      </c>
      <c r="I779" s="170">
        <f t="shared" si="182"/>
        <v>3769.3977860000005</v>
      </c>
      <c r="J779" s="170">
        <f t="shared" si="182"/>
        <v>3762.5477860000001</v>
      </c>
      <c r="K779" s="170">
        <f t="shared" si="182"/>
        <v>3837.667786</v>
      </c>
      <c r="L779" s="170">
        <f t="shared" si="182"/>
        <v>3837.7177860000002</v>
      </c>
      <c r="M779" s="170">
        <f t="shared" si="182"/>
        <v>3837.5277860000006</v>
      </c>
      <c r="N779" s="170">
        <f t="shared" si="182"/>
        <v>3757.3677860000003</v>
      </c>
      <c r="O779" s="170">
        <f t="shared" si="182"/>
        <v>3757.8277860000003</v>
      </c>
      <c r="P779" s="170">
        <f t="shared" si="182"/>
        <v>3761.1877860000004</v>
      </c>
      <c r="Q779" s="170">
        <f t="shared" si="182"/>
        <v>3762.2877860000003</v>
      </c>
      <c r="R779" s="170">
        <f t="shared" si="185"/>
        <v>3843.5077860000001</v>
      </c>
      <c r="S779" s="170">
        <f t="shared" si="184"/>
        <v>3843.877786</v>
      </c>
      <c r="T779" s="170">
        <f t="shared" si="184"/>
        <v>3842.3077860000003</v>
      </c>
      <c r="U779" s="170">
        <f t="shared" si="184"/>
        <v>3845.5677860000005</v>
      </c>
      <c r="V779" s="170">
        <f t="shared" si="184"/>
        <v>3762.3977860000005</v>
      </c>
      <c r="W779" s="170">
        <f t="shared" si="184"/>
        <v>3762.0377860000003</v>
      </c>
      <c r="X779" s="170">
        <f t="shared" si="184"/>
        <v>3765.2777860000006</v>
      </c>
      <c r="Y779" s="170">
        <f t="shared" si="184"/>
        <v>3746.9277860000002</v>
      </c>
      <c r="Z779" s="37"/>
      <c r="AA779" s="41">
        <v>849.11</v>
      </c>
      <c r="AB779" s="39">
        <v>837.82</v>
      </c>
      <c r="AC779" s="39">
        <v>834.59</v>
      </c>
      <c r="AD779" s="39">
        <v>1112.92</v>
      </c>
      <c r="AE779" s="39">
        <v>1113.3800000000001</v>
      </c>
      <c r="AF779" s="39">
        <v>1135.07</v>
      </c>
      <c r="AG779" s="39">
        <v>1135.92</v>
      </c>
      <c r="AH779" s="39">
        <v>1134.53</v>
      </c>
      <c r="AI779" s="39">
        <v>1127.68</v>
      </c>
      <c r="AJ779" s="39">
        <v>1202.8</v>
      </c>
      <c r="AK779" s="39">
        <v>1202.8499999999999</v>
      </c>
      <c r="AL779" s="39">
        <v>1202.6600000000001</v>
      </c>
      <c r="AM779" s="39">
        <v>1122.5</v>
      </c>
      <c r="AN779" s="39">
        <v>1122.96</v>
      </c>
      <c r="AO779" s="39">
        <v>1126.32</v>
      </c>
      <c r="AP779" s="39">
        <v>1127.42</v>
      </c>
      <c r="AQ779" s="39">
        <v>1208.6400000000001</v>
      </c>
      <c r="AR779" s="39">
        <v>1209.01</v>
      </c>
      <c r="AS779" s="39">
        <v>1207.44</v>
      </c>
      <c r="AT779" s="39">
        <v>1210.7</v>
      </c>
      <c r="AU779" s="39">
        <v>1127.53</v>
      </c>
      <c r="AV779" s="39">
        <v>1127.17</v>
      </c>
      <c r="AW779" s="39">
        <v>1130.4100000000001</v>
      </c>
      <c r="AX779" s="40">
        <v>1112.06</v>
      </c>
      <c r="AY779" s="340">
        <v>158.62</v>
      </c>
      <c r="AZ779" s="175">
        <v>3.7577859999999994</v>
      </c>
      <c r="BA779" s="159">
        <v>2472.4900000000002</v>
      </c>
      <c r="BB779" s="4"/>
    </row>
    <row r="780" spans="1:54">
      <c r="A780" s="47">
        <v>15</v>
      </c>
      <c r="B780" s="170">
        <f t="shared" si="183"/>
        <v>3747.4377860000004</v>
      </c>
      <c r="C780" s="170">
        <f t="shared" si="182"/>
        <v>3746.9477860000002</v>
      </c>
      <c r="D780" s="170">
        <f t="shared" si="182"/>
        <v>3746.6477860000005</v>
      </c>
      <c r="E780" s="170">
        <f t="shared" si="182"/>
        <v>3747.8177860000005</v>
      </c>
      <c r="F780" s="170">
        <f t="shared" si="182"/>
        <v>3745.5077860000001</v>
      </c>
      <c r="G780" s="170">
        <f t="shared" si="182"/>
        <v>3768.3277860000003</v>
      </c>
      <c r="H780" s="170">
        <f t="shared" si="182"/>
        <v>3770.6177860000003</v>
      </c>
      <c r="I780" s="170">
        <f t="shared" si="182"/>
        <v>3769.877786</v>
      </c>
      <c r="J780" s="170">
        <f t="shared" si="182"/>
        <v>3762.1177860000003</v>
      </c>
      <c r="K780" s="170">
        <f t="shared" si="182"/>
        <v>3837.8677860000003</v>
      </c>
      <c r="L780" s="170">
        <f t="shared" si="182"/>
        <v>3835.8677860000003</v>
      </c>
      <c r="M780" s="170">
        <f t="shared" si="182"/>
        <v>3836.3977860000005</v>
      </c>
      <c r="N780" s="170">
        <f t="shared" si="182"/>
        <v>3779.2377860000001</v>
      </c>
      <c r="O780" s="170">
        <f t="shared" si="182"/>
        <v>3776.8677860000003</v>
      </c>
      <c r="P780" s="170">
        <f t="shared" si="182"/>
        <v>3773.5077860000001</v>
      </c>
      <c r="Q780" s="170">
        <f t="shared" si="182"/>
        <v>3757.9877860000001</v>
      </c>
      <c r="R780" s="170">
        <f t="shared" si="185"/>
        <v>3838.5677860000005</v>
      </c>
      <c r="S780" s="170">
        <f t="shared" si="184"/>
        <v>3839.0277860000006</v>
      </c>
      <c r="T780" s="170">
        <f t="shared" si="184"/>
        <v>3838.4077860000002</v>
      </c>
      <c r="U780" s="170">
        <f t="shared" si="184"/>
        <v>3843.3077860000003</v>
      </c>
      <c r="V780" s="170">
        <f t="shared" si="184"/>
        <v>3757.3477860000003</v>
      </c>
      <c r="W780" s="170">
        <f t="shared" si="184"/>
        <v>3756.3277860000003</v>
      </c>
      <c r="X780" s="170">
        <f t="shared" si="184"/>
        <v>3761.4077860000002</v>
      </c>
      <c r="Y780" s="170">
        <f t="shared" si="184"/>
        <v>3746.627786</v>
      </c>
      <c r="Z780" s="37"/>
      <c r="AA780" s="41">
        <v>1112.57</v>
      </c>
      <c r="AB780" s="39">
        <v>1112.08</v>
      </c>
      <c r="AC780" s="39">
        <v>1111.78</v>
      </c>
      <c r="AD780" s="39">
        <v>1112.95</v>
      </c>
      <c r="AE780" s="39">
        <v>1110.6400000000001</v>
      </c>
      <c r="AF780" s="39">
        <v>1133.46</v>
      </c>
      <c r="AG780" s="39">
        <v>1135.75</v>
      </c>
      <c r="AH780" s="39">
        <v>1135.01</v>
      </c>
      <c r="AI780" s="39">
        <v>1127.25</v>
      </c>
      <c r="AJ780" s="39">
        <v>1203</v>
      </c>
      <c r="AK780" s="39">
        <v>1201</v>
      </c>
      <c r="AL780" s="39">
        <v>1201.53</v>
      </c>
      <c r="AM780" s="39">
        <v>1144.3699999999999</v>
      </c>
      <c r="AN780" s="39">
        <v>1142</v>
      </c>
      <c r="AO780" s="39">
        <v>1138.6400000000001</v>
      </c>
      <c r="AP780" s="39">
        <v>1123.1199999999999</v>
      </c>
      <c r="AQ780" s="39">
        <v>1203.7</v>
      </c>
      <c r="AR780" s="39">
        <v>1204.1600000000001</v>
      </c>
      <c r="AS780" s="39">
        <v>1203.54</v>
      </c>
      <c r="AT780" s="39">
        <v>1208.44</v>
      </c>
      <c r="AU780" s="39">
        <v>1122.48</v>
      </c>
      <c r="AV780" s="39">
        <v>1121.46</v>
      </c>
      <c r="AW780" s="39">
        <v>1126.54</v>
      </c>
      <c r="AX780" s="40">
        <v>1111.76</v>
      </c>
      <c r="AY780" s="340">
        <v>158.62</v>
      </c>
      <c r="AZ780" s="175">
        <v>3.7577859999999994</v>
      </c>
      <c r="BA780" s="159">
        <v>2472.4900000000002</v>
      </c>
      <c r="BB780" s="4"/>
    </row>
    <row r="781" spans="1:54">
      <c r="A781" s="47">
        <v>16</v>
      </c>
      <c r="B781" s="170">
        <f t="shared" si="183"/>
        <v>3746.4277860000002</v>
      </c>
      <c r="C781" s="170">
        <f t="shared" si="182"/>
        <v>3747.4277860000002</v>
      </c>
      <c r="D781" s="170">
        <f t="shared" si="182"/>
        <v>3747.4877860000001</v>
      </c>
      <c r="E781" s="170">
        <f t="shared" si="182"/>
        <v>3747.5677860000005</v>
      </c>
      <c r="F781" s="170">
        <f t="shared" si="182"/>
        <v>3748.1077860000005</v>
      </c>
      <c r="G781" s="170">
        <f t="shared" si="182"/>
        <v>3749.4777860000004</v>
      </c>
      <c r="H781" s="170">
        <f t="shared" si="182"/>
        <v>3770.667786</v>
      </c>
      <c r="I781" s="170">
        <f t="shared" si="182"/>
        <v>3771.1777860000002</v>
      </c>
      <c r="J781" s="170">
        <f t="shared" si="182"/>
        <v>3767.9077860000002</v>
      </c>
      <c r="K781" s="170">
        <f t="shared" si="182"/>
        <v>3843.0577860000003</v>
      </c>
      <c r="L781" s="170">
        <f t="shared" si="182"/>
        <v>3839.7977860000001</v>
      </c>
      <c r="M781" s="170">
        <f t="shared" si="182"/>
        <v>3839.2077859999999</v>
      </c>
      <c r="N781" s="170">
        <f t="shared" si="182"/>
        <v>3793.3577860000005</v>
      </c>
      <c r="O781" s="170">
        <f t="shared" si="182"/>
        <v>3817.2477860000004</v>
      </c>
      <c r="P781" s="170">
        <f t="shared" si="182"/>
        <v>3787.2877860000003</v>
      </c>
      <c r="Q781" s="170">
        <f t="shared" si="182"/>
        <v>3792.2677860000003</v>
      </c>
      <c r="R781" s="170">
        <f t="shared" si="185"/>
        <v>3841.1977860000002</v>
      </c>
      <c r="S781" s="170">
        <f t="shared" si="184"/>
        <v>3841.1077860000005</v>
      </c>
      <c r="T781" s="170">
        <f t="shared" si="184"/>
        <v>3841.8477860000003</v>
      </c>
      <c r="U781" s="170">
        <f t="shared" si="184"/>
        <v>3841.127786</v>
      </c>
      <c r="V781" s="170">
        <f t="shared" si="184"/>
        <v>3814.1077860000005</v>
      </c>
      <c r="W781" s="170">
        <f t="shared" si="184"/>
        <v>3784.1877860000004</v>
      </c>
      <c r="X781" s="170">
        <f t="shared" si="184"/>
        <v>3738.1077860000005</v>
      </c>
      <c r="Y781" s="170">
        <f t="shared" si="184"/>
        <v>3748.3177860000005</v>
      </c>
      <c r="Z781" s="37"/>
      <c r="AA781" s="41">
        <v>1111.56</v>
      </c>
      <c r="AB781" s="39">
        <v>1112.56</v>
      </c>
      <c r="AC781" s="39">
        <v>1112.6199999999999</v>
      </c>
      <c r="AD781" s="39">
        <v>1112.7</v>
      </c>
      <c r="AE781" s="39">
        <v>1113.24</v>
      </c>
      <c r="AF781" s="39">
        <v>1114.6099999999999</v>
      </c>
      <c r="AG781" s="39">
        <v>1135.8</v>
      </c>
      <c r="AH781" s="39">
        <v>1136.31</v>
      </c>
      <c r="AI781" s="39">
        <v>1133.04</v>
      </c>
      <c r="AJ781" s="39">
        <v>1208.19</v>
      </c>
      <c r="AK781" s="39">
        <v>1204.93</v>
      </c>
      <c r="AL781" s="39">
        <v>1204.3399999999999</v>
      </c>
      <c r="AM781" s="39">
        <v>1158.49</v>
      </c>
      <c r="AN781" s="39">
        <v>1182.3800000000001</v>
      </c>
      <c r="AO781" s="39">
        <v>1152.42</v>
      </c>
      <c r="AP781" s="39">
        <v>1157.4000000000001</v>
      </c>
      <c r="AQ781" s="39">
        <v>1206.33</v>
      </c>
      <c r="AR781" s="39">
        <v>1206.24</v>
      </c>
      <c r="AS781" s="39">
        <v>1206.98</v>
      </c>
      <c r="AT781" s="39">
        <v>1206.26</v>
      </c>
      <c r="AU781" s="39">
        <v>1179.24</v>
      </c>
      <c r="AV781" s="39">
        <v>1149.32</v>
      </c>
      <c r="AW781" s="39">
        <v>1103.24</v>
      </c>
      <c r="AX781" s="40">
        <v>1113.45</v>
      </c>
      <c r="AY781" s="340">
        <v>158.62</v>
      </c>
      <c r="AZ781" s="175">
        <v>3.7577859999999994</v>
      </c>
      <c r="BA781" s="159">
        <v>2472.4900000000002</v>
      </c>
      <c r="BB781" s="4"/>
    </row>
    <row r="782" spans="1:54">
      <c r="A782" s="47">
        <v>17</v>
      </c>
      <c r="B782" s="170">
        <f t="shared" si="183"/>
        <v>3511.2277860000004</v>
      </c>
      <c r="C782" s="170">
        <f t="shared" si="183"/>
        <v>3496.0277860000001</v>
      </c>
      <c r="D782" s="170">
        <f t="shared" si="183"/>
        <v>3484.4277860000002</v>
      </c>
      <c r="E782" s="170">
        <f t="shared" si="183"/>
        <v>3388.0177860000003</v>
      </c>
      <c r="F782" s="170">
        <f t="shared" si="183"/>
        <v>3400.8877860000002</v>
      </c>
      <c r="G782" s="170">
        <f t="shared" si="183"/>
        <v>3471.6477860000005</v>
      </c>
      <c r="H782" s="170">
        <f t="shared" si="183"/>
        <v>3509.5577860000003</v>
      </c>
      <c r="I782" s="170">
        <f t="shared" si="183"/>
        <v>3521.2777860000001</v>
      </c>
      <c r="J782" s="170">
        <f t="shared" si="183"/>
        <v>3547.6877860000004</v>
      </c>
      <c r="K782" s="170">
        <f t="shared" si="183"/>
        <v>3692.7077859999999</v>
      </c>
      <c r="L782" s="170">
        <f t="shared" si="183"/>
        <v>3782.667786</v>
      </c>
      <c r="M782" s="170">
        <f t="shared" si="183"/>
        <v>3787.1077860000005</v>
      </c>
      <c r="N782" s="170">
        <f t="shared" si="183"/>
        <v>3764.2777860000006</v>
      </c>
      <c r="O782" s="170">
        <f t="shared" si="183"/>
        <v>3741.8477860000003</v>
      </c>
      <c r="P782" s="170">
        <f t="shared" si="183"/>
        <v>3705.2977860000001</v>
      </c>
      <c r="Q782" s="170">
        <f t="shared" si="183"/>
        <v>3689.8677860000003</v>
      </c>
      <c r="R782" s="170">
        <f t="shared" si="185"/>
        <v>3648.0877860000001</v>
      </c>
      <c r="S782" s="170">
        <f t="shared" si="184"/>
        <v>3598.917786</v>
      </c>
      <c r="T782" s="170">
        <f t="shared" si="184"/>
        <v>3642.6677860000004</v>
      </c>
      <c r="U782" s="170">
        <f t="shared" si="184"/>
        <v>3699.2377860000001</v>
      </c>
      <c r="V782" s="170">
        <f t="shared" si="184"/>
        <v>3766.627786</v>
      </c>
      <c r="W782" s="170">
        <f t="shared" si="184"/>
        <v>3737.8277860000003</v>
      </c>
      <c r="X782" s="170">
        <f t="shared" si="184"/>
        <v>3649.9377860000004</v>
      </c>
      <c r="Y782" s="170">
        <f t="shared" si="184"/>
        <v>3513.9477860000002</v>
      </c>
      <c r="Z782" s="37"/>
      <c r="AA782" s="41">
        <v>876.36</v>
      </c>
      <c r="AB782" s="39">
        <v>861.16</v>
      </c>
      <c r="AC782" s="39">
        <v>849.56</v>
      </c>
      <c r="AD782" s="39">
        <v>753.15</v>
      </c>
      <c r="AE782" s="39">
        <v>766.02</v>
      </c>
      <c r="AF782" s="39">
        <v>836.78</v>
      </c>
      <c r="AG782" s="39">
        <v>874.69</v>
      </c>
      <c r="AH782" s="39">
        <v>886.41</v>
      </c>
      <c r="AI782" s="39">
        <v>912.82</v>
      </c>
      <c r="AJ782" s="39">
        <v>1057.8399999999999</v>
      </c>
      <c r="AK782" s="39">
        <v>1147.8</v>
      </c>
      <c r="AL782" s="39">
        <v>1152.24</v>
      </c>
      <c r="AM782" s="39">
        <v>1129.4100000000001</v>
      </c>
      <c r="AN782" s="39">
        <v>1106.98</v>
      </c>
      <c r="AO782" s="39">
        <v>1070.43</v>
      </c>
      <c r="AP782" s="39">
        <v>1055</v>
      </c>
      <c r="AQ782" s="39">
        <v>1013.22</v>
      </c>
      <c r="AR782" s="39">
        <v>964.05</v>
      </c>
      <c r="AS782" s="39">
        <v>1007.8000000000001</v>
      </c>
      <c r="AT782" s="39">
        <v>1064.3699999999999</v>
      </c>
      <c r="AU782" s="39">
        <v>1131.76</v>
      </c>
      <c r="AV782" s="39">
        <v>1102.96</v>
      </c>
      <c r="AW782" s="39">
        <v>1015.0700000000002</v>
      </c>
      <c r="AX782" s="40">
        <v>879.08</v>
      </c>
      <c r="AY782" s="340">
        <v>158.62</v>
      </c>
      <c r="AZ782" s="175">
        <v>3.7577859999999994</v>
      </c>
      <c r="BA782" s="159">
        <v>2472.4900000000002</v>
      </c>
      <c r="BB782" s="4"/>
    </row>
    <row r="783" spans="1:54">
      <c r="A783" s="47">
        <v>18</v>
      </c>
      <c r="B783" s="170">
        <f t="shared" si="183"/>
        <v>3748.8277860000003</v>
      </c>
      <c r="C783" s="170">
        <f t="shared" si="183"/>
        <v>3750.0477860000001</v>
      </c>
      <c r="D783" s="170">
        <f t="shared" si="183"/>
        <v>3749.8977860000005</v>
      </c>
      <c r="E783" s="170">
        <f t="shared" si="183"/>
        <v>3748.417786</v>
      </c>
      <c r="F783" s="170">
        <f t="shared" si="183"/>
        <v>3748.6977860000002</v>
      </c>
      <c r="G783" s="170">
        <f t="shared" si="183"/>
        <v>3750.1377860000002</v>
      </c>
      <c r="H783" s="170">
        <f t="shared" si="183"/>
        <v>3770.0077860000001</v>
      </c>
      <c r="I783" s="170">
        <f t="shared" si="183"/>
        <v>3563.7677860000003</v>
      </c>
      <c r="J783" s="170">
        <f t="shared" si="183"/>
        <v>3728.9977860000004</v>
      </c>
      <c r="K783" s="170">
        <f t="shared" si="183"/>
        <v>3782.2977860000001</v>
      </c>
      <c r="L783" s="170">
        <f t="shared" si="183"/>
        <v>3765.5177860000003</v>
      </c>
      <c r="M783" s="170">
        <f t="shared" si="183"/>
        <v>3814.8677860000003</v>
      </c>
      <c r="N783" s="170">
        <f t="shared" si="183"/>
        <v>3755.127786</v>
      </c>
      <c r="O783" s="170">
        <f t="shared" si="183"/>
        <v>3751.0377860000003</v>
      </c>
      <c r="P783" s="170">
        <f t="shared" si="183"/>
        <v>3718.8077860000003</v>
      </c>
      <c r="Q783" s="170">
        <f t="shared" si="183"/>
        <v>3697.3477860000003</v>
      </c>
      <c r="R783" s="170">
        <f t="shared" si="185"/>
        <v>3697.2177860000002</v>
      </c>
      <c r="S783" s="170">
        <f t="shared" si="184"/>
        <v>3693.3677860000003</v>
      </c>
      <c r="T783" s="170">
        <f t="shared" si="184"/>
        <v>3702.5977860000003</v>
      </c>
      <c r="U783" s="170">
        <f t="shared" si="184"/>
        <v>3694.2577860000001</v>
      </c>
      <c r="V783" s="170">
        <f t="shared" si="184"/>
        <v>3692.1477860000005</v>
      </c>
      <c r="W783" s="170">
        <f t="shared" si="184"/>
        <v>3658.6877860000004</v>
      </c>
      <c r="X783" s="170">
        <f t="shared" si="184"/>
        <v>3741.1077860000005</v>
      </c>
      <c r="Y783" s="170">
        <f t="shared" si="184"/>
        <v>3747.6177860000003</v>
      </c>
      <c r="Z783" s="37"/>
      <c r="AA783" s="41">
        <v>1113.96</v>
      </c>
      <c r="AB783" s="39">
        <v>1115.18</v>
      </c>
      <c r="AC783" s="39">
        <v>1115.03</v>
      </c>
      <c r="AD783" s="39">
        <v>1113.55</v>
      </c>
      <c r="AE783" s="39">
        <v>1113.83</v>
      </c>
      <c r="AF783" s="39">
        <v>1115.27</v>
      </c>
      <c r="AG783" s="39">
        <v>1135.1400000000001</v>
      </c>
      <c r="AH783" s="39">
        <v>928.9</v>
      </c>
      <c r="AI783" s="39">
        <v>1094.1300000000001</v>
      </c>
      <c r="AJ783" s="39">
        <v>1147.43</v>
      </c>
      <c r="AK783" s="39">
        <v>1130.6500000000001</v>
      </c>
      <c r="AL783" s="39">
        <v>1180</v>
      </c>
      <c r="AM783" s="39">
        <v>1120.26</v>
      </c>
      <c r="AN783" s="39">
        <v>1116.17</v>
      </c>
      <c r="AO783" s="39">
        <v>1083.94</v>
      </c>
      <c r="AP783" s="39">
        <v>1062.48</v>
      </c>
      <c r="AQ783" s="39">
        <v>1062.3499999999999</v>
      </c>
      <c r="AR783" s="39">
        <v>1058.5</v>
      </c>
      <c r="AS783" s="39">
        <v>1067.73</v>
      </c>
      <c r="AT783" s="39">
        <v>1059.3900000000001</v>
      </c>
      <c r="AU783" s="39">
        <v>1057.28</v>
      </c>
      <c r="AV783" s="39">
        <v>1023.8199999999999</v>
      </c>
      <c r="AW783" s="39">
        <v>1106.24</v>
      </c>
      <c r="AX783" s="40">
        <v>1112.75</v>
      </c>
      <c r="AY783" s="340">
        <v>158.62</v>
      </c>
      <c r="AZ783" s="175">
        <v>3.7577859999999994</v>
      </c>
      <c r="BA783" s="159">
        <v>2472.4900000000002</v>
      </c>
      <c r="BB783" s="4"/>
    </row>
    <row r="784" spans="1:54">
      <c r="A784" s="47">
        <v>19</v>
      </c>
      <c r="B784" s="170">
        <f t="shared" si="183"/>
        <v>3747.9877860000001</v>
      </c>
      <c r="C784" s="170">
        <f t="shared" si="183"/>
        <v>3748.1877860000004</v>
      </c>
      <c r="D784" s="170">
        <f t="shared" si="183"/>
        <v>3750.5177860000003</v>
      </c>
      <c r="E784" s="170">
        <f t="shared" si="183"/>
        <v>3757.6577860000002</v>
      </c>
      <c r="F784" s="170">
        <f t="shared" si="183"/>
        <v>3757.5377860000003</v>
      </c>
      <c r="G784" s="170">
        <f t="shared" si="183"/>
        <v>3748.4077860000002</v>
      </c>
      <c r="H784" s="170">
        <f t="shared" si="183"/>
        <v>3768.627786</v>
      </c>
      <c r="I784" s="170">
        <f t="shared" si="183"/>
        <v>3768.127786</v>
      </c>
      <c r="J784" s="170">
        <f t="shared" si="183"/>
        <v>3758.5777860000003</v>
      </c>
      <c r="K784" s="170">
        <f t="shared" si="183"/>
        <v>3814.7577860000001</v>
      </c>
      <c r="L784" s="170">
        <f t="shared" si="183"/>
        <v>3814.2377860000001</v>
      </c>
      <c r="M784" s="170">
        <f t="shared" si="183"/>
        <v>3814.9877860000001</v>
      </c>
      <c r="N784" s="170">
        <f t="shared" si="183"/>
        <v>3787.5777860000003</v>
      </c>
      <c r="O784" s="170">
        <f t="shared" si="183"/>
        <v>3788.3977860000005</v>
      </c>
      <c r="P784" s="170">
        <f t="shared" si="183"/>
        <v>3737.2177860000002</v>
      </c>
      <c r="Q784" s="170">
        <f t="shared" si="183"/>
        <v>3739.9077860000002</v>
      </c>
      <c r="R784" s="170">
        <f t="shared" si="185"/>
        <v>3818.4677860000002</v>
      </c>
      <c r="S784" s="170">
        <f t="shared" si="184"/>
        <v>3819.6877860000004</v>
      </c>
      <c r="T784" s="170">
        <f t="shared" si="184"/>
        <v>3820.9277860000002</v>
      </c>
      <c r="U784" s="170">
        <f t="shared" si="184"/>
        <v>3844.7277860000004</v>
      </c>
      <c r="V784" s="170">
        <f t="shared" si="184"/>
        <v>3760.0677860000005</v>
      </c>
      <c r="W784" s="170">
        <f t="shared" si="184"/>
        <v>3757.4977860000004</v>
      </c>
      <c r="X784" s="170">
        <f t="shared" si="184"/>
        <v>3763.1877860000004</v>
      </c>
      <c r="Y784" s="170">
        <f t="shared" si="184"/>
        <v>3747.5477860000001</v>
      </c>
      <c r="Z784" s="37"/>
      <c r="AA784" s="41">
        <v>1113.1199999999999</v>
      </c>
      <c r="AB784" s="39">
        <v>1113.32</v>
      </c>
      <c r="AC784" s="39">
        <v>1115.6500000000001</v>
      </c>
      <c r="AD784" s="39">
        <v>1122.79</v>
      </c>
      <c r="AE784" s="39">
        <v>1122.67</v>
      </c>
      <c r="AF784" s="39">
        <v>1113.54</v>
      </c>
      <c r="AG784" s="39">
        <v>1133.76</v>
      </c>
      <c r="AH784" s="39">
        <v>1133.26</v>
      </c>
      <c r="AI784" s="39">
        <v>1123.71</v>
      </c>
      <c r="AJ784" s="39">
        <v>1179.8900000000001</v>
      </c>
      <c r="AK784" s="39">
        <v>1179.3699999999999</v>
      </c>
      <c r="AL784" s="39">
        <v>1180.1199999999999</v>
      </c>
      <c r="AM784" s="39">
        <v>1152.71</v>
      </c>
      <c r="AN784" s="39">
        <v>1153.53</v>
      </c>
      <c r="AO784" s="39">
        <v>1102.3499999999999</v>
      </c>
      <c r="AP784" s="39">
        <v>1105.04</v>
      </c>
      <c r="AQ784" s="39">
        <v>1183.5999999999999</v>
      </c>
      <c r="AR784" s="39">
        <v>1184.82</v>
      </c>
      <c r="AS784" s="39">
        <v>1186.06</v>
      </c>
      <c r="AT784" s="39">
        <v>1209.8599999999999</v>
      </c>
      <c r="AU784" s="39">
        <v>1125.2</v>
      </c>
      <c r="AV784" s="39">
        <v>1122.6300000000001</v>
      </c>
      <c r="AW784" s="39">
        <v>1128.32</v>
      </c>
      <c r="AX784" s="40">
        <v>1112.68</v>
      </c>
      <c r="AY784" s="340">
        <v>158.62</v>
      </c>
      <c r="AZ784" s="175">
        <v>3.7577859999999994</v>
      </c>
      <c r="BA784" s="159">
        <v>2472.4900000000002</v>
      </c>
      <c r="BB784" s="4"/>
    </row>
    <row r="785" spans="1:54">
      <c r="A785" s="47">
        <v>20</v>
      </c>
      <c r="B785" s="170">
        <f t="shared" si="183"/>
        <v>3747.4977860000004</v>
      </c>
      <c r="C785" s="170">
        <f t="shared" si="183"/>
        <v>3448.5677860000005</v>
      </c>
      <c r="D785" s="170">
        <f t="shared" si="183"/>
        <v>3407.6777860000002</v>
      </c>
      <c r="E785" s="170">
        <f t="shared" si="183"/>
        <v>3243.0577860000003</v>
      </c>
      <c r="F785" s="170">
        <f t="shared" si="183"/>
        <v>3256.6577860000002</v>
      </c>
      <c r="G785" s="170">
        <f t="shared" si="183"/>
        <v>3751.8077860000003</v>
      </c>
      <c r="H785" s="170">
        <f t="shared" si="183"/>
        <v>3750.417786</v>
      </c>
      <c r="I785" s="170">
        <f t="shared" si="183"/>
        <v>3749.4477860000002</v>
      </c>
      <c r="J785" s="170">
        <f t="shared" si="183"/>
        <v>3761.7877860000003</v>
      </c>
      <c r="K785" s="170">
        <f t="shared" si="183"/>
        <v>3758.1177860000003</v>
      </c>
      <c r="L785" s="170">
        <f t="shared" si="183"/>
        <v>3757.5877860000001</v>
      </c>
      <c r="M785" s="170">
        <f t="shared" si="183"/>
        <v>3758.6477860000005</v>
      </c>
      <c r="N785" s="170">
        <f t="shared" si="183"/>
        <v>3758.5477860000001</v>
      </c>
      <c r="O785" s="170">
        <f t="shared" si="183"/>
        <v>3758.4677860000002</v>
      </c>
      <c r="P785" s="170">
        <f t="shared" si="183"/>
        <v>3759.2377860000001</v>
      </c>
      <c r="Q785" s="170">
        <f t="shared" si="183"/>
        <v>3626.8077860000003</v>
      </c>
      <c r="R785" s="170">
        <f t="shared" si="185"/>
        <v>3760.4477860000002</v>
      </c>
      <c r="S785" s="170">
        <f t="shared" si="184"/>
        <v>3761.1577860000002</v>
      </c>
      <c r="T785" s="170">
        <f t="shared" si="184"/>
        <v>3760.0477860000001</v>
      </c>
      <c r="U785" s="170">
        <f t="shared" si="184"/>
        <v>3761.4877860000001</v>
      </c>
      <c r="V785" s="170">
        <f t="shared" si="184"/>
        <v>3758.6477860000005</v>
      </c>
      <c r="W785" s="170">
        <f t="shared" si="184"/>
        <v>3756.9477860000002</v>
      </c>
      <c r="X785" s="170">
        <f t="shared" si="184"/>
        <v>3784.8677860000003</v>
      </c>
      <c r="Y785" s="170">
        <f t="shared" si="184"/>
        <v>3478.0877860000001</v>
      </c>
      <c r="Z785" s="37"/>
      <c r="AA785" s="41">
        <v>1112.6300000000001</v>
      </c>
      <c r="AB785" s="39">
        <v>813.7</v>
      </c>
      <c r="AC785" s="39">
        <v>772.81</v>
      </c>
      <c r="AD785" s="39">
        <v>608.19000000000005</v>
      </c>
      <c r="AE785" s="39">
        <v>621.79</v>
      </c>
      <c r="AF785" s="39">
        <v>1116.94</v>
      </c>
      <c r="AG785" s="39">
        <v>1115.55</v>
      </c>
      <c r="AH785" s="39">
        <v>1114.58</v>
      </c>
      <c r="AI785" s="39">
        <v>1126.92</v>
      </c>
      <c r="AJ785" s="39">
        <v>1123.25</v>
      </c>
      <c r="AK785" s="39">
        <v>1122.72</v>
      </c>
      <c r="AL785" s="39">
        <v>1123.78</v>
      </c>
      <c r="AM785" s="39">
        <v>1123.68</v>
      </c>
      <c r="AN785" s="39">
        <v>1123.5999999999999</v>
      </c>
      <c r="AO785" s="39">
        <v>1124.3699999999999</v>
      </c>
      <c r="AP785" s="39">
        <v>991.94</v>
      </c>
      <c r="AQ785" s="39">
        <v>1125.58</v>
      </c>
      <c r="AR785" s="39">
        <v>1126.29</v>
      </c>
      <c r="AS785" s="39">
        <v>1125.18</v>
      </c>
      <c r="AT785" s="39">
        <v>1126.6199999999999</v>
      </c>
      <c r="AU785" s="39">
        <v>1123.78</v>
      </c>
      <c r="AV785" s="39">
        <v>1122.08</v>
      </c>
      <c r="AW785" s="39">
        <v>1150</v>
      </c>
      <c r="AX785" s="40">
        <v>843.22</v>
      </c>
      <c r="AY785" s="340">
        <v>158.62</v>
      </c>
      <c r="AZ785" s="175">
        <v>3.7577859999999994</v>
      </c>
      <c r="BA785" s="159">
        <v>2472.4900000000002</v>
      </c>
      <c r="BB785" s="4"/>
    </row>
    <row r="786" spans="1:54">
      <c r="A786" s="47">
        <v>21</v>
      </c>
      <c r="B786" s="170">
        <f t="shared" si="183"/>
        <v>3748.9377860000004</v>
      </c>
      <c r="C786" s="170">
        <f t="shared" si="183"/>
        <v>3751.8677860000003</v>
      </c>
      <c r="D786" s="170">
        <f t="shared" si="183"/>
        <v>3754.2477860000004</v>
      </c>
      <c r="E786" s="170">
        <f t="shared" si="183"/>
        <v>3780.1477860000005</v>
      </c>
      <c r="F786" s="170">
        <f t="shared" si="183"/>
        <v>3760.5177860000003</v>
      </c>
      <c r="G786" s="170">
        <f t="shared" si="183"/>
        <v>3753.1377860000002</v>
      </c>
      <c r="H786" s="170">
        <f t="shared" si="183"/>
        <v>3750.8077860000003</v>
      </c>
      <c r="I786" s="170">
        <f t="shared" si="183"/>
        <v>3750.0677860000005</v>
      </c>
      <c r="J786" s="170">
        <f t="shared" si="183"/>
        <v>3824.0177860000003</v>
      </c>
      <c r="K786" s="170">
        <f t="shared" si="183"/>
        <v>3818.3677860000003</v>
      </c>
      <c r="L786" s="170">
        <f t="shared" si="183"/>
        <v>3814.7977860000001</v>
      </c>
      <c r="M786" s="170">
        <f t="shared" si="183"/>
        <v>3755.627786</v>
      </c>
      <c r="N786" s="170">
        <f t="shared" si="183"/>
        <v>3762.2377860000001</v>
      </c>
      <c r="O786" s="170">
        <f t="shared" si="183"/>
        <v>3711.6377860000002</v>
      </c>
      <c r="P786" s="170">
        <f t="shared" si="183"/>
        <v>3653.4477860000002</v>
      </c>
      <c r="Q786" s="170">
        <f t="shared" si="183"/>
        <v>3596.4877860000001</v>
      </c>
      <c r="R786" s="170">
        <f t="shared" si="185"/>
        <v>3547.5877860000001</v>
      </c>
      <c r="S786" s="170">
        <f t="shared" si="184"/>
        <v>3540.917786</v>
      </c>
      <c r="T786" s="170">
        <f t="shared" si="184"/>
        <v>3547.7477860000004</v>
      </c>
      <c r="U786" s="170">
        <f t="shared" si="184"/>
        <v>3532.7977860000001</v>
      </c>
      <c r="V786" s="170">
        <f t="shared" si="184"/>
        <v>3820.3477860000003</v>
      </c>
      <c r="W786" s="170">
        <f t="shared" si="184"/>
        <v>3761.4377860000004</v>
      </c>
      <c r="X786" s="170">
        <f t="shared" si="184"/>
        <v>3784.8677860000003</v>
      </c>
      <c r="Y786" s="170">
        <f t="shared" si="184"/>
        <v>3748.4377860000004</v>
      </c>
      <c r="Z786" s="37"/>
      <c r="AA786" s="41">
        <v>1114.07</v>
      </c>
      <c r="AB786" s="39">
        <v>1117</v>
      </c>
      <c r="AC786" s="39">
        <v>1119.3800000000001</v>
      </c>
      <c r="AD786" s="39">
        <v>1145.28</v>
      </c>
      <c r="AE786" s="39">
        <v>1125.6500000000001</v>
      </c>
      <c r="AF786" s="39">
        <v>1118.27</v>
      </c>
      <c r="AG786" s="39">
        <v>1115.94</v>
      </c>
      <c r="AH786" s="39">
        <v>1115.2</v>
      </c>
      <c r="AI786" s="39">
        <v>1189.1500000000001</v>
      </c>
      <c r="AJ786" s="39">
        <v>1183.5</v>
      </c>
      <c r="AK786" s="39">
        <v>1179.93</v>
      </c>
      <c r="AL786" s="39">
        <v>1120.76</v>
      </c>
      <c r="AM786" s="39">
        <v>1127.3699999999999</v>
      </c>
      <c r="AN786" s="39">
        <v>1076.77</v>
      </c>
      <c r="AO786" s="39">
        <v>1018.58</v>
      </c>
      <c r="AP786" s="39">
        <v>961.62</v>
      </c>
      <c r="AQ786" s="39">
        <v>912.72</v>
      </c>
      <c r="AR786" s="39">
        <v>906.05</v>
      </c>
      <c r="AS786" s="39">
        <v>912.88</v>
      </c>
      <c r="AT786" s="39">
        <v>897.93</v>
      </c>
      <c r="AU786" s="39">
        <v>1185.48</v>
      </c>
      <c r="AV786" s="39">
        <v>1126.57</v>
      </c>
      <c r="AW786" s="39">
        <v>1150</v>
      </c>
      <c r="AX786" s="40">
        <v>1113.57</v>
      </c>
      <c r="AY786" s="340">
        <v>158.62</v>
      </c>
      <c r="AZ786" s="175">
        <v>3.7577859999999994</v>
      </c>
      <c r="BA786" s="159">
        <v>2472.4900000000002</v>
      </c>
      <c r="BB786" s="4"/>
    </row>
    <row r="787" spans="1:54">
      <c r="A787" s="47">
        <v>22</v>
      </c>
      <c r="B787" s="170">
        <f t="shared" si="183"/>
        <v>3748.4377860000004</v>
      </c>
      <c r="C787" s="170">
        <f t="shared" si="183"/>
        <v>3750.877786</v>
      </c>
      <c r="D787" s="170">
        <f t="shared" si="183"/>
        <v>3752.6777860000002</v>
      </c>
      <c r="E787" s="170">
        <f t="shared" si="183"/>
        <v>3756.1077860000005</v>
      </c>
      <c r="F787" s="170">
        <f t="shared" si="183"/>
        <v>3756.2277860000004</v>
      </c>
      <c r="G787" s="170">
        <f t="shared" si="183"/>
        <v>3753.7777860000006</v>
      </c>
      <c r="H787" s="170">
        <f t="shared" si="183"/>
        <v>3750.667786</v>
      </c>
      <c r="I787" s="170">
        <f t="shared" si="183"/>
        <v>3748.0777860000003</v>
      </c>
      <c r="J787" s="170">
        <f t="shared" si="183"/>
        <v>3821.0477860000001</v>
      </c>
      <c r="K787" s="170">
        <f t="shared" si="183"/>
        <v>3817.6877860000004</v>
      </c>
      <c r="L787" s="170">
        <f t="shared" si="183"/>
        <v>3818.5477860000001</v>
      </c>
      <c r="M787" s="170">
        <f t="shared" si="183"/>
        <v>3758.7577860000001</v>
      </c>
      <c r="N787" s="170">
        <f t="shared" si="183"/>
        <v>3760.4077860000002</v>
      </c>
      <c r="O787" s="170">
        <f t="shared" si="183"/>
        <v>3497.8377860000001</v>
      </c>
      <c r="P787" s="170">
        <f t="shared" si="183"/>
        <v>3497.3077860000003</v>
      </c>
      <c r="Q787" s="170">
        <f t="shared" si="183"/>
        <v>3498.0877860000001</v>
      </c>
      <c r="R787" s="170">
        <f t="shared" si="185"/>
        <v>3760.9977860000004</v>
      </c>
      <c r="S787" s="170">
        <f t="shared" si="184"/>
        <v>3821.7077859999999</v>
      </c>
      <c r="T787" s="170">
        <f t="shared" si="184"/>
        <v>3822.0977860000003</v>
      </c>
      <c r="U787" s="170">
        <f t="shared" si="184"/>
        <v>3823.3577860000005</v>
      </c>
      <c r="V787" s="170">
        <f t="shared" si="184"/>
        <v>3821.5277860000006</v>
      </c>
      <c r="W787" s="170">
        <f t="shared" si="184"/>
        <v>3495.417786</v>
      </c>
      <c r="X787" s="170">
        <f t="shared" si="184"/>
        <v>3784.8677860000003</v>
      </c>
      <c r="Y787" s="170">
        <f t="shared" si="184"/>
        <v>3747.6077860000005</v>
      </c>
      <c r="Z787" s="37"/>
      <c r="AA787" s="41">
        <v>1113.57</v>
      </c>
      <c r="AB787" s="39">
        <v>1116.01</v>
      </c>
      <c r="AC787" s="39">
        <v>1117.81</v>
      </c>
      <c r="AD787" s="39">
        <v>1121.24</v>
      </c>
      <c r="AE787" s="39">
        <v>1121.3599999999999</v>
      </c>
      <c r="AF787" s="39">
        <v>1118.9100000000001</v>
      </c>
      <c r="AG787" s="39">
        <v>1115.8</v>
      </c>
      <c r="AH787" s="39">
        <v>1113.21</v>
      </c>
      <c r="AI787" s="39">
        <v>1186.18</v>
      </c>
      <c r="AJ787" s="39">
        <v>1182.82</v>
      </c>
      <c r="AK787" s="39">
        <v>1183.68</v>
      </c>
      <c r="AL787" s="39">
        <v>1123.8900000000001</v>
      </c>
      <c r="AM787" s="39">
        <v>1125.54</v>
      </c>
      <c r="AN787" s="39">
        <v>862.97</v>
      </c>
      <c r="AO787" s="39">
        <v>862.44</v>
      </c>
      <c r="AP787" s="39">
        <v>863.22</v>
      </c>
      <c r="AQ787" s="39">
        <v>1126.1300000000001</v>
      </c>
      <c r="AR787" s="39">
        <v>1186.8399999999999</v>
      </c>
      <c r="AS787" s="39">
        <v>1187.23</v>
      </c>
      <c r="AT787" s="39">
        <v>1188.49</v>
      </c>
      <c r="AU787" s="39">
        <v>1186.6600000000001</v>
      </c>
      <c r="AV787" s="39">
        <v>860.55</v>
      </c>
      <c r="AW787" s="39">
        <v>1150</v>
      </c>
      <c r="AX787" s="40">
        <v>1112.74</v>
      </c>
      <c r="AY787" s="340">
        <v>158.62</v>
      </c>
      <c r="AZ787" s="175">
        <v>3.7577859999999994</v>
      </c>
      <c r="BA787" s="159">
        <v>2472.4900000000002</v>
      </c>
      <c r="BB787" s="4"/>
    </row>
    <row r="788" spans="1:54">
      <c r="A788" s="47">
        <v>23</v>
      </c>
      <c r="B788" s="170">
        <f t="shared" si="183"/>
        <v>3749.7777860000006</v>
      </c>
      <c r="C788" s="170">
        <f t="shared" si="183"/>
        <v>3752.1077860000005</v>
      </c>
      <c r="D788" s="170">
        <f t="shared" si="183"/>
        <v>3752.5277860000006</v>
      </c>
      <c r="E788" s="170">
        <f t="shared" si="183"/>
        <v>3754.0877860000001</v>
      </c>
      <c r="F788" s="170">
        <f t="shared" si="183"/>
        <v>3754.5277860000006</v>
      </c>
      <c r="G788" s="170">
        <f t="shared" si="183"/>
        <v>3753.7977860000001</v>
      </c>
      <c r="H788" s="170">
        <f t="shared" si="183"/>
        <v>3753.9377860000004</v>
      </c>
      <c r="I788" s="170">
        <f t="shared" si="183"/>
        <v>3753.2577860000001</v>
      </c>
      <c r="J788" s="170">
        <f t="shared" si="183"/>
        <v>3850.5477860000001</v>
      </c>
      <c r="K788" s="170">
        <f t="shared" si="183"/>
        <v>3847.167786</v>
      </c>
      <c r="L788" s="170">
        <f t="shared" si="183"/>
        <v>3844.3177860000005</v>
      </c>
      <c r="M788" s="170">
        <f t="shared" si="183"/>
        <v>3844.3577860000005</v>
      </c>
      <c r="N788" s="170">
        <f t="shared" si="183"/>
        <v>3843.9277860000002</v>
      </c>
      <c r="O788" s="170">
        <f t="shared" si="183"/>
        <v>3844.2277860000004</v>
      </c>
      <c r="P788" s="170">
        <f t="shared" si="183"/>
        <v>3844.5177860000003</v>
      </c>
      <c r="Q788" s="170">
        <f t="shared" si="183"/>
        <v>3844.7177860000002</v>
      </c>
      <c r="R788" s="170">
        <f t="shared" si="185"/>
        <v>3844.7677860000003</v>
      </c>
      <c r="S788" s="170">
        <f t="shared" si="184"/>
        <v>3845.2577860000001</v>
      </c>
      <c r="T788" s="170">
        <f t="shared" si="184"/>
        <v>3844.4777860000004</v>
      </c>
      <c r="U788" s="170">
        <f t="shared" si="184"/>
        <v>3844.127786</v>
      </c>
      <c r="V788" s="170">
        <f t="shared" si="184"/>
        <v>3841.1477860000005</v>
      </c>
      <c r="W788" s="170">
        <f t="shared" si="184"/>
        <v>3759.9577859999999</v>
      </c>
      <c r="X788" s="170">
        <f t="shared" si="184"/>
        <v>3784.8677860000003</v>
      </c>
      <c r="Y788" s="170">
        <f t="shared" si="184"/>
        <v>3748.2577860000001</v>
      </c>
      <c r="Z788" s="37"/>
      <c r="AA788" s="41">
        <v>1114.9100000000001</v>
      </c>
      <c r="AB788" s="39">
        <v>1117.24</v>
      </c>
      <c r="AC788" s="39">
        <v>1117.6600000000001</v>
      </c>
      <c r="AD788" s="39">
        <v>1119.22</v>
      </c>
      <c r="AE788" s="39">
        <v>1119.6600000000001</v>
      </c>
      <c r="AF788" s="39">
        <v>1118.93</v>
      </c>
      <c r="AG788" s="39">
        <v>1119.07</v>
      </c>
      <c r="AH788" s="39">
        <v>1118.3900000000001</v>
      </c>
      <c r="AI788" s="39">
        <v>1215.68</v>
      </c>
      <c r="AJ788" s="39">
        <v>1212.3</v>
      </c>
      <c r="AK788" s="39">
        <v>1209.45</v>
      </c>
      <c r="AL788" s="39">
        <v>1209.49</v>
      </c>
      <c r="AM788" s="39">
        <v>1209.06</v>
      </c>
      <c r="AN788" s="39">
        <v>1209.3599999999999</v>
      </c>
      <c r="AO788" s="39">
        <v>1209.6500000000001</v>
      </c>
      <c r="AP788" s="39">
        <v>1209.8499999999999</v>
      </c>
      <c r="AQ788" s="39">
        <v>1209.9000000000001</v>
      </c>
      <c r="AR788" s="39">
        <v>1210.3900000000001</v>
      </c>
      <c r="AS788" s="39">
        <v>1209.6099999999999</v>
      </c>
      <c r="AT788" s="39">
        <v>1209.26</v>
      </c>
      <c r="AU788" s="39">
        <v>1206.28</v>
      </c>
      <c r="AV788" s="39">
        <v>1125.0899999999999</v>
      </c>
      <c r="AW788" s="39">
        <v>1150</v>
      </c>
      <c r="AX788" s="40">
        <v>1113.3900000000001</v>
      </c>
      <c r="AY788" s="340">
        <v>158.62</v>
      </c>
      <c r="AZ788" s="175">
        <v>3.7577859999999994</v>
      </c>
      <c r="BA788" s="159">
        <v>2472.4900000000002</v>
      </c>
      <c r="BB788" s="4"/>
    </row>
    <row r="789" spans="1:54">
      <c r="A789" s="47">
        <v>24</v>
      </c>
      <c r="B789" s="170">
        <f t="shared" si="183"/>
        <v>3478.7077860000004</v>
      </c>
      <c r="C789" s="170">
        <f t="shared" si="183"/>
        <v>3444.8277860000003</v>
      </c>
      <c r="D789" s="170">
        <f t="shared" si="183"/>
        <v>3414.7077860000004</v>
      </c>
      <c r="E789" s="170">
        <f t="shared" si="183"/>
        <v>3373.8577860000005</v>
      </c>
      <c r="F789" s="170">
        <f t="shared" si="183"/>
        <v>3247.8177860000005</v>
      </c>
      <c r="G789" s="170">
        <f t="shared" si="183"/>
        <v>3379.2577860000001</v>
      </c>
      <c r="H789" s="170">
        <f t="shared" si="183"/>
        <v>3442.3977860000005</v>
      </c>
      <c r="I789" s="170">
        <f t="shared" si="183"/>
        <v>3459.3577860000005</v>
      </c>
      <c r="J789" s="170">
        <f t="shared" si="183"/>
        <v>3429.0177860000003</v>
      </c>
      <c r="K789" s="170">
        <f t="shared" si="183"/>
        <v>3484.0377860000003</v>
      </c>
      <c r="L789" s="170">
        <f t="shared" si="183"/>
        <v>3482.8077860000003</v>
      </c>
      <c r="M789" s="170">
        <f t="shared" si="183"/>
        <v>3496.4777860000004</v>
      </c>
      <c r="N789" s="170">
        <f t="shared" si="183"/>
        <v>3495.127786</v>
      </c>
      <c r="O789" s="170">
        <f t="shared" si="183"/>
        <v>3487.2777860000001</v>
      </c>
      <c r="P789" s="170">
        <f t="shared" si="183"/>
        <v>3481.1877860000004</v>
      </c>
      <c r="Q789" s="170">
        <f t="shared" si="183"/>
        <v>3481.5177860000003</v>
      </c>
      <c r="R789" s="170">
        <f t="shared" si="185"/>
        <v>3482.6577860000002</v>
      </c>
      <c r="S789" s="170">
        <f t="shared" si="184"/>
        <v>3482.9777860000004</v>
      </c>
      <c r="T789" s="170">
        <f t="shared" si="184"/>
        <v>3492.2677860000003</v>
      </c>
      <c r="U789" s="170">
        <f t="shared" si="184"/>
        <v>3495.5977860000003</v>
      </c>
      <c r="V789" s="170">
        <f t="shared" si="184"/>
        <v>3565.4277860000002</v>
      </c>
      <c r="W789" s="170">
        <f t="shared" si="184"/>
        <v>3486.9877860000001</v>
      </c>
      <c r="X789" s="170">
        <f t="shared" si="184"/>
        <v>3487.1177860000003</v>
      </c>
      <c r="Y789" s="170">
        <f t="shared" si="184"/>
        <v>3465.0577860000003</v>
      </c>
      <c r="Z789" s="37"/>
      <c r="AA789" s="41">
        <v>843.84</v>
      </c>
      <c r="AB789" s="39">
        <v>809.96</v>
      </c>
      <c r="AC789" s="39">
        <v>779.84</v>
      </c>
      <c r="AD789" s="39">
        <v>738.99</v>
      </c>
      <c r="AE789" s="39">
        <v>612.95000000000005</v>
      </c>
      <c r="AF789" s="39">
        <v>744.39</v>
      </c>
      <c r="AG789" s="39">
        <v>807.53</v>
      </c>
      <c r="AH789" s="39">
        <v>824.49</v>
      </c>
      <c r="AI789" s="39">
        <v>794.15</v>
      </c>
      <c r="AJ789" s="39">
        <v>849.17</v>
      </c>
      <c r="AK789" s="39">
        <v>847.94</v>
      </c>
      <c r="AL789" s="39">
        <v>861.61</v>
      </c>
      <c r="AM789" s="39">
        <v>860.26</v>
      </c>
      <c r="AN789" s="39">
        <v>852.41</v>
      </c>
      <c r="AO789" s="39">
        <v>846.32</v>
      </c>
      <c r="AP789" s="39">
        <v>846.65</v>
      </c>
      <c r="AQ789" s="39">
        <v>847.79</v>
      </c>
      <c r="AR789" s="39">
        <v>848.11</v>
      </c>
      <c r="AS789" s="39">
        <v>857.4</v>
      </c>
      <c r="AT789" s="39">
        <v>860.73</v>
      </c>
      <c r="AU789" s="39">
        <v>930.56</v>
      </c>
      <c r="AV789" s="39">
        <v>852.12</v>
      </c>
      <c r="AW789" s="39">
        <v>852.25</v>
      </c>
      <c r="AX789" s="40">
        <v>830.19</v>
      </c>
      <c r="AY789" s="340">
        <v>158.62</v>
      </c>
      <c r="AZ789" s="175">
        <v>3.7577859999999994</v>
      </c>
      <c r="BA789" s="159">
        <v>2472.4900000000002</v>
      </c>
      <c r="BB789" s="4"/>
    </row>
    <row r="790" spans="1:54">
      <c r="A790" s="47">
        <v>25</v>
      </c>
      <c r="B790" s="170">
        <f t="shared" si="183"/>
        <v>3750.377786</v>
      </c>
      <c r="C790" s="170">
        <f t="shared" si="183"/>
        <v>3753.7077859999999</v>
      </c>
      <c r="D790" s="170">
        <f t="shared" si="183"/>
        <v>3784.4577859999999</v>
      </c>
      <c r="E790" s="170">
        <f t="shared" si="183"/>
        <v>3784.4977860000004</v>
      </c>
      <c r="F790" s="170">
        <f t="shared" si="183"/>
        <v>3784.4877860000001</v>
      </c>
      <c r="G790" s="170">
        <f t="shared" si="183"/>
        <v>3754.1377860000002</v>
      </c>
      <c r="H790" s="170">
        <f t="shared" si="183"/>
        <v>3751.2777860000006</v>
      </c>
      <c r="I790" s="170">
        <f t="shared" si="183"/>
        <v>3750.8677860000003</v>
      </c>
      <c r="J790" s="170">
        <f t="shared" si="183"/>
        <v>3845.3477860000003</v>
      </c>
      <c r="K790" s="170">
        <f t="shared" si="183"/>
        <v>3844.3077860000003</v>
      </c>
      <c r="L790" s="170">
        <f t="shared" si="183"/>
        <v>3841.627786</v>
      </c>
      <c r="M790" s="170">
        <f t="shared" si="183"/>
        <v>3841.8277860000003</v>
      </c>
      <c r="N790" s="170">
        <f t="shared" si="183"/>
        <v>3841.0777860000003</v>
      </c>
      <c r="O790" s="170">
        <f t="shared" si="183"/>
        <v>3840.4977860000004</v>
      </c>
      <c r="P790" s="170">
        <f t="shared" si="183"/>
        <v>3841.9077860000002</v>
      </c>
      <c r="Q790" s="170">
        <f t="shared" si="183"/>
        <v>3842.2677860000003</v>
      </c>
      <c r="R790" s="170">
        <f t="shared" si="185"/>
        <v>3844.3577860000005</v>
      </c>
      <c r="S790" s="170">
        <f t="shared" si="184"/>
        <v>3846.0277860000006</v>
      </c>
      <c r="T790" s="170">
        <f t="shared" si="184"/>
        <v>3846.1477860000005</v>
      </c>
      <c r="U790" s="170">
        <f t="shared" si="184"/>
        <v>3859.1877860000004</v>
      </c>
      <c r="V790" s="170">
        <f t="shared" si="184"/>
        <v>3855.1877860000004</v>
      </c>
      <c r="W790" s="170">
        <f t="shared" si="184"/>
        <v>3849.9877860000001</v>
      </c>
      <c r="X790" s="170">
        <f t="shared" si="184"/>
        <v>3743.2277860000004</v>
      </c>
      <c r="Y790" s="170">
        <f t="shared" si="184"/>
        <v>3748.0077860000001</v>
      </c>
      <c r="Z790" s="37"/>
      <c r="AA790" s="41">
        <v>1115.51</v>
      </c>
      <c r="AB790" s="39">
        <v>1118.8399999999999</v>
      </c>
      <c r="AC790" s="39">
        <v>1149.5899999999999</v>
      </c>
      <c r="AD790" s="39">
        <v>1149.6300000000001</v>
      </c>
      <c r="AE790" s="39">
        <v>1149.6199999999999</v>
      </c>
      <c r="AF790" s="39">
        <v>1119.27</v>
      </c>
      <c r="AG790" s="39">
        <v>1116.4100000000001</v>
      </c>
      <c r="AH790" s="39">
        <v>1116</v>
      </c>
      <c r="AI790" s="39">
        <v>1210.48</v>
      </c>
      <c r="AJ790" s="39">
        <v>1209.44</v>
      </c>
      <c r="AK790" s="39">
        <v>1206.76</v>
      </c>
      <c r="AL790" s="39">
        <v>1206.96</v>
      </c>
      <c r="AM790" s="39">
        <v>1206.21</v>
      </c>
      <c r="AN790" s="39">
        <v>1205.6300000000001</v>
      </c>
      <c r="AO790" s="39">
        <v>1207.04</v>
      </c>
      <c r="AP790" s="39">
        <v>1207.4000000000001</v>
      </c>
      <c r="AQ790" s="39">
        <v>1209.49</v>
      </c>
      <c r="AR790" s="39">
        <v>1211.1600000000001</v>
      </c>
      <c r="AS790" s="39">
        <v>1211.28</v>
      </c>
      <c r="AT790" s="39">
        <v>1224.32</v>
      </c>
      <c r="AU790" s="39">
        <v>1220.32</v>
      </c>
      <c r="AV790" s="39">
        <v>1215.1199999999999</v>
      </c>
      <c r="AW790" s="39">
        <v>1108.3599999999999</v>
      </c>
      <c r="AX790" s="40">
        <v>1113.1400000000001</v>
      </c>
      <c r="AY790" s="340">
        <v>158.62</v>
      </c>
      <c r="AZ790" s="175">
        <v>3.7577859999999994</v>
      </c>
      <c r="BA790" s="159">
        <v>2472.4900000000002</v>
      </c>
      <c r="BB790" s="4"/>
    </row>
    <row r="791" spans="1:54">
      <c r="A791" s="47">
        <v>26</v>
      </c>
      <c r="B791" s="170">
        <f t="shared" si="183"/>
        <v>3751.2177860000002</v>
      </c>
      <c r="C791" s="170">
        <f t="shared" si="183"/>
        <v>3756.1177860000003</v>
      </c>
      <c r="D791" s="170">
        <f t="shared" si="183"/>
        <v>3784.3377860000001</v>
      </c>
      <c r="E791" s="170">
        <f t="shared" si="183"/>
        <v>3784.4077860000002</v>
      </c>
      <c r="F791" s="170">
        <f t="shared" si="183"/>
        <v>3784.3877860000002</v>
      </c>
      <c r="G791" s="170">
        <f t="shared" si="183"/>
        <v>3756.2577860000001</v>
      </c>
      <c r="H791" s="170">
        <f t="shared" si="183"/>
        <v>3754.0677860000005</v>
      </c>
      <c r="I791" s="170">
        <f t="shared" si="183"/>
        <v>3751.6177860000003</v>
      </c>
      <c r="J791" s="170">
        <f t="shared" si="183"/>
        <v>3849.0377860000003</v>
      </c>
      <c r="K791" s="170">
        <f t="shared" si="183"/>
        <v>3843.0777860000003</v>
      </c>
      <c r="L791" s="170">
        <f t="shared" si="183"/>
        <v>3841.8677860000003</v>
      </c>
      <c r="M791" s="170">
        <f t="shared" si="183"/>
        <v>3843.3977860000005</v>
      </c>
      <c r="N791" s="170">
        <f t="shared" si="183"/>
        <v>3842.8177860000005</v>
      </c>
      <c r="O791" s="170">
        <f t="shared" si="183"/>
        <v>3844.2377860000001</v>
      </c>
      <c r="P791" s="170">
        <f t="shared" si="183"/>
        <v>3843.2877860000003</v>
      </c>
      <c r="Q791" s="170">
        <f t="shared" si="183"/>
        <v>3843.0877860000001</v>
      </c>
      <c r="R791" s="170">
        <f t="shared" si="185"/>
        <v>3846.0077860000001</v>
      </c>
      <c r="S791" s="170">
        <f t="shared" si="184"/>
        <v>3846.1477860000005</v>
      </c>
      <c r="T791" s="170">
        <f t="shared" si="184"/>
        <v>3846.1077860000005</v>
      </c>
      <c r="U791" s="170">
        <f t="shared" si="184"/>
        <v>3848.3577860000005</v>
      </c>
      <c r="V791" s="170">
        <f t="shared" si="184"/>
        <v>3845.627786</v>
      </c>
      <c r="W791" s="170">
        <f t="shared" si="184"/>
        <v>3841.7577860000001</v>
      </c>
      <c r="X791" s="170">
        <f t="shared" si="184"/>
        <v>3744.8677860000003</v>
      </c>
      <c r="Y791" s="170">
        <f t="shared" si="184"/>
        <v>3748.9877860000001</v>
      </c>
      <c r="Z791" s="37"/>
      <c r="AA791" s="41">
        <v>1116.3499999999999</v>
      </c>
      <c r="AB791" s="39">
        <v>1121.25</v>
      </c>
      <c r="AC791" s="39">
        <v>1149.47</v>
      </c>
      <c r="AD791" s="39">
        <v>1149.54</v>
      </c>
      <c r="AE791" s="39">
        <v>1149.52</v>
      </c>
      <c r="AF791" s="39">
        <v>1121.3900000000001</v>
      </c>
      <c r="AG791" s="39">
        <v>1119.2</v>
      </c>
      <c r="AH791" s="39">
        <v>1116.75</v>
      </c>
      <c r="AI791" s="39">
        <v>1214.17</v>
      </c>
      <c r="AJ791" s="39">
        <v>1208.21</v>
      </c>
      <c r="AK791" s="39">
        <v>1207</v>
      </c>
      <c r="AL791" s="39">
        <v>1208.53</v>
      </c>
      <c r="AM791" s="39">
        <v>1207.95</v>
      </c>
      <c r="AN791" s="39">
        <v>1209.3699999999999</v>
      </c>
      <c r="AO791" s="39">
        <v>1208.42</v>
      </c>
      <c r="AP791" s="39">
        <v>1208.22</v>
      </c>
      <c r="AQ791" s="39">
        <v>1211.1400000000001</v>
      </c>
      <c r="AR791" s="39">
        <v>1211.28</v>
      </c>
      <c r="AS791" s="39">
        <v>1211.24</v>
      </c>
      <c r="AT791" s="39">
        <v>1213.49</v>
      </c>
      <c r="AU791" s="39">
        <v>1210.76</v>
      </c>
      <c r="AV791" s="39">
        <v>1206.8900000000001</v>
      </c>
      <c r="AW791" s="39">
        <v>1110</v>
      </c>
      <c r="AX791" s="40">
        <v>1114.1199999999999</v>
      </c>
      <c r="AY791" s="340">
        <v>158.62</v>
      </c>
      <c r="AZ791" s="175">
        <v>3.7577859999999994</v>
      </c>
      <c r="BA791" s="159">
        <v>2472.4900000000002</v>
      </c>
      <c r="BB791" s="4"/>
    </row>
    <row r="792" spans="1:54">
      <c r="A792" s="47">
        <v>27</v>
      </c>
      <c r="B792" s="170">
        <f t="shared" si="183"/>
        <v>3750.627786</v>
      </c>
      <c r="C792" s="170">
        <f t="shared" si="183"/>
        <v>3753.2577860000001</v>
      </c>
      <c r="D792" s="170">
        <f t="shared" si="183"/>
        <v>3753.7377860000001</v>
      </c>
      <c r="E792" s="170">
        <f t="shared" si="183"/>
        <v>3759.377786</v>
      </c>
      <c r="F792" s="170">
        <f t="shared" si="183"/>
        <v>3754.1077860000005</v>
      </c>
      <c r="G792" s="170">
        <f t="shared" si="183"/>
        <v>3752.3577860000005</v>
      </c>
      <c r="H792" s="170">
        <f t="shared" si="183"/>
        <v>3751.0077860000001</v>
      </c>
      <c r="I792" s="170">
        <f t="shared" si="183"/>
        <v>3748.8177860000005</v>
      </c>
      <c r="J792" s="170">
        <f t="shared" si="183"/>
        <v>3844.5777860000003</v>
      </c>
      <c r="K792" s="170">
        <f t="shared" si="183"/>
        <v>3841.7477860000004</v>
      </c>
      <c r="L792" s="170">
        <f t="shared" si="183"/>
        <v>3843.9877860000001</v>
      </c>
      <c r="M792" s="170">
        <f t="shared" si="183"/>
        <v>3844.3877860000002</v>
      </c>
      <c r="N792" s="170">
        <f t="shared" si="183"/>
        <v>3843.7477860000004</v>
      </c>
      <c r="O792" s="170">
        <f t="shared" si="183"/>
        <v>3843.2277860000004</v>
      </c>
      <c r="P792" s="170">
        <f t="shared" si="183"/>
        <v>3844.1177860000003</v>
      </c>
      <c r="Q792" s="170">
        <f t="shared" si="183"/>
        <v>3843.2177860000002</v>
      </c>
      <c r="R792" s="170">
        <f t="shared" si="185"/>
        <v>3842.8977860000005</v>
      </c>
      <c r="S792" s="170">
        <f t="shared" si="184"/>
        <v>3842.9577859999999</v>
      </c>
      <c r="T792" s="170">
        <f t="shared" si="184"/>
        <v>3842.8877860000002</v>
      </c>
      <c r="U792" s="170">
        <f t="shared" si="184"/>
        <v>3843.5677860000005</v>
      </c>
      <c r="V792" s="170">
        <f t="shared" si="184"/>
        <v>3843.7277860000004</v>
      </c>
      <c r="W792" s="170">
        <f t="shared" si="184"/>
        <v>3841.9277860000002</v>
      </c>
      <c r="X792" s="170">
        <f t="shared" si="184"/>
        <v>3784.877786</v>
      </c>
      <c r="Y792" s="170">
        <f t="shared" si="184"/>
        <v>3747.9077860000002</v>
      </c>
      <c r="Z792" s="37"/>
      <c r="AA792" s="41">
        <v>1115.76</v>
      </c>
      <c r="AB792" s="39">
        <v>1118.3900000000001</v>
      </c>
      <c r="AC792" s="39">
        <v>1118.8699999999999</v>
      </c>
      <c r="AD792" s="39">
        <v>1124.51</v>
      </c>
      <c r="AE792" s="39">
        <v>1119.24</v>
      </c>
      <c r="AF792" s="39">
        <v>1117.49</v>
      </c>
      <c r="AG792" s="39">
        <v>1116.1400000000001</v>
      </c>
      <c r="AH792" s="39">
        <v>1113.95</v>
      </c>
      <c r="AI792" s="39">
        <v>1209.71</v>
      </c>
      <c r="AJ792" s="39">
        <v>1206.8800000000001</v>
      </c>
      <c r="AK792" s="39">
        <v>1209.1199999999999</v>
      </c>
      <c r="AL792" s="39">
        <v>1209.52</v>
      </c>
      <c r="AM792" s="39">
        <v>1208.8800000000001</v>
      </c>
      <c r="AN792" s="39">
        <v>1208.3599999999999</v>
      </c>
      <c r="AO792" s="39">
        <v>1209.25</v>
      </c>
      <c r="AP792" s="39">
        <v>1208.3499999999999</v>
      </c>
      <c r="AQ792" s="39">
        <v>1208.03</v>
      </c>
      <c r="AR792" s="39">
        <v>1208.0899999999999</v>
      </c>
      <c r="AS792" s="39">
        <v>1208.02</v>
      </c>
      <c r="AT792" s="39">
        <v>1208.7</v>
      </c>
      <c r="AU792" s="39">
        <v>1208.8599999999999</v>
      </c>
      <c r="AV792" s="39">
        <v>1207.06</v>
      </c>
      <c r="AW792" s="39">
        <v>1150.01</v>
      </c>
      <c r="AX792" s="40">
        <v>1113.04</v>
      </c>
      <c r="AY792" s="340">
        <v>158.62</v>
      </c>
      <c r="AZ792" s="175">
        <v>3.7577859999999994</v>
      </c>
      <c r="BA792" s="159">
        <v>2472.4900000000002</v>
      </c>
      <c r="BB792" s="4"/>
    </row>
    <row r="793" spans="1:54">
      <c r="A793" s="47">
        <v>28</v>
      </c>
      <c r="B793" s="170">
        <f t="shared" si="183"/>
        <v>3749.9277860000002</v>
      </c>
      <c r="C793" s="170">
        <f t="shared" si="183"/>
        <v>3752.7377860000001</v>
      </c>
      <c r="D793" s="170">
        <f t="shared" si="183"/>
        <v>3753.3277860000003</v>
      </c>
      <c r="E793" s="170">
        <f t="shared" si="183"/>
        <v>3753.6577860000002</v>
      </c>
      <c r="F793" s="170">
        <f t="shared" si="183"/>
        <v>3752.8877860000002</v>
      </c>
      <c r="G793" s="170">
        <f t="shared" si="183"/>
        <v>3751.2677860000003</v>
      </c>
      <c r="H793" s="170">
        <f t="shared" si="183"/>
        <v>3750.7277860000004</v>
      </c>
      <c r="I793" s="170">
        <f t="shared" si="183"/>
        <v>3858.5077860000001</v>
      </c>
      <c r="J793" s="170">
        <f t="shared" si="183"/>
        <v>3850.667786</v>
      </c>
      <c r="K793" s="170">
        <f t="shared" si="183"/>
        <v>3848.2877860000003</v>
      </c>
      <c r="L793" s="170">
        <f t="shared" si="183"/>
        <v>3849.6877860000004</v>
      </c>
      <c r="M793" s="170">
        <f t="shared" si="183"/>
        <v>3850.9377860000004</v>
      </c>
      <c r="N793" s="170">
        <f t="shared" si="183"/>
        <v>3842.1077860000005</v>
      </c>
      <c r="O793" s="170">
        <f t="shared" si="183"/>
        <v>3843.8277860000003</v>
      </c>
      <c r="P793" s="170">
        <f t="shared" si="183"/>
        <v>3843.4477860000002</v>
      </c>
      <c r="Q793" s="170">
        <f t="shared" si="183"/>
        <v>3840.9777860000004</v>
      </c>
      <c r="R793" s="170">
        <f t="shared" si="185"/>
        <v>3839.4777860000004</v>
      </c>
      <c r="S793" s="170">
        <f t="shared" si="184"/>
        <v>3839.7277860000004</v>
      </c>
      <c r="T793" s="170">
        <f t="shared" si="184"/>
        <v>3837.8377860000001</v>
      </c>
      <c r="U793" s="170">
        <f t="shared" si="184"/>
        <v>3848.6777860000002</v>
      </c>
      <c r="V793" s="170">
        <f t="shared" si="184"/>
        <v>3662.3077860000003</v>
      </c>
      <c r="W793" s="170">
        <f t="shared" si="184"/>
        <v>3653.627786</v>
      </c>
      <c r="X793" s="170">
        <f t="shared" si="184"/>
        <v>3585.8877860000002</v>
      </c>
      <c r="Y793" s="170">
        <f t="shared" si="184"/>
        <v>3484.9877860000001</v>
      </c>
      <c r="Z793" s="37"/>
      <c r="AA793" s="41">
        <v>1115.06</v>
      </c>
      <c r="AB793" s="39">
        <v>1117.8699999999999</v>
      </c>
      <c r="AC793" s="39">
        <v>1118.46</v>
      </c>
      <c r="AD793" s="39">
        <v>1118.79</v>
      </c>
      <c r="AE793" s="39">
        <v>1118.02</v>
      </c>
      <c r="AF793" s="39">
        <v>1116.4000000000001</v>
      </c>
      <c r="AG793" s="39">
        <v>1115.8599999999999</v>
      </c>
      <c r="AH793" s="39">
        <v>1223.6400000000001</v>
      </c>
      <c r="AI793" s="39">
        <v>1215.8</v>
      </c>
      <c r="AJ793" s="39">
        <v>1213.42</v>
      </c>
      <c r="AK793" s="39">
        <v>1214.82</v>
      </c>
      <c r="AL793" s="39">
        <v>1216.07</v>
      </c>
      <c r="AM793" s="39">
        <v>1207.24</v>
      </c>
      <c r="AN793" s="39">
        <v>1208.96</v>
      </c>
      <c r="AO793" s="39">
        <v>1208.58</v>
      </c>
      <c r="AP793" s="39">
        <v>1206.1099999999999</v>
      </c>
      <c r="AQ793" s="39">
        <v>1204.6099999999999</v>
      </c>
      <c r="AR793" s="39">
        <v>1204.8599999999999</v>
      </c>
      <c r="AS793" s="39">
        <v>1202.97</v>
      </c>
      <c r="AT793" s="39">
        <v>1213.81</v>
      </c>
      <c r="AU793" s="39">
        <v>1027.44</v>
      </c>
      <c r="AV793" s="39">
        <v>1018.7599999999999</v>
      </c>
      <c r="AW793" s="39">
        <v>951.02</v>
      </c>
      <c r="AX793" s="40">
        <v>850.12</v>
      </c>
      <c r="AY793" s="340">
        <v>158.62</v>
      </c>
      <c r="AZ793" s="175">
        <v>3.7577859999999994</v>
      </c>
      <c r="BA793" s="159">
        <v>2472.4900000000002</v>
      </c>
      <c r="BB793" s="4"/>
    </row>
    <row r="794" spans="1:54">
      <c r="A794" s="47">
        <v>29</v>
      </c>
      <c r="B794" s="170">
        <f t="shared" si="183"/>
        <v>3749.5877860000001</v>
      </c>
      <c r="C794" s="170">
        <f t="shared" si="183"/>
        <v>3750.8977860000005</v>
      </c>
      <c r="D794" s="170">
        <f t="shared" si="183"/>
        <v>3752.9377860000004</v>
      </c>
      <c r="E794" s="170">
        <f t="shared" si="183"/>
        <v>3753.7877860000003</v>
      </c>
      <c r="F794" s="170">
        <f t="shared" si="183"/>
        <v>3753.0477860000001</v>
      </c>
      <c r="G794" s="170">
        <f t="shared" si="183"/>
        <v>3752.627786</v>
      </c>
      <c r="H794" s="170">
        <f t="shared" si="183"/>
        <v>3751.1477860000005</v>
      </c>
      <c r="I794" s="170">
        <f t="shared" si="183"/>
        <v>3859.7877860000003</v>
      </c>
      <c r="J794" s="170">
        <f t="shared" si="183"/>
        <v>3848.9377860000004</v>
      </c>
      <c r="K794" s="170">
        <f t="shared" si="183"/>
        <v>3845.1077860000005</v>
      </c>
      <c r="L794" s="170">
        <f t="shared" si="183"/>
        <v>3843.4477860000002</v>
      </c>
      <c r="M794" s="170">
        <f t="shared" si="183"/>
        <v>3843.2077859999999</v>
      </c>
      <c r="N794" s="170">
        <f t="shared" si="183"/>
        <v>3832.5977860000003</v>
      </c>
      <c r="O794" s="170">
        <f t="shared" si="183"/>
        <v>3831.3577860000005</v>
      </c>
      <c r="P794" s="170">
        <f t="shared" si="183"/>
        <v>3832.0177860000003</v>
      </c>
      <c r="Q794" s="170">
        <f t="shared" si="183"/>
        <v>3833.4477860000002</v>
      </c>
      <c r="R794" s="170">
        <f t="shared" si="185"/>
        <v>3834.8377860000001</v>
      </c>
      <c r="S794" s="170">
        <f t="shared" si="184"/>
        <v>3836.8377860000001</v>
      </c>
      <c r="T794" s="170">
        <f t="shared" si="184"/>
        <v>3838.3577860000005</v>
      </c>
      <c r="U794" s="170">
        <f t="shared" si="184"/>
        <v>3848.4877860000001</v>
      </c>
      <c r="V794" s="170">
        <f t="shared" si="184"/>
        <v>3733.7177860000002</v>
      </c>
      <c r="W794" s="170">
        <f t="shared" si="184"/>
        <v>3688.7977860000001</v>
      </c>
      <c r="X794" s="170">
        <f t="shared" si="184"/>
        <v>3609.2777860000001</v>
      </c>
      <c r="Y794" s="170">
        <f t="shared" si="184"/>
        <v>3495.127786</v>
      </c>
      <c r="Z794" s="37"/>
      <c r="AA794" s="41">
        <v>1114.72</v>
      </c>
      <c r="AB794" s="39">
        <v>1116.03</v>
      </c>
      <c r="AC794" s="39">
        <v>1118.07</v>
      </c>
      <c r="AD794" s="39">
        <v>1118.92</v>
      </c>
      <c r="AE794" s="39">
        <v>1118.18</v>
      </c>
      <c r="AF794" s="39">
        <v>1117.76</v>
      </c>
      <c r="AG794" s="39">
        <v>1116.28</v>
      </c>
      <c r="AH794" s="39">
        <v>1224.92</v>
      </c>
      <c r="AI794" s="39">
        <v>1214.07</v>
      </c>
      <c r="AJ794" s="39">
        <v>1210.24</v>
      </c>
      <c r="AK794" s="39">
        <v>1208.58</v>
      </c>
      <c r="AL794" s="39">
        <v>1208.3399999999999</v>
      </c>
      <c r="AM794" s="39">
        <v>1197.73</v>
      </c>
      <c r="AN794" s="39">
        <v>1196.49</v>
      </c>
      <c r="AO794" s="39">
        <v>1197.1500000000001</v>
      </c>
      <c r="AP794" s="39">
        <v>1198.58</v>
      </c>
      <c r="AQ794" s="39">
        <v>1199.97</v>
      </c>
      <c r="AR794" s="39">
        <v>1201.97</v>
      </c>
      <c r="AS794" s="39">
        <v>1203.49</v>
      </c>
      <c r="AT794" s="39">
        <v>1213.6199999999999</v>
      </c>
      <c r="AU794" s="39">
        <v>1098.8499999999999</v>
      </c>
      <c r="AV794" s="39">
        <v>1053.93</v>
      </c>
      <c r="AW794" s="39">
        <v>974.41</v>
      </c>
      <c r="AX794" s="40">
        <v>860.26</v>
      </c>
      <c r="AY794" s="340">
        <v>158.62</v>
      </c>
      <c r="AZ794" s="175">
        <v>3.7577859999999994</v>
      </c>
      <c r="BA794" s="159">
        <v>2472.4900000000002</v>
      </c>
      <c r="BB794" s="4"/>
    </row>
    <row r="795" spans="1:54">
      <c r="A795" s="47">
        <v>30</v>
      </c>
      <c r="B795" s="170">
        <f t="shared" si="183"/>
        <v>3493.8477860000003</v>
      </c>
      <c r="C795" s="170">
        <f t="shared" si="183"/>
        <v>3489.5677860000005</v>
      </c>
      <c r="D795" s="170">
        <f t="shared" si="183"/>
        <v>3488.9777860000004</v>
      </c>
      <c r="E795" s="170">
        <f t="shared" si="183"/>
        <v>3489.0677860000005</v>
      </c>
      <c r="F795" s="170">
        <f t="shared" si="183"/>
        <v>3489.9677860000002</v>
      </c>
      <c r="G795" s="170">
        <f t="shared" si="183"/>
        <v>3493.4977860000004</v>
      </c>
      <c r="H795" s="170">
        <f t="shared" si="183"/>
        <v>3496.0977860000003</v>
      </c>
      <c r="I795" s="170">
        <f t="shared" si="183"/>
        <v>3508.0277860000001</v>
      </c>
      <c r="J795" s="170">
        <f t="shared" si="183"/>
        <v>3603.0877860000001</v>
      </c>
      <c r="K795" s="170">
        <f t="shared" si="183"/>
        <v>3721.0977860000003</v>
      </c>
      <c r="L795" s="170">
        <f t="shared" si="183"/>
        <v>3761.8977860000005</v>
      </c>
      <c r="M795" s="170">
        <f t="shared" si="183"/>
        <v>3762.4777860000004</v>
      </c>
      <c r="N795" s="170">
        <f t="shared" si="183"/>
        <v>3801.0977860000003</v>
      </c>
      <c r="O795" s="170">
        <f t="shared" si="183"/>
        <v>3750.9877860000001</v>
      </c>
      <c r="P795" s="170">
        <f t="shared" si="183"/>
        <v>3749.2877860000003</v>
      </c>
      <c r="Q795" s="170">
        <f t="shared" si="183"/>
        <v>3743.9377860000004</v>
      </c>
      <c r="R795" s="170">
        <f t="shared" si="185"/>
        <v>3743.3477860000003</v>
      </c>
      <c r="S795" s="170">
        <f t="shared" si="184"/>
        <v>3743.1377860000002</v>
      </c>
      <c r="T795" s="170">
        <f t="shared" si="184"/>
        <v>3752.5277860000006</v>
      </c>
      <c r="U795" s="170">
        <f t="shared" si="184"/>
        <v>3763.6977860000002</v>
      </c>
      <c r="V795" s="170">
        <f t="shared" si="184"/>
        <v>3751.6577860000002</v>
      </c>
      <c r="W795" s="170">
        <f t="shared" si="184"/>
        <v>3706.6177860000003</v>
      </c>
      <c r="X795" s="170">
        <f t="shared" si="184"/>
        <v>3711.1077860000005</v>
      </c>
      <c r="Y795" s="170">
        <f t="shared" si="184"/>
        <v>3506.9077860000002</v>
      </c>
      <c r="Z795" s="37"/>
      <c r="AA795" s="41">
        <v>858.98</v>
      </c>
      <c r="AB795" s="39">
        <v>854.7</v>
      </c>
      <c r="AC795" s="39">
        <v>854.11</v>
      </c>
      <c r="AD795" s="39">
        <v>854.2</v>
      </c>
      <c r="AE795" s="39">
        <v>855.1</v>
      </c>
      <c r="AF795" s="39">
        <v>858.63</v>
      </c>
      <c r="AG795" s="39">
        <v>861.23</v>
      </c>
      <c r="AH795" s="39">
        <v>873.16</v>
      </c>
      <c r="AI795" s="39">
        <v>968.22</v>
      </c>
      <c r="AJ795" s="39">
        <v>1086.23</v>
      </c>
      <c r="AK795" s="39">
        <v>1127.03</v>
      </c>
      <c r="AL795" s="39">
        <v>1127.6099999999999</v>
      </c>
      <c r="AM795" s="39">
        <v>1166.23</v>
      </c>
      <c r="AN795" s="39">
        <v>1116.1199999999999</v>
      </c>
      <c r="AO795" s="39">
        <v>1114.42</v>
      </c>
      <c r="AP795" s="39">
        <v>1109.07</v>
      </c>
      <c r="AQ795" s="39">
        <v>1108.48</v>
      </c>
      <c r="AR795" s="39">
        <v>1108.27</v>
      </c>
      <c r="AS795" s="39">
        <v>1117.6600000000001</v>
      </c>
      <c r="AT795" s="39">
        <v>1128.83</v>
      </c>
      <c r="AU795" s="39">
        <v>1116.79</v>
      </c>
      <c r="AV795" s="39">
        <v>1071.75</v>
      </c>
      <c r="AW795" s="39">
        <v>1076.24</v>
      </c>
      <c r="AX795" s="40">
        <v>872.04</v>
      </c>
      <c r="AY795" s="340">
        <v>158.62</v>
      </c>
      <c r="AZ795" s="175">
        <v>3.7577859999999994</v>
      </c>
      <c r="BA795" s="159">
        <v>2472.4900000000002</v>
      </c>
      <c r="BB795" s="4"/>
    </row>
    <row r="796" spans="1:54" ht="13.5" thickBot="1">
      <c r="A796" s="154">
        <v>31</v>
      </c>
      <c r="B796" s="170">
        <f t="shared" si="183"/>
        <v>3490.4677860000002</v>
      </c>
      <c r="C796" s="170">
        <f t="shared" si="183"/>
        <v>3488.6877860000004</v>
      </c>
      <c r="D796" s="170">
        <f t="shared" si="183"/>
        <v>3487.9977860000004</v>
      </c>
      <c r="E796" s="170">
        <f t="shared" si="183"/>
        <v>3476.4077860000002</v>
      </c>
      <c r="F796" s="170">
        <f t="shared" si="183"/>
        <v>3475.4777860000004</v>
      </c>
      <c r="G796" s="170">
        <f t="shared" si="183"/>
        <v>3489.167786</v>
      </c>
      <c r="H796" s="170">
        <f t="shared" si="183"/>
        <v>3492.917786</v>
      </c>
      <c r="I796" s="170">
        <f t="shared" si="183"/>
        <v>3497.0577860000003</v>
      </c>
      <c r="J796" s="170">
        <f t="shared" si="183"/>
        <v>3508.5377860000003</v>
      </c>
      <c r="K796" s="170">
        <f t="shared" si="183"/>
        <v>3635.3177860000005</v>
      </c>
      <c r="L796" s="170">
        <f t="shared" si="183"/>
        <v>3687.2877860000003</v>
      </c>
      <c r="M796" s="170">
        <f t="shared" si="183"/>
        <v>3714.8177860000005</v>
      </c>
      <c r="N796" s="170">
        <f t="shared" si="183"/>
        <v>3738.127786</v>
      </c>
      <c r="O796" s="170">
        <f t="shared" si="183"/>
        <v>3753.0277860000006</v>
      </c>
      <c r="P796" s="170">
        <f t="shared" si="183"/>
        <v>3704.8477860000003</v>
      </c>
      <c r="Q796" s="170">
        <f t="shared" si="183"/>
        <v>3694.0877860000001</v>
      </c>
      <c r="R796" s="170">
        <f t="shared" si="185"/>
        <v>3714.3977860000005</v>
      </c>
      <c r="S796" s="170">
        <f t="shared" si="184"/>
        <v>3705.2377860000001</v>
      </c>
      <c r="T796" s="170">
        <f t="shared" si="184"/>
        <v>3793.8177860000005</v>
      </c>
      <c r="U796" s="170">
        <f t="shared" si="184"/>
        <v>3781.8477860000003</v>
      </c>
      <c r="V796" s="170">
        <f t="shared" si="184"/>
        <v>3762.9477860000002</v>
      </c>
      <c r="W796" s="170">
        <f t="shared" si="184"/>
        <v>3726.5477860000001</v>
      </c>
      <c r="X796" s="170">
        <f t="shared" si="184"/>
        <v>3587.2677860000003</v>
      </c>
      <c r="Y796" s="170">
        <f t="shared" si="184"/>
        <v>3491.0577860000003</v>
      </c>
      <c r="Z796" s="37"/>
      <c r="AA796" s="72">
        <v>855.6</v>
      </c>
      <c r="AB796" s="73">
        <v>853.82</v>
      </c>
      <c r="AC796" s="73">
        <v>853.13</v>
      </c>
      <c r="AD796" s="73">
        <v>841.54</v>
      </c>
      <c r="AE796" s="73">
        <v>840.61</v>
      </c>
      <c r="AF796" s="73">
        <v>854.3</v>
      </c>
      <c r="AG796" s="73">
        <v>858.05</v>
      </c>
      <c r="AH796" s="73">
        <v>862.19</v>
      </c>
      <c r="AI796" s="73">
        <v>873.67</v>
      </c>
      <c r="AJ796" s="73">
        <v>1000.45</v>
      </c>
      <c r="AK796" s="73">
        <v>1052.42</v>
      </c>
      <c r="AL796" s="73">
        <v>1079.95</v>
      </c>
      <c r="AM796" s="73">
        <v>1103.26</v>
      </c>
      <c r="AN796" s="73">
        <v>1118.1600000000001</v>
      </c>
      <c r="AO796" s="73">
        <v>1069.98</v>
      </c>
      <c r="AP796" s="73">
        <v>1059.22</v>
      </c>
      <c r="AQ796" s="73">
        <v>1079.53</v>
      </c>
      <c r="AR796" s="73">
        <v>1070.3699999999999</v>
      </c>
      <c r="AS796" s="73">
        <v>1158.95</v>
      </c>
      <c r="AT796" s="73">
        <v>1146.98</v>
      </c>
      <c r="AU796" s="73">
        <v>1128.08</v>
      </c>
      <c r="AV796" s="73">
        <v>1091.68</v>
      </c>
      <c r="AW796" s="73">
        <v>952.4</v>
      </c>
      <c r="AX796" s="130">
        <v>856.19</v>
      </c>
      <c r="AY796" s="341">
        <v>158.62</v>
      </c>
      <c r="AZ796" s="176">
        <v>3.7577859999999994</v>
      </c>
      <c r="BA796" s="160">
        <v>2472.4900000000002</v>
      </c>
      <c r="BB796" s="4"/>
    </row>
    <row r="797" spans="1:54" ht="13.5" thickBot="1">
      <c r="A797" s="17"/>
      <c r="B797" s="59"/>
      <c r="C797" s="59"/>
      <c r="D797" s="59"/>
      <c r="E797" s="59"/>
      <c r="F797" s="59"/>
      <c r="G797" s="59"/>
      <c r="H797" s="59"/>
      <c r="I797" s="59"/>
      <c r="J797" s="59"/>
      <c r="K797" s="59"/>
      <c r="L797" s="59"/>
      <c r="M797" s="59"/>
      <c r="N797" s="59"/>
      <c r="O797" s="59"/>
      <c r="P797" s="59"/>
      <c r="Q797" s="59"/>
      <c r="R797" s="59"/>
      <c r="S797" s="59"/>
      <c r="T797" s="59"/>
      <c r="U797" s="59"/>
      <c r="V797" s="59"/>
      <c r="W797" s="59"/>
      <c r="X797" s="59"/>
      <c r="Y797" s="59"/>
      <c r="AA797" s="167">
        <f>SUM(AA766:AX796)</f>
        <v>772280.95999999973</v>
      </c>
      <c r="AZ797" s="19"/>
      <c r="BB797" s="4"/>
    </row>
    <row r="798" spans="1:54" s="8" customFormat="1" ht="28.5" customHeight="1" thickBot="1">
      <c r="A798" s="440" t="s">
        <v>2</v>
      </c>
      <c r="B798" s="442" t="s">
        <v>133</v>
      </c>
      <c r="C798" s="442"/>
      <c r="D798" s="442"/>
      <c r="E798" s="442"/>
      <c r="F798" s="442"/>
      <c r="G798" s="442"/>
      <c r="H798" s="442"/>
      <c r="I798" s="442"/>
      <c r="J798" s="442"/>
      <c r="K798" s="442"/>
      <c r="L798" s="442"/>
      <c r="M798" s="442"/>
      <c r="N798" s="442"/>
      <c r="O798" s="442"/>
      <c r="P798" s="442"/>
      <c r="Q798" s="442"/>
      <c r="R798" s="442"/>
      <c r="S798" s="442"/>
      <c r="T798" s="442"/>
      <c r="U798" s="442"/>
      <c r="V798" s="442"/>
      <c r="W798" s="442"/>
      <c r="X798" s="442"/>
      <c r="Y798" s="443"/>
      <c r="AA798" s="148" t="s">
        <v>181</v>
      </c>
      <c r="AB798" s="166"/>
      <c r="AC798" s="166"/>
      <c r="AD798" s="166"/>
      <c r="AE798" s="166"/>
      <c r="AF798" s="166"/>
      <c r="AG798" s="166"/>
      <c r="AH798" s="166"/>
      <c r="AI798" s="166"/>
      <c r="AJ798" s="166"/>
      <c r="AK798" s="166"/>
      <c r="AL798" s="166"/>
      <c r="AM798" s="166"/>
      <c r="AN798" s="166"/>
      <c r="AO798" s="166"/>
      <c r="AP798" s="166"/>
      <c r="AQ798" s="166"/>
      <c r="AR798" s="166"/>
      <c r="AS798" s="166"/>
      <c r="AT798" s="166"/>
      <c r="AU798" s="166"/>
      <c r="AV798" s="166"/>
      <c r="AW798" s="166"/>
      <c r="AX798" s="166"/>
      <c r="AY798" s="232"/>
      <c r="AZ798" s="166"/>
      <c r="BA798" s="166"/>
    </row>
    <row r="799" spans="1:54" ht="40.5" customHeight="1">
      <c r="A799" s="441"/>
      <c r="B799" s="433" t="s">
        <v>3</v>
      </c>
      <c r="C799" s="433"/>
      <c r="D799" s="433"/>
      <c r="E799" s="433"/>
      <c r="F799" s="433"/>
      <c r="G799" s="433"/>
      <c r="H799" s="433"/>
      <c r="I799" s="433"/>
      <c r="J799" s="433"/>
      <c r="K799" s="433"/>
      <c r="L799" s="433"/>
      <c r="M799" s="433"/>
      <c r="N799" s="433"/>
      <c r="O799" s="433"/>
      <c r="P799" s="433"/>
      <c r="Q799" s="433"/>
      <c r="R799" s="433"/>
      <c r="S799" s="433"/>
      <c r="T799" s="433"/>
      <c r="U799" s="433"/>
      <c r="V799" s="433"/>
      <c r="W799" s="433"/>
      <c r="X799" s="433"/>
      <c r="Y799" s="434"/>
      <c r="AA799" s="455" t="s">
        <v>89</v>
      </c>
      <c r="AB799" s="456"/>
      <c r="AC799" s="456"/>
      <c r="AD799" s="456"/>
      <c r="AE799" s="456"/>
      <c r="AF799" s="456"/>
      <c r="AG799" s="456"/>
      <c r="AH799" s="456"/>
      <c r="AI799" s="456"/>
      <c r="AJ799" s="456"/>
      <c r="AK799" s="456"/>
      <c r="AL799" s="456"/>
      <c r="AM799" s="456"/>
      <c r="AN799" s="456"/>
      <c r="AO799" s="456"/>
      <c r="AP799" s="456"/>
      <c r="AQ799" s="456"/>
      <c r="AR799" s="456"/>
      <c r="AS799" s="456"/>
      <c r="AT799" s="456"/>
      <c r="AU799" s="456"/>
      <c r="AV799" s="456"/>
      <c r="AW799" s="456"/>
      <c r="AX799" s="564"/>
      <c r="AY799" s="431" t="str">
        <f>AY763</f>
        <v>Сбытовая надбавка</v>
      </c>
      <c r="AZ799" s="450" t="s">
        <v>199</v>
      </c>
      <c r="BA799" s="240" t="str">
        <f>BA763</f>
        <v>Тарифы на услуги по передаче электрической энергии</v>
      </c>
      <c r="BB799" s="4"/>
    </row>
    <row r="800" spans="1:54" ht="44.25" customHeight="1">
      <c r="A800" s="441"/>
      <c r="B800" s="48" t="s">
        <v>4</v>
      </c>
      <c r="C800" s="48" t="s">
        <v>5</v>
      </c>
      <c r="D800" s="48" t="s">
        <v>6</v>
      </c>
      <c r="E800" s="48" t="s">
        <v>7</v>
      </c>
      <c r="F800" s="48" t="s">
        <v>8</v>
      </c>
      <c r="G800" s="48" t="s">
        <v>9</v>
      </c>
      <c r="H800" s="48" t="s">
        <v>10</v>
      </c>
      <c r="I800" s="48" t="s">
        <v>11</v>
      </c>
      <c r="J800" s="48" t="s">
        <v>12</v>
      </c>
      <c r="K800" s="48" t="s">
        <v>13</v>
      </c>
      <c r="L800" s="48" t="s">
        <v>14</v>
      </c>
      <c r="M800" s="48" t="s">
        <v>15</v>
      </c>
      <c r="N800" s="48" t="s">
        <v>16</v>
      </c>
      <c r="O800" s="48" t="s">
        <v>17</v>
      </c>
      <c r="P800" s="48" t="s">
        <v>18</v>
      </c>
      <c r="Q800" s="48" t="s">
        <v>19</v>
      </c>
      <c r="R800" s="48" t="s">
        <v>20</v>
      </c>
      <c r="S800" s="48" t="s">
        <v>21</v>
      </c>
      <c r="T800" s="48" t="s">
        <v>22</v>
      </c>
      <c r="U800" s="48" t="s">
        <v>23</v>
      </c>
      <c r="V800" s="48" t="s">
        <v>24</v>
      </c>
      <c r="W800" s="48" t="s">
        <v>25</v>
      </c>
      <c r="X800" s="48" t="s">
        <v>26</v>
      </c>
      <c r="Y800" s="49" t="s">
        <v>27</v>
      </c>
      <c r="AA800" s="60" t="s">
        <v>4</v>
      </c>
      <c r="AB800" s="61" t="s">
        <v>5</v>
      </c>
      <c r="AC800" s="61" t="s">
        <v>6</v>
      </c>
      <c r="AD800" s="61" t="s">
        <v>7</v>
      </c>
      <c r="AE800" s="61" t="s">
        <v>8</v>
      </c>
      <c r="AF800" s="61" t="s">
        <v>9</v>
      </c>
      <c r="AG800" s="61" t="s">
        <v>10</v>
      </c>
      <c r="AH800" s="61" t="s">
        <v>11</v>
      </c>
      <c r="AI800" s="61" t="s">
        <v>12</v>
      </c>
      <c r="AJ800" s="61" t="s">
        <v>13</v>
      </c>
      <c r="AK800" s="61" t="s">
        <v>14</v>
      </c>
      <c r="AL800" s="61" t="s">
        <v>15</v>
      </c>
      <c r="AM800" s="61" t="s">
        <v>16</v>
      </c>
      <c r="AN800" s="61" t="s">
        <v>17</v>
      </c>
      <c r="AO800" s="61" t="s">
        <v>18</v>
      </c>
      <c r="AP800" s="61" t="s">
        <v>19</v>
      </c>
      <c r="AQ800" s="61" t="s">
        <v>20</v>
      </c>
      <c r="AR800" s="61" t="s">
        <v>21</v>
      </c>
      <c r="AS800" s="61" t="s">
        <v>22</v>
      </c>
      <c r="AT800" s="61" t="s">
        <v>23</v>
      </c>
      <c r="AU800" s="61" t="s">
        <v>24</v>
      </c>
      <c r="AV800" s="61" t="s">
        <v>25</v>
      </c>
      <c r="AW800" s="61" t="s">
        <v>26</v>
      </c>
      <c r="AX800" s="157" t="s">
        <v>27</v>
      </c>
      <c r="AY800" s="471"/>
      <c r="AZ800" s="451"/>
      <c r="BA800" s="181" t="s">
        <v>33</v>
      </c>
      <c r="BB800" s="4"/>
    </row>
    <row r="801" spans="1:54" s="173" customFormat="1" ht="16.149999999999999" customHeight="1">
      <c r="A801" s="447" t="s">
        <v>207</v>
      </c>
      <c r="B801" s="448"/>
      <c r="C801" s="448"/>
      <c r="D801" s="448"/>
      <c r="E801" s="448"/>
      <c r="F801" s="448"/>
      <c r="G801" s="448"/>
      <c r="H801" s="448"/>
      <c r="I801" s="448"/>
      <c r="J801" s="448"/>
      <c r="K801" s="448"/>
      <c r="L801" s="448"/>
      <c r="M801" s="448"/>
      <c r="N801" s="448"/>
      <c r="O801" s="448"/>
      <c r="P801" s="448"/>
      <c r="Q801" s="448"/>
      <c r="R801" s="448"/>
      <c r="S801" s="448"/>
      <c r="T801" s="448"/>
      <c r="U801" s="448"/>
      <c r="V801" s="448"/>
      <c r="W801" s="448"/>
      <c r="X801" s="448"/>
      <c r="Y801" s="449"/>
      <c r="Z801" s="183"/>
      <c r="AA801" s="452">
        <v>2</v>
      </c>
      <c r="AB801" s="453"/>
      <c r="AC801" s="453"/>
      <c r="AD801" s="453"/>
      <c r="AE801" s="453"/>
      <c r="AF801" s="453"/>
      <c r="AG801" s="453"/>
      <c r="AH801" s="453"/>
      <c r="AI801" s="453"/>
      <c r="AJ801" s="453"/>
      <c r="AK801" s="453"/>
      <c r="AL801" s="453"/>
      <c r="AM801" s="453"/>
      <c r="AN801" s="453"/>
      <c r="AO801" s="453"/>
      <c r="AP801" s="453"/>
      <c r="AQ801" s="453"/>
      <c r="AR801" s="453"/>
      <c r="AS801" s="453"/>
      <c r="AT801" s="453"/>
      <c r="AU801" s="453"/>
      <c r="AV801" s="453"/>
      <c r="AW801" s="453"/>
      <c r="AX801" s="565"/>
      <c r="AY801" s="184">
        <v>3</v>
      </c>
      <c r="AZ801" s="188">
        <v>4</v>
      </c>
      <c r="BA801" s="189">
        <v>5</v>
      </c>
    </row>
    <row r="802" spans="1:54">
      <c r="A802" s="47">
        <v>1</v>
      </c>
      <c r="B802" s="170">
        <f>AA802+$BA802+$AZ802+$AY802</f>
        <v>3669.1877859999995</v>
      </c>
      <c r="C802" s="170">
        <f t="shared" ref="C802:Y817" si="186">AB802+$BA802+$AZ802+$AY802</f>
        <v>3667.8277859999998</v>
      </c>
      <c r="D802" s="170">
        <f t="shared" si="186"/>
        <v>3666.7577859999997</v>
      </c>
      <c r="E802" s="170">
        <f t="shared" si="186"/>
        <v>3665.8877859999998</v>
      </c>
      <c r="F802" s="170">
        <f t="shared" si="186"/>
        <v>3660.5677859999996</v>
      </c>
      <c r="G802" s="170">
        <f t="shared" si="186"/>
        <v>3661.3677859999998</v>
      </c>
      <c r="H802" s="170">
        <f t="shared" si="186"/>
        <v>3665.4377859999995</v>
      </c>
      <c r="I802" s="170">
        <f t="shared" si="186"/>
        <v>3678.5277859999997</v>
      </c>
      <c r="J802" s="170">
        <f t="shared" si="186"/>
        <v>3681.2277859999995</v>
      </c>
      <c r="K802" s="170">
        <f t="shared" si="186"/>
        <v>3681.7777859999997</v>
      </c>
      <c r="L802" s="170">
        <f t="shared" si="186"/>
        <v>3679.6577859999998</v>
      </c>
      <c r="M802" s="170">
        <f t="shared" si="186"/>
        <v>3679.1377859999998</v>
      </c>
      <c r="N802" s="170">
        <f t="shared" si="186"/>
        <v>3677.1777859999997</v>
      </c>
      <c r="O802" s="170">
        <f t="shared" si="186"/>
        <v>3675.8977859999995</v>
      </c>
      <c r="P802" s="170">
        <f t="shared" si="186"/>
        <v>3675.6877859999995</v>
      </c>
      <c r="Q802" s="170">
        <f t="shared" si="186"/>
        <v>3676.1677859999995</v>
      </c>
      <c r="R802" s="170">
        <f t="shared" si="186"/>
        <v>3676.4177859999995</v>
      </c>
      <c r="S802" s="170">
        <f t="shared" si="186"/>
        <v>3677.6777859999997</v>
      </c>
      <c r="T802" s="170">
        <f t="shared" si="186"/>
        <v>3678.6677859999995</v>
      </c>
      <c r="U802" s="170">
        <f t="shared" si="186"/>
        <v>3683.0377859999999</v>
      </c>
      <c r="V802" s="170">
        <f t="shared" si="186"/>
        <v>3773.2077859999999</v>
      </c>
      <c r="W802" s="170">
        <f t="shared" si="186"/>
        <v>3691.9777859999995</v>
      </c>
      <c r="X802" s="170">
        <f t="shared" si="186"/>
        <v>3665.1077859999996</v>
      </c>
      <c r="Y802" s="170">
        <f t="shared" si="186"/>
        <v>3662.0577859999999</v>
      </c>
      <c r="Z802" s="37"/>
      <c r="AA802" s="41">
        <v>898.45</v>
      </c>
      <c r="AB802" s="39">
        <v>897.09</v>
      </c>
      <c r="AC802" s="39">
        <v>896.02</v>
      </c>
      <c r="AD802" s="39">
        <v>895.15</v>
      </c>
      <c r="AE802" s="39">
        <v>889.83</v>
      </c>
      <c r="AF802" s="39">
        <v>890.63</v>
      </c>
      <c r="AG802" s="39">
        <v>894.7</v>
      </c>
      <c r="AH802" s="39">
        <v>907.79</v>
      </c>
      <c r="AI802" s="39">
        <v>910.49</v>
      </c>
      <c r="AJ802" s="39">
        <v>911.04</v>
      </c>
      <c r="AK802" s="39">
        <v>908.92</v>
      </c>
      <c r="AL802" s="39">
        <v>908.4</v>
      </c>
      <c r="AM802" s="39">
        <v>906.44</v>
      </c>
      <c r="AN802" s="39">
        <v>905.16</v>
      </c>
      <c r="AO802" s="39">
        <v>904.95</v>
      </c>
      <c r="AP802" s="39">
        <v>905.43</v>
      </c>
      <c r="AQ802" s="39">
        <v>905.68</v>
      </c>
      <c r="AR802" s="39">
        <v>906.94</v>
      </c>
      <c r="AS802" s="39">
        <v>907.93</v>
      </c>
      <c r="AT802" s="39">
        <v>912.3</v>
      </c>
      <c r="AU802" s="39">
        <v>1002.47</v>
      </c>
      <c r="AV802" s="39">
        <v>921.24</v>
      </c>
      <c r="AW802" s="39">
        <v>894.37</v>
      </c>
      <c r="AX802" s="155">
        <v>891.32</v>
      </c>
      <c r="AY802" s="339">
        <v>158.62</v>
      </c>
      <c r="AZ802" s="161">
        <v>3.7577859999999994</v>
      </c>
      <c r="BA802" s="68">
        <v>2608.3599999999997</v>
      </c>
      <c r="BB802" s="4"/>
    </row>
    <row r="803" spans="1:54">
      <c r="A803" s="47">
        <v>2</v>
      </c>
      <c r="B803" s="170">
        <f t="shared" ref="B803:Q832" si="187">AA803+$BA803+$AZ803+$AY803</f>
        <v>3661.9477859999997</v>
      </c>
      <c r="C803" s="170">
        <f t="shared" si="186"/>
        <v>3659.5877859999996</v>
      </c>
      <c r="D803" s="170">
        <f t="shared" si="186"/>
        <v>3653.0277859999997</v>
      </c>
      <c r="E803" s="170">
        <f t="shared" si="186"/>
        <v>3651.1877859999995</v>
      </c>
      <c r="F803" s="170">
        <f t="shared" si="186"/>
        <v>3649.0377859999999</v>
      </c>
      <c r="G803" s="170">
        <f t="shared" si="186"/>
        <v>3651.5377859999999</v>
      </c>
      <c r="H803" s="170">
        <f t="shared" si="186"/>
        <v>3658.5177859999994</v>
      </c>
      <c r="I803" s="170">
        <f t="shared" si="186"/>
        <v>3660.4677859999997</v>
      </c>
      <c r="J803" s="170">
        <f t="shared" si="186"/>
        <v>3667.9677859999997</v>
      </c>
      <c r="K803" s="170">
        <f t="shared" si="186"/>
        <v>3674.0677859999996</v>
      </c>
      <c r="L803" s="170">
        <f t="shared" si="186"/>
        <v>3674.2377859999997</v>
      </c>
      <c r="M803" s="170">
        <f t="shared" si="186"/>
        <v>3673.5677859999996</v>
      </c>
      <c r="N803" s="170">
        <f t="shared" si="186"/>
        <v>3671.8377859999996</v>
      </c>
      <c r="O803" s="170">
        <f t="shared" si="186"/>
        <v>3663.1677859999995</v>
      </c>
      <c r="P803" s="170">
        <f t="shared" si="186"/>
        <v>3663.0977859999998</v>
      </c>
      <c r="Q803" s="170">
        <f t="shared" si="186"/>
        <v>3663.4877859999997</v>
      </c>
      <c r="R803" s="170">
        <f t="shared" si="186"/>
        <v>3663.9977859999999</v>
      </c>
      <c r="S803" s="170">
        <f t="shared" ref="S803:Y832" si="188">AR803+$BA803+$AZ803+$AY803</f>
        <v>3663.7877859999999</v>
      </c>
      <c r="T803" s="170">
        <f t="shared" si="188"/>
        <v>3672.4277859999997</v>
      </c>
      <c r="U803" s="170">
        <f t="shared" si="188"/>
        <v>3673.4077859999998</v>
      </c>
      <c r="V803" s="170">
        <f t="shared" si="188"/>
        <v>3669.5477859999996</v>
      </c>
      <c r="W803" s="170">
        <f t="shared" si="188"/>
        <v>3663.9377859999995</v>
      </c>
      <c r="X803" s="170">
        <f t="shared" si="188"/>
        <v>3654.6077859999996</v>
      </c>
      <c r="Y803" s="170">
        <f t="shared" si="188"/>
        <v>3647.9177859999995</v>
      </c>
      <c r="Z803" s="37"/>
      <c r="AA803" s="38">
        <v>891.21</v>
      </c>
      <c r="AB803" s="39">
        <v>888.85</v>
      </c>
      <c r="AC803" s="39">
        <v>882.29</v>
      </c>
      <c r="AD803" s="39">
        <v>880.45</v>
      </c>
      <c r="AE803" s="39">
        <v>878.3</v>
      </c>
      <c r="AF803" s="39">
        <v>880.8</v>
      </c>
      <c r="AG803" s="39">
        <v>887.78</v>
      </c>
      <c r="AH803" s="39">
        <v>889.73</v>
      </c>
      <c r="AI803" s="39">
        <v>897.23</v>
      </c>
      <c r="AJ803" s="39">
        <v>903.33</v>
      </c>
      <c r="AK803" s="39">
        <v>903.5</v>
      </c>
      <c r="AL803" s="39">
        <v>902.83</v>
      </c>
      <c r="AM803" s="39">
        <v>901.1</v>
      </c>
      <c r="AN803" s="39">
        <v>892.43</v>
      </c>
      <c r="AO803" s="39">
        <v>892.36</v>
      </c>
      <c r="AP803" s="39">
        <v>892.75</v>
      </c>
      <c r="AQ803" s="39">
        <v>893.26</v>
      </c>
      <c r="AR803" s="39">
        <v>893.05</v>
      </c>
      <c r="AS803" s="39">
        <v>901.69</v>
      </c>
      <c r="AT803" s="39">
        <v>902.67</v>
      </c>
      <c r="AU803" s="39">
        <v>898.81</v>
      </c>
      <c r="AV803" s="39">
        <v>893.2</v>
      </c>
      <c r="AW803" s="39">
        <v>883.87</v>
      </c>
      <c r="AX803" s="155">
        <v>877.18</v>
      </c>
      <c r="AY803" s="340">
        <v>158.62</v>
      </c>
      <c r="AZ803" s="161">
        <v>3.7577859999999994</v>
      </c>
      <c r="BA803" s="68">
        <v>2608.3599999999997</v>
      </c>
      <c r="BB803" s="4"/>
    </row>
    <row r="804" spans="1:54">
      <c r="A804" s="47">
        <v>3</v>
      </c>
      <c r="B804" s="170">
        <f t="shared" si="187"/>
        <v>3650.8977859999995</v>
      </c>
      <c r="C804" s="170">
        <f t="shared" si="186"/>
        <v>3622.7877859999999</v>
      </c>
      <c r="D804" s="170">
        <f t="shared" si="186"/>
        <v>3503.2977859999996</v>
      </c>
      <c r="E804" s="170">
        <f t="shared" si="186"/>
        <v>3351.2377859999997</v>
      </c>
      <c r="F804" s="170">
        <f t="shared" si="186"/>
        <v>3197.5777859999998</v>
      </c>
      <c r="G804" s="170">
        <f t="shared" si="186"/>
        <v>3209.3677859999998</v>
      </c>
      <c r="H804" s="170">
        <f t="shared" si="186"/>
        <v>3356.2277859999995</v>
      </c>
      <c r="I804" s="170">
        <f t="shared" si="186"/>
        <v>2771.8377859999996</v>
      </c>
      <c r="J804" s="170">
        <f t="shared" si="186"/>
        <v>3487.2577859999997</v>
      </c>
      <c r="K804" s="170">
        <f t="shared" si="186"/>
        <v>3626.7677859999994</v>
      </c>
      <c r="L804" s="170">
        <f t="shared" si="186"/>
        <v>3639.7777859999997</v>
      </c>
      <c r="M804" s="170">
        <f t="shared" si="186"/>
        <v>3633.9577859999999</v>
      </c>
      <c r="N804" s="170">
        <f t="shared" si="186"/>
        <v>3614.0177859999994</v>
      </c>
      <c r="O804" s="170">
        <f t="shared" si="186"/>
        <v>3587.9877859999997</v>
      </c>
      <c r="P804" s="170">
        <f t="shared" si="186"/>
        <v>3574.7077859999999</v>
      </c>
      <c r="Q804" s="170">
        <f t="shared" si="186"/>
        <v>3594.8777859999996</v>
      </c>
      <c r="R804" s="170">
        <f t="shared" si="186"/>
        <v>3576.4877859999997</v>
      </c>
      <c r="S804" s="170">
        <f t="shared" si="188"/>
        <v>3521.1677859999995</v>
      </c>
      <c r="T804" s="170">
        <f t="shared" si="188"/>
        <v>3631.1677859999995</v>
      </c>
      <c r="U804" s="170">
        <f t="shared" si="188"/>
        <v>3657.0777859999998</v>
      </c>
      <c r="V804" s="170">
        <f t="shared" si="188"/>
        <v>3660.3977859999995</v>
      </c>
      <c r="W804" s="170">
        <f t="shared" si="188"/>
        <v>3634.0477859999996</v>
      </c>
      <c r="X804" s="170">
        <f t="shared" si="188"/>
        <v>3621.0377859999999</v>
      </c>
      <c r="Y804" s="170">
        <f t="shared" si="188"/>
        <v>3492.4177859999995</v>
      </c>
      <c r="Z804" s="37"/>
      <c r="AA804" s="38">
        <v>880.16</v>
      </c>
      <c r="AB804" s="39">
        <v>852.05</v>
      </c>
      <c r="AC804" s="39">
        <v>732.56</v>
      </c>
      <c r="AD804" s="39">
        <v>580.5</v>
      </c>
      <c r="AE804" s="39">
        <v>426.84</v>
      </c>
      <c r="AF804" s="39">
        <v>438.63</v>
      </c>
      <c r="AG804" s="39">
        <v>585.49</v>
      </c>
      <c r="AH804" s="39">
        <v>1.1000000000000001</v>
      </c>
      <c r="AI804" s="39">
        <v>716.52</v>
      </c>
      <c r="AJ804" s="39">
        <v>856.03</v>
      </c>
      <c r="AK804" s="39">
        <v>869.04</v>
      </c>
      <c r="AL804" s="39">
        <v>863.22</v>
      </c>
      <c r="AM804" s="39">
        <v>843.28</v>
      </c>
      <c r="AN804" s="39">
        <v>817.25</v>
      </c>
      <c r="AO804" s="39">
        <v>803.97</v>
      </c>
      <c r="AP804" s="39">
        <v>824.14</v>
      </c>
      <c r="AQ804" s="39">
        <v>805.75</v>
      </c>
      <c r="AR804" s="39">
        <v>750.43</v>
      </c>
      <c r="AS804" s="39">
        <v>860.43</v>
      </c>
      <c r="AT804" s="39">
        <v>886.34</v>
      </c>
      <c r="AU804" s="39">
        <v>889.66</v>
      </c>
      <c r="AV804" s="39">
        <v>863.31</v>
      </c>
      <c r="AW804" s="39">
        <v>850.3</v>
      </c>
      <c r="AX804" s="155">
        <v>721.68</v>
      </c>
      <c r="AY804" s="340">
        <v>158.62</v>
      </c>
      <c r="AZ804" s="161">
        <v>3.7577859999999994</v>
      </c>
      <c r="BA804" s="68">
        <v>2608.3599999999997</v>
      </c>
      <c r="BB804" s="4"/>
    </row>
    <row r="805" spans="1:54">
      <c r="A805" s="47">
        <v>4</v>
      </c>
      <c r="B805" s="170">
        <f t="shared" si="187"/>
        <v>3647.9677859999997</v>
      </c>
      <c r="C805" s="170">
        <f t="shared" si="186"/>
        <v>3647.3877859999998</v>
      </c>
      <c r="D805" s="170">
        <f t="shared" si="186"/>
        <v>3643.4977859999999</v>
      </c>
      <c r="E805" s="170">
        <f t="shared" si="186"/>
        <v>3627.5377859999999</v>
      </c>
      <c r="F805" s="170">
        <f t="shared" si="186"/>
        <v>3609.6577859999998</v>
      </c>
      <c r="G805" s="170">
        <f t="shared" si="186"/>
        <v>3641.3377859999996</v>
      </c>
      <c r="H805" s="170">
        <f t="shared" si="186"/>
        <v>3654.5977859999998</v>
      </c>
      <c r="I805" s="170">
        <f t="shared" si="186"/>
        <v>3657.4777859999995</v>
      </c>
      <c r="J805" s="170">
        <f t="shared" si="186"/>
        <v>3667.4477859999997</v>
      </c>
      <c r="K805" s="170">
        <f t="shared" si="186"/>
        <v>3669.1477859999995</v>
      </c>
      <c r="L805" s="170">
        <f t="shared" si="186"/>
        <v>3666.0477859999996</v>
      </c>
      <c r="M805" s="170">
        <f t="shared" si="186"/>
        <v>3665.9077859999998</v>
      </c>
      <c r="N805" s="170">
        <f t="shared" si="186"/>
        <v>3664.8477859999998</v>
      </c>
      <c r="O805" s="170">
        <f t="shared" si="186"/>
        <v>3663.6477859999995</v>
      </c>
      <c r="P805" s="170">
        <f t="shared" si="186"/>
        <v>3663.4677859999997</v>
      </c>
      <c r="Q805" s="170">
        <f t="shared" si="186"/>
        <v>3663.6177859999998</v>
      </c>
      <c r="R805" s="170">
        <f t="shared" si="186"/>
        <v>3664.1177859999998</v>
      </c>
      <c r="S805" s="170">
        <f t="shared" si="188"/>
        <v>3664.5377859999999</v>
      </c>
      <c r="T805" s="170">
        <f t="shared" si="188"/>
        <v>3665.5377859999999</v>
      </c>
      <c r="U805" s="170">
        <f t="shared" si="188"/>
        <v>3665.7577859999997</v>
      </c>
      <c r="V805" s="170">
        <f t="shared" si="188"/>
        <v>3667.0277859999997</v>
      </c>
      <c r="W805" s="170">
        <f t="shared" si="188"/>
        <v>3663.8577859999996</v>
      </c>
      <c r="X805" s="170">
        <f t="shared" si="188"/>
        <v>3659.7977859999996</v>
      </c>
      <c r="Y805" s="170">
        <f t="shared" si="188"/>
        <v>3647.6977859999997</v>
      </c>
      <c r="Z805" s="37"/>
      <c r="AA805" s="38">
        <v>877.23</v>
      </c>
      <c r="AB805" s="39">
        <v>876.65</v>
      </c>
      <c r="AC805" s="39">
        <v>872.76</v>
      </c>
      <c r="AD805" s="39">
        <v>856.8</v>
      </c>
      <c r="AE805" s="39">
        <v>838.92</v>
      </c>
      <c r="AF805" s="39">
        <v>870.6</v>
      </c>
      <c r="AG805" s="39">
        <v>883.86</v>
      </c>
      <c r="AH805" s="39">
        <v>886.74</v>
      </c>
      <c r="AI805" s="39">
        <v>896.71</v>
      </c>
      <c r="AJ805" s="39">
        <v>898.41</v>
      </c>
      <c r="AK805" s="39">
        <v>895.31</v>
      </c>
      <c r="AL805" s="39">
        <v>895.17</v>
      </c>
      <c r="AM805" s="39">
        <v>894.11</v>
      </c>
      <c r="AN805" s="39">
        <v>892.91</v>
      </c>
      <c r="AO805" s="39">
        <v>892.73</v>
      </c>
      <c r="AP805" s="39">
        <v>892.88</v>
      </c>
      <c r="AQ805" s="39">
        <v>893.38</v>
      </c>
      <c r="AR805" s="39">
        <v>893.8</v>
      </c>
      <c r="AS805" s="39">
        <v>894.8</v>
      </c>
      <c r="AT805" s="39">
        <v>895.02</v>
      </c>
      <c r="AU805" s="39">
        <v>896.29</v>
      </c>
      <c r="AV805" s="39">
        <v>893.12</v>
      </c>
      <c r="AW805" s="39">
        <v>889.06</v>
      </c>
      <c r="AX805" s="155">
        <v>876.96</v>
      </c>
      <c r="AY805" s="340">
        <v>158.62</v>
      </c>
      <c r="AZ805" s="161">
        <v>3.7577859999999994</v>
      </c>
      <c r="BA805" s="68">
        <v>2608.3599999999997</v>
      </c>
      <c r="BB805" s="4"/>
    </row>
    <row r="806" spans="1:54">
      <c r="A806" s="47">
        <v>5</v>
      </c>
      <c r="B806" s="170">
        <f t="shared" si="187"/>
        <v>3658.4677859999997</v>
      </c>
      <c r="C806" s="170">
        <f t="shared" si="186"/>
        <v>3657.8877859999998</v>
      </c>
      <c r="D806" s="170">
        <f t="shared" si="186"/>
        <v>3656.9577859999999</v>
      </c>
      <c r="E806" s="170">
        <f t="shared" si="186"/>
        <v>3657.1377859999998</v>
      </c>
      <c r="F806" s="170">
        <f t="shared" si="186"/>
        <v>3658.3677859999998</v>
      </c>
      <c r="G806" s="170">
        <f t="shared" si="186"/>
        <v>3660.2477859999999</v>
      </c>
      <c r="H806" s="170">
        <f t="shared" si="186"/>
        <v>3666.3377859999996</v>
      </c>
      <c r="I806" s="170">
        <f t="shared" si="186"/>
        <v>3669.5877859999996</v>
      </c>
      <c r="J806" s="170">
        <f t="shared" si="186"/>
        <v>3673.9277859999997</v>
      </c>
      <c r="K806" s="170">
        <f t="shared" si="186"/>
        <v>3679.2077859999999</v>
      </c>
      <c r="L806" s="170">
        <f t="shared" si="186"/>
        <v>3699.5077859999997</v>
      </c>
      <c r="M806" s="170">
        <f t="shared" si="186"/>
        <v>3675.5377859999999</v>
      </c>
      <c r="N806" s="170">
        <f t="shared" si="186"/>
        <v>3674.2377859999997</v>
      </c>
      <c r="O806" s="170">
        <f t="shared" si="186"/>
        <v>3672.9677859999997</v>
      </c>
      <c r="P806" s="170">
        <f t="shared" si="186"/>
        <v>3672.4277859999997</v>
      </c>
      <c r="Q806" s="170">
        <f t="shared" si="186"/>
        <v>3672.9377859999995</v>
      </c>
      <c r="R806" s="170">
        <f t="shared" si="186"/>
        <v>3674.1977859999997</v>
      </c>
      <c r="S806" s="170">
        <f t="shared" si="188"/>
        <v>3674.6377859999998</v>
      </c>
      <c r="T806" s="170">
        <f t="shared" si="188"/>
        <v>3676.1677859999995</v>
      </c>
      <c r="U806" s="170">
        <f t="shared" si="188"/>
        <v>3674.2777859999997</v>
      </c>
      <c r="V806" s="170">
        <f t="shared" si="188"/>
        <v>3797.2677859999994</v>
      </c>
      <c r="W806" s="170">
        <f t="shared" si="188"/>
        <v>3665.8677859999998</v>
      </c>
      <c r="X806" s="170">
        <f t="shared" si="188"/>
        <v>3660.7577859999997</v>
      </c>
      <c r="Y806" s="170">
        <f t="shared" si="188"/>
        <v>3655.3977859999995</v>
      </c>
      <c r="Z806" s="37"/>
      <c r="AA806" s="38">
        <v>887.73</v>
      </c>
      <c r="AB806" s="39">
        <v>887.15</v>
      </c>
      <c r="AC806" s="39">
        <v>886.22</v>
      </c>
      <c r="AD806" s="39">
        <v>886.4</v>
      </c>
      <c r="AE806" s="39">
        <v>887.63</v>
      </c>
      <c r="AF806" s="39">
        <v>889.51</v>
      </c>
      <c r="AG806" s="39">
        <v>895.6</v>
      </c>
      <c r="AH806" s="39">
        <v>898.85</v>
      </c>
      <c r="AI806" s="39">
        <v>903.19</v>
      </c>
      <c r="AJ806" s="39">
        <v>908.47</v>
      </c>
      <c r="AK806" s="39">
        <v>928.77</v>
      </c>
      <c r="AL806" s="39">
        <v>904.8</v>
      </c>
      <c r="AM806" s="39">
        <v>903.5</v>
      </c>
      <c r="AN806" s="39">
        <v>902.23</v>
      </c>
      <c r="AO806" s="39">
        <v>901.69</v>
      </c>
      <c r="AP806" s="39">
        <v>902.2</v>
      </c>
      <c r="AQ806" s="39">
        <v>903.46</v>
      </c>
      <c r="AR806" s="39">
        <v>903.9</v>
      </c>
      <c r="AS806" s="39">
        <v>905.43</v>
      </c>
      <c r="AT806" s="39">
        <v>903.54</v>
      </c>
      <c r="AU806" s="39">
        <v>1026.53</v>
      </c>
      <c r="AV806" s="39">
        <v>895.13</v>
      </c>
      <c r="AW806" s="39">
        <v>890.02</v>
      </c>
      <c r="AX806" s="155">
        <v>884.66</v>
      </c>
      <c r="AY806" s="340">
        <v>158.62</v>
      </c>
      <c r="AZ806" s="161">
        <v>3.7577859999999994</v>
      </c>
      <c r="BA806" s="68">
        <v>2608.3599999999997</v>
      </c>
      <c r="BB806" s="4"/>
    </row>
    <row r="807" spans="1:54">
      <c r="A807" s="47">
        <v>6</v>
      </c>
      <c r="B807" s="170">
        <f t="shared" si="187"/>
        <v>3654.0277859999997</v>
      </c>
      <c r="C807" s="170">
        <f t="shared" si="186"/>
        <v>3647.5577859999999</v>
      </c>
      <c r="D807" s="170">
        <f t="shared" si="186"/>
        <v>3644.7777859999997</v>
      </c>
      <c r="E807" s="170">
        <f t="shared" si="186"/>
        <v>3643.4577859999999</v>
      </c>
      <c r="F807" s="170">
        <f t="shared" si="186"/>
        <v>3651.1977859999997</v>
      </c>
      <c r="G807" s="170">
        <f t="shared" si="186"/>
        <v>3661.1177859999998</v>
      </c>
      <c r="H807" s="170">
        <f t="shared" si="186"/>
        <v>3669.2977859999996</v>
      </c>
      <c r="I807" s="170">
        <f t="shared" si="186"/>
        <v>3669.4377859999995</v>
      </c>
      <c r="J807" s="170">
        <f t="shared" si="186"/>
        <v>3776.8577859999996</v>
      </c>
      <c r="K807" s="170">
        <f t="shared" si="186"/>
        <v>3882.8977859999995</v>
      </c>
      <c r="L807" s="170">
        <f t="shared" si="186"/>
        <v>3929.9077859999998</v>
      </c>
      <c r="M807" s="170">
        <f t="shared" si="186"/>
        <v>3918.5977859999994</v>
      </c>
      <c r="N807" s="170">
        <f t="shared" si="186"/>
        <v>3855.4777859999995</v>
      </c>
      <c r="O807" s="170">
        <f t="shared" si="186"/>
        <v>3810.3477859999994</v>
      </c>
      <c r="P807" s="170">
        <f t="shared" si="186"/>
        <v>3803.8077859999994</v>
      </c>
      <c r="Q807" s="170">
        <f t="shared" si="186"/>
        <v>3806.7477859999999</v>
      </c>
      <c r="R807" s="170">
        <f t="shared" si="186"/>
        <v>3814.7677859999994</v>
      </c>
      <c r="S807" s="170">
        <f t="shared" si="188"/>
        <v>3809.3677859999998</v>
      </c>
      <c r="T807" s="170">
        <f t="shared" si="188"/>
        <v>3816.3477859999994</v>
      </c>
      <c r="U807" s="170">
        <f t="shared" si="188"/>
        <v>3815.4077859999998</v>
      </c>
      <c r="V807" s="170">
        <f t="shared" si="188"/>
        <v>3823.9077859999998</v>
      </c>
      <c r="W807" s="170">
        <f t="shared" si="188"/>
        <v>3710.6677859999995</v>
      </c>
      <c r="X807" s="170">
        <f t="shared" si="188"/>
        <v>3657.8577859999996</v>
      </c>
      <c r="Y807" s="170">
        <f t="shared" si="188"/>
        <v>3653.5477859999996</v>
      </c>
      <c r="Z807" s="37"/>
      <c r="AA807" s="38">
        <v>883.29</v>
      </c>
      <c r="AB807" s="39">
        <v>876.82</v>
      </c>
      <c r="AC807" s="39">
        <v>874.04</v>
      </c>
      <c r="AD807" s="39">
        <v>872.72</v>
      </c>
      <c r="AE807" s="39">
        <v>880.46</v>
      </c>
      <c r="AF807" s="39">
        <v>890.38</v>
      </c>
      <c r="AG807" s="39">
        <v>898.56</v>
      </c>
      <c r="AH807" s="39">
        <v>898.7</v>
      </c>
      <c r="AI807" s="39">
        <v>1006.1199999999999</v>
      </c>
      <c r="AJ807" s="39">
        <v>1112.1600000000001</v>
      </c>
      <c r="AK807" s="39">
        <v>1159.17</v>
      </c>
      <c r="AL807" s="39">
        <v>1147.8599999999999</v>
      </c>
      <c r="AM807" s="39">
        <v>1084.74</v>
      </c>
      <c r="AN807" s="39">
        <v>1039.6099999999999</v>
      </c>
      <c r="AO807" s="39">
        <v>1033.07</v>
      </c>
      <c r="AP807" s="39">
        <v>1036.01</v>
      </c>
      <c r="AQ807" s="39">
        <v>1044.03</v>
      </c>
      <c r="AR807" s="39">
        <v>1038.6300000000001</v>
      </c>
      <c r="AS807" s="39">
        <v>1045.6099999999999</v>
      </c>
      <c r="AT807" s="39">
        <v>1044.67</v>
      </c>
      <c r="AU807" s="39">
        <v>1053.17</v>
      </c>
      <c r="AV807" s="39">
        <v>939.93</v>
      </c>
      <c r="AW807" s="39">
        <v>887.12</v>
      </c>
      <c r="AX807" s="155">
        <v>882.81</v>
      </c>
      <c r="AY807" s="340">
        <v>158.62</v>
      </c>
      <c r="AZ807" s="161">
        <v>3.7577859999999994</v>
      </c>
      <c r="BA807" s="68">
        <v>2608.3599999999997</v>
      </c>
      <c r="BB807" s="4"/>
    </row>
    <row r="808" spans="1:54">
      <c r="A808" s="47">
        <v>7</v>
      </c>
      <c r="B808" s="170">
        <f t="shared" si="187"/>
        <v>3623.4777859999995</v>
      </c>
      <c r="C808" s="170">
        <f t="shared" si="186"/>
        <v>3615.1377859999998</v>
      </c>
      <c r="D808" s="170">
        <f t="shared" si="186"/>
        <v>3610.2577859999997</v>
      </c>
      <c r="E808" s="170">
        <f t="shared" si="186"/>
        <v>3606.9277859999997</v>
      </c>
      <c r="F808" s="170">
        <f t="shared" si="186"/>
        <v>3613.0877859999996</v>
      </c>
      <c r="G808" s="170">
        <f t="shared" si="186"/>
        <v>3622.9377859999995</v>
      </c>
      <c r="H808" s="170">
        <f t="shared" si="186"/>
        <v>3628.0377859999999</v>
      </c>
      <c r="I808" s="170">
        <f t="shared" si="186"/>
        <v>3635.6077859999996</v>
      </c>
      <c r="J808" s="170">
        <f t="shared" si="186"/>
        <v>3638.3477859999998</v>
      </c>
      <c r="K808" s="170">
        <f t="shared" si="186"/>
        <v>3748.8477859999998</v>
      </c>
      <c r="L808" s="170">
        <f t="shared" si="186"/>
        <v>3819.1377859999998</v>
      </c>
      <c r="M808" s="170">
        <f t="shared" si="186"/>
        <v>3818.0777859999998</v>
      </c>
      <c r="N808" s="170">
        <f t="shared" si="186"/>
        <v>3839.3177859999996</v>
      </c>
      <c r="O808" s="170">
        <f t="shared" si="186"/>
        <v>3889.8077859999994</v>
      </c>
      <c r="P808" s="170">
        <f t="shared" si="186"/>
        <v>3828.5377859999999</v>
      </c>
      <c r="Q808" s="170">
        <f t="shared" si="186"/>
        <v>3825.9377859999995</v>
      </c>
      <c r="R808" s="170">
        <f t="shared" si="186"/>
        <v>3824.7877859999999</v>
      </c>
      <c r="S808" s="170">
        <f t="shared" si="188"/>
        <v>3819.0877859999996</v>
      </c>
      <c r="T808" s="170">
        <f t="shared" si="188"/>
        <v>3822.6177859999998</v>
      </c>
      <c r="U808" s="170">
        <f t="shared" si="188"/>
        <v>3757.1977859999997</v>
      </c>
      <c r="V808" s="170">
        <f t="shared" si="188"/>
        <v>3803.3977859999995</v>
      </c>
      <c r="W808" s="170">
        <f t="shared" si="188"/>
        <v>3782.9877859999997</v>
      </c>
      <c r="X808" s="170">
        <f t="shared" si="188"/>
        <v>3649.6377859999998</v>
      </c>
      <c r="Y808" s="170">
        <f t="shared" si="188"/>
        <v>3620.3777859999996</v>
      </c>
      <c r="Z808" s="37"/>
      <c r="AA808" s="38">
        <v>852.74</v>
      </c>
      <c r="AB808" s="39">
        <v>844.4</v>
      </c>
      <c r="AC808" s="39">
        <v>839.52</v>
      </c>
      <c r="AD808" s="39">
        <v>836.19</v>
      </c>
      <c r="AE808" s="39">
        <v>842.35</v>
      </c>
      <c r="AF808" s="39">
        <v>852.2</v>
      </c>
      <c r="AG808" s="39">
        <v>857.3</v>
      </c>
      <c r="AH808" s="39">
        <v>864.87</v>
      </c>
      <c r="AI808" s="39">
        <v>867.61</v>
      </c>
      <c r="AJ808" s="39">
        <v>978.11</v>
      </c>
      <c r="AK808" s="39">
        <v>1048.4000000000001</v>
      </c>
      <c r="AL808" s="39">
        <v>1047.3399999999999</v>
      </c>
      <c r="AM808" s="39">
        <v>1068.58</v>
      </c>
      <c r="AN808" s="39">
        <v>1119.07</v>
      </c>
      <c r="AO808" s="39">
        <v>1057.8</v>
      </c>
      <c r="AP808" s="39">
        <v>1055.2</v>
      </c>
      <c r="AQ808" s="39">
        <v>1054.05</v>
      </c>
      <c r="AR808" s="39">
        <v>1048.3499999999999</v>
      </c>
      <c r="AS808" s="39">
        <v>1051.8800000000001</v>
      </c>
      <c r="AT808" s="39">
        <v>986.46</v>
      </c>
      <c r="AU808" s="39">
        <v>1032.6600000000001</v>
      </c>
      <c r="AV808" s="39">
        <v>1012.2500000000001</v>
      </c>
      <c r="AW808" s="39">
        <v>878.9</v>
      </c>
      <c r="AX808" s="155">
        <v>849.64</v>
      </c>
      <c r="AY808" s="340">
        <v>158.62</v>
      </c>
      <c r="AZ808" s="161">
        <v>3.7577859999999994</v>
      </c>
      <c r="BA808" s="68">
        <v>2608.3599999999997</v>
      </c>
      <c r="BB808" s="4"/>
    </row>
    <row r="809" spans="1:54">
      <c r="A809" s="47">
        <v>8</v>
      </c>
      <c r="B809" s="170">
        <f t="shared" si="187"/>
        <v>3601.5677859999996</v>
      </c>
      <c r="C809" s="170">
        <f t="shared" si="186"/>
        <v>3586.1577859999998</v>
      </c>
      <c r="D809" s="170">
        <f t="shared" si="186"/>
        <v>3633.5677859999996</v>
      </c>
      <c r="E809" s="170">
        <f t="shared" si="186"/>
        <v>3634.5177859999994</v>
      </c>
      <c r="F809" s="170">
        <f t="shared" si="186"/>
        <v>3643.1077859999996</v>
      </c>
      <c r="G809" s="170">
        <f t="shared" si="186"/>
        <v>3654.7477859999999</v>
      </c>
      <c r="H809" s="170">
        <f t="shared" si="186"/>
        <v>3663.2077859999999</v>
      </c>
      <c r="I809" s="170">
        <f t="shared" si="186"/>
        <v>3664.9377859999995</v>
      </c>
      <c r="J809" s="170">
        <f t="shared" si="186"/>
        <v>3770.7677859999994</v>
      </c>
      <c r="K809" s="170">
        <f t="shared" si="186"/>
        <v>3779.2677859999994</v>
      </c>
      <c r="L809" s="170">
        <f t="shared" si="186"/>
        <v>3777.2777859999997</v>
      </c>
      <c r="M809" s="170">
        <f t="shared" si="186"/>
        <v>3776.4277859999997</v>
      </c>
      <c r="N809" s="170">
        <f t="shared" si="186"/>
        <v>3822.7277859999995</v>
      </c>
      <c r="O809" s="170">
        <f t="shared" si="186"/>
        <v>3818.167786</v>
      </c>
      <c r="P809" s="170">
        <f t="shared" si="186"/>
        <v>3813.3277859999998</v>
      </c>
      <c r="Q809" s="170">
        <f t="shared" si="186"/>
        <v>3816.3677859999998</v>
      </c>
      <c r="R809" s="170">
        <f t="shared" si="186"/>
        <v>3814.6077859999996</v>
      </c>
      <c r="S809" s="170">
        <f t="shared" si="188"/>
        <v>3784.7277859999995</v>
      </c>
      <c r="T809" s="170">
        <f t="shared" si="188"/>
        <v>3803.9877859999997</v>
      </c>
      <c r="U809" s="170">
        <f t="shared" si="188"/>
        <v>3668.0977859999998</v>
      </c>
      <c r="V809" s="170">
        <f t="shared" si="188"/>
        <v>3797.9677859999997</v>
      </c>
      <c r="W809" s="170">
        <f t="shared" si="188"/>
        <v>3784.7677859999994</v>
      </c>
      <c r="X809" s="170">
        <f t="shared" si="188"/>
        <v>3651.9377859999995</v>
      </c>
      <c r="Y809" s="170">
        <f t="shared" si="188"/>
        <v>3647.8977859999995</v>
      </c>
      <c r="Z809" s="37"/>
      <c r="AA809" s="38">
        <v>830.83</v>
      </c>
      <c r="AB809" s="39">
        <v>815.42</v>
      </c>
      <c r="AC809" s="39">
        <v>862.83</v>
      </c>
      <c r="AD809" s="39">
        <v>863.78</v>
      </c>
      <c r="AE809" s="39">
        <v>872.37</v>
      </c>
      <c r="AF809" s="39">
        <v>884.01</v>
      </c>
      <c r="AG809" s="39">
        <v>892.47</v>
      </c>
      <c r="AH809" s="39">
        <v>894.2</v>
      </c>
      <c r="AI809" s="39">
        <v>1000.03</v>
      </c>
      <c r="AJ809" s="39">
        <v>1008.53</v>
      </c>
      <c r="AK809" s="39">
        <v>1006.54</v>
      </c>
      <c r="AL809" s="39">
        <v>1005.6899999999999</v>
      </c>
      <c r="AM809" s="39">
        <v>1051.99</v>
      </c>
      <c r="AN809" s="39">
        <v>1047.43</v>
      </c>
      <c r="AO809" s="39">
        <v>1042.5899999999999</v>
      </c>
      <c r="AP809" s="39">
        <v>1045.6300000000001</v>
      </c>
      <c r="AQ809" s="39">
        <v>1043.8699999999999</v>
      </c>
      <c r="AR809" s="39">
        <v>1013.9899999999999</v>
      </c>
      <c r="AS809" s="39">
        <v>1033.25</v>
      </c>
      <c r="AT809" s="39">
        <v>897.36</v>
      </c>
      <c r="AU809" s="39">
        <v>1027.23</v>
      </c>
      <c r="AV809" s="39">
        <v>1014.03</v>
      </c>
      <c r="AW809" s="39">
        <v>881.2</v>
      </c>
      <c r="AX809" s="155">
        <v>877.16</v>
      </c>
      <c r="AY809" s="340">
        <v>158.62</v>
      </c>
      <c r="AZ809" s="161">
        <v>3.7577859999999994</v>
      </c>
      <c r="BA809" s="68">
        <v>2608.3599999999997</v>
      </c>
      <c r="BB809" s="4"/>
    </row>
    <row r="810" spans="1:54">
      <c r="A810" s="47">
        <v>9</v>
      </c>
      <c r="B810" s="170">
        <f t="shared" si="187"/>
        <v>3655.5577859999999</v>
      </c>
      <c r="C810" s="170">
        <f t="shared" si="186"/>
        <v>3653.4677859999997</v>
      </c>
      <c r="D810" s="170">
        <f t="shared" si="186"/>
        <v>3652.7377859999997</v>
      </c>
      <c r="E810" s="170">
        <f t="shared" si="186"/>
        <v>3649.0277859999997</v>
      </c>
      <c r="F810" s="170">
        <f t="shared" si="186"/>
        <v>3650.4777859999995</v>
      </c>
      <c r="G810" s="170">
        <f t="shared" si="186"/>
        <v>3657.3877859999998</v>
      </c>
      <c r="H810" s="170">
        <f t="shared" si="186"/>
        <v>3664.1477859999995</v>
      </c>
      <c r="I810" s="170">
        <f t="shared" si="186"/>
        <v>3666.3477859999998</v>
      </c>
      <c r="J810" s="170">
        <f t="shared" si="186"/>
        <v>3669.8577859999996</v>
      </c>
      <c r="K810" s="170">
        <f t="shared" si="186"/>
        <v>3723.3277859999998</v>
      </c>
      <c r="L810" s="170">
        <f t="shared" si="186"/>
        <v>3834.5477859999996</v>
      </c>
      <c r="M810" s="170">
        <f t="shared" si="186"/>
        <v>3873.8877859999998</v>
      </c>
      <c r="N810" s="170">
        <f t="shared" si="186"/>
        <v>3899.7677859999994</v>
      </c>
      <c r="O810" s="170">
        <f t="shared" si="186"/>
        <v>3895.0577859999994</v>
      </c>
      <c r="P810" s="170">
        <f t="shared" si="186"/>
        <v>3871.2277859999995</v>
      </c>
      <c r="Q810" s="170">
        <f t="shared" si="186"/>
        <v>3864.7877859999999</v>
      </c>
      <c r="R810" s="170">
        <f t="shared" ref="R810:R832" si="189">AQ810+$BA810+$AZ810+$AY810</f>
        <v>3868.9277859999997</v>
      </c>
      <c r="S810" s="170">
        <f t="shared" si="188"/>
        <v>3871.8377859999996</v>
      </c>
      <c r="T810" s="170">
        <f t="shared" si="188"/>
        <v>3873.167786</v>
      </c>
      <c r="U810" s="170">
        <f t="shared" si="188"/>
        <v>3916.9977859999999</v>
      </c>
      <c r="V810" s="170">
        <f t="shared" si="188"/>
        <v>3983.627786</v>
      </c>
      <c r="W810" s="170">
        <f t="shared" si="188"/>
        <v>3883.9277859999997</v>
      </c>
      <c r="X810" s="170">
        <f t="shared" si="188"/>
        <v>3762.5277859999997</v>
      </c>
      <c r="Y810" s="170">
        <f t="shared" si="188"/>
        <v>3655.7377859999997</v>
      </c>
      <c r="Z810" s="37"/>
      <c r="AA810" s="38">
        <v>884.82</v>
      </c>
      <c r="AB810" s="39">
        <v>882.73</v>
      </c>
      <c r="AC810" s="39">
        <v>882</v>
      </c>
      <c r="AD810" s="39">
        <v>878.29</v>
      </c>
      <c r="AE810" s="39">
        <v>879.74</v>
      </c>
      <c r="AF810" s="39">
        <v>886.65</v>
      </c>
      <c r="AG810" s="39">
        <v>893.41</v>
      </c>
      <c r="AH810" s="39">
        <v>895.61</v>
      </c>
      <c r="AI810" s="39">
        <v>899.12</v>
      </c>
      <c r="AJ810" s="39">
        <v>952.59</v>
      </c>
      <c r="AK810" s="39">
        <v>1063.81</v>
      </c>
      <c r="AL810" s="39">
        <v>1103.1500000000001</v>
      </c>
      <c r="AM810" s="39">
        <v>1129.03</v>
      </c>
      <c r="AN810" s="39">
        <v>1124.32</v>
      </c>
      <c r="AO810" s="39">
        <v>1100.49</v>
      </c>
      <c r="AP810" s="39">
        <v>1094.05</v>
      </c>
      <c r="AQ810" s="39">
        <v>1098.19</v>
      </c>
      <c r="AR810" s="39">
        <v>1101.0999999999999</v>
      </c>
      <c r="AS810" s="39">
        <v>1102.43</v>
      </c>
      <c r="AT810" s="39">
        <v>1146.26</v>
      </c>
      <c r="AU810" s="39">
        <v>1212.8900000000001</v>
      </c>
      <c r="AV810" s="39">
        <v>1113.19</v>
      </c>
      <c r="AW810" s="39">
        <v>991.79</v>
      </c>
      <c r="AX810" s="155">
        <v>885</v>
      </c>
      <c r="AY810" s="340">
        <v>158.62</v>
      </c>
      <c r="AZ810" s="161">
        <v>3.7577859999999994</v>
      </c>
      <c r="BA810" s="68">
        <v>2608.3599999999997</v>
      </c>
      <c r="BB810" s="4"/>
    </row>
    <row r="811" spans="1:54">
      <c r="A811" s="47">
        <v>10</v>
      </c>
      <c r="B811" s="170">
        <f t="shared" si="187"/>
        <v>3749.4277859999997</v>
      </c>
      <c r="C811" s="170">
        <f t="shared" si="186"/>
        <v>3676.4477859999997</v>
      </c>
      <c r="D811" s="170">
        <f t="shared" si="186"/>
        <v>3651.9777859999995</v>
      </c>
      <c r="E811" s="170">
        <f t="shared" si="186"/>
        <v>3644.2077859999999</v>
      </c>
      <c r="F811" s="170">
        <f t="shared" si="186"/>
        <v>3634.6077859999996</v>
      </c>
      <c r="G811" s="170">
        <f t="shared" si="186"/>
        <v>3634.8077859999999</v>
      </c>
      <c r="H811" s="170">
        <f t="shared" si="186"/>
        <v>3645.3277859999998</v>
      </c>
      <c r="I811" s="170">
        <f t="shared" si="186"/>
        <v>3645.7777859999997</v>
      </c>
      <c r="J811" s="170">
        <f t="shared" si="186"/>
        <v>3748.8577859999996</v>
      </c>
      <c r="K811" s="170">
        <f t="shared" si="186"/>
        <v>3841.4477859999997</v>
      </c>
      <c r="L811" s="170">
        <f t="shared" si="186"/>
        <v>3954.3077859999994</v>
      </c>
      <c r="M811" s="170">
        <f t="shared" si="186"/>
        <v>3962.9477859999997</v>
      </c>
      <c r="N811" s="170">
        <f t="shared" si="186"/>
        <v>3948.1177859999998</v>
      </c>
      <c r="O811" s="170">
        <f t="shared" si="186"/>
        <v>3941.4977859999999</v>
      </c>
      <c r="P811" s="170">
        <f t="shared" si="186"/>
        <v>3847.8977859999995</v>
      </c>
      <c r="Q811" s="170">
        <f t="shared" si="186"/>
        <v>3824.7877859999999</v>
      </c>
      <c r="R811" s="170">
        <f t="shared" si="189"/>
        <v>3819.8277859999998</v>
      </c>
      <c r="S811" s="170">
        <f t="shared" si="188"/>
        <v>3840.4277859999997</v>
      </c>
      <c r="T811" s="170">
        <f t="shared" si="188"/>
        <v>3828.8277859999998</v>
      </c>
      <c r="U811" s="170">
        <f t="shared" si="188"/>
        <v>3884.7977859999996</v>
      </c>
      <c r="V811" s="170">
        <f t="shared" si="188"/>
        <v>4011.1477859999995</v>
      </c>
      <c r="W811" s="170">
        <f t="shared" si="188"/>
        <v>3930.7877859999999</v>
      </c>
      <c r="X811" s="170">
        <f t="shared" si="188"/>
        <v>3787.0677859999996</v>
      </c>
      <c r="Y811" s="170">
        <f t="shared" si="188"/>
        <v>3635.9077859999998</v>
      </c>
      <c r="Z811" s="37"/>
      <c r="AA811" s="38">
        <v>978.69</v>
      </c>
      <c r="AB811" s="39">
        <v>905.71</v>
      </c>
      <c r="AC811" s="39">
        <v>881.24</v>
      </c>
      <c r="AD811" s="39">
        <v>873.47</v>
      </c>
      <c r="AE811" s="39">
        <v>863.87</v>
      </c>
      <c r="AF811" s="39">
        <v>864.07</v>
      </c>
      <c r="AG811" s="39">
        <v>874.59</v>
      </c>
      <c r="AH811" s="39">
        <v>875.04</v>
      </c>
      <c r="AI811" s="39">
        <v>978.12</v>
      </c>
      <c r="AJ811" s="39">
        <v>1070.71</v>
      </c>
      <c r="AK811" s="39">
        <v>1183.57</v>
      </c>
      <c r="AL811" s="39">
        <v>1192.21</v>
      </c>
      <c r="AM811" s="39">
        <v>1177.3800000000001</v>
      </c>
      <c r="AN811" s="39">
        <v>1170.76</v>
      </c>
      <c r="AO811" s="39">
        <v>1077.1600000000001</v>
      </c>
      <c r="AP811" s="39">
        <v>1054.05</v>
      </c>
      <c r="AQ811" s="39">
        <v>1049.0899999999999</v>
      </c>
      <c r="AR811" s="39">
        <v>1069.69</v>
      </c>
      <c r="AS811" s="39">
        <v>1058.0899999999999</v>
      </c>
      <c r="AT811" s="39">
        <v>1114.06</v>
      </c>
      <c r="AU811" s="39">
        <v>1240.4100000000001</v>
      </c>
      <c r="AV811" s="39">
        <v>1160.05</v>
      </c>
      <c r="AW811" s="39">
        <v>1016.3299999999999</v>
      </c>
      <c r="AX811" s="155">
        <v>865.17</v>
      </c>
      <c r="AY811" s="340">
        <v>158.62</v>
      </c>
      <c r="AZ811" s="161">
        <v>3.7577859999999994</v>
      </c>
      <c r="BA811" s="68">
        <v>2608.3599999999997</v>
      </c>
      <c r="BB811" s="4"/>
    </row>
    <row r="812" spans="1:54">
      <c r="A812" s="47">
        <v>11</v>
      </c>
      <c r="B812" s="170">
        <f t="shared" si="187"/>
        <v>3667.4377859999995</v>
      </c>
      <c r="C812" s="170">
        <f t="shared" si="186"/>
        <v>3634.5077859999997</v>
      </c>
      <c r="D812" s="170">
        <f t="shared" si="186"/>
        <v>3631.4377859999995</v>
      </c>
      <c r="E812" s="170">
        <f t="shared" si="186"/>
        <v>3630.2377859999997</v>
      </c>
      <c r="F812" s="170">
        <f t="shared" si="186"/>
        <v>3629.8277859999998</v>
      </c>
      <c r="G812" s="170">
        <f t="shared" si="186"/>
        <v>3635.3177859999996</v>
      </c>
      <c r="H812" s="170">
        <f t="shared" si="186"/>
        <v>3661.2277859999995</v>
      </c>
      <c r="I812" s="170">
        <f t="shared" si="186"/>
        <v>3675.7777859999997</v>
      </c>
      <c r="J812" s="170">
        <f t="shared" si="186"/>
        <v>3800.9877859999997</v>
      </c>
      <c r="K812" s="170">
        <f t="shared" si="186"/>
        <v>3960.2977859999996</v>
      </c>
      <c r="L812" s="170">
        <f t="shared" si="186"/>
        <v>3978.2477859999999</v>
      </c>
      <c r="M812" s="170">
        <f t="shared" si="186"/>
        <v>3948.3077859999994</v>
      </c>
      <c r="N812" s="170">
        <f t="shared" si="186"/>
        <v>3943.8377859999996</v>
      </c>
      <c r="O812" s="170">
        <f t="shared" si="186"/>
        <v>3940.5377859999999</v>
      </c>
      <c r="P812" s="170">
        <f t="shared" si="186"/>
        <v>3929.2177859999997</v>
      </c>
      <c r="Q812" s="170">
        <f t="shared" si="186"/>
        <v>3931.1477859999995</v>
      </c>
      <c r="R812" s="170">
        <f t="shared" si="189"/>
        <v>3930.0377859999999</v>
      </c>
      <c r="S812" s="170">
        <f t="shared" si="188"/>
        <v>3930.8877859999998</v>
      </c>
      <c r="T812" s="170">
        <f t="shared" si="188"/>
        <v>3928.7777859999997</v>
      </c>
      <c r="U812" s="170">
        <f t="shared" si="188"/>
        <v>3947.5977859999994</v>
      </c>
      <c r="V812" s="170">
        <f t="shared" si="188"/>
        <v>4037.8577859999996</v>
      </c>
      <c r="W812" s="170">
        <f t="shared" si="188"/>
        <v>3926.4577859999999</v>
      </c>
      <c r="X812" s="170">
        <f t="shared" si="188"/>
        <v>3825.1877859999995</v>
      </c>
      <c r="Y812" s="170">
        <f t="shared" si="188"/>
        <v>3657.5677859999996</v>
      </c>
      <c r="Z812" s="37"/>
      <c r="AA812" s="41">
        <v>896.7</v>
      </c>
      <c r="AB812" s="39">
        <v>863.77</v>
      </c>
      <c r="AC812" s="39">
        <v>860.7</v>
      </c>
      <c r="AD812" s="39">
        <v>859.5</v>
      </c>
      <c r="AE812" s="39">
        <v>859.09</v>
      </c>
      <c r="AF812" s="39">
        <v>864.58</v>
      </c>
      <c r="AG812" s="39">
        <v>890.49</v>
      </c>
      <c r="AH812" s="39">
        <v>905.04</v>
      </c>
      <c r="AI812" s="39">
        <v>1030.25</v>
      </c>
      <c r="AJ812" s="39">
        <v>1189.56</v>
      </c>
      <c r="AK812" s="39">
        <v>1207.51</v>
      </c>
      <c r="AL812" s="39">
        <v>1177.57</v>
      </c>
      <c r="AM812" s="39">
        <v>1173.0999999999999</v>
      </c>
      <c r="AN812" s="39">
        <v>1169.8</v>
      </c>
      <c r="AO812" s="39">
        <v>1158.48</v>
      </c>
      <c r="AP812" s="39">
        <v>1160.4100000000001</v>
      </c>
      <c r="AQ812" s="39">
        <v>1159.3</v>
      </c>
      <c r="AR812" s="39">
        <v>1160.1500000000001</v>
      </c>
      <c r="AS812" s="39">
        <v>1158.04</v>
      </c>
      <c r="AT812" s="39">
        <v>1176.8599999999999</v>
      </c>
      <c r="AU812" s="39">
        <v>1267.1199999999999</v>
      </c>
      <c r="AV812" s="39">
        <v>1155.72</v>
      </c>
      <c r="AW812" s="39">
        <v>1054.45</v>
      </c>
      <c r="AX812" s="155">
        <v>886.83</v>
      </c>
      <c r="AY812" s="340">
        <v>158.62</v>
      </c>
      <c r="AZ812" s="161">
        <v>3.7577859999999994</v>
      </c>
      <c r="BA812" s="68">
        <v>2608.3599999999997</v>
      </c>
      <c r="BB812" s="4"/>
    </row>
    <row r="813" spans="1:54">
      <c r="A813" s="47">
        <v>12</v>
      </c>
      <c r="B813" s="170">
        <f t="shared" si="187"/>
        <v>3729.3077859999999</v>
      </c>
      <c r="C813" s="170">
        <f t="shared" si="186"/>
        <v>3634.1977859999997</v>
      </c>
      <c r="D813" s="170">
        <f t="shared" si="186"/>
        <v>3632.1477859999995</v>
      </c>
      <c r="E813" s="170">
        <f t="shared" si="186"/>
        <v>3633.0177859999994</v>
      </c>
      <c r="F813" s="170">
        <f t="shared" si="186"/>
        <v>3636.6777859999997</v>
      </c>
      <c r="G813" s="170">
        <f t="shared" si="186"/>
        <v>3673.6977859999997</v>
      </c>
      <c r="H813" s="170">
        <f t="shared" si="186"/>
        <v>3859.8277859999998</v>
      </c>
      <c r="I813" s="170">
        <f t="shared" si="186"/>
        <v>3905.7777859999997</v>
      </c>
      <c r="J813" s="170">
        <f t="shared" si="186"/>
        <v>4165.9677860000002</v>
      </c>
      <c r="K813" s="170">
        <f t="shared" si="186"/>
        <v>4213.4477859999997</v>
      </c>
      <c r="L813" s="170">
        <f t="shared" si="186"/>
        <v>4228.0077860000001</v>
      </c>
      <c r="M813" s="170">
        <f t="shared" si="186"/>
        <v>4229.7377859999997</v>
      </c>
      <c r="N813" s="170">
        <f t="shared" si="186"/>
        <v>4196.3277859999998</v>
      </c>
      <c r="O813" s="170">
        <f t="shared" si="186"/>
        <v>4194.6577859999998</v>
      </c>
      <c r="P813" s="170">
        <f t="shared" si="186"/>
        <v>4181.6077859999996</v>
      </c>
      <c r="Q813" s="170">
        <f t="shared" si="186"/>
        <v>4190.9877859999997</v>
      </c>
      <c r="R813" s="170">
        <f t="shared" si="189"/>
        <v>4176.4277860000002</v>
      </c>
      <c r="S813" s="170">
        <f t="shared" si="188"/>
        <v>4088.5677859999996</v>
      </c>
      <c r="T813" s="170">
        <f t="shared" si="188"/>
        <v>4114.9477859999997</v>
      </c>
      <c r="U813" s="170">
        <f t="shared" si="188"/>
        <v>4044.5977859999994</v>
      </c>
      <c r="V813" s="170">
        <f t="shared" si="188"/>
        <v>4047.6777859999997</v>
      </c>
      <c r="W813" s="170">
        <f t="shared" si="188"/>
        <v>3966.3277859999998</v>
      </c>
      <c r="X813" s="170">
        <f t="shared" si="188"/>
        <v>3842.9777859999995</v>
      </c>
      <c r="Y813" s="170">
        <f t="shared" si="188"/>
        <v>3650.1977859999997</v>
      </c>
      <c r="Z813" s="37"/>
      <c r="AA813" s="41">
        <v>958.57</v>
      </c>
      <c r="AB813" s="39">
        <v>863.46</v>
      </c>
      <c r="AC813" s="39">
        <v>861.41</v>
      </c>
      <c r="AD813" s="39">
        <v>862.28</v>
      </c>
      <c r="AE813" s="39">
        <v>865.94</v>
      </c>
      <c r="AF813" s="39">
        <v>902.96</v>
      </c>
      <c r="AG813" s="39">
        <v>1089.0899999999999</v>
      </c>
      <c r="AH813" s="39">
        <v>1135.04</v>
      </c>
      <c r="AI813" s="39">
        <v>1395.23</v>
      </c>
      <c r="AJ813" s="39">
        <v>1442.71</v>
      </c>
      <c r="AK813" s="39">
        <v>1457.27</v>
      </c>
      <c r="AL813" s="39">
        <v>1459</v>
      </c>
      <c r="AM813" s="39">
        <v>1425.59</v>
      </c>
      <c r="AN813" s="39">
        <v>1423.92</v>
      </c>
      <c r="AO813" s="39">
        <v>1410.87</v>
      </c>
      <c r="AP813" s="39">
        <v>1420.25</v>
      </c>
      <c r="AQ813" s="39">
        <v>1405.69</v>
      </c>
      <c r="AR813" s="39">
        <v>1317.83</v>
      </c>
      <c r="AS813" s="39">
        <v>1344.21</v>
      </c>
      <c r="AT813" s="39">
        <v>1273.8599999999999</v>
      </c>
      <c r="AU813" s="39">
        <v>1276.94</v>
      </c>
      <c r="AV813" s="39">
        <v>1195.5899999999999</v>
      </c>
      <c r="AW813" s="39">
        <v>1072.24</v>
      </c>
      <c r="AX813" s="155">
        <v>879.46</v>
      </c>
      <c r="AY813" s="340">
        <v>158.62</v>
      </c>
      <c r="AZ813" s="161">
        <v>3.7577859999999994</v>
      </c>
      <c r="BA813" s="68">
        <v>2608.3599999999997</v>
      </c>
      <c r="BB813" s="4"/>
    </row>
    <row r="814" spans="1:54">
      <c r="A814" s="47">
        <v>13</v>
      </c>
      <c r="B814" s="170">
        <f t="shared" si="187"/>
        <v>3632.2077859999999</v>
      </c>
      <c r="C814" s="170">
        <f t="shared" si="186"/>
        <v>3621.0677859999996</v>
      </c>
      <c r="D814" s="170">
        <f t="shared" si="186"/>
        <v>3616.5377859999999</v>
      </c>
      <c r="E814" s="170">
        <f t="shared" si="186"/>
        <v>3616.3677859999998</v>
      </c>
      <c r="F814" s="170">
        <f t="shared" si="186"/>
        <v>3622.2477859999999</v>
      </c>
      <c r="G814" s="170">
        <f t="shared" si="186"/>
        <v>3633.5477859999996</v>
      </c>
      <c r="H814" s="170">
        <f t="shared" si="186"/>
        <v>3687.8377859999996</v>
      </c>
      <c r="I814" s="170">
        <f t="shared" si="186"/>
        <v>3705.2677859999994</v>
      </c>
      <c r="J814" s="170">
        <f t="shared" si="186"/>
        <v>3784.5277859999997</v>
      </c>
      <c r="K814" s="170">
        <f t="shared" si="186"/>
        <v>3810.8377859999996</v>
      </c>
      <c r="L814" s="170">
        <f t="shared" si="186"/>
        <v>3876.2177859999997</v>
      </c>
      <c r="M814" s="170">
        <f t="shared" si="186"/>
        <v>4000.4477859999997</v>
      </c>
      <c r="N814" s="170">
        <f t="shared" si="186"/>
        <v>3930.0177859999994</v>
      </c>
      <c r="O814" s="170">
        <f t="shared" si="186"/>
        <v>3931.627786</v>
      </c>
      <c r="P814" s="170">
        <f t="shared" si="186"/>
        <v>3921.8177859999996</v>
      </c>
      <c r="Q814" s="170">
        <f t="shared" si="186"/>
        <v>3932.3677859999998</v>
      </c>
      <c r="R814" s="170">
        <f t="shared" si="189"/>
        <v>3932.9577859999999</v>
      </c>
      <c r="S814" s="170">
        <f t="shared" si="188"/>
        <v>3903.9277859999997</v>
      </c>
      <c r="T814" s="170">
        <f t="shared" si="188"/>
        <v>3951.5177859999994</v>
      </c>
      <c r="U814" s="170">
        <f t="shared" si="188"/>
        <v>3794.1977859999997</v>
      </c>
      <c r="V814" s="170">
        <f t="shared" si="188"/>
        <v>3867.7377859999997</v>
      </c>
      <c r="W814" s="170">
        <f t="shared" si="188"/>
        <v>3880.8977859999995</v>
      </c>
      <c r="X814" s="170">
        <f t="shared" si="188"/>
        <v>3723.8277859999998</v>
      </c>
      <c r="Y814" s="170">
        <f t="shared" si="188"/>
        <v>3636.8277859999998</v>
      </c>
      <c r="Z814" s="37"/>
      <c r="AA814" s="41">
        <v>861.47</v>
      </c>
      <c r="AB814" s="39">
        <v>850.33</v>
      </c>
      <c r="AC814" s="39">
        <v>845.8</v>
      </c>
      <c r="AD814" s="39">
        <v>845.63</v>
      </c>
      <c r="AE814" s="39">
        <v>851.51</v>
      </c>
      <c r="AF814" s="39">
        <v>862.81</v>
      </c>
      <c r="AG814" s="39">
        <v>917.1</v>
      </c>
      <c r="AH814" s="39">
        <v>934.53</v>
      </c>
      <c r="AI814" s="39">
        <v>1013.79</v>
      </c>
      <c r="AJ814" s="39">
        <v>1040.0999999999999</v>
      </c>
      <c r="AK814" s="39">
        <v>1105.48</v>
      </c>
      <c r="AL814" s="39">
        <v>1229.71</v>
      </c>
      <c r="AM814" s="39">
        <v>1159.28</v>
      </c>
      <c r="AN814" s="39">
        <v>1160.8900000000001</v>
      </c>
      <c r="AO814" s="39">
        <v>1151.08</v>
      </c>
      <c r="AP814" s="39">
        <v>1161.6300000000001</v>
      </c>
      <c r="AQ814" s="39">
        <v>1162.22</v>
      </c>
      <c r="AR814" s="39">
        <v>1133.19</v>
      </c>
      <c r="AS814" s="39">
        <v>1180.78</v>
      </c>
      <c r="AT814" s="39">
        <v>1023.46</v>
      </c>
      <c r="AU814" s="39">
        <v>1097</v>
      </c>
      <c r="AV814" s="39">
        <v>1110.1600000000001</v>
      </c>
      <c r="AW814" s="39">
        <v>953.09</v>
      </c>
      <c r="AX814" s="155">
        <v>866.09</v>
      </c>
      <c r="AY814" s="340">
        <v>158.62</v>
      </c>
      <c r="AZ814" s="161">
        <v>3.7577859999999994</v>
      </c>
      <c r="BA814" s="68">
        <v>2608.3599999999997</v>
      </c>
      <c r="BB814" s="4"/>
    </row>
    <row r="815" spans="1:54">
      <c r="A815" s="47">
        <v>14</v>
      </c>
      <c r="B815" s="170">
        <f t="shared" si="187"/>
        <v>3619.8477859999998</v>
      </c>
      <c r="C815" s="170">
        <f t="shared" si="186"/>
        <v>3608.5577859999999</v>
      </c>
      <c r="D815" s="170">
        <f t="shared" si="186"/>
        <v>3605.3277859999998</v>
      </c>
      <c r="E815" s="170">
        <f t="shared" si="186"/>
        <v>3883.6577859999998</v>
      </c>
      <c r="F815" s="170">
        <f t="shared" si="186"/>
        <v>3884.1177859999998</v>
      </c>
      <c r="G815" s="170">
        <f t="shared" si="186"/>
        <v>3905.8077859999994</v>
      </c>
      <c r="H815" s="170">
        <f t="shared" si="186"/>
        <v>3906.6577859999998</v>
      </c>
      <c r="I815" s="170">
        <f t="shared" si="186"/>
        <v>3905.2677859999994</v>
      </c>
      <c r="J815" s="170">
        <f t="shared" si="186"/>
        <v>3898.417786</v>
      </c>
      <c r="K815" s="170">
        <f t="shared" si="186"/>
        <v>3973.5377859999999</v>
      </c>
      <c r="L815" s="170">
        <f t="shared" si="186"/>
        <v>3973.5877859999996</v>
      </c>
      <c r="M815" s="170">
        <f t="shared" si="186"/>
        <v>3973.3977859999995</v>
      </c>
      <c r="N815" s="170">
        <f t="shared" si="186"/>
        <v>3893.2377859999997</v>
      </c>
      <c r="O815" s="170">
        <f t="shared" si="186"/>
        <v>3893.6977859999997</v>
      </c>
      <c r="P815" s="170">
        <f t="shared" si="186"/>
        <v>3897.0577859999994</v>
      </c>
      <c r="Q815" s="170">
        <f t="shared" si="186"/>
        <v>3898.1577859999998</v>
      </c>
      <c r="R815" s="170">
        <f t="shared" si="189"/>
        <v>3979.377786</v>
      </c>
      <c r="S815" s="170">
        <f t="shared" si="188"/>
        <v>3979.7477859999999</v>
      </c>
      <c r="T815" s="170">
        <f t="shared" si="188"/>
        <v>3978.1777859999997</v>
      </c>
      <c r="U815" s="170">
        <f t="shared" si="188"/>
        <v>3981.4377859999995</v>
      </c>
      <c r="V815" s="170">
        <f t="shared" si="188"/>
        <v>3898.2677859999994</v>
      </c>
      <c r="W815" s="170">
        <f t="shared" si="188"/>
        <v>3897.9077859999998</v>
      </c>
      <c r="X815" s="170">
        <f t="shared" si="188"/>
        <v>3901.1477859999995</v>
      </c>
      <c r="Y815" s="170">
        <f t="shared" si="188"/>
        <v>3882.7977859999996</v>
      </c>
      <c r="Z815" s="37"/>
      <c r="AA815" s="41">
        <v>849.11</v>
      </c>
      <c r="AB815" s="39">
        <v>837.82</v>
      </c>
      <c r="AC815" s="39">
        <v>834.59</v>
      </c>
      <c r="AD815" s="39">
        <v>1112.92</v>
      </c>
      <c r="AE815" s="39">
        <v>1113.3800000000001</v>
      </c>
      <c r="AF815" s="39">
        <v>1135.07</v>
      </c>
      <c r="AG815" s="39">
        <v>1135.92</v>
      </c>
      <c r="AH815" s="39">
        <v>1134.53</v>
      </c>
      <c r="AI815" s="39">
        <v>1127.68</v>
      </c>
      <c r="AJ815" s="39">
        <v>1202.8</v>
      </c>
      <c r="AK815" s="39">
        <v>1202.8499999999999</v>
      </c>
      <c r="AL815" s="39">
        <v>1202.6600000000001</v>
      </c>
      <c r="AM815" s="39">
        <v>1122.5</v>
      </c>
      <c r="AN815" s="39">
        <v>1122.96</v>
      </c>
      <c r="AO815" s="39">
        <v>1126.32</v>
      </c>
      <c r="AP815" s="39">
        <v>1127.42</v>
      </c>
      <c r="AQ815" s="39">
        <v>1208.6400000000001</v>
      </c>
      <c r="AR815" s="39">
        <v>1209.01</v>
      </c>
      <c r="AS815" s="39">
        <v>1207.44</v>
      </c>
      <c r="AT815" s="39">
        <v>1210.7</v>
      </c>
      <c r="AU815" s="39">
        <v>1127.53</v>
      </c>
      <c r="AV815" s="39">
        <v>1127.17</v>
      </c>
      <c r="AW815" s="39">
        <v>1130.4100000000001</v>
      </c>
      <c r="AX815" s="155">
        <v>1112.06</v>
      </c>
      <c r="AY815" s="340">
        <v>158.62</v>
      </c>
      <c r="AZ815" s="161">
        <v>3.7577859999999994</v>
      </c>
      <c r="BA815" s="68">
        <v>2608.3599999999997</v>
      </c>
      <c r="BB815" s="4"/>
    </row>
    <row r="816" spans="1:54">
      <c r="A816" s="47">
        <v>15</v>
      </c>
      <c r="B816" s="170">
        <f t="shared" si="187"/>
        <v>3883.3077859999994</v>
      </c>
      <c r="C816" s="170">
        <f t="shared" si="186"/>
        <v>3882.8177859999996</v>
      </c>
      <c r="D816" s="170">
        <f t="shared" si="186"/>
        <v>3882.5177859999994</v>
      </c>
      <c r="E816" s="170">
        <f t="shared" si="186"/>
        <v>3883.6877859999995</v>
      </c>
      <c r="F816" s="170">
        <f t="shared" si="186"/>
        <v>3881.377786</v>
      </c>
      <c r="G816" s="170">
        <f t="shared" si="186"/>
        <v>3904.1977859999997</v>
      </c>
      <c r="H816" s="170">
        <f t="shared" si="186"/>
        <v>3906.4877859999997</v>
      </c>
      <c r="I816" s="170">
        <f t="shared" si="186"/>
        <v>3905.7477859999999</v>
      </c>
      <c r="J816" s="170">
        <f t="shared" si="186"/>
        <v>3897.9877859999997</v>
      </c>
      <c r="K816" s="170">
        <f t="shared" si="186"/>
        <v>3973.7377859999997</v>
      </c>
      <c r="L816" s="170">
        <f t="shared" si="186"/>
        <v>3971.7377859999997</v>
      </c>
      <c r="M816" s="170">
        <f t="shared" si="186"/>
        <v>3972.2677859999994</v>
      </c>
      <c r="N816" s="170">
        <f t="shared" si="186"/>
        <v>3915.1077859999996</v>
      </c>
      <c r="O816" s="170">
        <f t="shared" si="186"/>
        <v>3912.7377859999997</v>
      </c>
      <c r="P816" s="170">
        <f t="shared" si="186"/>
        <v>3909.377786</v>
      </c>
      <c r="Q816" s="170">
        <f t="shared" si="186"/>
        <v>3893.8577859999996</v>
      </c>
      <c r="R816" s="170">
        <f t="shared" si="189"/>
        <v>3974.4377859999995</v>
      </c>
      <c r="S816" s="170">
        <f t="shared" si="188"/>
        <v>3974.8977859999995</v>
      </c>
      <c r="T816" s="170">
        <f t="shared" si="188"/>
        <v>3974.2777859999997</v>
      </c>
      <c r="U816" s="170">
        <f t="shared" si="188"/>
        <v>3979.1777859999997</v>
      </c>
      <c r="V816" s="170">
        <f t="shared" si="188"/>
        <v>3893.2177859999997</v>
      </c>
      <c r="W816" s="170">
        <f t="shared" si="188"/>
        <v>3892.1977859999997</v>
      </c>
      <c r="X816" s="170">
        <f t="shared" si="188"/>
        <v>3897.2777859999997</v>
      </c>
      <c r="Y816" s="170">
        <f t="shared" si="188"/>
        <v>3882.4977859999999</v>
      </c>
      <c r="Z816" s="37"/>
      <c r="AA816" s="41">
        <v>1112.57</v>
      </c>
      <c r="AB816" s="39">
        <v>1112.08</v>
      </c>
      <c r="AC816" s="39">
        <v>1111.78</v>
      </c>
      <c r="AD816" s="39">
        <v>1112.95</v>
      </c>
      <c r="AE816" s="39">
        <v>1110.6400000000001</v>
      </c>
      <c r="AF816" s="39">
        <v>1133.46</v>
      </c>
      <c r="AG816" s="39">
        <v>1135.75</v>
      </c>
      <c r="AH816" s="39">
        <v>1135.01</v>
      </c>
      <c r="AI816" s="39">
        <v>1127.25</v>
      </c>
      <c r="AJ816" s="39">
        <v>1203</v>
      </c>
      <c r="AK816" s="39">
        <v>1201</v>
      </c>
      <c r="AL816" s="39">
        <v>1201.53</v>
      </c>
      <c r="AM816" s="39">
        <v>1144.3699999999999</v>
      </c>
      <c r="AN816" s="39">
        <v>1142</v>
      </c>
      <c r="AO816" s="39">
        <v>1138.6400000000001</v>
      </c>
      <c r="AP816" s="39">
        <v>1123.1199999999999</v>
      </c>
      <c r="AQ816" s="39">
        <v>1203.7</v>
      </c>
      <c r="AR816" s="39">
        <v>1204.1600000000001</v>
      </c>
      <c r="AS816" s="39">
        <v>1203.54</v>
      </c>
      <c r="AT816" s="39">
        <v>1208.44</v>
      </c>
      <c r="AU816" s="39">
        <v>1122.48</v>
      </c>
      <c r="AV816" s="39">
        <v>1121.46</v>
      </c>
      <c r="AW816" s="39">
        <v>1126.54</v>
      </c>
      <c r="AX816" s="155">
        <v>1111.76</v>
      </c>
      <c r="AY816" s="340">
        <v>158.62</v>
      </c>
      <c r="AZ816" s="161">
        <v>3.7577859999999994</v>
      </c>
      <c r="BA816" s="68">
        <v>2608.3599999999997</v>
      </c>
      <c r="BB816" s="4"/>
    </row>
    <row r="817" spans="1:54">
      <c r="A817" s="47">
        <v>16</v>
      </c>
      <c r="B817" s="170">
        <f t="shared" si="187"/>
        <v>3882.2977859999996</v>
      </c>
      <c r="C817" s="170">
        <f t="shared" si="186"/>
        <v>3883.2977859999996</v>
      </c>
      <c r="D817" s="170">
        <f t="shared" si="186"/>
        <v>3883.3577859999996</v>
      </c>
      <c r="E817" s="170">
        <f t="shared" si="186"/>
        <v>3883.4377859999995</v>
      </c>
      <c r="F817" s="170">
        <f t="shared" si="186"/>
        <v>3883.9777859999995</v>
      </c>
      <c r="G817" s="170">
        <f t="shared" si="186"/>
        <v>3885.3477859999994</v>
      </c>
      <c r="H817" s="170">
        <f t="shared" si="186"/>
        <v>3906.5377859999999</v>
      </c>
      <c r="I817" s="170">
        <f t="shared" si="186"/>
        <v>3907.0477859999996</v>
      </c>
      <c r="J817" s="170">
        <f t="shared" si="186"/>
        <v>3903.7777859999997</v>
      </c>
      <c r="K817" s="170">
        <f t="shared" si="186"/>
        <v>3978.9277859999997</v>
      </c>
      <c r="L817" s="170">
        <f t="shared" si="186"/>
        <v>3975.667786</v>
      </c>
      <c r="M817" s="170">
        <f t="shared" si="186"/>
        <v>3975.0777859999998</v>
      </c>
      <c r="N817" s="170">
        <f t="shared" si="186"/>
        <v>3929.2277859999995</v>
      </c>
      <c r="O817" s="170">
        <f t="shared" si="186"/>
        <v>3953.1177859999998</v>
      </c>
      <c r="P817" s="170">
        <f t="shared" si="186"/>
        <v>3923.1577859999998</v>
      </c>
      <c r="Q817" s="170">
        <f t="shared" si="186"/>
        <v>3928.1377859999998</v>
      </c>
      <c r="R817" s="170">
        <f t="shared" si="189"/>
        <v>3977.0677859999996</v>
      </c>
      <c r="S817" s="170">
        <f t="shared" si="188"/>
        <v>3976.9777859999995</v>
      </c>
      <c r="T817" s="170">
        <f t="shared" si="188"/>
        <v>3977.7177859999997</v>
      </c>
      <c r="U817" s="170">
        <f t="shared" si="188"/>
        <v>3976.9977859999999</v>
      </c>
      <c r="V817" s="170">
        <f t="shared" si="188"/>
        <v>3949.9777859999995</v>
      </c>
      <c r="W817" s="170">
        <f t="shared" si="188"/>
        <v>3920.0577859999994</v>
      </c>
      <c r="X817" s="170">
        <f t="shared" si="188"/>
        <v>3873.9777859999995</v>
      </c>
      <c r="Y817" s="170">
        <f t="shared" si="188"/>
        <v>3884.1877859999995</v>
      </c>
      <c r="Z817" s="37"/>
      <c r="AA817" s="41">
        <v>1111.56</v>
      </c>
      <c r="AB817" s="39">
        <v>1112.56</v>
      </c>
      <c r="AC817" s="39">
        <v>1112.6199999999999</v>
      </c>
      <c r="AD817" s="39">
        <v>1112.7</v>
      </c>
      <c r="AE817" s="39">
        <v>1113.24</v>
      </c>
      <c r="AF817" s="39">
        <v>1114.6099999999999</v>
      </c>
      <c r="AG817" s="39">
        <v>1135.8</v>
      </c>
      <c r="AH817" s="39">
        <v>1136.31</v>
      </c>
      <c r="AI817" s="39">
        <v>1133.04</v>
      </c>
      <c r="AJ817" s="39">
        <v>1208.19</v>
      </c>
      <c r="AK817" s="39">
        <v>1204.93</v>
      </c>
      <c r="AL817" s="39">
        <v>1204.3399999999999</v>
      </c>
      <c r="AM817" s="39">
        <v>1158.49</v>
      </c>
      <c r="AN817" s="39">
        <v>1182.3800000000001</v>
      </c>
      <c r="AO817" s="39">
        <v>1152.42</v>
      </c>
      <c r="AP817" s="39">
        <v>1157.4000000000001</v>
      </c>
      <c r="AQ817" s="39">
        <v>1206.33</v>
      </c>
      <c r="AR817" s="39">
        <v>1206.24</v>
      </c>
      <c r="AS817" s="39">
        <v>1206.98</v>
      </c>
      <c r="AT817" s="39">
        <v>1206.26</v>
      </c>
      <c r="AU817" s="39">
        <v>1179.24</v>
      </c>
      <c r="AV817" s="39">
        <v>1149.32</v>
      </c>
      <c r="AW817" s="39">
        <v>1103.24</v>
      </c>
      <c r="AX817" s="155">
        <v>1113.45</v>
      </c>
      <c r="AY817" s="340">
        <v>158.62</v>
      </c>
      <c r="AZ817" s="161">
        <v>3.7577859999999994</v>
      </c>
      <c r="BA817" s="68">
        <v>2608.3599999999997</v>
      </c>
      <c r="BB817" s="4"/>
    </row>
    <row r="818" spans="1:54">
      <c r="A818" s="47">
        <v>17</v>
      </c>
      <c r="B818" s="170">
        <f t="shared" si="187"/>
        <v>3647.0977859999998</v>
      </c>
      <c r="C818" s="170">
        <f t="shared" si="187"/>
        <v>3631.8977859999995</v>
      </c>
      <c r="D818" s="170">
        <f t="shared" si="187"/>
        <v>3620.2977859999996</v>
      </c>
      <c r="E818" s="170">
        <f t="shared" si="187"/>
        <v>3523.8877859999998</v>
      </c>
      <c r="F818" s="170">
        <f t="shared" si="187"/>
        <v>3536.7577859999997</v>
      </c>
      <c r="G818" s="170">
        <f t="shared" si="187"/>
        <v>3607.5177859999994</v>
      </c>
      <c r="H818" s="170">
        <f t="shared" si="187"/>
        <v>3645.4277859999997</v>
      </c>
      <c r="I818" s="170">
        <f t="shared" si="187"/>
        <v>3657.1477859999995</v>
      </c>
      <c r="J818" s="170">
        <f t="shared" si="187"/>
        <v>3683.5577859999999</v>
      </c>
      <c r="K818" s="170">
        <f t="shared" si="187"/>
        <v>3828.5777859999998</v>
      </c>
      <c r="L818" s="170">
        <f t="shared" si="187"/>
        <v>3918.5377859999999</v>
      </c>
      <c r="M818" s="170">
        <f t="shared" si="187"/>
        <v>3922.9777859999995</v>
      </c>
      <c r="N818" s="170">
        <f t="shared" si="187"/>
        <v>3900.1477859999995</v>
      </c>
      <c r="O818" s="170">
        <f t="shared" si="187"/>
        <v>3877.7177859999997</v>
      </c>
      <c r="P818" s="170">
        <f t="shared" si="187"/>
        <v>3841.167786</v>
      </c>
      <c r="Q818" s="170">
        <f t="shared" si="187"/>
        <v>3825.7377859999997</v>
      </c>
      <c r="R818" s="170">
        <f t="shared" si="189"/>
        <v>3783.9577859999999</v>
      </c>
      <c r="S818" s="170">
        <f t="shared" si="188"/>
        <v>3734.7877859999999</v>
      </c>
      <c r="T818" s="170">
        <f t="shared" si="188"/>
        <v>3778.5377859999999</v>
      </c>
      <c r="U818" s="170">
        <f t="shared" si="188"/>
        <v>3835.1077859999996</v>
      </c>
      <c r="V818" s="170">
        <f t="shared" si="188"/>
        <v>3902.4977859999999</v>
      </c>
      <c r="W818" s="170">
        <f t="shared" si="188"/>
        <v>3873.6977859999997</v>
      </c>
      <c r="X818" s="170">
        <f t="shared" si="188"/>
        <v>3785.8077859999999</v>
      </c>
      <c r="Y818" s="170">
        <f t="shared" si="188"/>
        <v>3649.8177859999996</v>
      </c>
      <c r="Z818" s="37"/>
      <c r="AA818" s="41">
        <v>876.36</v>
      </c>
      <c r="AB818" s="39">
        <v>861.16</v>
      </c>
      <c r="AC818" s="39">
        <v>849.56</v>
      </c>
      <c r="AD818" s="39">
        <v>753.15</v>
      </c>
      <c r="AE818" s="39">
        <v>766.02</v>
      </c>
      <c r="AF818" s="39">
        <v>836.78</v>
      </c>
      <c r="AG818" s="39">
        <v>874.69</v>
      </c>
      <c r="AH818" s="39">
        <v>886.41</v>
      </c>
      <c r="AI818" s="39">
        <v>912.82</v>
      </c>
      <c r="AJ818" s="39">
        <v>1057.8399999999999</v>
      </c>
      <c r="AK818" s="39">
        <v>1147.8</v>
      </c>
      <c r="AL818" s="39">
        <v>1152.24</v>
      </c>
      <c r="AM818" s="39">
        <v>1129.4100000000001</v>
      </c>
      <c r="AN818" s="39">
        <v>1106.98</v>
      </c>
      <c r="AO818" s="39">
        <v>1070.43</v>
      </c>
      <c r="AP818" s="39">
        <v>1055</v>
      </c>
      <c r="AQ818" s="39">
        <v>1013.22</v>
      </c>
      <c r="AR818" s="39">
        <v>964.05</v>
      </c>
      <c r="AS818" s="39">
        <v>1007.8000000000001</v>
      </c>
      <c r="AT818" s="39">
        <v>1064.3699999999999</v>
      </c>
      <c r="AU818" s="39">
        <v>1131.76</v>
      </c>
      <c r="AV818" s="39">
        <v>1102.96</v>
      </c>
      <c r="AW818" s="39">
        <v>1015.0700000000002</v>
      </c>
      <c r="AX818" s="155">
        <v>879.08</v>
      </c>
      <c r="AY818" s="340">
        <v>158.62</v>
      </c>
      <c r="AZ818" s="161">
        <v>3.7577859999999994</v>
      </c>
      <c r="BA818" s="68">
        <v>2608.3599999999997</v>
      </c>
      <c r="BB818" s="4"/>
    </row>
    <row r="819" spans="1:54">
      <c r="A819" s="47">
        <v>18</v>
      </c>
      <c r="B819" s="170">
        <f t="shared" si="187"/>
        <v>3884.6977859999997</v>
      </c>
      <c r="C819" s="170">
        <f t="shared" si="187"/>
        <v>3885.917786</v>
      </c>
      <c r="D819" s="170">
        <f t="shared" si="187"/>
        <v>3885.7677859999994</v>
      </c>
      <c r="E819" s="170">
        <f t="shared" si="187"/>
        <v>3884.2877859999999</v>
      </c>
      <c r="F819" s="170">
        <f t="shared" si="187"/>
        <v>3884.5677859999996</v>
      </c>
      <c r="G819" s="170">
        <f t="shared" si="187"/>
        <v>3886.0077859999997</v>
      </c>
      <c r="H819" s="170">
        <f t="shared" si="187"/>
        <v>3905.877786</v>
      </c>
      <c r="I819" s="170">
        <f t="shared" si="187"/>
        <v>3699.6377859999998</v>
      </c>
      <c r="J819" s="170">
        <f t="shared" si="187"/>
        <v>3864.8677859999998</v>
      </c>
      <c r="K819" s="170">
        <f t="shared" si="187"/>
        <v>3918.167786</v>
      </c>
      <c r="L819" s="170">
        <f t="shared" si="187"/>
        <v>3901.3877859999998</v>
      </c>
      <c r="M819" s="170">
        <f t="shared" si="187"/>
        <v>3950.7377859999997</v>
      </c>
      <c r="N819" s="170">
        <f t="shared" si="187"/>
        <v>3890.9977859999999</v>
      </c>
      <c r="O819" s="170">
        <f t="shared" si="187"/>
        <v>3886.9077859999998</v>
      </c>
      <c r="P819" s="170">
        <f t="shared" si="187"/>
        <v>3854.6777859999997</v>
      </c>
      <c r="Q819" s="170">
        <f t="shared" si="187"/>
        <v>3833.2177859999997</v>
      </c>
      <c r="R819" s="170">
        <f t="shared" si="189"/>
        <v>3833.0877859999996</v>
      </c>
      <c r="S819" s="170">
        <f t="shared" si="188"/>
        <v>3829.2377859999997</v>
      </c>
      <c r="T819" s="170">
        <f t="shared" si="188"/>
        <v>3838.4677859999997</v>
      </c>
      <c r="U819" s="170">
        <f t="shared" si="188"/>
        <v>3830.127786</v>
      </c>
      <c r="V819" s="170">
        <f t="shared" si="188"/>
        <v>3828.0177859999994</v>
      </c>
      <c r="W819" s="170">
        <f t="shared" si="188"/>
        <v>3794.5577859999994</v>
      </c>
      <c r="X819" s="170">
        <f t="shared" si="188"/>
        <v>3876.9777859999995</v>
      </c>
      <c r="Y819" s="170">
        <f t="shared" si="188"/>
        <v>3883.4877859999997</v>
      </c>
      <c r="Z819" s="37"/>
      <c r="AA819" s="41">
        <v>1113.96</v>
      </c>
      <c r="AB819" s="39">
        <v>1115.18</v>
      </c>
      <c r="AC819" s="39">
        <v>1115.03</v>
      </c>
      <c r="AD819" s="39">
        <v>1113.55</v>
      </c>
      <c r="AE819" s="39">
        <v>1113.83</v>
      </c>
      <c r="AF819" s="39">
        <v>1115.27</v>
      </c>
      <c r="AG819" s="39">
        <v>1135.1400000000001</v>
      </c>
      <c r="AH819" s="39">
        <v>928.9</v>
      </c>
      <c r="AI819" s="39">
        <v>1094.1300000000001</v>
      </c>
      <c r="AJ819" s="39">
        <v>1147.43</v>
      </c>
      <c r="AK819" s="39">
        <v>1130.6500000000001</v>
      </c>
      <c r="AL819" s="39">
        <v>1180</v>
      </c>
      <c r="AM819" s="39">
        <v>1120.26</v>
      </c>
      <c r="AN819" s="39">
        <v>1116.17</v>
      </c>
      <c r="AO819" s="39">
        <v>1083.94</v>
      </c>
      <c r="AP819" s="39">
        <v>1062.48</v>
      </c>
      <c r="AQ819" s="39">
        <v>1062.3499999999999</v>
      </c>
      <c r="AR819" s="39">
        <v>1058.5</v>
      </c>
      <c r="AS819" s="39">
        <v>1067.73</v>
      </c>
      <c r="AT819" s="39">
        <v>1059.3900000000001</v>
      </c>
      <c r="AU819" s="39">
        <v>1057.28</v>
      </c>
      <c r="AV819" s="39">
        <v>1023.8199999999999</v>
      </c>
      <c r="AW819" s="39">
        <v>1106.24</v>
      </c>
      <c r="AX819" s="155">
        <v>1112.75</v>
      </c>
      <c r="AY819" s="340">
        <v>158.62</v>
      </c>
      <c r="AZ819" s="161">
        <v>3.7577859999999994</v>
      </c>
      <c r="BA819" s="68">
        <v>2608.3599999999997</v>
      </c>
      <c r="BB819" s="4"/>
    </row>
    <row r="820" spans="1:54">
      <c r="A820" s="47">
        <v>19</v>
      </c>
      <c r="B820" s="170">
        <f t="shared" si="187"/>
        <v>3883.8577859999996</v>
      </c>
      <c r="C820" s="170">
        <f t="shared" si="187"/>
        <v>3884.0577859999994</v>
      </c>
      <c r="D820" s="170">
        <f t="shared" si="187"/>
        <v>3886.3877859999998</v>
      </c>
      <c r="E820" s="170">
        <f t="shared" si="187"/>
        <v>3893.5277859999997</v>
      </c>
      <c r="F820" s="170">
        <f t="shared" si="187"/>
        <v>3893.4077859999998</v>
      </c>
      <c r="G820" s="170">
        <f t="shared" si="187"/>
        <v>3884.2777859999997</v>
      </c>
      <c r="H820" s="170">
        <f t="shared" si="187"/>
        <v>3904.4977859999999</v>
      </c>
      <c r="I820" s="170">
        <f t="shared" si="187"/>
        <v>3903.9977859999999</v>
      </c>
      <c r="J820" s="170">
        <f t="shared" si="187"/>
        <v>3894.4477859999997</v>
      </c>
      <c r="K820" s="170">
        <f t="shared" si="187"/>
        <v>3950.627786</v>
      </c>
      <c r="L820" s="170">
        <f t="shared" si="187"/>
        <v>3950.1077859999996</v>
      </c>
      <c r="M820" s="170">
        <f t="shared" si="187"/>
        <v>3950.8577859999996</v>
      </c>
      <c r="N820" s="170">
        <f t="shared" si="187"/>
        <v>3923.4477859999997</v>
      </c>
      <c r="O820" s="170">
        <f t="shared" si="187"/>
        <v>3924.2677859999994</v>
      </c>
      <c r="P820" s="170">
        <f t="shared" si="187"/>
        <v>3873.0877859999996</v>
      </c>
      <c r="Q820" s="170">
        <f t="shared" si="187"/>
        <v>3875.7777859999997</v>
      </c>
      <c r="R820" s="170">
        <f t="shared" si="189"/>
        <v>3954.3377859999996</v>
      </c>
      <c r="S820" s="170">
        <f t="shared" si="188"/>
        <v>3955.5577859999994</v>
      </c>
      <c r="T820" s="170">
        <f t="shared" si="188"/>
        <v>3956.7977859999996</v>
      </c>
      <c r="U820" s="170">
        <f t="shared" si="188"/>
        <v>3980.5977859999994</v>
      </c>
      <c r="V820" s="170">
        <f t="shared" si="188"/>
        <v>3895.9377859999995</v>
      </c>
      <c r="W820" s="170">
        <f t="shared" si="188"/>
        <v>3893.3677859999998</v>
      </c>
      <c r="X820" s="170">
        <f t="shared" si="188"/>
        <v>3899.0577859999994</v>
      </c>
      <c r="Y820" s="170">
        <f t="shared" si="188"/>
        <v>3883.417786</v>
      </c>
      <c r="Z820" s="37"/>
      <c r="AA820" s="41">
        <v>1113.1199999999999</v>
      </c>
      <c r="AB820" s="39">
        <v>1113.32</v>
      </c>
      <c r="AC820" s="39">
        <v>1115.6500000000001</v>
      </c>
      <c r="AD820" s="39">
        <v>1122.79</v>
      </c>
      <c r="AE820" s="39">
        <v>1122.67</v>
      </c>
      <c r="AF820" s="39">
        <v>1113.54</v>
      </c>
      <c r="AG820" s="39">
        <v>1133.76</v>
      </c>
      <c r="AH820" s="39">
        <v>1133.26</v>
      </c>
      <c r="AI820" s="39">
        <v>1123.71</v>
      </c>
      <c r="AJ820" s="39">
        <v>1179.8900000000001</v>
      </c>
      <c r="AK820" s="39">
        <v>1179.3699999999999</v>
      </c>
      <c r="AL820" s="39">
        <v>1180.1199999999999</v>
      </c>
      <c r="AM820" s="39">
        <v>1152.71</v>
      </c>
      <c r="AN820" s="39">
        <v>1153.53</v>
      </c>
      <c r="AO820" s="39">
        <v>1102.3499999999999</v>
      </c>
      <c r="AP820" s="39">
        <v>1105.04</v>
      </c>
      <c r="AQ820" s="39">
        <v>1183.5999999999999</v>
      </c>
      <c r="AR820" s="39">
        <v>1184.82</v>
      </c>
      <c r="AS820" s="39">
        <v>1186.06</v>
      </c>
      <c r="AT820" s="39">
        <v>1209.8599999999999</v>
      </c>
      <c r="AU820" s="39">
        <v>1125.2</v>
      </c>
      <c r="AV820" s="39">
        <v>1122.6300000000001</v>
      </c>
      <c r="AW820" s="39">
        <v>1128.32</v>
      </c>
      <c r="AX820" s="155">
        <v>1112.68</v>
      </c>
      <c r="AY820" s="340">
        <v>158.62</v>
      </c>
      <c r="AZ820" s="161">
        <v>3.7577859999999994</v>
      </c>
      <c r="BA820" s="68">
        <v>2608.3599999999997</v>
      </c>
      <c r="BB820" s="4"/>
    </row>
    <row r="821" spans="1:54">
      <c r="A821" s="47">
        <v>20</v>
      </c>
      <c r="B821" s="170">
        <f t="shared" si="187"/>
        <v>3883.3677859999998</v>
      </c>
      <c r="C821" s="170">
        <f t="shared" si="187"/>
        <v>3584.4377859999995</v>
      </c>
      <c r="D821" s="170">
        <f t="shared" si="187"/>
        <v>3543.5477859999996</v>
      </c>
      <c r="E821" s="170">
        <f t="shared" si="187"/>
        <v>3378.9277859999997</v>
      </c>
      <c r="F821" s="170">
        <f t="shared" si="187"/>
        <v>3392.5277859999997</v>
      </c>
      <c r="G821" s="170">
        <f t="shared" si="187"/>
        <v>3887.6777859999997</v>
      </c>
      <c r="H821" s="170">
        <f t="shared" si="187"/>
        <v>3886.2877859999999</v>
      </c>
      <c r="I821" s="170">
        <f t="shared" si="187"/>
        <v>3885.3177859999996</v>
      </c>
      <c r="J821" s="170">
        <f t="shared" si="187"/>
        <v>3897.6577859999998</v>
      </c>
      <c r="K821" s="170">
        <f t="shared" si="187"/>
        <v>3893.9877859999997</v>
      </c>
      <c r="L821" s="170">
        <f t="shared" si="187"/>
        <v>3893.4577859999999</v>
      </c>
      <c r="M821" s="170">
        <f t="shared" si="187"/>
        <v>3894.5177859999994</v>
      </c>
      <c r="N821" s="170">
        <f t="shared" si="187"/>
        <v>3894.417786</v>
      </c>
      <c r="O821" s="170">
        <f t="shared" si="187"/>
        <v>3894.3377859999996</v>
      </c>
      <c r="P821" s="170">
        <f t="shared" si="187"/>
        <v>3895.1077859999996</v>
      </c>
      <c r="Q821" s="170">
        <f t="shared" si="187"/>
        <v>3762.6777859999997</v>
      </c>
      <c r="R821" s="170">
        <f t="shared" si="189"/>
        <v>3896.3177859999996</v>
      </c>
      <c r="S821" s="170">
        <f t="shared" si="188"/>
        <v>3897.0277859999997</v>
      </c>
      <c r="T821" s="170">
        <f t="shared" si="188"/>
        <v>3895.917786</v>
      </c>
      <c r="U821" s="170">
        <f t="shared" si="188"/>
        <v>3897.3577859999996</v>
      </c>
      <c r="V821" s="170">
        <f t="shared" si="188"/>
        <v>3894.5177859999994</v>
      </c>
      <c r="W821" s="170">
        <f t="shared" si="188"/>
        <v>3892.8177859999996</v>
      </c>
      <c r="X821" s="170">
        <f t="shared" si="188"/>
        <v>3920.7377859999997</v>
      </c>
      <c r="Y821" s="170">
        <f t="shared" si="188"/>
        <v>3613.9577859999999</v>
      </c>
      <c r="Z821" s="37"/>
      <c r="AA821" s="41">
        <v>1112.6300000000001</v>
      </c>
      <c r="AB821" s="39">
        <v>813.7</v>
      </c>
      <c r="AC821" s="39">
        <v>772.81</v>
      </c>
      <c r="AD821" s="39">
        <v>608.19000000000005</v>
      </c>
      <c r="AE821" s="39">
        <v>621.79</v>
      </c>
      <c r="AF821" s="39">
        <v>1116.94</v>
      </c>
      <c r="AG821" s="39">
        <v>1115.55</v>
      </c>
      <c r="AH821" s="39">
        <v>1114.58</v>
      </c>
      <c r="AI821" s="39">
        <v>1126.92</v>
      </c>
      <c r="AJ821" s="39">
        <v>1123.25</v>
      </c>
      <c r="AK821" s="39">
        <v>1122.72</v>
      </c>
      <c r="AL821" s="39">
        <v>1123.78</v>
      </c>
      <c r="AM821" s="39">
        <v>1123.68</v>
      </c>
      <c r="AN821" s="39">
        <v>1123.5999999999999</v>
      </c>
      <c r="AO821" s="39">
        <v>1124.3699999999999</v>
      </c>
      <c r="AP821" s="39">
        <v>991.94</v>
      </c>
      <c r="AQ821" s="39">
        <v>1125.58</v>
      </c>
      <c r="AR821" s="39">
        <v>1126.29</v>
      </c>
      <c r="AS821" s="39">
        <v>1125.18</v>
      </c>
      <c r="AT821" s="39">
        <v>1126.6199999999999</v>
      </c>
      <c r="AU821" s="39">
        <v>1123.78</v>
      </c>
      <c r="AV821" s="39">
        <v>1122.08</v>
      </c>
      <c r="AW821" s="39">
        <v>1150</v>
      </c>
      <c r="AX821" s="155">
        <v>843.22</v>
      </c>
      <c r="AY821" s="340">
        <v>158.62</v>
      </c>
      <c r="AZ821" s="161">
        <v>3.7577859999999994</v>
      </c>
      <c r="BA821" s="68">
        <v>2608.3599999999997</v>
      </c>
      <c r="BB821" s="4"/>
    </row>
    <row r="822" spans="1:54">
      <c r="A822" s="47">
        <v>21</v>
      </c>
      <c r="B822" s="170">
        <f t="shared" si="187"/>
        <v>3884.8077859999994</v>
      </c>
      <c r="C822" s="170">
        <f t="shared" si="187"/>
        <v>3887.7377859999997</v>
      </c>
      <c r="D822" s="170">
        <f t="shared" si="187"/>
        <v>3890.1177859999998</v>
      </c>
      <c r="E822" s="170">
        <f t="shared" si="187"/>
        <v>3916.0177859999994</v>
      </c>
      <c r="F822" s="170">
        <f t="shared" si="187"/>
        <v>3896.3877859999998</v>
      </c>
      <c r="G822" s="170">
        <f t="shared" si="187"/>
        <v>3889.0077859999997</v>
      </c>
      <c r="H822" s="170">
        <f t="shared" si="187"/>
        <v>3886.6777859999997</v>
      </c>
      <c r="I822" s="170">
        <f t="shared" si="187"/>
        <v>3885.9377859999995</v>
      </c>
      <c r="J822" s="170">
        <f t="shared" si="187"/>
        <v>3959.8877859999998</v>
      </c>
      <c r="K822" s="170">
        <f t="shared" si="187"/>
        <v>3954.2377859999997</v>
      </c>
      <c r="L822" s="170">
        <f t="shared" si="187"/>
        <v>3950.667786</v>
      </c>
      <c r="M822" s="170">
        <f t="shared" si="187"/>
        <v>3891.4977859999999</v>
      </c>
      <c r="N822" s="170">
        <f t="shared" si="187"/>
        <v>3898.1077859999996</v>
      </c>
      <c r="O822" s="170">
        <f t="shared" si="187"/>
        <v>3847.5077859999997</v>
      </c>
      <c r="P822" s="170">
        <f t="shared" si="187"/>
        <v>3789.3177859999996</v>
      </c>
      <c r="Q822" s="170">
        <f t="shared" si="187"/>
        <v>3732.3577859999996</v>
      </c>
      <c r="R822" s="170">
        <f t="shared" si="189"/>
        <v>3683.4577859999999</v>
      </c>
      <c r="S822" s="170">
        <f t="shared" si="188"/>
        <v>3676.7877859999999</v>
      </c>
      <c r="T822" s="170">
        <f t="shared" si="188"/>
        <v>3683.6177859999998</v>
      </c>
      <c r="U822" s="170">
        <f t="shared" si="188"/>
        <v>3668.6677859999995</v>
      </c>
      <c r="V822" s="170">
        <f t="shared" si="188"/>
        <v>3956.2177859999997</v>
      </c>
      <c r="W822" s="170">
        <f t="shared" si="188"/>
        <v>3897.3077859999994</v>
      </c>
      <c r="X822" s="170">
        <f t="shared" si="188"/>
        <v>3920.7377859999997</v>
      </c>
      <c r="Y822" s="170">
        <f t="shared" si="188"/>
        <v>3884.3077859999994</v>
      </c>
      <c r="Z822" s="37"/>
      <c r="AA822" s="41">
        <v>1114.07</v>
      </c>
      <c r="AB822" s="39">
        <v>1117</v>
      </c>
      <c r="AC822" s="39">
        <v>1119.3800000000001</v>
      </c>
      <c r="AD822" s="39">
        <v>1145.28</v>
      </c>
      <c r="AE822" s="39">
        <v>1125.6500000000001</v>
      </c>
      <c r="AF822" s="39">
        <v>1118.27</v>
      </c>
      <c r="AG822" s="39">
        <v>1115.94</v>
      </c>
      <c r="AH822" s="39">
        <v>1115.2</v>
      </c>
      <c r="AI822" s="39">
        <v>1189.1500000000001</v>
      </c>
      <c r="AJ822" s="39">
        <v>1183.5</v>
      </c>
      <c r="AK822" s="39">
        <v>1179.93</v>
      </c>
      <c r="AL822" s="39">
        <v>1120.76</v>
      </c>
      <c r="AM822" s="39">
        <v>1127.3699999999999</v>
      </c>
      <c r="AN822" s="39">
        <v>1076.77</v>
      </c>
      <c r="AO822" s="39">
        <v>1018.58</v>
      </c>
      <c r="AP822" s="39">
        <v>961.62</v>
      </c>
      <c r="AQ822" s="39">
        <v>912.72</v>
      </c>
      <c r="AR822" s="39">
        <v>906.05</v>
      </c>
      <c r="AS822" s="39">
        <v>912.88</v>
      </c>
      <c r="AT822" s="39">
        <v>897.93</v>
      </c>
      <c r="AU822" s="39">
        <v>1185.48</v>
      </c>
      <c r="AV822" s="39">
        <v>1126.57</v>
      </c>
      <c r="AW822" s="39">
        <v>1150</v>
      </c>
      <c r="AX822" s="155">
        <v>1113.57</v>
      </c>
      <c r="AY822" s="340">
        <v>158.62</v>
      </c>
      <c r="AZ822" s="161">
        <v>3.7577859999999994</v>
      </c>
      <c r="BA822" s="68">
        <v>2608.3599999999997</v>
      </c>
      <c r="BB822" s="4"/>
    </row>
    <row r="823" spans="1:54">
      <c r="A823" s="47">
        <v>22</v>
      </c>
      <c r="B823" s="170">
        <f t="shared" si="187"/>
        <v>3884.3077859999994</v>
      </c>
      <c r="C823" s="170">
        <f t="shared" si="187"/>
        <v>3886.7477859999999</v>
      </c>
      <c r="D823" s="170">
        <f t="shared" si="187"/>
        <v>3888.5477859999996</v>
      </c>
      <c r="E823" s="170">
        <f t="shared" si="187"/>
        <v>3891.9777859999995</v>
      </c>
      <c r="F823" s="170">
        <f t="shared" si="187"/>
        <v>3892.0977859999994</v>
      </c>
      <c r="G823" s="170">
        <f t="shared" si="187"/>
        <v>3889.6477859999995</v>
      </c>
      <c r="H823" s="170">
        <f t="shared" si="187"/>
        <v>3886.5377859999999</v>
      </c>
      <c r="I823" s="170">
        <f t="shared" si="187"/>
        <v>3883.9477859999997</v>
      </c>
      <c r="J823" s="170">
        <f t="shared" si="187"/>
        <v>3956.917786</v>
      </c>
      <c r="K823" s="170">
        <f t="shared" si="187"/>
        <v>3953.5577859999994</v>
      </c>
      <c r="L823" s="170">
        <f t="shared" si="187"/>
        <v>3954.417786</v>
      </c>
      <c r="M823" s="170">
        <f t="shared" si="187"/>
        <v>3894.627786</v>
      </c>
      <c r="N823" s="170">
        <f t="shared" si="187"/>
        <v>3896.2777859999997</v>
      </c>
      <c r="O823" s="170">
        <f t="shared" si="187"/>
        <v>3633.7077859999999</v>
      </c>
      <c r="P823" s="170">
        <f t="shared" si="187"/>
        <v>3633.1777859999997</v>
      </c>
      <c r="Q823" s="170">
        <f t="shared" si="187"/>
        <v>3633.9577859999999</v>
      </c>
      <c r="R823" s="170">
        <f t="shared" si="189"/>
        <v>3896.8677859999998</v>
      </c>
      <c r="S823" s="170">
        <f t="shared" si="188"/>
        <v>3957.5777859999998</v>
      </c>
      <c r="T823" s="170">
        <f t="shared" si="188"/>
        <v>3957.9677859999997</v>
      </c>
      <c r="U823" s="170">
        <f t="shared" si="188"/>
        <v>3959.2277859999995</v>
      </c>
      <c r="V823" s="170">
        <f t="shared" si="188"/>
        <v>3957.3977859999995</v>
      </c>
      <c r="W823" s="170">
        <f t="shared" si="188"/>
        <v>3631.2877859999999</v>
      </c>
      <c r="X823" s="170">
        <f t="shared" si="188"/>
        <v>3920.7377859999997</v>
      </c>
      <c r="Y823" s="170">
        <f t="shared" si="188"/>
        <v>3883.4777859999995</v>
      </c>
      <c r="Z823" s="37"/>
      <c r="AA823" s="41">
        <v>1113.57</v>
      </c>
      <c r="AB823" s="39">
        <v>1116.01</v>
      </c>
      <c r="AC823" s="39">
        <v>1117.81</v>
      </c>
      <c r="AD823" s="39">
        <v>1121.24</v>
      </c>
      <c r="AE823" s="39">
        <v>1121.3599999999999</v>
      </c>
      <c r="AF823" s="39">
        <v>1118.9100000000001</v>
      </c>
      <c r="AG823" s="39">
        <v>1115.8</v>
      </c>
      <c r="AH823" s="39">
        <v>1113.21</v>
      </c>
      <c r="AI823" s="39">
        <v>1186.18</v>
      </c>
      <c r="AJ823" s="39">
        <v>1182.82</v>
      </c>
      <c r="AK823" s="39">
        <v>1183.68</v>
      </c>
      <c r="AL823" s="39">
        <v>1123.8900000000001</v>
      </c>
      <c r="AM823" s="39">
        <v>1125.54</v>
      </c>
      <c r="AN823" s="39">
        <v>862.97</v>
      </c>
      <c r="AO823" s="39">
        <v>862.44</v>
      </c>
      <c r="AP823" s="39">
        <v>863.22</v>
      </c>
      <c r="AQ823" s="39">
        <v>1126.1300000000001</v>
      </c>
      <c r="AR823" s="39">
        <v>1186.8399999999999</v>
      </c>
      <c r="AS823" s="39">
        <v>1187.23</v>
      </c>
      <c r="AT823" s="39">
        <v>1188.49</v>
      </c>
      <c r="AU823" s="39">
        <v>1186.6600000000001</v>
      </c>
      <c r="AV823" s="39">
        <v>860.55</v>
      </c>
      <c r="AW823" s="39">
        <v>1150</v>
      </c>
      <c r="AX823" s="155">
        <v>1112.74</v>
      </c>
      <c r="AY823" s="340">
        <v>158.62</v>
      </c>
      <c r="AZ823" s="161">
        <v>3.7577859999999994</v>
      </c>
      <c r="BA823" s="68">
        <v>2608.3599999999997</v>
      </c>
      <c r="BB823" s="4"/>
    </row>
    <row r="824" spans="1:54">
      <c r="A824" s="47">
        <v>23</v>
      </c>
      <c r="B824" s="170">
        <f t="shared" si="187"/>
        <v>3885.6477859999995</v>
      </c>
      <c r="C824" s="170">
        <f t="shared" si="187"/>
        <v>3887.9777859999995</v>
      </c>
      <c r="D824" s="170">
        <f t="shared" si="187"/>
        <v>3888.3977859999995</v>
      </c>
      <c r="E824" s="170">
        <f t="shared" si="187"/>
        <v>3889.9577859999999</v>
      </c>
      <c r="F824" s="170">
        <f t="shared" si="187"/>
        <v>3890.3977859999995</v>
      </c>
      <c r="G824" s="170">
        <f t="shared" si="187"/>
        <v>3889.667786</v>
      </c>
      <c r="H824" s="170">
        <f t="shared" si="187"/>
        <v>3889.8077859999994</v>
      </c>
      <c r="I824" s="170">
        <f t="shared" si="187"/>
        <v>3889.127786</v>
      </c>
      <c r="J824" s="170">
        <f t="shared" si="187"/>
        <v>3986.417786</v>
      </c>
      <c r="K824" s="170">
        <f t="shared" si="187"/>
        <v>3983.0377859999999</v>
      </c>
      <c r="L824" s="170">
        <f t="shared" si="187"/>
        <v>3980.1877859999995</v>
      </c>
      <c r="M824" s="170">
        <f t="shared" si="187"/>
        <v>3980.2277859999995</v>
      </c>
      <c r="N824" s="170">
        <f t="shared" si="187"/>
        <v>3979.7977859999996</v>
      </c>
      <c r="O824" s="170">
        <f t="shared" si="187"/>
        <v>3980.0977859999994</v>
      </c>
      <c r="P824" s="170">
        <f t="shared" si="187"/>
        <v>3980.3877859999998</v>
      </c>
      <c r="Q824" s="170">
        <f t="shared" si="187"/>
        <v>3980.5877859999996</v>
      </c>
      <c r="R824" s="170">
        <f t="shared" si="189"/>
        <v>3980.6377859999998</v>
      </c>
      <c r="S824" s="170">
        <f t="shared" si="188"/>
        <v>3981.127786</v>
      </c>
      <c r="T824" s="170">
        <f t="shared" si="188"/>
        <v>3980.3477859999994</v>
      </c>
      <c r="U824" s="170">
        <f t="shared" si="188"/>
        <v>3979.9977859999999</v>
      </c>
      <c r="V824" s="170">
        <f t="shared" si="188"/>
        <v>3977.0177859999994</v>
      </c>
      <c r="W824" s="170">
        <f t="shared" si="188"/>
        <v>3895.8277859999998</v>
      </c>
      <c r="X824" s="170">
        <f t="shared" si="188"/>
        <v>3920.7377859999997</v>
      </c>
      <c r="Y824" s="170">
        <f t="shared" si="188"/>
        <v>3884.127786</v>
      </c>
      <c r="Z824" s="37"/>
      <c r="AA824" s="41">
        <v>1114.9100000000001</v>
      </c>
      <c r="AB824" s="39">
        <v>1117.24</v>
      </c>
      <c r="AC824" s="39">
        <v>1117.6600000000001</v>
      </c>
      <c r="AD824" s="39">
        <v>1119.22</v>
      </c>
      <c r="AE824" s="39">
        <v>1119.6600000000001</v>
      </c>
      <c r="AF824" s="39">
        <v>1118.93</v>
      </c>
      <c r="AG824" s="39">
        <v>1119.07</v>
      </c>
      <c r="AH824" s="39">
        <v>1118.3900000000001</v>
      </c>
      <c r="AI824" s="39">
        <v>1215.68</v>
      </c>
      <c r="AJ824" s="39">
        <v>1212.3</v>
      </c>
      <c r="AK824" s="39">
        <v>1209.45</v>
      </c>
      <c r="AL824" s="39">
        <v>1209.49</v>
      </c>
      <c r="AM824" s="39">
        <v>1209.06</v>
      </c>
      <c r="AN824" s="39">
        <v>1209.3599999999999</v>
      </c>
      <c r="AO824" s="39">
        <v>1209.6500000000001</v>
      </c>
      <c r="AP824" s="39">
        <v>1209.8499999999999</v>
      </c>
      <c r="AQ824" s="39">
        <v>1209.9000000000001</v>
      </c>
      <c r="AR824" s="39">
        <v>1210.3900000000001</v>
      </c>
      <c r="AS824" s="39">
        <v>1209.6099999999999</v>
      </c>
      <c r="AT824" s="39">
        <v>1209.26</v>
      </c>
      <c r="AU824" s="39">
        <v>1206.28</v>
      </c>
      <c r="AV824" s="39">
        <v>1125.0899999999999</v>
      </c>
      <c r="AW824" s="39">
        <v>1150</v>
      </c>
      <c r="AX824" s="155">
        <v>1113.3900000000001</v>
      </c>
      <c r="AY824" s="340">
        <v>158.62</v>
      </c>
      <c r="AZ824" s="161">
        <v>3.7577859999999994</v>
      </c>
      <c r="BA824" s="68">
        <v>2608.3599999999997</v>
      </c>
      <c r="BB824" s="4"/>
    </row>
    <row r="825" spans="1:54">
      <c r="A825" s="47">
        <v>24</v>
      </c>
      <c r="B825" s="170">
        <f t="shared" si="187"/>
        <v>3614.5777859999998</v>
      </c>
      <c r="C825" s="170">
        <f t="shared" si="187"/>
        <v>3580.6977859999997</v>
      </c>
      <c r="D825" s="170">
        <f t="shared" si="187"/>
        <v>3550.5777859999998</v>
      </c>
      <c r="E825" s="170">
        <f t="shared" si="187"/>
        <v>3509.7277859999995</v>
      </c>
      <c r="F825" s="170">
        <f t="shared" si="187"/>
        <v>3383.6877859999995</v>
      </c>
      <c r="G825" s="170">
        <f t="shared" si="187"/>
        <v>3515.1277859999996</v>
      </c>
      <c r="H825" s="170">
        <f t="shared" si="187"/>
        <v>3578.2677859999994</v>
      </c>
      <c r="I825" s="170">
        <f t="shared" si="187"/>
        <v>3595.2277859999995</v>
      </c>
      <c r="J825" s="170">
        <f t="shared" si="187"/>
        <v>3564.8877859999998</v>
      </c>
      <c r="K825" s="170">
        <f t="shared" si="187"/>
        <v>3619.9077859999998</v>
      </c>
      <c r="L825" s="170">
        <f t="shared" si="187"/>
        <v>3618.6777859999997</v>
      </c>
      <c r="M825" s="170">
        <f t="shared" si="187"/>
        <v>3632.3477859999998</v>
      </c>
      <c r="N825" s="170">
        <f t="shared" si="187"/>
        <v>3630.9977859999999</v>
      </c>
      <c r="O825" s="170">
        <f t="shared" si="187"/>
        <v>3623.1477859999995</v>
      </c>
      <c r="P825" s="170">
        <f t="shared" si="187"/>
        <v>3617.0577859999999</v>
      </c>
      <c r="Q825" s="170">
        <f t="shared" si="187"/>
        <v>3617.3877859999998</v>
      </c>
      <c r="R825" s="170">
        <f t="shared" si="189"/>
        <v>3618.5277859999997</v>
      </c>
      <c r="S825" s="170">
        <f t="shared" si="188"/>
        <v>3618.8477859999998</v>
      </c>
      <c r="T825" s="170">
        <f t="shared" si="188"/>
        <v>3628.1377859999998</v>
      </c>
      <c r="U825" s="170">
        <f t="shared" si="188"/>
        <v>3631.4677859999997</v>
      </c>
      <c r="V825" s="170">
        <f t="shared" si="188"/>
        <v>3701.2977859999996</v>
      </c>
      <c r="W825" s="170">
        <f t="shared" si="188"/>
        <v>3622.8577859999996</v>
      </c>
      <c r="X825" s="170">
        <f t="shared" si="188"/>
        <v>3622.9877859999997</v>
      </c>
      <c r="Y825" s="170">
        <f t="shared" si="188"/>
        <v>3600.9277859999997</v>
      </c>
      <c r="Z825" s="37"/>
      <c r="AA825" s="41">
        <v>843.84</v>
      </c>
      <c r="AB825" s="39">
        <v>809.96</v>
      </c>
      <c r="AC825" s="39">
        <v>779.84</v>
      </c>
      <c r="AD825" s="39">
        <v>738.99</v>
      </c>
      <c r="AE825" s="39">
        <v>612.95000000000005</v>
      </c>
      <c r="AF825" s="39">
        <v>744.39</v>
      </c>
      <c r="AG825" s="39">
        <v>807.53</v>
      </c>
      <c r="AH825" s="39">
        <v>824.49</v>
      </c>
      <c r="AI825" s="39">
        <v>794.15</v>
      </c>
      <c r="AJ825" s="39">
        <v>849.17</v>
      </c>
      <c r="AK825" s="39">
        <v>847.94</v>
      </c>
      <c r="AL825" s="39">
        <v>861.61</v>
      </c>
      <c r="AM825" s="39">
        <v>860.26</v>
      </c>
      <c r="AN825" s="39">
        <v>852.41</v>
      </c>
      <c r="AO825" s="39">
        <v>846.32</v>
      </c>
      <c r="AP825" s="39">
        <v>846.65</v>
      </c>
      <c r="AQ825" s="39">
        <v>847.79</v>
      </c>
      <c r="AR825" s="39">
        <v>848.11</v>
      </c>
      <c r="AS825" s="39">
        <v>857.4</v>
      </c>
      <c r="AT825" s="39">
        <v>860.73</v>
      </c>
      <c r="AU825" s="39">
        <v>930.56</v>
      </c>
      <c r="AV825" s="39">
        <v>852.12</v>
      </c>
      <c r="AW825" s="39">
        <v>852.25</v>
      </c>
      <c r="AX825" s="155">
        <v>830.19</v>
      </c>
      <c r="AY825" s="340">
        <v>158.62</v>
      </c>
      <c r="AZ825" s="161">
        <v>3.7577859999999994</v>
      </c>
      <c r="BA825" s="68">
        <v>2608.3599999999997</v>
      </c>
      <c r="BB825" s="4"/>
    </row>
    <row r="826" spans="1:54">
      <c r="A826" s="47">
        <v>25</v>
      </c>
      <c r="B826" s="170">
        <f t="shared" si="187"/>
        <v>3886.2477859999999</v>
      </c>
      <c r="C826" s="170">
        <f t="shared" si="187"/>
        <v>3889.5777859999998</v>
      </c>
      <c r="D826" s="170">
        <f t="shared" si="187"/>
        <v>3920.3277859999998</v>
      </c>
      <c r="E826" s="170">
        <f t="shared" si="187"/>
        <v>3920.3677859999998</v>
      </c>
      <c r="F826" s="170">
        <f t="shared" si="187"/>
        <v>3920.3577859999996</v>
      </c>
      <c r="G826" s="170">
        <f t="shared" si="187"/>
        <v>3890.0077859999997</v>
      </c>
      <c r="H826" s="170">
        <f t="shared" si="187"/>
        <v>3887.1477859999995</v>
      </c>
      <c r="I826" s="170">
        <f t="shared" si="187"/>
        <v>3886.7377859999997</v>
      </c>
      <c r="J826" s="170">
        <f t="shared" si="187"/>
        <v>3981.2177859999997</v>
      </c>
      <c r="K826" s="170">
        <f t="shared" si="187"/>
        <v>3980.1777859999997</v>
      </c>
      <c r="L826" s="170">
        <f t="shared" si="187"/>
        <v>3977.4977859999999</v>
      </c>
      <c r="M826" s="170">
        <f t="shared" si="187"/>
        <v>3977.6977859999997</v>
      </c>
      <c r="N826" s="170">
        <f t="shared" si="187"/>
        <v>3976.9477859999997</v>
      </c>
      <c r="O826" s="170">
        <f t="shared" si="187"/>
        <v>3976.3677859999998</v>
      </c>
      <c r="P826" s="170">
        <f t="shared" si="187"/>
        <v>3977.7777859999997</v>
      </c>
      <c r="Q826" s="170">
        <f t="shared" si="187"/>
        <v>3978.1377859999998</v>
      </c>
      <c r="R826" s="170">
        <f t="shared" si="189"/>
        <v>3980.2277859999995</v>
      </c>
      <c r="S826" s="170">
        <f t="shared" si="188"/>
        <v>3981.8977859999995</v>
      </c>
      <c r="T826" s="170">
        <f t="shared" si="188"/>
        <v>3982.0177859999994</v>
      </c>
      <c r="U826" s="170">
        <f t="shared" si="188"/>
        <v>3995.0577859999994</v>
      </c>
      <c r="V826" s="170">
        <f t="shared" si="188"/>
        <v>3991.0577859999994</v>
      </c>
      <c r="W826" s="170">
        <f t="shared" si="188"/>
        <v>3985.8577859999996</v>
      </c>
      <c r="X826" s="170">
        <f t="shared" si="188"/>
        <v>3879.0977859999994</v>
      </c>
      <c r="Y826" s="170">
        <f t="shared" si="188"/>
        <v>3883.877786</v>
      </c>
      <c r="Z826" s="37"/>
      <c r="AA826" s="41">
        <v>1115.51</v>
      </c>
      <c r="AB826" s="39">
        <v>1118.8399999999999</v>
      </c>
      <c r="AC826" s="39">
        <v>1149.5899999999999</v>
      </c>
      <c r="AD826" s="39">
        <v>1149.6300000000001</v>
      </c>
      <c r="AE826" s="39">
        <v>1149.6199999999999</v>
      </c>
      <c r="AF826" s="39">
        <v>1119.27</v>
      </c>
      <c r="AG826" s="39">
        <v>1116.4100000000001</v>
      </c>
      <c r="AH826" s="39">
        <v>1116</v>
      </c>
      <c r="AI826" s="39">
        <v>1210.48</v>
      </c>
      <c r="AJ826" s="39">
        <v>1209.44</v>
      </c>
      <c r="AK826" s="39">
        <v>1206.76</v>
      </c>
      <c r="AL826" s="39">
        <v>1206.96</v>
      </c>
      <c r="AM826" s="39">
        <v>1206.21</v>
      </c>
      <c r="AN826" s="39">
        <v>1205.6300000000001</v>
      </c>
      <c r="AO826" s="39">
        <v>1207.04</v>
      </c>
      <c r="AP826" s="39">
        <v>1207.4000000000001</v>
      </c>
      <c r="AQ826" s="39">
        <v>1209.49</v>
      </c>
      <c r="AR826" s="39">
        <v>1211.1600000000001</v>
      </c>
      <c r="AS826" s="39">
        <v>1211.28</v>
      </c>
      <c r="AT826" s="39">
        <v>1224.32</v>
      </c>
      <c r="AU826" s="39">
        <v>1220.32</v>
      </c>
      <c r="AV826" s="39">
        <v>1215.1199999999999</v>
      </c>
      <c r="AW826" s="39">
        <v>1108.3599999999999</v>
      </c>
      <c r="AX826" s="155">
        <v>1113.1400000000001</v>
      </c>
      <c r="AY826" s="340">
        <v>158.62</v>
      </c>
      <c r="AZ826" s="161">
        <v>3.7577859999999994</v>
      </c>
      <c r="BA826" s="68">
        <v>2608.3599999999997</v>
      </c>
      <c r="BB826" s="4"/>
    </row>
    <row r="827" spans="1:54">
      <c r="A827" s="47">
        <v>26</v>
      </c>
      <c r="B827" s="170">
        <f t="shared" si="187"/>
        <v>3887.0877859999996</v>
      </c>
      <c r="C827" s="170">
        <f t="shared" si="187"/>
        <v>3891.9877859999997</v>
      </c>
      <c r="D827" s="170">
        <f t="shared" si="187"/>
        <v>3920.2077859999999</v>
      </c>
      <c r="E827" s="170">
        <f t="shared" si="187"/>
        <v>3920.2777859999997</v>
      </c>
      <c r="F827" s="170">
        <f t="shared" si="187"/>
        <v>3920.2577859999997</v>
      </c>
      <c r="G827" s="170">
        <f t="shared" si="187"/>
        <v>3892.127786</v>
      </c>
      <c r="H827" s="170">
        <f t="shared" si="187"/>
        <v>3889.9377859999995</v>
      </c>
      <c r="I827" s="170">
        <f t="shared" si="187"/>
        <v>3887.4877859999997</v>
      </c>
      <c r="J827" s="170">
        <f t="shared" si="187"/>
        <v>3984.9077859999998</v>
      </c>
      <c r="K827" s="170">
        <f t="shared" si="187"/>
        <v>3978.9477859999997</v>
      </c>
      <c r="L827" s="170">
        <f t="shared" si="187"/>
        <v>3977.7377859999997</v>
      </c>
      <c r="M827" s="170">
        <f t="shared" si="187"/>
        <v>3979.2677859999994</v>
      </c>
      <c r="N827" s="170">
        <f t="shared" si="187"/>
        <v>3978.6877859999995</v>
      </c>
      <c r="O827" s="170">
        <f t="shared" si="187"/>
        <v>3980.1077859999996</v>
      </c>
      <c r="P827" s="170">
        <f t="shared" si="187"/>
        <v>3979.1577859999998</v>
      </c>
      <c r="Q827" s="170">
        <f t="shared" si="187"/>
        <v>3978.9577859999999</v>
      </c>
      <c r="R827" s="170">
        <f t="shared" si="189"/>
        <v>3981.877786</v>
      </c>
      <c r="S827" s="170">
        <f t="shared" si="188"/>
        <v>3982.0177859999994</v>
      </c>
      <c r="T827" s="170">
        <f t="shared" si="188"/>
        <v>3981.9777859999995</v>
      </c>
      <c r="U827" s="170">
        <f t="shared" si="188"/>
        <v>3984.2277859999995</v>
      </c>
      <c r="V827" s="170">
        <f t="shared" si="188"/>
        <v>3981.4977859999999</v>
      </c>
      <c r="W827" s="170">
        <f t="shared" si="188"/>
        <v>3977.627786</v>
      </c>
      <c r="X827" s="170">
        <f t="shared" si="188"/>
        <v>3880.7377859999997</v>
      </c>
      <c r="Y827" s="170">
        <f t="shared" si="188"/>
        <v>3884.8577859999996</v>
      </c>
      <c r="Z827" s="37"/>
      <c r="AA827" s="41">
        <v>1116.3499999999999</v>
      </c>
      <c r="AB827" s="39">
        <v>1121.25</v>
      </c>
      <c r="AC827" s="39">
        <v>1149.47</v>
      </c>
      <c r="AD827" s="39">
        <v>1149.54</v>
      </c>
      <c r="AE827" s="39">
        <v>1149.52</v>
      </c>
      <c r="AF827" s="39">
        <v>1121.3900000000001</v>
      </c>
      <c r="AG827" s="39">
        <v>1119.2</v>
      </c>
      <c r="AH827" s="39">
        <v>1116.75</v>
      </c>
      <c r="AI827" s="39">
        <v>1214.17</v>
      </c>
      <c r="AJ827" s="39">
        <v>1208.21</v>
      </c>
      <c r="AK827" s="39">
        <v>1207</v>
      </c>
      <c r="AL827" s="39">
        <v>1208.53</v>
      </c>
      <c r="AM827" s="39">
        <v>1207.95</v>
      </c>
      <c r="AN827" s="39">
        <v>1209.3699999999999</v>
      </c>
      <c r="AO827" s="39">
        <v>1208.42</v>
      </c>
      <c r="AP827" s="39">
        <v>1208.22</v>
      </c>
      <c r="AQ827" s="39">
        <v>1211.1400000000001</v>
      </c>
      <c r="AR827" s="39">
        <v>1211.28</v>
      </c>
      <c r="AS827" s="39">
        <v>1211.24</v>
      </c>
      <c r="AT827" s="39">
        <v>1213.49</v>
      </c>
      <c r="AU827" s="39">
        <v>1210.76</v>
      </c>
      <c r="AV827" s="39">
        <v>1206.8900000000001</v>
      </c>
      <c r="AW827" s="39">
        <v>1110</v>
      </c>
      <c r="AX827" s="155">
        <v>1114.1199999999999</v>
      </c>
      <c r="AY827" s="340">
        <v>158.62</v>
      </c>
      <c r="AZ827" s="161">
        <v>3.7577859999999994</v>
      </c>
      <c r="BA827" s="68">
        <v>2608.3599999999997</v>
      </c>
      <c r="BB827" s="4"/>
    </row>
    <row r="828" spans="1:54">
      <c r="A828" s="47">
        <v>27</v>
      </c>
      <c r="B828" s="170">
        <f t="shared" si="187"/>
        <v>3886.4977859999999</v>
      </c>
      <c r="C828" s="170">
        <f t="shared" si="187"/>
        <v>3889.127786</v>
      </c>
      <c r="D828" s="170">
        <f t="shared" si="187"/>
        <v>3889.6077859999996</v>
      </c>
      <c r="E828" s="170">
        <f t="shared" si="187"/>
        <v>3895.2477859999999</v>
      </c>
      <c r="F828" s="170">
        <f t="shared" si="187"/>
        <v>3889.9777859999995</v>
      </c>
      <c r="G828" s="170">
        <f t="shared" si="187"/>
        <v>3888.2277859999995</v>
      </c>
      <c r="H828" s="170">
        <f t="shared" si="187"/>
        <v>3886.877786</v>
      </c>
      <c r="I828" s="170">
        <f t="shared" si="187"/>
        <v>3884.6877859999995</v>
      </c>
      <c r="J828" s="170">
        <f t="shared" si="187"/>
        <v>3980.4477859999997</v>
      </c>
      <c r="K828" s="170">
        <f t="shared" si="187"/>
        <v>3977.6177859999998</v>
      </c>
      <c r="L828" s="170">
        <f t="shared" si="187"/>
        <v>3979.8577859999996</v>
      </c>
      <c r="M828" s="170">
        <f t="shared" si="187"/>
        <v>3980.2577859999997</v>
      </c>
      <c r="N828" s="170">
        <f t="shared" si="187"/>
        <v>3979.6177859999998</v>
      </c>
      <c r="O828" s="170">
        <f t="shared" si="187"/>
        <v>3979.0977859999994</v>
      </c>
      <c r="P828" s="170">
        <f t="shared" si="187"/>
        <v>3979.9877859999997</v>
      </c>
      <c r="Q828" s="170">
        <f t="shared" si="187"/>
        <v>3979.0877859999996</v>
      </c>
      <c r="R828" s="170">
        <f t="shared" si="189"/>
        <v>3978.7677859999994</v>
      </c>
      <c r="S828" s="170">
        <f t="shared" si="188"/>
        <v>3978.8277859999998</v>
      </c>
      <c r="T828" s="170">
        <f t="shared" si="188"/>
        <v>3978.7577859999997</v>
      </c>
      <c r="U828" s="170">
        <f t="shared" si="188"/>
        <v>3979.4377859999995</v>
      </c>
      <c r="V828" s="170">
        <f t="shared" si="188"/>
        <v>3979.5977859999994</v>
      </c>
      <c r="W828" s="170">
        <f t="shared" si="188"/>
        <v>3977.7977859999996</v>
      </c>
      <c r="X828" s="170">
        <f t="shared" si="188"/>
        <v>3920.7477859999999</v>
      </c>
      <c r="Y828" s="170">
        <f t="shared" si="188"/>
        <v>3883.7777859999997</v>
      </c>
      <c r="Z828" s="37"/>
      <c r="AA828" s="41">
        <v>1115.76</v>
      </c>
      <c r="AB828" s="39">
        <v>1118.3900000000001</v>
      </c>
      <c r="AC828" s="39">
        <v>1118.8699999999999</v>
      </c>
      <c r="AD828" s="39">
        <v>1124.51</v>
      </c>
      <c r="AE828" s="39">
        <v>1119.24</v>
      </c>
      <c r="AF828" s="39">
        <v>1117.49</v>
      </c>
      <c r="AG828" s="39">
        <v>1116.1400000000001</v>
      </c>
      <c r="AH828" s="39">
        <v>1113.95</v>
      </c>
      <c r="AI828" s="39">
        <v>1209.71</v>
      </c>
      <c r="AJ828" s="39">
        <v>1206.8800000000001</v>
      </c>
      <c r="AK828" s="39">
        <v>1209.1199999999999</v>
      </c>
      <c r="AL828" s="39">
        <v>1209.52</v>
      </c>
      <c r="AM828" s="39">
        <v>1208.8800000000001</v>
      </c>
      <c r="AN828" s="39">
        <v>1208.3599999999999</v>
      </c>
      <c r="AO828" s="39">
        <v>1209.25</v>
      </c>
      <c r="AP828" s="39">
        <v>1208.3499999999999</v>
      </c>
      <c r="AQ828" s="39">
        <v>1208.03</v>
      </c>
      <c r="AR828" s="39">
        <v>1208.0899999999999</v>
      </c>
      <c r="AS828" s="39">
        <v>1208.02</v>
      </c>
      <c r="AT828" s="39">
        <v>1208.7</v>
      </c>
      <c r="AU828" s="39">
        <v>1208.8599999999999</v>
      </c>
      <c r="AV828" s="39">
        <v>1207.06</v>
      </c>
      <c r="AW828" s="39">
        <v>1150.01</v>
      </c>
      <c r="AX828" s="155">
        <v>1113.04</v>
      </c>
      <c r="AY828" s="340">
        <v>158.62</v>
      </c>
      <c r="AZ828" s="161">
        <v>3.7577859999999994</v>
      </c>
      <c r="BA828" s="68">
        <v>2608.3599999999997</v>
      </c>
      <c r="BB828" s="4"/>
    </row>
    <row r="829" spans="1:54">
      <c r="A829" s="47">
        <v>28</v>
      </c>
      <c r="B829" s="170">
        <f t="shared" si="187"/>
        <v>3885.7977859999996</v>
      </c>
      <c r="C829" s="170">
        <f t="shared" si="187"/>
        <v>3888.6077859999996</v>
      </c>
      <c r="D829" s="170">
        <f t="shared" si="187"/>
        <v>3889.1977859999997</v>
      </c>
      <c r="E829" s="170">
        <f t="shared" si="187"/>
        <v>3889.5277859999997</v>
      </c>
      <c r="F829" s="170">
        <f t="shared" si="187"/>
        <v>3888.7577859999997</v>
      </c>
      <c r="G829" s="170">
        <f t="shared" si="187"/>
        <v>3887.1377859999998</v>
      </c>
      <c r="H829" s="170">
        <f t="shared" si="187"/>
        <v>3886.5977859999994</v>
      </c>
      <c r="I829" s="170">
        <f t="shared" si="187"/>
        <v>3994.377786</v>
      </c>
      <c r="J829" s="170">
        <f t="shared" si="187"/>
        <v>3986.5377859999999</v>
      </c>
      <c r="K829" s="170">
        <f t="shared" si="187"/>
        <v>3984.1577859999998</v>
      </c>
      <c r="L829" s="170">
        <f t="shared" si="187"/>
        <v>3985.5577859999994</v>
      </c>
      <c r="M829" s="170">
        <f t="shared" si="187"/>
        <v>3986.8077859999994</v>
      </c>
      <c r="N829" s="170">
        <f t="shared" si="187"/>
        <v>3977.9777859999995</v>
      </c>
      <c r="O829" s="170">
        <f t="shared" si="187"/>
        <v>3979.6977859999997</v>
      </c>
      <c r="P829" s="170">
        <f t="shared" si="187"/>
        <v>3979.3177859999996</v>
      </c>
      <c r="Q829" s="170">
        <f t="shared" si="187"/>
        <v>3976.8477859999994</v>
      </c>
      <c r="R829" s="170">
        <f t="shared" si="189"/>
        <v>3975.3477859999994</v>
      </c>
      <c r="S829" s="170">
        <f t="shared" si="188"/>
        <v>3975.5977859999994</v>
      </c>
      <c r="T829" s="170">
        <f t="shared" si="188"/>
        <v>3973.7077859999999</v>
      </c>
      <c r="U829" s="170">
        <f t="shared" si="188"/>
        <v>3984.5477859999996</v>
      </c>
      <c r="V829" s="170">
        <f t="shared" si="188"/>
        <v>3798.1777859999997</v>
      </c>
      <c r="W829" s="170">
        <f t="shared" si="188"/>
        <v>3789.4977859999995</v>
      </c>
      <c r="X829" s="170">
        <f t="shared" si="188"/>
        <v>3721.7577859999997</v>
      </c>
      <c r="Y829" s="170">
        <f t="shared" si="188"/>
        <v>3620.8577859999996</v>
      </c>
      <c r="Z829" s="37"/>
      <c r="AA829" s="41">
        <v>1115.06</v>
      </c>
      <c r="AB829" s="39">
        <v>1117.8699999999999</v>
      </c>
      <c r="AC829" s="39">
        <v>1118.46</v>
      </c>
      <c r="AD829" s="39">
        <v>1118.79</v>
      </c>
      <c r="AE829" s="39">
        <v>1118.02</v>
      </c>
      <c r="AF829" s="39">
        <v>1116.4000000000001</v>
      </c>
      <c r="AG829" s="39">
        <v>1115.8599999999999</v>
      </c>
      <c r="AH829" s="39">
        <v>1223.6400000000001</v>
      </c>
      <c r="AI829" s="39">
        <v>1215.8</v>
      </c>
      <c r="AJ829" s="39">
        <v>1213.42</v>
      </c>
      <c r="AK829" s="39">
        <v>1214.82</v>
      </c>
      <c r="AL829" s="39">
        <v>1216.07</v>
      </c>
      <c r="AM829" s="39">
        <v>1207.24</v>
      </c>
      <c r="AN829" s="39">
        <v>1208.96</v>
      </c>
      <c r="AO829" s="39">
        <v>1208.58</v>
      </c>
      <c r="AP829" s="39">
        <v>1206.1099999999999</v>
      </c>
      <c r="AQ829" s="39">
        <v>1204.6099999999999</v>
      </c>
      <c r="AR829" s="39">
        <v>1204.8599999999999</v>
      </c>
      <c r="AS829" s="39">
        <v>1202.97</v>
      </c>
      <c r="AT829" s="39">
        <v>1213.81</v>
      </c>
      <c r="AU829" s="39">
        <v>1027.44</v>
      </c>
      <c r="AV829" s="39">
        <v>1018.7599999999999</v>
      </c>
      <c r="AW829" s="39">
        <v>951.02</v>
      </c>
      <c r="AX829" s="155">
        <v>850.12</v>
      </c>
      <c r="AY829" s="340">
        <v>158.62</v>
      </c>
      <c r="AZ829" s="161">
        <v>3.7577859999999994</v>
      </c>
      <c r="BA829" s="68">
        <v>2608.3599999999997</v>
      </c>
      <c r="BB829" s="4"/>
    </row>
    <row r="830" spans="1:54">
      <c r="A830" s="47">
        <v>29</v>
      </c>
      <c r="B830" s="170">
        <f t="shared" si="187"/>
        <v>3885.4577859999999</v>
      </c>
      <c r="C830" s="170">
        <f t="shared" si="187"/>
        <v>3886.7677859999994</v>
      </c>
      <c r="D830" s="170">
        <f t="shared" si="187"/>
        <v>3888.8077859999994</v>
      </c>
      <c r="E830" s="170">
        <f t="shared" si="187"/>
        <v>3889.6577859999998</v>
      </c>
      <c r="F830" s="170">
        <f t="shared" si="187"/>
        <v>3888.917786</v>
      </c>
      <c r="G830" s="170">
        <f t="shared" si="187"/>
        <v>3888.4977859999999</v>
      </c>
      <c r="H830" s="170">
        <f t="shared" si="187"/>
        <v>3887.0177859999994</v>
      </c>
      <c r="I830" s="170">
        <f t="shared" si="187"/>
        <v>3995.6577859999998</v>
      </c>
      <c r="J830" s="170">
        <f t="shared" si="187"/>
        <v>3984.8077859999994</v>
      </c>
      <c r="K830" s="170">
        <f t="shared" si="187"/>
        <v>3980.9777859999995</v>
      </c>
      <c r="L830" s="170">
        <f t="shared" si="187"/>
        <v>3979.3177859999996</v>
      </c>
      <c r="M830" s="170">
        <f t="shared" si="187"/>
        <v>3979.0777859999998</v>
      </c>
      <c r="N830" s="170">
        <f t="shared" si="187"/>
        <v>3968.4677859999997</v>
      </c>
      <c r="O830" s="170">
        <f t="shared" si="187"/>
        <v>3967.2277859999995</v>
      </c>
      <c r="P830" s="170">
        <f t="shared" si="187"/>
        <v>3967.8877859999998</v>
      </c>
      <c r="Q830" s="170">
        <f t="shared" si="187"/>
        <v>3969.3177859999996</v>
      </c>
      <c r="R830" s="170">
        <f t="shared" si="189"/>
        <v>3970.7077859999999</v>
      </c>
      <c r="S830" s="170">
        <f t="shared" si="188"/>
        <v>3972.7077859999999</v>
      </c>
      <c r="T830" s="170">
        <f t="shared" si="188"/>
        <v>3974.2277859999995</v>
      </c>
      <c r="U830" s="170">
        <f t="shared" si="188"/>
        <v>3984.3577859999996</v>
      </c>
      <c r="V830" s="170">
        <f t="shared" si="188"/>
        <v>3869.5877859999996</v>
      </c>
      <c r="W830" s="170">
        <f t="shared" si="188"/>
        <v>3824.667786</v>
      </c>
      <c r="X830" s="170">
        <f t="shared" si="188"/>
        <v>3745.1477859999995</v>
      </c>
      <c r="Y830" s="170">
        <f t="shared" si="188"/>
        <v>3630.9977859999999</v>
      </c>
      <c r="Z830" s="37"/>
      <c r="AA830" s="41">
        <v>1114.72</v>
      </c>
      <c r="AB830" s="39">
        <v>1116.03</v>
      </c>
      <c r="AC830" s="39">
        <v>1118.07</v>
      </c>
      <c r="AD830" s="39">
        <v>1118.92</v>
      </c>
      <c r="AE830" s="39">
        <v>1118.18</v>
      </c>
      <c r="AF830" s="39">
        <v>1117.76</v>
      </c>
      <c r="AG830" s="39">
        <v>1116.28</v>
      </c>
      <c r="AH830" s="39">
        <v>1224.92</v>
      </c>
      <c r="AI830" s="39">
        <v>1214.07</v>
      </c>
      <c r="AJ830" s="39">
        <v>1210.24</v>
      </c>
      <c r="AK830" s="39">
        <v>1208.58</v>
      </c>
      <c r="AL830" s="39">
        <v>1208.3399999999999</v>
      </c>
      <c r="AM830" s="39">
        <v>1197.73</v>
      </c>
      <c r="AN830" s="39">
        <v>1196.49</v>
      </c>
      <c r="AO830" s="39">
        <v>1197.1500000000001</v>
      </c>
      <c r="AP830" s="39">
        <v>1198.58</v>
      </c>
      <c r="AQ830" s="39">
        <v>1199.97</v>
      </c>
      <c r="AR830" s="39">
        <v>1201.97</v>
      </c>
      <c r="AS830" s="39">
        <v>1203.49</v>
      </c>
      <c r="AT830" s="39">
        <v>1213.6199999999999</v>
      </c>
      <c r="AU830" s="39">
        <v>1098.8499999999999</v>
      </c>
      <c r="AV830" s="39">
        <v>1053.93</v>
      </c>
      <c r="AW830" s="39">
        <v>974.41</v>
      </c>
      <c r="AX830" s="155">
        <v>860.26</v>
      </c>
      <c r="AY830" s="340">
        <v>158.62</v>
      </c>
      <c r="AZ830" s="161">
        <v>3.7577859999999994</v>
      </c>
      <c r="BA830" s="68">
        <v>2608.3599999999997</v>
      </c>
      <c r="BB830" s="4"/>
    </row>
    <row r="831" spans="1:54">
      <c r="A831" s="47">
        <v>30</v>
      </c>
      <c r="B831" s="170">
        <f t="shared" si="187"/>
        <v>3629.7177859999997</v>
      </c>
      <c r="C831" s="170">
        <f t="shared" si="187"/>
        <v>3625.4377859999995</v>
      </c>
      <c r="D831" s="170">
        <f t="shared" si="187"/>
        <v>3624.8477859999998</v>
      </c>
      <c r="E831" s="170">
        <f t="shared" si="187"/>
        <v>3624.9377859999995</v>
      </c>
      <c r="F831" s="170">
        <f t="shared" si="187"/>
        <v>3625.8377859999996</v>
      </c>
      <c r="G831" s="170">
        <f t="shared" si="187"/>
        <v>3629.3677859999998</v>
      </c>
      <c r="H831" s="170">
        <f t="shared" si="187"/>
        <v>3631.9677859999997</v>
      </c>
      <c r="I831" s="170">
        <f t="shared" si="187"/>
        <v>3643.8977859999995</v>
      </c>
      <c r="J831" s="170">
        <f t="shared" si="187"/>
        <v>3738.9577859999999</v>
      </c>
      <c r="K831" s="170">
        <f t="shared" si="187"/>
        <v>3856.9677859999997</v>
      </c>
      <c r="L831" s="170">
        <f t="shared" si="187"/>
        <v>3897.7677859999994</v>
      </c>
      <c r="M831" s="170">
        <f t="shared" si="187"/>
        <v>3898.3477859999994</v>
      </c>
      <c r="N831" s="170">
        <f t="shared" si="187"/>
        <v>3936.9677859999997</v>
      </c>
      <c r="O831" s="170">
        <f t="shared" si="187"/>
        <v>3886.8577859999996</v>
      </c>
      <c r="P831" s="170">
        <f t="shared" si="187"/>
        <v>3885.1577859999998</v>
      </c>
      <c r="Q831" s="170">
        <f t="shared" si="187"/>
        <v>3879.8077859999994</v>
      </c>
      <c r="R831" s="170">
        <f t="shared" si="189"/>
        <v>3879.2177859999997</v>
      </c>
      <c r="S831" s="170">
        <f t="shared" si="188"/>
        <v>3879.0077859999997</v>
      </c>
      <c r="T831" s="170">
        <f t="shared" si="188"/>
        <v>3888.3977859999995</v>
      </c>
      <c r="U831" s="170">
        <f t="shared" si="188"/>
        <v>3899.5677859999996</v>
      </c>
      <c r="V831" s="170">
        <f t="shared" si="188"/>
        <v>3887.5277859999997</v>
      </c>
      <c r="W831" s="170">
        <f t="shared" si="188"/>
        <v>3842.4877859999997</v>
      </c>
      <c r="X831" s="170">
        <f t="shared" si="188"/>
        <v>3846.9777859999995</v>
      </c>
      <c r="Y831" s="170">
        <f t="shared" si="188"/>
        <v>3642.7777859999997</v>
      </c>
      <c r="Z831" s="37"/>
      <c r="AA831" s="41">
        <v>858.98</v>
      </c>
      <c r="AB831" s="39">
        <v>854.7</v>
      </c>
      <c r="AC831" s="39">
        <v>854.11</v>
      </c>
      <c r="AD831" s="39">
        <v>854.2</v>
      </c>
      <c r="AE831" s="39">
        <v>855.1</v>
      </c>
      <c r="AF831" s="39">
        <v>858.63</v>
      </c>
      <c r="AG831" s="39">
        <v>861.23</v>
      </c>
      <c r="AH831" s="39">
        <v>873.16</v>
      </c>
      <c r="AI831" s="39">
        <v>968.22</v>
      </c>
      <c r="AJ831" s="39">
        <v>1086.23</v>
      </c>
      <c r="AK831" s="39">
        <v>1127.03</v>
      </c>
      <c r="AL831" s="39">
        <v>1127.6099999999999</v>
      </c>
      <c r="AM831" s="39">
        <v>1166.23</v>
      </c>
      <c r="AN831" s="39">
        <v>1116.1199999999999</v>
      </c>
      <c r="AO831" s="39">
        <v>1114.42</v>
      </c>
      <c r="AP831" s="39">
        <v>1109.07</v>
      </c>
      <c r="AQ831" s="39">
        <v>1108.48</v>
      </c>
      <c r="AR831" s="39">
        <v>1108.27</v>
      </c>
      <c r="AS831" s="39">
        <v>1117.6600000000001</v>
      </c>
      <c r="AT831" s="39">
        <v>1128.83</v>
      </c>
      <c r="AU831" s="39">
        <v>1116.79</v>
      </c>
      <c r="AV831" s="39">
        <v>1071.75</v>
      </c>
      <c r="AW831" s="39">
        <v>1076.24</v>
      </c>
      <c r="AX831" s="155">
        <v>872.04</v>
      </c>
      <c r="AY831" s="340">
        <v>158.62</v>
      </c>
      <c r="AZ831" s="161">
        <v>3.7577859999999994</v>
      </c>
      <c r="BA831" s="68">
        <v>2608.3599999999997</v>
      </c>
      <c r="BB831" s="4"/>
    </row>
    <row r="832" spans="1:54" ht="13.5" thickBot="1">
      <c r="A832" s="154">
        <v>31</v>
      </c>
      <c r="B832" s="170">
        <f t="shared" si="187"/>
        <v>3626.3377859999996</v>
      </c>
      <c r="C832" s="170">
        <f t="shared" si="187"/>
        <v>3624.5577859999999</v>
      </c>
      <c r="D832" s="170">
        <f t="shared" si="187"/>
        <v>3623.8677859999998</v>
      </c>
      <c r="E832" s="170">
        <f t="shared" si="187"/>
        <v>3612.2777859999997</v>
      </c>
      <c r="F832" s="170">
        <f t="shared" si="187"/>
        <v>3611.3477859999998</v>
      </c>
      <c r="G832" s="170">
        <f t="shared" si="187"/>
        <v>3625.0377859999999</v>
      </c>
      <c r="H832" s="170">
        <f t="shared" si="187"/>
        <v>3628.7877859999999</v>
      </c>
      <c r="I832" s="170">
        <f t="shared" si="187"/>
        <v>3632.9277859999997</v>
      </c>
      <c r="J832" s="170">
        <f t="shared" si="187"/>
        <v>3644.4077859999998</v>
      </c>
      <c r="K832" s="170">
        <f t="shared" si="187"/>
        <v>3771.1877859999995</v>
      </c>
      <c r="L832" s="170">
        <f t="shared" si="187"/>
        <v>3823.1577859999998</v>
      </c>
      <c r="M832" s="170">
        <f t="shared" si="187"/>
        <v>3850.6877859999995</v>
      </c>
      <c r="N832" s="170">
        <f t="shared" si="187"/>
        <v>3873.9977859999999</v>
      </c>
      <c r="O832" s="170">
        <f t="shared" si="187"/>
        <v>3888.8977859999995</v>
      </c>
      <c r="P832" s="170">
        <f t="shared" si="187"/>
        <v>3840.7177859999997</v>
      </c>
      <c r="Q832" s="170">
        <f t="shared" si="187"/>
        <v>3829.9577859999999</v>
      </c>
      <c r="R832" s="170">
        <f t="shared" si="189"/>
        <v>3850.2677859999994</v>
      </c>
      <c r="S832" s="170">
        <f t="shared" si="188"/>
        <v>3841.1077859999996</v>
      </c>
      <c r="T832" s="170">
        <f t="shared" si="188"/>
        <v>3929.6877859999995</v>
      </c>
      <c r="U832" s="170">
        <f t="shared" si="188"/>
        <v>3917.7177859999997</v>
      </c>
      <c r="V832" s="170">
        <f t="shared" si="188"/>
        <v>3898.8177859999996</v>
      </c>
      <c r="W832" s="170">
        <f t="shared" si="188"/>
        <v>3862.417786</v>
      </c>
      <c r="X832" s="170">
        <f t="shared" si="188"/>
        <v>3723.1377859999998</v>
      </c>
      <c r="Y832" s="170">
        <f t="shared" si="188"/>
        <v>3626.9277859999997</v>
      </c>
      <c r="Z832" s="37"/>
      <c r="AA832" s="72">
        <v>855.6</v>
      </c>
      <c r="AB832" s="73">
        <v>853.82</v>
      </c>
      <c r="AC832" s="73">
        <v>853.13</v>
      </c>
      <c r="AD832" s="73">
        <v>841.54</v>
      </c>
      <c r="AE832" s="73">
        <v>840.61</v>
      </c>
      <c r="AF832" s="73">
        <v>854.3</v>
      </c>
      <c r="AG832" s="73">
        <v>858.05</v>
      </c>
      <c r="AH832" s="73">
        <v>862.19</v>
      </c>
      <c r="AI832" s="73">
        <v>873.67</v>
      </c>
      <c r="AJ832" s="73">
        <v>1000.45</v>
      </c>
      <c r="AK832" s="73">
        <v>1052.42</v>
      </c>
      <c r="AL832" s="73">
        <v>1079.95</v>
      </c>
      <c r="AM832" s="73">
        <v>1103.26</v>
      </c>
      <c r="AN832" s="73">
        <v>1118.1600000000001</v>
      </c>
      <c r="AO832" s="73">
        <v>1069.98</v>
      </c>
      <c r="AP832" s="73">
        <v>1059.22</v>
      </c>
      <c r="AQ832" s="73">
        <v>1079.53</v>
      </c>
      <c r="AR832" s="73">
        <v>1070.3699999999999</v>
      </c>
      <c r="AS832" s="73">
        <v>1158.95</v>
      </c>
      <c r="AT832" s="73">
        <v>1146.98</v>
      </c>
      <c r="AU832" s="73">
        <v>1128.08</v>
      </c>
      <c r="AV832" s="73">
        <v>1091.68</v>
      </c>
      <c r="AW832" s="73">
        <v>952.4</v>
      </c>
      <c r="AX832" s="156">
        <v>856.19</v>
      </c>
      <c r="AY832" s="341">
        <v>158.62</v>
      </c>
      <c r="AZ832" s="182">
        <v>3.7577859999999994</v>
      </c>
      <c r="BA832" s="144">
        <v>2608.3599999999997</v>
      </c>
      <c r="BB832" s="4"/>
    </row>
    <row r="833" spans="1:54">
      <c r="A833" s="58"/>
      <c r="B833" s="70"/>
      <c r="C833" s="70"/>
      <c r="D833" s="70"/>
      <c r="E833" s="70"/>
      <c r="F833" s="70"/>
      <c r="G833" s="70"/>
      <c r="H833" s="70"/>
      <c r="I833" s="70"/>
      <c r="J833" s="70"/>
      <c r="K833" s="70"/>
      <c r="L833" s="70"/>
      <c r="M833" s="70"/>
      <c r="N833" s="70"/>
      <c r="O833" s="70"/>
      <c r="P833" s="70"/>
      <c r="Q833" s="70"/>
      <c r="R833" s="70"/>
      <c r="S833" s="70"/>
      <c r="T833" s="70"/>
      <c r="U833" s="70"/>
      <c r="V833" s="70"/>
      <c r="W833" s="70"/>
      <c r="X833" s="70"/>
      <c r="Y833" s="70"/>
      <c r="Z833" s="37"/>
      <c r="AA833" s="71"/>
      <c r="AB833" s="71"/>
      <c r="AC833" s="71"/>
      <c r="AD833" s="71"/>
      <c r="AE833" s="71"/>
      <c r="AF833" s="71"/>
      <c r="AG833" s="71"/>
      <c r="AH833" s="71"/>
      <c r="AI833" s="71"/>
      <c r="AJ833" s="71"/>
      <c r="AK833" s="71"/>
      <c r="AL833" s="71"/>
      <c r="AM833" s="71"/>
      <c r="AN833" s="71"/>
      <c r="AO833" s="71"/>
      <c r="AP833" s="71"/>
      <c r="AQ833" s="71"/>
      <c r="AR833" s="71"/>
      <c r="AS833" s="71"/>
      <c r="AT833" s="71"/>
      <c r="AU833" s="71"/>
      <c r="AV833" s="71"/>
      <c r="AW833" s="71"/>
      <c r="AX833" s="71"/>
      <c r="AY833" s="241"/>
      <c r="AZ833" s="147"/>
      <c r="BA833" s="147"/>
      <c r="BB833" s="4"/>
    </row>
    <row r="834" spans="1:54" ht="13.5" thickBot="1">
      <c r="A834" s="17"/>
      <c r="B834" s="59"/>
      <c r="C834" s="59"/>
      <c r="D834" s="59"/>
      <c r="E834" s="59"/>
      <c r="F834" s="59"/>
      <c r="G834" s="59"/>
      <c r="H834" s="59"/>
      <c r="I834" s="59"/>
      <c r="J834" s="59"/>
      <c r="K834" s="59"/>
      <c r="L834" s="59"/>
      <c r="M834" s="59"/>
      <c r="N834" s="59"/>
      <c r="O834" s="59"/>
      <c r="P834" s="59"/>
      <c r="Q834" s="59"/>
      <c r="R834" s="59"/>
      <c r="S834" s="59"/>
      <c r="T834" s="59"/>
      <c r="U834" s="59"/>
      <c r="V834" s="59"/>
      <c r="W834" s="59"/>
      <c r="X834" s="59"/>
      <c r="Y834" s="59"/>
      <c r="AA834" s="167">
        <f>SUM(AA802:AX832)</f>
        <v>772280.95999999973</v>
      </c>
    </row>
    <row r="835" spans="1:54" ht="39" customHeight="1">
      <c r="A835" s="440" t="s">
        <v>2</v>
      </c>
      <c r="B835" s="442" t="s">
        <v>195</v>
      </c>
      <c r="C835" s="442"/>
      <c r="D835" s="442"/>
      <c r="E835" s="442"/>
      <c r="F835" s="442"/>
      <c r="G835" s="442"/>
      <c r="H835" s="442"/>
      <c r="I835" s="442"/>
      <c r="J835" s="442"/>
      <c r="K835" s="442"/>
      <c r="L835" s="442"/>
      <c r="M835" s="442"/>
      <c r="N835" s="442"/>
      <c r="O835" s="442"/>
      <c r="P835" s="442"/>
      <c r="Q835" s="442"/>
      <c r="R835" s="442"/>
      <c r="S835" s="442"/>
      <c r="T835" s="442"/>
      <c r="U835" s="442"/>
      <c r="V835" s="442"/>
      <c r="W835" s="442"/>
      <c r="X835" s="442"/>
      <c r="Y835" s="443"/>
      <c r="AA835" s="455" t="s">
        <v>174</v>
      </c>
      <c r="AB835" s="456"/>
      <c r="AC835" s="456"/>
      <c r="AD835" s="456"/>
      <c r="AE835" s="456"/>
      <c r="AF835" s="456"/>
      <c r="AG835" s="456"/>
      <c r="AH835" s="456"/>
      <c r="AI835" s="456"/>
      <c r="AJ835" s="456"/>
      <c r="AK835" s="456"/>
      <c r="AL835" s="456"/>
      <c r="AM835" s="456"/>
      <c r="AN835" s="456"/>
      <c r="AO835" s="456"/>
      <c r="AP835" s="456"/>
      <c r="AQ835" s="456"/>
      <c r="AR835" s="456"/>
      <c r="AS835" s="456"/>
      <c r="AT835" s="456"/>
      <c r="AU835" s="456"/>
      <c r="AV835" s="456"/>
      <c r="AW835" s="456"/>
      <c r="AX835" s="564"/>
      <c r="AY835" s="576"/>
      <c r="AZ835" s="145"/>
      <c r="BA835" s="566"/>
      <c r="BB835" s="566"/>
    </row>
    <row r="836" spans="1:54" ht="41.25" customHeight="1">
      <c r="A836" s="441"/>
      <c r="B836" s="48" t="s">
        <v>4</v>
      </c>
      <c r="C836" s="48" t="s">
        <v>5</v>
      </c>
      <c r="D836" s="48" t="s">
        <v>6</v>
      </c>
      <c r="E836" s="48" t="s">
        <v>7</v>
      </c>
      <c r="F836" s="48" t="s">
        <v>8</v>
      </c>
      <c r="G836" s="48" t="s">
        <v>9</v>
      </c>
      <c r="H836" s="48" t="s">
        <v>10</v>
      </c>
      <c r="I836" s="48" t="s">
        <v>11</v>
      </c>
      <c r="J836" s="48" t="s">
        <v>12</v>
      </c>
      <c r="K836" s="48" t="s">
        <v>13</v>
      </c>
      <c r="L836" s="48" t="s">
        <v>14</v>
      </c>
      <c r="M836" s="48" t="s">
        <v>15</v>
      </c>
      <c r="N836" s="48" t="s">
        <v>16</v>
      </c>
      <c r="O836" s="48" t="s">
        <v>17</v>
      </c>
      <c r="P836" s="48" t="s">
        <v>18</v>
      </c>
      <c r="Q836" s="48" t="s">
        <v>19</v>
      </c>
      <c r="R836" s="48" t="s">
        <v>20</v>
      </c>
      <c r="S836" s="48" t="s">
        <v>21</v>
      </c>
      <c r="T836" s="48" t="s">
        <v>22</v>
      </c>
      <c r="U836" s="48" t="s">
        <v>23</v>
      </c>
      <c r="V836" s="48" t="s">
        <v>24</v>
      </c>
      <c r="W836" s="48" t="s">
        <v>25</v>
      </c>
      <c r="X836" s="48" t="s">
        <v>26</v>
      </c>
      <c r="Y836" s="49" t="s">
        <v>27</v>
      </c>
      <c r="AA836" s="60" t="s">
        <v>4</v>
      </c>
      <c r="AB836" s="61" t="s">
        <v>5</v>
      </c>
      <c r="AC836" s="61" t="s">
        <v>6</v>
      </c>
      <c r="AD836" s="61" t="s">
        <v>7</v>
      </c>
      <c r="AE836" s="61" t="s">
        <v>8</v>
      </c>
      <c r="AF836" s="61" t="s">
        <v>9</v>
      </c>
      <c r="AG836" s="61" t="s">
        <v>10</v>
      </c>
      <c r="AH836" s="61" t="s">
        <v>11</v>
      </c>
      <c r="AI836" s="61" t="s">
        <v>12</v>
      </c>
      <c r="AJ836" s="61" t="s">
        <v>13</v>
      </c>
      <c r="AK836" s="61" t="s">
        <v>14</v>
      </c>
      <c r="AL836" s="61" t="s">
        <v>15</v>
      </c>
      <c r="AM836" s="61" t="s">
        <v>16</v>
      </c>
      <c r="AN836" s="61" t="s">
        <v>17</v>
      </c>
      <c r="AO836" s="61" t="s">
        <v>18</v>
      </c>
      <c r="AP836" s="61" t="s">
        <v>19</v>
      </c>
      <c r="AQ836" s="61" t="s">
        <v>20</v>
      </c>
      <c r="AR836" s="61" t="s">
        <v>21</v>
      </c>
      <c r="AS836" s="61" t="s">
        <v>22</v>
      </c>
      <c r="AT836" s="61" t="s">
        <v>23</v>
      </c>
      <c r="AU836" s="61" t="s">
        <v>24</v>
      </c>
      <c r="AV836" s="61" t="s">
        <v>25</v>
      </c>
      <c r="AW836" s="61" t="s">
        <v>26</v>
      </c>
      <c r="AX836" s="157" t="s">
        <v>27</v>
      </c>
      <c r="AY836" s="582"/>
      <c r="AZ836" s="146"/>
      <c r="BA836" s="134"/>
      <c r="BB836" s="133"/>
    </row>
    <row r="837" spans="1:54" s="173" customFormat="1" ht="16.149999999999999" customHeight="1">
      <c r="A837" s="452" t="s">
        <v>222</v>
      </c>
      <c r="B837" s="453"/>
      <c r="C837" s="453"/>
      <c r="D837" s="453"/>
      <c r="E837" s="453"/>
      <c r="F837" s="453"/>
      <c r="G837" s="453"/>
      <c r="H837" s="453"/>
      <c r="I837" s="453"/>
      <c r="J837" s="453"/>
      <c r="K837" s="453"/>
      <c r="L837" s="453"/>
      <c r="M837" s="453"/>
      <c r="N837" s="453"/>
      <c r="O837" s="453"/>
      <c r="P837" s="453"/>
      <c r="Q837" s="453"/>
      <c r="R837" s="453"/>
      <c r="S837" s="453"/>
      <c r="T837" s="453"/>
      <c r="U837" s="453"/>
      <c r="V837" s="453"/>
      <c r="W837" s="453"/>
      <c r="X837" s="453"/>
      <c r="Y837" s="454"/>
      <c r="Z837" s="183"/>
      <c r="AA837" s="452">
        <v>2</v>
      </c>
      <c r="AB837" s="453"/>
      <c r="AC837" s="453"/>
      <c r="AD837" s="453"/>
      <c r="AE837" s="453"/>
      <c r="AF837" s="453"/>
      <c r="AG837" s="453"/>
      <c r="AH837" s="453"/>
      <c r="AI837" s="453"/>
      <c r="AJ837" s="453"/>
      <c r="AK837" s="453"/>
      <c r="AL837" s="453"/>
      <c r="AM837" s="453"/>
      <c r="AN837" s="453"/>
      <c r="AO837" s="453"/>
      <c r="AP837" s="453"/>
      <c r="AQ837" s="453"/>
      <c r="AR837" s="453"/>
      <c r="AS837" s="453"/>
      <c r="AT837" s="453"/>
      <c r="AU837" s="453"/>
      <c r="AV837" s="453"/>
      <c r="AW837" s="453"/>
      <c r="AX837" s="565"/>
      <c r="AY837" s="356"/>
      <c r="AZ837" s="179"/>
      <c r="BA837" s="171"/>
    </row>
    <row r="838" spans="1:54" ht="18" customHeight="1">
      <c r="A838" s="47">
        <v>1</v>
      </c>
      <c r="B838" s="170">
        <f>AA838+$AY838</f>
        <v>0</v>
      </c>
      <c r="C838" s="170">
        <f t="shared" ref="C838:Y853" si="190">AB838+$AY838</f>
        <v>3.37</v>
      </c>
      <c r="D838" s="170">
        <f t="shared" si="190"/>
        <v>0</v>
      </c>
      <c r="E838" s="170">
        <f t="shared" si="190"/>
        <v>0</v>
      </c>
      <c r="F838" s="170">
        <f t="shared" si="190"/>
        <v>0</v>
      </c>
      <c r="G838" s="170">
        <f t="shared" si="190"/>
        <v>0</v>
      </c>
      <c r="H838" s="170">
        <f t="shared" si="190"/>
        <v>0</v>
      </c>
      <c r="I838" s="170">
        <f t="shared" si="190"/>
        <v>0</v>
      </c>
      <c r="J838" s="170">
        <f t="shared" si="190"/>
        <v>0</v>
      </c>
      <c r="K838" s="170">
        <f t="shared" si="190"/>
        <v>0</v>
      </c>
      <c r="L838" s="170">
        <f t="shared" si="190"/>
        <v>0</v>
      </c>
      <c r="M838" s="170">
        <f t="shared" si="190"/>
        <v>0</v>
      </c>
      <c r="N838" s="170">
        <f t="shared" si="190"/>
        <v>0</v>
      </c>
      <c r="O838" s="170">
        <f t="shared" si="190"/>
        <v>0</v>
      </c>
      <c r="P838" s="170">
        <f t="shared" si="190"/>
        <v>0</v>
      </c>
      <c r="Q838" s="170">
        <f t="shared" si="190"/>
        <v>0</v>
      </c>
      <c r="R838" s="170">
        <f t="shared" si="190"/>
        <v>0.01</v>
      </c>
      <c r="S838" s="170">
        <f t="shared" si="190"/>
        <v>0</v>
      </c>
      <c r="T838" s="170">
        <f t="shared" si="190"/>
        <v>0</v>
      </c>
      <c r="U838" s="170">
        <f t="shared" si="190"/>
        <v>0</v>
      </c>
      <c r="V838" s="170">
        <f t="shared" si="190"/>
        <v>0</v>
      </c>
      <c r="W838" s="170">
        <f t="shared" si="190"/>
        <v>0</v>
      </c>
      <c r="X838" s="170">
        <f t="shared" si="190"/>
        <v>0</v>
      </c>
      <c r="Y838" s="170">
        <f t="shared" si="190"/>
        <v>0</v>
      </c>
      <c r="Z838" s="37"/>
      <c r="AA838" s="218">
        <v>0</v>
      </c>
      <c r="AB838" s="219">
        <v>3.37</v>
      </c>
      <c r="AC838" s="219">
        <v>0</v>
      </c>
      <c r="AD838" s="219">
        <v>0</v>
      </c>
      <c r="AE838" s="219">
        <v>0</v>
      </c>
      <c r="AF838" s="219">
        <v>0</v>
      </c>
      <c r="AG838" s="219">
        <v>0</v>
      </c>
      <c r="AH838" s="219">
        <v>0</v>
      </c>
      <c r="AI838" s="219">
        <v>0</v>
      </c>
      <c r="AJ838" s="219">
        <v>0</v>
      </c>
      <c r="AK838" s="219">
        <v>0</v>
      </c>
      <c r="AL838" s="219">
        <v>0</v>
      </c>
      <c r="AM838" s="219">
        <v>0</v>
      </c>
      <c r="AN838" s="219">
        <v>0</v>
      </c>
      <c r="AO838" s="219">
        <v>0</v>
      </c>
      <c r="AP838" s="219">
        <v>0</v>
      </c>
      <c r="AQ838" s="219">
        <v>0.01</v>
      </c>
      <c r="AR838" s="219">
        <v>0</v>
      </c>
      <c r="AS838" s="219">
        <v>0</v>
      </c>
      <c r="AT838" s="219">
        <v>0</v>
      </c>
      <c r="AU838" s="219">
        <v>0</v>
      </c>
      <c r="AV838" s="219">
        <v>0</v>
      </c>
      <c r="AW838" s="219">
        <v>0</v>
      </c>
      <c r="AX838" s="220">
        <v>0</v>
      </c>
      <c r="AY838" s="354"/>
      <c r="AZ838" s="71"/>
      <c r="BA838" s="65"/>
      <c r="BB838" s="35"/>
    </row>
    <row r="839" spans="1:54">
      <c r="A839" s="47">
        <v>2</v>
      </c>
      <c r="B839" s="170">
        <f t="shared" ref="B839:Q868" si="191">AA839+$AY839</f>
        <v>0</v>
      </c>
      <c r="C839" s="170">
        <f t="shared" si="190"/>
        <v>0</v>
      </c>
      <c r="D839" s="170">
        <f t="shared" si="190"/>
        <v>0</v>
      </c>
      <c r="E839" s="170">
        <f t="shared" si="190"/>
        <v>0</v>
      </c>
      <c r="F839" s="170">
        <f t="shared" si="190"/>
        <v>0.01</v>
      </c>
      <c r="G839" s="170">
        <f t="shared" si="190"/>
        <v>0</v>
      </c>
      <c r="H839" s="170">
        <f t="shared" si="190"/>
        <v>0</v>
      </c>
      <c r="I839" s="170">
        <f t="shared" si="190"/>
        <v>0</v>
      </c>
      <c r="J839" s="170">
        <f t="shared" si="190"/>
        <v>0</v>
      </c>
      <c r="K839" s="170">
        <f t="shared" si="190"/>
        <v>0</v>
      </c>
      <c r="L839" s="170">
        <f t="shared" si="190"/>
        <v>0</v>
      </c>
      <c r="M839" s="170">
        <f t="shared" si="190"/>
        <v>0</v>
      </c>
      <c r="N839" s="170">
        <f t="shared" si="190"/>
        <v>0</v>
      </c>
      <c r="O839" s="170">
        <f t="shared" si="190"/>
        <v>0</v>
      </c>
      <c r="P839" s="170">
        <f t="shared" si="190"/>
        <v>0</v>
      </c>
      <c r="Q839" s="170">
        <f t="shared" si="190"/>
        <v>0.01</v>
      </c>
      <c r="R839" s="170">
        <f t="shared" si="190"/>
        <v>0</v>
      </c>
      <c r="S839" s="170">
        <f t="shared" ref="S839:Y868" si="192">AR839+$AY839</f>
        <v>0</v>
      </c>
      <c r="T839" s="170">
        <f t="shared" si="192"/>
        <v>0</v>
      </c>
      <c r="U839" s="170">
        <f t="shared" si="192"/>
        <v>0</v>
      </c>
      <c r="V839" s="170">
        <f t="shared" si="192"/>
        <v>0</v>
      </c>
      <c r="W839" s="170">
        <f t="shared" si="192"/>
        <v>0</v>
      </c>
      <c r="X839" s="170">
        <f t="shared" si="192"/>
        <v>0</v>
      </c>
      <c r="Y839" s="170">
        <f t="shared" si="192"/>
        <v>0</v>
      </c>
      <c r="Z839" s="37"/>
      <c r="AA839" s="221">
        <v>0</v>
      </c>
      <c r="AB839" s="219">
        <v>0</v>
      </c>
      <c r="AC839" s="219">
        <v>0</v>
      </c>
      <c r="AD839" s="219">
        <v>0</v>
      </c>
      <c r="AE839" s="219">
        <v>0.01</v>
      </c>
      <c r="AF839" s="219">
        <v>0</v>
      </c>
      <c r="AG839" s="219">
        <v>0</v>
      </c>
      <c r="AH839" s="219">
        <v>0</v>
      </c>
      <c r="AI839" s="219">
        <v>0</v>
      </c>
      <c r="AJ839" s="219">
        <v>0</v>
      </c>
      <c r="AK839" s="219">
        <v>0</v>
      </c>
      <c r="AL839" s="219">
        <v>0</v>
      </c>
      <c r="AM839" s="219">
        <v>0</v>
      </c>
      <c r="AN839" s="219">
        <v>0</v>
      </c>
      <c r="AO839" s="219">
        <v>0</v>
      </c>
      <c r="AP839" s="219">
        <v>0.01</v>
      </c>
      <c r="AQ839" s="219">
        <v>0</v>
      </c>
      <c r="AR839" s="219">
        <v>0</v>
      </c>
      <c r="AS839" s="219">
        <v>0</v>
      </c>
      <c r="AT839" s="219">
        <v>0</v>
      </c>
      <c r="AU839" s="219">
        <v>0</v>
      </c>
      <c r="AV839" s="219">
        <v>0</v>
      </c>
      <c r="AW839" s="219">
        <v>0</v>
      </c>
      <c r="AX839" s="220">
        <v>0</v>
      </c>
      <c r="AY839" s="355"/>
      <c r="AZ839" s="71"/>
      <c r="BA839" s="65"/>
      <c r="BB839" s="35"/>
    </row>
    <row r="840" spans="1:54">
      <c r="A840" s="47">
        <v>3</v>
      </c>
      <c r="B840" s="170">
        <f t="shared" si="191"/>
        <v>0</v>
      </c>
      <c r="C840" s="170">
        <f t="shared" si="190"/>
        <v>0</v>
      </c>
      <c r="D840" s="170">
        <f t="shared" si="190"/>
        <v>0</v>
      </c>
      <c r="E840" s="170">
        <f t="shared" si="190"/>
        <v>0</v>
      </c>
      <c r="F840" s="170">
        <f t="shared" si="190"/>
        <v>0.01</v>
      </c>
      <c r="G840" s="170">
        <f t="shared" si="190"/>
        <v>5.08</v>
      </c>
      <c r="H840" s="170">
        <f t="shared" si="190"/>
        <v>0</v>
      </c>
      <c r="I840" s="170">
        <f t="shared" si="190"/>
        <v>517.59</v>
      </c>
      <c r="J840" s="170">
        <f t="shared" si="190"/>
        <v>0</v>
      </c>
      <c r="K840" s="170">
        <f t="shared" si="190"/>
        <v>0</v>
      </c>
      <c r="L840" s="170">
        <f t="shared" si="190"/>
        <v>0</v>
      </c>
      <c r="M840" s="170">
        <f t="shared" si="190"/>
        <v>0.01</v>
      </c>
      <c r="N840" s="170">
        <f t="shared" si="190"/>
        <v>0</v>
      </c>
      <c r="O840" s="170">
        <f t="shared" si="190"/>
        <v>0</v>
      </c>
      <c r="P840" s="170">
        <f t="shared" si="190"/>
        <v>0</v>
      </c>
      <c r="Q840" s="170">
        <f t="shared" si="190"/>
        <v>0</v>
      </c>
      <c r="R840" s="170">
        <f t="shared" si="190"/>
        <v>0</v>
      </c>
      <c r="S840" s="170">
        <f t="shared" si="192"/>
        <v>0</v>
      </c>
      <c r="T840" s="170">
        <f t="shared" si="192"/>
        <v>0</v>
      </c>
      <c r="U840" s="170">
        <f t="shared" si="192"/>
        <v>0</v>
      </c>
      <c r="V840" s="170">
        <f t="shared" si="192"/>
        <v>0</v>
      </c>
      <c r="W840" s="170">
        <f t="shared" si="192"/>
        <v>0.01</v>
      </c>
      <c r="X840" s="170">
        <f t="shared" si="192"/>
        <v>0</v>
      </c>
      <c r="Y840" s="170">
        <f t="shared" si="192"/>
        <v>0</v>
      </c>
      <c r="Z840" s="37"/>
      <c r="AA840" s="221">
        <v>0</v>
      </c>
      <c r="AB840" s="219">
        <v>0</v>
      </c>
      <c r="AC840" s="219">
        <v>0</v>
      </c>
      <c r="AD840" s="219">
        <v>0</v>
      </c>
      <c r="AE840" s="219">
        <v>0.01</v>
      </c>
      <c r="AF840" s="219">
        <v>5.08</v>
      </c>
      <c r="AG840" s="219">
        <v>0</v>
      </c>
      <c r="AH840" s="219">
        <v>517.59</v>
      </c>
      <c r="AI840" s="219">
        <v>0</v>
      </c>
      <c r="AJ840" s="219">
        <v>0</v>
      </c>
      <c r="AK840" s="219">
        <v>0</v>
      </c>
      <c r="AL840" s="219">
        <v>0.01</v>
      </c>
      <c r="AM840" s="219">
        <v>0</v>
      </c>
      <c r="AN840" s="219">
        <v>0</v>
      </c>
      <c r="AO840" s="219">
        <v>0</v>
      </c>
      <c r="AP840" s="219">
        <v>0</v>
      </c>
      <c r="AQ840" s="219">
        <v>0</v>
      </c>
      <c r="AR840" s="219">
        <v>0</v>
      </c>
      <c r="AS840" s="219">
        <v>0</v>
      </c>
      <c r="AT840" s="219">
        <v>0</v>
      </c>
      <c r="AU840" s="219">
        <v>0</v>
      </c>
      <c r="AV840" s="219">
        <v>0.01</v>
      </c>
      <c r="AW840" s="219">
        <v>0</v>
      </c>
      <c r="AX840" s="220">
        <v>0</v>
      </c>
      <c r="AY840" s="355"/>
      <c r="AZ840" s="71"/>
      <c r="BA840" s="65"/>
      <c r="BB840" s="35"/>
    </row>
    <row r="841" spans="1:54">
      <c r="A841" s="47">
        <v>4</v>
      </c>
      <c r="B841" s="170">
        <f t="shared" si="191"/>
        <v>0</v>
      </c>
      <c r="C841" s="170">
        <f t="shared" si="190"/>
        <v>0</v>
      </c>
      <c r="D841" s="170">
        <f t="shared" si="190"/>
        <v>0</v>
      </c>
      <c r="E841" s="170">
        <f t="shared" si="190"/>
        <v>0</v>
      </c>
      <c r="F841" s="170">
        <f t="shared" si="190"/>
        <v>0</v>
      </c>
      <c r="G841" s="170">
        <f t="shared" si="190"/>
        <v>0</v>
      </c>
      <c r="H841" s="170">
        <f t="shared" si="190"/>
        <v>0</v>
      </c>
      <c r="I841" s="170">
        <f t="shared" si="190"/>
        <v>0</v>
      </c>
      <c r="J841" s="170">
        <f t="shared" si="190"/>
        <v>2.4300000000000002</v>
      </c>
      <c r="K841" s="170">
        <f t="shared" si="190"/>
        <v>0</v>
      </c>
      <c r="L841" s="170">
        <f t="shared" si="190"/>
        <v>0</v>
      </c>
      <c r="M841" s="170">
        <f t="shared" si="190"/>
        <v>0</v>
      </c>
      <c r="N841" s="170">
        <f t="shared" si="190"/>
        <v>0</v>
      </c>
      <c r="O841" s="170">
        <f t="shared" si="190"/>
        <v>0.01</v>
      </c>
      <c r="P841" s="170">
        <f t="shared" si="190"/>
        <v>0</v>
      </c>
      <c r="Q841" s="170">
        <f t="shared" si="190"/>
        <v>0</v>
      </c>
      <c r="R841" s="170">
        <f t="shared" si="190"/>
        <v>0</v>
      </c>
      <c r="S841" s="170">
        <f t="shared" si="192"/>
        <v>0</v>
      </c>
      <c r="T841" s="170">
        <f t="shared" si="192"/>
        <v>0</v>
      </c>
      <c r="U841" s="170">
        <f t="shared" si="192"/>
        <v>0</v>
      </c>
      <c r="V841" s="170">
        <f t="shared" si="192"/>
        <v>6.56</v>
      </c>
      <c r="W841" s="170">
        <f t="shared" si="192"/>
        <v>0</v>
      </c>
      <c r="X841" s="170">
        <f t="shared" si="192"/>
        <v>0</v>
      </c>
      <c r="Y841" s="170">
        <f t="shared" si="192"/>
        <v>0</v>
      </c>
      <c r="Z841" s="37"/>
      <c r="AA841" s="221">
        <v>0</v>
      </c>
      <c r="AB841" s="219">
        <v>0</v>
      </c>
      <c r="AC841" s="219">
        <v>0</v>
      </c>
      <c r="AD841" s="219">
        <v>0</v>
      </c>
      <c r="AE841" s="219">
        <v>0</v>
      </c>
      <c r="AF841" s="219">
        <v>0</v>
      </c>
      <c r="AG841" s="219">
        <v>0</v>
      </c>
      <c r="AH841" s="219">
        <v>0</v>
      </c>
      <c r="AI841" s="219">
        <v>2.4300000000000002</v>
      </c>
      <c r="AJ841" s="219">
        <v>0</v>
      </c>
      <c r="AK841" s="219">
        <v>0</v>
      </c>
      <c r="AL841" s="219">
        <v>0</v>
      </c>
      <c r="AM841" s="219">
        <v>0</v>
      </c>
      <c r="AN841" s="219">
        <v>0.01</v>
      </c>
      <c r="AO841" s="219">
        <v>0</v>
      </c>
      <c r="AP841" s="219">
        <v>0</v>
      </c>
      <c r="AQ841" s="219">
        <v>0</v>
      </c>
      <c r="AR841" s="219">
        <v>0</v>
      </c>
      <c r="AS841" s="219">
        <v>0</v>
      </c>
      <c r="AT841" s="219">
        <v>0</v>
      </c>
      <c r="AU841" s="219">
        <v>6.56</v>
      </c>
      <c r="AV841" s="219">
        <v>0</v>
      </c>
      <c r="AW841" s="219">
        <v>0</v>
      </c>
      <c r="AX841" s="220">
        <v>0</v>
      </c>
      <c r="AY841" s="355"/>
      <c r="AZ841" s="71"/>
      <c r="BA841" s="65"/>
      <c r="BB841" s="35"/>
    </row>
    <row r="842" spans="1:54">
      <c r="A842" s="47">
        <v>5</v>
      </c>
      <c r="B842" s="170">
        <f t="shared" si="191"/>
        <v>11.88</v>
      </c>
      <c r="C842" s="170">
        <f t="shared" si="190"/>
        <v>0</v>
      </c>
      <c r="D842" s="170">
        <f t="shared" si="190"/>
        <v>0</v>
      </c>
      <c r="E842" s="170">
        <f t="shared" si="190"/>
        <v>0</v>
      </c>
      <c r="F842" s="170">
        <f t="shared" si="190"/>
        <v>0</v>
      </c>
      <c r="G842" s="170">
        <f t="shared" si="190"/>
        <v>3.53</v>
      </c>
      <c r="H842" s="170">
        <f t="shared" si="190"/>
        <v>14.59</v>
      </c>
      <c r="I842" s="170">
        <f t="shared" si="190"/>
        <v>13.51</v>
      </c>
      <c r="J842" s="170">
        <f t="shared" si="190"/>
        <v>50.12</v>
      </c>
      <c r="K842" s="170">
        <f t="shared" si="190"/>
        <v>50.4</v>
      </c>
      <c r="L842" s="170">
        <f t="shared" si="190"/>
        <v>86.79</v>
      </c>
      <c r="M842" s="170">
        <f t="shared" si="190"/>
        <v>48.66</v>
      </c>
      <c r="N842" s="170">
        <f t="shared" si="190"/>
        <v>41.67</v>
      </c>
      <c r="O842" s="170">
        <f t="shared" si="190"/>
        <v>27.97</v>
      </c>
      <c r="P842" s="170">
        <f t="shared" si="190"/>
        <v>9.3800000000000008</v>
      </c>
      <c r="Q842" s="170">
        <f t="shared" si="190"/>
        <v>9.49</v>
      </c>
      <c r="R842" s="170">
        <f t="shared" si="190"/>
        <v>10.4</v>
      </c>
      <c r="S842" s="170">
        <f t="shared" si="192"/>
        <v>10.130000000000001</v>
      </c>
      <c r="T842" s="170">
        <f t="shared" si="192"/>
        <v>10.119999999999999</v>
      </c>
      <c r="U842" s="170">
        <f t="shared" si="192"/>
        <v>6.13</v>
      </c>
      <c r="V842" s="170">
        <f t="shared" si="192"/>
        <v>0</v>
      </c>
      <c r="W842" s="170">
        <f t="shared" si="192"/>
        <v>5.32</v>
      </c>
      <c r="X842" s="170">
        <f t="shared" si="192"/>
        <v>0</v>
      </c>
      <c r="Y842" s="170">
        <f t="shared" si="192"/>
        <v>0</v>
      </c>
      <c r="Z842" s="37"/>
      <c r="AA842" s="221">
        <v>11.88</v>
      </c>
      <c r="AB842" s="219">
        <v>0</v>
      </c>
      <c r="AC842" s="219">
        <v>0</v>
      </c>
      <c r="AD842" s="219">
        <v>0</v>
      </c>
      <c r="AE842" s="219">
        <v>0</v>
      </c>
      <c r="AF842" s="219">
        <v>3.53</v>
      </c>
      <c r="AG842" s="219">
        <v>14.59</v>
      </c>
      <c r="AH842" s="219">
        <v>13.51</v>
      </c>
      <c r="AI842" s="219">
        <v>50.12</v>
      </c>
      <c r="AJ842" s="219">
        <v>50.4</v>
      </c>
      <c r="AK842" s="219">
        <v>86.79</v>
      </c>
      <c r="AL842" s="219">
        <v>48.66</v>
      </c>
      <c r="AM842" s="219">
        <v>41.67</v>
      </c>
      <c r="AN842" s="219">
        <v>27.97</v>
      </c>
      <c r="AO842" s="219">
        <v>9.3800000000000008</v>
      </c>
      <c r="AP842" s="219">
        <v>9.49</v>
      </c>
      <c r="AQ842" s="219">
        <v>10.4</v>
      </c>
      <c r="AR842" s="219">
        <v>10.130000000000001</v>
      </c>
      <c r="AS842" s="219">
        <v>10.119999999999999</v>
      </c>
      <c r="AT842" s="219">
        <v>6.13</v>
      </c>
      <c r="AU842" s="219">
        <v>0</v>
      </c>
      <c r="AV842" s="219">
        <v>5.32</v>
      </c>
      <c r="AW842" s="219">
        <v>0</v>
      </c>
      <c r="AX842" s="220">
        <v>0</v>
      </c>
      <c r="AY842" s="355"/>
      <c r="AZ842" s="71"/>
      <c r="BA842" s="65"/>
      <c r="BB842" s="35"/>
    </row>
    <row r="843" spans="1:54">
      <c r="A843" s="47">
        <v>6</v>
      </c>
      <c r="B843" s="170">
        <f t="shared" si="191"/>
        <v>0</v>
      </c>
      <c r="C843" s="170">
        <f t="shared" si="190"/>
        <v>0</v>
      </c>
      <c r="D843" s="170">
        <f t="shared" si="190"/>
        <v>0</v>
      </c>
      <c r="E843" s="170">
        <f t="shared" si="190"/>
        <v>0</v>
      </c>
      <c r="F843" s="170">
        <f t="shared" si="190"/>
        <v>0</v>
      </c>
      <c r="G843" s="170">
        <f t="shared" si="190"/>
        <v>837.36</v>
      </c>
      <c r="H843" s="170">
        <f t="shared" si="190"/>
        <v>3425.9</v>
      </c>
      <c r="I843" s="170">
        <f t="shared" si="190"/>
        <v>3462.38</v>
      </c>
      <c r="J843" s="170">
        <f t="shared" si="190"/>
        <v>368.38</v>
      </c>
      <c r="K843" s="170">
        <f t="shared" si="190"/>
        <v>293.61</v>
      </c>
      <c r="L843" s="170">
        <f t="shared" si="190"/>
        <v>55.01</v>
      </c>
      <c r="M843" s="170">
        <f t="shared" si="190"/>
        <v>0</v>
      </c>
      <c r="N843" s="170">
        <f t="shared" si="190"/>
        <v>0</v>
      </c>
      <c r="O843" s="170">
        <f t="shared" si="190"/>
        <v>0</v>
      </c>
      <c r="P843" s="170">
        <f t="shared" si="190"/>
        <v>0</v>
      </c>
      <c r="Q843" s="170">
        <f t="shared" si="190"/>
        <v>0</v>
      </c>
      <c r="R843" s="170">
        <f t="shared" si="190"/>
        <v>0</v>
      </c>
      <c r="S843" s="170">
        <f t="shared" si="192"/>
        <v>0</v>
      </c>
      <c r="T843" s="170">
        <f t="shared" si="192"/>
        <v>0</v>
      </c>
      <c r="U843" s="170">
        <f t="shared" si="192"/>
        <v>0</v>
      </c>
      <c r="V843" s="170">
        <f t="shared" si="192"/>
        <v>0</v>
      </c>
      <c r="W843" s="170">
        <f t="shared" si="192"/>
        <v>0</v>
      </c>
      <c r="X843" s="170">
        <f t="shared" si="192"/>
        <v>0</v>
      </c>
      <c r="Y843" s="170">
        <f t="shared" si="192"/>
        <v>0</v>
      </c>
      <c r="Z843" s="37"/>
      <c r="AA843" s="221">
        <v>0</v>
      </c>
      <c r="AB843" s="219">
        <v>0</v>
      </c>
      <c r="AC843" s="219">
        <v>0</v>
      </c>
      <c r="AD843" s="219">
        <v>0</v>
      </c>
      <c r="AE843" s="219">
        <v>0</v>
      </c>
      <c r="AF843" s="219">
        <v>837.36</v>
      </c>
      <c r="AG843" s="219">
        <v>3425.9</v>
      </c>
      <c r="AH843" s="219">
        <v>3462.38</v>
      </c>
      <c r="AI843" s="219">
        <v>368.38</v>
      </c>
      <c r="AJ843" s="219">
        <v>293.61</v>
      </c>
      <c r="AK843" s="219">
        <v>55.01</v>
      </c>
      <c r="AL843" s="219">
        <v>0</v>
      </c>
      <c r="AM843" s="219">
        <v>0</v>
      </c>
      <c r="AN843" s="219">
        <v>0</v>
      </c>
      <c r="AO843" s="219">
        <v>0</v>
      </c>
      <c r="AP843" s="219">
        <v>0</v>
      </c>
      <c r="AQ843" s="219">
        <v>0</v>
      </c>
      <c r="AR843" s="219">
        <v>0</v>
      </c>
      <c r="AS843" s="219">
        <v>0</v>
      </c>
      <c r="AT843" s="219">
        <v>0</v>
      </c>
      <c r="AU843" s="219">
        <v>0</v>
      </c>
      <c r="AV843" s="219">
        <v>0</v>
      </c>
      <c r="AW843" s="219">
        <v>0</v>
      </c>
      <c r="AX843" s="220">
        <v>0</v>
      </c>
      <c r="AY843" s="355"/>
      <c r="AZ843" s="71"/>
      <c r="BA843" s="65"/>
      <c r="BB843" s="35"/>
    </row>
    <row r="844" spans="1:54">
      <c r="A844" s="47">
        <v>7</v>
      </c>
      <c r="B844" s="170">
        <f t="shared" si="191"/>
        <v>0</v>
      </c>
      <c r="C844" s="170">
        <f t="shared" si="190"/>
        <v>0</v>
      </c>
      <c r="D844" s="170">
        <f t="shared" si="190"/>
        <v>0</v>
      </c>
      <c r="E844" s="170">
        <f t="shared" si="190"/>
        <v>0.01</v>
      </c>
      <c r="F844" s="170">
        <f t="shared" si="190"/>
        <v>0</v>
      </c>
      <c r="G844" s="170">
        <f t="shared" si="190"/>
        <v>0</v>
      </c>
      <c r="H844" s="170">
        <f t="shared" si="190"/>
        <v>0</v>
      </c>
      <c r="I844" s="170">
        <f t="shared" si="190"/>
        <v>0</v>
      </c>
      <c r="J844" s="170">
        <f t="shared" si="190"/>
        <v>0</v>
      </c>
      <c r="K844" s="170">
        <f t="shared" si="190"/>
        <v>0</v>
      </c>
      <c r="L844" s="170">
        <f t="shared" si="190"/>
        <v>0</v>
      </c>
      <c r="M844" s="170">
        <f t="shared" si="190"/>
        <v>0</v>
      </c>
      <c r="N844" s="170">
        <f t="shared" si="190"/>
        <v>0.01</v>
      </c>
      <c r="O844" s="170">
        <f t="shared" si="190"/>
        <v>0</v>
      </c>
      <c r="P844" s="170">
        <f t="shared" si="190"/>
        <v>0</v>
      </c>
      <c r="Q844" s="170">
        <f t="shared" si="190"/>
        <v>0</v>
      </c>
      <c r="R844" s="170">
        <f t="shared" si="190"/>
        <v>0</v>
      </c>
      <c r="S844" s="170">
        <f t="shared" si="192"/>
        <v>0</v>
      </c>
      <c r="T844" s="170">
        <f t="shared" si="192"/>
        <v>0</v>
      </c>
      <c r="U844" s="170">
        <f t="shared" si="192"/>
        <v>0</v>
      </c>
      <c r="V844" s="170">
        <f t="shared" si="192"/>
        <v>0</v>
      </c>
      <c r="W844" s="170">
        <f t="shared" si="192"/>
        <v>0</v>
      </c>
      <c r="X844" s="170">
        <f t="shared" si="192"/>
        <v>0</v>
      </c>
      <c r="Y844" s="170">
        <f t="shared" si="192"/>
        <v>0</v>
      </c>
      <c r="Z844" s="37"/>
      <c r="AA844" s="221">
        <v>0</v>
      </c>
      <c r="AB844" s="219">
        <v>0</v>
      </c>
      <c r="AC844" s="219">
        <v>0</v>
      </c>
      <c r="AD844" s="219">
        <v>0.01</v>
      </c>
      <c r="AE844" s="219">
        <v>0</v>
      </c>
      <c r="AF844" s="219">
        <v>0</v>
      </c>
      <c r="AG844" s="219">
        <v>0</v>
      </c>
      <c r="AH844" s="219">
        <v>0</v>
      </c>
      <c r="AI844" s="219">
        <v>0</v>
      </c>
      <c r="AJ844" s="219">
        <v>0</v>
      </c>
      <c r="AK844" s="219">
        <v>0</v>
      </c>
      <c r="AL844" s="219">
        <v>0</v>
      </c>
      <c r="AM844" s="219">
        <v>0.01</v>
      </c>
      <c r="AN844" s="219">
        <v>0</v>
      </c>
      <c r="AO844" s="219">
        <v>0</v>
      </c>
      <c r="AP844" s="219">
        <v>0</v>
      </c>
      <c r="AQ844" s="219">
        <v>0</v>
      </c>
      <c r="AR844" s="219">
        <v>0</v>
      </c>
      <c r="AS844" s="219">
        <v>0</v>
      </c>
      <c r="AT844" s="219">
        <v>0</v>
      </c>
      <c r="AU844" s="219">
        <v>0</v>
      </c>
      <c r="AV844" s="219">
        <v>0</v>
      </c>
      <c r="AW844" s="219">
        <v>0</v>
      </c>
      <c r="AX844" s="220">
        <v>0</v>
      </c>
      <c r="AY844" s="355"/>
      <c r="AZ844" s="71"/>
      <c r="BA844" s="65"/>
      <c r="BB844" s="35"/>
    </row>
    <row r="845" spans="1:54">
      <c r="A845" s="47">
        <v>8</v>
      </c>
      <c r="B845" s="170">
        <f t="shared" si="191"/>
        <v>0</v>
      </c>
      <c r="C845" s="170">
        <f t="shared" si="190"/>
        <v>0</v>
      </c>
      <c r="D845" s="170">
        <f t="shared" si="190"/>
        <v>0</v>
      </c>
      <c r="E845" s="170">
        <f t="shared" si="190"/>
        <v>0</v>
      </c>
      <c r="F845" s="170">
        <f t="shared" si="190"/>
        <v>0</v>
      </c>
      <c r="G845" s="170">
        <f t="shared" si="190"/>
        <v>0</v>
      </c>
      <c r="H845" s="170">
        <f t="shared" si="190"/>
        <v>0</v>
      </c>
      <c r="I845" s="170">
        <f t="shared" si="190"/>
        <v>0</v>
      </c>
      <c r="J845" s="170">
        <f t="shared" si="190"/>
        <v>0</v>
      </c>
      <c r="K845" s="170">
        <f t="shared" si="190"/>
        <v>0.01</v>
      </c>
      <c r="L845" s="170">
        <f t="shared" si="190"/>
        <v>0.01</v>
      </c>
      <c r="M845" s="170">
        <f t="shared" si="190"/>
        <v>0</v>
      </c>
      <c r="N845" s="170">
        <f t="shared" si="190"/>
        <v>0</v>
      </c>
      <c r="O845" s="170">
        <f t="shared" si="190"/>
        <v>0</v>
      </c>
      <c r="P845" s="170">
        <f t="shared" si="190"/>
        <v>0</v>
      </c>
      <c r="Q845" s="170">
        <f t="shared" si="190"/>
        <v>0</v>
      </c>
      <c r="R845" s="170">
        <f t="shared" si="190"/>
        <v>0</v>
      </c>
      <c r="S845" s="170">
        <f t="shared" si="192"/>
        <v>0.01</v>
      </c>
      <c r="T845" s="170">
        <f t="shared" si="192"/>
        <v>3.69</v>
      </c>
      <c r="U845" s="170">
        <f t="shared" si="192"/>
        <v>0</v>
      </c>
      <c r="V845" s="170">
        <f t="shared" si="192"/>
        <v>0</v>
      </c>
      <c r="W845" s="170">
        <f t="shared" si="192"/>
        <v>0</v>
      </c>
      <c r="X845" s="170">
        <f t="shared" si="192"/>
        <v>0</v>
      </c>
      <c r="Y845" s="170">
        <f t="shared" si="192"/>
        <v>0</v>
      </c>
      <c r="Z845" s="37"/>
      <c r="AA845" s="221">
        <v>0</v>
      </c>
      <c r="AB845" s="219">
        <v>0</v>
      </c>
      <c r="AC845" s="219">
        <v>0</v>
      </c>
      <c r="AD845" s="219">
        <v>0</v>
      </c>
      <c r="AE845" s="219">
        <v>0</v>
      </c>
      <c r="AF845" s="219">
        <v>0</v>
      </c>
      <c r="AG845" s="219">
        <v>0</v>
      </c>
      <c r="AH845" s="219">
        <v>0</v>
      </c>
      <c r="AI845" s="219">
        <v>0</v>
      </c>
      <c r="AJ845" s="219">
        <v>0.01</v>
      </c>
      <c r="AK845" s="219">
        <v>0.01</v>
      </c>
      <c r="AL845" s="219">
        <v>0</v>
      </c>
      <c r="AM845" s="219">
        <v>0</v>
      </c>
      <c r="AN845" s="219">
        <v>0</v>
      </c>
      <c r="AO845" s="219">
        <v>0</v>
      </c>
      <c r="AP845" s="219">
        <v>0</v>
      </c>
      <c r="AQ845" s="219">
        <v>0</v>
      </c>
      <c r="AR845" s="219">
        <v>0.01</v>
      </c>
      <c r="AS845" s="219">
        <v>3.69</v>
      </c>
      <c r="AT845" s="219">
        <v>0</v>
      </c>
      <c r="AU845" s="219">
        <v>0</v>
      </c>
      <c r="AV845" s="219">
        <v>0</v>
      </c>
      <c r="AW845" s="219">
        <v>0</v>
      </c>
      <c r="AX845" s="220">
        <v>0</v>
      </c>
      <c r="AY845" s="355"/>
      <c r="AZ845" s="71"/>
      <c r="BA845" s="65"/>
      <c r="BB845" s="35"/>
    </row>
    <row r="846" spans="1:54">
      <c r="A846" s="47">
        <v>9</v>
      </c>
      <c r="B846" s="170">
        <f t="shared" si="191"/>
        <v>0</v>
      </c>
      <c r="C846" s="170">
        <f t="shared" si="190"/>
        <v>0</v>
      </c>
      <c r="D846" s="170">
        <f t="shared" si="190"/>
        <v>0</v>
      </c>
      <c r="E846" s="170">
        <f t="shared" si="190"/>
        <v>1.57</v>
      </c>
      <c r="F846" s="170">
        <f t="shared" si="190"/>
        <v>0</v>
      </c>
      <c r="G846" s="170">
        <f t="shared" si="190"/>
        <v>3.1</v>
      </c>
      <c r="H846" s="170">
        <f t="shared" si="190"/>
        <v>0</v>
      </c>
      <c r="I846" s="170">
        <f t="shared" si="190"/>
        <v>0</v>
      </c>
      <c r="J846" s="170">
        <f t="shared" si="190"/>
        <v>0</v>
      </c>
      <c r="K846" s="170">
        <f t="shared" si="190"/>
        <v>0</v>
      </c>
      <c r="L846" s="170">
        <f t="shared" si="190"/>
        <v>0</v>
      </c>
      <c r="M846" s="170">
        <f t="shared" si="190"/>
        <v>0.01</v>
      </c>
      <c r="N846" s="170">
        <f t="shared" si="190"/>
        <v>0</v>
      </c>
      <c r="O846" s="170">
        <f t="shared" si="190"/>
        <v>0</v>
      </c>
      <c r="P846" s="170">
        <f t="shared" si="190"/>
        <v>0</v>
      </c>
      <c r="Q846" s="170">
        <f t="shared" si="190"/>
        <v>0</v>
      </c>
      <c r="R846" s="170">
        <f t="shared" ref="R846:R868" si="193">AQ846+$AY846</f>
        <v>0</v>
      </c>
      <c r="S846" s="170">
        <f t="shared" si="192"/>
        <v>0</v>
      </c>
      <c r="T846" s="170">
        <f t="shared" si="192"/>
        <v>0</v>
      </c>
      <c r="U846" s="170">
        <f t="shared" si="192"/>
        <v>0</v>
      </c>
      <c r="V846" s="170">
        <f t="shared" si="192"/>
        <v>0</v>
      </c>
      <c r="W846" s="170">
        <f t="shared" si="192"/>
        <v>0</v>
      </c>
      <c r="X846" s="170">
        <f t="shared" si="192"/>
        <v>0.01</v>
      </c>
      <c r="Y846" s="170">
        <f t="shared" si="192"/>
        <v>0</v>
      </c>
      <c r="Z846" s="37"/>
      <c r="AA846" s="221">
        <v>0</v>
      </c>
      <c r="AB846" s="219">
        <v>0</v>
      </c>
      <c r="AC846" s="219">
        <v>0</v>
      </c>
      <c r="AD846" s="219">
        <v>1.57</v>
      </c>
      <c r="AE846" s="219">
        <v>0</v>
      </c>
      <c r="AF846" s="219">
        <v>3.1</v>
      </c>
      <c r="AG846" s="219">
        <v>0</v>
      </c>
      <c r="AH846" s="219">
        <v>0</v>
      </c>
      <c r="AI846" s="219">
        <v>0</v>
      </c>
      <c r="AJ846" s="219">
        <v>0</v>
      </c>
      <c r="AK846" s="219">
        <v>0</v>
      </c>
      <c r="AL846" s="219">
        <v>0.01</v>
      </c>
      <c r="AM846" s="219">
        <v>0</v>
      </c>
      <c r="AN846" s="219">
        <v>0</v>
      </c>
      <c r="AO846" s="219">
        <v>0</v>
      </c>
      <c r="AP846" s="219">
        <v>0</v>
      </c>
      <c r="AQ846" s="219">
        <v>0</v>
      </c>
      <c r="AR846" s="219">
        <v>0</v>
      </c>
      <c r="AS846" s="219">
        <v>0</v>
      </c>
      <c r="AT846" s="219">
        <v>0</v>
      </c>
      <c r="AU846" s="219">
        <v>0</v>
      </c>
      <c r="AV846" s="219">
        <v>0</v>
      </c>
      <c r="AW846" s="219">
        <v>0.01</v>
      </c>
      <c r="AX846" s="220">
        <v>0</v>
      </c>
      <c r="AY846" s="355"/>
      <c r="AZ846" s="71"/>
      <c r="BA846" s="65"/>
      <c r="BB846" s="35"/>
    </row>
    <row r="847" spans="1:54">
      <c r="A847" s="47">
        <v>10</v>
      </c>
      <c r="B847" s="170">
        <f t="shared" si="191"/>
        <v>0</v>
      </c>
      <c r="C847" s="170">
        <f t="shared" si="190"/>
        <v>0</v>
      </c>
      <c r="D847" s="170">
        <f t="shared" si="190"/>
        <v>0.56000000000000005</v>
      </c>
      <c r="E847" s="170">
        <f t="shared" si="190"/>
        <v>0</v>
      </c>
      <c r="F847" s="170">
        <f t="shared" si="190"/>
        <v>8.2799999999999994</v>
      </c>
      <c r="G847" s="170">
        <f t="shared" si="190"/>
        <v>0.01</v>
      </c>
      <c r="H847" s="170">
        <f t="shared" si="190"/>
        <v>5.73</v>
      </c>
      <c r="I847" s="170">
        <f t="shared" si="190"/>
        <v>0</v>
      </c>
      <c r="J847" s="170">
        <f t="shared" si="190"/>
        <v>0</v>
      </c>
      <c r="K847" s="170">
        <f t="shared" si="190"/>
        <v>0</v>
      </c>
      <c r="L847" s="170">
        <f t="shared" si="190"/>
        <v>0</v>
      </c>
      <c r="M847" s="170">
        <f t="shared" si="190"/>
        <v>0</v>
      </c>
      <c r="N847" s="170">
        <f t="shared" si="190"/>
        <v>0</v>
      </c>
      <c r="O847" s="170">
        <f t="shared" si="190"/>
        <v>0</v>
      </c>
      <c r="P847" s="170">
        <f t="shared" si="190"/>
        <v>0</v>
      </c>
      <c r="Q847" s="170">
        <f t="shared" si="190"/>
        <v>0</v>
      </c>
      <c r="R847" s="170">
        <f t="shared" si="193"/>
        <v>0</v>
      </c>
      <c r="S847" s="170">
        <f t="shared" si="192"/>
        <v>0</v>
      </c>
      <c r="T847" s="170">
        <f t="shared" si="192"/>
        <v>0</v>
      </c>
      <c r="U847" s="170">
        <f t="shared" si="192"/>
        <v>19.18</v>
      </c>
      <c r="V847" s="170">
        <f t="shared" si="192"/>
        <v>0.01</v>
      </c>
      <c r="W847" s="170">
        <f t="shared" si="192"/>
        <v>0</v>
      </c>
      <c r="X847" s="170">
        <f t="shared" si="192"/>
        <v>0</v>
      </c>
      <c r="Y847" s="170">
        <f t="shared" si="192"/>
        <v>0</v>
      </c>
      <c r="Z847" s="37"/>
      <c r="AA847" s="221">
        <v>0</v>
      </c>
      <c r="AB847" s="219">
        <v>0</v>
      </c>
      <c r="AC847" s="219">
        <v>0.56000000000000005</v>
      </c>
      <c r="AD847" s="219">
        <v>0</v>
      </c>
      <c r="AE847" s="219">
        <v>8.2799999999999994</v>
      </c>
      <c r="AF847" s="219">
        <v>0.01</v>
      </c>
      <c r="AG847" s="219">
        <v>5.73</v>
      </c>
      <c r="AH847" s="219">
        <v>0</v>
      </c>
      <c r="AI847" s="219">
        <v>0</v>
      </c>
      <c r="AJ847" s="219">
        <v>0</v>
      </c>
      <c r="AK847" s="219">
        <v>0</v>
      </c>
      <c r="AL847" s="219">
        <v>0</v>
      </c>
      <c r="AM847" s="219">
        <v>0</v>
      </c>
      <c r="AN847" s="219">
        <v>0</v>
      </c>
      <c r="AO847" s="219">
        <v>0</v>
      </c>
      <c r="AP847" s="219">
        <v>0</v>
      </c>
      <c r="AQ847" s="219">
        <v>0</v>
      </c>
      <c r="AR847" s="219">
        <v>0</v>
      </c>
      <c r="AS847" s="219">
        <v>0</v>
      </c>
      <c r="AT847" s="219">
        <v>19.18</v>
      </c>
      <c r="AU847" s="219">
        <v>0.01</v>
      </c>
      <c r="AV847" s="219">
        <v>0</v>
      </c>
      <c r="AW847" s="219">
        <v>0</v>
      </c>
      <c r="AX847" s="220">
        <v>0</v>
      </c>
      <c r="AY847" s="355"/>
      <c r="AZ847" s="71"/>
      <c r="BA847" s="65"/>
      <c r="BB847" s="35"/>
    </row>
    <row r="848" spans="1:54">
      <c r="A848" s="47">
        <v>11</v>
      </c>
      <c r="B848" s="170">
        <f t="shared" si="191"/>
        <v>6.31</v>
      </c>
      <c r="C848" s="170">
        <f t="shared" si="190"/>
        <v>4.93</v>
      </c>
      <c r="D848" s="170">
        <f t="shared" si="190"/>
        <v>6.36</v>
      </c>
      <c r="E848" s="170">
        <f t="shared" si="190"/>
        <v>4.82</v>
      </c>
      <c r="F848" s="170">
        <f t="shared" si="190"/>
        <v>9.4</v>
      </c>
      <c r="G848" s="170">
        <f t="shared" si="190"/>
        <v>11.22</v>
      </c>
      <c r="H848" s="170">
        <f t="shared" si="190"/>
        <v>104.2</v>
      </c>
      <c r="I848" s="170">
        <f t="shared" si="190"/>
        <v>94.64</v>
      </c>
      <c r="J848" s="170">
        <f t="shared" si="190"/>
        <v>61.83</v>
      </c>
      <c r="K848" s="170">
        <f t="shared" si="190"/>
        <v>57.75</v>
      </c>
      <c r="L848" s="170">
        <f t="shared" si="190"/>
        <v>188.22</v>
      </c>
      <c r="M848" s="170">
        <f t="shared" si="190"/>
        <v>137</v>
      </c>
      <c r="N848" s="170">
        <f t="shared" si="190"/>
        <v>120.04</v>
      </c>
      <c r="O848" s="170">
        <f t="shared" si="190"/>
        <v>76.63</v>
      </c>
      <c r="P848" s="170">
        <f t="shared" si="190"/>
        <v>88.69</v>
      </c>
      <c r="Q848" s="170">
        <f t="shared" si="190"/>
        <v>28.27</v>
      </c>
      <c r="R848" s="170">
        <f t="shared" si="193"/>
        <v>56.09</v>
      </c>
      <c r="S848" s="170">
        <f t="shared" si="192"/>
        <v>77.34</v>
      </c>
      <c r="T848" s="170">
        <f t="shared" si="192"/>
        <v>138.24</v>
      </c>
      <c r="U848" s="170">
        <f t="shared" si="192"/>
        <v>140.97999999999999</v>
      </c>
      <c r="V848" s="170">
        <f t="shared" si="192"/>
        <v>27.44</v>
      </c>
      <c r="W848" s="170">
        <f t="shared" si="192"/>
        <v>0</v>
      </c>
      <c r="X848" s="170">
        <f t="shared" si="192"/>
        <v>0</v>
      </c>
      <c r="Y848" s="170">
        <f t="shared" si="192"/>
        <v>0</v>
      </c>
      <c r="Z848" s="37"/>
      <c r="AA848" s="218">
        <v>6.31</v>
      </c>
      <c r="AB848" s="219">
        <v>4.93</v>
      </c>
      <c r="AC848" s="219">
        <v>6.36</v>
      </c>
      <c r="AD848" s="219">
        <v>4.82</v>
      </c>
      <c r="AE848" s="219">
        <v>9.4</v>
      </c>
      <c r="AF848" s="219">
        <v>11.22</v>
      </c>
      <c r="AG848" s="219">
        <v>104.2</v>
      </c>
      <c r="AH848" s="219">
        <v>94.64</v>
      </c>
      <c r="AI848" s="219">
        <v>61.83</v>
      </c>
      <c r="AJ848" s="219">
        <v>57.75</v>
      </c>
      <c r="AK848" s="219">
        <v>188.22</v>
      </c>
      <c r="AL848" s="219">
        <v>137</v>
      </c>
      <c r="AM848" s="219">
        <v>120.04</v>
      </c>
      <c r="AN848" s="219">
        <v>76.63</v>
      </c>
      <c r="AO848" s="219">
        <v>88.69</v>
      </c>
      <c r="AP848" s="219">
        <v>28.27</v>
      </c>
      <c r="AQ848" s="219">
        <v>56.09</v>
      </c>
      <c r="AR848" s="219">
        <v>77.34</v>
      </c>
      <c r="AS848" s="219">
        <v>138.24</v>
      </c>
      <c r="AT848" s="219">
        <v>140.97999999999999</v>
      </c>
      <c r="AU848" s="219">
        <v>27.44</v>
      </c>
      <c r="AV848" s="219">
        <v>0</v>
      </c>
      <c r="AW848" s="219">
        <v>0</v>
      </c>
      <c r="AX848" s="220">
        <v>0</v>
      </c>
      <c r="AY848" s="355"/>
      <c r="AZ848" s="71"/>
      <c r="BA848" s="65"/>
      <c r="BB848" s="35"/>
    </row>
    <row r="849" spans="1:54">
      <c r="A849" s="47">
        <v>12</v>
      </c>
      <c r="B849" s="170">
        <f t="shared" si="191"/>
        <v>0</v>
      </c>
      <c r="C849" s="170">
        <f t="shared" si="190"/>
        <v>0</v>
      </c>
      <c r="D849" s="170">
        <f t="shared" si="190"/>
        <v>0</v>
      </c>
      <c r="E849" s="170">
        <f t="shared" si="190"/>
        <v>0</v>
      </c>
      <c r="F849" s="170">
        <f t="shared" si="190"/>
        <v>0</v>
      </c>
      <c r="G849" s="170">
        <f t="shared" si="190"/>
        <v>0</v>
      </c>
      <c r="H849" s="170">
        <f t="shared" si="190"/>
        <v>0</v>
      </c>
      <c r="I849" s="170">
        <f t="shared" si="190"/>
        <v>0.01</v>
      </c>
      <c r="J849" s="170">
        <f t="shared" si="190"/>
        <v>0</v>
      </c>
      <c r="K849" s="170">
        <f t="shared" si="190"/>
        <v>0</v>
      </c>
      <c r="L849" s="170">
        <f t="shared" si="190"/>
        <v>0</v>
      </c>
      <c r="M849" s="170">
        <f t="shared" si="190"/>
        <v>0</v>
      </c>
      <c r="N849" s="170">
        <f t="shared" si="190"/>
        <v>0</v>
      </c>
      <c r="O849" s="170">
        <f t="shared" si="190"/>
        <v>0</v>
      </c>
      <c r="P849" s="170">
        <f t="shared" si="190"/>
        <v>0</v>
      </c>
      <c r="Q849" s="170">
        <f t="shared" si="190"/>
        <v>0.01</v>
      </c>
      <c r="R849" s="170">
        <f t="shared" si="193"/>
        <v>0</v>
      </c>
      <c r="S849" s="170">
        <f t="shared" si="192"/>
        <v>0</v>
      </c>
      <c r="T849" s="170">
        <f t="shared" si="192"/>
        <v>0</v>
      </c>
      <c r="U849" s="170">
        <f t="shared" si="192"/>
        <v>0.01</v>
      </c>
      <c r="V849" s="170">
        <f t="shared" si="192"/>
        <v>0</v>
      </c>
      <c r="W849" s="170">
        <f t="shared" si="192"/>
        <v>0.01</v>
      </c>
      <c r="X849" s="170">
        <f t="shared" si="192"/>
        <v>0</v>
      </c>
      <c r="Y849" s="170">
        <f t="shared" si="192"/>
        <v>0.01</v>
      </c>
      <c r="Z849" s="37"/>
      <c r="AA849" s="218">
        <v>0</v>
      </c>
      <c r="AB849" s="219">
        <v>0</v>
      </c>
      <c r="AC849" s="219">
        <v>0</v>
      </c>
      <c r="AD849" s="219">
        <v>0</v>
      </c>
      <c r="AE849" s="219">
        <v>0</v>
      </c>
      <c r="AF849" s="219">
        <v>0</v>
      </c>
      <c r="AG849" s="219">
        <v>0</v>
      </c>
      <c r="AH849" s="219">
        <v>0.01</v>
      </c>
      <c r="AI849" s="219">
        <v>0</v>
      </c>
      <c r="AJ849" s="219">
        <v>0</v>
      </c>
      <c r="AK849" s="219">
        <v>0</v>
      </c>
      <c r="AL849" s="219">
        <v>0</v>
      </c>
      <c r="AM849" s="219">
        <v>0</v>
      </c>
      <c r="AN849" s="219">
        <v>0</v>
      </c>
      <c r="AO849" s="219">
        <v>0</v>
      </c>
      <c r="AP849" s="219">
        <v>0.01</v>
      </c>
      <c r="AQ849" s="219">
        <v>0</v>
      </c>
      <c r="AR849" s="219">
        <v>0</v>
      </c>
      <c r="AS849" s="219">
        <v>0</v>
      </c>
      <c r="AT849" s="219">
        <v>0.01</v>
      </c>
      <c r="AU849" s="219">
        <v>0</v>
      </c>
      <c r="AV849" s="219">
        <v>0.01</v>
      </c>
      <c r="AW849" s="219">
        <v>0</v>
      </c>
      <c r="AX849" s="220">
        <v>0.01</v>
      </c>
      <c r="AY849" s="355"/>
      <c r="AZ849" s="71"/>
      <c r="BA849" s="65"/>
      <c r="BB849" s="35"/>
    </row>
    <row r="850" spans="1:54">
      <c r="A850" s="47">
        <v>13</v>
      </c>
      <c r="B850" s="170">
        <f t="shared" si="191"/>
        <v>0</v>
      </c>
      <c r="C850" s="170">
        <f t="shared" si="190"/>
        <v>0</v>
      </c>
      <c r="D850" s="170">
        <f t="shared" si="190"/>
        <v>0.01</v>
      </c>
      <c r="E850" s="170">
        <f t="shared" si="190"/>
        <v>0</v>
      </c>
      <c r="F850" s="170">
        <f t="shared" si="190"/>
        <v>0</v>
      </c>
      <c r="G850" s="170">
        <f t="shared" si="190"/>
        <v>28.11</v>
      </c>
      <c r="H850" s="170">
        <f t="shared" si="190"/>
        <v>103.48</v>
      </c>
      <c r="I850" s="170">
        <f t="shared" si="190"/>
        <v>149.85</v>
      </c>
      <c r="J850" s="170">
        <f t="shared" si="190"/>
        <v>276.41000000000003</v>
      </c>
      <c r="K850" s="170">
        <f t="shared" si="190"/>
        <v>225.87</v>
      </c>
      <c r="L850" s="170">
        <f t="shared" si="190"/>
        <v>125.92</v>
      </c>
      <c r="M850" s="170">
        <f t="shared" si="190"/>
        <v>48.87</v>
      </c>
      <c r="N850" s="170">
        <f t="shared" si="190"/>
        <v>99.69</v>
      </c>
      <c r="O850" s="170">
        <f t="shared" si="190"/>
        <v>58.16</v>
      </c>
      <c r="P850" s="170">
        <f t="shared" si="190"/>
        <v>2.2200000000000002</v>
      </c>
      <c r="Q850" s="170">
        <f t="shared" si="190"/>
        <v>2.09</v>
      </c>
      <c r="R850" s="170">
        <f t="shared" si="193"/>
        <v>0.01</v>
      </c>
      <c r="S850" s="170">
        <f t="shared" si="192"/>
        <v>0</v>
      </c>
      <c r="T850" s="170">
        <f t="shared" si="192"/>
        <v>0</v>
      </c>
      <c r="U850" s="170">
        <f t="shared" si="192"/>
        <v>0</v>
      </c>
      <c r="V850" s="170">
        <f t="shared" si="192"/>
        <v>25.72</v>
      </c>
      <c r="W850" s="170">
        <f t="shared" si="192"/>
        <v>0</v>
      </c>
      <c r="X850" s="170">
        <f t="shared" si="192"/>
        <v>0</v>
      </c>
      <c r="Y850" s="170">
        <f t="shared" si="192"/>
        <v>0</v>
      </c>
      <c r="Z850" s="37"/>
      <c r="AA850" s="218">
        <v>0</v>
      </c>
      <c r="AB850" s="219">
        <v>0</v>
      </c>
      <c r="AC850" s="219">
        <v>0.01</v>
      </c>
      <c r="AD850" s="219">
        <v>0</v>
      </c>
      <c r="AE850" s="219">
        <v>0</v>
      </c>
      <c r="AF850" s="219">
        <v>28.11</v>
      </c>
      <c r="AG850" s="219">
        <v>103.48</v>
      </c>
      <c r="AH850" s="219">
        <v>149.85</v>
      </c>
      <c r="AI850" s="219">
        <v>276.41000000000003</v>
      </c>
      <c r="AJ850" s="219">
        <v>225.87</v>
      </c>
      <c r="AK850" s="219">
        <v>125.92</v>
      </c>
      <c r="AL850" s="219">
        <v>48.87</v>
      </c>
      <c r="AM850" s="219">
        <v>99.69</v>
      </c>
      <c r="AN850" s="219">
        <v>58.16</v>
      </c>
      <c r="AO850" s="219">
        <v>2.2200000000000002</v>
      </c>
      <c r="AP850" s="219">
        <v>2.09</v>
      </c>
      <c r="AQ850" s="219">
        <v>0.01</v>
      </c>
      <c r="AR850" s="219">
        <v>0</v>
      </c>
      <c r="AS850" s="219">
        <v>0</v>
      </c>
      <c r="AT850" s="219">
        <v>0</v>
      </c>
      <c r="AU850" s="219">
        <v>25.72</v>
      </c>
      <c r="AV850" s="219">
        <v>0</v>
      </c>
      <c r="AW850" s="219">
        <v>0</v>
      </c>
      <c r="AX850" s="220">
        <v>0</v>
      </c>
      <c r="AY850" s="355"/>
      <c r="AZ850" s="71"/>
      <c r="BA850" s="65"/>
      <c r="BB850" s="35"/>
    </row>
    <row r="851" spans="1:54">
      <c r="A851" s="47">
        <v>14</v>
      </c>
      <c r="B851" s="170">
        <f t="shared" si="191"/>
        <v>0</v>
      </c>
      <c r="C851" s="170">
        <f t="shared" si="190"/>
        <v>0</v>
      </c>
      <c r="D851" s="170">
        <f t="shared" si="190"/>
        <v>0</v>
      </c>
      <c r="E851" s="170">
        <f t="shared" si="190"/>
        <v>0.01</v>
      </c>
      <c r="F851" s="170">
        <f t="shared" si="190"/>
        <v>20</v>
      </c>
      <c r="G851" s="170">
        <f t="shared" si="190"/>
        <v>0</v>
      </c>
      <c r="H851" s="170">
        <f t="shared" si="190"/>
        <v>0</v>
      </c>
      <c r="I851" s="170">
        <f t="shared" si="190"/>
        <v>0</v>
      </c>
      <c r="J851" s="170">
        <f t="shared" si="190"/>
        <v>68.11</v>
      </c>
      <c r="K851" s="170">
        <f t="shared" si="190"/>
        <v>15.37</v>
      </c>
      <c r="L851" s="170">
        <f t="shared" si="190"/>
        <v>0</v>
      </c>
      <c r="M851" s="170">
        <f t="shared" si="190"/>
        <v>0</v>
      </c>
      <c r="N851" s="170">
        <f t="shared" si="190"/>
        <v>0</v>
      </c>
      <c r="O851" s="170">
        <f t="shared" si="190"/>
        <v>0</v>
      </c>
      <c r="P851" s="170">
        <f t="shared" si="190"/>
        <v>0</v>
      </c>
      <c r="Q851" s="170">
        <f t="shared" si="190"/>
        <v>0</v>
      </c>
      <c r="R851" s="170">
        <f t="shared" si="193"/>
        <v>0</v>
      </c>
      <c r="S851" s="170">
        <f t="shared" si="192"/>
        <v>0</v>
      </c>
      <c r="T851" s="170">
        <f t="shared" si="192"/>
        <v>0</v>
      </c>
      <c r="U851" s="170">
        <f t="shared" si="192"/>
        <v>0</v>
      </c>
      <c r="V851" s="170">
        <f t="shared" si="192"/>
        <v>0</v>
      </c>
      <c r="W851" s="170">
        <f t="shared" si="192"/>
        <v>0</v>
      </c>
      <c r="X851" s="170">
        <f t="shared" si="192"/>
        <v>0</v>
      </c>
      <c r="Y851" s="170">
        <f t="shared" si="192"/>
        <v>0.01</v>
      </c>
      <c r="Z851" s="37"/>
      <c r="AA851" s="218">
        <v>0</v>
      </c>
      <c r="AB851" s="219">
        <v>0</v>
      </c>
      <c r="AC851" s="219">
        <v>0</v>
      </c>
      <c r="AD851" s="219">
        <v>0.01</v>
      </c>
      <c r="AE851" s="219">
        <v>20</v>
      </c>
      <c r="AF851" s="219">
        <v>0</v>
      </c>
      <c r="AG851" s="219">
        <v>0</v>
      </c>
      <c r="AH851" s="219">
        <v>0</v>
      </c>
      <c r="AI851" s="219">
        <v>68.11</v>
      </c>
      <c r="AJ851" s="219">
        <v>15.37</v>
      </c>
      <c r="AK851" s="219">
        <v>0</v>
      </c>
      <c r="AL851" s="219">
        <v>0</v>
      </c>
      <c r="AM851" s="219">
        <v>0</v>
      </c>
      <c r="AN851" s="219">
        <v>0</v>
      </c>
      <c r="AO851" s="219">
        <v>0</v>
      </c>
      <c r="AP851" s="219">
        <v>0</v>
      </c>
      <c r="AQ851" s="219">
        <v>0</v>
      </c>
      <c r="AR851" s="219">
        <v>0</v>
      </c>
      <c r="AS851" s="219">
        <v>0</v>
      </c>
      <c r="AT851" s="219">
        <v>0</v>
      </c>
      <c r="AU851" s="219">
        <v>0</v>
      </c>
      <c r="AV851" s="219">
        <v>0</v>
      </c>
      <c r="AW851" s="219">
        <v>0</v>
      </c>
      <c r="AX851" s="220">
        <v>0.01</v>
      </c>
      <c r="AY851" s="355"/>
      <c r="AZ851" s="71"/>
      <c r="BA851" s="65"/>
      <c r="BB851" s="35"/>
    </row>
    <row r="852" spans="1:54">
      <c r="A852" s="47">
        <v>15</v>
      </c>
      <c r="B852" s="170">
        <f t="shared" si="191"/>
        <v>0.01</v>
      </c>
      <c r="C852" s="170">
        <f t="shared" si="190"/>
        <v>0.01</v>
      </c>
      <c r="D852" s="170">
        <f t="shared" si="190"/>
        <v>0.01</v>
      </c>
      <c r="E852" s="170">
        <f t="shared" si="190"/>
        <v>0.01</v>
      </c>
      <c r="F852" s="170">
        <f t="shared" si="190"/>
        <v>0.01</v>
      </c>
      <c r="G852" s="170">
        <f t="shared" si="190"/>
        <v>0</v>
      </c>
      <c r="H852" s="170">
        <f t="shared" si="190"/>
        <v>0</v>
      </c>
      <c r="I852" s="170">
        <f t="shared" si="190"/>
        <v>0</v>
      </c>
      <c r="J852" s="170">
        <f t="shared" si="190"/>
        <v>0</v>
      </c>
      <c r="K852" s="170">
        <f t="shared" si="190"/>
        <v>0</v>
      </c>
      <c r="L852" s="170">
        <f t="shared" si="190"/>
        <v>0</v>
      </c>
      <c r="M852" s="170">
        <f t="shared" si="190"/>
        <v>0</v>
      </c>
      <c r="N852" s="170">
        <f t="shared" si="190"/>
        <v>0.01</v>
      </c>
      <c r="O852" s="170">
        <f t="shared" si="190"/>
        <v>0</v>
      </c>
      <c r="P852" s="170">
        <f t="shared" si="190"/>
        <v>0</v>
      </c>
      <c r="Q852" s="170">
        <f t="shared" si="190"/>
        <v>21.89</v>
      </c>
      <c r="R852" s="170">
        <f t="shared" si="193"/>
        <v>0</v>
      </c>
      <c r="S852" s="170">
        <f t="shared" si="192"/>
        <v>0</v>
      </c>
      <c r="T852" s="170">
        <f t="shared" si="192"/>
        <v>0</v>
      </c>
      <c r="U852" s="170">
        <f t="shared" si="192"/>
        <v>0</v>
      </c>
      <c r="V852" s="170">
        <f t="shared" si="192"/>
        <v>0</v>
      </c>
      <c r="W852" s="170">
        <f t="shared" si="192"/>
        <v>0</v>
      </c>
      <c r="X852" s="170">
        <f t="shared" si="192"/>
        <v>0</v>
      </c>
      <c r="Y852" s="170">
        <f t="shared" si="192"/>
        <v>0.01</v>
      </c>
      <c r="Z852" s="37"/>
      <c r="AA852" s="218">
        <v>0.01</v>
      </c>
      <c r="AB852" s="219">
        <v>0.01</v>
      </c>
      <c r="AC852" s="219">
        <v>0.01</v>
      </c>
      <c r="AD852" s="219">
        <v>0.01</v>
      </c>
      <c r="AE852" s="219">
        <v>0.01</v>
      </c>
      <c r="AF852" s="219">
        <v>0</v>
      </c>
      <c r="AG852" s="219">
        <v>0</v>
      </c>
      <c r="AH852" s="219">
        <v>0</v>
      </c>
      <c r="AI852" s="219">
        <v>0</v>
      </c>
      <c r="AJ852" s="219">
        <v>0</v>
      </c>
      <c r="AK852" s="219">
        <v>0</v>
      </c>
      <c r="AL852" s="219">
        <v>0</v>
      </c>
      <c r="AM852" s="219">
        <v>0.01</v>
      </c>
      <c r="AN852" s="219">
        <v>0</v>
      </c>
      <c r="AO852" s="219">
        <v>0</v>
      </c>
      <c r="AP852" s="219">
        <v>21.89</v>
      </c>
      <c r="AQ852" s="219">
        <v>0</v>
      </c>
      <c r="AR852" s="219">
        <v>0</v>
      </c>
      <c r="AS852" s="219">
        <v>0</v>
      </c>
      <c r="AT852" s="219">
        <v>0</v>
      </c>
      <c r="AU852" s="219">
        <v>0</v>
      </c>
      <c r="AV852" s="219">
        <v>0</v>
      </c>
      <c r="AW852" s="219">
        <v>0</v>
      </c>
      <c r="AX852" s="220">
        <v>0.01</v>
      </c>
      <c r="AY852" s="355"/>
      <c r="AZ852" s="71"/>
      <c r="BA852" s="65"/>
      <c r="BB852" s="35"/>
    </row>
    <row r="853" spans="1:54">
      <c r="A853" s="47">
        <v>16</v>
      </c>
      <c r="B853" s="170">
        <f t="shared" si="191"/>
        <v>0.01</v>
      </c>
      <c r="C853" s="170">
        <f t="shared" si="190"/>
        <v>0.01</v>
      </c>
      <c r="D853" s="170">
        <f t="shared" si="190"/>
        <v>0.01</v>
      </c>
      <c r="E853" s="170">
        <f t="shared" si="190"/>
        <v>0.01</v>
      </c>
      <c r="F853" s="170">
        <f t="shared" si="190"/>
        <v>0.01</v>
      </c>
      <c r="G853" s="170">
        <f t="shared" si="190"/>
        <v>0.01</v>
      </c>
      <c r="H853" s="170">
        <f t="shared" si="190"/>
        <v>0</v>
      </c>
      <c r="I853" s="170">
        <f t="shared" si="190"/>
        <v>0</v>
      </c>
      <c r="J853" s="170">
        <f t="shared" si="190"/>
        <v>0</v>
      </c>
      <c r="K853" s="170">
        <f t="shared" si="190"/>
        <v>0</v>
      </c>
      <c r="L853" s="170">
        <f t="shared" si="190"/>
        <v>0</v>
      </c>
      <c r="M853" s="170">
        <f t="shared" si="190"/>
        <v>0</v>
      </c>
      <c r="N853" s="170">
        <f t="shared" si="190"/>
        <v>0.01</v>
      </c>
      <c r="O853" s="170">
        <f t="shared" si="190"/>
        <v>0.01</v>
      </c>
      <c r="P853" s="170">
        <f t="shared" si="190"/>
        <v>0.01</v>
      </c>
      <c r="Q853" s="170">
        <f t="shared" si="190"/>
        <v>0.01</v>
      </c>
      <c r="R853" s="170">
        <f t="shared" si="193"/>
        <v>0</v>
      </c>
      <c r="S853" s="170">
        <f t="shared" si="192"/>
        <v>0</v>
      </c>
      <c r="T853" s="170">
        <f t="shared" si="192"/>
        <v>0</v>
      </c>
      <c r="U853" s="170">
        <f t="shared" si="192"/>
        <v>0</v>
      </c>
      <c r="V853" s="170">
        <f t="shared" si="192"/>
        <v>0</v>
      </c>
      <c r="W853" s="170">
        <f t="shared" si="192"/>
        <v>0.01</v>
      </c>
      <c r="X853" s="170">
        <f t="shared" si="192"/>
        <v>0</v>
      </c>
      <c r="Y853" s="170">
        <f t="shared" si="192"/>
        <v>0.01</v>
      </c>
      <c r="Z853" s="37"/>
      <c r="AA853" s="218">
        <v>0.01</v>
      </c>
      <c r="AB853" s="219">
        <v>0.01</v>
      </c>
      <c r="AC853" s="219">
        <v>0.01</v>
      </c>
      <c r="AD853" s="219">
        <v>0.01</v>
      </c>
      <c r="AE853" s="219">
        <v>0.01</v>
      </c>
      <c r="AF853" s="219">
        <v>0.01</v>
      </c>
      <c r="AG853" s="219">
        <v>0</v>
      </c>
      <c r="AH853" s="219">
        <v>0</v>
      </c>
      <c r="AI853" s="219">
        <v>0</v>
      </c>
      <c r="AJ853" s="219">
        <v>0</v>
      </c>
      <c r="AK853" s="219">
        <v>0</v>
      </c>
      <c r="AL853" s="219">
        <v>0</v>
      </c>
      <c r="AM853" s="219">
        <v>0.01</v>
      </c>
      <c r="AN853" s="219">
        <v>0.01</v>
      </c>
      <c r="AO853" s="219">
        <v>0.01</v>
      </c>
      <c r="AP853" s="219">
        <v>0.01</v>
      </c>
      <c r="AQ853" s="219">
        <v>0</v>
      </c>
      <c r="AR853" s="219">
        <v>0</v>
      </c>
      <c r="AS853" s="219">
        <v>0</v>
      </c>
      <c r="AT853" s="219">
        <v>0</v>
      </c>
      <c r="AU853" s="219">
        <v>0</v>
      </c>
      <c r="AV853" s="219">
        <v>0.01</v>
      </c>
      <c r="AW853" s="219">
        <v>0</v>
      </c>
      <c r="AX853" s="220">
        <v>0.01</v>
      </c>
      <c r="AY853" s="355"/>
      <c r="AZ853" s="71"/>
      <c r="BA853" s="65"/>
      <c r="BB853" s="35"/>
    </row>
    <row r="854" spans="1:54">
      <c r="A854" s="47">
        <v>17</v>
      </c>
      <c r="B854" s="170">
        <f t="shared" si="191"/>
        <v>0</v>
      </c>
      <c r="C854" s="170">
        <f t="shared" si="191"/>
        <v>0</v>
      </c>
      <c r="D854" s="170">
        <f t="shared" si="191"/>
        <v>0</v>
      </c>
      <c r="E854" s="170">
        <f t="shared" si="191"/>
        <v>0</v>
      </c>
      <c r="F854" s="170">
        <f t="shared" si="191"/>
        <v>0</v>
      </c>
      <c r="G854" s="170">
        <f t="shared" si="191"/>
        <v>14.56</v>
      </c>
      <c r="H854" s="170">
        <f t="shared" si="191"/>
        <v>0</v>
      </c>
      <c r="I854" s="170">
        <f t="shared" si="191"/>
        <v>0</v>
      </c>
      <c r="J854" s="170">
        <f t="shared" si="191"/>
        <v>7.38</v>
      </c>
      <c r="K854" s="170">
        <f t="shared" si="191"/>
        <v>0</v>
      </c>
      <c r="L854" s="170">
        <f t="shared" si="191"/>
        <v>0</v>
      </c>
      <c r="M854" s="170">
        <f t="shared" si="191"/>
        <v>0</v>
      </c>
      <c r="N854" s="170">
        <f t="shared" si="191"/>
        <v>0</v>
      </c>
      <c r="O854" s="170">
        <f t="shared" si="191"/>
        <v>0</v>
      </c>
      <c r="P854" s="170">
        <f t="shared" si="191"/>
        <v>16.600000000000001</v>
      </c>
      <c r="Q854" s="170">
        <f t="shared" si="191"/>
        <v>28.37</v>
      </c>
      <c r="R854" s="170">
        <f t="shared" si="193"/>
        <v>54.02</v>
      </c>
      <c r="S854" s="170">
        <f t="shared" si="192"/>
        <v>60.72</v>
      </c>
      <c r="T854" s="170">
        <f t="shared" si="192"/>
        <v>103.26</v>
      </c>
      <c r="U854" s="170">
        <f t="shared" si="192"/>
        <v>109.9</v>
      </c>
      <c r="V854" s="170">
        <f t="shared" si="192"/>
        <v>41.08</v>
      </c>
      <c r="W854" s="170">
        <f t="shared" si="192"/>
        <v>0.01</v>
      </c>
      <c r="X854" s="170">
        <f t="shared" si="192"/>
        <v>0</v>
      </c>
      <c r="Y854" s="170">
        <f t="shared" si="192"/>
        <v>0</v>
      </c>
      <c r="Z854" s="37"/>
      <c r="AA854" s="218">
        <v>0</v>
      </c>
      <c r="AB854" s="219">
        <v>0</v>
      </c>
      <c r="AC854" s="219">
        <v>0</v>
      </c>
      <c r="AD854" s="219">
        <v>0</v>
      </c>
      <c r="AE854" s="219">
        <v>0</v>
      </c>
      <c r="AF854" s="219">
        <v>14.56</v>
      </c>
      <c r="AG854" s="219">
        <v>0</v>
      </c>
      <c r="AH854" s="219">
        <v>0</v>
      </c>
      <c r="AI854" s="219">
        <v>7.38</v>
      </c>
      <c r="AJ854" s="219">
        <v>0</v>
      </c>
      <c r="AK854" s="219">
        <v>0</v>
      </c>
      <c r="AL854" s="219">
        <v>0</v>
      </c>
      <c r="AM854" s="219">
        <v>0</v>
      </c>
      <c r="AN854" s="219">
        <v>0</v>
      </c>
      <c r="AO854" s="219">
        <v>16.600000000000001</v>
      </c>
      <c r="AP854" s="219">
        <v>28.37</v>
      </c>
      <c r="AQ854" s="219">
        <v>54.02</v>
      </c>
      <c r="AR854" s="219">
        <v>60.72</v>
      </c>
      <c r="AS854" s="219">
        <v>103.26</v>
      </c>
      <c r="AT854" s="219">
        <v>109.9</v>
      </c>
      <c r="AU854" s="219">
        <v>41.08</v>
      </c>
      <c r="AV854" s="219">
        <v>0.01</v>
      </c>
      <c r="AW854" s="219">
        <v>0</v>
      </c>
      <c r="AX854" s="220">
        <v>0</v>
      </c>
      <c r="AY854" s="355"/>
      <c r="AZ854" s="71"/>
      <c r="BA854" s="65"/>
      <c r="BB854" s="35"/>
    </row>
    <row r="855" spans="1:54">
      <c r="A855" s="47">
        <v>18</v>
      </c>
      <c r="B855" s="170">
        <f t="shared" si="191"/>
        <v>0.01</v>
      </c>
      <c r="C855" s="170">
        <f t="shared" si="191"/>
        <v>0.01</v>
      </c>
      <c r="D855" s="170">
        <f t="shared" si="191"/>
        <v>0.01</v>
      </c>
      <c r="E855" s="170">
        <f t="shared" si="191"/>
        <v>0.01</v>
      </c>
      <c r="F855" s="170">
        <f t="shared" si="191"/>
        <v>0.01</v>
      </c>
      <c r="G855" s="170">
        <f t="shared" si="191"/>
        <v>0.01</v>
      </c>
      <c r="H855" s="170">
        <f t="shared" si="191"/>
        <v>0</v>
      </c>
      <c r="I855" s="170">
        <f t="shared" si="191"/>
        <v>11.06</v>
      </c>
      <c r="J855" s="170">
        <f t="shared" si="191"/>
        <v>66.62</v>
      </c>
      <c r="K855" s="170">
        <f t="shared" si="191"/>
        <v>26.97</v>
      </c>
      <c r="L855" s="170">
        <f t="shared" si="191"/>
        <v>0</v>
      </c>
      <c r="M855" s="170">
        <f t="shared" si="191"/>
        <v>0.01</v>
      </c>
      <c r="N855" s="170">
        <f t="shared" si="191"/>
        <v>0</v>
      </c>
      <c r="O855" s="170">
        <f t="shared" si="191"/>
        <v>7.46</v>
      </c>
      <c r="P855" s="170">
        <f t="shared" si="191"/>
        <v>45.35</v>
      </c>
      <c r="Q855" s="170">
        <f t="shared" si="191"/>
        <v>94.49</v>
      </c>
      <c r="R855" s="170">
        <f t="shared" si="193"/>
        <v>59.93</v>
      </c>
      <c r="S855" s="170">
        <f t="shared" si="192"/>
        <v>144.77000000000001</v>
      </c>
      <c r="T855" s="170">
        <f t="shared" si="192"/>
        <v>159.13</v>
      </c>
      <c r="U855" s="170">
        <f t="shared" si="192"/>
        <v>77.87</v>
      </c>
      <c r="V855" s="170">
        <f t="shared" si="192"/>
        <v>39.82</v>
      </c>
      <c r="W855" s="170">
        <f t="shared" si="192"/>
        <v>0.01</v>
      </c>
      <c r="X855" s="170">
        <f t="shared" si="192"/>
        <v>0.01</v>
      </c>
      <c r="Y855" s="170">
        <f t="shared" si="192"/>
        <v>0.01</v>
      </c>
      <c r="Z855" s="37"/>
      <c r="AA855" s="218">
        <v>0.01</v>
      </c>
      <c r="AB855" s="219">
        <v>0.01</v>
      </c>
      <c r="AC855" s="219">
        <v>0.01</v>
      </c>
      <c r="AD855" s="219">
        <v>0.01</v>
      </c>
      <c r="AE855" s="219">
        <v>0.01</v>
      </c>
      <c r="AF855" s="219">
        <v>0.01</v>
      </c>
      <c r="AG855" s="219">
        <v>0</v>
      </c>
      <c r="AH855" s="219">
        <v>11.06</v>
      </c>
      <c r="AI855" s="219">
        <v>66.62</v>
      </c>
      <c r="AJ855" s="219">
        <v>26.97</v>
      </c>
      <c r="AK855" s="219">
        <v>0</v>
      </c>
      <c r="AL855" s="219">
        <v>0.01</v>
      </c>
      <c r="AM855" s="219">
        <v>0</v>
      </c>
      <c r="AN855" s="219">
        <v>7.46</v>
      </c>
      <c r="AO855" s="219">
        <v>45.35</v>
      </c>
      <c r="AP855" s="219">
        <v>94.49</v>
      </c>
      <c r="AQ855" s="219">
        <v>59.93</v>
      </c>
      <c r="AR855" s="219">
        <v>144.77000000000001</v>
      </c>
      <c r="AS855" s="219">
        <v>159.13</v>
      </c>
      <c r="AT855" s="219">
        <v>77.87</v>
      </c>
      <c r="AU855" s="219">
        <v>39.82</v>
      </c>
      <c r="AV855" s="219">
        <v>0.01</v>
      </c>
      <c r="AW855" s="219">
        <v>0.01</v>
      </c>
      <c r="AX855" s="220">
        <v>0.01</v>
      </c>
      <c r="AY855" s="355"/>
      <c r="AZ855" s="71"/>
      <c r="BA855" s="65"/>
      <c r="BB855" s="35"/>
    </row>
    <row r="856" spans="1:54">
      <c r="A856" s="47">
        <v>19</v>
      </c>
      <c r="B856" s="170">
        <f t="shared" si="191"/>
        <v>0.01</v>
      </c>
      <c r="C856" s="170">
        <f t="shared" si="191"/>
        <v>0.01</v>
      </c>
      <c r="D856" s="170">
        <f t="shared" si="191"/>
        <v>0.01</v>
      </c>
      <c r="E856" s="170">
        <f t="shared" si="191"/>
        <v>0</v>
      </c>
      <c r="F856" s="170">
        <f t="shared" si="191"/>
        <v>0</v>
      </c>
      <c r="G856" s="170">
        <f t="shared" si="191"/>
        <v>0.01</v>
      </c>
      <c r="H856" s="170">
        <f t="shared" si="191"/>
        <v>0</v>
      </c>
      <c r="I856" s="170">
        <f t="shared" si="191"/>
        <v>0</v>
      </c>
      <c r="J856" s="170">
        <f t="shared" si="191"/>
        <v>80.2</v>
      </c>
      <c r="K856" s="170">
        <f t="shared" si="191"/>
        <v>0</v>
      </c>
      <c r="L856" s="170">
        <f t="shared" si="191"/>
        <v>0</v>
      </c>
      <c r="M856" s="170">
        <f t="shared" si="191"/>
        <v>15.48</v>
      </c>
      <c r="N856" s="170">
        <f t="shared" si="191"/>
        <v>114.63</v>
      </c>
      <c r="O856" s="170">
        <f t="shared" si="191"/>
        <v>56.68</v>
      </c>
      <c r="P856" s="170">
        <f t="shared" si="191"/>
        <v>0</v>
      </c>
      <c r="Q856" s="170">
        <f t="shared" si="191"/>
        <v>27.59</v>
      </c>
      <c r="R856" s="170">
        <f t="shared" si="193"/>
        <v>0</v>
      </c>
      <c r="S856" s="170">
        <f t="shared" si="192"/>
        <v>0</v>
      </c>
      <c r="T856" s="170">
        <f t="shared" si="192"/>
        <v>0</v>
      </c>
      <c r="U856" s="170">
        <f t="shared" si="192"/>
        <v>0</v>
      </c>
      <c r="V856" s="170">
        <f t="shared" si="192"/>
        <v>0</v>
      </c>
      <c r="W856" s="170">
        <f t="shared" si="192"/>
        <v>0</v>
      </c>
      <c r="X856" s="170">
        <f t="shared" si="192"/>
        <v>0</v>
      </c>
      <c r="Y856" s="170">
        <f t="shared" si="192"/>
        <v>0.01</v>
      </c>
      <c r="Z856" s="37"/>
      <c r="AA856" s="218">
        <v>0.01</v>
      </c>
      <c r="AB856" s="219">
        <v>0.01</v>
      </c>
      <c r="AC856" s="219">
        <v>0.01</v>
      </c>
      <c r="AD856" s="219">
        <v>0</v>
      </c>
      <c r="AE856" s="219">
        <v>0</v>
      </c>
      <c r="AF856" s="219">
        <v>0.01</v>
      </c>
      <c r="AG856" s="219">
        <v>0</v>
      </c>
      <c r="AH856" s="219">
        <v>0</v>
      </c>
      <c r="AI856" s="219">
        <v>80.2</v>
      </c>
      <c r="AJ856" s="219">
        <v>0</v>
      </c>
      <c r="AK856" s="219">
        <v>0</v>
      </c>
      <c r="AL856" s="219">
        <v>15.48</v>
      </c>
      <c r="AM856" s="219">
        <v>114.63</v>
      </c>
      <c r="AN856" s="219">
        <v>56.68</v>
      </c>
      <c r="AO856" s="219">
        <v>0</v>
      </c>
      <c r="AP856" s="219">
        <v>27.59</v>
      </c>
      <c r="AQ856" s="219">
        <v>0</v>
      </c>
      <c r="AR856" s="219">
        <v>0</v>
      </c>
      <c r="AS856" s="219">
        <v>0</v>
      </c>
      <c r="AT856" s="219">
        <v>0</v>
      </c>
      <c r="AU856" s="219">
        <v>0</v>
      </c>
      <c r="AV856" s="219">
        <v>0</v>
      </c>
      <c r="AW856" s="219">
        <v>0</v>
      </c>
      <c r="AX856" s="220">
        <v>0.01</v>
      </c>
      <c r="AY856" s="355"/>
      <c r="AZ856" s="71"/>
      <c r="BA856" s="65"/>
      <c r="BB856" s="35"/>
    </row>
    <row r="857" spans="1:54">
      <c r="A857" s="47">
        <v>20</v>
      </c>
      <c r="B857" s="170">
        <f t="shared" si="191"/>
        <v>0.01</v>
      </c>
      <c r="C857" s="170">
        <f t="shared" si="191"/>
        <v>0</v>
      </c>
      <c r="D857" s="170">
        <f t="shared" si="191"/>
        <v>0</v>
      </c>
      <c r="E857" s="170">
        <f t="shared" si="191"/>
        <v>0</v>
      </c>
      <c r="F857" s="170">
        <f t="shared" si="191"/>
        <v>100.73</v>
      </c>
      <c r="G857" s="170">
        <f t="shared" si="191"/>
        <v>0.01</v>
      </c>
      <c r="H857" s="170">
        <f t="shared" si="191"/>
        <v>0.01</v>
      </c>
      <c r="I857" s="170">
        <f t="shared" si="191"/>
        <v>0</v>
      </c>
      <c r="J857" s="170">
        <f t="shared" si="191"/>
        <v>0</v>
      </c>
      <c r="K857" s="170">
        <f t="shared" si="191"/>
        <v>0</v>
      </c>
      <c r="L857" s="170">
        <f t="shared" si="191"/>
        <v>0</v>
      </c>
      <c r="M857" s="170">
        <f t="shared" si="191"/>
        <v>0</v>
      </c>
      <c r="N857" s="170">
        <f t="shared" si="191"/>
        <v>0</v>
      </c>
      <c r="O857" s="170">
        <f t="shared" si="191"/>
        <v>0</v>
      </c>
      <c r="P857" s="170">
        <f t="shared" si="191"/>
        <v>0</v>
      </c>
      <c r="Q857" s="170">
        <f t="shared" si="191"/>
        <v>0</v>
      </c>
      <c r="R857" s="170">
        <f t="shared" si="193"/>
        <v>0</v>
      </c>
      <c r="S857" s="170">
        <f t="shared" si="192"/>
        <v>0</v>
      </c>
      <c r="T857" s="170">
        <f t="shared" si="192"/>
        <v>0</v>
      </c>
      <c r="U857" s="170">
        <f t="shared" si="192"/>
        <v>0</v>
      </c>
      <c r="V857" s="170">
        <f t="shared" si="192"/>
        <v>0</v>
      </c>
      <c r="W857" s="170">
        <f t="shared" si="192"/>
        <v>0</v>
      </c>
      <c r="X857" s="170">
        <f t="shared" si="192"/>
        <v>0.01</v>
      </c>
      <c r="Y857" s="170">
        <f t="shared" si="192"/>
        <v>0.01</v>
      </c>
      <c r="Z857" s="37"/>
      <c r="AA857" s="218">
        <v>0.01</v>
      </c>
      <c r="AB857" s="219">
        <v>0</v>
      </c>
      <c r="AC857" s="219">
        <v>0</v>
      </c>
      <c r="AD857" s="219">
        <v>0</v>
      </c>
      <c r="AE857" s="219">
        <v>100.73</v>
      </c>
      <c r="AF857" s="219">
        <v>0.01</v>
      </c>
      <c r="AG857" s="219">
        <v>0.01</v>
      </c>
      <c r="AH857" s="219">
        <v>0</v>
      </c>
      <c r="AI857" s="219">
        <v>0</v>
      </c>
      <c r="AJ857" s="219">
        <v>0</v>
      </c>
      <c r="AK857" s="219">
        <v>0</v>
      </c>
      <c r="AL857" s="219">
        <v>0</v>
      </c>
      <c r="AM857" s="219">
        <v>0</v>
      </c>
      <c r="AN857" s="219">
        <v>0</v>
      </c>
      <c r="AO857" s="219">
        <v>0</v>
      </c>
      <c r="AP857" s="219">
        <v>0</v>
      </c>
      <c r="AQ857" s="219">
        <v>0</v>
      </c>
      <c r="AR857" s="219">
        <v>0</v>
      </c>
      <c r="AS857" s="219">
        <v>0</v>
      </c>
      <c r="AT857" s="219">
        <v>0</v>
      </c>
      <c r="AU857" s="219">
        <v>0</v>
      </c>
      <c r="AV857" s="219">
        <v>0</v>
      </c>
      <c r="AW857" s="219">
        <v>0.01</v>
      </c>
      <c r="AX857" s="220">
        <v>0.01</v>
      </c>
      <c r="AY857" s="355"/>
      <c r="AZ857" s="71"/>
      <c r="BA857" s="65"/>
      <c r="BB857" s="35"/>
    </row>
    <row r="858" spans="1:54">
      <c r="A858" s="47">
        <v>21</v>
      </c>
      <c r="B858" s="170">
        <f t="shared" si="191"/>
        <v>0.01</v>
      </c>
      <c r="C858" s="170">
        <f t="shared" si="191"/>
        <v>0</v>
      </c>
      <c r="D858" s="170">
        <f t="shared" si="191"/>
        <v>0</v>
      </c>
      <c r="E858" s="170">
        <f t="shared" si="191"/>
        <v>0.01</v>
      </c>
      <c r="F858" s="170">
        <f t="shared" si="191"/>
        <v>0</v>
      </c>
      <c r="G858" s="170">
        <f t="shared" si="191"/>
        <v>0.01</v>
      </c>
      <c r="H858" s="170">
        <f t="shared" si="191"/>
        <v>0</v>
      </c>
      <c r="I858" s="170">
        <f t="shared" si="191"/>
        <v>0.01</v>
      </c>
      <c r="J858" s="170">
        <f t="shared" si="191"/>
        <v>0</v>
      </c>
      <c r="K858" s="170">
        <f t="shared" si="191"/>
        <v>0</v>
      </c>
      <c r="L858" s="170">
        <f t="shared" si="191"/>
        <v>0</v>
      </c>
      <c r="M858" s="170">
        <f t="shared" si="191"/>
        <v>0</v>
      </c>
      <c r="N858" s="170">
        <f t="shared" si="191"/>
        <v>0</v>
      </c>
      <c r="O858" s="170">
        <f t="shared" si="191"/>
        <v>0</v>
      </c>
      <c r="P858" s="170">
        <f t="shared" si="191"/>
        <v>0.01</v>
      </c>
      <c r="Q858" s="170">
        <f t="shared" si="191"/>
        <v>0.01</v>
      </c>
      <c r="R858" s="170">
        <f t="shared" si="193"/>
        <v>0</v>
      </c>
      <c r="S858" s="170">
        <f t="shared" si="192"/>
        <v>0</v>
      </c>
      <c r="T858" s="170">
        <f t="shared" si="192"/>
        <v>0</v>
      </c>
      <c r="U858" s="170">
        <f t="shared" si="192"/>
        <v>0</v>
      </c>
      <c r="V858" s="170">
        <f t="shared" si="192"/>
        <v>0</v>
      </c>
      <c r="W858" s="170">
        <f t="shared" si="192"/>
        <v>0</v>
      </c>
      <c r="X858" s="170">
        <f t="shared" si="192"/>
        <v>0.01</v>
      </c>
      <c r="Y858" s="170">
        <f t="shared" si="192"/>
        <v>0.01</v>
      </c>
      <c r="Z858" s="37"/>
      <c r="AA858" s="218">
        <v>0.01</v>
      </c>
      <c r="AB858" s="219">
        <v>0</v>
      </c>
      <c r="AC858" s="219">
        <v>0</v>
      </c>
      <c r="AD858" s="219">
        <v>0.01</v>
      </c>
      <c r="AE858" s="219">
        <v>0</v>
      </c>
      <c r="AF858" s="219">
        <v>0.01</v>
      </c>
      <c r="AG858" s="219">
        <v>0</v>
      </c>
      <c r="AH858" s="219">
        <v>0.01</v>
      </c>
      <c r="AI858" s="219">
        <v>0</v>
      </c>
      <c r="AJ858" s="219">
        <v>0</v>
      </c>
      <c r="AK858" s="219">
        <v>0</v>
      </c>
      <c r="AL858" s="219">
        <v>0</v>
      </c>
      <c r="AM858" s="219">
        <v>0</v>
      </c>
      <c r="AN858" s="219">
        <v>0</v>
      </c>
      <c r="AO858" s="219">
        <v>0.01</v>
      </c>
      <c r="AP858" s="219">
        <v>0.01</v>
      </c>
      <c r="AQ858" s="219">
        <v>0</v>
      </c>
      <c r="AR858" s="219">
        <v>0</v>
      </c>
      <c r="AS858" s="219">
        <v>0</v>
      </c>
      <c r="AT858" s="219">
        <v>0</v>
      </c>
      <c r="AU858" s="219">
        <v>0</v>
      </c>
      <c r="AV858" s="219">
        <v>0</v>
      </c>
      <c r="AW858" s="219">
        <v>0.01</v>
      </c>
      <c r="AX858" s="220">
        <v>0.01</v>
      </c>
      <c r="AY858" s="355"/>
      <c r="AZ858" s="71"/>
      <c r="BA858" s="65"/>
      <c r="BB858" s="35"/>
    </row>
    <row r="859" spans="1:54">
      <c r="A859" s="47">
        <v>22</v>
      </c>
      <c r="B859" s="170">
        <f t="shared" si="191"/>
        <v>0.01</v>
      </c>
      <c r="C859" s="170">
        <f t="shared" si="191"/>
        <v>0</v>
      </c>
      <c r="D859" s="170">
        <f t="shared" si="191"/>
        <v>0</v>
      </c>
      <c r="E859" s="170">
        <f t="shared" si="191"/>
        <v>0</v>
      </c>
      <c r="F859" s="170">
        <f t="shared" si="191"/>
        <v>0</v>
      </c>
      <c r="G859" s="170">
        <f t="shared" si="191"/>
        <v>0.01</v>
      </c>
      <c r="H859" s="170">
        <f t="shared" si="191"/>
        <v>0.01</v>
      </c>
      <c r="I859" s="170">
        <f t="shared" si="191"/>
        <v>0.01</v>
      </c>
      <c r="J859" s="170">
        <f t="shared" si="191"/>
        <v>0</v>
      </c>
      <c r="K859" s="170">
        <f t="shared" si="191"/>
        <v>0</v>
      </c>
      <c r="L859" s="170">
        <f t="shared" si="191"/>
        <v>0</v>
      </c>
      <c r="M859" s="170">
        <f t="shared" si="191"/>
        <v>0</v>
      </c>
      <c r="N859" s="170">
        <f t="shared" si="191"/>
        <v>0</v>
      </c>
      <c r="O859" s="170">
        <f t="shared" si="191"/>
        <v>0</v>
      </c>
      <c r="P859" s="170">
        <f t="shared" si="191"/>
        <v>0.01</v>
      </c>
      <c r="Q859" s="170">
        <f t="shared" si="191"/>
        <v>0.01</v>
      </c>
      <c r="R859" s="170">
        <f t="shared" si="193"/>
        <v>0</v>
      </c>
      <c r="S859" s="170">
        <f t="shared" si="192"/>
        <v>0</v>
      </c>
      <c r="T859" s="170">
        <f t="shared" si="192"/>
        <v>0</v>
      </c>
      <c r="U859" s="170">
        <f t="shared" si="192"/>
        <v>0</v>
      </c>
      <c r="V859" s="170">
        <f t="shared" si="192"/>
        <v>0</v>
      </c>
      <c r="W859" s="170">
        <f t="shared" si="192"/>
        <v>0</v>
      </c>
      <c r="X859" s="170">
        <f t="shared" si="192"/>
        <v>0.01</v>
      </c>
      <c r="Y859" s="170">
        <f t="shared" si="192"/>
        <v>0.01</v>
      </c>
      <c r="Z859" s="37"/>
      <c r="AA859" s="218">
        <v>0.01</v>
      </c>
      <c r="AB859" s="219">
        <v>0</v>
      </c>
      <c r="AC859" s="219">
        <v>0</v>
      </c>
      <c r="AD859" s="219">
        <v>0</v>
      </c>
      <c r="AE859" s="219">
        <v>0</v>
      </c>
      <c r="AF859" s="219">
        <v>0.01</v>
      </c>
      <c r="AG859" s="219">
        <v>0.01</v>
      </c>
      <c r="AH859" s="219">
        <v>0.01</v>
      </c>
      <c r="AI859" s="219">
        <v>0</v>
      </c>
      <c r="AJ859" s="219">
        <v>0</v>
      </c>
      <c r="AK859" s="219">
        <v>0</v>
      </c>
      <c r="AL859" s="219">
        <v>0</v>
      </c>
      <c r="AM859" s="219">
        <v>0</v>
      </c>
      <c r="AN859" s="219">
        <v>0</v>
      </c>
      <c r="AO859" s="219">
        <v>0.01</v>
      </c>
      <c r="AP859" s="219">
        <v>0.01</v>
      </c>
      <c r="AQ859" s="219">
        <v>0</v>
      </c>
      <c r="AR859" s="219">
        <v>0</v>
      </c>
      <c r="AS859" s="219">
        <v>0</v>
      </c>
      <c r="AT859" s="219">
        <v>0</v>
      </c>
      <c r="AU859" s="219">
        <v>0</v>
      </c>
      <c r="AV859" s="219">
        <v>0</v>
      </c>
      <c r="AW859" s="219">
        <v>0.01</v>
      </c>
      <c r="AX859" s="220">
        <v>0.01</v>
      </c>
      <c r="AY859" s="355"/>
      <c r="AZ859" s="71"/>
      <c r="BA859" s="65"/>
      <c r="BB859" s="35"/>
    </row>
    <row r="860" spans="1:54">
      <c r="A860" s="47">
        <v>23</v>
      </c>
      <c r="B860" s="170">
        <f t="shared" si="191"/>
        <v>0</v>
      </c>
      <c r="C860" s="170">
        <f t="shared" si="191"/>
        <v>0</v>
      </c>
      <c r="D860" s="170">
        <f t="shared" si="191"/>
        <v>0</v>
      </c>
      <c r="E860" s="170">
        <f t="shared" si="191"/>
        <v>0</v>
      </c>
      <c r="F860" s="170">
        <f t="shared" si="191"/>
        <v>0.01</v>
      </c>
      <c r="G860" s="170">
        <f t="shared" si="191"/>
        <v>0</v>
      </c>
      <c r="H860" s="170">
        <f t="shared" si="191"/>
        <v>0.01</v>
      </c>
      <c r="I860" s="170">
        <f t="shared" si="191"/>
        <v>0.01</v>
      </c>
      <c r="J860" s="170">
        <f t="shared" si="191"/>
        <v>0</v>
      </c>
      <c r="K860" s="170">
        <f t="shared" si="191"/>
        <v>0</v>
      </c>
      <c r="L860" s="170">
        <f t="shared" si="191"/>
        <v>0</v>
      </c>
      <c r="M860" s="170">
        <f t="shared" si="191"/>
        <v>0</v>
      </c>
      <c r="N860" s="170">
        <f t="shared" si="191"/>
        <v>0</v>
      </c>
      <c r="O860" s="170">
        <f t="shared" si="191"/>
        <v>0</v>
      </c>
      <c r="P860" s="170">
        <f t="shared" si="191"/>
        <v>0</v>
      </c>
      <c r="Q860" s="170">
        <f t="shared" si="191"/>
        <v>0</v>
      </c>
      <c r="R860" s="170">
        <f t="shared" si="193"/>
        <v>0</v>
      </c>
      <c r="S860" s="170">
        <f t="shared" si="192"/>
        <v>0</v>
      </c>
      <c r="T860" s="170">
        <f t="shared" si="192"/>
        <v>0</v>
      </c>
      <c r="U860" s="170">
        <f t="shared" si="192"/>
        <v>0</v>
      </c>
      <c r="V860" s="170">
        <f t="shared" si="192"/>
        <v>0</v>
      </c>
      <c r="W860" s="170">
        <f t="shared" si="192"/>
        <v>0</v>
      </c>
      <c r="X860" s="170">
        <f t="shared" si="192"/>
        <v>0.01</v>
      </c>
      <c r="Y860" s="170">
        <f t="shared" si="192"/>
        <v>0.01</v>
      </c>
      <c r="Z860" s="37"/>
      <c r="AA860" s="218">
        <v>0</v>
      </c>
      <c r="AB860" s="219">
        <v>0</v>
      </c>
      <c r="AC860" s="219">
        <v>0</v>
      </c>
      <c r="AD860" s="219">
        <v>0</v>
      </c>
      <c r="AE860" s="219">
        <v>0.01</v>
      </c>
      <c r="AF860" s="219">
        <v>0</v>
      </c>
      <c r="AG860" s="219">
        <v>0.01</v>
      </c>
      <c r="AH860" s="219">
        <v>0.01</v>
      </c>
      <c r="AI860" s="219">
        <v>0</v>
      </c>
      <c r="AJ860" s="219">
        <v>0</v>
      </c>
      <c r="AK860" s="219">
        <v>0</v>
      </c>
      <c r="AL860" s="219">
        <v>0</v>
      </c>
      <c r="AM860" s="219">
        <v>0</v>
      </c>
      <c r="AN860" s="219">
        <v>0</v>
      </c>
      <c r="AO860" s="219">
        <v>0</v>
      </c>
      <c r="AP860" s="219">
        <v>0</v>
      </c>
      <c r="AQ860" s="219">
        <v>0</v>
      </c>
      <c r="AR860" s="219">
        <v>0</v>
      </c>
      <c r="AS860" s="219">
        <v>0</v>
      </c>
      <c r="AT860" s="219">
        <v>0</v>
      </c>
      <c r="AU860" s="219">
        <v>0</v>
      </c>
      <c r="AV860" s="219">
        <v>0</v>
      </c>
      <c r="AW860" s="219">
        <v>0.01</v>
      </c>
      <c r="AX860" s="220">
        <v>0.01</v>
      </c>
      <c r="AY860" s="355"/>
      <c r="AZ860" s="71"/>
      <c r="BA860" s="65"/>
      <c r="BB860" s="35"/>
    </row>
    <row r="861" spans="1:54">
      <c r="A861" s="47">
        <v>24</v>
      </c>
      <c r="B861" s="170">
        <f t="shared" si="191"/>
        <v>0</v>
      </c>
      <c r="C861" s="170">
        <f t="shared" si="191"/>
        <v>0</v>
      </c>
      <c r="D861" s="170">
        <f t="shared" si="191"/>
        <v>0</v>
      </c>
      <c r="E861" s="170">
        <f t="shared" si="191"/>
        <v>0</v>
      </c>
      <c r="F861" s="170">
        <f t="shared" si="191"/>
        <v>157.87</v>
      </c>
      <c r="G861" s="170">
        <f t="shared" si="191"/>
        <v>33.9</v>
      </c>
      <c r="H861" s="170">
        <f t="shared" si="191"/>
        <v>15.53</v>
      </c>
      <c r="I861" s="170">
        <f t="shared" si="191"/>
        <v>36.979999999999997</v>
      </c>
      <c r="J861" s="170">
        <f t="shared" si="191"/>
        <v>0.01</v>
      </c>
      <c r="K861" s="170">
        <f t="shared" si="191"/>
        <v>0</v>
      </c>
      <c r="L861" s="170">
        <f t="shared" si="191"/>
        <v>0.01</v>
      </c>
      <c r="M861" s="170">
        <f t="shared" si="191"/>
        <v>0</v>
      </c>
      <c r="N861" s="170">
        <f t="shared" si="191"/>
        <v>0</v>
      </c>
      <c r="O861" s="170">
        <f t="shared" si="191"/>
        <v>0</v>
      </c>
      <c r="P861" s="170">
        <f t="shared" si="191"/>
        <v>0</v>
      </c>
      <c r="Q861" s="170">
        <f t="shared" si="191"/>
        <v>0.01</v>
      </c>
      <c r="R861" s="170">
        <f t="shared" si="193"/>
        <v>0</v>
      </c>
      <c r="S861" s="170">
        <f t="shared" si="192"/>
        <v>0</v>
      </c>
      <c r="T861" s="170">
        <f t="shared" si="192"/>
        <v>0</v>
      </c>
      <c r="U861" s="170">
        <f t="shared" si="192"/>
        <v>0</v>
      </c>
      <c r="V861" s="170">
        <f t="shared" si="192"/>
        <v>0</v>
      </c>
      <c r="W861" s="170">
        <f t="shared" si="192"/>
        <v>0</v>
      </c>
      <c r="X861" s="170">
        <f t="shared" si="192"/>
        <v>0</v>
      </c>
      <c r="Y861" s="170">
        <f t="shared" si="192"/>
        <v>0</v>
      </c>
      <c r="Z861" s="37"/>
      <c r="AA861" s="218">
        <v>0</v>
      </c>
      <c r="AB861" s="219">
        <v>0</v>
      </c>
      <c r="AC861" s="219">
        <v>0</v>
      </c>
      <c r="AD861" s="219">
        <v>0</v>
      </c>
      <c r="AE861" s="219">
        <v>157.87</v>
      </c>
      <c r="AF861" s="219">
        <v>33.9</v>
      </c>
      <c r="AG861" s="219">
        <v>15.53</v>
      </c>
      <c r="AH861" s="219">
        <v>36.979999999999997</v>
      </c>
      <c r="AI861" s="219">
        <v>0.01</v>
      </c>
      <c r="AJ861" s="219">
        <v>0</v>
      </c>
      <c r="AK861" s="219">
        <v>0.01</v>
      </c>
      <c r="AL861" s="219">
        <v>0</v>
      </c>
      <c r="AM861" s="219">
        <v>0</v>
      </c>
      <c r="AN861" s="219">
        <v>0</v>
      </c>
      <c r="AO861" s="219">
        <v>0</v>
      </c>
      <c r="AP861" s="219">
        <v>0.01</v>
      </c>
      <c r="AQ861" s="219">
        <v>0</v>
      </c>
      <c r="AR861" s="219">
        <v>0</v>
      </c>
      <c r="AS861" s="219">
        <v>0</v>
      </c>
      <c r="AT861" s="219">
        <v>0</v>
      </c>
      <c r="AU861" s="219">
        <v>0</v>
      </c>
      <c r="AV861" s="219">
        <v>0</v>
      </c>
      <c r="AW861" s="219">
        <v>0</v>
      </c>
      <c r="AX861" s="220">
        <v>0</v>
      </c>
      <c r="AY861" s="355"/>
      <c r="AZ861" s="71"/>
      <c r="BA861" s="65"/>
      <c r="BB861" s="35"/>
    </row>
    <row r="862" spans="1:54">
      <c r="A862" s="47">
        <v>25</v>
      </c>
      <c r="B862" s="170">
        <f t="shared" si="191"/>
        <v>0.01</v>
      </c>
      <c r="C862" s="170">
        <f t="shared" si="191"/>
        <v>0.01</v>
      </c>
      <c r="D862" s="170">
        <f t="shared" si="191"/>
        <v>0.01</v>
      </c>
      <c r="E862" s="170">
        <f t="shared" si="191"/>
        <v>0.01</v>
      </c>
      <c r="F862" s="170">
        <f t="shared" si="191"/>
        <v>0.01</v>
      </c>
      <c r="G862" s="170">
        <f t="shared" si="191"/>
        <v>0.01</v>
      </c>
      <c r="H862" s="170">
        <f t="shared" si="191"/>
        <v>0.01</v>
      </c>
      <c r="I862" s="170">
        <f t="shared" si="191"/>
        <v>0.01</v>
      </c>
      <c r="J862" s="170">
        <f t="shared" si="191"/>
        <v>0</v>
      </c>
      <c r="K862" s="170">
        <f t="shared" si="191"/>
        <v>0</v>
      </c>
      <c r="L862" s="170">
        <f t="shared" si="191"/>
        <v>0</v>
      </c>
      <c r="M862" s="170">
        <f t="shared" si="191"/>
        <v>0</v>
      </c>
      <c r="N862" s="170">
        <f t="shared" si="191"/>
        <v>0</v>
      </c>
      <c r="O862" s="170">
        <f t="shared" si="191"/>
        <v>0</v>
      </c>
      <c r="P862" s="170">
        <f t="shared" si="191"/>
        <v>0</v>
      </c>
      <c r="Q862" s="170">
        <f t="shared" si="191"/>
        <v>0</v>
      </c>
      <c r="R862" s="170">
        <f t="shared" si="193"/>
        <v>0</v>
      </c>
      <c r="S862" s="170">
        <f t="shared" si="192"/>
        <v>0</v>
      </c>
      <c r="T862" s="170">
        <f t="shared" si="192"/>
        <v>0</v>
      </c>
      <c r="U862" s="170">
        <f t="shared" si="192"/>
        <v>0</v>
      </c>
      <c r="V862" s="170">
        <f t="shared" si="192"/>
        <v>0</v>
      </c>
      <c r="W862" s="170">
        <f t="shared" si="192"/>
        <v>0.01</v>
      </c>
      <c r="X862" s="170">
        <f t="shared" si="192"/>
        <v>0</v>
      </c>
      <c r="Y862" s="170">
        <f t="shared" si="192"/>
        <v>0.01</v>
      </c>
      <c r="Z862" s="37"/>
      <c r="AA862" s="218">
        <v>0.01</v>
      </c>
      <c r="AB862" s="219">
        <v>0.01</v>
      </c>
      <c r="AC862" s="219">
        <v>0.01</v>
      </c>
      <c r="AD862" s="219">
        <v>0.01</v>
      </c>
      <c r="AE862" s="219">
        <v>0.01</v>
      </c>
      <c r="AF862" s="219">
        <v>0.01</v>
      </c>
      <c r="AG862" s="219">
        <v>0.01</v>
      </c>
      <c r="AH862" s="219">
        <v>0.01</v>
      </c>
      <c r="AI862" s="219">
        <v>0</v>
      </c>
      <c r="AJ862" s="219">
        <v>0</v>
      </c>
      <c r="AK862" s="219">
        <v>0</v>
      </c>
      <c r="AL862" s="219">
        <v>0</v>
      </c>
      <c r="AM862" s="219">
        <v>0</v>
      </c>
      <c r="AN862" s="219">
        <v>0</v>
      </c>
      <c r="AO862" s="219">
        <v>0</v>
      </c>
      <c r="AP862" s="219">
        <v>0</v>
      </c>
      <c r="AQ862" s="219">
        <v>0</v>
      </c>
      <c r="AR862" s="219">
        <v>0</v>
      </c>
      <c r="AS862" s="219">
        <v>0</v>
      </c>
      <c r="AT862" s="219">
        <v>0</v>
      </c>
      <c r="AU862" s="219">
        <v>0</v>
      </c>
      <c r="AV862" s="219">
        <v>0.01</v>
      </c>
      <c r="AW862" s="219">
        <v>0</v>
      </c>
      <c r="AX862" s="220">
        <v>0.01</v>
      </c>
      <c r="AY862" s="355"/>
      <c r="AZ862" s="71"/>
      <c r="BA862" s="65"/>
      <c r="BB862" s="35"/>
    </row>
    <row r="863" spans="1:54">
      <c r="A863" s="47">
        <v>26</v>
      </c>
      <c r="B863" s="170">
        <f t="shared" si="191"/>
        <v>0.01</v>
      </c>
      <c r="C863" s="170">
        <f t="shared" si="191"/>
        <v>0</v>
      </c>
      <c r="D863" s="170">
        <f t="shared" si="191"/>
        <v>0.01</v>
      </c>
      <c r="E863" s="170">
        <f t="shared" si="191"/>
        <v>0.01</v>
      </c>
      <c r="F863" s="170">
        <f t="shared" si="191"/>
        <v>0.01</v>
      </c>
      <c r="G863" s="170">
        <f t="shared" si="191"/>
        <v>0.01</v>
      </c>
      <c r="H863" s="170">
        <f t="shared" si="191"/>
        <v>0.01</v>
      </c>
      <c r="I863" s="170">
        <f t="shared" si="191"/>
        <v>0</v>
      </c>
      <c r="J863" s="170">
        <f t="shared" si="191"/>
        <v>0</v>
      </c>
      <c r="K863" s="170">
        <f t="shared" si="191"/>
        <v>0</v>
      </c>
      <c r="L863" s="170">
        <f t="shared" si="191"/>
        <v>0</v>
      </c>
      <c r="M863" s="170">
        <f t="shared" si="191"/>
        <v>0</v>
      </c>
      <c r="N863" s="170">
        <f t="shared" si="191"/>
        <v>0</v>
      </c>
      <c r="O863" s="170">
        <f t="shared" si="191"/>
        <v>0</v>
      </c>
      <c r="P863" s="170">
        <f t="shared" si="191"/>
        <v>0</v>
      </c>
      <c r="Q863" s="170">
        <f t="shared" si="191"/>
        <v>0</v>
      </c>
      <c r="R863" s="170">
        <f t="shared" si="193"/>
        <v>0</v>
      </c>
      <c r="S863" s="170">
        <f t="shared" si="192"/>
        <v>0</v>
      </c>
      <c r="T863" s="170">
        <f t="shared" si="192"/>
        <v>0</v>
      </c>
      <c r="U863" s="170">
        <f t="shared" si="192"/>
        <v>0</v>
      </c>
      <c r="V863" s="170">
        <f t="shared" si="192"/>
        <v>0</v>
      </c>
      <c r="W863" s="170">
        <f t="shared" si="192"/>
        <v>0</v>
      </c>
      <c r="X863" s="170">
        <f t="shared" si="192"/>
        <v>0.01</v>
      </c>
      <c r="Y863" s="170">
        <f t="shared" si="192"/>
        <v>0.01</v>
      </c>
      <c r="Z863" s="37"/>
      <c r="AA863" s="218">
        <v>0.01</v>
      </c>
      <c r="AB863" s="219">
        <v>0</v>
      </c>
      <c r="AC863" s="219">
        <v>0.01</v>
      </c>
      <c r="AD863" s="219">
        <v>0.01</v>
      </c>
      <c r="AE863" s="219">
        <v>0.01</v>
      </c>
      <c r="AF863" s="219">
        <v>0.01</v>
      </c>
      <c r="AG863" s="219">
        <v>0.01</v>
      </c>
      <c r="AH863" s="219">
        <v>0</v>
      </c>
      <c r="AI863" s="219">
        <v>0</v>
      </c>
      <c r="AJ863" s="219">
        <v>0</v>
      </c>
      <c r="AK863" s="219">
        <v>0</v>
      </c>
      <c r="AL863" s="219">
        <v>0</v>
      </c>
      <c r="AM863" s="219">
        <v>0</v>
      </c>
      <c r="AN863" s="219">
        <v>0</v>
      </c>
      <c r="AO863" s="219">
        <v>0</v>
      </c>
      <c r="AP863" s="219">
        <v>0</v>
      </c>
      <c r="AQ863" s="219">
        <v>0</v>
      </c>
      <c r="AR863" s="219">
        <v>0</v>
      </c>
      <c r="AS863" s="219">
        <v>0</v>
      </c>
      <c r="AT863" s="219">
        <v>0</v>
      </c>
      <c r="AU863" s="219">
        <v>0</v>
      </c>
      <c r="AV863" s="219">
        <v>0</v>
      </c>
      <c r="AW863" s="219">
        <v>0.01</v>
      </c>
      <c r="AX863" s="220">
        <v>0.01</v>
      </c>
      <c r="AY863" s="355"/>
      <c r="AZ863" s="71"/>
      <c r="BA863" s="65"/>
      <c r="BB863" s="35"/>
    </row>
    <row r="864" spans="1:54">
      <c r="A864" s="47">
        <v>27</v>
      </c>
      <c r="B864" s="170">
        <f t="shared" si="191"/>
        <v>0</v>
      </c>
      <c r="C864" s="170">
        <f t="shared" si="191"/>
        <v>0</v>
      </c>
      <c r="D864" s="170">
        <f t="shared" si="191"/>
        <v>0</v>
      </c>
      <c r="E864" s="170">
        <f t="shared" si="191"/>
        <v>0</v>
      </c>
      <c r="F864" s="170">
        <f t="shared" si="191"/>
        <v>0</v>
      </c>
      <c r="G864" s="170">
        <f t="shared" si="191"/>
        <v>0.01</v>
      </c>
      <c r="H864" s="170">
        <f t="shared" si="191"/>
        <v>0.01</v>
      </c>
      <c r="I864" s="170">
        <f t="shared" si="191"/>
        <v>0</v>
      </c>
      <c r="J864" s="170">
        <f t="shared" si="191"/>
        <v>0</v>
      </c>
      <c r="K864" s="170">
        <f t="shared" si="191"/>
        <v>0</v>
      </c>
      <c r="L864" s="170">
        <f t="shared" si="191"/>
        <v>0</v>
      </c>
      <c r="M864" s="170">
        <f t="shared" si="191"/>
        <v>0</v>
      </c>
      <c r="N864" s="170">
        <f t="shared" si="191"/>
        <v>0</v>
      </c>
      <c r="O864" s="170">
        <f t="shared" si="191"/>
        <v>0</v>
      </c>
      <c r="P864" s="170">
        <f t="shared" si="191"/>
        <v>0</v>
      </c>
      <c r="Q864" s="170">
        <f t="shared" si="191"/>
        <v>0</v>
      </c>
      <c r="R864" s="170">
        <f t="shared" si="193"/>
        <v>0</v>
      </c>
      <c r="S864" s="170">
        <f t="shared" si="192"/>
        <v>0</v>
      </c>
      <c r="T864" s="170">
        <f t="shared" si="192"/>
        <v>0</v>
      </c>
      <c r="U864" s="170">
        <f t="shared" si="192"/>
        <v>0</v>
      </c>
      <c r="V864" s="170">
        <f t="shared" si="192"/>
        <v>0</v>
      </c>
      <c r="W864" s="170">
        <f t="shared" si="192"/>
        <v>0</v>
      </c>
      <c r="X864" s="170">
        <f t="shared" si="192"/>
        <v>0</v>
      </c>
      <c r="Y864" s="170">
        <f t="shared" si="192"/>
        <v>0.01</v>
      </c>
      <c r="Z864" s="37"/>
      <c r="AA864" s="218">
        <v>0</v>
      </c>
      <c r="AB864" s="219">
        <v>0</v>
      </c>
      <c r="AC864" s="219">
        <v>0</v>
      </c>
      <c r="AD864" s="219">
        <v>0</v>
      </c>
      <c r="AE864" s="219">
        <v>0</v>
      </c>
      <c r="AF864" s="219">
        <v>0.01</v>
      </c>
      <c r="AG864" s="219">
        <v>0.01</v>
      </c>
      <c r="AH864" s="219">
        <v>0</v>
      </c>
      <c r="AI864" s="219">
        <v>0</v>
      </c>
      <c r="AJ864" s="219">
        <v>0</v>
      </c>
      <c r="AK864" s="219">
        <v>0</v>
      </c>
      <c r="AL864" s="219">
        <v>0</v>
      </c>
      <c r="AM864" s="219">
        <v>0</v>
      </c>
      <c r="AN864" s="219">
        <v>0</v>
      </c>
      <c r="AO864" s="219">
        <v>0</v>
      </c>
      <c r="AP864" s="219">
        <v>0</v>
      </c>
      <c r="AQ864" s="219">
        <v>0</v>
      </c>
      <c r="AR864" s="219">
        <v>0</v>
      </c>
      <c r="AS864" s="219">
        <v>0</v>
      </c>
      <c r="AT864" s="219">
        <v>0</v>
      </c>
      <c r="AU864" s="219">
        <v>0</v>
      </c>
      <c r="AV864" s="219">
        <v>0</v>
      </c>
      <c r="AW864" s="219">
        <v>0</v>
      </c>
      <c r="AX864" s="220">
        <v>0.01</v>
      </c>
      <c r="AY864" s="355"/>
      <c r="AZ864" s="71"/>
      <c r="BA864" s="65"/>
      <c r="BB864" s="35"/>
    </row>
    <row r="865" spans="1:54">
      <c r="A865" s="47">
        <v>28</v>
      </c>
      <c r="B865" s="170">
        <f t="shared" si="191"/>
        <v>0.01</v>
      </c>
      <c r="C865" s="170">
        <f t="shared" si="191"/>
        <v>0</v>
      </c>
      <c r="D865" s="170">
        <f t="shared" si="191"/>
        <v>0</v>
      </c>
      <c r="E865" s="170">
        <f t="shared" si="191"/>
        <v>0</v>
      </c>
      <c r="F865" s="170">
        <f t="shared" si="191"/>
        <v>0</v>
      </c>
      <c r="G865" s="170">
        <f t="shared" si="191"/>
        <v>0.01</v>
      </c>
      <c r="H865" s="170">
        <f t="shared" si="191"/>
        <v>0</v>
      </c>
      <c r="I865" s="170">
        <f t="shared" si="191"/>
        <v>0.01</v>
      </c>
      <c r="J865" s="170">
        <f t="shared" si="191"/>
        <v>0.01</v>
      </c>
      <c r="K865" s="170">
        <f t="shared" si="191"/>
        <v>0.01</v>
      </c>
      <c r="L865" s="170">
        <f t="shared" si="191"/>
        <v>0.01</v>
      </c>
      <c r="M865" s="170">
        <f t="shared" si="191"/>
        <v>0.01</v>
      </c>
      <c r="N865" s="170">
        <f t="shared" si="191"/>
        <v>0</v>
      </c>
      <c r="O865" s="170">
        <f t="shared" si="191"/>
        <v>0</v>
      </c>
      <c r="P865" s="170">
        <f t="shared" si="191"/>
        <v>0</v>
      </c>
      <c r="Q865" s="170">
        <f t="shared" si="191"/>
        <v>0</v>
      </c>
      <c r="R865" s="170">
        <f t="shared" si="193"/>
        <v>0</v>
      </c>
      <c r="S865" s="170">
        <f t="shared" si="192"/>
        <v>0</v>
      </c>
      <c r="T865" s="170">
        <f t="shared" si="192"/>
        <v>0</v>
      </c>
      <c r="U865" s="170">
        <f t="shared" si="192"/>
        <v>0.01</v>
      </c>
      <c r="V865" s="170">
        <f t="shared" si="192"/>
        <v>453.54</v>
      </c>
      <c r="W865" s="170">
        <f t="shared" si="192"/>
        <v>469.07</v>
      </c>
      <c r="X865" s="170">
        <f t="shared" si="192"/>
        <v>0</v>
      </c>
      <c r="Y865" s="170">
        <f t="shared" si="192"/>
        <v>0</v>
      </c>
      <c r="Z865" s="37"/>
      <c r="AA865" s="218">
        <v>0.01</v>
      </c>
      <c r="AB865" s="219">
        <v>0</v>
      </c>
      <c r="AC865" s="219">
        <v>0</v>
      </c>
      <c r="AD865" s="219">
        <v>0</v>
      </c>
      <c r="AE865" s="219">
        <v>0</v>
      </c>
      <c r="AF865" s="219">
        <v>0.01</v>
      </c>
      <c r="AG865" s="219">
        <v>0</v>
      </c>
      <c r="AH865" s="219">
        <v>0.01</v>
      </c>
      <c r="AI865" s="219">
        <v>0.01</v>
      </c>
      <c r="AJ865" s="219">
        <v>0.01</v>
      </c>
      <c r="AK865" s="219">
        <v>0.01</v>
      </c>
      <c r="AL865" s="219">
        <v>0.01</v>
      </c>
      <c r="AM865" s="219">
        <v>0</v>
      </c>
      <c r="AN865" s="219">
        <v>0</v>
      </c>
      <c r="AO865" s="219">
        <v>0</v>
      </c>
      <c r="AP865" s="219">
        <v>0</v>
      </c>
      <c r="AQ865" s="219">
        <v>0</v>
      </c>
      <c r="AR865" s="219">
        <v>0</v>
      </c>
      <c r="AS865" s="219">
        <v>0</v>
      </c>
      <c r="AT865" s="219">
        <v>0.01</v>
      </c>
      <c r="AU865" s="219">
        <v>453.54</v>
      </c>
      <c r="AV865" s="219">
        <v>469.07</v>
      </c>
      <c r="AW865" s="219">
        <v>0</v>
      </c>
      <c r="AX865" s="220">
        <v>0</v>
      </c>
      <c r="AY865" s="355"/>
      <c r="AZ865" s="71"/>
      <c r="BA865" s="65"/>
      <c r="BB865" s="35"/>
    </row>
    <row r="866" spans="1:54">
      <c r="A866" s="47">
        <v>29</v>
      </c>
      <c r="B866" s="170">
        <f t="shared" si="191"/>
        <v>0</v>
      </c>
      <c r="C866" s="170">
        <f t="shared" si="191"/>
        <v>0</v>
      </c>
      <c r="D866" s="170">
        <f t="shared" si="191"/>
        <v>0</v>
      </c>
      <c r="E866" s="170">
        <f t="shared" si="191"/>
        <v>0.01</v>
      </c>
      <c r="F866" s="170">
        <f t="shared" si="191"/>
        <v>0</v>
      </c>
      <c r="G866" s="170">
        <f t="shared" si="191"/>
        <v>0.01</v>
      </c>
      <c r="H866" s="170">
        <f t="shared" si="191"/>
        <v>0</v>
      </c>
      <c r="I866" s="170">
        <f t="shared" si="191"/>
        <v>0.01</v>
      </c>
      <c r="J866" s="170">
        <f t="shared" si="191"/>
        <v>0.01</v>
      </c>
      <c r="K866" s="170">
        <f t="shared" si="191"/>
        <v>0.01</v>
      </c>
      <c r="L866" s="170">
        <f t="shared" si="191"/>
        <v>0.01</v>
      </c>
      <c r="M866" s="170">
        <f t="shared" si="191"/>
        <v>0.01</v>
      </c>
      <c r="N866" s="170">
        <f t="shared" si="191"/>
        <v>0</v>
      </c>
      <c r="O866" s="170">
        <f t="shared" si="191"/>
        <v>0</v>
      </c>
      <c r="P866" s="170">
        <f t="shared" si="191"/>
        <v>0</v>
      </c>
      <c r="Q866" s="170">
        <f t="shared" si="191"/>
        <v>0</v>
      </c>
      <c r="R866" s="170">
        <f t="shared" si="193"/>
        <v>0</v>
      </c>
      <c r="S866" s="170">
        <f t="shared" si="192"/>
        <v>0</v>
      </c>
      <c r="T866" s="170">
        <f t="shared" si="192"/>
        <v>0</v>
      </c>
      <c r="U866" s="170">
        <f t="shared" si="192"/>
        <v>0.01</v>
      </c>
      <c r="V866" s="170">
        <f t="shared" si="192"/>
        <v>0</v>
      </c>
      <c r="W866" s="170">
        <f t="shared" si="192"/>
        <v>0</v>
      </c>
      <c r="X866" s="170">
        <f t="shared" si="192"/>
        <v>0</v>
      </c>
      <c r="Y866" s="170">
        <f t="shared" si="192"/>
        <v>0</v>
      </c>
      <c r="Z866" s="37"/>
      <c r="AA866" s="218">
        <v>0</v>
      </c>
      <c r="AB866" s="219">
        <v>0</v>
      </c>
      <c r="AC866" s="219">
        <v>0</v>
      </c>
      <c r="AD866" s="219">
        <v>0.01</v>
      </c>
      <c r="AE866" s="219">
        <v>0</v>
      </c>
      <c r="AF866" s="219">
        <v>0.01</v>
      </c>
      <c r="AG866" s="219">
        <v>0</v>
      </c>
      <c r="AH866" s="219">
        <v>0.01</v>
      </c>
      <c r="AI866" s="219">
        <v>0.01</v>
      </c>
      <c r="AJ866" s="219">
        <v>0.01</v>
      </c>
      <c r="AK866" s="219">
        <v>0.01</v>
      </c>
      <c r="AL866" s="219">
        <v>0.01</v>
      </c>
      <c r="AM866" s="219">
        <v>0</v>
      </c>
      <c r="AN866" s="219">
        <v>0</v>
      </c>
      <c r="AO866" s="219">
        <v>0</v>
      </c>
      <c r="AP866" s="219">
        <v>0</v>
      </c>
      <c r="AQ866" s="219">
        <v>0</v>
      </c>
      <c r="AR866" s="219">
        <v>0</v>
      </c>
      <c r="AS866" s="219">
        <v>0</v>
      </c>
      <c r="AT866" s="219">
        <v>0.01</v>
      </c>
      <c r="AU866" s="219">
        <v>0</v>
      </c>
      <c r="AV866" s="219">
        <v>0</v>
      </c>
      <c r="AW866" s="219">
        <v>0</v>
      </c>
      <c r="AX866" s="220">
        <v>0</v>
      </c>
      <c r="AY866" s="355"/>
      <c r="AZ866" s="71"/>
      <c r="BA866" s="65"/>
      <c r="BB866" s="35"/>
    </row>
    <row r="867" spans="1:54">
      <c r="A867" s="47">
        <v>30</v>
      </c>
      <c r="B867" s="170">
        <f t="shared" si="191"/>
        <v>0</v>
      </c>
      <c r="C867" s="170">
        <f t="shared" si="191"/>
        <v>0</v>
      </c>
      <c r="D867" s="170">
        <f t="shared" si="191"/>
        <v>0</v>
      </c>
      <c r="E867" s="170">
        <f t="shared" si="191"/>
        <v>0</v>
      </c>
      <c r="F867" s="170">
        <f t="shared" si="191"/>
        <v>0</v>
      </c>
      <c r="G867" s="170">
        <f t="shared" si="191"/>
        <v>0</v>
      </c>
      <c r="H867" s="170">
        <f t="shared" si="191"/>
        <v>0</v>
      </c>
      <c r="I867" s="170">
        <f t="shared" si="191"/>
        <v>0</v>
      </c>
      <c r="J867" s="170">
        <f t="shared" si="191"/>
        <v>13.2</v>
      </c>
      <c r="K867" s="170">
        <f t="shared" si="191"/>
        <v>0</v>
      </c>
      <c r="L867" s="170">
        <f t="shared" si="191"/>
        <v>0</v>
      </c>
      <c r="M867" s="170">
        <f t="shared" si="191"/>
        <v>0</v>
      </c>
      <c r="N867" s="170">
        <f t="shared" si="191"/>
        <v>0</v>
      </c>
      <c r="O867" s="170">
        <f t="shared" si="191"/>
        <v>0</v>
      </c>
      <c r="P867" s="170">
        <f t="shared" si="191"/>
        <v>0.01</v>
      </c>
      <c r="Q867" s="170">
        <f t="shared" si="191"/>
        <v>0</v>
      </c>
      <c r="R867" s="170">
        <f t="shared" si="193"/>
        <v>0</v>
      </c>
      <c r="S867" s="170">
        <f t="shared" si="192"/>
        <v>0</v>
      </c>
      <c r="T867" s="170">
        <f t="shared" si="192"/>
        <v>0</v>
      </c>
      <c r="U867" s="170">
        <f t="shared" si="192"/>
        <v>0</v>
      </c>
      <c r="V867" s="170">
        <f t="shared" si="192"/>
        <v>0</v>
      </c>
      <c r="W867" s="170">
        <f t="shared" si="192"/>
        <v>0</v>
      </c>
      <c r="X867" s="170">
        <f t="shared" si="192"/>
        <v>0.01</v>
      </c>
      <c r="Y867" s="170">
        <f t="shared" si="192"/>
        <v>0</v>
      </c>
      <c r="Z867" s="37"/>
      <c r="AA867" s="218">
        <v>0</v>
      </c>
      <c r="AB867" s="219">
        <v>0</v>
      </c>
      <c r="AC867" s="219">
        <v>0</v>
      </c>
      <c r="AD867" s="219">
        <v>0</v>
      </c>
      <c r="AE867" s="219">
        <v>0</v>
      </c>
      <c r="AF867" s="219">
        <v>0</v>
      </c>
      <c r="AG867" s="219">
        <v>0</v>
      </c>
      <c r="AH867" s="219">
        <v>0</v>
      </c>
      <c r="AI867" s="219">
        <v>13.2</v>
      </c>
      <c r="AJ867" s="219">
        <v>0</v>
      </c>
      <c r="AK867" s="219">
        <v>0</v>
      </c>
      <c r="AL867" s="219">
        <v>0</v>
      </c>
      <c r="AM867" s="219">
        <v>0</v>
      </c>
      <c r="AN867" s="219">
        <v>0</v>
      </c>
      <c r="AO867" s="219">
        <v>0.01</v>
      </c>
      <c r="AP867" s="219">
        <v>0</v>
      </c>
      <c r="AQ867" s="219">
        <v>0</v>
      </c>
      <c r="AR867" s="219">
        <v>0</v>
      </c>
      <c r="AS867" s="219">
        <v>0</v>
      </c>
      <c r="AT867" s="219">
        <v>0</v>
      </c>
      <c r="AU867" s="219">
        <v>0</v>
      </c>
      <c r="AV867" s="219">
        <v>0</v>
      </c>
      <c r="AW867" s="219">
        <v>0.01</v>
      </c>
      <c r="AX867" s="220">
        <v>0</v>
      </c>
      <c r="AY867" s="355"/>
      <c r="AZ867" s="71"/>
      <c r="BA867" s="65"/>
      <c r="BB867" s="35"/>
    </row>
    <row r="868" spans="1:54" ht="13.5" thickBot="1">
      <c r="A868" s="154">
        <v>31</v>
      </c>
      <c r="B868" s="170">
        <f t="shared" si="191"/>
        <v>0.01</v>
      </c>
      <c r="C868" s="170">
        <f t="shared" si="191"/>
        <v>0</v>
      </c>
      <c r="D868" s="170">
        <f t="shared" si="191"/>
        <v>0</v>
      </c>
      <c r="E868" s="170">
        <f t="shared" si="191"/>
        <v>0</v>
      </c>
      <c r="F868" s="170">
        <f t="shared" si="191"/>
        <v>0</v>
      </c>
      <c r="G868" s="170">
        <f t="shared" si="191"/>
        <v>5.6</v>
      </c>
      <c r="H868" s="170">
        <f t="shared" si="191"/>
        <v>10.63</v>
      </c>
      <c r="I868" s="170">
        <f t="shared" si="191"/>
        <v>9.35</v>
      </c>
      <c r="J868" s="170">
        <f t="shared" si="191"/>
        <v>15.41</v>
      </c>
      <c r="K868" s="170">
        <f t="shared" si="191"/>
        <v>0</v>
      </c>
      <c r="L868" s="170">
        <f t="shared" si="191"/>
        <v>0</v>
      </c>
      <c r="M868" s="170">
        <f t="shared" si="191"/>
        <v>0</v>
      </c>
      <c r="N868" s="170">
        <f t="shared" si="191"/>
        <v>0</v>
      </c>
      <c r="O868" s="170">
        <f t="shared" si="191"/>
        <v>0</v>
      </c>
      <c r="P868" s="170">
        <f t="shared" si="191"/>
        <v>0</v>
      </c>
      <c r="Q868" s="170">
        <f t="shared" si="191"/>
        <v>0</v>
      </c>
      <c r="R868" s="170">
        <f t="shared" si="193"/>
        <v>0.01</v>
      </c>
      <c r="S868" s="170">
        <f t="shared" si="192"/>
        <v>0.01</v>
      </c>
      <c r="T868" s="170">
        <f t="shared" si="192"/>
        <v>0</v>
      </c>
      <c r="U868" s="170">
        <f t="shared" si="192"/>
        <v>18.690000000000001</v>
      </c>
      <c r="V868" s="170">
        <f t="shared" si="192"/>
        <v>14.93</v>
      </c>
      <c r="W868" s="170">
        <f t="shared" si="192"/>
        <v>0</v>
      </c>
      <c r="X868" s="170">
        <f t="shared" si="192"/>
        <v>0</v>
      </c>
      <c r="Y868" s="170">
        <f t="shared" si="192"/>
        <v>0</v>
      </c>
      <c r="Z868" s="37"/>
      <c r="AA868" s="222">
        <v>0.01</v>
      </c>
      <c r="AB868" s="223">
        <v>0</v>
      </c>
      <c r="AC868" s="223">
        <v>0</v>
      </c>
      <c r="AD868" s="223">
        <v>0</v>
      </c>
      <c r="AE868" s="223">
        <v>0</v>
      </c>
      <c r="AF868" s="223">
        <v>5.6</v>
      </c>
      <c r="AG868" s="223">
        <v>10.63</v>
      </c>
      <c r="AH868" s="223">
        <v>9.35</v>
      </c>
      <c r="AI868" s="223">
        <v>15.41</v>
      </c>
      <c r="AJ868" s="223">
        <v>0</v>
      </c>
      <c r="AK868" s="223">
        <v>0</v>
      </c>
      <c r="AL868" s="223">
        <v>0</v>
      </c>
      <c r="AM868" s="223">
        <v>0</v>
      </c>
      <c r="AN868" s="223">
        <v>0</v>
      </c>
      <c r="AO868" s="223">
        <v>0</v>
      </c>
      <c r="AP868" s="223">
        <v>0</v>
      </c>
      <c r="AQ868" s="223">
        <v>0.01</v>
      </c>
      <c r="AR868" s="223">
        <v>0.01</v>
      </c>
      <c r="AS868" s="223">
        <v>0</v>
      </c>
      <c r="AT868" s="223">
        <v>18.690000000000001</v>
      </c>
      <c r="AU868" s="223">
        <v>14.93</v>
      </c>
      <c r="AV868" s="223">
        <v>0</v>
      </c>
      <c r="AW868" s="223">
        <v>0</v>
      </c>
      <c r="AX868" s="224">
        <v>0</v>
      </c>
      <c r="AY868" s="355"/>
      <c r="AZ868" s="71"/>
      <c r="BA868" s="65"/>
      <c r="BB868" s="35"/>
    </row>
    <row r="869" spans="1:54">
      <c r="A869" s="58"/>
      <c r="B869" s="70"/>
      <c r="C869" s="70"/>
      <c r="D869" s="70"/>
      <c r="E869" s="70"/>
      <c r="F869" s="70"/>
      <c r="G869" s="70"/>
      <c r="H869" s="70"/>
      <c r="I869" s="70"/>
      <c r="J869" s="70"/>
      <c r="K869" s="70"/>
      <c r="L869" s="70"/>
      <c r="M869" s="70"/>
      <c r="N869" s="70"/>
      <c r="O869" s="70"/>
      <c r="P869" s="70"/>
      <c r="Q869" s="70"/>
      <c r="R869" s="70"/>
      <c r="S869" s="70"/>
      <c r="T869" s="70"/>
      <c r="U869" s="70"/>
      <c r="V869" s="70"/>
      <c r="W869" s="70"/>
      <c r="X869" s="70"/>
      <c r="Y869" s="70"/>
      <c r="Z869" s="37"/>
      <c r="AA869" s="271"/>
      <c r="AB869" s="271"/>
      <c r="AC869" s="271"/>
      <c r="AD869" s="271"/>
      <c r="AE869" s="271"/>
      <c r="AF869" s="271"/>
      <c r="AG869" s="271"/>
      <c r="AH869" s="271"/>
      <c r="AI869" s="271"/>
      <c r="AJ869" s="271"/>
      <c r="AK869" s="271"/>
      <c r="AL869" s="271"/>
      <c r="AM869" s="271"/>
      <c r="AN869" s="271"/>
      <c r="AO869" s="271"/>
      <c r="AP869" s="271"/>
      <c r="AQ869" s="271"/>
      <c r="AR869" s="271"/>
      <c r="AS869" s="271"/>
      <c r="AT869" s="271"/>
      <c r="AU869" s="271"/>
      <c r="AV869" s="271"/>
      <c r="AW869" s="271"/>
      <c r="AX869" s="271"/>
      <c r="AY869" s="272"/>
      <c r="AZ869" s="71"/>
      <c r="BA869" s="65"/>
      <c r="BB869" s="35"/>
    </row>
    <row r="870" spans="1:54" ht="13.5" thickBot="1">
      <c r="A870" s="17"/>
      <c r="B870" s="59"/>
      <c r="C870" s="59"/>
      <c r="D870" s="59"/>
      <c r="E870" s="59"/>
      <c r="F870" s="59"/>
      <c r="G870" s="59"/>
      <c r="H870" s="59"/>
      <c r="I870" s="59"/>
      <c r="J870" s="59"/>
      <c r="K870" s="59"/>
      <c r="L870" s="59"/>
      <c r="M870" s="59"/>
      <c r="N870" s="59"/>
      <c r="O870" s="59"/>
      <c r="P870" s="59"/>
      <c r="Q870" s="59"/>
      <c r="R870" s="59"/>
      <c r="S870" s="59"/>
      <c r="T870" s="59"/>
      <c r="U870" s="59"/>
      <c r="V870" s="59"/>
      <c r="W870" s="59"/>
      <c r="X870" s="59"/>
      <c r="Y870" s="59"/>
      <c r="AA870" s="167">
        <f>SUM(AA838:AX868)</f>
        <v>14962.71000000003</v>
      </c>
      <c r="AB870" s="64"/>
      <c r="AC870" s="64"/>
    </row>
    <row r="871" spans="1:54" ht="33" customHeight="1">
      <c r="A871" s="440" t="s">
        <v>2</v>
      </c>
      <c r="B871" s="442" t="s">
        <v>197</v>
      </c>
      <c r="C871" s="442"/>
      <c r="D871" s="442"/>
      <c r="E871" s="442"/>
      <c r="F871" s="442"/>
      <c r="G871" s="442"/>
      <c r="H871" s="442"/>
      <c r="I871" s="442"/>
      <c r="J871" s="442"/>
      <c r="K871" s="442"/>
      <c r="L871" s="442"/>
      <c r="M871" s="442"/>
      <c r="N871" s="442"/>
      <c r="O871" s="442"/>
      <c r="P871" s="442"/>
      <c r="Q871" s="442"/>
      <c r="R871" s="442"/>
      <c r="S871" s="442"/>
      <c r="T871" s="442"/>
      <c r="U871" s="442"/>
      <c r="V871" s="442"/>
      <c r="W871" s="442"/>
      <c r="X871" s="442"/>
      <c r="Y871" s="443"/>
      <c r="AA871" s="455" t="s">
        <v>175</v>
      </c>
      <c r="AB871" s="456"/>
      <c r="AC871" s="456"/>
      <c r="AD871" s="456"/>
      <c r="AE871" s="456"/>
      <c r="AF871" s="456"/>
      <c r="AG871" s="456"/>
      <c r="AH871" s="456"/>
      <c r="AI871" s="456"/>
      <c r="AJ871" s="456"/>
      <c r="AK871" s="456"/>
      <c r="AL871" s="456"/>
      <c r="AM871" s="456"/>
      <c r="AN871" s="456"/>
      <c r="AO871" s="456"/>
      <c r="AP871" s="456"/>
      <c r="AQ871" s="456"/>
      <c r="AR871" s="456"/>
      <c r="AS871" s="456"/>
      <c r="AT871" s="456"/>
      <c r="AU871" s="456"/>
      <c r="AV871" s="456"/>
      <c r="AW871" s="456"/>
      <c r="AX871" s="564"/>
      <c r="AY871" s="576"/>
      <c r="AZ871" s="145"/>
      <c r="BA871" s="566"/>
      <c r="BB871" s="566"/>
    </row>
    <row r="872" spans="1:54" ht="42.75" customHeight="1">
      <c r="A872" s="441"/>
      <c r="B872" s="48" t="s">
        <v>4</v>
      </c>
      <c r="C872" s="48" t="s">
        <v>5</v>
      </c>
      <c r="D872" s="48" t="s">
        <v>6</v>
      </c>
      <c r="E872" s="48" t="s">
        <v>7</v>
      </c>
      <c r="F872" s="48" t="s">
        <v>8</v>
      </c>
      <c r="G872" s="48" t="s">
        <v>9</v>
      </c>
      <c r="H872" s="48" t="s">
        <v>10</v>
      </c>
      <c r="I872" s="48" t="s">
        <v>11</v>
      </c>
      <c r="J872" s="48" t="s">
        <v>12</v>
      </c>
      <c r="K872" s="48" t="s">
        <v>13</v>
      </c>
      <c r="L872" s="48" t="s">
        <v>14</v>
      </c>
      <c r="M872" s="48" t="s">
        <v>15</v>
      </c>
      <c r="N872" s="48" t="s">
        <v>16</v>
      </c>
      <c r="O872" s="48" t="s">
        <v>17</v>
      </c>
      <c r="P872" s="48" t="s">
        <v>18</v>
      </c>
      <c r="Q872" s="48" t="s">
        <v>19</v>
      </c>
      <c r="R872" s="48" t="s">
        <v>20</v>
      </c>
      <c r="S872" s="48" t="s">
        <v>21</v>
      </c>
      <c r="T872" s="48" t="s">
        <v>22</v>
      </c>
      <c r="U872" s="48" t="s">
        <v>23</v>
      </c>
      <c r="V872" s="48" t="s">
        <v>24</v>
      </c>
      <c r="W872" s="48" t="s">
        <v>25</v>
      </c>
      <c r="X872" s="48" t="s">
        <v>26</v>
      </c>
      <c r="Y872" s="49" t="s">
        <v>27</v>
      </c>
      <c r="AA872" s="60" t="s">
        <v>4</v>
      </c>
      <c r="AB872" s="61" t="s">
        <v>5</v>
      </c>
      <c r="AC872" s="61" t="s">
        <v>6</v>
      </c>
      <c r="AD872" s="61" t="s">
        <v>7</v>
      </c>
      <c r="AE872" s="61" t="s">
        <v>8</v>
      </c>
      <c r="AF872" s="61" t="s">
        <v>9</v>
      </c>
      <c r="AG872" s="61" t="s">
        <v>10</v>
      </c>
      <c r="AH872" s="61" t="s">
        <v>11</v>
      </c>
      <c r="AI872" s="61" t="s">
        <v>12</v>
      </c>
      <c r="AJ872" s="61" t="s">
        <v>13</v>
      </c>
      <c r="AK872" s="61" t="s">
        <v>14</v>
      </c>
      <c r="AL872" s="61" t="s">
        <v>15</v>
      </c>
      <c r="AM872" s="61" t="s">
        <v>16</v>
      </c>
      <c r="AN872" s="61" t="s">
        <v>17</v>
      </c>
      <c r="AO872" s="61" t="s">
        <v>18</v>
      </c>
      <c r="AP872" s="61" t="s">
        <v>19</v>
      </c>
      <c r="AQ872" s="61" t="s">
        <v>20</v>
      </c>
      <c r="AR872" s="61" t="s">
        <v>21</v>
      </c>
      <c r="AS872" s="61" t="s">
        <v>22</v>
      </c>
      <c r="AT872" s="61" t="s">
        <v>23</v>
      </c>
      <c r="AU872" s="61" t="s">
        <v>24</v>
      </c>
      <c r="AV872" s="61" t="s">
        <v>25</v>
      </c>
      <c r="AW872" s="61" t="s">
        <v>26</v>
      </c>
      <c r="AX872" s="157" t="s">
        <v>27</v>
      </c>
      <c r="AY872" s="582"/>
      <c r="AZ872" s="146"/>
      <c r="BA872" s="134"/>
      <c r="BB872" s="133"/>
    </row>
    <row r="873" spans="1:54" s="173" customFormat="1" ht="16.149999999999999" customHeight="1">
      <c r="A873" s="452" t="s">
        <v>222</v>
      </c>
      <c r="B873" s="453"/>
      <c r="C873" s="453"/>
      <c r="D873" s="453"/>
      <c r="E873" s="453"/>
      <c r="F873" s="453"/>
      <c r="G873" s="453"/>
      <c r="H873" s="453"/>
      <c r="I873" s="453"/>
      <c r="J873" s="453"/>
      <c r="K873" s="453"/>
      <c r="L873" s="453"/>
      <c r="M873" s="453"/>
      <c r="N873" s="453"/>
      <c r="O873" s="453"/>
      <c r="P873" s="453"/>
      <c r="Q873" s="453"/>
      <c r="R873" s="453"/>
      <c r="S873" s="453"/>
      <c r="T873" s="453"/>
      <c r="U873" s="453"/>
      <c r="V873" s="453"/>
      <c r="W873" s="453"/>
      <c r="X873" s="453"/>
      <c r="Y873" s="454"/>
      <c r="Z873" s="183"/>
      <c r="AA873" s="452">
        <v>2</v>
      </c>
      <c r="AB873" s="453"/>
      <c r="AC873" s="453"/>
      <c r="AD873" s="453"/>
      <c r="AE873" s="453"/>
      <c r="AF873" s="453"/>
      <c r="AG873" s="453"/>
      <c r="AH873" s="453"/>
      <c r="AI873" s="453"/>
      <c r="AJ873" s="453"/>
      <c r="AK873" s="453"/>
      <c r="AL873" s="453"/>
      <c r="AM873" s="453"/>
      <c r="AN873" s="453"/>
      <c r="AO873" s="453"/>
      <c r="AP873" s="453"/>
      <c r="AQ873" s="453"/>
      <c r="AR873" s="453"/>
      <c r="AS873" s="453"/>
      <c r="AT873" s="453"/>
      <c r="AU873" s="453"/>
      <c r="AV873" s="453"/>
      <c r="AW873" s="453"/>
      <c r="AX873" s="565"/>
      <c r="AY873" s="356"/>
      <c r="AZ873" s="179"/>
      <c r="BA873" s="171"/>
    </row>
    <row r="874" spans="1:54">
      <c r="A874" s="47">
        <v>1</v>
      </c>
      <c r="B874" s="170">
        <f>AA874+$AY874</f>
        <v>38.590000000000003</v>
      </c>
      <c r="C874" s="170">
        <f t="shared" ref="C874:Y889" si="194">AB874+$AY874</f>
        <v>0</v>
      </c>
      <c r="D874" s="170">
        <f t="shared" si="194"/>
        <v>112.57</v>
      </c>
      <c r="E874" s="170">
        <f t="shared" si="194"/>
        <v>98.83</v>
      </c>
      <c r="F874" s="170">
        <f t="shared" si="194"/>
        <v>239.1</v>
      </c>
      <c r="G874" s="170">
        <f t="shared" si="194"/>
        <v>211</v>
      </c>
      <c r="H874" s="170">
        <f t="shared" si="194"/>
        <v>140.59</v>
      </c>
      <c r="I874" s="170">
        <f t="shared" si="194"/>
        <v>201.06</v>
      </c>
      <c r="J874" s="170">
        <f t="shared" si="194"/>
        <v>94.15</v>
      </c>
      <c r="K874" s="170">
        <f t="shared" si="194"/>
        <v>124.59</v>
      </c>
      <c r="L874" s="170">
        <f t="shared" si="194"/>
        <v>143.97999999999999</v>
      </c>
      <c r="M874" s="170">
        <f t="shared" si="194"/>
        <v>227.58</v>
      </c>
      <c r="N874" s="170">
        <f t="shared" si="194"/>
        <v>144.76</v>
      </c>
      <c r="O874" s="170">
        <f t="shared" si="194"/>
        <v>154.56</v>
      </c>
      <c r="P874" s="170">
        <f t="shared" si="194"/>
        <v>147.97999999999999</v>
      </c>
      <c r="Q874" s="170">
        <f t="shared" si="194"/>
        <v>161.36000000000001</v>
      </c>
      <c r="R874" s="170">
        <f t="shared" si="194"/>
        <v>235.51</v>
      </c>
      <c r="S874" s="170">
        <f t="shared" si="194"/>
        <v>290.75</v>
      </c>
      <c r="T874" s="170">
        <f t="shared" si="194"/>
        <v>231.99</v>
      </c>
      <c r="U874" s="170">
        <f t="shared" si="194"/>
        <v>545.79</v>
      </c>
      <c r="V874" s="170">
        <f t="shared" si="194"/>
        <v>235.4</v>
      </c>
      <c r="W874" s="170">
        <f t="shared" si="194"/>
        <v>202.5</v>
      </c>
      <c r="X874" s="170">
        <f t="shared" si="194"/>
        <v>314.85000000000002</v>
      </c>
      <c r="Y874" s="170">
        <f t="shared" si="194"/>
        <v>417.02</v>
      </c>
      <c r="Z874" s="37"/>
      <c r="AA874" s="41">
        <v>38.590000000000003</v>
      </c>
      <c r="AB874" s="39">
        <v>0</v>
      </c>
      <c r="AC874" s="39">
        <v>112.57</v>
      </c>
      <c r="AD874" s="39">
        <v>98.83</v>
      </c>
      <c r="AE874" s="39">
        <v>239.1</v>
      </c>
      <c r="AF874" s="39">
        <v>211</v>
      </c>
      <c r="AG874" s="39">
        <v>140.59</v>
      </c>
      <c r="AH874" s="39">
        <v>201.06</v>
      </c>
      <c r="AI874" s="39">
        <v>94.15</v>
      </c>
      <c r="AJ874" s="39">
        <v>124.59</v>
      </c>
      <c r="AK874" s="39">
        <v>143.97999999999999</v>
      </c>
      <c r="AL874" s="39">
        <v>227.58</v>
      </c>
      <c r="AM874" s="39">
        <v>144.76</v>
      </c>
      <c r="AN874" s="39">
        <v>154.56</v>
      </c>
      <c r="AO874" s="39">
        <v>147.97999999999999</v>
      </c>
      <c r="AP874" s="39">
        <v>161.36000000000001</v>
      </c>
      <c r="AQ874" s="39">
        <v>235.51</v>
      </c>
      <c r="AR874" s="39">
        <v>290.75</v>
      </c>
      <c r="AS874" s="39">
        <v>231.99</v>
      </c>
      <c r="AT874" s="39">
        <v>545.79</v>
      </c>
      <c r="AU874" s="39">
        <v>235.4</v>
      </c>
      <c r="AV874" s="39">
        <v>202.5</v>
      </c>
      <c r="AW874" s="39">
        <v>314.85000000000002</v>
      </c>
      <c r="AX874" s="155">
        <v>417.02</v>
      </c>
      <c r="AY874" s="354"/>
      <c r="AZ874" s="71"/>
      <c r="BA874" s="65"/>
      <c r="BB874" s="35"/>
    </row>
    <row r="875" spans="1:54">
      <c r="A875" s="47">
        <v>2</v>
      </c>
      <c r="B875" s="170">
        <f t="shared" ref="B875:Q904" si="195">AA875+$AY875</f>
        <v>94.32</v>
      </c>
      <c r="C875" s="170">
        <f t="shared" si="194"/>
        <v>107.91</v>
      </c>
      <c r="D875" s="170">
        <f t="shared" si="194"/>
        <v>69.05</v>
      </c>
      <c r="E875" s="170">
        <f t="shared" si="194"/>
        <v>163.4</v>
      </c>
      <c r="F875" s="170">
        <f t="shared" si="194"/>
        <v>136.16999999999999</v>
      </c>
      <c r="G875" s="170">
        <f t="shared" si="194"/>
        <v>160.76</v>
      </c>
      <c r="H875" s="170">
        <f t="shared" si="194"/>
        <v>56.45</v>
      </c>
      <c r="I875" s="170">
        <f t="shared" si="194"/>
        <v>116.51</v>
      </c>
      <c r="J875" s="170">
        <f t="shared" si="194"/>
        <v>48.25</v>
      </c>
      <c r="K875" s="170">
        <f t="shared" si="194"/>
        <v>108.84</v>
      </c>
      <c r="L875" s="170">
        <f t="shared" si="194"/>
        <v>113.12</v>
      </c>
      <c r="M875" s="170">
        <f t="shared" si="194"/>
        <v>126.1</v>
      </c>
      <c r="N875" s="170">
        <f t="shared" si="194"/>
        <v>171.49</v>
      </c>
      <c r="O875" s="170">
        <f t="shared" si="194"/>
        <v>224.48</v>
      </c>
      <c r="P875" s="170">
        <f t="shared" si="194"/>
        <v>152.49</v>
      </c>
      <c r="Q875" s="170">
        <f t="shared" si="194"/>
        <v>156.47999999999999</v>
      </c>
      <c r="R875" s="170">
        <f t="shared" si="194"/>
        <v>209.06</v>
      </c>
      <c r="S875" s="170">
        <f t="shared" ref="S875:Y904" si="196">AR875+$AY875</f>
        <v>177.4</v>
      </c>
      <c r="T875" s="170">
        <f t="shared" si="196"/>
        <v>113.99</v>
      </c>
      <c r="U875" s="170">
        <f t="shared" si="196"/>
        <v>126.6</v>
      </c>
      <c r="V875" s="170">
        <f t="shared" si="196"/>
        <v>99.22</v>
      </c>
      <c r="W875" s="170">
        <f t="shared" si="196"/>
        <v>224.48</v>
      </c>
      <c r="X875" s="170">
        <f t="shared" si="196"/>
        <v>270.56</v>
      </c>
      <c r="Y875" s="170">
        <f t="shared" si="196"/>
        <v>913.83</v>
      </c>
      <c r="Z875" s="37"/>
      <c r="AA875" s="38">
        <v>94.32</v>
      </c>
      <c r="AB875" s="39">
        <v>107.91</v>
      </c>
      <c r="AC875" s="39">
        <v>69.05</v>
      </c>
      <c r="AD875" s="39">
        <v>163.4</v>
      </c>
      <c r="AE875" s="39">
        <v>136.16999999999999</v>
      </c>
      <c r="AF875" s="39">
        <v>160.76</v>
      </c>
      <c r="AG875" s="39">
        <v>56.45</v>
      </c>
      <c r="AH875" s="39">
        <v>116.51</v>
      </c>
      <c r="AI875" s="39">
        <v>48.25</v>
      </c>
      <c r="AJ875" s="39">
        <v>108.84</v>
      </c>
      <c r="AK875" s="39">
        <v>113.12</v>
      </c>
      <c r="AL875" s="39">
        <v>126.1</v>
      </c>
      <c r="AM875" s="39">
        <v>171.49</v>
      </c>
      <c r="AN875" s="39">
        <v>224.48</v>
      </c>
      <c r="AO875" s="39">
        <v>152.49</v>
      </c>
      <c r="AP875" s="39">
        <v>156.47999999999999</v>
      </c>
      <c r="AQ875" s="39">
        <v>209.06</v>
      </c>
      <c r="AR875" s="39">
        <v>177.4</v>
      </c>
      <c r="AS875" s="39">
        <v>113.99</v>
      </c>
      <c r="AT875" s="39">
        <v>126.6</v>
      </c>
      <c r="AU875" s="39">
        <v>99.22</v>
      </c>
      <c r="AV875" s="39">
        <v>224.48</v>
      </c>
      <c r="AW875" s="39">
        <v>270.56</v>
      </c>
      <c r="AX875" s="155">
        <v>913.83</v>
      </c>
      <c r="AY875" s="355"/>
      <c r="AZ875" s="71"/>
      <c r="BA875" s="65"/>
      <c r="BB875" s="35"/>
    </row>
    <row r="876" spans="1:54">
      <c r="A876" s="47">
        <v>3</v>
      </c>
      <c r="B876" s="170">
        <f t="shared" si="195"/>
        <v>110.75</v>
      </c>
      <c r="C876" s="170">
        <f t="shared" si="194"/>
        <v>144.81</v>
      </c>
      <c r="D876" s="170">
        <f t="shared" si="194"/>
        <v>165.79</v>
      </c>
      <c r="E876" s="170">
        <f t="shared" si="194"/>
        <v>87.45</v>
      </c>
      <c r="F876" s="170">
        <f t="shared" si="194"/>
        <v>442.45</v>
      </c>
      <c r="G876" s="170">
        <f t="shared" si="194"/>
        <v>0</v>
      </c>
      <c r="H876" s="170">
        <f t="shared" si="194"/>
        <v>0.32</v>
      </c>
      <c r="I876" s="170">
        <f t="shared" si="194"/>
        <v>0</v>
      </c>
      <c r="J876" s="170">
        <f t="shared" si="194"/>
        <v>56.41</v>
      </c>
      <c r="K876" s="170">
        <f t="shared" si="194"/>
        <v>218.5</v>
      </c>
      <c r="L876" s="170">
        <f t="shared" si="194"/>
        <v>247.57</v>
      </c>
      <c r="M876" s="170">
        <f t="shared" si="194"/>
        <v>893.99</v>
      </c>
      <c r="N876" s="170">
        <f t="shared" si="194"/>
        <v>873.66</v>
      </c>
      <c r="O876" s="170">
        <f t="shared" si="194"/>
        <v>846.66</v>
      </c>
      <c r="P876" s="170">
        <f t="shared" si="194"/>
        <v>832.84</v>
      </c>
      <c r="Q876" s="170">
        <f t="shared" si="194"/>
        <v>853.38</v>
      </c>
      <c r="R876" s="170">
        <f t="shared" si="194"/>
        <v>834.11</v>
      </c>
      <c r="S876" s="170">
        <f t="shared" si="196"/>
        <v>776.89</v>
      </c>
      <c r="T876" s="170">
        <f t="shared" si="196"/>
        <v>411.79</v>
      </c>
      <c r="U876" s="170">
        <f t="shared" si="196"/>
        <v>49.42</v>
      </c>
      <c r="V876" s="170">
        <f t="shared" si="196"/>
        <v>37.549999999999997</v>
      </c>
      <c r="W876" s="170">
        <f t="shared" si="196"/>
        <v>119.16</v>
      </c>
      <c r="X876" s="170">
        <f t="shared" si="196"/>
        <v>230.22</v>
      </c>
      <c r="Y876" s="170">
        <f t="shared" si="196"/>
        <v>751.12</v>
      </c>
      <c r="Z876" s="37"/>
      <c r="AA876" s="38">
        <v>110.75</v>
      </c>
      <c r="AB876" s="39">
        <v>144.81</v>
      </c>
      <c r="AC876" s="39">
        <v>165.79</v>
      </c>
      <c r="AD876" s="39">
        <v>87.45</v>
      </c>
      <c r="AE876" s="39">
        <v>442.45</v>
      </c>
      <c r="AF876" s="39">
        <v>0</v>
      </c>
      <c r="AG876" s="39">
        <v>0.32</v>
      </c>
      <c r="AH876" s="39">
        <v>0</v>
      </c>
      <c r="AI876" s="39">
        <v>56.41</v>
      </c>
      <c r="AJ876" s="39">
        <v>218.5</v>
      </c>
      <c r="AK876" s="39">
        <v>247.57</v>
      </c>
      <c r="AL876" s="39">
        <v>893.99</v>
      </c>
      <c r="AM876" s="39">
        <v>873.66</v>
      </c>
      <c r="AN876" s="39">
        <v>846.66</v>
      </c>
      <c r="AO876" s="39">
        <v>832.84</v>
      </c>
      <c r="AP876" s="39">
        <v>853.38</v>
      </c>
      <c r="AQ876" s="39">
        <v>834.11</v>
      </c>
      <c r="AR876" s="39">
        <v>776.89</v>
      </c>
      <c r="AS876" s="39">
        <v>411.79</v>
      </c>
      <c r="AT876" s="39">
        <v>49.42</v>
      </c>
      <c r="AU876" s="39">
        <v>37.549999999999997</v>
      </c>
      <c r="AV876" s="39">
        <v>119.16</v>
      </c>
      <c r="AW876" s="39">
        <v>230.22</v>
      </c>
      <c r="AX876" s="155">
        <v>751.12</v>
      </c>
      <c r="AY876" s="355"/>
      <c r="AZ876" s="71"/>
      <c r="BA876" s="65"/>
      <c r="BB876" s="35"/>
    </row>
    <row r="877" spans="1:54">
      <c r="A877" s="47">
        <v>4</v>
      </c>
      <c r="B877" s="170">
        <f t="shared" si="195"/>
        <v>115.67</v>
      </c>
      <c r="C877" s="170">
        <f t="shared" si="194"/>
        <v>125.43</v>
      </c>
      <c r="D877" s="170">
        <f t="shared" si="194"/>
        <v>105.99</v>
      </c>
      <c r="E877" s="170">
        <f t="shared" si="194"/>
        <v>176.28</v>
      </c>
      <c r="F877" s="170">
        <f t="shared" si="194"/>
        <v>158.05000000000001</v>
      </c>
      <c r="G877" s="170">
        <f t="shared" si="194"/>
        <v>88.17</v>
      </c>
      <c r="H877" s="170">
        <f t="shared" si="194"/>
        <v>65.69</v>
      </c>
      <c r="I877" s="170">
        <f t="shared" si="194"/>
        <v>87.19</v>
      </c>
      <c r="J877" s="170">
        <f t="shared" si="194"/>
        <v>0</v>
      </c>
      <c r="K877" s="170">
        <f t="shared" si="194"/>
        <v>10.15</v>
      </c>
      <c r="L877" s="170">
        <f t="shared" si="194"/>
        <v>44.59</v>
      </c>
      <c r="M877" s="170">
        <f t="shared" si="194"/>
        <v>56.98</v>
      </c>
      <c r="N877" s="170">
        <f t="shared" si="194"/>
        <v>43.31</v>
      </c>
      <c r="O877" s="170">
        <f t="shared" si="194"/>
        <v>41.97</v>
      </c>
      <c r="P877" s="170">
        <f t="shared" si="194"/>
        <v>45.69</v>
      </c>
      <c r="Q877" s="170">
        <f t="shared" si="194"/>
        <v>48.49</v>
      </c>
      <c r="R877" s="170">
        <f t="shared" si="194"/>
        <v>53.41</v>
      </c>
      <c r="S877" s="170">
        <f t="shared" si="196"/>
        <v>30.88</v>
      </c>
      <c r="T877" s="170">
        <f t="shared" si="196"/>
        <v>23.34</v>
      </c>
      <c r="U877" s="170">
        <f t="shared" si="196"/>
        <v>60.51</v>
      </c>
      <c r="V877" s="170">
        <f t="shared" si="196"/>
        <v>0</v>
      </c>
      <c r="W877" s="170">
        <f t="shared" si="196"/>
        <v>82.73</v>
      </c>
      <c r="X877" s="170">
        <f t="shared" si="196"/>
        <v>127.55</v>
      </c>
      <c r="Y877" s="170">
        <f t="shared" si="196"/>
        <v>115.12</v>
      </c>
      <c r="Z877" s="37"/>
      <c r="AA877" s="38">
        <v>115.67</v>
      </c>
      <c r="AB877" s="39">
        <v>125.43</v>
      </c>
      <c r="AC877" s="39">
        <v>105.99</v>
      </c>
      <c r="AD877" s="39">
        <v>176.28</v>
      </c>
      <c r="AE877" s="39">
        <v>158.05000000000001</v>
      </c>
      <c r="AF877" s="39">
        <v>88.17</v>
      </c>
      <c r="AG877" s="39">
        <v>65.69</v>
      </c>
      <c r="AH877" s="39">
        <v>87.19</v>
      </c>
      <c r="AI877" s="39">
        <v>0</v>
      </c>
      <c r="AJ877" s="39">
        <v>10.15</v>
      </c>
      <c r="AK877" s="39">
        <v>44.59</v>
      </c>
      <c r="AL877" s="39">
        <v>56.98</v>
      </c>
      <c r="AM877" s="39">
        <v>43.31</v>
      </c>
      <c r="AN877" s="39">
        <v>41.97</v>
      </c>
      <c r="AO877" s="39">
        <v>45.69</v>
      </c>
      <c r="AP877" s="39">
        <v>48.49</v>
      </c>
      <c r="AQ877" s="39">
        <v>53.41</v>
      </c>
      <c r="AR877" s="39">
        <v>30.88</v>
      </c>
      <c r="AS877" s="39">
        <v>23.34</v>
      </c>
      <c r="AT877" s="39">
        <v>60.51</v>
      </c>
      <c r="AU877" s="39">
        <v>0</v>
      </c>
      <c r="AV877" s="39">
        <v>82.73</v>
      </c>
      <c r="AW877" s="39">
        <v>127.55</v>
      </c>
      <c r="AX877" s="155">
        <v>115.12</v>
      </c>
      <c r="AY877" s="355"/>
      <c r="AZ877" s="71"/>
      <c r="BA877" s="65"/>
      <c r="BB877" s="35"/>
    </row>
    <row r="878" spans="1:54">
      <c r="A878" s="47">
        <v>5</v>
      </c>
      <c r="B878" s="170">
        <f t="shared" si="195"/>
        <v>0</v>
      </c>
      <c r="C878" s="170">
        <f t="shared" si="194"/>
        <v>11.81</v>
      </c>
      <c r="D878" s="170">
        <f t="shared" si="194"/>
        <v>26.74</v>
      </c>
      <c r="E878" s="170">
        <f t="shared" si="194"/>
        <v>51.44</v>
      </c>
      <c r="F878" s="170">
        <f t="shared" si="194"/>
        <v>111.99</v>
      </c>
      <c r="G878" s="170">
        <f t="shared" si="194"/>
        <v>0</v>
      </c>
      <c r="H878" s="170">
        <f t="shared" si="194"/>
        <v>0</v>
      </c>
      <c r="I878" s="170">
        <f t="shared" si="194"/>
        <v>0</v>
      </c>
      <c r="J878" s="170">
        <f t="shared" si="194"/>
        <v>0</v>
      </c>
      <c r="K878" s="170">
        <f t="shared" si="194"/>
        <v>0</v>
      </c>
      <c r="L878" s="170">
        <f t="shared" si="194"/>
        <v>0</v>
      </c>
      <c r="M878" s="170">
        <f t="shared" si="194"/>
        <v>0</v>
      </c>
      <c r="N878" s="170">
        <f t="shared" si="194"/>
        <v>0</v>
      </c>
      <c r="O878" s="170">
        <f t="shared" si="194"/>
        <v>0</v>
      </c>
      <c r="P878" s="170">
        <f t="shared" si="194"/>
        <v>0</v>
      </c>
      <c r="Q878" s="170">
        <f t="shared" si="194"/>
        <v>0</v>
      </c>
      <c r="R878" s="170">
        <f t="shared" si="194"/>
        <v>0</v>
      </c>
      <c r="S878" s="170">
        <f t="shared" si="196"/>
        <v>0</v>
      </c>
      <c r="T878" s="170">
        <f t="shared" si="196"/>
        <v>0</v>
      </c>
      <c r="U878" s="170">
        <f t="shared" si="196"/>
        <v>0</v>
      </c>
      <c r="V878" s="170">
        <f t="shared" si="196"/>
        <v>132.62</v>
      </c>
      <c r="W878" s="170">
        <f t="shared" si="196"/>
        <v>0</v>
      </c>
      <c r="X878" s="170">
        <f t="shared" si="196"/>
        <v>41.03</v>
      </c>
      <c r="Y878" s="170">
        <f t="shared" si="196"/>
        <v>195.46</v>
      </c>
      <c r="Z878" s="37"/>
      <c r="AA878" s="38">
        <v>0</v>
      </c>
      <c r="AB878" s="39">
        <v>11.81</v>
      </c>
      <c r="AC878" s="39">
        <v>26.74</v>
      </c>
      <c r="AD878" s="39">
        <v>51.44</v>
      </c>
      <c r="AE878" s="39">
        <v>111.99</v>
      </c>
      <c r="AF878" s="39">
        <v>0</v>
      </c>
      <c r="AG878" s="39">
        <v>0</v>
      </c>
      <c r="AH878" s="39">
        <v>0</v>
      </c>
      <c r="AI878" s="39">
        <v>0</v>
      </c>
      <c r="AJ878" s="39">
        <v>0</v>
      </c>
      <c r="AK878" s="39">
        <v>0</v>
      </c>
      <c r="AL878" s="39">
        <v>0</v>
      </c>
      <c r="AM878" s="39">
        <v>0</v>
      </c>
      <c r="AN878" s="39">
        <v>0</v>
      </c>
      <c r="AO878" s="39">
        <v>0</v>
      </c>
      <c r="AP878" s="39">
        <v>0</v>
      </c>
      <c r="AQ878" s="39">
        <v>0</v>
      </c>
      <c r="AR878" s="39">
        <v>0</v>
      </c>
      <c r="AS878" s="39">
        <v>0</v>
      </c>
      <c r="AT878" s="39">
        <v>0</v>
      </c>
      <c r="AU878" s="39">
        <v>132.62</v>
      </c>
      <c r="AV878" s="39">
        <v>0</v>
      </c>
      <c r="AW878" s="39">
        <v>41.03</v>
      </c>
      <c r="AX878" s="155">
        <v>195.46</v>
      </c>
      <c r="AY878" s="355"/>
      <c r="AZ878" s="71"/>
      <c r="BA878" s="65"/>
      <c r="BB878" s="35"/>
    </row>
    <row r="879" spans="1:54">
      <c r="A879" s="47">
        <v>6</v>
      </c>
      <c r="B879" s="170">
        <f t="shared" si="195"/>
        <v>105.69</v>
      </c>
      <c r="C879" s="170">
        <f t="shared" si="194"/>
        <v>83.01</v>
      </c>
      <c r="D879" s="170">
        <f t="shared" si="194"/>
        <v>213.87</v>
      </c>
      <c r="E879" s="170">
        <f t="shared" si="194"/>
        <v>223.48</v>
      </c>
      <c r="F879" s="170">
        <f t="shared" si="194"/>
        <v>911.37</v>
      </c>
      <c r="G879" s="170">
        <f t="shared" si="194"/>
        <v>0</v>
      </c>
      <c r="H879" s="170">
        <f t="shared" si="194"/>
        <v>0</v>
      </c>
      <c r="I879" s="170">
        <f t="shared" si="194"/>
        <v>0</v>
      </c>
      <c r="J879" s="170">
        <f t="shared" si="194"/>
        <v>0</v>
      </c>
      <c r="K879" s="170">
        <f t="shared" si="194"/>
        <v>0</v>
      </c>
      <c r="L879" s="170">
        <f t="shared" si="194"/>
        <v>0</v>
      </c>
      <c r="M879" s="170">
        <f t="shared" si="194"/>
        <v>109.93</v>
      </c>
      <c r="N879" s="170">
        <f t="shared" si="194"/>
        <v>200.64</v>
      </c>
      <c r="O879" s="170">
        <f t="shared" si="194"/>
        <v>158.11000000000001</v>
      </c>
      <c r="P879" s="170">
        <f t="shared" si="194"/>
        <v>144.18</v>
      </c>
      <c r="Q879" s="170">
        <f t="shared" si="194"/>
        <v>113.34</v>
      </c>
      <c r="R879" s="170">
        <f t="shared" si="194"/>
        <v>95.86</v>
      </c>
      <c r="S879" s="170">
        <f t="shared" si="196"/>
        <v>107.41</v>
      </c>
      <c r="T879" s="170">
        <f t="shared" si="196"/>
        <v>135.88</v>
      </c>
      <c r="U879" s="170">
        <f t="shared" si="196"/>
        <v>139.07</v>
      </c>
      <c r="V879" s="170">
        <f t="shared" si="196"/>
        <v>237.22</v>
      </c>
      <c r="W879" s="170">
        <f t="shared" si="196"/>
        <v>137.87</v>
      </c>
      <c r="X879" s="170">
        <f t="shared" si="196"/>
        <v>258.77</v>
      </c>
      <c r="Y879" s="170">
        <f t="shared" si="196"/>
        <v>918.43</v>
      </c>
      <c r="Z879" s="37"/>
      <c r="AA879" s="38">
        <v>105.69</v>
      </c>
      <c r="AB879" s="39">
        <v>83.01</v>
      </c>
      <c r="AC879" s="39">
        <v>213.87</v>
      </c>
      <c r="AD879" s="39">
        <v>223.48</v>
      </c>
      <c r="AE879" s="39">
        <v>911.37</v>
      </c>
      <c r="AF879" s="39">
        <v>0</v>
      </c>
      <c r="AG879" s="39">
        <v>0</v>
      </c>
      <c r="AH879" s="39">
        <v>0</v>
      </c>
      <c r="AI879" s="39">
        <v>0</v>
      </c>
      <c r="AJ879" s="39">
        <v>0</v>
      </c>
      <c r="AK879" s="39">
        <v>0</v>
      </c>
      <c r="AL879" s="39">
        <v>109.93</v>
      </c>
      <c r="AM879" s="39">
        <v>200.64</v>
      </c>
      <c r="AN879" s="39">
        <v>158.11000000000001</v>
      </c>
      <c r="AO879" s="39">
        <v>144.18</v>
      </c>
      <c r="AP879" s="39">
        <v>113.34</v>
      </c>
      <c r="AQ879" s="39">
        <v>95.86</v>
      </c>
      <c r="AR879" s="39">
        <v>107.41</v>
      </c>
      <c r="AS879" s="39">
        <v>135.88</v>
      </c>
      <c r="AT879" s="39">
        <v>139.07</v>
      </c>
      <c r="AU879" s="39">
        <v>237.22</v>
      </c>
      <c r="AV879" s="39">
        <v>137.87</v>
      </c>
      <c r="AW879" s="39">
        <v>258.77</v>
      </c>
      <c r="AX879" s="155">
        <v>918.43</v>
      </c>
      <c r="AY879" s="355"/>
      <c r="AZ879" s="71"/>
      <c r="BA879" s="65"/>
      <c r="BB879" s="35"/>
    </row>
    <row r="880" spans="1:54">
      <c r="A880" s="47">
        <v>7</v>
      </c>
      <c r="B880" s="170">
        <f t="shared" si="195"/>
        <v>103.52</v>
      </c>
      <c r="C880" s="170">
        <f t="shared" si="194"/>
        <v>168.22</v>
      </c>
      <c r="D880" s="170">
        <f t="shared" si="194"/>
        <v>137.28</v>
      </c>
      <c r="E880" s="170">
        <f t="shared" si="194"/>
        <v>134.16999999999999</v>
      </c>
      <c r="F880" s="170">
        <f t="shared" si="194"/>
        <v>160.96</v>
      </c>
      <c r="G880" s="170">
        <f t="shared" si="194"/>
        <v>85.94</v>
      </c>
      <c r="H880" s="170">
        <f t="shared" si="194"/>
        <v>21.86</v>
      </c>
      <c r="I880" s="170">
        <f t="shared" si="194"/>
        <v>9.41</v>
      </c>
      <c r="J880" s="170">
        <f t="shared" si="194"/>
        <v>16.690000000000001</v>
      </c>
      <c r="K880" s="170">
        <f t="shared" si="194"/>
        <v>156.85</v>
      </c>
      <c r="L880" s="170">
        <f t="shared" si="194"/>
        <v>251.82999999999998</v>
      </c>
      <c r="M880" s="170">
        <f t="shared" si="194"/>
        <v>233.5</v>
      </c>
      <c r="N880" s="170">
        <f t="shared" si="194"/>
        <v>247.41</v>
      </c>
      <c r="O880" s="170">
        <f t="shared" si="194"/>
        <v>290.27999999999997</v>
      </c>
      <c r="P880" s="170">
        <f t="shared" si="194"/>
        <v>242.57</v>
      </c>
      <c r="Q880" s="170">
        <f t="shared" si="194"/>
        <v>225.12</v>
      </c>
      <c r="R880" s="170">
        <f t="shared" si="194"/>
        <v>231.37</v>
      </c>
      <c r="S880" s="170">
        <f t="shared" si="196"/>
        <v>249.04</v>
      </c>
      <c r="T880" s="170">
        <f t="shared" si="196"/>
        <v>255.96999999999997</v>
      </c>
      <c r="U880" s="170">
        <f t="shared" si="196"/>
        <v>213.78</v>
      </c>
      <c r="V880" s="170">
        <f t="shared" si="196"/>
        <v>290.05</v>
      </c>
      <c r="W880" s="170">
        <f t="shared" si="196"/>
        <v>311.04000000000002</v>
      </c>
      <c r="X880" s="170">
        <f t="shared" si="196"/>
        <v>319.86</v>
      </c>
      <c r="Y880" s="170">
        <f t="shared" si="196"/>
        <v>887.42</v>
      </c>
      <c r="Z880" s="37"/>
      <c r="AA880" s="38">
        <v>103.52</v>
      </c>
      <c r="AB880" s="39">
        <v>168.22</v>
      </c>
      <c r="AC880" s="39">
        <v>137.28</v>
      </c>
      <c r="AD880" s="39">
        <v>134.16999999999999</v>
      </c>
      <c r="AE880" s="39">
        <v>160.96</v>
      </c>
      <c r="AF880" s="39">
        <v>85.94</v>
      </c>
      <c r="AG880" s="39">
        <v>21.86</v>
      </c>
      <c r="AH880" s="39">
        <v>9.41</v>
      </c>
      <c r="AI880" s="39">
        <v>16.690000000000001</v>
      </c>
      <c r="AJ880" s="39">
        <v>156.85</v>
      </c>
      <c r="AK880" s="39">
        <v>251.82999999999998</v>
      </c>
      <c r="AL880" s="39">
        <v>233.5</v>
      </c>
      <c r="AM880" s="39">
        <v>247.41</v>
      </c>
      <c r="AN880" s="39">
        <v>290.27999999999997</v>
      </c>
      <c r="AO880" s="39">
        <v>242.57</v>
      </c>
      <c r="AP880" s="39">
        <v>225.12</v>
      </c>
      <c r="AQ880" s="39">
        <v>231.37</v>
      </c>
      <c r="AR880" s="39">
        <v>249.04</v>
      </c>
      <c r="AS880" s="39">
        <v>255.96999999999997</v>
      </c>
      <c r="AT880" s="39">
        <v>213.78</v>
      </c>
      <c r="AU880" s="39">
        <v>290.05</v>
      </c>
      <c r="AV880" s="39">
        <v>311.04000000000002</v>
      </c>
      <c r="AW880" s="39">
        <v>319.86</v>
      </c>
      <c r="AX880" s="155">
        <v>887.42</v>
      </c>
      <c r="AY880" s="355"/>
      <c r="AZ880" s="71"/>
      <c r="BA880" s="65"/>
      <c r="BB880" s="35"/>
    </row>
    <row r="881" spans="1:54">
      <c r="A881" s="47">
        <v>8</v>
      </c>
      <c r="B881" s="170">
        <f t="shared" si="195"/>
        <v>97.56</v>
      </c>
      <c r="C881" s="170">
        <f t="shared" si="194"/>
        <v>95.1</v>
      </c>
      <c r="D881" s="170">
        <f t="shared" si="194"/>
        <v>86.42</v>
      </c>
      <c r="E881" s="170">
        <f t="shared" si="194"/>
        <v>148.41999999999999</v>
      </c>
      <c r="F881" s="170">
        <f t="shared" si="194"/>
        <v>85.92</v>
      </c>
      <c r="G881" s="170">
        <f t="shared" si="194"/>
        <v>15.39</v>
      </c>
      <c r="H881" s="170">
        <f t="shared" si="194"/>
        <v>43.37</v>
      </c>
      <c r="I881" s="170">
        <f t="shared" si="194"/>
        <v>8.25</v>
      </c>
      <c r="J881" s="170">
        <f t="shared" si="194"/>
        <v>8.9</v>
      </c>
      <c r="K881" s="170">
        <f t="shared" si="194"/>
        <v>74.930000000000007</v>
      </c>
      <c r="L881" s="170">
        <f t="shared" si="194"/>
        <v>124.62</v>
      </c>
      <c r="M881" s="170">
        <f t="shared" si="194"/>
        <v>139.24</v>
      </c>
      <c r="N881" s="170">
        <f t="shared" si="194"/>
        <v>14.86</v>
      </c>
      <c r="O881" s="170">
        <f t="shared" si="194"/>
        <v>104.75</v>
      </c>
      <c r="P881" s="170">
        <f t="shared" si="194"/>
        <v>58.1</v>
      </c>
      <c r="Q881" s="170">
        <f t="shared" si="194"/>
        <v>22.86</v>
      </c>
      <c r="R881" s="170">
        <f t="shared" si="194"/>
        <v>10.36</v>
      </c>
      <c r="S881" s="170">
        <f t="shared" si="196"/>
        <v>49.52</v>
      </c>
      <c r="T881" s="170">
        <f t="shared" si="196"/>
        <v>0</v>
      </c>
      <c r="U881" s="170">
        <f t="shared" si="196"/>
        <v>63.96</v>
      </c>
      <c r="V881" s="170">
        <f t="shared" si="196"/>
        <v>67.66</v>
      </c>
      <c r="W881" s="170">
        <f t="shared" si="196"/>
        <v>218.44</v>
      </c>
      <c r="X881" s="170">
        <f t="shared" si="196"/>
        <v>213.07</v>
      </c>
      <c r="Y881" s="170">
        <f t="shared" si="196"/>
        <v>277.58</v>
      </c>
      <c r="Z881" s="37"/>
      <c r="AA881" s="38">
        <v>97.56</v>
      </c>
      <c r="AB881" s="39">
        <v>95.1</v>
      </c>
      <c r="AC881" s="39">
        <v>86.42</v>
      </c>
      <c r="AD881" s="39">
        <v>148.41999999999999</v>
      </c>
      <c r="AE881" s="39">
        <v>85.92</v>
      </c>
      <c r="AF881" s="39">
        <v>15.39</v>
      </c>
      <c r="AG881" s="39">
        <v>43.37</v>
      </c>
      <c r="AH881" s="39">
        <v>8.25</v>
      </c>
      <c r="AI881" s="39">
        <v>8.9</v>
      </c>
      <c r="AJ881" s="39">
        <v>74.930000000000007</v>
      </c>
      <c r="AK881" s="39">
        <v>124.62</v>
      </c>
      <c r="AL881" s="39">
        <v>139.24</v>
      </c>
      <c r="AM881" s="39">
        <v>14.86</v>
      </c>
      <c r="AN881" s="39">
        <v>104.75</v>
      </c>
      <c r="AO881" s="39">
        <v>58.1</v>
      </c>
      <c r="AP881" s="39">
        <v>22.86</v>
      </c>
      <c r="AQ881" s="39">
        <v>10.36</v>
      </c>
      <c r="AR881" s="39">
        <v>49.52</v>
      </c>
      <c r="AS881" s="39">
        <v>0</v>
      </c>
      <c r="AT881" s="39">
        <v>63.96</v>
      </c>
      <c r="AU881" s="39">
        <v>67.66</v>
      </c>
      <c r="AV881" s="39">
        <v>218.44</v>
      </c>
      <c r="AW881" s="39">
        <v>213.07</v>
      </c>
      <c r="AX881" s="155">
        <v>277.58</v>
      </c>
      <c r="AY881" s="355"/>
      <c r="AZ881" s="71"/>
      <c r="BA881" s="65"/>
      <c r="BB881" s="35"/>
    </row>
    <row r="882" spans="1:54">
      <c r="A882" s="47">
        <v>9</v>
      </c>
      <c r="B882" s="170">
        <f t="shared" si="195"/>
        <v>15.42</v>
      </c>
      <c r="C882" s="170">
        <f t="shared" si="194"/>
        <v>65.36</v>
      </c>
      <c r="D882" s="170">
        <f t="shared" si="194"/>
        <v>24.45</v>
      </c>
      <c r="E882" s="170">
        <f t="shared" si="194"/>
        <v>0</v>
      </c>
      <c r="F882" s="170">
        <f t="shared" si="194"/>
        <v>28.11</v>
      </c>
      <c r="G882" s="170">
        <f t="shared" si="194"/>
        <v>0</v>
      </c>
      <c r="H882" s="170">
        <f t="shared" si="194"/>
        <v>72.84</v>
      </c>
      <c r="I882" s="170">
        <f t="shared" si="194"/>
        <v>65.11</v>
      </c>
      <c r="J882" s="170">
        <f t="shared" si="194"/>
        <v>99.27</v>
      </c>
      <c r="K882" s="170">
        <f t="shared" si="194"/>
        <v>43.94</v>
      </c>
      <c r="L882" s="170">
        <f t="shared" si="194"/>
        <v>149.94</v>
      </c>
      <c r="M882" s="170">
        <f t="shared" si="194"/>
        <v>230.75</v>
      </c>
      <c r="N882" s="170">
        <f t="shared" si="194"/>
        <v>198.65</v>
      </c>
      <c r="O882" s="170">
        <f t="shared" si="194"/>
        <v>203.1</v>
      </c>
      <c r="P882" s="170">
        <f t="shared" si="194"/>
        <v>239.59</v>
      </c>
      <c r="Q882" s="170">
        <f t="shared" si="194"/>
        <v>233.65</v>
      </c>
      <c r="R882" s="170">
        <f t="shared" ref="R882:R904" si="197">AQ882+$AY882</f>
        <v>213.51</v>
      </c>
      <c r="S882" s="170">
        <f t="shared" si="196"/>
        <v>250</v>
      </c>
      <c r="T882" s="170">
        <f t="shared" si="196"/>
        <v>208.29</v>
      </c>
      <c r="U882" s="170">
        <f t="shared" si="196"/>
        <v>133.37</v>
      </c>
      <c r="V882" s="170">
        <f t="shared" si="196"/>
        <v>254.98</v>
      </c>
      <c r="W882" s="170">
        <f t="shared" si="196"/>
        <v>541.82000000000005</v>
      </c>
      <c r="X882" s="170">
        <f t="shared" si="196"/>
        <v>285.94</v>
      </c>
      <c r="Y882" s="170">
        <f t="shared" si="196"/>
        <v>919.77</v>
      </c>
      <c r="Z882" s="37"/>
      <c r="AA882" s="38">
        <v>15.42</v>
      </c>
      <c r="AB882" s="39">
        <v>65.36</v>
      </c>
      <c r="AC882" s="39">
        <v>24.45</v>
      </c>
      <c r="AD882" s="39">
        <v>0</v>
      </c>
      <c r="AE882" s="39">
        <v>28.11</v>
      </c>
      <c r="AF882" s="39">
        <v>0</v>
      </c>
      <c r="AG882" s="39">
        <v>72.84</v>
      </c>
      <c r="AH882" s="39">
        <v>65.11</v>
      </c>
      <c r="AI882" s="39">
        <v>99.27</v>
      </c>
      <c r="AJ882" s="39">
        <v>43.94</v>
      </c>
      <c r="AK882" s="39">
        <v>149.94</v>
      </c>
      <c r="AL882" s="39">
        <v>230.75</v>
      </c>
      <c r="AM882" s="39">
        <v>198.65</v>
      </c>
      <c r="AN882" s="39">
        <v>203.1</v>
      </c>
      <c r="AO882" s="39">
        <v>239.59</v>
      </c>
      <c r="AP882" s="39">
        <v>233.65</v>
      </c>
      <c r="AQ882" s="39">
        <v>213.51</v>
      </c>
      <c r="AR882" s="39">
        <v>250</v>
      </c>
      <c r="AS882" s="39">
        <v>208.29</v>
      </c>
      <c r="AT882" s="39">
        <v>133.37</v>
      </c>
      <c r="AU882" s="39">
        <v>254.98</v>
      </c>
      <c r="AV882" s="39">
        <v>541.82000000000005</v>
      </c>
      <c r="AW882" s="39">
        <v>285.94</v>
      </c>
      <c r="AX882" s="155">
        <v>919.77</v>
      </c>
      <c r="AY882" s="355"/>
      <c r="AZ882" s="71"/>
      <c r="BA882" s="65"/>
      <c r="BB882" s="35"/>
    </row>
    <row r="883" spans="1:54">
      <c r="A883" s="47">
        <v>10</v>
      </c>
      <c r="B883" s="170">
        <f t="shared" si="195"/>
        <v>29.22</v>
      </c>
      <c r="C883" s="170">
        <f t="shared" si="194"/>
        <v>24.51</v>
      </c>
      <c r="D883" s="170">
        <f t="shared" si="194"/>
        <v>0</v>
      </c>
      <c r="E883" s="170">
        <f t="shared" si="194"/>
        <v>9.68</v>
      </c>
      <c r="F883" s="170">
        <f t="shared" si="194"/>
        <v>0</v>
      </c>
      <c r="G883" s="170">
        <f t="shared" si="194"/>
        <v>3.82</v>
      </c>
      <c r="H883" s="170">
        <f t="shared" si="194"/>
        <v>0</v>
      </c>
      <c r="I883" s="170">
        <f t="shared" si="194"/>
        <v>34.79</v>
      </c>
      <c r="J883" s="170">
        <f t="shared" si="194"/>
        <v>39.51</v>
      </c>
      <c r="K883" s="170">
        <f t="shared" si="194"/>
        <v>85.34</v>
      </c>
      <c r="L883" s="170">
        <f t="shared" si="194"/>
        <v>232.43</v>
      </c>
      <c r="M883" s="170">
        <f t="shared" si="194"/>
        <v>233.91</v>
      </c>
      <c r="N883" s="170">
        <f t="shared" si="194"/>
        <v>242.7</v>
      </c>
      <c r="O883" s="170">
        <f t="shared" si="194"/>
        <v>233.46</v>
      </c>
      <c r="P883" s="170">
        <f t="shared" si="194"/>
        <v>128.62</v>
      </c>
      <c r="Q883" s="170">
        <f t="shared" si="194"/>
        <v>135.58000000000001</v>
      </c>
      <c r="R883" s="170">
        <f t="shared" si="197"/>
        <v>176.95</v>
      </c>
      <c r="S883" s="170">
        <f t="shared" si="196"/>
        <v>194.28</v>
      </c>
      <c r="T883" s="170">
        <f t="shared" si="196"/>
        <v>140.57</v>
      </c>
      <c r="U883" s="170">
        <f t="shared" si="196"/>
        <v>0</v>
      </c>
      <c r="V883" s="170">
        <f t="shared" si="196"/>
        <v>7.83</v>
      </c>
      <c r="W883" s="170">
        <f t="shared" si="196"/>
        <v>245.98</v>
      </c>
      <c r="X883" s="170">
        <f t="shared" si="196"/>
        <v>154.15</v>
      </c>
      <c r="Y883" s="170">
        <f t="shared" si="196"/>
        <v>186.66</v>
      </c>
      <c r="Z883" s="37"/>
      <c r="AA883" s="38">
        <v>29.22</v>
      </c>
      <c r="AB883" s="39">
        <v>24.51</v>
      </c>
      <c r="AC883" s="39">
        <v>0</v>
      </c>
      <c r="AD883" s="39">
        <v>9.68</v>
      </c>
      <c r="AE883" s="39">
        <v>0</v>
      </c>
      <c r="AF883" s="39">
        <v>3.82</v>
      </c>
      <c r="AG883" s="39">
        <v>0</v>
      </c>
      <c r="AH883" s="39">
        <v>34.79</v>
      </c>
      <c r="AI883" s="39">
        <v>39.51</v>
      </c>
      <c r="AJ883" s="39">
        <v>85.34</v>
      </c>
      <c r="AK883" s="39">
        <v>232.43</v>
      </c>
      <c r="AL883" s="39">
        <v>233.91</v>
      </c>
      <c r="AM883" s="39">
        <v>242.7</v>
      </c>
      <c r="AN883" s="39">
        <v>233.46</v>
      </c>
      <c r="AO883" s="39">
        <v>128.62</v>
      </c>
      <c r="AP883" s="39">
        <v>135.58000000000001</v>
      </c>
      <c r="AQ883" s="39">
        <v>176.95</v>
      </c>
      <c r="AR883" s="39">
        <v>194.28</v>
      </c>
      <c r="AS883" s="39">
        <v>140.57</v>
      </c>
      <c r="AT883" s="39">
        <v>0</v>
      </c>
      <c r="AU883" s="39">
        <v>7.83</v>
      </c>
      <c r="AV883" s="39">
        <v>245.98</v>
      </c>
      <c r="AW883" s="39">
        <v>154.15</v>
      </c>
      <c r="AX883" s="155">
        <v>186.66</v>
      </c>
      <c r="AY883" s="355"/>
      <c r="AZ883" s="71"/>
      <c r="BA883" s="65"/>
      <c r="BB883" s="35"/>
    </row>
    <row r="884" spans="1:54">
      <c r="A884" s="47">
        <v>11</v>
      </c>
      <c r="B884" s="170">
        <f t="shared" si="195"/>
        <v>0</v>
      </c>
      <c r="C884" s="170">
        <f t="shared" si="194"/>
        <v>0</v>
      </c>
      <c r="D884" s="170">
        <f t="shared" si="194"/>
        <v>0</v>
      </c>
      <c r="E884" s="170">
        <f t="shared" si="194"/>
        <v>0</v>
      </c>
      <c r="F884" s="170">
        <f t="shared" si="194"/>
        <v>0</v>
      </c>
      <c r="G884" s="170">
        <f t="shared" si="194"/>
        <v>0</v>
      </c>
      <c r="H884" s="170">
        <f t="shared" si="194"/>
        <v>0</v>
      </c>
      <c r="I884" s="170">
        <f t="shared" si="194"/>
        <v>0</v>
      </c>
      <c r="J884" s="170">
        <f t="shared" si="194"/>
        <v>0</v>
      </c>
      <c r="K884" s="170">
        <f t="shared" si="194"/>
        <v>0</v>
      </c>
      <c r="L884" s="170">
        <f t="shared" si="194"/>
        <v>0</v>
      </c>
      <c r="M884" s="170">
        <f t="shared" si="194"/>
        <v>0</v>
      </c>
      <c r="N884" s="170">
        <f t="shared" si="194"/>
        <v>0</v>
      </c>
      <c r="O884" s="170">
        <f t="shared" si="194"/>
        <v>0</v>
      </c>
      <c r="P884" s="170">
        <f t="shared" si="194"/>
        <v>0</v>
      </c>
      <c r="Q884" s="170">
        <f t="shared" si="194"/>
        <v>0</v>
      </c>
      <c r="R884" s="170">
        <f t="shared" si="197"/>
        <v>0</v>
      </c>
      <c r="S884" s="170">
        <f t="shared" si="196"/>
        <v>0</v>
      </c>
      <c r="T884" s="170">
        <f t="shared" si="196"/>
        <v>0</v>
      </c>
      <c r="U884" s="170">
        <f t="shared" si="196"/>
        <v>0</v>
      </c>
      <c r="V884" s="170">
        <f t="shared" si="196"/>
        <v>0</v>
      </c>
      <c r="W884" s="170">
        <f t="shared" si="196"/>
        <v>75</v>
      </c>
      <c r="X884" s="170">
        <f t="shared" si="196"/>
        <v>128.53</v>
      </c>
      <c r="Y884" s="170">
        <f t="shared" si="196"/>
        <v>16.37</v>
      </c>
      <c r="Z884" s="37"/>
      <c r="AA884" s="41">
        <v>0</v>
      </c>
      <c r="AB884" s="39">
        <v>0</v>
      </c>
      <c r="AC884" s="39">
        <v>0</v>
      </c>
      <c r="AD884" s="39">
        <v>0</v>
      </c>
      <c r="AE884" s="39">
        <v>0</v>
      </c>
      <c r="AF884" s="39">
        <v>0</v>
      </c>
      <c r="AG884" s="39">
        <v>0</v>
      </c>
      <c r="AH884" s="39">
        <v>0</v>
      </c>
      <c r="AI884" s="39">
        <v>0</v>
      </c>
      <c r="AJ884" s="39">
        <v>0</v>
      </c>
      <c r="AK884" s="39">
        <v>0</v>
      </c>
      <c r="AL884" s="39">
        <v>0</v>
      </c>
      <c r="AM884" s="39">
        <v>0</v>
      </c>
      <c r="AN884" s="39">
        <v>0</v>
      </c>
      <c r="AO884" s="39">
        <v>0</v>
      </c>
      <c r="AP884" s="39">
        <v>0</v>
      </c>
      <c r="AQ884" s="39">
        <v>0</v>
      </c>
      <c r="AR884" s="39">
        <v>0</v>
      </c>
      <c r="AS884" s="39">
        <v>0</v>
      </c>
      <c r="AT884" s="39">
        <v>0</v>
      </c>
      <c r="AU884" s="39">
        <v>0</v>
      </c>
      <c r="AV884" s="39">
        <v>75</v>
      </c>
      <c r="AW884" s="39">
        <v>128.53</v>
      </c>
      <c r="AX884" s="155">
        <v>16.37</v>
      </c>
      <c r="AY884" s="355"/>
      <c r="AZ884" s="71"/>
      <c r="BA884" s="65"/>
      <c r="BB884" s="35"/>
    </row>
    <row r="885" spans="1:54">
      <c r="A885" s="47">
        <v>12</v>
      </c>
      <c r="B885" s="170">
        <f t="shared" si="195"/>
        <v>56.59</v>
      </c>
      <c r="C885" s="170">
        <f t="shared" si="194"/>
        <v>42.85</v>
      </c>
      <c r="D885" s="170">
        <f t="shared" si="194"/>
        <v>54.01</v>
      </c>
      <c r="E885" s="170">
        <f t="shared" si="194"/>
        <v>73.5</v>
      </c>
      <c r="F885" s="170">
        <f t="shared" si="194"/>
        <v>225.95</v>
      </c>
      <c r="G885" s="170">
        <f t="shared" si="194"/>
        <v>17.63</v>
      </c>
      <c r="H885" s="170">
        <f t="shared" si="194"/>
        <v>73.34</v>
      </c>
      <c r="I885" s="170">
        <f t="shared" si="194"/>
        <v>110.27</v>
      </c>
      <c r="J885" s="170">
        <f t="shared" si="194"/>
        <v>191.93</v>
      </c>
      <c r="K885" s="170">
        <f t="shared" si="194"/>
        <v>109.54</v>
      </c>
      <c r="L885" s="170">
        <f t="shared" si="194"/>
        <v>170.96</v>
      </c>
      <c r="M885" s="170">
        <f t="shared" si="194"/>
        <v>203.24</v>
      </c>
      <c r="N885" s="170">
        <f t="shared" si="194"/>
        <v>212.63</v>
      </c>
      <c r="O885" s="170">
        <f t="shared" si="194"/>
        <v>220.18</v>
      </c>
      <c r="P885" s="170">
        <f t="shared" si="194"/>
        <v>215.44</v>
      </c>
      <c r="Q885" s="170">
        <f t="shared" si="194"/>
        <v>130.22999999999999</v>
      </c>
      <c r="R885" s="170">
        <f t="shared" si="197"/>
        <v>167.96</v>
      </c>
      <c r="S885" s="170">
        <f t="shared" si="196"/>
        <v>93.14</v>
      </c>
      <c r="T885" s="170">
        <f t="shared" si="196"/>
        <v>118.82</v>
      </c>
      <c r="U885" s="170">
        <f t="shared" si="196"/>
        <v>84.95</v>
      </c>
      <c r="V885" s="170">
        <f t="shared" si="196"/>
        <v>106.18</v>
      </c>
      <c r="W885" s="170">
        <f t="shared" si="196"/>
        <v>310.45</v>
      </c>
      <c r="X885" s="170">
        <f t="shared" si="196"/>
        <v>368.24</v>
      </c>
      <c r="Y885" s="170">
        <f t="shared" si="196"/>
        <v>916.62</v>
      </c>
      <c r="Z885" s="37"/>
      <c r="AA885" s="41">
        <v>56.59</v>
      </c>
      <c r="AB885" s="39">
        <v>42.85</v>
      </c>
      <c r="AC885" s="39">
        <v>54.01</v>
      </c>
      <c r="AD885" s="39">
        <v>73.5</v>
      </c>
      <c r="AE885" s="39">
        <v>225.95</v>
      </c>
      <c r="AF885" s="39">
        <v>17.63</v>
      </c>
      <c r="AG885" s="39">
        <v>73.34</v>
      </c>
      <c r="AH885" s="39">
        <v>110.27</v>
      </c>
      <c r="AI885" s="39">
        <v>191.93</v>
      </c>
      <c r="AJ885" s="39">
        <v>109.54</v>
      </c>
      <c r="AK885" s="39">
        <v>170.96</v>
      </c>
      <c r="AL885" s="39">
        <v>203.24</v>
      </c>
      <c r="AM885" s="39">
        <v>212.63</v>
      </c>
      <c r="AN885" s="39">
        <v>220.18</v>
      </c>
      <c r="AO885" s="39">
        <v>215.44</v>
      </c>
      <c r="AP885" s="39">
        <v>130.22999999999999</v>
      </c>
      <c r="AQ885" s="39">
        <v>167.96</v>
      </c>
      <c r="AR885" s="39">
        <v>93.14</v>
      </c>
      <c r="AS885" s="39">
        <v>118.82</v>
      </c>
      <c r="AT885" s="39">
        <v>84.95</v>
      </c>
      <c r="AU885" s="39">
        <v>106.18</v>
      </c>
      <c r="AV885" s="39">
        <v>310.45</v>
      </c>
      <c r="AW885" s="39">
        <v>368.24</v>
      </c>
      <c r="AX885" s="155">
        <v>916.62</v>
      </c>
      <c r="AY885" s="355"/>
      <c r="AZ885" s="71"/>
      <c r="BA885" s="65"/>
      <c r="BB885" s="35"/>
    </row>
    <row r="886" spans="1:54">
      <c r="A886" s="47">
        <v>13</v>
      </c>
      <c r="B886" s="170">
        <f t="shared" si="195"/>
        <v>15.98</v>
      </c>
      <c r="C886" s="170">
        <f t="shared" si="194"/>
        <v>52.08</v>
      </c>
      <c r="D886" s="170">
        <f t="shared" si="194"/>
        <v>120.14</v>
      </c>
      <c r="E886" s="170">
        <f t="shared" si="194"/>
        <v>882.47</v>
      </c>
      <c r="F886" s="170">
        <f t="shared" si="194"/>
        <v>95.15</v>
      </c>
      <c r="G886" s="170">
        <f t="shared" si="194"/>
        <v>0</v>
      </c>
      <c r="H886" s="170">
        <f t="shared" si="194"/>
        <v>0</v>
      </c>
      <c r="I886" s="170">
        <f t="shared" si="194"/>
        <v>0</v>
      </c>
      <c r="J886" s="170">
        <f t="shared" si="194"/>
        <v>0</v>
      </c>
      <c r="K886" s="170">
        <f t="shared" si="194"/>
        <v>0</v>
      </c>
      <c r="L886" s="170">
        <f t="shared" si="194"/>
        <v>0</v>
      </c>
      <c r="M886" s="170">
        <f t="shared" si="194"/>
        <v>0</v>
      </c>
      <c r="N886" s="170">
        <f t="shared" si="194"/>
        <v>0</v>
      </c>
      <c r="O886" s="170">
        <f t="shared" si="194"/>
        <v>0</v>
      </c>
      <c r="P886" s="170">
        <f t="shared" si="194"/>
        <v>0</v>
      </c>
      <c r="Q886" s="170">
        <f t="shared" si="194"/>
        <v>0</v>
      </c>
      <c r="R886" s="170">
        <f t="shared" si="197"/>
        <v>44.99</v>
      </c>
      <c r="S886" s="170">
        <f t="shared" si="196"/>
        <v>69.900000000000006</v>
      </c>
      <c r="T886" s="170">
        <f t="shared" si="196"/>
        <v>112.77</v>
      </c>
      <c r="U886" s="170">
        <f t="shared" si="196"/>
        <v>4.5999999999999996</v>
      </c>
      <c r="V886" s="170">
        <f t="shared" si="196"/>
        <v>0</v>
      </c>
      <c r="W886" s="170">
        <f t="shared" si="196"/>
        <v>220.56</v>
      </c>
      <c r="X886" s="170">
        <f t="shared" si="196"/>
        <v>143.1</v>
      </c>
      <c r="Y886" s="170">
        <f t="shared" si="196"/>
        <v>82.53</v>
      </c>
      <c r="Z886" s="37"/>
      <c r="AA886" s="41">
        <v>15.98</v>
      </c>
      <c r="AB886" s="39">
        <v>52.08</v>
      </c>
      <c r="AC886" s="39">
        <v>120.14</v>
      </c>
      <c r="AD886" s="39">
        <v>882.47</v>
      </c>
      <c r="AE886" s="39">
        <v>95.15</v>
      </c>
      <c r="AF886" s="39">
        <v>0</v>
      </c>
      <c r="AG886" s="39">
        <v>0</v>
      </c>
      <c r="AH886" s="39">
        <v>0</v>
      </c>
      <c r="AI886" s="39">
        <v>0</v>
      </c>
      <c r="AJ886" s="39">
        <v>0</v>
      </c>
      <c r="AK886" s="39">
        <v>0</v>
      </c>
      <c r="AL886" s="39">
        <v>0</v>
      </c>
      <c r="AM886" s="39">
        <v>0</v>
      </c>
      <c r="AN886" s="39">
        <v>0</v>
      </c>
      <c r="AO886" s="39">
        <v>0</v>
      </c>
      <c r="AP886" s="39">
        <v>0</v>
      </c>
      <c r="AQ886" s="39">
        <v>44.99</v>
      </c>
      <c r="AR886" s="39">
        <v>69.900000000000006</v>
      </c>
      <c r="AS886" s="39">
        <v>112.77</v>
      </c>
      <c r="AT886" s="39">
        <v>4.5999999999999996</v>
      </c>
      <c r="AU886" s="39">
        <v>0</v>
      </c>
      <c r="AV886" s="39">
        <v>220.56</v>
      </c>
      <c r="AW886" s="39">
        <v>143.1</v>
      </c>
      <c r="AX886" s="155">
        <v>82.53</v>
      </c>
      <c r="AY886" s="355"/>
      <c r="AZ886" s="71"/>
      <c r="BA886" s="65"/>
      <c r="BB886" s="35"/>
    </row>
    <row r="887" spans="1:54">
      <c r="A887" s="47">
        <v>14</v>
      </c>
      <c r="B887" s="170">
        <f t="shared" si="195"/>
        <v>51.27</v>
      </c>
      <c r="C887" s="170">
        <f t="shared" si="194"/>
        <v>29.72</v>
      </c>
      <c r="D887" s="170">
        <f t="shared" si="194"/>
        <v>69.38</v>
      </c>
      <c r="E887" s="170">
        <f t="shared" si="194"/>
        <v>299.10000000000002</v>
      </c>
      <c r="F887" s="170">
        <f t="shared" si="194"/>
        <v>0</v>
      </c>
      <c r="G887" s="170">
        <f t="shared" si="194"/>
        <v>266.01</v>
      </c>
      <c r="H887" s="170">
        <f t="shared" si="194"/>
        <v>138.44</v>
      </c>
      <c r="I887" s="170">
        <f t="shared" si="194"/>
        <v>133.51</v>
      </c>
      <c r="J887" s="170">
        <f t="shared" si="194"/>
        <v>0</v>
      </c>
      <c r="K887" s="170">
        <f t="shared" si="194"/>
        <v>0</v>
      </c>
      <c r="L887" s="170">
        <f t="shared" si="194"/>
        <v>167.33</v>
      </c>
      <c r="M887" s="170">
        <f t="shared" si="194"/>
        <v>81.28</v>
      </c>
      <c r="N887" s="170">
        <f t="shared" si="194"/>
        <v>5.0199999999999996</v>
      </c>
      <c r="O887" s="170">
        <f t="shared" si="194"/>
        <v>108.69</v>
      </c>
      <c r="P887" s="170">
        <f t="shared" si="194"/>
        <v>165.33</v>
      </c>
      <c r="Q887" s="170">
        <f t="shared" si="194"/>
        <v>94.24</v>
      </c>
      <c r="R887" s="170">
        <f t="shared" si="197"/>
        <v>286.87</v>
      </c>
      <c r="S887" s="170">
        <f t="shared" si="196"/>
        <v>241.85</v>
      </c>
      <c r="T887" s="170">
        <f t="shared" si="196"/>
        <v>260.58</v>
      </c>
      <c r="U887" s="170">
        <f t="shared" si="196"/>
        <v>299.82</v>
      </c>
      <c r="V887" s="170">
        <f t="shared" si="196"/>
        <v>63.07</v>
      </c>
      <c r="W887" s="170">
        <f t="shared" si="196"/>
        <v>244.47</v>
      </c>
      <c r="X887" s="170">
        <f t="shared" si="196"/>
        <v>405.02</v>
      </c>
      <c r="Y887" s="170">
        <f t="shared" si="196"/>
        <v>1150</v>
      </c>
      <c r="Z887" s="37"/>
      <c r="AA887" s="41">
        <v>51.27</v>
      </c>
      <c r="AB887" s="39">
        <v>29.72</v>
      </c>
      <c r="AC887" s="39">
        <v>69.38</v>
      </c>
      <c r="AD887" s="39">
        <v>299.10000000000002</v>
      </c>
      <c r="AE887" s="39">
        <v>0</v>
      </c>
      <c r="AF887" s="39">
        <v>266.01</v>
      </c>
      <c r="AG887" s="39">
        <v>138.44</v>
      </c>
      <c r="AH887" s="39">
        <v>133.51</v>
      </c>
      <c r="AI887" s="39">
        <v>0</v>
      </c>
      <c r="AJ887" s="39">
        <v>0</v>
      </c>
      <c r="AK887" s="39">
        <v>167.33</v>
      </c>
      <c r="AL887" s="39">
        <v>81.28</v>
      </c>
      <c r="AM887" s="39">
        <v>5.0199999999999996</v>
      </c>
      <c r="AN887" s="39">
        <v>108.69</v>
      </c>
      <c r="AO887" s="39">
        <v>165.33</v>
      </c>
      <c r="AP887" s="39">
        <v>94.24</v>
      </c>
      <c r="AQ887" s="39">
        <v>286.87</v>
      </c>
      <c r="AR887" s="39">
        <v>241.85</v>
      </c>
      <c r="AS887" s="39">
        <v>260.58</v>
      </c>
      <c r="AT887" s="39">
        <v>299.82</v>
      </c>
      <c r="AU887" s="39">
        <v>63.07</v>
      </c>
      <c r="AV887" s="39">
        <v>244.47</v>
      </c>
      <c r="AW887" s="39">
        <v>405.02</v>
      </c>
      <c r="AX887" s="155">
        <v>1150</v>
      </c>
      <c r="AY887" s="355"/>
      <c r="AZ887" s="71"/>
      <c r="BA887" s="65"/>
      <c r="BB887" s="35"/>
    </row>
    <row r="888" spans="1:54">
      <c r="A888" s="47">
        <v>15</v>
      </c>
      <c r="B888" s="170">
        <f t="shared" si="195"/>
        <v>272.37</v>
      </c>
      <c r="C888" s="170">
        <f t="shared" si="194"/>
        <v>329.77</v>
      </c>
      <c r="D888" s="170">
        <f t="shared" si="194"/>
        <v>328.36</v>
      </c>
      <c r="E888" s="170">
        <f t="shared" si="194"/>
        <v>335.88</v>
      </c>
      <c r="F888" s="170">
        <f t="shared" si="194"/>
        <v>1150</v>
      </c>
      <c r="G888" s="170">
        <f t="shared" si="194"/>
        <v>260.25</v>
      </c>
      <c r="H888" s="170">
        <f t="shared" si="194"/>
        <v>180.64</v>
      </c>
      <c r="I888" s="170">
        <f t="shared" si="194"/>
        <v>205.27</v>
      </c>
      <c r="J888" s="170">
        <f t="shared" si="194"/>
        <v>15.55</v>
      </c>
      <c r="K888" s="170">
        <f t="shared" si="194"/>
        <v>126.83</v>
      </c>
      <c r="L888" s="170">
        <f t="shared" si="194"/>
        <v>105</v>
      </c>
      <c r="M888" s="170">
        <f t="shared" si="194"/>
        <v>156.35</v>
      </c>
      <c r="N888" s="170">
        <f t="shared" si="194"/>
        <v>12.49</v>
      </c>
      <c r="O888" s="170">
        <f t="shared" si="194"/>
        <v>31.3</v>
      </c>
      <c r="P888" s="170">
        <f t="shared" si="194"/>
        <v>88.75</v>
      </c>
      <c r="Q888" s="170">
        <f t="shared" si="194"/>
        <v>0</v>
      </c>
      <c r="R888" s="170">
        <f t="shared" si="197"/>
        <v>147.27000000000001</v>
      </c>
      <c r="S888" s="170">
        <f t="shared" si="196"/>
        <v>182.1</v>
      </c>
      <c r="T888" s="170">
        <f t="shared" si="196"/>
        <v>128.9</v>
      </c>
      <c r="U888" s="170">
        <f t="shared" si="196"/>
        <v>202.42</v>
      </c>
      <c r="V888" s="170">
        <f t="shared" si="196"/>
        <v>130.49</v>
      </c>
      <c r="W888" s="170">
        <f t="shared" si="196"/>
        <v>305.10000000000002</v>
      </c>
      <c r="X888" s="170">
        <f t="shared" si="196"/>
        <v>488.62</v>
      </c>
      <c r="Y888" s="170">
        <f t="shared" si="196"/>
        <v>277.63</v>
      </c>
      <c r="Z888" s="37"/>
      <c r="AA888" s="41">
        <v>272.37</v>
      </c>
      <c r="AB888" s="39">
        <v>329.77</v>
      </c>
      <c r="AC888" s="39">
        <v>328.36</v>
      </c>
      <c r="AD888" s="39">
        <v>335.88</v>
      </c>
      <c r="AE888" s="39">
        <v>1150</v>
      </c>
      <c r="AF888" s="39">
        <v>260.25</v>
      </c>
      <c r="AG888" s="39">
        <v>180.64</v>
      </c>
      <c r="AH888" s="39">
        <v>205.27</v>
      </c>
      <c r="AI888" s="39">
        <v>15.55</v>
      </c>
      <c r="AJ888" s="39">
        <v>126.83</v>
      </c>
      <c r="AK888" s="39">
        <v>105</v>
      </c>
      <c r="AL888" s="39">
        <v>156.35</v>
      </c>
      <c r="AM888" s="39">
        <v>12.49</v>
      </c>
      <c r="AN888" s="39">
        <v>31.3</v>
      </c>
      <c r="AO888" s="39">
        <v>88.75</v>
      </c>
      <c r="AP888" s="39">
        <v>0</v>
      </c>
      <c r="AQ888" s="39">
        <v>147.27000000000001</v>
      </c>
      <c r="AR888" s="39">
        <v>182.1</v>
      </c>
      <c r="AS888" s="39">
        <v>128.9</v>
      </c>
      <c r="AT888" s="39">
        <v>202.42</v>
      </c>
      <c r="AU888" s="39">
        <v>130.49</v>
      </c>
      <c r="AV888" s="39">
        <v>305.10000000000002</v>
      </c>
      <c r="AW888" s="39">
        <v>488.62</v>
      </c>
      <c r="AX888" s="155">
        <v>277.63</v>
      </c>
      <c r="AY888" s="355"/>
      <c r="AZ888" s="71"/>
      <c r="BA888" s="65"/>
      <c r="BB888" s="35"/>
    </row>
    <row r="889" spans="1:54">
      <c r="A889" s="47">
        <v>16</v>
      </c>
      <c r="B889" s="170">
        <f t="shared" si="195"/>
        <v>238.91</v>
      </c>
      <c r="C889" s="170">
        <f t="shared" si="194"/>
        <v>242.7</v>
      </c>
      <c r="D889" s="170">
        <f t="shared" si="194"/>
        <v>255.34</v>
      </c>
      <c r="E889" s="170">
        <f t="shared" si="194"/>
        <v>256.24</v>
      </c>
      <c r="F889" s="170">
        <f t="shared" si="194"/>
        <v>251.52</v>
      </c>
      <c r="G889" s="170">
        <f t="shared" si="194"/>
        <v>233.22</v>
      </c>
      <c r="H889" s="170">
        <f t="shared" si="194"/>
        <v>213.24</v>
      </c>
      <c r="I889" s="170">
        <f t="shared" si="194"/>
        <v>214.4</v>
      </c>
      <c r="J889" s="170">
        <f t="shared" si="194"/>
        <v>143.68</v>
      </c>
      <c r="K889" s="170">
        <f t="shared" si="194"/>
        <v>186.47</v>
      </c>
      <c r="L889" s="170">
        <f t="shared" si="194"/>
        <v>170.02</v>
      </c>
      <c r="M889" s="170">
        <f t="shared" si="194"/>
        <v>171.1</v>
      </c>
      <c r="N889" s="170">
        <f t="shared" si="194"/>
        <v>104.57</v>
      </c>
      <c r="O889" s="170">
        <f t="shared" si="194"/>
        <v>81.17</v>
      </c>
      <c r="P889" s="170">
        <f t="shared" si="194"/>
        <v>119.51</v>
      </c>
      <c r="Q889" s="170">
        <f t="shared" si="194"/>
        <v>132.94999999999999</v>
      </c>
      <c r="R889" s="170">
        <f t="shared" si="197"/>
        <v>165.17</v>
      </c>
      <c r="S889" s="170">
        <f t="shared" si="196"/>
        <v>207.76</v>
      </c>
      <c r="T889" s="170">
        <f t="shared" si="196"/>
        <v>226.58</v>
      </c>
      <c r="U889" s="170">
        <f t="shared" si="196"/>
        <v>68.37</v>
      </c>
      <c r="V889" s="170">
        <f t="shared" si="196"/>
        <v>36.840000000000003</v>
      </c>
      <c r="W889" s="170">
        <f t="shared" si="196"/>
        <v>251.51000000000002</v>
      </c>
      <c r="X889" s="170">
        <f t="shared" si="196"/>
        <v>183.18</v>
      </c>
      <c r="Y889" s="170">
        <f t="shared" si="196"/>
        <v>312.2</v>
      </c>
      <c r="Z889" s="37"/>
      <c r="AA889" s="41">
        <v>238.91</v>
      </c>
      <c r="AB889" s="39">
        <v>242.7</v>
      </c>
      <c r="AC889" s="39">
        <v>255.34</v>
      </c>
      <c r="AD889" s="39">
        <v>256.24</v>
      </c>
      <c r="AE889" s="39">
        <v>251.52</v>
      </c>
      <c r="AF889" s="39">
        <v>233.22</v>
      </c>
      <c r="AG889" s="39">
        <v>213.24</v>
      </c>
      <c r="AH889" s="39">
        <v>214.4</v>
      </c>
      <c r="AI889" s="39">
        <v>143.68</v>
      </c>
      <c r="AJ889" s="39">
        <v>186.47</v>
      </c>
      <c r="AK889" s="39">
        <v>170.02</v>
      </c>
      <c r="AL889" s="39">
        <v>171.1</v>
      </c>
      <c r="AM889" s="39">
        <v>104.57</v>
      </c>
      <c r="AN889" s="39">
        <v>81.17</v>
      </c>
      <c r="AO889" s="39">
        <v>119.51</v>
      </c>
      <c r="AP889" s="39">
        <v>132.94999999999999</v>
      </c>
      <c r="AQ889" s="39">
        <v>165.17</v>
      </c>
      <c r="AR889" s="39">
        <v>207.76</v>
      </c>
      <c r="AS889" s="39">
        <v>226.58</v>
      </c>
      <c r="AT889" s="39">
        <v>68.37</v>
      </c>
      <c r="AU889" s="39">
        <v>36.840000000000003</v>
      </c>
      <c r="AV889" s="39">
        <v>251.51000000000002</v>
      </c>
      <c r="AW889" s="39">
        <v>183.18</v>
      </c>
      <c r="AX889" s="155">
        <v>312.2</v>
      </c>
      <c r="AY889" s="355"/>
      <c r="AZ889" s="71"/>
      <c r="BA889" s="65"/>
      <c r="BB889" s="35"/>
    </row>
    <row r="890" spans="1:54">
      <c r="A890" s="47">
        <v>17</v>
      </c>
      <c r="B890" s="170">
        <f t="shared" si="195"/>
        <v>4.8</v>
      </c>
      <c r="C890" s="170">
        <f t="shared" si="195"/>
        <v>10.59</v>
      </c>
      <c r="D890" s="170">
        <f t="shared" si="195"/>
        <v>1.87</v>
      </c>
      <c r="E890" s="170">
        <f t="shared" si="195"/>
        <v>784.34</v>
      </c>
      <c r="F890" s="170">
        <f t="shared" si="195"/>
        <v>320.69</v>
      </c>
      <c r="G890" s="170">
        <f t="shared" si="195"/>
        <v>0</v>
      </c>
      <c r="H890" s="170">
        <f t="shared" si="195"/>
        <v>3.49</v>
      </c>
      <c r="I890" s="170">
        <f t="shared" si="195"/>
        <v>14.81</v>
      </c>
      <c r="J890" s="170">
        <f t="shared" si="195"/>
        <v>0</v>
      </c>
      <c r="K890" s="170">
        <f t="shared" si="195"/>
        <v>106.38</v>
      </c>
      <c r="L890" s="170">
        <f t="shared" si="195"/>
        <v>288.35000000000002</v>
      </c>
      <c r="M890" s="170">
        <f t="shared" si="195"/>
        <v>191.36</v>
      </c>
      <c r="N890" s="170">
        <f t="shared" si="195"/>
        <v>182.77</v>
      </c>
      <c r="O890" s="170">
        <f t="shared" si="195"/>
        <v>241.69</v>
      </c>
      <c r="P890" s="170">
        <f t="shared" si="195"/>
        <v>0</v>
      </c>
      <c r="Q890" s="170">
        <f t="shared" si="195"/>
        <v>0</v>
      </c>
      <c r="R890" s="170">
        <f t="shared" si="197"/>
        <v>0</v>
      </c>
      <c r="S890" s="170">
        <f t="shared" si="196"/>
        <v>0</v>
      </c>
      <c r="T890" s="170">
        <f t="shared" si="196"/>
        <v>0</v>
      </c>
      <c r="U890" s="170">
        <f t="shared" si="196"/>
        <v>0</v>
      </c>
      <c r="V890" s="170">
        <f t="shared" si="196"/>
        <v>0</v>
      </c>
      <c r="W890" s="170">
        <f t="shared" si="196"/>
        <v>74.3</v>
      </c>
      <c r="X890" s="170">
        <f t="shared" si="196"/>
        <v>63.9</v>
      </c>
      <c r="Y890" s="170">
        <f t="shared" si="196"/>
        <v>15.58</v>
      </c>
      <c r="Z890" s="37"/>
      <c r="AA890" s="41">
        <v>4.8</v>
      </c>
      <c r="AB890" s="39">
        <v>10.59</v>
      </c>
      <c r="AC890" s="39">
        <v>1.87</v>
      </c>
      <c r="AD890" s="39">
        <v>784.34</v>
      </c>
      <c r="AE890" s="39">
        <v>320.69</v>
      </c>
      <c r="AF890" s="39">
        <v>0</v>
      </c>
      <c r="AG890" s="39">
        <v>3.49</v>
      </c>
      <c r="AH890" s="39">
        <v>14.81</v>
      </c>
      <c r="AI890" s="39">
        <v>0</v>
      </c>
      <c r="AJ890" s="39">
        <v>106.38</v>
      </c>
      <c r="AK890" s="39">
        <v>288.35000000000002</v>
      </c>
      <c r="AL890" s="39">
        <v>191.36</v>
      </c>
      <c r="AM890" s="39">
        <v>182.77</v>
      </c>
      <c r="AN890" s="39">
        <v>241.69</v>
      </c>
      <c r="AO890" s="39">
        <v>0</v>
      </c>
      <c r="AP890" s="39">
        <v>0</v>
      </c>
      <c r="AQ890" s="39">
        <v>0</v>
      </c>
      <c r="AR890" s="39">
        <v>0</v>
      </c>
      <c r="AS890" s="39">
        <v>0</v>
      </c>
      <c r="AT890" s="39">
        <v>0</v>
      </c>
      <c r="AU890" s="39">
        <v>0</v>
      </c>
      <c r="AV890" s="39">
        <v>74.3</v>
      </c>
      <c r="AW890" s="39">
        <v>63.9</v>
      </c>
      <c r="AX890" s="155">
        <v>15.58</v>
      </c>
      <c r="AY890" s="355"/>
      <c r="AZ890" s="71"/>
      <c r="BA890" s="65"/>
      <c r="BB890" s="35"/>
    </row>
    <row r="891" spans="1:54">
      <c r="A891" s="47">
        <v>18</v>
      </c>
      <c r="B891" s="170">
        <f t="shared" si="195"/>
        <v>262.77999999999997</v>
      </c>
      <c r="C891" s="170">
        <f t="shared" si="195"/>
        <v>305.97000000000003</v>
      </c>
      <c r="D891" s="170">
        <f t="shared" si="195"/>
        <v>312.29000000000002</v>
      </c>
      <c r="E891" s="170">
        <f t="shared" si="195"/>
        <v>307.11</v>
      </c>
      <c r="F891" s="170">
        <f t="shared" si="195"/>
        <v>257.99</v>
      </c>
      <c r="G891" s="170">
        <f t="shared" si="195"/>
        <v>243.04</v>
      </c>
      <c r="H891" s="170">
        <f t="shared" si="195"/>
        <v>187.29</v>
      </c>
      <c r="I891" s="170">
        <f t="shared" si="195"/>
        <v>0</v>
      </c>
      <c r="J891" s="170">
        <f t="shared" si="195"/>
        <v>0</v>
      </c>
      <c r="K891" s="170">
        <f t="shared" si="195"/>
        <v>0</v>
      </c>
      <c r="L891" s="170">
        <f t="shared" si="195"/>
        <v>8.9</v>
      </c>
      <c r="M891" s="170">
        <f t="shared" si="195"/>
        <v>48.87</v>
      </c>
      <c r="N891" s="170">
        <f t="shared" si="195"/>
        <v>2.39</v>
      </c>
      <c r="O891" s="170">
        <f t="shared" si="195"/>
        <v>0</v>
      </c>
      <c r="P891" s="170">
        <f t="shared" si="195"/>
        <v>0</v>
      </c>
      <c r="Q891" s="170">
        <f t="shared" si="195"/>
        <v>0</v>
      </c>
      <c r="R891" s="170">
        <f t="shared" si="197"/>
        <v>0</v>
      </c>
      <c r="S891" s="170">
        <f t="shared" si="196"/>
        <v>0</v>
      </c>
      <c r="T891" s="170">
        <f t="shared" si="196"/>
        <v>0</v>
      </c>
      <c r="U891" s="170">
        <f t="shared" si="196"/>
        <v>0</v>
      </c>
      <c r="V891" s="170">
        <f t="shared" si="196"/>
        <v>0</v>
      </c>
      <c r="W891" s="170">
        <f t="shared" si="196"/>
        <v>128.11000000000001</v>
      </c>
      <c r="X891" s="170">
        <f t="shared" si="196"/>
        <v>358.41</v>
      </c>
      <c r="Y891" s="170">
        <f t="shared" si="196"/>
        <v>1115.1300000000001</v>
      </c>
      <c r="Z891" s="37"/>
      <c r="AA891" s="41">
        <v>262.77999999999997</v>
      </c>
      <c r="AB891" s="39">
        <v>305.97000000000003</v>
      </c>
      <c r="AC891" s="39">
        <v>312.29000000000002</v>
      </c>
      <c r="AD891" s="39">
        <v>307.11</v>
      </c>
      <c r="AE891" s="39">
        <v>257.99</v>
      </c>
      <c r="AF891" s="39">
        <v>243.04</v>
      </c>
      <c r="AG891" s="39">
        <v>187.29</v>
      </c>
      <c r="AH891" s="39">
        <v>0</v>
      </c>
      <c r="AI891" s="39">
        <v>0</v>
      </c>
      <c r="AJ891" s="39">
        <v>0</v>
      </c>
      <c r="AK891" s="39">
        <v>8.9</v>
      </c>
      <c r="AL891" s="39">
        <v>48.87</v>
      </c>
      <c r="AM891" s="39">
        <v>2.39</v>
      </c>
      <c r="AN891" s="39">
        <v>0</v>
      </c>
      <c r="AO891" s="39">
        <v>0</v>
      </c>
      <c r="AP891" s="39">
        <v>0</v>
      </c>
      <c r="AQ891" s="39">
        <v>0</v>
      </c>
      <c r="AR891" s="39">
        <v>0</v>
      </c>
      <c r="AS891" s="39">
        <v>0</v>
      </c>
      <c r="AT891" s="39">
        <v>0</v>
      </c>
      <c r="AU891" s="39">
        <v>0</v>
      </c>
      <c r="AV891" s="39">
        <v>128.11000000000001</v>
      </c>
      <c r="AW891" s="39">
        <v>358.41</v>
      </c>
      <c r="AX891" s="155">
        <v>1115.1300000000001</v>
      </c>
      <c r="AY891" s="355"/>
      <c r="AZ891" s="71"/>
      <c r="BA891" s="65"/>
      <c r="BB891" s="35"/>
    </row>
    <row r="892" spans="1:54">
      <c r="A892" s="47">
        <v>19</v>
      </c>
      <c r="B892" s="170">
        <f t="shared" si="195"/>
        <v>288.23</v>
      </c>
      <c r="C892" s="170">
        <f t="shared" si="195"/>
        <v>1150</v>
      </c>
      <c r="D892" s="170">
        <f t="shared" si="195"/>
        <v>1150</v>
      </c>
      <c r="E892" s="170">
        <f t="shared" si="195"/>
        <v>343.03</v>
      </c>
      <c r="F892" s="170">
        <f t="shared" si="195"/>
        <v>322.58</v>
      </c>
      <c r="G892" s="170">
        <f t="shared" si="195"/>
        <v>246.95</v>
      </c>
      <c r="H892" s="170">
        <f t="shared" si="195"/>
        <v>220.18</v>
      </c>
      <c r="I892" s="170">
        <f t="shared" si="195"/>
        <v>175.35</v>
      </c>
      <c r="J892" s="170">
        <f t="shared" si="195"/>
        <v>0</v>
      </c>
      <c r="K892" s="170">
        <f t="shared" si="195"/>
        <v>28.44</v>
      </c>
      <c r="L892" s="170">
        <f t="shared" si="195"/>
        <v>0</v>
      </c>
      <c r="M892" s="170">
        <f t="shared" si="195"/>
        <v>0</v>
      </c>
      <c r="N892" s="170">
        <f t="shared" si="195"/>
        <v>0</v>
      </c>
      <c r="O892" s="170">
        <f t="shared" si="195"/>
        <v>0</v>
      </c>
      <c r="P892" s="170">
        <f t="shared" si="195"/>
        <v>0</v>
      </c>
      <c r="Q892" s="170">
        <f t="shared" si="195"/>
        <v>0</v>
      </c>
      <c r="R892" s="170">
        <f t="shared" si="197"/>
        <v>124.69</v>
      </c>
      <c r="S892" s="170">
        <f t="shared" si="196"/>
        <v>220.64</v>
      </c>
      <c r="T892" s="170">
        <f t="shared" si="196"/>
        <v>297.81</v>
      </c>
      <c r="U892" s="170">
        <f t="shared" si="196"/>
        <v>431.17</v>
      </c>
      <c r="V892" s="170">
        <f t="shared" si="196"/>
        <v>171.3</v>
      </c>
      <c r="W892" s="170">
        <f t="shared" si="196"/>
        <v>392.87</v>
      </c>
      <c r="X892" s="170">
        <f t="shared" si="196"/>
        <v>522.29999999999995</v>
      </c>
      <c r="Y892" s="170">
        <f t="shared" si="196"/>
        <v>0</v>
      </c>
      <c r="Z892" s="37"/>
      <c r="AA892" s="41">
        <v>288.23</v>
      </c>
      <c r="AB892" s="39">
        <v>1150</v>
      </c>
      <c r="AC892" s="39">
        <v>1150</v>
      </c>
      <c r="AD892" s="39">
        <v>343.03</v>
      </c>
      <c r="AE892" s="39">
        <v>322.58</v>
      </c>
      <c r="AF892" s="39">
        <v>246.95</v>
      </c>
      <c r="AG892" s="39">
        <v>220.18</v>
      </c>
      <c r="AH892" s="39">
        <v>175.35</v>
      </c>
      <c r="AI892" s="39">
        <v>0</v>
      </c>
      <c r="AJ892" s="39">
        <v>28.44</v>
      </c>
      <c r="AK892" s="39">
        <v>0</v>
      </c>
      <c r="AL892" s="39">
        <v>0</v>
      </c>
      <c r="AM892" s="39">
        <v>0</v>
      </c>
      <c r="AN892" s="39">
        <v>0</v>
      </c>
      <c r="AO892" s="39">
        <v>0</v>
      </c>
      <c r="AP892" s="39">
        <v>0</v>
      </c>
      <c r="AQ892" s="39">
        <v>124.69</v>
      </c>
      <c r="AR892" s="39">
        <v>220.64</v>
      </c>
      <c r="AS892" s="39">
        <v>297.81</v>
      </c>
      <c r="AT892" s="39">
        <v>431.17</v>
      </c>
      <c r="AU892" s="39">
        <v>171.3</v>
      </c>
      <c r="AV892" s="39">
        <v>392.87</v>
      </c>
      <c r="AW892" s="39">
        <v>522.29999999999995</v>
      </c>
      <c r="AX892" s="155">
        <v>0</v>
      </c>
      <c r="AY892" s="355"/>
      <c r="AZ892" s="71"/>
      <c r="BA892" s="65"/>
      <c r="BB892" s="35"/>
    </row>
    <row r="893" spans="1:54">
      <c r="A893" s="47">
        <v>20</v>
      </c>
      <c r="B893" s="170">
        <f t="shared" si="195"/>
        <v>345.86</v>
      </c>
      <c r="C893" s="170">
        <f t="shared" si="195"/>
        <v>34.700000000000003</v>
      </c>
      <c r="D893" s="170">
        <f t="shared" si="195"/>
        <v>13.51</v>
      </c>
      <c r="E893" s="170">
        <f t="shared" si="195"/>
        <v>634.12</v>
      </c>
      <c r="F893" s="170">
        <f t="shared" si="195"/>
        <v>0</v>
      </c>
      <c r="G893" s="170">
        <f t="shared" si="195"/>
        <v>253.1</v>
      </c>
      <c r="H893" s="170">
        <f t="shared" si="195"/>
        <v>248.06</v>
      </c>
      <c r="I893" s="170">
        <f t="shared" si="195"/>
        <v>113.44</v>
      </c>
      <c r="J893" s="170">
        <f t="shared" si="195"/>
        <v>37.11</v>
      </c>
      <c r="K893" s="170">
        <f t="shared" si="195"/>
        <v>39.75</v>
      </c>
      <c r="L893" s="170">
        <f t="shared" si="195"/>
        <v>102.69</v>
      </c>
      <c r="M893" s="170">
        <f t="shared" si="195"/>
        <v>308.89</v>
      </c>
      <c r="N893" s="170">
        <f t="shared" si="195"/>
        <v>258.16000000000003</v>
      </c>
      <c r="O893" s="170">
        <f t="shared" si="195"/>
        <v>200.83</v>
      </c>
      <c r="P893" s="170">
        <f t="shared" si="195"/>
        <v>233.78</v>
      </c>
      <c r="Q893" s="170">
        <f t="shared" si="195"/>
        <v>61.75</v>
      </c>
      <c r="R893" s="170">
        <f t="shared" si="197"/>
        <v>289.62</v>
      </c>
      <c r="S893" s="170">
        <f t="shared" si="196"/>
        <v>268.70999999999998</v>
      </c>
      <c r="T893" s="170">
        <f t="shared" si="196"/>
        <v>214.62</v>
      </c>
      <c r="U893" s="170">
        <f t="shared" si="196"/>
        <v>202.33</v>
      </c>
      <c r="V893" s="170">
        <f t="shared" si="196"/>
        <v>112.18</v>
      </c>
      <c r="W893" s="170">
        <f t="shared" si="196"/>
        <v>273.47000000000003</v>
      </c>
      <c r="X893" s="170">
        <f t="shared" si="196"/>
        <v>297.07</v>
      </c>
      <c r="Y893" s="170">
        <f t="shared" si="196"/>
        <v>86.86</v>
      </c>
      <c r="Z893" s="37"/>
      <c r="AA893" s="41">
        <v>345.86</v>
      </c>
      <c r="AB893" s="39">
        <v>34.700000000000003</v>
      </c>
      <c r="AC893" s="39">
        <v>13.51</v>
      </c>
      <c r="AD893" s="39">
        <v>634.12</v>
      </c>
      <c r="AE893" s="39">
        <v>0</v>
      </c>
      <c r="AF893" s="39">
        <v>253.1</v>
      </c>
      <c r="AG893" s="39">
        <v>248.06</v>
      </c>
      <c r="AH893" s="39">
        <v>113.44</v>
      </c>
      <c r="AI893" s="39">
        <v>37.11</v>
      </c>
      <c r="AJ893" s="39">
        <v>39.75</v>
      </c>
      <c r="AK893" s="39">
        <v>102.69</v>
      </c>
      <c r="AL893" s="39">
        <v>308.89</v>
      </c>
      <c r="AM893" s="39">
        <v>258.16000000000003</v>
      </c>
      <c r="AN893" s="39">
        <v>200.83</v>
      </c>
      <c r="AO893" s="39">
        <v>233.78</v>
      </c>
      <c r="AP893" s="39">
        <v>61.75</v>
      </c>
      <c r="AQ893" s="39">
        <v>289.62</v>
      </c>
      <c r="AR893" s="39">
        <v>268.70999999999998</v>
      </c>
      <c r="AS893" s="39">
        <v>214.62</v>
      </c>
      <c r="AT893" s="39">
        <v>202.33</v>
      </c>
      <c r="AU893" s="39">
        <v>112.18</v>
      </c>
      <c r="AV893" s="39">
        <v>273.47000000000003</v>
      </c>
      <c r="AW893" s="39">
        <v>297.07</v>
      </c>
      <c r="AX893" s="155">
        <v>86.86</v>
      </c>
      <c r="AY893" s="355"/>
      <c r="AZ893" s="71"/>
      <c r="BA893" s="65"/>
      <c r="BB893" s="35"/>
    </row>
    <row r="894" spans="1:54">
      <c r="A894" s="47">
        <v>21</v>
      </c>
      <c r="B894" s="170">
        <f t="shared" si="195"/>
        <v>333.46</v>
      </c>
      <c r="C894" s="170">
        <f t="shared" si="195"/>
        <v>312.98</v>
      </c>
      <c r="D894" s="170">
        <f t="shared" si="195"/>
        <v>379.42</v>
      </c>
      <c r="E894" s="170">
        <f t="shared" si="195"/>
        <v>1058.69</v>
      </c>
      <c r="F894" s="170">
        <f t="shared" si="195"/>
        <v>322.45999999999998</v>
      </c>
      <c r="G894" s="170">
        <f t="shared" si="195"/>
        <v>265.52999999999997</v>
      </c>
      <c r="H894" s="170">
        <f t="shared" si="195"/>
        <v>253.42999999999998</v>
      </c>
      <c r="I894" s="170">
        <f t="shared" si="195"/>
        <v>252.24</v>
      </c>
      <c r="J894" s="170">
        <f t="shared" si="195"/>
        <v>169.98</v>
      </c>
      <c r="K894" s="170">
        <f t="shared" si="195"/>
        <v>177.18</v>
      </c>
      <c r="L894" s="170">
        <f t="shared" si="195"/>
        <v>127.09</v>
      </c>
      <c r="M894" s="170">
        <f t="shared" si="195"/>
        <v>122.66</v>
      </c>
      <c r="N894" s="170">
        <f t="shared" si="195"/>
        <v>70.89</v>
      </c>
      <c r="O894" s="170">
        <f t="shared" si="195"/>
        <v>96.05</v>
      </c>
      <c r="P894" s="170">
        <f t="shared" si="195"/>
        <v>131.22</v>
      </c>
      <c r="Q894" s="170">
        <f t="shared" si="195"/>
        <v>161.28</v>
      </c>
      <c r="R894" s="170">
        <f t="shared" si="197"/>
        <v>146.76</v>
      </c>
      <c r="S894" s="170">
        <f t="shared" si="196"/>
        <v>172.35</v>
      </c>
      <c r="T894" s="170">
        <f t="shared" si="196"/>
        <v>118.46</v>
      </c>
      <c r="U894" s="170">
        <f t="shared" si="196"/>
        <v>102.05</v>
      </c>
      <c r="V894" s="170">
        <f t="shared" si="196"/>
        <v>349.26</v>
      </c>
      <c r="W894" s="170">
        <f t="shared" si="196"/>
        <v>287.70999999999998</v>
      </c>
      <c r="X894" s="170">
        <f t="shared" si="196"/>
        <v>337.87</v>
      </c>
      <c r="Y894" s="170">
        <f t="shared" si="196"/>
        <v>511.88</v>
      </c>
      <c r="Z894" s="37"/>
      <c r="AA894" s="41">
        <v>333.46</v>
      </c>
      <c r="AB894" s="39">
        <v>312.98</v>
      </c>
      <c r="AC894" s="39">
        <v>379.42</v>
      </c>
      <c r="AD894" s="39">
        <v>1058.69</v>
      </c>
      <c r="AE894" s="39">
        <v>322.45999999999998</v>
      </c>
      <c r="AF894" s="39">
        <v>265.52999999999997</v>
      </c>
      <c r="AG894" s="39">
        <v>253.42999999999998</v>
      </c>
      <c r="AH894" s="39">
        <v>252.24</v>
      </c>
      <c r="AI894" s="39">
        <v>169.98</v>
      </c>
      <c r="AJ894" s="39">
        <v>177.18</v>
      </c>
      <c r="AK894" s="39">
        <v>127.09</v>
      </c>
      <c r="AL894" s="39">
        <v>122.66</v>
      </c>
      <c r="AM894" s="39">
        <v>70.89</v>
      </c>
      <c r="AN894" s="39">
        <v>96.05</v>
      </c>
      <c r="AO894" s="39">
        <v>131.22</v>
      </c>
      <c r="AP894" s="39">
        <v>161.28</v>
      </c>
      <c r="AQ894" s="39">
        <v>146.76</v>
      </c>
      <c r="AR894" s="39">
        <v>172.35</v>
      </c>
      <c r="AS894" s="39">
        <v>118.46</v>
      </c>
      <c r="AT894" s="39">
        <v>102.05</v>
      </c>
      <c r="AU894" s="39">
        <v>349.26</v>
      </c>
      <c r="AV894" s="39">
        <v>287.70999999999998</v>
      </c>
      <c r="AW894" s="39">
        <v>337.87</v>
      </c>
      <c r="AX894" s="155">
        <v>511.88</v>
      </c>
      <c r="AY894" s="355"/>
      <c r="AZ894" s="71"/>
      <c r="BA894" s="65"/>
      <c r="BB894" s="35"/>
    </row>
    <row r="895" spans="1:54">
      <c r="A895" s="47">
        <v>22</v>
      </c>
      <c r="B895" s="170">
        <f t="shared" si="195"/>
        <v>376.37</v>
      </c>
      <c r="C895" s="170">
        <f t="shared" si="195"/>
        <v>350.34</v>
      </c>
      <c r="D895" s="170">
        <f t="shared" si="195"/>
        <v>365.36</v>
      </c>
      <c r="E895" s="170">
        <f t="shared" si="195"/>
        <v>410.04</v>
      </c>
      <c r="F895" s="170">
        <f t="shared" si="195"/>
        <v>373.48</v>
      </c>
      <c r="G895" s="170">
        <f t="shared" si="195"/>
        <v>301.29000000000002</v>
      </c>
      <c r="H895" s="170">
        <f t="shared" si="195"/>
        <v>261.32</v>
      </c>
      <c r="I895" s="170">
        <f t="shared" si="195"/>
        <v>355.58</v>
      </c>
      <c r="J895" s="170">
        <f t="shared" si="195"/>
        <v>1228.58</v>
      </c>
      <c r="K895" s="170">
        <f t="shared" si="195"/>
        <v>597.41999999999996</v>
      </c>
      <c r="L895" s="170">
        <f t="shared" si="195"/>
        <v>599.99</v>
      </c>
      <c r="M895" s="170">
        <f t="shared" si="195"/>
        <v>539.33000000000004</v>
      </c>
      <c r="N895" s="170">
        <f t="shared" si="195"/>
        <v>543.32000000000005</v>
      </c>
      <c r="O895" s="170">
        <f t="shared" si="195"/>
        <v>278</v>
      </c>
      <c r="P895" s="170">
        <f t="shared" si="195"/>
        <v>122.78</v>
      </c>
      <c r="Q895" s="170">
        <f t="shared" si="195"/>
        <v>71.69</v>
      </c>
      <c r="R895" s="170">
        <f t="shared" si="197"/>
        <v>318.83999999999997</v>
      </c>
      <c r="S895" s="170">
        <f t="shared" si="196"/>
        <v>499.78</v>
      </c>
      <c r="T895" s="170">
        <f t="shared" si="196"/>
        <v>494.44</v>
      </c>
      <c r="U895" s="170">
        <f t="shared" si="196"/>
        <v>517.1</v>
      </c>
      <c r="V895" s="170">
        <f t="shared" si="196"/>
        <v>475.29</v>
      </c>
      <c r="W895" s="170">
        <f t="shared" si="196"/>
        <v>171.02</v>
      </c>
      <c r="X895" s="170">
        <f t="shared" si="196"/>
        <v>416.29</v>
      </c>
      <c r="Y895" s="170">
        <f t="shared" si="196"/>
        <v>423.87</v>
      </c>
      <c r="Z895" s="37"/>
      <c r="AA895" s="41">
        <v>376.37</v>
      </c>
      <c r="AB895" s="39">
        <v>350.34</v>
      </c>
      <c r="AC895" s="39">
        <v>365.36</v>
      </c>
      <c r="AD895" s="39">
        <v>410.04</v>
      </c>
      <c r="AE895" s="39">
        <v>373.48</v>
      </c>
      <c r="AF895" s="39">
        <v>301.29000000000002</v>
      </c>
      <c r="AG895" s="39">
        <v>261.32</v>
      </c>
      <c r="AH895" s="39">
        <v>355.58</v>
      </c>
      <c r="AI895" s="39">
        <v>1228.58</v>
      </c>
      <c r="AJ895" s="39">
        <v>597.41999999999996</v>
      </c>
      <c r="AK895" s="39">
        <v>599.99</v>
      </c>
      <c r="AL895" s="39">
        <v>539.33000000000004</v>
      </c>
      <c r="AM895" s="39">
        <v>543.32000000000005</v>
      </c>
      <c r="AN895" s="39">
        <v>278</v>
      </c>
      <c r="AO895" s="39">
        <v>122.78</v>
      </c>
      <c r="AP895" s="39">
        <v>71.69</v>
      </c>
      <c r="AQ895" s="39">
        <v>318.83999999999997</v>
      </c>
      <c r="AR895" s="39">
        <v>499.78</v>
      </c>
      <c r="AS895" s="39">
        <v>494.44</v>
      </c>
      <c r="AT895" s="39">
        <v>517.1</v>
      </c>
      <c r="AU895" s="39">
        <v>475.29</v>
      </c>
      <c r="AV895" s="39">
        <v>171.02</v>
      </c>
      <c r="AW895" s="39">
        <v>416.29</v>
      </c>
      <c r="AX895" s="155">
        <v>423.87</v>
      </c>
      <c r="AY895" s="355"/>
      <c r="AZ895" s="71"/>
      <c r="BA895" s="65"/>
      <c r="BB895" s="35"/>
    </row>
    <row r="896" spans="1:54">
      <c r="A896" s="47">
        <v>23</v>
      </c>
      <c r="B896" s="170">
        <f t="shared" si="195"/>
        <v>294.33</v>
      </c>
      <c r="C896" s="170">
        <f t="shared" si="195"/>
        <v>307.81</v>
      </c>
      <c r="D896" s="170">
        <f t="shared" si="195"/>
        <v>330.35</v>
      </c>
      <c r="E896" s="170">
        <f t="shared" si="195"/>
        <v>332.93</v>
      </c>
      <c r="F896" s="170">
        <f t="shared" si="195"/>
        <v>307.73</v>
      </c>
      <c r="G896" s="170">
        <f t="shared" si="195"/>
        <v>331.11</v>
      </c>
      <c r="H896" s="170">
        <f t="shared" si="195"/>
        <v>253.67000000000002</v>
      </c>
      <c r="I896" s="170">
        <f t="shared" si="195"/>
        <v>282.02</v>
      </c>
      <c r="J896" s="170">
        <f t="shared" si="195"/>
        <v>364.37</v>
      </c>
      <c r="K896" s="170">
        <f t="shared" si="195"/>
        <v>235.82</v>
      </c>
      <c r="L896" s="170">
        <f t="shared" si="195"/>
        <v>204.62</v>
      </c>
      <c r="M896" s="170">
        <f t="shared" si="195"/>
        <v>239.76</v>
      </c>
      <c r="N896" s="170">
        <f t="shared" si="195"/>
        <v>202.25</v>
      </c>
      <c r="O896" s="170">
        <f t="shared" si="195"/>
        <v>300.48</v>
      </c>
      <c r="P896" s="170">
        <f t="shared" si="195"/>
        <v>310.2</v>
      </c>
      <c r="Q896" s="170">
        <f t="shared" si="195"/>
        <v>322.8</v>
      </c>
      <c r="R896" s="170">
        <f t="shared" si="197"/>
        <v>389.59</v>
      </c>
      <c r="S896" s="170">
        <f t="shared" si="196"/>
        <v>436.42</v>
      </c>
      <c r="T896" s="170">
        <f t="shared" si="196"/>
        <v>371.39</v>
      </c>
      <c r="U896" s="170">
        <f t="shared" si="196"/>
        <v>231.24</v>
      </c>
      <c r="V896" s="170">
        <f t="shared" si="196"/>
        <v>225.39</v>
      </c>
      <c r="W896" s="170">
        <f t="shared" si="196"/>
        <v>303.7</v>
      </c>
      <c r="X896" s="170">
        <f t="shared" si="196"/>
        <v>431.1</v>
      </c>
      <c r="Y896" s="170">
        <f t="shared" si="196"/>
        <v>934.78</v>
      </c>
      <c r="Z896" s="37"/>
      <c r="AA896" s="41">
        <v>294.33</v>
      </c>
      <c r="AB896" s="39">
        <v>307.81</v>
      </c>
      <c r="AC896" s="39">
        <v>330.35</v>
      </c>
      <c r="AD896" s="39">
        <v>332.93</v>
      </c>
      <c r="AE896" s="39">
        <v>307.73</v>
      </c>
      <c r="AF896" s="39">
        <v>331.11</v>
      </c>
      <c r="AG896" s="39">
        <v>253.67000000000002</v>
      </c>
      <c r="AH896" s="39">
        <v>282.02</v>
      </c>
      <c r="AI896" s="39">
        <v>364.37</v>
      </c>
      <c r="AJ896" s="39">
        <v>235.82</v>
      </c>
      <c r="AK896" s="39">
        <v>204.62</v>
      </c>
      <c r="AL896" s="39">
        <v>239.76</v>
      </c>
      <c r="AM896" s="39">
        <v>202.25</v>
      </c>
      <c r="AN896" s="39">
        <v>300.48</v>
      </c>
      <c r="AO896" s="39">
        <v>310.2</v>
      </c>
      <c r="AP896" s="39">
        <v>322.8</v>
      </c>
      <c r="AQ896" s="39">
        <v>389.59</v>
      </c>
      <c r="AR896" s="39">
        <v>436.42</v>
      </c>
      <c r="AS896" s="39">
        <v>371.39</v>
      </c>
      <c r="AT896" s="39">
        <v>231.24</v>
      </c>
      <c r="AU896" s="39">
        <v>225.39</v>
      </c>
      <c r="AV896" s="39">
        <v>303.7</v>
      </c>
      <c r="AW896" s="39">
        <v>431.1</v>
      </c>
      <c r="AX896" s="155">
        <v>934.78</v>
      </c>
      <c r="AY896" s="355"/>
      <c r="AZ896" s="71"/>
      <c r="BA896" s="65"/>
      <c r="BB896" s="35"/>
    </row>
    <row r="897" spans="1:54">
      <c r="A897" s="47">
        <v>24</v>
      </c>
      <c r="B897" s="170">
        <f t="shared" si="195"/>
        <v>19.77</v>
      </c>
      <c r="C897" s="170">
        <f t="shared" si="195"/>
        <v>2.38</v>
      </c>
      <c r="D897" s="170">
        <f t="shared" si="195"/>
        <v>12.87</v>
      </c>
      <c r="E897" s="170">
        <f t="shared" si="195"/>
        <v>502.34000000000003</v>
      </c>
      <c r="F897" s="170">
        <f t="shared" si="195"/>
        <v>0</v>
      </c>
      <c r="G897" s="170">
        <f t="shared" si="195"/>
        <v>0</v>
      </c>
      <c r="H897" s="170">
        <f t="shared" si="195"/>
        <v>0</v>
      </c>
      <c r="I897" s="170">
        <f t="shared" si="195"/>
        <v>0</v>
      </c>
      <c r="J897" s="170">
        <f t="shared" si="195"/>
        <v>9.66</v>
      </c>
      <c r="K897" s="170">
        <f t="shared" si="195"/>
        <v>17.91</v>
      </c>
      <c r="L897" s="170">
        <f t="shared" si="195"/>
        <v>20.96</v>
      </c>
      <c r="M897" s="170">
        <f t="shared" si="195"/>
        <v>54.77</v>
      </c>
      <c r="N897" s="170">
        <f t="shared" si="195"/>
        <v>46.08</v>
      </c>
      <c r="O897" s="170">
        <f t="shared" si="195"/>
        <v>35.18</v>
      </c>
      <c r="P897" s="170">
        <f t="shared" si="195"/>
        <v>23.26</v>
      </c>
      <c r="Q897" s="170">
        <f t="shared" si="195"/>
        <v>19.34</v>
      </c>
      <c r="R897" s="170">
        <f t="shared" si="197"/>
        <v>38.700000000000003</v>
      </c>
      <c r="S897" s="170">
        <f t="shared" si="196"/>
        <v>97.23</v>
      </c>
      <c r="T897" s="170">
        <f t="shared" si="196"/>
        <v>43.94</v>
      </c>
      <c r="U897" s="170">
        <f t="shared" si="196"/>
        <v>93.49</v>
      </c>
      <c r="V897" s="170">
        <f t="shared" si="196"/>
        <v>175.41</v>
      </c>
      <c r="W897" s="170">
        <f t="shared" si="196"/>
        <v>109.85</v>
      </c>
      <c r="X897" s="170">
        <f t="shared" si="196"/>
        <v>131.47999999999999</v>
      </c>
      <c r="Y897" s="170">
        <f t="shared" si="196"/>
        <v>131.87</v>
      </c>
      <c r="Z897" s="37"/>
      <c r="AA897" s="41">
        <v>19.77</v>
      </c>
      <c r="AB897" s="39">
        <v>2.38</v>
      </c>
      <c r="AC897" s="39">
        <v>12.87</v>
      </c>
      <c r="AD897" s="39">
        <v>502.34000000000003</v>
      </c>
      <c r="AE897" s="39">
        <v>0</v>
      </c>
      <c r="AF897" s="39">
        <v>0</v>
      </c>
      <c r="AG897" s="39">
        <v>0</v>
      </c>
      <c r="AH897" s="39">
        <v>0</v>
      </c>
      <c r="AI897" s="39">
        <v>9.66</v>
      </c>
      <c r="AJ897" s="39">
        <v>17.91</v>
      </c>
      <c r="AK897" s="39">
        <v>20.96</v>
      </c>
      <c r="AL897" s="39">
        <v>54.77</v>
      </c>
      <c r="AM897" s="39">
        <v>46.08</v>
      </c>
      <c r="AN897" s="39">
        <v>35.18</v>
      </c>
      <c r="AO897" s="39">
        <v>23.26</v>
      </c>
      <c r="AP897" s="39">
        <v>19.34</v>
      </c>
      <c r="AQ897" s="39">
        <v>38.700000000000003</v>
      </c>
      <c r="AR897" s="39">
        <v>97.23</v>
      </c>
      <c r="AS897" s="39">
        <v>43.94</v>
      </c>
      <c r="AT897" s="39">
        <v>93.49</v>
      </c>
      <c r="AU897" s="39">
        <v>175.41</v>
      </c>
      <c r="AV897" s="39">
        <v>109.85</v>
      </c>
      <c r="AW897" s="39">
        <v>131.47999999999999</v>
      </c>
      <c r="AX897" s="155">
        <v>131.87</v>
      </c>
      <c r="AY897" s="355"/>
      <c r="AZ897" s="71"/>
      <c r="BA897" s="65"/>
      <c r="BB897" s="35"/>
    </row>
    <row r="898" spans="1:54">
      <c r="A898" s="47">
        <v>25</v>
      </c>
      <c r="B898" s="170">
        <f t="shared" si="195"/>
        <v>376.45</v>
      </c>
      <c r="C898" s="170">
        <f t="shared" si="195"/>
        <v>416.11</v>
      </c>
      <c r="D898" s="170">
        <f t="shared" si="195"/>
        <v>1143.47</v>
      </c>
      <c r="E898" s="170">
        <f t="shared" si="195"/>
        <v>1145.29</v>
      </c>
      <c r="F898" s="170">
        <f t="shared" si="195"/>
        <v>1143.73</v>
      </c>
      <c r="G898" s="170">
        <f t="shared" si="195"/>
        <v>353.12</v>
      </c>
      <c r="H898" s="170">
        <f t="shared" si="195"/>
        <v>265.20999999999998</v>
      </c>
      <c r="I898" s="170">
        <f t="shared" si="195"/>
        <v>261.52999999999997</v>
      </c>
      <c r="J898" s="170">
        <f t="shared" si="195"/>
        <v>387.58</v>
      </c>
      <c r="K898" s="170">
        <f t="shared" si="195"/>
        <v>462.19</v>
      </c>
      <c r="L898" s="170">
        <f t="shared" si="195"/>
        <v>466.17</v>
      </c>
      <c r="M898" s="170">
        <f t="shared" si="195"/>
        <v>467.2</v>
      </c>
      <c r="N898" s="170">
        <f t="shared" si="195"/>
        <v>303.04000000000002</v>
      </c>
      <c r="O898" s="170">
        <f t="shared" si="195"/>
        <v>412.24</v>
      </c>
      <c r="P898" s="170">
        <f t="shared" si="195"/>
        <v>473.64</v>
      </c>
      <c r="Q898" s="170">
        <f t="shared" si="195"/>
        <v>484.32</v>
      </c>
      <c r="R898" s="170">
        <f t="shared" si="197"/>
        <v>476.24</v>
      </c>
      <c r="S898" s="170">
        <f t="shared" si="196"/>
        <v>453.09</v>
      </c>
      <c r="T898" s="170">
        <f t="shared" si="196"/>
        <v>458.04</v>
      </c>
      <c r="U898" s="170">
        <f t="shared" si="196"/>
        <v>542.95000000000005</v>
      </c>
      <c r="V898" s="170">
        <f t="shared" si="196"/>
        <v>547.54</v>
      </c>
      <c r="W898" s="170">
        <f t="shared" si="196"/>
        <v>552.66</v>
      </c>
      <c r="X898" s="170">
        <f t="shared" si="196"/>
        <v>481</v>
      </c>
      <c r="Y898" s="170">
        <f t="shared" si="196"/>
        <v>1147.24</v>
      </c>
      <c r="Z898" s="37"/>
      <c r="AA898" s="41">
        <v>376.45</v>
      </c>
      <c r="AB898" s="39">
        <v>416.11</v>
      </c>
      <c r="AC898" s="39">
        <v>1143.47</v>
      </c>
      <c r="AD898" s="39">
        <v>1145.29</v>
      </c>
      <c r="AE898" s="39">
        <v>1143.73</v>
      </c>
      <c r="AF898" s="39">
        <v>353.12</v>
      </c>
      <c r="AG898" s="39">
        <v>265.20999999999998</v>
      </c>
      <c r="AH898" s="39">
        <v>261.52999999999997</v>
      </c>
      <c r="AI898" s="39">
        <v>387.58</v>
      </c>
      <c r="AJ898" s="39">
        <v>462.19</v>
      </c>
      <c r="AK898" s="39">
        <v>466.17</v>
      </c>
      <c r="AL898" s="39">
        <v>467.2</v>
      </c>
      <c r="AM898" s="39">
        <v>303.04000000000002</v>
      </c>
      <c r="AN898" s="39">
        <v>412.24</v>
      </c>
      <c r="AO898" s="39">
        <v>473.64</v>
      </c>
      <c r="AP898" s="39">
        <v>484.32</v>
      </c>
      <c r="AQ898" s="39">
        <v>476.24</v>
      </c>
      <c r="AR898" s="39">
        <v>453.09</v>
      </c>
      <c r="AS898" s="39">
        <v>458.04</v>
      </c>
      <c r="AT898" s="39">
        <v>542.95000000000005</v>
      </c>
      <c r="AU898" s="39">
        <v>547.54</v>
      </c>
      <c r="AV898" s="39">
        <v>552.66</v>
      </c>
      <c r="AW898" s="39">
        <v>481</v>
      </c>
      <c r="AX898" s="155">
        <v>1147.24</v>
      </c>
      <c r="AY898" s="355"/>
      <c r="AZ898" s="71"/>
      <c r="BA898" s="65"/>
      <c r="BB898" s="35"/>
    </row>
    <row r="899" spans="1:54">
      <c r="A899" s="47">
        <v>26</v>
      </c>
      <c r="B899" s="170">
        <f t="shared" si="195"/>
        <v>405.24</v>
      </c>
      <c r="C899" s="170">
        <f t="shared" si="195"/>
        <v>631.54999999999995</v>
      </c>
      <c r="D899" s="170">
        <f t="shared" si="195"/>
        <v>1145.9000000000001</v>
      </c>
      <c r="E899" s="170">
        <f t="shared" si="195"/>
        <v>1150</v>
      </c>
      <c r="F899" s="170">
        <f t="shared" si="195"/>
        <v>846.93</v>
      </c>
      <c r="G899" s="170">
        <f t="shared" si="195"/>
        <v>328.61</v>
      </c>
      <c r="H899" s="170">
        <f t="shared" si="195"/>
        <v>269.99</v>
      </c>
      <c r="I899" s="170">
        <f t="shared" si="195"/>
        <v>267.23</v>
      </c>
      <c r="J899" s="170">
        <f t="shared" si="195"/>
        <v>352.78</v>
      </c>
      <c r="K899" s="170">
        <f t="shared" si="195"/>
        <v>492.01</v>
      </c>
      <c r="L899" s="170">
        <f t="shared" si="195"/>
        <v>473.73</v>
      </c>
      <c r="M899" s="170">
        <f t="shared" si="195"/>
        <v>523.95000000000005</v>
      </c>
      <c r="N899" s="170">
        <f t="shared" si="195"/>
        <v>473.86</v>
      </c>
      <c r="O899" s="170">
        <f t="shared" si="195"/>
        <v>487.8</v>
      </c>
      <c r="P899" s="170">
        <f t="shared" si="195"/>
        <v>523.83000000000004</v>
      </c>
      <c r="Q899" s="170">
        <f t="shared" si="195"/>
        <v>543.29999999999995</v>
      </c>
      <c r="R899" s="170">
        <f t="shared" si="197"/>
        <v>467.64</v>
      </c>
      <c r="S899" s="170">
        <f t="shared" si="196"/>
        <v>505.04</v>
      </c>
      <c r="T899" s="170">
        <f t="shared" si="196"/>
        <v>484.68</v>
      </c>
      <c r="U899" s="170">
        <f t="shared" si="196"/>
        <v>521.54999999999995</v>
      </c>
      <c r="V899" s="170">
        <f t="shared" si="196"/>
        <v>519.12</v>
      </c>
      <c r="W899" s="170">
        <f t="shared" si="196"/>
        <v>1062.6600000000001</v>
      </c>
      <c r="X899" s="170">
        <f t="shared" si="196"/>
        <v>1150</v>
      </c>
      <c r="Y899" s="170">
        <f t="shared" si="196"/>
        <v>626.4</v>
      </c>
      <c r="Z899" s="37"/>
      <c r="AA899" s="41">
        <v>405.24</v>
      </c>
      <c r="AB899" s="39">
        <v>631.54999999999995</v>
      </c>
      <c r="AC899" s="39">
        <v>1145.9000000000001</v>
      </c>
      <c r="AD899" s="39">
        <v>1150</v>
      </c>
      <c r="AE899" s="39">
        <v>846.93</v>
      </c>
      <c r="AF899" s="39">
        <v>328.61</v>
      </c>
      <c r="AG899" s="39">
        <v>269.99</v>
      </c>
      <c r="AH899" s="39">
        <v>267.23</v>
      </c>
      <c r="AI899" s="39">
        <v>352.78</v>
      </c>
      <c r="AJ899" s="39">
        <v>492.01</v>
      </c>
      <c r="AK899" s="39">
        <v>473.73</v>
      </c>
      <c r="AL899" s="39">
        <v>523.95000000000005</v>
      </c>
      <c r="AM899" s="39">
        <v>473.86</v>
      </c>
      <c r="AN899" s="39">
        <v>487.8</v>
      </c>
      <c r="AO899" s="39">
        <v>523.83000000000004</v>
      </c>
      <c r="AP899" s="39">
        <v>543.29999999999995</v>
      </c>
      <c r="AQ899" s="39">
        <v>467.64</v>
      </c>
      <c r="AR899" s="39">
        <v>505.04</v>
      </c>
      <c r="AS899" s="39">
        <v>484.68</v>
      </c>
      <c r="AT899" s="39">
        <v>521.54999999999995</v>
      </c>
      <c r="AU899" s="39">
        <v>519.12</v>
      </c>
      <c r="AV899" s="39">
        <v>1062.6600000000001</v>
      </c>
      <c r="AW899" s="39">
        <v>1150</v>
      </c>
      <c r="AX899" s="155">
        <v>626.4</v>
      </c>
      <c r="AY899" s="355"/>
      <c r="AZ899" s="71"/>
      <c r="BA899" s="65"/>
      <c r="BB899" s="35"/>
    </row>
    <row r="900" spans="1:54">
      <c r="A900" s="47">
        <v>27</v>
      </c>
      <c r="B900" s="170">
        <f t="shared" si="195"/>
        <v>428.19</v>
      </c>
      <c r="C900" s="170">
        <f t="shared" si="195"/>
        <v>448.41</v>
      </c>
      <c r="D900" s="170">
        <f t="shared" si="195"/>
        <v>1150</v>
      </c>
      <c r="E900" s="170">
        <f t="shared" si="195"/>
        <v>1143.57</v>
      </c>
      <c r="F900" s="170">
        <f t="shared" si="195"/>
        <v>371.13</v>
      </c>
      <c r="G900" s="170">
        <f t="shared" si="195"/>
        <v>289.88</v>
      </c>
      <c r="H900" s="170">
        <f t="shared" si="195"/>
        <v>273.11</v>
      </c>
      <c r="I900" s="170">
        <f t="shared" si="195"/>
        <v>288.86</v>
      </c>
      <c r="J900" s="170">
        <f t="shared" si="195"/>
        <v>619.51</v>
      </c>
      <c r="K900" s="170">
        <f t="shared" si="195"/>
        <v>530.01</v>
      </c>
      <c r="L900" s="170">
        <f t="shared" si="195"/>
        <v>522.16999999999996</v>
      </c>
      <c r="M900" s="170">
        <f t="shared" si="195"/>
        <v>527.70000000000005</v>
      </c>
      <c r="N900" s="170">
        <f t="shared" si="195"/>
        <v>526.92999999999995</v>
      </c>
      <c r="O900" s="170">
        <f t="shared" si="195"/>
        <v>512.41</v>
      </c>
      <c r="P900" s="170">
        <f t="shared" si="195"/>
        <v>446.6</v>
      </c>
      <c r="Q900" s="170">
        <f t="shared" si="195"/>
        <v>597.09</v>
      </c>
      <c r="R900" s="170">
        <f t="shared" si="197"/>
        <v>375.32</v>
      </c>
      <c r="S900" s="170">
        <f t="shared" si="196"/>
        <v>619.41</v>
      </c>
      <c r="T900" s="170">
        <f t="shared" si="196"/>
        <v>456.68</v>
      </c>
      <c r="U900" s="170">
        <f t="shared" si="196"/>
        <v>457.8</v>
      </c>
      <c r="V900" s="170">
        <f t="shared" si="196"/>
        <v>411.31</v>
      </c>
      <c r="W900" s="170">
        <f t="shared" si="196"/>
        <v>602.99</v>
      </c>
      <c r="X900" s="170">
        <f t="shared" si="196"/>
        <v>466.76</v>
      </c>
      <c r="Y900" s="170">
        <f t="shared" si="196"/>
        <v>1123.5999999999999</v>
      </c>
      <c r="Z900" s="37"/>
      <c r="AA900" s="41">
        <v>428.19</v>
      </c>
      <c r="AB900" s="39">
        <v>448.41</v>
      </c>
      <c r="AC900" s="39">
        <v>1150</v>
      </c>
      <c r="AD900" s="39">
        <v>1143.57</v>
      </c>
      <c r="AE900" s="39">
        <v>371.13</v>
      </c>
      <c r="AF900" s="39">
        <v>289.88</v>
      </c>
      <c r="AG900" s="39">
        <v>273.11</v>
      </c>
      <c r="AH900" s="39">
        <v>288.86</v>
      </c>
      <c r="AI900" s="39">
        <v>619.51</v>
      </c>
      <c r="AJ900" s="39">
        <v>530.01</v>
      </c>
      <c r="AK900" s="39">
        <v>522.16999999999996</v>
      </c>
      <c r="AL900" s="39">
        <v>527.70000000000005</v>
      </c>
      <c r="AM900" s="39">
        <v>526.92999999999995</v>
      </c>
      <c r="AN900" s="39">
        <v>512.41</v>
      </c>
      <c r="AO900" s="39">
        <v>446.6</v>
      </c>
      <c r="AP900" s="39">
        <v>597.09</v>
      </c>
      <c r="AQ900" s="39">
        <v>375.32</v>
      </c>
      <c r="AR900" s="39">
        <v>619.41</v>
      </c>
      <c r="AS900" s="39">
        <v>456.68</v>
      </c>
      <c r="AT900" s="39">
        <v>457.8</v>
      </c>
      <c r="AU900" s="39">
        <v>411.31</v>
      </c>
      <c r="AV900" s="39">
        <v>602.99</v>
      </c>
      <c r="AW900" s="39">
        <v>466.76</v>
      </c>
      <c r="AX900" s="155">
        <v>1123.5999999999999</v>
      </c>
      <c r="AY900" s="355"/>
      <c r="AZ900" s="71"/>
      <c r="BA900" s="65"/>
      <c r="BB900" s="35"/>
    </row>
    <row r="901" spans="1:54">
      <c r="A901" s="47">
        <v>28</v>
      </c>
      <c r="B901" s="170">
        <f t="shared" si="195"/>
        <v>0</v>
      </c>
      <c r="C901" s="170">
        <f t="shared" si="195"/>
        <v>0</v>
      </c>
      <c r="D901" s="170">
        <f t="shared" si="195"/>
        <v>0</v>
      </c>
      <c r="E901" s="170">
        <f t="shared" si="195"/>
        <v>0</v>
      </c>
      <c r="F901" s="170">
        <f t="shared" si="195"/>
        <v>0</v>
      </c>
      <c r="G901" s="170">
        <f t="shared" si="195"/>
        <v>272.99</v>
      </c>
      <c r="H901" s="170">
        <f t="shared" si="195"/>
        <v>258.88</v>
      </c>
      <c r="I901" s="170">
        <f t="shared" si="195"/>
        <v>357.51</v>
      </c>
      <c r="J901" s="170">
        <f t="shared" si="195"/>
        <v>148.16</v>
      </c>
      <c r="K901" s="170">
        <f t="shared" si="195"/>
        <v>229.77</v>
      </c>
      <c r="L901" s="170">
        <f t="shared" si="195"/>
        <v>360.61</v>
      </c>
      <c r="M901" s="170">
        <f t="shared" si="195"/>
        <v>353.48</v>
      </c>
      <c r="N901" s="170">
        <f t="shared" si="195"/>
        <v>269.98</v>
      </c>
      <c r="O901" s="170">
        <f t="shared" si="195"/>
        <v>272.12</v>
      </c>
      <c r="P901" s="170">
        <f t="shared" si="195"/>
        <v>249.15</v>
      </c>
      <c r="Q901" s="170">
        <f t="shared" si="195"/>
        <v>234.3</v>
      </c>
      <c r="R901" s="170">
        <f t="shared" si="197"/>
        <v>342.05</v>
      </c>
      <c r="S901" s="170">
        <f t="shared" si="196"/>
        <v>380.08</v>
      </c>
      <c r="T901" s="170">
        <f t="shared" si="196"/>
        <v>421.75</v>
      </c>
      <c r="U901" s="170">
        <f t="shared" si="196"/>
        <v>374.81</v>
      </c>
      <c r="V901" s="170">
        <f t="shared" si="196"/>
        <v>0</v>
      </c>
      <c r="W901" s="170">
        <f t="shared" si="196"/>
        <v>0</v>
      </c>
      <c r="X901" s="170">
        <f t="shared" si="196"/>
        <v>46.09</v>
      </c>
      <c r="Y901" s="170">
        <f t="shared" si="196"/>
        <v>886.36</v>
      </c>
      <c r="Z901" s="37"/>
      <c r="AA901" s="41">
        <v>0</v>
      </c>
      <c r="AB901" s="39">
        <v>0</v>
      </c>
      <c r="AC901" s="39">
        <v>0</v>
      </c>
      <c r="AD901" s="39">
        <v>0</v>
      </c>
      <c r="AE901" s="39">
        <v>0</v>
      </c>
      <c r="AF901" s="39">
        <v>272.99</v>
      </c>
      <c r="AG901" s="39">
        <v>258.88</v>
      </c>
      <c r="AH901" s="39">
        <v>357.51</v>
      </c>
      <c r="AI901" s="39">
        <v>148.16</v>
      </c>
      <c r="AJ901" s="39">
        <v>229.77</v>
      </c>
      <c r="AK901" s="39">
        <v>360.61</v>
      </c>
      <c r="AL901" s="39">
        <v>353.48</v>
      </c>
      <c r="AM901" s="39">
        <v>269.98</v>
      </c>
      <c r="AN901" s="39">
        <v>272.12</v>
      </c>
      <c r="AO901" s="39">
        <v>249.15</v>
      </c>
      <c r="AP901" s="39">
        <v>234.3</v>
      </c>
      <c r="AQ901" s="39">
        <v>342.05</v>
      </c>
      <c r="AR901" s="39">
        <v>380.08</v>
      </c>
      <c r="AS901" s="39">
        <v>421.75</v>
      </c>
      <c r="AT901" s="39">
        <v>374.81</v>
      </c>
      <c r="AU901" s="39">
        <v>0</v>
      </c>
      <c r="AV901" s="39">
        <v>0</v>
      </c>
      <c r="AW901" s="39">
        <v>46.09</v>
      </c>
      <c r="AX901" s="155">
        <v>886.36</v>
      </c>
      <c r="AY901" s="355"/>
      <c r="AZ901" s="71"/>
      <c r="BA901" s="65"/>
      <c r="BB901" s="35"/>
    </row>
    <row r="902" spans="1:54">
      <c r="A902" s="47">
        <v>29</v>
      </c>
      <c r="B902" s="170">
        <f t="shared" si="195"/>
        <v>552.64</v>
      </c>
      <c r="C902" s="170">
        <f t="shared" si="195"/>
        <v>611.78</v>
      </c>
      <c r="D902" s="170">
        <f t="shared" si="195"/>
        <v>592.65</v>
      </c>
      <c r="E902" s="170">
        <f t="shared" si="195"/>
        <v>0</v>
      </c>
      <c r="F902" s="170">
        <f t="shared" si="195"/>
        <v>427.87</v>
      </c>
      <c r="G902" s="170">
        <f t="shared" si="195"/>
        <v>268.06</v>
      </c>
      <c r="H902" s="170">
        <f t="shared" si="195"/>
        <v>269.04000000000002</v>
      </c>
      <c r="I902" s="170">
        <f t="shared" si="195"/>
        <v>414.53</v>
      </c>
      <c r="J902" s="170">
        <f t="shared" si="195"/>
        <v>172.9</v>
      </c>
      <c r="K902" s="170">
        <f t="shared" si="195"/>
        <v>171.28</v>
      </c>
      <c r="L902" s="170">
        <f t="shared" si="195"/>
        <v>10</v>
      </c>
      <c r="M902" s="170">
        <f t="shared" si="195"/>
        <v>244.05</v>
      </c>
      <c r="N902" s="170">
        <f t="shared" si="195"/>
        <v>57.79</v>
      </c>
      <c r="O902" s="170">
        <f t="shared" si="195"/>
        <v>92.06</v>
      </c>
      <c r="P902" s="170">
        <f t="shared" si="195"/>
        <v>125.3</v>
      </c>
      <c r="Q902" s="170">
        <f t="shared" si="195"/>
        <v>114.64</v>
      </c>
      <c r="R902" s="170">
        <f t="shared" si="197"/>
        <v>0.01</v>
      </c>
      <c r="S902" s="170">
        <f t="shared" si="196"/>
        <v>0</v>
      </c>
      <c r="T902" s="170">
        <f t="shared" si="196"/>
        <v>345.94</v>
      </c>
      <c r="U902" s="170">
        <f t="shared" si="196"/>
        <v>359.46</v>
      </c>
      <c r="V902" s="170">
        <f t="shared" si="196"/>
        <v>229.07</v>
      </c>
      <c r="W902" s="170">
        <f t="shared" si="196"/>
        <v>256.74</v>
      </c>
      <c r="X902" s="170">
        <f t="shared" si="196"/>
        <v>150.01</v>
      </c>
      <c r="Y902" s="170">
        <f t="shared" si="196"/>
        <v>427.04</v>
      </c>
      <c r="Z902" s="37"/>
      <c r="AA902" s="41">
        <v>552.64</v>
      </c>
      <c r="AB902" s="39">
        <v>611.78</v>
      </c>
      <c r="AC902" s="39">
        <v>592.65</v>
      </c>
      <c r="AD902" s="39">
        <v>0</v>
      </c>
      <c r="AE902" s="39">
        <v>427.87</v>
      </c>
      <c r="AF902" s="39">
        <v>268.06</v>
      </c>
      <c r="AG902" s="39">
        <v>269.04000000000002</v>
      </c>
      <c r="AH902" s="39">
        <v>414.53</v>
      </c>
      <c r="AI902" s="39">
        <v>172.9</v>
      </c>
      <c r="AJ902" s="39">
        <v>171.28</v>
      </c>
      <c r="AK902" s="39">
        <v>10</v>
      </c>
      <c r="AL902" s="39">
        <v>244.05</v>
      </c>
      <c r="AM902" s="39">
        <v>57.79</v>
      </c>
      <c r="AN902" s="39">
        <v>92.06</v>
      </c>
      <c r="AO902" s="39">
        <v>125.3</v>
      </c>
      <c r="AP902" s="39">
        <v>114.64</v>
      </c>
      <c r="AQ902" s="39">
        <v>0.01</v>
      </c>
      <c r="AR902" s="39">
        <v>0</v>
      </c>
      <c r="AS902" s="39">
        <v>345.94</v>
      </c>
      <c r="AT902" s="39">
        <v>359.46</v>
      </c>
      <c r="AU902" s="39">
        <v>229.07</v>
      </c>
      <c r="AV902" s="39">
        <v>256.74</v>
      </c>
      <c r="AW902" s="39">
        <v>150.01</v>
      </c>
      <c r="AX902" s="155">
        <v>427.04</v>
      </c>
      <c r="AY902" s="355"/>
      <c r="AZ902" s="71"/>
      <c r="BA902" s="65"/>
      <c r="BB902" s="35"/>
    </row>
    <row r="903" spans="1:54">
      <c r="A903" s="47">
        <v>30</v>
      </c>
      <c r="B903" s="170">
        <f t="shared" si="195"/>
        <v>892.92</v>
      </c>
      <c r="C903" s="170">
        <f t="shared" si="195"/>
        <v>380.1</v>
      </c>
      <c r="D903" s="170">
        <f t="shared" si="195"/>
        <v>361.29</v>
      </c>
      <c r="E903" s="170">
        <f t="shared" si="195"/>
        <v>454.23</v>
      </c>
      <c r="F903" s="170">
        <f t="shared" si="195"/>
        <v>886.74</v>
      </c>
      <c r="G903" s="170">
        <f t="shared" si="195"/>
        <v>240.33</v>
      </c>
      <c r="H903" s="170">
        <f t="shared" si="195"/>
        <v>28.97</v>
      </c>
      <c r="I903" s="170">
        <f t="shared" si="195"/>
        <v>6.72</v>
      </c>
      <c r="J903" s="170">
        <f t="shared" si="195"/>
        <v>0</v>
      </c>
      <c r="K903" s="170">
        <f t="shared" si="195"/>
        <v>119.06</v>
      </c>
      <c r="L903" s="170">
        <f t="shared" si="195"/>
        <v>175.99</v>
      </c>
      <c r="M903" s="170">
        <f t="shared" si="195"/>
        <v>221.62</v>
      </c>
      <c r="N903" s="170">
        <f t="shared" si="195"/>
        <v>248.8</v>
      </c>
      <c r="O903" s="170">
        <f t="shared" si="195"/>
        <v>184.76</v>
      </c>
      <c r="P903" s="170">
        <f t="shared" si="195"/>
        <v>223.62</v>
      </c>
      <c r="Q903" s="170">
        <f t="shared" si="195"/>
        <v>235.54</v>
      </c>
      <c r="R903" s="170">
        <f t="shared" si="197"/>
        <v>211.13</v>
      </c>
      <c r="S903" s="170">
        <f t="shared" si="196"/>
        <v>186.13</v>
      </c>
      <c r="T903" s="170">
        <f t="shared" si="196"/>
        <v>248.49</v>
      </c>
      <c r="U903" s="170">
        <f t="shared" si="196"/>
        <v>264.95999999999998</v>
      </c>
      <c r="V903" s="170">
        <f t="shared" si="196"/>
        <v>249.24</v>
      </c>
      <c r="W903" s="170">
        <f t="shared" si="196"/>
        <v>232.68</v>
      </c>
      <c r="X903" s="170">
        <f t="shared" si="196"/>
        <v>175.69</v>
      </c>
      <c r="Y903" s="170">
        <f t="shared" si="196"/>
        <v>380.39</v>
      </c>
      <c r="Z903" s="37"/>
      <c r="AA903" s="41">
        <v>892.92</v>
      </c>
      <c r="AB903" s="39">
        <v>380.1</v>
      </c>
      <c r="AC903" s="39">
        <v>361.29</v>
      </c>
      <c r="AD903" s="39">
        <v>454.23</v>
      </c>
      <c r="AE903" s="39">
        <v>886.74</v>
      </c>
      <c r="AF903" s="39">
        <v>240.33</v>
      </c>
      <c r="AG903" s="39">
        <v>28.97</v>
      </c>
      <c r="AH903" s="39">
        <v>6.72</v>
      </c>
      <c r="AI903" s="39">
        <v>0</v>
      </c>
      <c r="AJ903" s="39">
        <v>119.06</v>
      </c>
      <c r="AK903" s="39">
        <v>175.99</v>
      </c>
      <c r="AL903" s="39">
        <v>221.62</v>
      </c>
      <c r="AM903" s="39">
        <v>248.8</v>
      </c>
      <c r="AN903" s="39">
        <v>184.76</v>
      </c>
      <c r="AO903" s="39">
        <v>223.62</v>
      </c>
      <c r="AP903" s="39">
        <v>235.54</v>
      </c>
      <c r="AQ903" s="39">
        <v>211.13</v>
      </c>
      <c r="AR903" s="39">
        <v>186.13</v>
      </c>
      <c r="AS903" s="39">
        <v>248.49</v>
      </c>
      <c r="AT903" s="39">
        <v>264.95999999999998</v>
      </c>
      <c r="AU903" s="39">
        <v>249.24</v>
      </c>
      <c r="AV903" s="39">
        <v>232.68</v>
      </c>
      <c r="AW903" s="39">
        <v>175.69</v>
      </c>
      <c r="AX903" s="155">
        <v>380.39</v>
      </c>
      <c r="AY903" s="355"/>
      <c r="AZ903" s="71"/>
      <c r="BA903" s="65"/>
      <c r="BB903" s="35"/>
    </row>
    <row r="904" spans="1:54" ht="13.5" thickBot="1">
      <c r="A904" s="154">
        <v>31</v>
      </c>
      <c r="B904" s="170">
        <f t="shared" si="195"/>
        <v>108.81</v>
      </c>
      <c r="C904" s="170">
        <f t="shared" si="195"/>
        <v>131.16999999999999</v>
      </c>
      <c r="D904" s="170">
        <f t="shared" si="195"/>
        <v>111.45</v>
      </c>
      <c r="E904" s="170">
        <f t="shared" si="195"/>
        <v>874.35</v>
      </c>
      <c r="F904" s="170">
        <f t="shared" si="195"/>
        <v>874.78</v>
      </c>
      <c r="G904" s="170">
        <f t="shared" si="195"/>
        <v>0</v>
      </c>
      <c r="H904" s="170">
        <f t="shared" si="195"/>
        <v>0</v>
      </c>
      <c r="I904" s="170">
        <f t="shared" si="195"/>
        <v>0</v>
      </c>
      <c r="J904" s="170">
        <f t="shared" si="195"/>
        <v>0</v>
      </c>
      <c r="K904" s="170">
        <f t="shared" si="195"/>
        <v>115.52</v>
      </c>
      <c r="L904" s="170">
        <f t="shared" si="195"/>
        <v>180.34</v>
      </c>
      <c r="M904" s="170">
        <f t="shared" si="195"/>
        <v>210.29</v>
      </c>
      <c r="N904" s="170">
        <f t="shared" si="195"/>
        <v>239</v>
      </c>
      <c r="O904" s="170">
        <f t="shared" si="195"/>
        <v>253.84</v>
      </c>
      <c r="P904" s="170">
        <f t="shared" si="195"/>
        <v>163.15</v>
      </c>
      <c r="Q904" s="170">
        <f t="shared" si="195"/>
        <v>181.54</v>
      </c>
      <c r="R904" s="170">
        <f t="shared" si="197"/>
        <v>81.36</v>
      </c>
      <c r="S904" s="170">
        <f t="shared" si="196"/>
        <v>183.89</v>
      </c>
      <c r="T904" s="170">
        <f t="shared" si="196"/>
        <v>21.61</v>
      </c>
      <c r="U904" s="170">
        <f t="shared" si="196"/>
        <v>0</v>
      </c>
      <c r="V904" s="170">
        <f t="shared" si="196"/>
        <v>0</v>
      </c>
      <c r="W904" s="170">
        <f t="shared" si="196"/>
        <v>228.15</v>
      </c>
      <c r="X904" s="170">
        <f t="shared" si="196"/>
        <v>156.07</v>
      </c>
      <c r="Y904" s="170">
        <f t="shared" si="196"/>
        <v>891.33</v>
      </c>
      <c r="Z904" s="37"/>
      <c r="AA904" s="72">
        <v>108.81</v>
      </c>
      <c r="AB904" s="73">
        <v>131.16999999999999</v>
      </c>
      <c r="AC904" s="73">
        <v>111.45</v>
      </c>
      <c r="AD904" s="73">
        <v>874.35</v>
      </c>
      <c r="AE904" s="73">
        <v>874.78</v>
      </c>
      <c r="AF904" s="73">
        <v>0</v>
      </c>
      <c r="AG904" s="73">
        <v>0</v>
      </c>
      <c r="AH904" s="73">
        <v>0</v>
      </c>
      <c r="AI904" s="73">
        <v>0</v>
      </c>
      <c r="AJ904" s="73">
        <v>115.52</v>
      </c>
      <c r="AK904" s="73">
        <v>180.34</v>
      </c>
      <c r="AL904" s="73">
        <v>210.29</v>
      </c>
      <c r="AM904" s="73">
        <v>239</v>
      </c>
      <c r="AN904" s="73">
        <v>253.84</v>
      </c>
      <c r="AO904" s="73">
        <v>163.15</v>
      </c>
      <c r="AP904" s="73">
        <v>181.54</v>
      </c>
      <c r="AQ904" s="73">
        <v>81.36</v>
      </c>
      <c r="AR904" s="73">
        <v>183.89</v>
      </c>
      <c r="AS904" s="73">
        <v>21.61</v>
      </c>
      <c r="AT904" s="73">
        <v>0</v>
      </c>
      <c r="AU904" s="73">
        <v>0</v>
      </c>
      <c r="AV904" s="73">
        <v>228.15</v>
      </c>
      <c r="AW904" s="73">
        <v>156.07</v>
      </c>
      <c r="AX904" s="156">
        <v>891.33</v>
      </c>
      <c r="AY904" s="357"/>
      <c r="AZ904" s="71"/>
      <c r="BA904" s="65"/>
      <c r="BB904" s="35"/>
    </row>
    <row r="905" spans="1:54" ht="13.5" thickBot="1">
      <c r="A905" s="17"/>
      <c r="B905" s="59"/>
      <c r="C905" s="59"/>
      <c r="D905" s="59"/>
      <c r="E905" s="59"/>
      <c r="F905" s="59"/>
      <c r="G905" s="59"/>
      <c r="H905" s="59"/>
      <c r="I905" s="59"/>
      <c r="J905" s="59"/>
      <c r="K905" s="59"/>
      <c r="L905" s="59"/>
      <c r="M905" s="59"/>
      <c r="N905" s="59"/>
      <c r="O905" s="59"/>
      <c r="P905" s="59"/>
      <c r="Q905" s="59"/>
      <c r="R905" s="59"/>
      <c r="S905" s="59"/>
      <c r="T905" s="59"/>
      <c r="U905" s="59"/>
      <c r="V905" s="59"/>
      <c r="W905" s="59"/>
      <c r="X905" s="59"/>
      <c r="Y905" s="59"/>
      <c r="AA905" s="167">
        <f>SUM(AA874:AX904)</f>
        <v>165604.20999999988</v>
      </c>
      <c r="AB905" s="64"/>
      <c r="AC905" s="64"/>
    </row>
    <row r="906" spans="1:54" ht="79.900000000000006" customHeight="1">
      <c r="A906" s="499" t="s">
        <v>35</v>
      </c>
      <c r="B906" s="500"/>
      <c r="C906" s="500"/>
      <c r="D906" s="500"/>
      <c r="E906" s="500"/>
      <c r="F906" s="500"/>
      <c r="G906" s="500"/>
      <c r="H906" s="500"/>
      <c r="I906" s="500"/>
      <c r="J906" s="459" t="s">
        <v>125</v>
      </c>
      <c r="K906" s="459"/>
      <c r="L906" s="584"/>
      <c r="M906" s="152"/>
      <c r="N906" s="4"/>
      <c r="O906" s="4"/>
      <c r="P906" s="4"/>
      <c r="Q906" s="148"/>
      <c r="R906" s="4"/>
      <c r="S906" s="4"/>
      <c r="V906" s="4"/>
      <c r="W906" s="168"/>
      <c r="X906" s="63"/>
      <c r="Y906" s="63"/>
      <c r="Z906" s="63"/>
      <c r="AU906" s="4"/>
      <c r="AV906" s="4"/>
      <c r="AW906" s="17"/>
      <c r="AX906" s="19"/>
      <c r="BA906" s="4"/>
      <c r="BB906" s="4"/>
    </row>
    <row r="907" spans="1:54" ht="15.75">
      <c r="A907" s="568">
        <v>1</v>
      </c>
      <c r="B907" s="569"/>
      <c r="C907" s="569"/>
      <c r="D907" s="569"/>
      <c r="E907" s="569"/>
      <c r="F907" s="569"/>
      <c r="G907" s="569"/>
      <c r="H907" s="569"/>
      <c r="I907" s="569"/>
      <c r="J907" s="569">
        <v>2</v>
      </c>
      <c r="K907" s="569"/>
      <c r="L907" s="585"/>
      <c r="M907" s="152"/>
      <c r="N907" s="4"/>
      <c r="O907" s="4"/>
      <c r="P907" s="4"/>
      <c r="Q907" s="149"/>
      <c r="R907" s="4"/>
      <c r="S907" s="4"/>
      <c r="V907" s="4"/>
      <c r="W907" s="168"/>
      <c r="X907" s="63"/>
      <c r="Y907" s="63"/>
      <c r="Z907" s="63"/>
      <c r="AU907" s="4"/>
      <c r="AV907" s="4"/>
      <c r="AW907" s="17"/>
      <c r="AX907" s="19"/>
      <c r="BA907" s="4"/>
      <c r="BB907" s="4"/>
    </row>
    <row r="908" spans="1:54" ht="40.9" customHeight="1" thickBot="1">
      <c r="A908" s="570" t="s">
        <v>176</v>
      </c>
      <c r="B908" s="571"/>
      <c r="C908" s="571"/>
      <c r="D908" s="571"/>
      <c r="E908" s="571"/>
      <c r="F908" s="571"/>
      <c r="G908" s="571"/>
      <c r="H908" s="571"/>
      <c r="I908" s="571"/>
      <c r="J908" s="300"/>
      <c r="K908" s="351">
        <f>Црсв</f>
        <v>-5.67</v>
      </c>
      <c r="L908" s="352"/>
      <c r="M908" s="150"/>
      <c r="N908" s="4"/>
      <c r="O908" s="4"/>
      <c r="P908" s="4"/>
      <c r="Q908" s="150"/>
      <c r="R908" s="4"/>
      <c r="S908" s="4"/>
      <c r="V908" s="4"/>
      <c r="W908" s="63"/>
      <c r="X908" s="63"/>
      <c r="Y908" s="63"/>
      <c r="Z908" s="63"/>
      <c r="AU908" s="4"/>
      <c r="AV908" s="4"/>
      <c r="AW908" s="17"/>
      <c r="AX908" s="19"/>
      <c r="BA908" s="4"/>
      <c r="BB908" s="4"/>
    </row>
    <row r="909" spans="1:54" ht="22.9" customHeight="1" thickBot="1">
      <c r="A909" s="153"/>
      <c r="B909" s="153"/>
      <c r="C909" s="153"/>
      <c r="D909" s="153"/>
      <c r="E909" s="153"/>
      <c r="F909" s="153"/>
      <c r="G909" s="153"/>
      <c r="H909" s="153"/>
      <c r="I909" s="153"/>
      <c r="J909" s="150"/>
      <c r="K909" s="4"/>
      <c r="L909" s="361"/>
      <c r="M909" s="150"/>
      <c r="N909" s="150"/>
      <c r="O909" s="150"/>
      <c r="P909" s="150"/>
      <c r="Q909" s="150"/>
      <c r="R909" s="4"/>
      <c r="S909" s="4"/>
      <c r="V909" s="4"/>
      <c r="W909" s="63"/>
      <c r="X909" s="63"/>
      <c r="Y909" s="63"/>
      <c r="Z909" s="63"/>
      <c r="AU909" s="4"/>
      <c r="AV909" s="4"/>
      <c r="AW909" s="17"/>
      <c r="AX909" s="19"/>
      <c r="BA909" s="4"/>
      <c r="BB909" s="4"/>
    </row>
    <row r="910" spans="1:54" ht="77.45" customHeight="1">
      <c r="A910" s="499" t="s">
        <v>35</v>
      </c>
      <c r="B910" s="500"/>
      <c r="C910" s="500"/>
      <c r="D910" s="500"/>
      <c r="E910" s="500"/>
      <c r="F910" s="500"/>
      <c r="G910" s="500"/>
      <c r="H910" s="500"/>
      <c r="I910" s="500"/>
      <c r="J910" s="459" t="s">
        <v>128</v>
      </c>
      <c r="K910" s="459"/>
      <c r="L910" s="584"/>
      <c r="M910" s="150"/>
      <c r="N910" s="150"/>
      <c r="O910" s="150"/>
      <c r="P910" s="150"/>
      <c r="Q910" s="150"/>
      <c r="R910" s="4"/>
      <c r="S910" s="4"/>
      <c r="V910" s="4"/>
      <c r="W910" s="63"/>
      <c r="X910" s="63"/>
      <c r="Y910" s="63"/>
      <c r="Z910" s="63"/>
      <c r="AU910" s="4"/>
      <c r="AV910" s="4"/>
      <c r="AW910" s="231"/>
      <c r="AX910" s="19"/>
      <c r="BA910" s="4"/>
      <c r="BB910" s="4"/>
    </row>
    <row r="911" spans="1:54" ht="15.75">
      <c r="A911" s="568">
        <v>1</v>
      </c>
      <c r="B911" s="569"/>
      <c r="C911" s="569"/>
      <c r="D911" s="569"/>
      <c r="E911" s="569"/>
      <c r="F911" s="569"/>
      <c r="G911" s="569"/>
      <c r="H911" s="569"/>
      <c r="I911" s="569"/>
      <c r="J911" s="569">
        <v>2</v>
      </c>
      <c r="K911" s="569"/>
      <c r="L911" s="585"/>
      <c r="M911" s="150"/>
      <c r="N911" s="150"/>
      <c r="O911" s="150"/>
      <c r="P911" s="150"/>
      <c r="Q911" s="150"/>
      <c r="R911" s="4"/>
      <c r="S911" s="4"/>
      <c r="V911" s="4"/>
      <c r="W911" s="63"/>
      <c r="X911" s="63"/>
      <c r="Y911" s="63"/>
      <c r="Z911" s="63"/>
      <c r="AU911" s="4"/>
      <c r="AV911" s="4"/>
      <c r="AW911" s="17"/>
      <c r="AX911" s="19"/>
      <c r="BA911" s="4"/>
      <c r="BB911" s="4"/>
    </row>
    <row r="912" spans="1:54" ht="42" customHeight="1" thickBot="1">
      <c r="A912" s="570" t="s">
        <v>177</v>
      </c>
      <c r="B912" s="571"/>
      <c r="C912" s="571"/>
      <c r="D912" s="571"/>
      <c r="E912" s="571"/>
      <c r="F912" s="571"/>
      <c r="G912" s="571"/>
      <c r="H912" s="571"/>
      <c r="I912" s="571"/>
      <c r="J912" s="300"/>
      <c r="K912" s="351">
        <f>Цбр</f>
        <v>126.15</v>
      </c>
      <c r="L912" s="352"/>
      <c r="M912" s="150"/>
      <c r="N912" s="150"/>
      <c r="O912" s="150"/>
      <c r="P912" s="150"/>
      <c r="Q912" s="150"/>
      <c r="R912" s="4"/>
      <c r="S912" s="4"/>
      <c r="V912" s="4"/>
      <c r="W912" s="63"/>
      <c r="X912" s="63"/>
      <c r="Y912" s="63"/>
      <c r="Z912" s="63"/>
      <c r="AU912" s="4"/>
      <c r="AV912" s="4"/>
      <c r="AW912" s="17"/>
      <c r="AX912" s="19"/>
      <c r="BA912" s="4"/>
      <c r="BB912" s="4"/>
    </row>
    <row r="914" spans="1:54" s="9" customFormat="1" ht="18.75">
      <c r="A914" s="291" t="s">
        <v>211</v>
      </c>
      <c r="B914" s="195" t="s">
        <v>85</v>
      </c>
      <c r="C914" s="195"/>
      <c r="D914" s="169"/>
      <c r="E914" s="169"/>
      <c r="F914" s="169"/>
      <c r="G914" s="169"/>
      <c r="H914" s="169"/>
      <c r="I914" s="169"/>
      <c r="J914" s="169"/>
      <c r="K914" s="169"/>
      <c r="L914" s="299"/>
      <c r="M914" s="299"/>
      <c r="N914" s="169"/>
      <c r="O914" s="169"/>
      <c r="P914" s="169"/>
      <c r="Q914" s="169"/>
      <c r="R914" s="169"/>
      <c r="S914" s="67"/>
      <c r="T914" s="67"/>
      <c r="U914" s="67"/>
      <c r="V914" s="67"/>
      <c r="W914" s="67"/>
      <c r="X914" s="67"/>
      <c r="Y914" s="67"/>
      <c r="AA914" s="66"/>
      <c r="AB914" s="66"/>
      <c r="AC914" s="66"/>
      <c r="AD914" s="66"/>
      <c r="AE914" s="66"/>
      <c r="AF914" s="66"/>
      <c r="AG914" s="66"/>
      <c r="AH914" s="66"/>
      <c r="AI914" s="66"/>
      <c r="AJ914" s="66"/>
      <c r="AK914" s="66"/>
      <c r="AL914" s="66"/>
      <c r="AM914" s="66"/>
      <c r="AN914" s="66"/>
      <c r="AO914" s="66"/>
      <c r="AP914" s="66"/>
      <c r="AQ914" s="66"/>
      <c r="AR914" s="66"/>
      <c r="AS914" s="66"/>
      <c r="AT914" s="66"/>
      <c r="AU914" s="66"/>
      <c r="AV914" s="66"/>
      <c r="AW914" s="66"/>
      <c r="AX914" s="66"/>
      <c r="BA914" s="67"/>
      <c r="BB914" s="163"/>
    </row>
    <row r="915" spans="1:54" ht="13.5" thickBot="1">
      <c r="AA915" s="168"/>
      <c r="AB915" s="64"/>
    </row>
    <row r="916" spans="1:54" ht="58.9" customHeight="1">
      <c r="A916" s="499" t="s">
        <v>35</v>
      </c>
      <c r="B916" s="500"/>
      <c r="C916" s="500"/>
      <c r="D916" s="500"/>
      <c r="E916" s="500"/>
      <c r="F916" s="500"/>
      <c r="G916" s="500"/>
      <c r="H916" s="500"/>
      <c r="I916" s="500"/>
      <c r="J916" s="575" t="s">
        <v>0</v>
      </c>
      <c r="K916" s="459"/>
      <c r="L916" s="74"/>
      <c r="M916" s="74"/>
      <c r="N916" s="74"/>
      <c r="O916" s="74"/>
      <c r="P916" s="74"/>
      <c r="Q916" s="74"/>
      <c r="R916" s="74"/>
      <c r="S916" s="74"/>
      <c r="T916" s="74"/>
      <c r="U916" s="4"/>
      <c r="V916" s="62"/>
      <c r="W916" s="62"/>
      <c r="X916" s="62"/>
      <c r="Y916" s="62"/>
      <c r="Z916" s="63"/>
      <c r="AB916" s="137"/>
      <c r="AC916" s="137"/>
      <c r="AD916" s="464"/>
      <c r="AE916" s="464"/>
      <c r="AF916" s="464"/>
      <c r="AG916" s="464"/>
      <c r="AH916" s="464"/>
      <c r="AI916" s="464"/>
      <c r="AJ916" s="464"/>
      <c r="AK916" s="464"/>
      <c r="AL916" s="464"/>
      <c r="AM916" s="464"/>
      <c r="AN916" s="464"/>
      <c r="AO916" s="464"/>
      <c r="AP916" s="464"/>
      <c r="AQ916" s="464"/>
      <c r="AR916" s="464"/>
      <c r="AS916" s="464"/>
      <c r="AT916" s="19"/>
      <c r="AU916" s="4"/>
      <c r="AV916" s="6"/>
      <c r="AW916" s="19"/>
      <c r="AX916" s="4"/>
      <c r="BA916" s="4"/>
      <c r="BB916" s="4"/>
    </row>
    <row r="917" spans="1:54" s="8" customFormat="1" ht="17.45" customHeight="1">
      <c r="A917" s="568">
        <v>1</v>
      </c>
      <c r="B917" s="569"/>
      <c r="C917" s="569"/>
      <c r="D917" s="569"/>
      <c r="E917" s="569"/>
      <c r="F917" s="569"/>
      <c r="G917" s="569"/>
      <c r="H917" s="569"/>
      <c r="I917" s="569"/>
      <c r="J917" s="578">
        <v>2</v>
      </c>
      <c r="K917" s="579"/>
      <c r="L917" s="135"/>
      <c r="M917" s="135"/>
      <c r="N917" s="135"/>
      <c r="O917" s="135"/>
      <c r="P917" s="135"/>
      <c r="Q917" s="135"/>
      <c r="R917" s="135"/>
      <c r="S917" s="135"/>
      <c r="T917" s="135"/>
      <c r="V917" s="138"/>
      <c r="W917" s="138"/>
      <c r="X917" s="138"/>
      <c r="Y917" s="138"/>
      <c r="Z917" s="138"/>
      <c r="AA917" s="138"/>
      <c r="AB917" s="139"/>
      <c r="AC917" s="139"/>
      <c r="AD917" s="136"/>
      <c r="AE917" s="136"/>
      <c r="AF917" s="136"/>
      <c r="AG917" s="136"/>
      <c r="AH917" s="136"/>
      <c r="AI917" s="136"/>
      <c r="AJ917" s="136"/>
      <c r="AK917" s="136"/>
      <c r="AL917" s="136"/>
      <c r="AM917" s="136"/>
      <c r="AN917" s="136"/>
      <c r="AO917" s="136"/>
      <c r="AP917" s="136"/>
      <c r="AQ917" s="136"/>
      <c r="AR917" s="136"/>
      <c r="AS917" s="136"/>
      <c r="AT917" s="162"/>
      <c r="AV917" s="31"/>
      <c r="AW917" s="162"/>
    </row>
    <row r="918" spans="1:54" ht="37.9" customHeight="1" thickBot="1">
      <c r="A918" s="513" t="s">
        <v>102</v>
      </c>
      <c r="B918" s="586"/>
      <c r="C918" s="586"/>
      <c r="D918" s="586"/>
      <c r="E918" s="586"/>
      <c r="F918" s="586"/>
      <c r="G918" s="586"/>
      <c r="H918" s="586"/>
      <c r="I918" s="586"/>
      <c r="J918" s="303">
        <f>'1_ЦК'!H27</f>
        <v>974890.63</v>
      </c>
      <c r="K918" s="337"/>
      <c r="L918" s="75"/>
      <c r="M918" s="75"/>
      <c r="N918" s="75"/>
      <c r="O918" s="75"/>
      <c r="P918" s="75"/>
      <c r="Q918" s="75"/>
      <c r="R918" s="75"/>
      <c r="S918" s="75"/>
      <c r="T918" s="75"/>
      <c r="U918" s="42"/>
      <c r="V918" s="63"/>
      <c r="W918" s="63"/>
      <c r="X918" s="63"/>
      <c r="Y918" s="63"/>
      <c r="Z918" s="63"/>
      <c r="AB918" s="140"/>
      <c r="AC918" s="141"/>
      <c r="AD918" s="458"/>
      <c r="AE918" s="458"/>
      <c r="AF918" s="458"/>
      <c r="AG918" s="458"/>
      <c r="AH918" s="458"/>
      <c r="AI918" s="458"/>
      <c r="AJ918" s="458"/>
      <c r="AK918" s="458"/>
      <c r="AL918" s="458"/>
      <c r="AM918" s="458"/>
      <c r="AN918" s="458"/>
      <c r="AO918" s="458"/>
      <c r="AP918" s="458"/>
      <c r="AQ918" s="458"/>
      <c r="AR918" s="458"/>
      <c r="AS918" s="458"/>
      <c r="AT918" s="19"/>
      <c r="AU918" s="4"/>
      <c r="AV918" s="6"/>
      <c r="AW918" s="19"/>
      <c r="AX918" s="4"/>
      <c r="BA918" s="4"/>
      <c r="BB918" s="4"/>
    </row>
  </sheetData>
  <mergeCells count="265">
    <mergeCell ref="A1:Y1"/>
    <mergeCell ref="A2:Y2"/>
    <mergeCell ref="AP916:AS916"/>
    <mergeCell ref="A917:I917"/>
    <mergeCell ref="J917:K917"/>
    <mergeCell ref="AL916:AO916"/>
    <mergeCell ref="A908:I908"/>
    <mergeCell ref="A910:I910"/>
    <mergeCell ref="J910:L910"/>
    <mergeCell ref="A911:I911"/>
    <mergeCell ref="A918:I918"/>
    <mergeCell ref="AD918:AG918"/>
    <mergeCell ref="AH918:AK918"/>
    <mergeCell ref="AL918:AO918"/>
    <mergeCell ref="AP918:AS918"/>
    <mergeCell ref="A916:I916"/>
    <mergeCell ref="J916:K916"/>
    <mergeCell ref="AD916:AG916"/>
    <mergeCell ref="AH916:AK916"/>
    <mergeCell ref="J911:L911"/>
    <mergeCell ref="A912:I912"/>
    <mergeCell ref="A873:Y873"/>
    <mergeCell ref="AA873:AX873"/>
    <mergeCell ref="A906:I906"/>
    <mergeCell ref="J906:L906"/>
    <mergeCell ref="A907:I907"/>
    <mergeCell ref="J907:L907"/>
    <mergeCell ref="BA835:BB835"/>
    <mergeCell ref="A837:Y837"/>
    <mergeCell ref="AA837:AX837"/>
    <mergeCell ref="A871:A872"/>
    <mergeCell ref="B871:Y871"/>
    <mergeCell ref="AA871:AX871"/>
    <mergeCell ref="BA871:BB871"/>
    <mergeCell ref="AY835:AY836"/>
    <mergeCell ref="AY871:AY872"/>
    <mergeCell ref="AZ799:AZ800"/>
    <mergeCell ref="A801:Y801"/>
    <mergeCell ref="AA801:AX801"/>
    <mergeCell ref="A835:A836"/>
    <mergeCell ref="B835:Y835"/>
    <mergeCell ref="AA835:AX835"/>
    <mergeCell ref="AY799:AY800"/>
    <mergeCell ref="AY763:AY764"/>
    <mergeCell ref="A765:Y765"/>
    <mergeCell ref="AA765:AX765"/>
    <mergeCell ref="A798:A800"/>
    <mergeCell ref="B798:Y798"/>
    <mergeCell ref="B799:Y799"/>
    <mergeCell ref="AA799:AX799"/>
    <mergeCell ref="AZ727:AZ728"/>
    <mergeCell ref="A657:Y657"/>
    <mergeCell ref="A729:Y729"/>
    <mergeCell ref="AA729:AX729"/>
    <mergeCell ref="A762:A764"/>
    <mergeCell ref="B762:Y762"/>
    <mergeCell ref="B763:Y763"/>
    <mergeCell ref="AA763:AX763"/>
    <mergeCell ref="AZ763:AZ764"/>
    <mergeCell ref="AY727:AY728"/>
    <mergeCell ref="A693:Y693"/>
    <mergeCell ref="AA693:AX693"/>
    <mergeCell ref="A726:A728"/>
    <mergeCell ref="B726:Y726"/>
    <mergeCell ref="B727:Y727"/>
    <mergeCell ref="AA727:AX727"/>
    <mergeCell ref="AA657:AX657"/>
    <mergeCell ref="A690:A692"/>
    <mergeCell ref="B690:Y690"/>
    <mergeCell ref="B691:Y691"/>
    <mergeCell ref="AA691:AX691"/>
    <mergeCell ref="AZ619:AZ620"/>
    <mergeCell ref="AY691:AY692"/>
    <mergeCell ref="AZ691:AZ692"/>
    <mergeCell ref="AY655:AY656"/>
    <mergeCell ref="BA619:BA620"/>
    <mergeCell ref="A621:Y621"/>
    <mergeCell ref="AA621:AX621"/>
    <mergeCell ref="A654:A656"/>
    <mergeCell ref="B654:Y654"/>
    <mergeCell ref="B655:Y655"/>
    <mergeCell ref="AA655:AX655"/>
    <mergeCell ref="AY619:AY620"/>
    <mergeCell ref="AZ655:AZ656"/>
    <mergeCell ref="A615:Y615"/>
    <mergeCell ref="A618:A620"/>
    <mergeCell ref="B618:Y618"/>
    <mergeCell ref="B619:Y619"/>
    <mergeCell ref="AA619:AX619"/>
    <mergeCell ref="AY45:AY46"/>
    <mergeCell ref="AY117:AY118"/>
    <mergeCell ref="AY153:AY154"/>
    <mergeCell ref="AY189:AY190"/>
    <mergeCell ref="AY225:AY226"/>
    <mergeCell ref="AP611:AS611"/>
    <mergeCell ref="A612:I612"/>
    <mergeCell ref="J612:K612"/>
    <mergeCell ref="A613:I613"/>
    <mergeCell ref="AD613:AG613"/>
    <mergeCell ref="AH613:AK613"/>
    <mergeCell ref="AL613:AO613"/>
    <mergeCell ref="AP613:AS613"/>
    <mergeCell ref="A611:I611"/>
    <mergeCell ref="J611:K611"/>
    <mergeCell ref="AD611:AG611"/>
    <mergeCell ref="AH611:AK611"/>
    <mergeCell ref="AL611:AO611"/>
    <mergeCell ref="A603:I603"/>
    <mergeCell ref="A605:I605"/>
    <mergeCell ref="J605:L605"/>
    <mergeCell ref="A606:I606"/>
    <mergeCell ref="J606:L606"/>
    <mergeCell ref="A607:I607"/>
    <mergeCell ref="A568:Y568"/>
    <mergeCell ref="AA568:AX568"/>
    <mergeCell ref="A601:I601"/>
    <mergeCell ref="J601:L601"/>
    <mergeCell ref="A602:I602"/>
    <mergeCell ref="J602:L602"/>
    <mergeCell ref="BA530:BB530"/>
    <mergeCell ref="A532:Y532"/>
    <mergeCell ref="AA532:AX532"/>
    <mergeCell ref="A566:A567"/>
    <mergeCell ref="B566:Y566"/>
    <mergeCell ref="AA566:AX566"/>
    <mergeCell ref="BA566:BB566"/>
    <mergeCell ref="AY530:AY531"/>
    <mergeCell ref="AY566:AY567"/>
    <mergeCell ref="AZ494:AZ495"/>
    <mergeCell ref="A496:Y496"/>
    <mergeCell ref="AA496:AX496"/>
    <mergeCell ref="A530:A531"/>
    <mergeCell ref="B530:Y530"/>
    <mergeCell ref="AA530:AX530"/>
    <mergeCell ref="AY494:AY495"/>
    <mergeCell ref="AY458:AY459"/>
    <mergeCell ref="A460:Y460"/>
    <mergeCell ref="AA460:AX460"/>
    <mergeCell ref="A493:A495"/>
    <mergeCell ref="B493:Y493"/>
    <mergeCell ref="B494:Y494"/>
    <mergeCell ref="AA494:AX494"/>
    <mergeCell ref="AZ422:AZ423"/>
    <mergeCell ref="A352:Y352"/>
    <mergeCell ref="A424:Y424"/>
    <mergeCell ref="AA424:AX424"/>
    <mergeCell ref="A457:A459"/>
    <mergeCell ref="B457:Y457"/>
    <mergeCell ref="B458:Y458"/>
    <mergeCell ref="AA458:AX458"/>
    <mergeCell ref="AZ458:AZ459"/>
    <mergeCell ref="AY422:AY423"/>
    <mergeCell ref="A388:Y388"/>
    <mergeCell ref="AA388:AX388"/>
    <mergeCell ref="A421:A423"/>
    <mergeCell ref="B421:Y421"/>
    <mergeCell ref="B422:Y422"/>
    <mergeCell ref="AA422:AX422"/>
    <mergeCell ref="AA352:AX352"/>
    <mergeCell ref="A385:A387"/>
    <mergeCell ref="B385:Y385"/>
    <mergeCell ref="B386:Y386"/>
    <mergeCell ref="AA386:AX386"/>
    <mergeCell ref="AZ314:AZ315"/>
    <mergeCell ref="AY386:AY387"/>
    <mergeCell ref="AZ386:AZ387"/>
    <mergeCell ref="AY350:AY351"/>
    <mergeCell ref="BA314:BA315"/>
    <mergeCell ref="A316:Y316"/>
    <mergeCell ref="AA316:AX316"/>
    <mergeCell ref="A349:A351"/>
    <mergeCell ref="B349:Y349"/>
    <mergeCell ref="B350:Y350"/>
    <mergeCell ref="AA350:AX350"/>
    <mergeCell ref="AY314:AY315"/>
    <mergeCell ref="AZ350:AZ351"/>
    <mergeCell ref="A310:Y310"/>
    <mergeCell ref="A313:A315"/>
    <mergeCell ref="B313:Y313"/>
    <mergeCell ref="B314:Y314"/>
    <mergeCell ref="AA314:AX314"/>
    <mergeCell ref="AY261:AY262"/>
    <mergeCell ref="AP306:AS306"/>
    <mergeCell ref="A307:I307"/>
    <mergeCell ref="J307:K307"/>
    <mergeCell ref="A308:I308"/>
    <mergeCell ref="AD308:AG308"/>
    <mergeCell ref="AH308:AK308"/>
    <mergeCell ref="AL308:AO308"/>
    <mergeCell ref="AP308:AS308"/>
    <mergeCell ref="A306:I306"/>
    <mergeCell ref="J306:K306"/>
    <mergeCell ref="AD306:AG306"/>
    <mergeCell ref="AH306:AK306"/>
    <mergeCell ref="AL306:AO306"/>
    <mergeCell ref="A298:I298"/>
    <mergeCell ref="A300:I300"/>
    <mergeCell ref="J300:L300"/>
    <mergeCell ref="A301:I301"/>
    <mergeCell ref="J301:L301"/>
    <mergeCell ref="A302:I302"/>
    <mergeCell ref="A263:Y263"/>
    <mergeCell ref="AA263:AX263"/>
    <mergeCell ref="A296:I296"/>
    <mergeCell ref="J296:L296"/>
    <mergeCell ref="A297:I297"/>
    <mergeCell ref="J297:L297"/>
    <mergeCell ref="BA225:BB225"/>
    <mergeCell ref="A227:Y227"/>
    <mergeCell ref="AA227:AX227"/>
    <mergeCell ref="A261:A262"/>
    <mergeCell ref="B261:Y261"/>
    <mergeCell ref="AA261:AX261"/>
    <mergeCell ref="BA261:BB261"/>
    <mergeCell ref="AA191:AX191"/>
    <mergeCell ref="A225:A226"/>
    <mergeCell ref="B225:Y225"/>
    <mergeCell ref="AA225:AX225"/>
    <mergeCell ref="AZ153:AZ154"/>
    <mergeCell ref="A155:Y155"/>
    <mergeCell ref="AA155:AX155"/>
    <mergeCell ref="A188:A190"/>
    <mergeCell ref="B188:Y188"/>
    <mergeCell ref="B189:Y189"/>
    <mergeCell ref="AA189:AX189"/>
    <mergeCell ref="AZ189:AZ190"/>
    <mergeCell ref="AA119:AX119"/>
    <mergeCell ref="A152:A154"/>
    <mergeCell ref="B152:Y152"/>
    <mergeCell ref="B153:Y153"/>
    <mergeCell ref="AA153:AX153"/>
    <mergeCell ref="A119:Y119"/>
    <mergeCell ref="AZ45:AZ46"/>
    <mergeCell ref="A47:Y47"/>
    <mergeCell ref="AA47:AX47"/>
    <mergeCell ref="AA117:AX117"/>
    <mergeCell ref="AZ117:AZ118"/>
    <mergeCell ref="AA81:AX81"/>
    <mergeCell ref="AZ81:AZ82"/>
    <mergeCell ref="A83:Y83"/>
    <mergeCell ref="AA83:AX83"/>
    <mergeCell ref="AY81:AY82"/>
    <mergeCell ref="AZ9:AZ10"/>
    <mergeCell ref="AY9:AY10"/>
    <mergeCell ref="A8:A10"/>
    <mergeCell ref="BA9:BA10"/>
    <mergeCell ref="A11:Y11"/>
    <mergeCell ref="AA11:AX11"/>
    <mergeCell ref="A5:Y5"/>
    <mergeCell ref="A44:A46"/>
    <mergeCell ref="B44:Y44"/>
    <mergeCell ref="B45:Y45"/>
    <mergeCell ref="AA45:AX45"/>
    <mergeCell ref="A3:Y3"/>
    <mergeCell ref="A4:Y4"/>
    <mergeCell ref="B8:Y8"/>
    <mergeCell ref="B9:Y9"/>
    <mergeCell ref="AA9:AX9"/>
    <mergeCell ref="A191:Y191"/>
    <mergeCell ref="A116:A118"/>
    <mergeCell ref="B116:Y116"/>
    <mergeCell ref="B117:Y117"/>
    <mergeCell ref="B81:Y81"/>
    <mergeCell ref="B80:Y80"/>
    <mergeCell ref="A80:A82"/>
  </mergeCells>
  <printOptions horizontalCentered="1"/>
  <pageMargins left="0.31496062992125984" right="0.31496062992125984" top="0.35433070866141736" bottom="0.35433070866141736" header="0.31496062992125984" footer="0.15748031496062992"/>
  <pageSetup paperSize="9" scale="46" fitToHeight="17" orientation="landscape" r:id="rId1"/>
  <headerFooter>
    <oddFooter>&amp;R&amp;P
5 ЦК</oddFooter>
  </headerFooter>
  <rowBreaks count="13" manualBreakCount="13">
    <brk id="41" max="77" man="1"/>
    <brk id="115" max="77" man="1"/>
    <brk id="187" max="77" man="1"/>
    <brk id="260" max="77" man="1"/>
    <brk id="309" max="77" man="1"/>
    <brk id="384" max="77" man="1"/>
    <brk id="456" max="77" man="1"/>
    <brk id="529" max="77" man="1"/>
    <brk id="600" max="77" man="1"/>
    <brk id="652" max="77" man="1"/>
    <brk id="725" max="77" man="1"/>
    <brk id="797" max="77" man="1"/>
    <brk id="870" max="77" man="1"/>
  </rowBreaks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rgb="FF00B050"/>
    <outlinePr summaryBelow="0" summaryRight="0"/>
  </sheetPr>
  <dimension ref="A1:EG1164"/>
  <sheetViews>
    <sheetView topLeftCell="A358" zoomScale="80" zoomScaleNormal="80" zoomScaleSheetLayoutView="80" workbookViewId="0">
      <selection activeCell="J370" sqref="J370:L370"/>
    </sheetView>
  </sheetViews>
  <sheetFormatPr defaultRowHeight="12.75"/>
  <cols>
    <col min="1" max="1" width="6.7109375" style="17" customWidth="1"/>
    <col min="2" max="2" width="11.85546875" style="17" customWidth="1"/>
    <col min="3" max="3" width="12.85546875" style="17" customWidth="1"/>
    <col min="4" max="4" width="11.140625" style="17" customWidth="1"/>
    <col min="5" max="5" width="11" style="17" customWidth="1"/>
    <col min="6" max="6" width="13" style="17" customWidth="1"/>
    <col min="7" max="7" width="12.28515625" style="17" customWidth="1"/>
    <col min="8" max="9" width="11.5703125" style="17" customWidth="1"/>
    <col min="10" max="10" width="13.5703125" style="17" customWidth="1"/>
    <col min="11" max="11" width="9.85546875" style="17" customWidth="1"/>
    <col min="12" max="12" width="13.28515625" style="17" customWidth="1"/>
    <col min="13" max="13" width="10.140625" style="17" customWidth="1"/>
    <col min="14" max="14" width="11.7109375" style="17" customWidth="1"/>
    <col min="15" max="15" width="11.5703125" style="17" customWidth="1"/>
    <col min="16" max="16" width="11.7109375" style="17" customWidth="1"/>
    <col min="17" max="25" width="9.7109375" style="17" customWidth="1"/>
    <col min="26" max="26" width="2.28515625" style="4" customWidth="1"/>
    <col min="27" max="27" width="14" style="63" customWidth="1"/>
    <col min="28" max="48" width="10.28515625" style="63" customWidth="1"/>
    <col min="49" max="50" width="10.5703125" style="63" customWidth="1"/>
    <col min="51" max="51" width="12.5703125" style="4" customWidth="1"/>
    <col min="52" max="52" width="22.140625" style="19" customWidth="1"/>
    <col min="53" max="53" width="20.85546875" style="4" customWidth="1"/>
    <col min="54" max="55" width="24" style="4" customWidth="1"/>
    <col min="56" max="137" width="9.140625" style="4"/>
    <col min="138" max="16384" width="9.140625" style="2"/>
  </cols>
  <sheetData>
    <row r="1" spans="1:137" s="12" customFormat="1" ht="25.5" customHeight="1">
      <c r="A1" s="610" t="s">
        <v>59</v>
      </c>
      <c r="B1" s="610"/>
      <c r="C1" s="610"/>
      <c r="D1" s="610"/>
      <c r="E1" s="610"/>
      <c r="F1" s="610"/>
      <c r="G1" s="610"/>
      <c r="H1" s="610"/>
      <c r="I1" s="610"/>
      <c r="J1" s="610"/>
      <c r="K1" s="610"/>
      <c r="L1" s="610"/>
      <c r="M1" s="610"/>
      <c r="N1" s="610"/>
      <c r="O1" s="610"/>
      <c r="P1" s="610"/>
      <c r="Q1" s="610"/>
      <c r="R1" s="610"/>
      <c r="S1" s="610"/>
      <c r="T1" s="610"/>
      <c r="U1" s="610"/>
      <c r="V1" s="610"/>
      <c r="W1" s="610"/>
      <c r="X1" s="610"/>
      <c r="Y1" s="610"/>
      <c r="Z1" s="17"/>
      <c r="AA1" s="63"/>
      <c r="AB1" s="63"/>
      <c r="AC1" s="63"/>
      <c r="AD1" s="63"/>
      <c r="AE1" s="63"/>
      <c r="AF1" s="63"/>
      <c r="AG1" s="63"/>
      <c r="AH1" s="63"/>
      <c r="AI1" s="63"/>
      <c r="AJ1" s="63"/>
      <c r="AK1" s="63"/>
      <c r="AL1" s="63"/>
      <c r="AM1" s="63"/>
      <c r="AN1" s="63"/>
      <c r="AO1" s="63"/>
      <c r="AP1" s="63"/>
      <c r="AQ1" s="63"/>
      <c r="AR1" s="63"/>
      <c r="AS1" s="63"/>
      <c r="AT1" s="63"/>
      <c r="AU1" s="63"/>
      <c r="AV1" s="63"/>
      <c r="AW1" s="63"/>
      <c r="AX1" s="63"/>
      <c r="AY1" s="17"/>
      <c r="AZ1" s="19"/>
      <c r="BA1" s="17"/>
      <c r="BB1" s="283"/>
      <c r="BC1" s="286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  <c r="BO1" s="17"/>
      <c r="BP1" s="17"/>
      <c r="BQ1" s="17"/>
      <c r="BR1" s="17"/>
      <c r="BS1" s="17"/>
      <c r="BT1" s="17"/>
      <c r="BU1" s="17"/>
      <c r="BV1" s="17"/>
      <c r="BW1" s="17"/>
      <c r="BX1" s="17"/>
      <c r="BY1" s="17"/>
      <c r="BZ1" s="17"/>
      <c r="CA1" s="17"/>
      <c r="CB1" s="17"/>
      <c r="CC1" s="17"/>
      <c r="CD1" s="17"/>
      <c r="CE1" s="17"/>
      <c r="CF1" s="17"/>
      <c r="CG1" s="17"/>
      <c r="CH1" s="17"/>
      <c r="CI1" s="17"/>
      <c r="CJ1" s="17"/>
      <c r="CK1" s="17"/>
      <c r="CL1" s="17"/>
      <c r="CM1" s="17"/>
      <c r="CN1" s="17"/>
      <c r="CO1" s="17"/>
      <c r="CP1" s="17"/>
      <c r="CQ1" s="17"/>
      <c r="CR1" s="17"/>
      <c r="CS1" s="17"/>
      <c r="CT1" s="17"/>
      <c r="CU1" s="17"/>
      <c r="CV1" s="17"/>
      <c r="CW1" s="17"/>
      <c r="CX1" s="17"/>
      <c r="CY1" s="17"/>
      <c r="CZ1" s="17"/>
      <c r="DA1" s="17"/>
      <c r="DB1" s="17"/>
      <c r="DC1" s="17"/>
      <c r="DD1" s="17"/>
      <c r="DE1" s="17"/>
      <c r="DF1" s="17"/>
      <c r="DG1" s="17"/>
      <c r="DH1" s="17"/>
      <c r="DI1" s="17"/>
      <c r="DJ1" s="17"/>
      <c r="DK1" s="17"/>
      <c r="DL1" s="17"/>
      <c r="DM1" s="17"/>
      <c r="DN1" s="17"/>
      <c r="DO1" s="17"/>
      <c r="DP1" s="17"/>
      <c r="DQ1" s="17"/>
      <c r="DR1" s="17"/>
      <c r="DS1" s="17"/>
      <c r="DT1" s="17"/>
      <c r="DU1" s="17"/>
      <c r="DV1" s="17"/>
      <c r="DW1" s="17"/>
      <c r="DX1" s="17"/>
      <c r="DY1" s="17"/>
      <c r="DZ1" s="17"/>
      <c r="EA1" s="17"/>
      <c r="EB1" s="17"/>
      <c r="EC1" s="17"/>
      <c r="ED1" s="17"/>
      <c r="EE1" s="17"/>
      <c r="EF1" s="17"/>
      <c r="EG1" s="17"/>
    </row>
    <row r="2" spans="1:137" s="12" customFormat="1" ht="25.5" customHeight="1">
      <c r="A2" s="488" t="str">
        <f>Шапка</f>
        <v>покупателям (потребителям)  - Салехардэнерго МО г. Салехард в мае 2020г.</v>
      </c>
      <c r="B2" s="488"/>
      <c r="C2" s="488"/>
      <c r="D2" s="488"/>
      <c r="E2" s="488"/>
      <c r="F2" s="488"/>
      <c r="G2" s="488"/>
      <c r="H2" s="488"/>
      <c r="I2" s="488"/>
      <c r="J2" s="488"/>
      <c r="K2" s="488"/>
      <c r="L2" s="488"/>
      <c r="M2" s="488"/>
      <c r="N2" s="488"/>
      <c r="O2" s="488"/>
      <c r="P2" s="488"/>
      <c r="Q2" s="488"/>
      <c r="R2" s="488"/>
      <c r="S2" s="488"/>
      <c r="T2" s="488"/>
      <c r="U2" s="488"/>
      <c r="V2" s="488"/>
      <c r="W2" s="488"/>
      <c r="X2" s="488"/>
      <c r="Y2" s="488"/>
      <c r="Z2" s="17"/>
      <c r="AA2" s="63"/>
      <c r="AB2" s="63"/>
      <c r="AC2" s="63"/>
      <c r="AD2" s="63"/>
      <c r="AE2" s="63"/>
      <c r="AF2" s="63"/>
      <c r="AG2" s="63"/>
      <c r="AH2" s="63"/>
      <c r="AI2" s="63"/>
      <c r="AJ2" s="63"/>
      <c r="AK2" s="63"/>
      <c r="AL2" s="63"/>
      <c r="AM2" s="63"/>
      <c r="AN2" s="63"/>
      <c r="AO2" s="63"/>
      <c r="AP2" s="63"/>
      <c r="AQ2" s="63"/>
      <c r="AR2" s="63"/>
      <c r="AS2" s="63"/>
      <c r="AT2" s="63"/>
      <c r="AU2" s="63"/>
      <c r="AV2" s="63"/>
      <c r="AW2" s="63"/>
      <c r="AX2" s="63"/>
      <c r="AY2" s="17"/>
      <c r="AZ2" s="19"/>
      <c r="BA2" s="17"/>
      <c r="BB2" s="283"/>
      <c r="BC2" s="286"/>
      <c r="BD2" s="17"/>
      <c r="BE2" s="17"/>
      <c r="BF2" s="17"/>
      <c r="BG2" s="17"/>
      <c r="BH2" s="17"/>
      <c r="BI2" s="17"/>
      <c r="BJ2" s="17"/>
      <c r="BK2" s="17"/>
      <c r="BL2" s="17"/>
      <c r="BM2" s="17"/>
      <c r="BN2" s="17"/>
      <c r="BO2" s="17"/>
      <c r="BP2" s="17"/>
      <c r="BQ2" s="17"/>
      <c r="BR2" s="17"/>
      <c r="BS2" s="17"/>
      <c r="BT2" s="17"/>
      <c r="BU2" s="17"/>
      <c r="BV2" s="17"/>
      <c r="BW2" s="17"/>
      <c r="BX2" s="17"/>
      <c r="BY2" s="17"/>
      <c r="BZ2" s="17"/>
      <c r="CA2" s="17"/>
      <c r="CB2" s="17"/>
      <c r="CC2" s="17"/>
      <c r="CD2" s="17"/>
      <c r="CE2" s="17"/>
      <c r="CF2" s="17"/>
      <c r="CG2" s="17"/>
      <c r="CH2" s="17"/>
      <c r="CI2" s="17"/>
      <c r="CJ2" s="17"/>
      <c r="CK2" s="17"/>
      <c r="CL2" s="17"/>
      <c r="CM2" s="17"/>
      <c r="CN2" s="17"/>
      <c r="CO2" s="17"/>
      <c r="CP2" s="17"/>
      <c r="CQ2" s="17"/>
      <c r="CR2" s="17"/>
      <c r="CS2" s="17"/>
      <c r="CT2" s="17"/>
      <c r="CU2" s="17"/>
      <c r="CV2" s="17"/>
      <c r="CW2" s="17"/>
      <c r="CX2" s="17"/>
      <c r="CY2" s="17"/>
      <c r="CZ2" s="17"/>
      <c r="DA2" s="17"/>
      <c r="DB2" s="17"/>
      <c r="DC2" s="17"/>
      <c r="DD2" s="17"/>
      <c r="DE2" s="17"/>
      <c r="DF2" s="17"/>
      <c r="DG2" s="17"/>
      <c r="DH2" s="17"/>
      <c r="DI2" s="17"/>
      <c r="DJ2" s="17"/>
      <c r="DK2" s="17"/>
      <c r="DL2" s="17"/>
      <c r="DM2" s="17"/>
      <c r="DN2" s="17"/>
      <c r="DO2" s="17"/>
      <c r="DP2" s="17"/>
      <c r="DQ2" s="17"/>
      <c r="DR2" s="17"/>
      <c r="DS2" s="17"/>
      <c r="DT2" s="17"/>
      <c r="DU2" s="17"/>
      <c r="DV2" s="17"/>
      <c r="DW2" s="17"/>
      <c r="DX2" s="17"/>
      <c r="DY2" s="17"/>
      <c r="DZ2" s="17"/>
      <c r="EA2" s="17"/>
      <c r="EB2" s="17"/>
      <c r="EC2" s="17"/>
      <c r="ED2" s="17"/>
      <c r="EE2" s="17"/>
      <c r="EF2" s="17"/>
      <c r="EG2" s="17"/>
    </row>
    <row r="3" spans="1:137" s="197" customFormat="1" ht="18.75">
      <c r="A3" s="469" t="s">
        <v>28</v>
      </c>
      <c r="B3" s="469"/>
      <c r="C3" s="469"/>
      <c r="D3" s="469"/>
      <c r="E3" s="469"/>
      <c r="F3" s="469"/>
      <c r="G3" s="469"/>
      <c r="H3" s="469"/>
      <c r="I3" s="469"/>
      <c r="J3" s="469"/>
      <c r="K3" s="469"/>
      <c r="L3" s="469"/>
      <c r="M3" s="469"/>
      <c r="N3" s="469"/>
      <c r="O3" s="469"/>
      <c r="P3" s="469"/>
      <c r="Q3" s="469"/>
      <c r="R3" s="469"/>
      <c r="S3" s="469"/>
      <c r="T3" s="469"/>
      <c r="U3" s="469"/>
      <c r="V3" s="469"/>
      <c r="W3" s="469"/>
      <c r="X3" s="469"/>
      <c r="Y3" s="469"/>
      <c r="Z3" s="8"/>
      <c r="AA3" s="138"/>
      <c r="AB3" s="138"/>
      <c r="AC3" s="138"/>
      <c r="AD3" s="138"/>
      <c r="AE3" s="138"/>
      <c r="AF3" s="138"/>
      <c r="AG3" s="138"/>
      <c r="AH3" s="138"/>
      <c r="AI3" s="138"/>
      <c r="AJ3" s="138"/>
      <c r="AK3" s="138"/>
      <c r="AL3" s="138"/>
      <c r="AM3" s="138"/>
      <c r="AN3" s="138"/>
      <c r="AO3" s="138"/>
      <c r="AP3" s="138"/>
      <c r="AQ3" s="138"/>
      <c r="AR3" s="138"/>
      <c r="AS3" s="138"/>
      <c r="AT3" s="138"/>
      <c r="AU3" s="138"/>
      <c r="AV3" s="138"/>
      <c r="AW3" s="138"/>
      <c r="AX3" s="138"/>
      <c r="AY3" s="8"/>
      <c r="AZ3" s="162"/>
      <c r="BA3" s="8"/>
      <c r="BB3" s="284"/>
      <c r="BC3" s="287"/>
      <c r="BD3" s="8"/>
      <c r="BE3" s="8"/>
      <c r="BF3" s="8"/>
      <c r="BG3" s="8"/>
      <c r="BH3" s="8"/>
      <c r="BI3" s="8"/>
      <c r="BJ3" s="8"/>
      <c r="BK3" s="8"/>
      <c r="BL3" s="8"/>
      <c r="BM3" s="8"/>
      <c r="BN3" s="8"/>
      <c r="BO3" s="8"/>
      <c r="BP3" s="8"/>
      <c r="BQ3" s="8"/>
      <c r="BR3" s="8"/>
      <c r="BS3" s="8"/>
      <c r="BT3" s="8"/>
      <c r="BU3" s="8"/>
      <c r="BV3" s="8"/>
      <c r="BW3" s="8"/>
      <c r="BX3" s="8"/>
      <c r="BY3" s="8"/>
      <c r="BZ3" s="8"/>
      <c r="CA3" s="8"/>
      <c r="CB3" s="8"/>
      <c r="CC3" s="8"/>
      <c r="CD3" s="8"/>
      <c r="CE3" s="8"/>
      <c r="CF3" s="8"/>
      <c r="CG3" s="8"/>
      <c r="CH3" s="8"/>
      <c r="CI3" s="8"/>
      <c r="CJ3" s="8"/>
      <c r="CK3" s="8"/>
      <c r="CL3" s="8"/>
      <c r="CM3" s="8"/>
      <c r="CN3" s="8"/>
      <c r="CO3" s="8"/>
      <c r="CP3" s="8"/>
      <c r="CQ3" s="8"/>
      <c r="CR3" s="8"/>
      <c r="CS3" s="8"/>
      <c r="CT3" s="8"/>
      <c r="CU3" s="8"/>
      <c r="CV3" s="8"/>
      <c r="CW3" s="8"/>
      <c r="CX3" s="8"/>
      <c r="CY3" s="8"/>
      <c r="CZ3" s="8"/>
      <c r="DA3" s="8"/>
      <c r="DB3" s="8"/>
      <c r="DC3" s="8"/>
      <c r="DD3" s="8"/>
      <c r="DE3" s="8"/>
      <c r="DF3" s="8"/>
      <c r="DG3" s="8"/>
      <c r="DH3" s="8"/>
      <c r="DI3" s="8"/>
      <c r="DJ3" s="8"/>
      <c r="DK3" s="8"/>
      <c r="DL3" s="8"/>
      <c r="DM3" s="8"/>
      <c r="DN3" s="8"/>
      <c r="DO3" s="8"/>
      <c r="DP3" s="8"/>
      <c r="DQ3" s="8"/>
      <c r="DR3" s="8"/>
      <c r="DS3" s="8"/>
      <c r="DT3" s="8"/>
      <c r="DU3" s="8"/>
      <c r="DV3" s="8"/>
      <c r="DW3" s="8"/>
      <c r="DX3" s="8"/>
      <c r="DY3" s="8"/>
      <c r="DZ3" s="8"/>
      <c r="EA3" s="8"/>
      <c r="EB3" s="8"/>
      <c r="EC3" s="8"/>
      <c r="ED3" s="8"/>
      <c r="EE3" s="8"/>
      <c r="EF3" s="8"/>
      <c r="EG3" s="8"/>
    </row>
    <row r="4" spans="1:137" ht="33.75" customHeight="1">
      <c r="A4" s="566" t="s">
        <v>94</v>
      </c>
      <c r="B4" s="566"/>
      <c r="C4" s="566"/>
      <c r="D4" s="566"/>
      <c r="E4" s="566"/>
      <c r="F4" s="566"/>
      <c r="G4" s="566"/>
      <c r="H4" s="566"/>
      <c r="I4" s="566"/>
      <c r="J4" s="566"/>
      <c r="K4" s="566"/>
      <c r="L4" s="566"/>
      <c r="M4" s="566"/>
      <c r="N4" s="566"/>
      <c r="O4" s="566"/>
      <c r="P4" s="566"/>
      <c r="Q4" s="566"/>
      <c r="R4" s="566"/>
      <c r="S4" s="566"/>
      <c r="T4" s="566"/>
      <c r="U4" s="566"/>
      <c r="V4" s="566"/>
      <c r="W4" s="566"/>
      <c r="X4" s="566"/>
      <c r="Y4" s="566"/>
      <c r="BB4" s="285"/>
      <c r="BC4" s="285"/>
    </row>
    <row r="5" spans="1:137" s="4" customFormat="1" ht="27" customHeight="1">
      <c r="A5" s="468" t="s">
        <v>225</v>
      </c>
      <c r="B5" s="468"/>
      <c r="C5" s="468"/>
      <c r="D5" s="468"/>
      <c r="E5" s="468"/>
      <c r="F5" s="468"/>
      <c r="G5" s="468"/>
      <c r="H5" s="468"/>
      <c r="I5" s="468"/>
      <c r="J5" s="468"/>
      <c r="K5" s="468"/>
      <c r="L5" s="468"/>
      <c r="M5" s="468"/>
      <c r="N5" s="468"/>
      <c r="O5" s="468"/>
      <c r="P5" s="468"/>
      <c r="Q5" s="468"/>
      <c r="R5" s="468"/>
      <c r="S5" s="468"/>
      <c r="T5" s="468"/>
      <c r="U5" s="468"/>
      <c r="V5" s="468"/>
      <c r="W5" s="468"/>
      <c r="X5" s="468"/>
      <c r="Y5" s="468"/>
      <c r="AA5" s="190" t="s">
        <v>220</v>
      </c>
      <c r="AB5" s="191"/>
      <c r="AC5" s="191"/>
      <c r="AD5" s="191"/>
      <c r="AE5" s="191"/>
      <c r="AF5" s="191"/>
      <c r="AG5" s="191"/>
      <c r="AH5" s="191"/>
      <c r="AI5" s="191"/>
      <c r="AJ5" s="191"/>
      <c r="AK5" s="191"/>
      <c r="AL5" s="191"/>
      <c r="AM5" s="191"/>
      <c r="AN5" s="191"/>
      <c r="AO5" s="191"/>
      <c r="AP5" s="191"/>
      <c r="AQ5" s="191"/>
      <c r="AR5" s="191"/>
      <c r="AS5" s="191"/>
      <c r="AT5" s="191"/>
      <c r="AU5" s="191"/>
      <c r="AV5" s="191"/>
      <c r="AW5" s="191"/>
      <c r="AX5" s="191"/>
      <c r="BA5" s="35"/>
    </row>
    <row r="6" spans="1:137" s="4" customFormat="1">
      <c r="A6" s="290" t="s">
        <v>165</v>
      </c>
      <c r="B6" s="17"/>
      <c r="C6" s="17"/>
      <c r="D6" s="17"/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AA6" s="63"/>
      <c r="AB6" s="63"/>
      <c r="AC6" s="63"/>
      <c r="AD6" s="63"/>
      <c r="AE6" s="63"/>
      <c r="AF6" s="63"/>
      <c r="AG6" s="63"/>
      <c r="AH6" s="63"/>
      <c r="AI6" s="63"/>
      <c r="AJ6" s="63"/>
      <c r="AK6" s="63"/>
      <c r="AL6" s="63"/>
      <c r="AM6" s="63"/>
      <c r="AN6" s="63"/>
      <c r="AO6" s="63"/>
      <c r="AP6" s="63"/>
      <c r="AQ6" s="63"/>
      <c r="AR6" s="63"/>
      <c r="AS6" s="63"/>
      <c r="AT6" s="63"/>
      <c r="AU6" s="63"/>
      <c r="AV6" s="63"/>
      <c r="AW6" s="63"/>
      <c r="AX6" s="63"/>
      <c r="AZ6" s="19"/>
    </row>
    <row r="7" spans="1:137" ht="13.5" thickBot="1">
      <c r="A7" s="152"/>
    </row>
    <row r="8" spans="1:137" ht="19.5" customHeight="1" thickBot="1">
      <c r="A8" s="440" t="s">
        <v>2</v>
      </c>
      <c r="B8" s="442" t="s">
        <v>107</v>
      </c>
      <c r="C8" s="442"/>
      <c r="D8" s="442"/>
      <c r="E8" s="442"/>
      <c r="F8" s="442"/>
      <c r="G8" s="442"/>
      <c r="H8" s="442"/>
      <c r="I8" s="442"/>
      <c r="J8" s="442"/>
      <c r="K8" s="442"/>
      <c r="L8" s="442"/>
      <c r="M8" s="442"/>
      <c r="N8" s="442"/>
      <c r="O8" s="442"/>
      <c r="P8" s="442"/>
      <c r="Q8" s="442"/>
      <c r="R8" s="442"/>
      <c r="S8" s="442"/>
      <c r="T8" s="442"/>
      <c r="U8" s="442"/>
      <c r="V8" s="442"/>
      <c r="W8" s="442"/>
      <c r="X8" s="442"/>
      <c r="Y8" s="443"/>
      <c r="AA8" s="148" t="s">
        <v>182</v>
      </c>
      <c r="AB8" s="158"/>
      <c r="AC8" s="158"/>
      <c r="AD8" s="158"/>
      <c r="AE8" s="158"/>
      <c r="AF8" s="158"/>
      <c r="AG8" s="158"/>
      <c r="AH8" s="158"/>
      <c r="AI8" s="158"/>
      <c r="AJ8" s="158"/>
      <c r="AK8" s="158"/>
      <c r="AL8" s="158"/>
      <c r="AM8" s="158"/>
      <c r="AN8" s="158"/>
      <c r="AO8" s="158"/>
      <c r="AP8" s="158"/>
      <c r="AQ8" s="158"/>
      <c r="AR8" s="158"/>
      <c r="AS8" s="158"/>
      <c r="AT8" s="158"/>
      <c r="AU8" s="158"/>
      <c r="AV8" s="158"/>
      <c r="AW8" s="158"/>
      <c r="AX8" s="158"/>
      <c r="AY8" s="232"/>
      <c r="AZ8" s="158"/>
      <c r="BA8" s="158"/>
    </row>
    <row r="9" spans="1:137" ht="30.75" customHeight="1">
      <c r="A9" s="441"/>
      <c r="B9" s="433" t="s">
        <v>3</v>
      </c>
      <c r="C9" s="433"/>
      <c r="D9" s="433"/>
      <c r="E9" s="433"/>
      <c r="F9" s="433"/>
      <c r="G9" s="433"/>
      <c r="H9" s="433"/>
      <c r="I9" s="433"/>
      <c r="J9" s="433"/>
      <c r="K9" s="433"/>
      <c r="L9" s="433"/>
      <c r="M9" s="433"/>
      <c r="N9" s="433"/>
      <c r="O9" s="433"/>
      <c r="P9" s="433"/>
      <c r="Q9" s="433"/>
      <c r="R9" s="433"/>
      <c r="S9" s="433"/>
      <c r="T9" s="433"/>
      <c r="U9" s="433"/>
      <c r="V9" s="433"/>
      <c r="W9" s="433"/>
      <c r="X9" s="433"/>
      <c r="Y9" s="434"/>
      <c r="AA9" s="455" t="s">
        <v>89</v>
      </c>
      <c r="AB9" s="456"/>
      <c r="AC9" s="456"/>
      <c r="AD9" s="456"/>
      <c r="AE9" s="456"/>
      <c r="AF9" s="456"/>
      <c r="AG9" s="456"/>
      <c r="AH9" s="456"/>
      <c r="AI9" s="456"/>
      <c r="AJ9" s="456"/>
      <c r="AK9" s="456"/>
      <c r="AL9" s="456"/>
      <c r="AM9" s="456"/>
      <c r="AN9" s="456"/>
      <c r="AO9" s="456"/>
      <c r="AP9" s="456"/>
      <c r="AQ9" s="456"/>
      <c r="AR9" s="456"/>
      <c r="AS9" s="456"/>
      <c r="AT9" s="456"/>
      <c r="AU9" s="456"/>
      <c r="AV9" s="456"/>
      <c r="AW9" s="456"/>
      <c r="AX9" s="457"/>
      <c r="AY9" s="431" t="s">
        <v>213</v>
      </c>
      <c r="AZ9" s="466" t="s">
        <v>199</v>
      </c>
      <c r="BA9" s="484"/>
    </row>
    <row r="10" spans="1:137" ht="54.75" customHeight="1">
      <c r="A10" s="441"/>
      <c r="B10" s="48" t="s">
        <v>4</v>
      </c>
      <c r="C10" s="48" t="s">
        <v>5</v>
      </c>
      <c r="D10" s="48" t="s">
        <v>6</v>
      </c>
      <c r="E10" s="48" t="s">
        <v>7</v>
      </c>
      <c r="F10" s="48" t="s">
        <v>8</v>
      </c>
      <c r="G10" s="48" t="s">
        <v>9</v>
      </c>
      <c r="H10" s="48" t="s">
        <v>10</v>
      </c>
      <c r="I10" s="48" t="s">
        <v>11</v>
      </c>
      <c r="J10" s="48" t="s">
        <v>12</v>
      </c>
      <c r="K10" s="48" t="s">
        <v>13</v>
      </c>
      <c r="L10" s="48" t="s">
        <v>14</v>
      </c>
      <c r="M10" s="48" t="s">
        <v>15</v>
      </c>
      <c r="N10" s="48" t="s">
        <v>16</v>
      </c>
      <c r="O10" s="48" t="s">
        <v>17</v>
      </c>
      <c r="P10" s="48" t="s">
        <v>18</v>
      </c>
      <c r="Q10" s="48" t="s">
        <v>19</v>
      </c>
      <c r="R10" s="48" t="s">
        <v>20</v>
      </c>
      <c r="S10" s="48" t="s">
        <v>21</v>
      </c>
      <c r="T10" s="48" t="s">
        <v>22</v>
      </c>
      <c r="U10" s="48" t="s">
        <v>23</v>
      </c>
      <c r="V10" s="48" t="s">
        <v>24</v>
      </c>
      <c r="W10" s="48" t="s">
        <v>25</v>
      </c>
      <c r="X10" s="48" t="s">
        <v>26</v>
      </c>
      <c r="Y10" s="49" t="s">
        <v>27</v>
      </c>
      <c r="AA10" s="60" t="s">
        <v>4</v>
      </c>
      <c r="AB10" s="61" t="s">
        <v>5</v>
      </c>
      <c r="AC10" s="61" t="s">
        <v>6</v>
      </c>
      <c r="AD10" s="61" t="s">
        <v>7</v>
      </c>
      <c r="AE10" s="61" t="s">
        <v>8</v>
      </c>
      <c r="AF10" s="61" t="s">
        <v>9</v>
      </c>
      <c r="AG10" s="61" t="s">
        <v>10</v>
      </c>
      <c r="AH10" s="61" t="s">
        <v>11</v>
      </c>
      <c r="AI10" s="61" t="s">
        <v>12</v>
      </c>
      <c r="AJ10" s="61" t="s">
        <v>13</v>
      </c>
      <c r="AK10" s="61" t="s">
        <v>14</v>
      </c>
      <c r="AL10" s="61" t="s">
        <v>15</v>
      </c>
      <c r="AM10" s="61" t="s">
        <v>16</v>
      </c>
      <c r="AN10" s="61" t="s">
        <v>17</v>
      </c>
      <c r="AO10" s="61" t="s">
        <v>18</v>
      </c>
      <c r="AP10" s="61" t="s">
        <v>19</v>
      </c>
      <c r="AQ10" s="61" t="s">
        <v>20</v>
      </c>
      <c r="AR10" s="61" t="s">
        <v>21</v>
      </c>
      <c r="AS10" s="61" t="s">
        <v>22</v>
      </c>
      <c r="AT10" s="61" t="s">
        <v>23</v>
      </c>
      <c r="AU10" s="61" t="s">
        <v>24</v>
      </c>
      <c r="AV10" s="61" t="s">
        <v>25</v>
      </c>
      <c r="AW10" s="61" t="s">
        <v>26</v>
      </c>
      <c r="AX10" s="129" t="s">
        <v>27</v>
      </c>
      <c r="AY10" s="471"/>
      <c r="AZ10" s="467"/>
      <c r="BA10" s="484"/>
    </row>
    <row r="11" spans="1:137" s="173" customFormat="1" ht="16.149999999999999" customHeight="1">
      <c r="A11" s="447" t="s">
        <v>206</v>
      </c>
      <c r="B11" s="448"/>
      <c r="C11" s="448"/>
      <c r="D11" s="448"/>
      <c r="E11" s="448"/>
      <c r="F11" s="448"/>
      <c r="G11" s="448"/>
      <c r="H11" s="448"/>
      <c r="I11" s="448"/>
      <c r="J11" s="448"/>
      <c r="K11" s="448"/>
      <c r="L11" s="448"/>
      <c r="M11" s="448"/>
      <c r="N11" s="448"/>
      <c r="O11" s="448"/>
      <c r="P11" s="448"/>
      <c r="Q11" s="448"/>
      <c r="R11" s="448"/>
      <c r="S11" s="448"/>
      <c r="T11" s="448"/>
      <c r="U11" s="448"/>
      <c r="V11" s="448"/>
      <c r="W11" s="448"/>
      <c r="X11" s="448"/>
      <c r="Y11" s="449"/>
      <c r="AA11" s="452">
        <v>2</v>
      </c>
      <c r="AB11" s="453"/>
      <c r="AC11" s="453"/>
      <c r="AD11" s="453"/>
      <c r="AE11" s="453"/>
      <c r="AF11" s="453"/>
      <c r="AG11" s="453"/>
      <c r="AH11" s="453"/>
      <c r="AI11" s="453"/>
      <c r="AJ11" s="453"/>
      <c r="AK11" s="453"/>
      <c r="AL11" s="453"/>
      <c r="AM11" s="453"/>
      <c r="AN11" s="453"/>
      <c r="AO11" s="453"/>
      <c r="AP11" s="453"/>
      <c r="AQ11" s="453"/>
      <c r="AR11" s="453"/>
      <c r="AS11" s="453"/>
      <c r="AT11" s="453"/>
      <c r="AU11" s="453"/>
      <c r="AV11" s="453"/>
      <c r="AW11" s="453"/>
      <c r="AX11" s="454"/>
      <c r="AY11" s="184">
        <v>3</v>
      </c>
      <c r="AZ11" s="185">
        <v>4</v>
      </c>
      <c r="BA11" s="171"/>
    </row>
    <row r="12" spans="1:137">
      <c r="A12" s="47">
        <v>1</v>
      </c>
      <c r="B12" s="170">
        <f>AA12+$AZ12+$AY12</f>
        <v>1378.0677860000001</v>
      </c>
      <c r="C12" s="170">
        <f t="shared" ref="C12:R27" si="0">AB12+$AZ12+$AY12</f>
        <v>1376.7077859999999</v>
      </c>
      <c r="D12" s="170">
        <f t="shared" si="0"/>
        <v>1375.637786</v>
      </c>
      <c r="E12" s="170">
        <f t="shared" si="0"/>
        <v>1374.7677859999999</v>
      </c>
      <c r="F12" s="170">
        <f t="shared" si="0"/>
        <v>1369.4477860000002</v>
      </c>
      <c r="G12" s="170">
        <f t="shared" si="0"/>
        <v>1370.2477859999999</v>
      </c>
      <c r="H12" s="170">
        <f t="shared" si="0"/>
        <v>1374.3177860000001</v>
      </c>
      <c r="I12" s="170">
        <f t="shared" si="0"/>
        <v>1387.407786</v>
      </c>
      <c r="J12" s="170">
        <f t="shared" si="0"/>
        <v>1390.107786</v>
      </c>
      <c r="K12" s="170">
        <f t="shared" si="0"/>
        <v>1390.657786</v>
      </c>
      <c r="L12" s="170">
        <f t="shared" si="0"/>
        <v>1388.5377859999999</v>
      </c>
      <c r="M12" s="170">
        <f t="shared" si="0"/>
        <v>1388.0177859999999</v>
      </c>
      <c r="N12" s="170">
        <f t="shared" si="0"/>
        <v>1386.0577860000001</v>
      </c>
      <c r="O12" s="170">
        <f t="shared" si="0"/>
        <v>1384.7777860000001</v>
      </c>
      <c r="P12" s="170">
        <f t="shared" si="0"/>
        <v>1384.5677860000001</v>
      </c>
      <c r="Q12" s="170">
        <f t="shared" si="0"/>
        <v>1385.0477860000001</v>
      </c>
      <c r="R12" s="170">
        <f t="shared" si="0"/>
        <v>1385.2977860000001</v>
      </c>
      <c r="S12" s="170">
        <f t="shared" ref="S12:Y27" si="1">AR12+$AZ12+$AY12</f>
        <v>1386.5577860000001</v>
      </c>
      <c r="T12" s="170">
        <f t="shared" si="1"/>
        <v>1387.5477860000001</v>
      </c>
      <c r="U12" s="170">
        <f t="shared" si="1"/>
        <v>1391.917786</v>
      </c>
      <c r="V12" s="170">
        <f t="shared" si="1"/>
        <v>1482.0877860000001</v>
      </c>
      <c r="W12" s="170">
        <f t="shared" si="1"/>
        <v>1400.857786</v>
      </c>
      <c r="X12" s="170">
        <f t="shared" si="1"/>
        <v>1373.9877860000001</v>
      </c>
      <c r="Y12" s="170">
        <f t="shared" si="1"/>
        <v>1370.937786</v>
      </c>
      <c r="Z12" s="37"/>
      <c r="AA12" s="41">
        <v>898.45</v>
      </c>
      <c r="AB12" s="39">
        <v>897.09</v>
      </c>
      <c r="AC12" s="39">
        <v>896.02</v>
      </c>
      <c r="AD12" s="39">
        <v>895.15</v>
      </c>
      <c r="AE12" s="39">
        <v>889.83</v>
      </c>
      <c r="AF12" s="39">
        <v>890.63</v>
      </c>
      <c r="AG12" s="39">
        <v>894.7</v>
      </c>
      <c r="AH12" s="39">
        <v>907.79</v>
      </c>
      <c r="AI12" s="39">
        <v>910.49</v>
      </c>
      <c r="AJ12" s="39">
        <v>911.04</v>
      </c>
      <c r="AK12" s="39">
        <v>908.92</v>
      </c>
      <c r="AL12" s="39">
        <v>908.4</v>
      </c>
      <c r="AM12" s="39">
        <v>906.44</v>
      </c>
      <c r="AN12" s="39">
        <v>905.16</v>
      </c>
      <c r="AO12" s="39">
        <v>904.95</v>
      </c>
      <c r="AP12" s="39">
        <v>905.43</v>
      </c>
      <c r="AQ12" s="39">
        <v>905.68</v>
      </c>
      <c r="AR12" s="39">
        <v>906.94</v>
      </c>
      <c r="AS12" s="39">
        <v>907.93</v>
      </c>
      <c r="AT12" s="39">
        <v>912.3</v>
      </c>
      <c r="AU12" s="39">
        <v>1002.47</v>
      </c>
      <c r="AV12" s="39">
        <v>921.24</v>
      </c>
      <c r="AW12" s="39">
        <v>894.37</v>
      </c>
      <c r="AX12" s="40">
        <v>891.32</v>
      </c>
      <c r="AY12" s="339">
        <v>475.86</v>
      </c>
      <c r="AZ12" s="159">
        <v>3.7577859999999994</v>
      </c>
      <c r="BA12" s="143"/>
    </row>
    <row r="13" spans="1:137">
      <c r="A13" s="47">
        <v>2</v>
      </c>
      <c r="B13" s="170">
        <f t="shared" ref="B13:Q42" si="2">AA13+$AZ13+$AY13</f>
        <v>1370.8277860000001</v>
      </c>
      <c r="C13" s="170">
        <f t="shared" si="0"/>
        <v>1368.4677860000002</v>
      </c>
      <c r="D13" s="170">
        <f t="shared" si="0"/>
        <v>1361.907786</v>
      </c>
      <c r="E13" s="170">
        <f t="shared" si="0"/>
        <v>1360.0677860000001</v>
      </c>
      <c r="F13" s="170">
        <f t="shared" si="0"/>
        <v>1357.917786</v>
      </c>
      <c r="G13" s="170">
        <f t="shared" si="0"/>
        <v>1360.417786</v>
      </c>
      <c r="H13" s="170">
        <f t="shared" si="0"/>
        <v>1367.397786</v>
      </c>
      <c r="I13" s="170">
        <f t="shared" si="0"/>
        <v>1369.347786</v>
      </c>
      <c r="J13" s="170">
        <f t="shared" si="0"/>
        <v>1376.847786</v>
      </c>
      <c r="K13" s="170">
        <f t="shared" si="0"/>
        <v>1382.9477860000002</v>
      </c>
      <c r="L13" s="170">
        <f t="shared" si="0"/>
        <v>1383.117786</v>
      </c>
      <c r="M13" s="170">
        <f t="shared" si="0"/>
        <v>1382.4477860000002</v>
      </c>
      <c r="N13" s="170">
        <f t="shared" si="0"/>
        <v>1380.7177860000002</v>
      </c>
      <c r="O13" s="170">
        <f t="shared" si="0"/>
        <v>1372.0477860000001</v>
      </c>
      <c r="P13" s="170">
        <f t="shared" si="0"/>
        <v>1371.9777859999999</v>
      </c>
      <c r="Q13" s="170">
        <f t="shared" si="0"/>
        <v>1372.367786</v>
      </c>
      <c r="R13" s="170">
        <f t="shared" si="0"/>
        <v>1372.877786</v>
      </c>
      <c r="S13" s="170">
        <f t="shared" si="1"/>
        <v>1372.667786</v>
      </c>
      <c r="T13" s="170">
        <f t="shared" si="1"/>
        <v>1381.3077860000001</v>
      </c>
      <c r="U13" s="170">
        <f t="shared" si="1"/>
        <v>1382.2877859999999</v>
      </c>
      <c r="V13" s="170">
        <f t="shared" si="1"/>
        <v>1378.427786</v>
      </c>
      <c r="W13" s="170">
        <f t="shared" si="1"/>
        <v>1372.8177860000001</v>
      </c>
      <c r="X13" s="170">
        <f t="shared" si="1"/>
        <v>1363.4877860000001</v>
      </c>
      <c r="Y13" s="170">
        <f t="shared" si="1"/>
        <v>1356.7977860000001</v>
      </c>
      <c r="Z13" s="37"/>
      <c r="AA13" s="38">
        <v>891.21</v>
      </c>
      <c r="AB13" s="39">
        <v>888.85</v>
      </c>
      <c r="AC13" s="39">
        <v>882.29</v>
      </c>
      <c r="AD13" s="39">
        <v>880.45</v>
      </c>
      <c r="AE13" s="39">
        <v>878.3</v>
      </c>
      <c r="AF13" s="39">
        <v>880.8</v>
      </c>
      <c r="AG13" s="39">
        <v>887.78</v>
      </c>
      <c r="AH13" s="39">
        <v>889.73</v>
      </c>
      <c r="AI13" s="39">
        <v>897.23</v>
      </c>
      <c r="AJ13" s="39">
        <v>903.33</v>
      </c>
      <c r="AK13" s="39">
        <v>903.5</v>
      </c>
      <c r="AL13" s="39">
        <v>902.83</v>
      </c>
      <c r="AM13" s="39">
        <v>901.1</v>
      </c>
      <c r="AN13" s="39">
        <v>892.43</v>
      </c>
      <c r="AO13" s="39">
        <v>892.36</v>
      </c>
      <c r="AP13" s="39">
        <v>892.75</v>
      </c>
      <c r="AQ13" s="39">
        <v>893.26</v>
      </c>
      <c r="AR13" s="39">
        <v>893.05</v>
      </c>
      <c r="AS13" s="39">
        <v>901.69</v>
      </c>
      <c r="AT13" s="39">
        <v>902.67</v>
      </c>
      <c r="AU13" s="39">
        <v>898.81</v>
      </c>
      <c r="AV13" s="39">
        <v>893.2</v>
      </c>
      <c r="AW13" s="39">
        <v>883.87</v>
      </c>
      <c r="AX13" s="40">
        <v>877.18</v>
      </c>
      <c r="AY13" s="340">
        <v>475.86</v>
      </c>
      <c r="AZ13" s="159">
        <v>3.7577859999999994</v>
      </c>
      <c r="BA13" s="143"/>
    </row>
    <row r="14" spans="1:137">
      <c r="A14" s="47">
        <v>3</v>
      </c>
      <c r="B14" s="170">
        <f t="shared" si="2"/>
        <v>1359.7777860000001</v>
      </c>
      <c r="C14" s="170">
        <f t="shared" si="0"/>
        <v>1331.667786</v>
      </c>
      <c r="D14" s="170">
        <f t="shared" si="0"/>
        <v>1212.177786</v>
      </c>
      <c r="E14" s="170">
        <f t="shared" si="0"/>
        <v>1060.117786</v>
      </c>
      <c r="F14" s="170">
        <f t="shared" si="0"/>
        <v>906.45778599999994</v>
      </c>
      <c r="G14" s="170">
        <f t="shared" si="0"/>
        <v>918.24778600000002</v>
      </c>
      <c r="H14" s="170">
        <f t="shared" si="0"/>
        <v>1065.107786</v>
      </c>
      <c r="I14" s="170">
        <f t="shared" si="0"/>
        <v>480.71778599999999</v>
      </c>
      <c r="J14" s="170">
        <f t="shared" si="0"/>
        <v>1196.137786</v>
      </c>
      <c r="K14" s="170">
        <f t="shared" si="0"/>
        <v>1335.647786</v>
      </c>
      <c r="L14" s="170">
        <f t="shared" si="0"/>
        <v>1348.657786</v>
      </c>
      <c r="M14" s="170">
        <f t="shared" si="0"/>
        <v>1342.8377860000001</v>
      </c>
      <c r="N14" s="170">
        <f t="shared" si="0"/>
        <v>1322.897786</v>
      </c>
      <c r="O14" s="170">
        <f t="shared" si="0"/>
        <v>1296.867786</v>
      </c>
      <c r="P14" s="170">
        <f t="shared" si="0"/>
        <v>1283.5877860000001</v>
      </c>
      <c r="Q14" s="170">
        <f t="shared" si="0"/>
        <v>1303.7577860000001</v>
      </c>
      <c r="R14" s="170">
        <f t="shared" si="0"/>
        <v>1285.367786</v>
      </c>
      <c r="S14" s="170">
        <f t="shared" si="1"/>
        <v>1230.0477860000001</v>
      </c>
      <c r="T14" s="170">
        <f t="shared" si="1"/>
        <v>1340.0477860000001</v>
      </c>
      <c r="U14" s="170">
        <f t="shared" si="1"/>
        <v>1365.9577859999999</v>
      </c>
      <c r="V14" s="170">
        <f t="shared" si="1"/>
        <v>1369.2777860000001</v>
      </c>
      <c r="W14" s="170">
        <f t="shared" si="1"/>
        <v>1342.927786</v>
      </c>
      <c r="X14" s="170">
        <f t="shared" si="1"/>
        <v>1329.917786</v>
      </c>
      <c r="Y14" s="170">
        <f t="shared" si="1"/>
        <v>1201.2977860000001</v>
      </c>
      <c r="Z14" s="37"/>
      <c r="AA14" s="38">
        <v>880.16</v>
      </c>
      <c r="AB14" s="39">
        <v>852.05</v>
      </c>
      <c r="AC14" s="39">
        <v>732.56</v>
      </c>
      <c r="AD14" s="39">
        <v>580.5</v>
      </c>
      <c r="AE14" s="39">
        <v>426.84</v>
      </c>
      <c r="AF14" s="39">
        <v>438.63</v>
      </c>
      <c r="AG14" s="39">
        <v>585.49</v>
      </c>
      <c r="AH14" s="39">
        <v>1.1000000000000001</v>
      </c>
      <c r="AI14" s="39">
        <v>716.52</v>
      </c>
      <c r="AJ14" s="39">
        <v>856.03</v>
      </c>
      <c r="AK14" s="39">
        <v>869.04</v>
      </c>
      <c r="AL14" s="39">
        <v>863.22</v>
      </c>
      <c r="AM14" s="39">
        <v>843.28</v>
      </c>
      <c r="AN14" s="39">
        <v>817.25</v>
      </c>
      <c r="AO14" s="39">
        <v>803.97</v>
      </c>
      <c r="AP14" s="39">
        <v>824.14</v>
      </c>
      <c r="AQ14" s="39">
        <v>805.75</v>
      </c>
      <c r="AR14" s="39">
        <v>750.43</v>
      </c>
      <c r="AS14" s="39">
        <v>860.43</v>
      </c>
      <c r="AT14" s="39">
        <v>886.34</v>
      </c>
      <c r="AU14" s="39">
        <v>889.66</v>
      </c>
      <c r="AV14" s="39">
        <v>863.31</v>
      </c>
      <c r="AW14" s="39">
        <v>850.3</v>
      </c>
      <c r="AX14" s="40">
        <v>721.68</v>
      </c>
      <c r="AY14" s="340">
        <v>475.86</v>
      </c>
      <c r="AZ14" s="159">
        <v>3.7577859999999994</v>
      </c>
      <c r="BA14" s="143"/>
    </row>
    <row r="15" spans="1:137">
      <c r="A15" s="47">
        <v>4</v>
      </c>
      <c r="B15" s="170">
        <f t="shared" si="2"/>
        <v>1356.847786</v>
      </c>
      <c r="C15" s="170">
        <f t="shared" si="0"/>
        <v>1356.2677859999999</v>
      </c>
      <c r="D15" s="170">
        <f t="shared" si="0"/>
        <v>1352.377786</v>
      </c>
      <c r="E15" s="170">
        <f t="shared" si="0"/>
        <v>1336.417786</v>
      </c>
      <c r="F15" s="170">
        <f t="shared" si="0"/>
        <v>1318.5377859999999</v>
      </c>
      <c r="G15" s="170">
        <f t="shared" si="0"/>
        <v>1350.2177860000002</v>
      </c>
      <c r="H15" s="170">
        <f t="shared" si="0"/>
        <v>1363.4777859999999</v>
      </c>
      <c r="I15" s="170">
        <f t="shared" si="0"/>
        <v>1366.357786</v>
      </c>
      <c r="J15" s="170">
        <f t="shared" si="0"/>
        <v>1376.3277860000001</v>
      </c>
      <c r="K15" s="170">
        <f t="shared" si="0"/>
        <v>1378.0277860000001</v>
      </c>
      <c r="L15" s="170">
        <f t="shared" si="0"/>
        <v>1374.927786</v>
      </c>
      <c r="M15" s="170">
        <f t="shared" si="0"/>
        <v>1374.7877859999999</v>
      </c>
      <c r="N15" s="170">
        <f t="shared" si="0"/>
        <v>1373.7277859999999</v>
      </c>
      <c r="O15" s="170">
        <f t="shared" si="0"/>
        <v>1372.5277860000001</v>
      </c>
      <c r="P15" s="170">
        <f t="shared" si="0"/>
        <v>1372.347786</v>
      </c>
      <c r="Q15" s="170">
        <f t="shared" si="0"/>
        <v>1372.4977859999999</v>
      </c>
      <c r="R15" s="170">
        <f t="shared" si="0"/>
        <v>1372.9977859999999</v>
      </c>
      <c r="S15" s="170">
        <f t="shared" si="1"/>
        <v>1373.417786</v>
      </c>
      <c r="T15" s="170">
        <f t="shared" si="1"/>
        <v>1374.417786</v>
      </c>
      <c r="U15" s="170">
        <f t="shared" si="1"/>
        <v>1374.637786</v>
      </c>
      <c r="V15" s="170">
        <f t="shared" si="1"/>
        <v>1375.907786</v>
      </c>
      <c r="W15" s="170">
        <f t="shared" si="1"/>
        <v>1372.7377860000001</v>
      </c>
      <c r="X15" s="170">
        <f t="shared" si="1"/>
        <v>1368.677786</v>
      </c>
      <c r="Y15" s="170">
        <f t="shared" si="1"/>
        <v>1356.5777860000001</v>
      </c>
      <c r="Z15" s="37"/>
      <c r="AA15" s="38">
        <v>877.23</v>
      </c>
      <c r="AB15" s="39">
        <v>876.65</v>
      </c>
      <c r="AC15" s="39">
        <v>872.76</v>
      </c>
      <c r="AD15" s="39">
        <v>856.8</v>
      </c>
      <c r="AE15" s="39">
        <v>838.92</v>
      </c>
      <c r="AF15" s="39">
        <v>870.6</v>
      </c>
      <c r="AG15" s="39">
        <v>883.86</v>
      </c>
      <c r="AH15" s="39">
        <v>886.74</v>
      </c>
      <c r="AI15" s="39">
        <v>896.71</v>
      </c>
      <c r="AJ15" s="39">
        <v>898.41</v>
      </c>
      <c r="AK15" s="39">
        <v>895.31</v>
      </c>
      <c r="AL15" s="39">
        <v>895.17</v>
      </c>
      <c r="AM15" s="39">
        <v>894.11</v>
      </c>
      <c r="AN15" s="39">
        <v>892.91</v>
      </c>
      <c r="AO15" s="39">
        <v>892.73</v>
      </c>
      <c r="AP15" s="39">
        <v>892.88</v>
      </c>
      <c r="AQ15" s="39">
        <v>893.38</v>
      </c>
      <c r="AR15" s="39">
        <v>893.8</v>
      </c>
      <c r="AS15" s="39">
        <v>894.8</v>
      </c>
      <c r="AT15" s="39">
        <v>895.02</v>
      </c>
      <c r="AU15" s="39">
        <v>896.29</v>
      </c>
      <c r="AV15" s="39">
        <v>893.12</v>
      </c>
      <c r="AW15" s="39">
        <v>889.06</v>
      </c>
      <c r="AX15" s="40">
        <v>876.96</v>
      </c>
      <c r="AY15" s="340">
        <v>475.86</v>
      </c>
      <c r="AZ15" s="159">
        <v>3.7577859999999994</v>
      </c>
      <c r="BA15" s="143"/>
    </row>
    <row r="16" spans="1:137">
      <c r="A16" s="47">
        <v>5</v>
      </c>
      <c r="B16" s="170">
        <f t="shared" si="2"/>
        <v>1367.347786</v>
      </c>
      <c r="C16" s="170">
        <f t="shared" si="0"/>
        <v>1366.7677859999999</v>
      </c>
      <c r="D16" s="170">
        <f t="shared" si="0"/>
        <v>1365.8377860000001</v>
      </c>
      <c r="E16" s="170">
        <f t="shared" si="0"/>
        <v>1366.0177859999999</v>
      </c>
      <c r="F16" s="170">
        <f t="shared" si="0"/>
        <v>1367.2477859999999</v>
      </c>
      <c r="G16" s="170">
        <f t="shared" si="0"/>
        <v>1369.127786</v>
      </c>
      <c r="H16" s="170">
        <f t="shared" si="0"/>
        <v>1375.2177860000002</v>
      </c>
      <c r="I16" s="170">
        <f t="shared" si="0"/>
        <v>1378.4677860000002</v>
      </c>
      <c r="J16" s="170">
        <f t="shared" si="0"/>
        <v>1382.8077860000001</v>
      </c>
      <c r="K16" s="170">
        <f t="shared" si="0"/>
        <v>1388.0877860000001</v>
      </c>
      <c r="L16" s="170">
        <f t="shared" si="0"/>
        <v>1408.387786</v>
      </c>
      <c r="M16" s="170">
        <f t="shared" si="0"/>
        <v>1384.417786</v>
      </c>
      <c r="N16" s="170">
        <f t="shared" si="0"/>
        <v>1383.117786</v>
      </c>
      <c r="O16" s="170">
        <f t="shared" si="0"/>
        <v>1381.847786</v>
      </c>
      <c r="P16" s="170">
        <f t="shared" si="0"/>
        <v>1381.3077860000001</v>
      </c>
      <c r="Q16" s="170">
        <f t="shared" si="0"/>
        <v>1381.8177860000001</v>
      </c>
      <c r="R16" s="170">
        <f t="shared" si="0"/>
        <v>1383.0777860000001</v>
      </c>
      <c r="S16" s="170">
        <f t="shared" si="1"/>
        <v>1383.5177859999999</v>
      </c>
      <c r="T16" s="170">
        <f t="shared" si="1"/>
        <v>1385.0477860000001</v>
      </c>
      <c r="U16" s="170">
        <f t="shared" si="1"/>
        <v>1383.157786</v>
      </c>
      <c r="V16" s="170">
        <f t="shared" si="1"/>
        <v>1506.147786</v>
      </c>
      <c r="W16" s="170">
        <f t="shared" si="1"/>
        <v>1374.7477859999999</v>
      </c>
      <c r="X16" s="170">
        <f t="shared" si="1"/>
        <v>1369.637786</v>
      </c>
      <c r="Y16" s="170">
        <f t="shared" si="1"/>
        <v>1364.2777860000001</v>
      </c>
      <c r="Z16" s="37"/>
      <c r="AA16" s="38">
        <v>887.73</v>
      </c>
      <c r="AB16" s="39">
        <v>887.15</v>
      </c>
      <c r="AC16" s="39">
        <v>886.22</v>
      </c>
      <c r="AD16" s="39">
        <v>886.4</v>
      </c>
      <c r="AE16" s="39">
        <v>887.63</v>
      </c>
      <c r="AF16" s="39">
        <v>889.51</v>
      </c>
      <c r="AG16" s="39">
        <v>895.6</v>
      </c>
      <c r="AH16" s="39">
        <v>898.85</v>
      </c>
      <c r="AI16" s="39">
        <v>903.19</v>
      </c>
      <c r="AJ16" s="39">
        <v>908.47</v>
      </c>
      <c r="AK16" s="39">
        <v>928.77</v>
      </c>
      <c r="AL16" s="39">
        <v>904.8</v>
      </c>
      <c r="AM16" s="39">
        <v>903.5</v>
      </c>
      <c r="AN16" s="39">
        <v>902.23</v>
      </c>
      <c r="AO16" s="39">
        <v>901.69</v>
      </c>
      <c r="AP16" s="39">
        <v>902.2</v>
      </c>
      <c r="AQ16" s="39">
        <v>903.46</v>
      </c>
      <c r="AR16" s="39">
        <v>903.9</v>
      </c>
      <c r="AS16" s="39">
        <v>905.43</v>
      </c>
      <c r="AT16" s="39">
        <v>903.54</v>
      </c>
      <c r="AU16" s="39">
        <v>1026.53</v>
      </c>
      <c r="AV16" s="39">
        <v>895.13</v>
      </c>
      <c r="AW16" s="39">
        <v>890.02</v>
      </c>
      <c r="AX16" s="40">
        <v>884.66</v>
      </c>
      <c r="AY16" s="340">
        <v>475.86</v>
      </c>
      <c r="AZ16" s="159">
        <v>3.7577859999999994</v>
      </c>
      <c r="BA16" s="143"/>
    </row>
    <row r="17" spans="1:53">
      <c r="A17" s="47">
        <v>6</v>
      </c>
      <c r="B17" s="170">
        <f t="shared" si="2"/>
        <v>1362.907786</v>
      </c>
      <c r="C17" s="170">
        <f t="shared" si="0"/>
        <v>1356.437786</v>
      </c>
      <c r="D17" s="170">
        <f t="shared" si="0"/>
        <v>1353.657786</v>
      </c>
      <c r="E17" s="170">
        <f t="shared" si="0"/>
        <v>1352.3377860000001</v>
      </c>
      <c r="F17" s="170">
        <f t="shared" si="0"/>
        <v>1360.0777860000001</v>
      </c>
      <c r="G17" s="170">
        <f t="shared" si="0"/>
        <v>1369.9977859999999</v>
      </c>
      <c r="H17" s="170">
        <f t="shared" si="0"/>
        <v>1378.177786</v>
      </c>
      <c r="I17" s="170">
        <f t="shared" si="0"/>
        <v>1378.3177860000001</v>
      </c>
      <c r="J17" s="170">
        <f t="shared" si="0"/>
        <v>1485.7377859999999</v>
      </c>
      <c r="K17" s="170">
        <f t="shared" si="0"/>
        <v>1591.7777860000001</v>
      </c>
      <c r="L17" s="170">
        <f t="shared" si="0"/>
        <v>1638.7877859999999</v>
      </c>
      <c r="M17" s="170">
        <f t="shared" si="0"/>
        <v>1627.4777859999999</v>
      </c>
      <c r="N17" s="170">
        <f t="shared" si="0"/>
        <v>1564.357786</v>
      </c>
      <c r="O17" s="170">
        <f t="shared" si="0"/>
        <v>1519.2277859999999</v>
      </c>
      <c r="P17" s="170">
        <f t="shared" si="0"/>
        <v>1512.687786</v>
      </c>
      <c r="Q17" s="170">
        <f t="shared" si="0"/>
        <v>1515.627786</v>
      </c>
      <c r="R17" s="170">
        <f t="shared" si="0"/>
        <v>1523.647786</v>
      </c>
      <c r="S17" s="170">
        <f t="shared" si="1"/>
        <v>1518.2477859999999</v>
      </c>
      <c r="T17" s="170">
        <f t="shared" si="1"/>
        <v>1525.2277859999999</v>
      </c>
      <c r="U17" s="170">
        <f t="shared" si="1"/>
        <v>1524.2877859999999</v>
      </c>
      <c r="V17" s="170">
        <f t="shared" si="1"/>
        <v>1532.7877859999999</v>
      </c>
      <c r="W17" s="170">
        <f t="shared" si="1"/>
        <v>1419.5477860000001</v>
      </c>
      <c r="X17" s="170">
        <f t="shared" si="1"/>
        <v>1366.7377860000001</v>
      </c>
      <c r="Y17" s="170">
        <f t="shared" si="1"/>
        <v>1362.427786</v>
      </c>
      <c r="Z17" s="37"/>
      <c r="AA17" s="38">
        <v>883.29</v>
      </c>
      <c r="AB17" s="39">
        <v>876.82</v>
      </c>
      <c r="AC17" s="39">
        <v>874.04</v>
      </c>
      <c r="AD17" s="39">
        <v>872.72</v>
      </c>
      <c r="AE17" s="39">
        <v>880.46</v>
      </c>
      <c r="AF17" s="39">
        <v>890.38</v>
      </c>
      <c r="AG17" s="39">
        <v>898.56</v>
      </c>
      <c r="AH17" s="39">
        <v>898.7</v>
      </c>
      <c r="AI17" s="39">
        <v>1006.1199999999999</v>
      </c>
      <c r="AJ17" s="39">
        <v>1112.1600000000001</v>
      </c>
      <c r="AK17" s="39">
        <v>1159.17</v>
      </c>
      <c r="AL17" s="39">
        <v>1147.8599999999999</v>
      </c>
      <c r="AM17" s="39">
        <v>1084.74</v>
      </c>
      <c r="AN17" s="39">
        <v>1039.6099999999999</v>
      </c>
      <c r="AO17" s="39">
        <v>1033.07</v>
      </c>
      <c r="AP17" s="39">
        <v>1036.01</v>
      </c>
      <c r="AQ17" s="39">
        <v>1044.03</v>
      </c>
      <c r="AR17" s="39">
        <v>1038.6300000000001</v>
      </c>
      <c r="AS17" s="39">
        <v>1045.6099999999999</v>
      </c>
      <c r="AT17" s="39">
        <v>1044.67</v>
      </c>
      <c r="AU17" s="39">
        <v>1053.17</v>
      </c>
      <c r="AV17" s="39">
        <v>939.93</v>
      </c>
      <c r="AW17" s="39">
        <v>887.12</v>
      </c>
      <c r="AX17" s="40">
        <v>882.81</v>
      </c>
      <c r="AY17" s="340">
        <v>475.86</v>
      </c>
      <c r="AZ17" s="159">
        <v>3.7577859999999994</v>
      </c>
      <c r="BA17" s="143"/>
    </row>
    <row r="18" spans="1:53">
      <c r="A18" s="47">
        <v>7</v>
      </c>
      <c r="B18" s="170">
        <f t="shared" si="2"/>
        <v>1332.357786</v>
      </c>
      <c r="C18" s="170">
        <f t="shared" si="0"/>
        <v>1324.0177859999999</v>
      </c>
      <c r="D18" s="170">
        <f t="shared" si="0"/>
        <v>1319.137786</v>
      </c>
      <c r="E18" s="170">
        <f t="shared" si="0"/>
        <v>1315.8077860000001</v>
      </c>
      <c r="F18" s="170">
        <f t="shared" si="0"/>
        <v>1321.9677860000002</v>
      </c>
      <c r="G18" s="170">
        <f t="shared" si="0"/>
        <v>1331.8177860000001</v>
      </c>
      <c r="H18" s="170">
        <f t="shared" si="0"/>
        <v>1336.917786</v>
      </c>
      <c r="I18" s="170">
        <f t="shared" si="0"/>
        <v>1344.4877860000001</v>
      </c>
      <c r="J18" s="170">
        <f t="shared" si="0"/>
        <v>1347.2277859999999</v>
      </c>
      <c r="K18" s="170">
        <f t="shared" si="0"/>
        <v>1457.7277859999999</v>
      </c>
      <c r="L18" s="170">
        <f t="shared" si="0"/>
        <v>1528.0177859999999</v>
      </c>
      <c r="M18" s="170">
        <f t="shared" si="0"/>
        <v>1526.9577859999999</v>
      </c>
      <c r="N18" s="170">
        <f t="shared" si="0"/>
        <v>1548.1977859999997</v>
      </c>
      <c r="O18" s="170">
        <f t="shared" si="0"/>
        <v>1598.687786</v>
      </c>
      <c r="P18" s="170">
        <f t="shared" si="0"/>
        <v>1537.417786</v>
      </c>
      <c r="Q18" s="170">
        <f t="shared" si="0"/>
        <v>1534.8177860000001</v>
      </c>
      <c r="R18" s="170">
        <f t="shared" si="0"/>
        <v>1533.667786</v>
      </c>
      <c r="S18" s="170">
        <f t="shared" si="1"/>
        <v>1527.9677859999997</v>
      </c>
      <c r="T18" s="170">
        <f t="shared" si="1"/>
        <v>1531.4977859999999</v>
      </c>
      <c r="U18" s="170">
        <f t="shared" si="1"/>
        <v>1466.0777860000001</v>
      </c>
      <c r="V18" s="170">
        <f t="shared" si="1"/>
        <v>1512.2777860000001</v>
      </c>
      <c r="W18" s="170">
        <f t="shared" si="1"/>
        <v>1491.8677860000003</v>
      </c>
      <c r="X18" s="170">
        <f t="shared" si="1"/>
        <v>1358.5177859999999</v>
      </c>
      <c r="Y18" s="170">
        <f t="shared" si="1"/>
        <v>1329.2577860000001</v>
      </c>
      <c r="Z18" s="37"/>
      <c r="AA18" s="38">
        <v>852.74</v>
      </c>
      <c r="AB18" s="39">
        <v>844.4</v>
      </c>
      <c r="AC18" s="39">
        <v>839.52</v>
      </c>
      <c r="AD18" s="39">
        <v>836.19</v>
      </c>
      <c r="AE18" s="39">
        <v>842.35</v>
      </c>
      <c r="AF18" s="39">
        <v>852.2</v>
      </c>
      <c r="AG18" s="39">
        <v>857.3</v>
      </c>
      <c r="AH18" s="39">
        <v>864.87</v>
      </c>
      <c r="AI18" s="39">
        <v>867.61</v>
      </c>
      <c r="AJ18" s="39">
        <v>978.11</v>
      </c>
      <c r="AK18" s="39">
        <v>1048.4000000000001</v>
      </c>
      <c r="AL18" s="39">
        <v>1047.3399999999999</v>
      </c>
      <c r="AM18" s="39">
        <v>1068.58</v>
      </c>
      <c r="AN18" s="39">
        <v>1119.07</v>
      </c>
      <c r="AO18" s="39">
        <v>1057.8</v>
      </c>
      <c r="AP18" s="39">
        <v>1055.2</v>
      </c>
      <c r="AQ18" s="39">
        <v>1054.05</v>
      </c>
      <c r="AR18" s="39">
        <v>1048.3499999999999</v>
      </c>
      <c r="AS18" s="39">
        <v>1051.8800000000001</v>
      </c>
      <c r="AT18" s="39">
        <v>986.46</v>
      </c>
      <c r="AU18" s="39">
        <v>1032.6600000000001</v>
      </c>
      <c r="AV18" s="39">
        <v>1012.2500000000001</v>
      </c>
      <c r="AW18" s="39">
        <v>878.9</v>
      </c>
      <c r="AX18" s="40">
        <v>849.64</v>
      </c>
      <c r="AY18" s="340">
        <v>475.86</v>
      </c>
      <c r="AZ18" s="159">
        <v>3.7577859999999994</v>
      </c>
      <c r="BA18" s="143"/>
    </row>
    <row r="19" spans="1:53">
      <c r="A19" s="47">
        <v>8</v>
      </c>
      <c r="B19" s="170">
        <f t="shared" si="2"/>
        <v>1310.4477860000002</v>
      </c>
      <c r="C19" s="170">
        <f t="shared" si="0"/>
        <v>1295.0377859999999</v>
      </c>
      <c r="D19" s="170">
        <f t="shared" si="0"/>
        <v>1342.4477860000002</v>
      </c>
      <c r="E19" s="170">
        <f t="shared" si="0"/>
        <v>1343.397786</v>
      </c>
      <c r="F19" s="170">
        <f t="shared" si="0"/>
        <v>1351.9877860000001</v>
      </c>
      <c r="G19" s="170">
        <f t="shared" si="0"/>
        <v>1363.627786</v>
      </c>
      <c r="H19" s="170">
        <f t="shared" si="0"/>
        <v>1372.0877860000001</v>
      </c>
      <c r="I19" s="170">
        <f t="shared" si="0"/>
        <v>1373.8177860000001</v>
      </c>
      <c r="J19" s="170">
        <f t="shared" si="0"/>
        <v>1479.647786</v>
      </c>
      <c r="K19" s="170">
        <f t="shared" si="0"/>
        <v>1488.147786</v>
      </c>
      <c r="L19" s="170">
        <f t="shared" si="0"/>
        <v>1486.157786</v>
      </c>
      <c r="M19" s="170">
        <f t="shared" si="0"/>
        <v>1485.3077859999999</v>
      </c>
      <c r="N19" s="170">
        <f t="shared" si="0"/>
        <v>1531.607786</v>
      </c>
      <c r="O19" s="170">
        <f t="shared" si="0"/>
        <v>1527.0477860000001</v>
      </c>
      <c r="P19" s="170">
        <f t="shared" si="0"/>
        <v>1522.2077859999999</v>
      </c>
      <c r="Q19" s="170">
        <f t="shared" si="0"/>
        <v>1525.2477859999999</v>
      </c>
      <c r="R19" s="170">
        <f t="shared" si="0"/>
        <v>1523.4877859999997</v>
      </c>
      <c r="S19" s="170">
        <f t="shared" si="1"/>
        <v>1493.607786</v>
      </c>
      <c r="T19" s="170">
        <f t="shared" si="1"/>
        <v>1512.8677859999998</v>
      </c>
      <c r="U19" s="170">
        <f t="shared" si="1"/>
        <v>1376.9777859999999</v>
      </c>
      <c r="V19" s="170">
        <f t="shared" si="1"/>
        <v>1506.8477859999998</v>
      </c>
      <c r="W19" s="170">
        <f t="shared" si="1"/>
        <v>1493.647786</v>
      </c>
      <c r="X19" s="170">
        <f t="shared" si="1"/>
        <v>1360.8177860000001</v>
      </c>
      <c r="Y19" s="170">
        <f t="shared" si="1"/>
        <v>1356.7777860000001</v>
      </c>
      <c r="Z19" s="37"/>
      <c r="AA19" s="38">
        <v>830.83</v>
      </c>
      <c r="AB19" s="39">
        <v>815.42</v>
      </c>
      <c r="AC19" s="39">
        <v>862.83</v>
      </c>
      <c r="AD19" s="39">
        <v>863.78</v>
      </c>
      <c r="AE19" s="39">
        <v>872.37</v>
      </c>
      <c r="AF19" s="39">
        <v>884.01</v>
      </c>
      <c r="AG19" s="39">
        <v>892.47</v>
      </c>
      <c r="AH19" s="39">
        <v>894.2</v>
      </c>
      <c r="AI19" s="39">
        <v>1000.03</v>
      </c>
      <c r="AJ19" s="39">
        <v>1008.53</v>
      </c>
      <c r="AK19" s="39">
        <v>1006.54</v>
      </c>
      <c r="AL19" s="39">
        <v>1005.6899999999999</v>
      </c>
      <c r="AM19" s="39">
        <v>1051.99</v>
      </c>
      <c r="AN19" s="39">
        <v>1047.43</v>
      </c>
      <c r="AO19" s="39">
        <v>1042.5899999999999</v>
      </c>
      <c r="AP19" s="39">
        <v>1045.6300000000001</v>
      </c>
      <c r="AQ19" s="39">
        <v>1043.8699999999999</v>
      </c>
      <c r="AR19" s="39">
        <v>1013.9899999999999</v>
      </c>
      <c r="AS19" s="39">
        <v>1033.25</v>
      </c>
      <c r="AT19" s="39">
        <v>897.36</v>
      </c>
      <c r="AU19" s="39">
        <v>1027.23</v>
      </c>
      <c r="AV19" s="39">
        <v>1014.03</v>
      </c>
      <c r="AW19" s="39">
        <v>881.2</v>
      </c>
      <c r="AX19" s="40">
        <v>877.16</v>
      </c>
      <c r="AY19" s="340">
        <v>475.86</v>
      </c>
      <c r="AZ19" s="159">
        <v>3.7577859999999994</v>
      </c>
      <c r="BA19" s="143"/>
    </row>
    <row r="20" spans="1:53">
      <c r="A20" s="47">
        <v>9</v>
      </c>
      <c r="B20" s="170">
        <f t="shared" si="2"/>
        <v>1364.437786</v>
      </c>
      <c r="C20" s="170">
        <f t="shared" si="0"/>
        <v>1362.347786</v>
      </c>
      <c r="D20" s="170">
        <f t="shared" si="0"/>
        <v>1361.617786</v>
      </c>
      <c r="E20" s="170">
        <f t="shared" si="0"/>
        <v>1357.907786</v>
      </c>
      <c r="F20" s="170">
        <f t="shared" si="0"/>
        <v>1359.357786</v>
      </c>
      <c r="G20" s="170">
        <f t="shared" si="0"/>
        <v>1366.2677859999999</v>
      </c>
      <c r="H20" s="170">
        <f t="shared" si="0"/>
        <v>1373.0277860000001</v>
      </c>
      <c r="I20" s="170">
        <f t="shared" si="0"/>
        <v>1375.2277859999999</v>
      </c>
      <c r="J20" s="170">
        <f t="shared" si="0"/>
        <v>1378.7377860000001</v>
      </c>
      <c r="K20" s="170">
        <f t="shared" si="0"/>
        <v>1432.2077859999999</v>
      </c>
      <c r="L20" s="170">
        <f t="shared" si="0"/>
        <v>1543.4277859999997</v>
      </c>
      <c r="M20" s="170">
        <f t="shared" si="0"/>
        <v>1582.7677859999999</v>
      </c>
      <c r="N20" s="170">
        <f t="shared" si="0"/>
        <v>1608.647786</v>
      </c>
      <c r="O20" s="170">
        <f t="shared" si="0"/>
        <v>1603.937786</v>
      </c>
      <c r="P20" s="170">
        <f t="shared" si="0"/>
        <v>1580.107786</v>
      </c>
      <c r="Q20" s="170">
        <f t="shared" si="0"/>
        <v>1573.667786</v>
      </c>
      <c r="R20" s="170">
        <f t="shared" si="0"/>
        <v>1577.8077859999999</v>
      </c>
      <c r="S20" s="170">
        <f t="shared" si="1"/>
        <v>1580.7177859999997</v>
      </c>
      <c r="T20" s="170">
        <f t="shared" si="1"/>
        <v>1582.0477860000001</v>
      </c>
      <c r="U20" s="170">
        <f t="shared" si="1"/>
        <v>1625.877786</v>
      </c>
      <c r="V20" s="170">
        <f t="shared" si="1"/>
        <v>1692.5077860000001</v>
      </c>
      <c r="W20" s="170">
        <f t="shared" si="1"/>
        <v>1592.8077859999999</v>
      </c>
      <c r="X20" s="170">
        <f t="shared" si="1"/>
        <v>1471.407786</v>
      </c>
      <c r="Y20" s="170">
        <f t="shared" si="1"/>
        <v>1364.617786</v>
      </c>
      <c r="Z20" s="37"/>
      <c r="AA20" s="38">
        <v>884.82</v>
      </c>
      <c r="AB20" s="39">
        <v>882.73</v>
      </c>
      <c r="AC20" s="39">
        <v>882</v>
      </c>
      <c r="AD20" s="39">
        <v>878.29</v>
      </c>
      <c r="AE20" s="39">
        <v>879.74</v>
      </c>
      <c r="AF20" s="39">
        <v>886.65</v>
      </c>
      <c r="AG20" s="39">
        <v>893.41</v>
      </c>
      <c r="AH20" s="39">
        <v>895.61</v>
      </c>
      <c r="AI20" s="39">
        <v>899.12</v>
      </c>
      <c r="AJ20" s="39">
        <v>952.59</v>
      </c>
      <c r="AK20" s="39">
        <v>1063.81</v>
      </c>
      <c r="AL20" s="39">
        <v>1103.1500000000001</v>
      </c>
      <c r="AM20" s="39">
        <v>1129.03</v>
      </c>
      <c r="AN20" s="39">
        <v>1124.32</v>
      </c>
      <c r="AO20" s="39">
        <v>1100.49</v>
      </c>
      <c r="AP20" s="39">
        <v>1094.05</v>
      </c>
      <c r="AQ20" s="39">
        <v>1098.19</v>
      </c>
      <c r="AR20" s="39">
        <v>1101.0999999999999</v>
      </c>
      <c r="AS20" s="39">
        <v>1102.43</v>
      </c>
      <c r="AT20" s="39">
        <v>1146.26</v>
      </c>
      <c r="AU20" s="39">
        <v>1212.8900000000001</v>
      </c>
      <c r="AV20" s="39">
        <v>1113.19</v>
      </c>
      <c r="AW20" s="39">
        <v>991.79</v>
      </c>
      <c r="AX20" s="40">
        <v>885</v>
      </c>
      <c r="AY20" s="340">
        <v>475.86</v>
      </c>
      <c r="AZ20" s="159">
        <v>3.7577859999999994</v>
      </c>
      <c r="BA20" s="143"/>
    </row>
    <row r="21" spans="1:53">
      <c r="A21" s="47">
        <v>10</v>
      </c>
      <c r="B21" s="170">
        <f t="shared" si="2"/>
        <v>1458.3077860000001</v>
      </c>
      <c r="C21" s="170">
        <f t="shared" si="0"/>
        <v>1385.3277860000001</v>
      </c>
      <c r="D21" s="170">
        <f t="shared" si="0"/>
        <v>1360.857786</v>
      </c>
      <c r="E21" s="170">
        <f t="shared" si="0"/>
        <v>1353.0877860000001</v>
      </c>
      <c r="F21" s="170">
        <f t="shared" si="0"/>
        <v>1343.4877860000001</v>
      </c>
      <c r="G21" s="170">
        <f t="shared" si="0"/>
        <v>1343.687786</v>
      </c>
      <c r="H21" s="170">
        <f t="shared" si="0"/>
        <v>1354.2077859999999</v>
      </c>
      <c r="I21" s="170">
        <f t="shared" si="0"/>
        <v>1354.657786</v>
      </c>
      <c r="J21" s="170">
        <f t="shared" si="0"/>
        <v>1457.7377860000001</v>
      </c>
      <c r="K21" s="170">
        <f t="shared" si="0"/>
        <v>1550.3277859999998</v>
      </c>
      <c r="L21" s="170">
        <f t="shared" si="0"/>
        <v>1663.187786</v>
      </c>
      <c r="M21" s="170">
        <f t="shared" si="0"/>
        <v>1671.8277859999998</v>
      </c>
      <c r="N21" s="170">
        <f t="shared" si="0"/>
        <v>1656.9977859999999</v>
      </c>
      <c r="O21" s="170">
        <f t="shared" si="0"/>
        <v>1650.377786</v>
      </c>
      <c r="P21" s="170">
        <f t="shared" si="0"/>
        <v>1556.7777860000001</v>
      </c>
      <c r="Q21" s="170">
        <f t="shared" si="0"/>
        <v>1533.667786</v>
      </c>
      <c r="R21" s="170">
        <f t="shared" si="0"/>
        <v>1528.7077859999999</v>
      </c>
      <c r="S21" s="170">
        <f t="shared" si="1"/>
        <v>1549.3077859999999</v>
      </c>
      <c r="T21" s="170">
        <f t="shared" si="1"/>
        <v>1537.7077859999999</v>
      </c>
      <c r="U21" s="170">
        <f t="shared" si="1"/>
        <v>1593.6777859999997</v>
      </c>
      <c r="V21" s="170">
        <f t="shared" si="1"/>
        <v>1720.0277860000001</v>
      </c>
      <c r="W21" s="170">
        <f t="shared" si="1"/>
        <v>1639.667786</v>
      </c>
      <c r="X21" s="170">
        <f t="shared" si="1"/>
        <v>1495.947786</v>
      </c>
      <c r="Y21" s="170">
        <f t="shared" si="1"/>
        <v>1344.7877859999999</v>
      </c>
      <c r="Z21" s="37"/>
      <c r="AA21" s="38">
        <v>978.69</v>
      </c>
      <c r="AB21" s="39">
        <v>905.71</v>
      </c>
      <c r="AC21" s="39">
        <v>881.24</v>
      </c>
      <c r="AD21" s="39">
        <v>873.47</v>
      </c>
      <c r="AE21" s="39">
        <v>863.87</v>
      </c>
      <c r="AF21" s="39">
        <v>864.07</v>
      </c>
      <c r="AG21" s="39">
        <v>874.59</v>
      </c>
      <c r="AH21" s="39">
        <v>875.04</v>
      </c>
      <c r="AI21" s="39">
        <v>978.12</v>
      </c>
      <c r="AJ21" s="39">
        <v>1070.71</v>
      </c>
      <c r="AK21" s="39">
        <v>1183.57</v>
      </c>
      <c r="AL21" s="39">
        <v>1192.21</v>
      </c>
      <c r="AM21" s="39">
        <v>1177.3800000000001</v>
      </c>
      <c r="AN21" s="39">
        <v>1170.76</v>
      </c>
      <c r="AO21" s="39">
        <v>1077.1600000000001</v>
      </c>
      <c r="AP21" s="39">
        <v>1054.05</v>
      </c>
      <c r="AQ21" s="39">
        <v>1049.0899999999999</v>
      </c>
      <c r="AR21" s="39">
        <v>1069.69</v>
      </c>
      <c r="AS21" s="39">
        <v>1058.0899999999999</v>
      </c>
      <c r="AT21" s="39">
        <v>1114.06</v>
      </c>
      <c r="AU21" s="39">
        <v>1240.4100000000001</v>
      </c>
      <c r="AV21" s="39">
        <v>1160.05</v>
      </c>
      <c r="AW21" s="39">
        <v>1016.3299999999999</v>
      </c>
      <c r="AX21" s="40">
        <v>865.17</v>
      </c>
      <c r="AY21" s="340">
        <v>475.86</v>
      </c>
      <c r="AZ21" s="159">
        <v>3.7577859999999994</v>
      </c>
      <c r="BA21" s="143"/>
    </row>
    <row r="22" spans="1:53">
      <c r="A22" s="47">
        <v>11</v>
      </c>
      <c r="B22" s="170">
        <f t="shared" si="2"/>
        <v>1376.3177860000001</v>
      </c>
      <c r="C22" s="170">
        <f t="shared" si="0"/>
        <v>1343.387786</v>
      </c>
      <c r="D22" s="170">
        <f t="shared" si="0"/>
        <v>1340.3177860000001</v>
      </c>
      <c r="E22" s="170">
        <f t="shared" si="0"/>
        <v>1339.117786</v>
      </c>
      <c r="F22" s="170">
        <f t="shared" si="0"/>
        <v>1338.7077859999999</v>
      </c>
      <c r="G22" s="170">
        <f t="shared" si="0"/>
        <v>1344.1977860000002</v>
      </c>
      <c r="H22" s="170">
        <f t="shared" si="0"/>
        <v>1370.107786</v>
      </c>
      <c r="I22" s="170">
        <f t="shared" si="0"/>
        <v>1384.657786</v>
      </c>
      <c r="J22" s="170">
        <f t="shared" si="0"/>
        <v>1509.8677859999998</v>
      </c>
      <c r="K22" s="170">
        <f t="shared" si="0"/>
        <v>1669.1777859999997</v>
      </c>
      <c r="L22" s="170">
        <f t="shared" si="0"/>
        <v>1687.127786</v>
      </c>
      <c r="M22" s="170">
        <f t="shared" si="0"/>
        <v>1657.187786</v>
      </c>
      <c r="N22" s="170">
        <f t="shared" si="0"/>
        <v>1652.7177859999997</v>
      </c>
      <c r="O22" s="170">
        <f t="shared" si="0"/>
        <v>1649.417786</v>
      </c>
      <c r="P22" s="170">
        <f t="shared" si="0"/>
        <v>1638.0977859999998</v>
      </c>
      <c r="Q22" s="170">
        <f t="shared" si="0"/>
        <v>1640.0277860000001</v>
      </c>
      <c r="R22" s="170">
        <f t="shared" si="0"/>
        <v>1638.917786</v>
      </c>
      <c r="S22" s="170">
        <f t="shared" si="1"/>
        <v>1639.7677859999999</v>
      </c>
      <c r="T22" s="170">
        <f t="shared" si="1"/>
        <v>1637.6577859999998</v>
      </c>
      <c r="U22" s="170">
        <f t="shared" si="1"/>
        <v>1656.4777859999999</v>
      </c>
      <c r="V22" s="170">
        <f t="shared" si="1"/>
        <v>1746.7377859999997</v>
      </c>
      <c r="W22" s="170">
        <f t="shared" si="1"/>
        <v>1635.3377860000001</v>
      </c>
      <c r="X22" s="170">
        <f t="shared" si="1"/>
        <v>1534.0677860000001</v>
      </c>
      <c r="Y22" s="170">
        <f t="shared" si="1"/>
        <v>1366.4477860000002</v>
      </c>
      <c r="Z22" s="37"/>
      <c r="AA22" s="41">
        <v>896.7</v>
      </c>
      <c r="AB22" s="39">
        <v>863.77</v>
      </c>
      <c r="AC22" s="39">
        <v>860.7</v>
      </c>
      <c r="AD22" s="39">
        <v>859.5</v>
      </c>
      <c r="AE22" s="39">
        <v>859.09</v>
      </c>
      <c r="AF22" s="39">
        <v>864.58</v>
      </c>
      <c r="AG22" s="39">
        <v>890.49</v>
      </c>
      <c r="AH22" s="39">
        <v>905.04</v>
      </c>
      <c r="AI22" s="39">
        <v>1030.25</v>
      </c>
      <c r="AJ22" s="39">
        <v>1189.56</v>
      </c>
      <c r="AK22" s="39">
        <v>1207.51</v>
      </c>
      <c r="AL22" s="39">
        <v>1177.57</v>
      </c>
      <c r="AM22" s="39">
        <v>1173.0999999999999</v>
      </c>
      <c r="AN22" s="39">
        <v>1169.8</v>
      </c>
      <c r="AO22" s="39">
        <v>1158.48</v>
      </c>
      <c r="AP22" s="39">
        <v>1160.4100000000001</v>
      </c>
      <c r="AQ22" s="39">
        <v>1159.3</v>
      </c>
      <c r="AR22" s="39">
        <v>1160.1500000000001</v>
      </c>
      <c r="AS22" s="39">
        <v>1158.04</v>
      </c>
      <c r="AT22" s="39">
        <v>1176.8599999999999</v>
      </c>
      <c r="AU22" s="39">
        <v>1267.1199999999999</v>
      </c>
      <c r="AV22" s="39">
        <v>1155.72</v>
      </c>
      <c r="AW22" s="39">
        <v>1054.45</v>
      </c>
      <c r="AX22" s="40">
        <v>886.83</v>
      </c>
      <c r="AY22" s="340">
        <v>475.86</v>
      </c>
      <c r="AZ22" s="159">
        <v>3.7577859999999994</v>
      </c>
      <c r="BA22" s="143"/>
    </row>
    <row r="23" spans="1:53">
      <c r="A23" s="47">
        <v>12</v>
      </c>
      <c r="B23" s="170">
        <f t="shared" si="2"/>
        <v>1438.187786</v>
      </c>
      <c r="C23" s="170">
        <f t="shared" si="0"/>
        <v>1343.0777860000001</v>
      </c>
      <c r="D23" s="170">
        <f t="shared" si="0"/>
        <v>1341.0277860000001</v>
      </c>
      <c r="E23" s="170">
        <f t="shared" si="0"/>
        <v>1341.897786</v>
      </c>
      <c r="F23" s="170">
        <f t="shared" si="0"/>
        <v>1345.5577860000001</v>
      </c>
      <c r="G23" s="170">
        <f t="shared" si="0"/>
        <v>1382.5777860000001</v>
      </c>
      <c r="H23" s="170">
        <f t="shared" si="0"/>
        <v>1568.7077859999999</v>
      </c>
      <c r="I23" s="170">
        <f t="shared" si="0"/>
        <v>1614.6577859999998</v>
      </c>
      <c r="J23" s="170">
        <f t="shared" si="0"/>
        <v>1874.8477859999998</v>
      </c>
      <c r="K23" s="170">
        <f t="shared" si="0"/>
        <v>1922.3277859999998</v>
      </c>
      <c r="L23" s="170">
        <f t="shared" si="0"/>
        <v>1936.8877859999998</v>
      </c>
      <c r="M23" s="170">
        <f t="shared" si="0"/>
        <v>1938.6177859999998</v>
      </c>
      <c r="N23" s="170">
        <f t="shared" si="0"/>
        <v>1905.2077859999999</v>
      </c>
      <c r="O23" s="170">
        <f t="shared" si="0"/>
        <v>1903.5377859999999</v>
      </c>
      <c r="P23" s="170">
        <f t="shared" si="0"/>
        <v>1890.4877859999997</v>
      </c>
      <c r="Q23" s="170">
        <f t="shared" si="0"/>
        <v>1899.8677859999998</v>
      </c>
      <c r="R23" s="170">
        <f t="shared" si="0"/>
        <v>1885.3077859999999</v>
      </c>
      <c r="S23" s="170">
        <f t="shared" si="1"/>
        <v>1797.4477859999997</v>
      </c>
      <c r="T23" s="170">
        <f t="shared" si="1"/>
        <v>1823.8277859999998</v>
      </c>
      <c r="U23" s="170">
        <f t="shared" si="1"/>
        <v>1753.4777859999999</v>
      </c>
      <c r="V23" s="170">
        <f t="shared" si="1"/>
        <v>1756.5577859999999</v>
      </c>
      <c r="W23" s="170">
        <f t="shared" si="1"/>
        <v>1675.2077859999999</v>
      </c>
      <c r="X23" s="170">
        <f t="shared" si="1"/>
        <v>1551.857786</v>
      </c>
      <c r="Y23" s="170">
        <f t="shared" si="1"/>
        <v>1359.0777860000001</v>
      </c>
      <c r="Z23" s="37"/>
      <c r="AA23" s="41">
        <v>958.57</v>
      </c>
      <c r="AB23" s="39">
        <v>863.46</v>
      </c>
      <c r="AC23" s="39">
        <v>861.41</v>
      </c>
      <c r="AD23" s="39">
        <v>862.28</v>
      </c>
      <c r="AE23" s="39">
        <v>865.94</v>
      </c>
      <c r="AF23" s="39">
        <v>902.96</v>
      </c>
      <c r="AG23" s="39">
        <v>1089.0899999999999</v>
      </c>
      <c r="AH23" s="39">
        <v>1135.04</v>
      </c>
      <c r="AI23" s="39">
        <v>1395.23</v>
      </c>
      <c r="AJ23" s="39">
        <v>1442.71</v>
      </c>
      <c r="AK23" s="39">
        <v>1457.27</v>
      </c>
      <c r="AL23" s="39">
        <v>1459</v>
      </c>
      <c r="AM23" s="39">
        <v>1425.59</v>
      </c>
      <c r="AN23" s="39">
        <v>1423.92</v>
      </c>
      <c r="AO23" s="39">
        <v>1410.87</v>
      </c>
      <c r="AP23" s="39">
        <v>1420.25</v>
      </c>
      <c r="AQ23" s="39">
        <v>1405.69</v>
      </c>
      <c r="AR23" s="39">
        <v>1317.83</v>
      </c>
      <c r="AS23" s="39">
        <v>1344.21</v>
      </c>
      <c r="AT23" s="39">
        <v>1273.8599999999999</v>
      </c>
      <c r="AU23" s="39">
        <v>1276.94</v>
      </c>
      <c r="AV23" s="39">
        <v>1195.5899999999999</v>
      </c>
      <c r="AW23" s="39">
        <v>1072.24</v>
      </c>
      <c r="AX23" s="40">
        <v>879.46</v>
      </c>
      <c r="AY23" s="340">
        <v>475.86</v>
      </c>
      <c r="AZ23" s="159">
        <v>3.7577859999999994</v>
      </c>
      <c r="BA23" s="143"/>
    </row>
    <row r="24" spans="1:53">
      <c r="A24" s="47">
        <v>13</v>
      </c>
      <c r="B24" s="170">
        <f t="shared" si="2"/>
        <v>1341.0877860000001</v>
      </c>
      <c r="C24" s="170">
        <f t="shared" si="0"/>
        <v>1329.9477860000002</v>
      </c>
      <c r="D24" s="170">
        <f t="shared" si="0"/>
        <v>1325.417786</v>
      </c>
      <c r="E24" s="170">
        <f t="shared" si="0"/>
        <v>1325.2477859999999</v>
      </c>
      <c r="F24" s="170">
        <f t="shared" si="0"/>
        <v>1331.127786</v>
      </c>
      <c r="G24" s="170">
        <f t="shared" si="0"/>
        <v>1342.427786</v>
      </c>
      <c r="H24" s="170">
        <f t="shared" si="0"/>
        <v>1396.7177860000002</v>
      </c>
      <c r="I24" s="170">
        <f t="shared" si="0"/>
        <v>1414.147786</v>
      </c>
      <c r="J24" s="170">
        <f t="shared" si="0"/>
        <v>1493.407786</v>
      </c>
      <c r="K24" s="170">
        <f t="shared" si="0"/>
        <v>1519.7177859999997</v>
      </c>
      <c r="L24" s="170">
        <f t="shared" si="0"/>
        <v>1585.0977859999998</v>
      </c>
      <c r="M24" s="170">
        <f t="shared" si="0"/>
        <v>1709.3277859999998</v>
      </c>
      <c r="N24" s="170">
        <f t="shared" si="0"/>
        <v>1638.897786</v>
      </c>
      <c r="O24" s="170">
        <f t="shared" si="0"/>
        <v>1640.5077860000001</v>
      </c>
      <c r="P24" s="170">
        <f t="shared" si="0"/>
        <v>1630.6977859999997</v>
      </c>
      <c r="Q24" s="170">
        <f t="shared" si="0"/>
        <v>1641.2477859999999</v>
      </c>
      <c r="R24" s="170">
        <f t="shared" si="0"/>
        <v>1641.8377860000001</v>
      </c>
      <c r="S24" s="170">
        <f t="shared" si="1"/>
        <v>1612.8077859999999</v>
      </c>
      <c r="T24" s="170">
        <f t="shared" si="1"/>
        <v>1660.397786</v>
      </c>
      <c r="U24" s="170">
        <f t="shared" si="1"/>
        <v>1503.0777859999998</v>
      </c>
      <c r="V24" s="170">
        <f t="shared" si="1"/>
        <v>1576.6177859999998</v>
      </c>
      <c r="W24" s="170">
        <f t="shared" si="1"/>
        <v>1589.7777860000001</v>
      </c>
      <c r="X24" s="170">
        <f t="shared" si="1"/>
        <v>1432.7077859999999</v>
      </c>
      <c r="Y24" s="170">
        <f t="shared" si="1"/>
        <v>1345.7077859999999</v>
      </c>
      <c r="Z24" s="37"/>
      <c r="AA24" s="41">
        <v>861.47</v>
      </c>
      <c r="AB24" s="39">
        <v>850.33</v>
      </c>
      <c r="AC24" s="39">
        <v>845.8</v>
      </c>
      <c r="AD24" s="39">
        <v>845.63</v>
      </c>
      <c r="AE24" s="39">
        <v>851.51</v>
      </c>
      <c r="AF24" s="39">
        <v>862.81</v>
      </c>
      <c r="AG24" s="39">
        <v>917.1</v>
      </c>
      <c r="AH24" s="39">
        <v>934.53</v>
      </c>
      <c r="AI24" s="39">
        <v>1013.79</v>
      </c>
      <c r="AJ24" s="39">
        <v>1040.0999999999999</v>
      </c>
      <c r="AK24" s="39">
        <v>1105.48</v>
      </c>
      <c r="AL24" s="39">
        <v>1229.71</v>
      </c>
      <c r="AM24" s="39">
        <v>1159.28</v>
      </c>
      <c r="AN24" s="39">
        <v>1160.8900000000001</v>
      </c>
      <c r="AO24" s="39">
        <v>1151.08</v>
      </c>
      <c r="AP24" s="39">
        <v>1161.6300000000001</v>
      </c>
      <c r="AQ24" s="39">
        <v>1162.22</v>
      </c>
      <c r="AR24" s="39">
        <v>1133.19</v>
      </c>
      <c r="AS24" s="39">
        <v>1180.78</v>
      </c>
      <c r="AT24" s="39">
        <v>1023.46</v>
      </c>
      <c r="AU24" s="39">
        <v>1097</v>
      </c>
      <c r="AV24" s="39">
        <v>1110.1600000000001</v>
      </c>
      <c r="AW24" s="39">
        <v>953.09</v>
      </c>
      <c r="AX24" s="40">
        <v>866.09</v>
      </c>
      <c r="AY24" s="340">
        <v>475.86</v>
      </c>
      <c r="AZ24" s="159">
        <v>3.7577859999999994</v>
      </c>
      <c r="BA24" s="143"/>
    </row>
    <row r="25" spans="1:53">
      <c r="A25" s="47">
        <v>14</v>
      </c>
      <c r="B25" s="170">
        <f t="shared" si="2"/>
        <v>1328.7277859999999</v>
      </c>
      <c r="C25" s="170">
        <f t="shared" si="0"/>
        <v>1317.437786</v>
      </c>
      <c r="D25" s="170">
        <f t="shared" si="0"/>
        <v>1314.2077859999999</v>
      </c>
      <c r="E25" s="170">
        <f t="shared" si="0"/>
        <v>1592.5377859999999</v>
      </c>
      <c r="F25" s="170">
        <f t="shared" si="0"/>
        <v>1592.9977859999999</v>
      </c>
      <c r="G25" s="170">
        <f t="shared" si="0"/>
        <v>1614.687786</v>
      </c>
      <c r="H25" s="170">
        <f t="shared" si="0"/>
        <v>1615.5377859999999</v>
      </c>
      <c r="I25" s="170">
        <f t="shared" si="0"/>
        <v>1614.147786</v>
      </c>
      <c r="J25" s="170">
        <f t="shared" si="0"/>
        <v>1607.2977860000001</v>
      </c>
      <c r="K25" s="170">
        <f t="shared" si="0"/>
        <v>1682.417786</v>
      </c>
      <c r="L25" s="170">
        <f t="shared" si="0"/>
        <v>1682.4677859999997</v>
      </c>
      <c r="M25" s="170">
        <f t="shared" si="0"/>
        <v>1682.2777860000001</v>
      </c>
      <c r="N25" s="170">
        <f t="shared" si="0"/>
        <v>1602.1177859999998</v>
      </c>
      <c r="O25" s="170">
        <f t="shared" si="0"/>
        <v>1602.5777859999998</v>
      </c>
      <c r="P25" s="170">
        <f t="shared" si="0"/>
        <v>1605.937786</v>
      </c>
      <c r="Q25" s="170">
        <f t="shared" si="0"/>
        <v>1607.0377859999999</v>
      </c>
      <c r="R25" s="170">
        <f t="shared" si="0"/>
        <v>1688.2577860000001</v>
      </c>
      <c r="S25" s="170">
        <f t="shared" si="1"/>
        <v>1688.627786</v>
      </c>
      <c r="T25" s="170">
        <f t="shared" si="1"/>
        <v>1687.0577859999999</v>
      </c>
      <c r="U25" s="170">
        <f t="shared" si="1"/>
        <v>1690.3177860000001</v>
      </c>
      <c r="V25" s="170">
        <f t="shared" si="1"/>
        <v>1607.147786</v>
      </c>
      <c r="W25" s="170">
        <f t="shared" si="1"/>
        <v>1606.7877859999999</v>
      </c>
      <c r="X25" s="170">
        <f t="shared" si="1"/>
        <v>1610.0277860000001</v>
      </c>
      <c r="Y25" s="170">
        <f t="shared" si="1"/>
        <v>1591.6777859999997</v>
      </c>
      <c r="Z25" s="37"/>
      <c r="AA25" s="41">
        <v>849.11</v>
      </c>
      <c r="AB25" s="39">
        <v>837.82</v>
      </c>
      <c r="AC25" s="39">
        <v>834.59</v>
      </c>
      <c r="AD25" s="39">
        <v>1112.92</v>
      </c>
      <c r="AE25" s="39">
        <v>1113.3800000000001</v>
      </c>
      <c r="AF25" s="39">
        <v>1135.07</v>
      </c>
      <c r="AG25" s="39">
        <v>1135.92</v>
      </c>
      <c r="AH25" s="39">
        <v>1134.53</v>
      </c>
      <c r="AI25" s="39">
        <v>1127.68</v>
      </c>
      <c r="AJ25" s="39">
        <v>1202.8</v>
      </c>
      <c r="AK25" s="39">
        <v>1202.8499999999999</v>
      </c>
      <c r="AL25" s="39">
        <v>1202.6600000000001</v>
      </c>
      <c r="AM25" s="39">
        <v>1122.5</v>
      </c>
      <c r="AN25" s="39">
        <v>1122.96</v>
      </c>
      <c r="AO25" s="39">
        <v>1126.32</v>
      </c>
      <c r="AP25" s="39">
        <v>1127.42</v>
      </c>
      <c r="AQ25" s="39">
        <v>1208.6400000000001</v>
      </c>
      <c r="AR25" s="39">
        <v>1209.01</v>
      </c>
      <c r="AS25" s="39">
        <v>1207.44</v>
      </c>
      <c r="AT25" s="39">
        <v>1210.7</v>
      </c>
      <c r="AU25" s="39">
        <v>1127.53</v>
      </c>
      <c r="AV25" s="39">
        <v>1127.17</v>
      </c>
      <c r="AW25" s="39">
        <v>1130.4100000000001</v>
      </c>
      <c r="AX25" s="40">
        <v>1112.06</v>
      </c>
      <c r="AY25" s="340">
        <v>475.86</v>
      </c>
      <c r="AZ25" s="159">
        <v>3.7577859999999994</v>
      </c>
      <c r="BA25" s="143"/>
    </row>
    <row r="26" spans="1:53">
      <c r="A26" s="47">
        <v>15</v>
      </c>
      <c r="B26" s="170">
        <f t="shared" si="2"/>
        <v>1592.187786</v>
      </c>
      <c r="C26" s="170">
        <f t="shared" si="0"/>
        <v>1591.6977859999997</v>
      </c>
      <c r="D26" s="170">
        <f t="shared" si="0"/>
        <v>1591.397786</v>
      </c>
      <c r="E26" s="170">
        <f t="shared" si="0"/>
        <v>1592.5677860000001</v>
      </c>
      <c r="F26" s="170">
        <f t="shared" si="0"/>
        <v>1590.2577860000001</v>
      </c>
      <c r="G26" s="170">
        <f t="shared" si="0"/>
        <v>1613.0777859999998</v>
      </c>
      <c r="H26" s="170">
        <f t="shared" si="0"/>
        <v>1615.3677859999998</v>
      </c>
      <c r="I26" s="170">
        <f t="shared" si="0"/>
        <v>1614.627786</v>
      </c>
      <c r="J26" s="170">
        <f t="shared" si="0"/>
        <v>1606.8677859999998</v>
      </c>
      <c r="K26" s="170">
        <f t="shared" si="0"/>
        <v>1682.6177859999998</v>
      </c>
      <c r="L26" s="170">
        <f t="shared" si="0"/>
        <v>1680.6177859999998</v>
      </c>
      <c r="M26" s="170">
        <f t="shared" si="0"/>
        <v>1681.147786</v>
      </c>
      <c r="N26" s="170">
        <f t="shared" si="0"/>
        <v>1623.9877859999997</v>
      </c>
      <c r="O26" s="170">
        <f t="shared" si="0"/>
        <v>1621.6177859999998</v>
      </c>
      <c r="P26" s="170">
        <f t="shared" si="0"/>
        <v>1618.2577860000001</v>
      </c>
      <c r="Q26" s="170">
        <f t="shared" si="0"/>
        <v>1602.7377859999997</v>
      </c>
      <c r="R26" s="170">
        <f t="shared" si="0"/>
        <v>1683.3177860000001</v>
      </c>
      <c r="S26" s="170">
        <f t="shared" si="1"/>
        <v>1683.7777860000001</v>
      </c>
      <c r="T26" s="170">
        <f t="shared" si="1"/>
        <v>1683.1577859999998</v>
      </c>
      <c r="U26" s="170">
        <f t="shared" si="1"/>
        <v>1688.0577859999999</v>
      </c>
      <c r="V26" s="170">
        <f t="shared" si="1"/>
        <v>1602.0977859999998</v>
      </c>
      <c r="W26" s="170">
        <f t="shared" si="1"/>
        <v>1601.0777859999998</v>
      </c>
      <c r="X26" s="170">
        <f t="shared" si="1"/>
        <v>1606.1577859999998</v>
      </c>
      <c r="Y26" s="170">
        <f t="shared" si="1"/>
        <v>1591.377786</v>
      </c>
      <c r="Z26" s="37"/>
      <c r="AA26" s="41">
        <v>1112.57</v>
      </c>
      <c r="AB26" s="39">
        <v>1112.08</v>
      </c>
      <c r="AC26" s="39">
        <v>1111.78</v>
      </c>
      <c r="AD26" s="39">
        <v>1112.95</v>
      </c>
      <c r="AE26" s="39">
        <v>1110.6400000000001</v>
      </c>
      <c r="AF26" s="39">
        <v>1133.46</v>
      </c>
      <c r="AG26" s="39">
        <v>1135.75</v>
      </c>
      <c r="AH26" s="39">
        <v>1135.01</v>
      </c>
      <c r="AI26" s="39">
        <v>1127.25</v>
      </c>
      <c r="AJ26" s="39">
        <v>1203</v>
      </c>
      <c r="AK26" s="39">
        <v>1201</v>
      </c>
      <c r="AL26" s="39">
        <v>1201.53</v>
      </c>
      <c r="AM26" s="39">
        <v>1144.3699999999999</v>
      </c>
      <c r="AN26" s="39">
        <v>1142</v>
      </c>
      <c r="AO26" s="39">
        <v>1138.6400000000001</v>
      </c>
      <c r="AP26" s="39">
        <v>1123.1199999999999</v>
      </c>
      <c r="AQ26" s="39">
        <v>1203.7</v>
      </c>
      <c r="AR26" s="39">
        <v>1204.1600000000001</v>
      </c>
      <c r="AS26" s="39">
        <v>1203.54</v>
      </c>
      <c r="AT26" s="39">
        <v>1208.44</v>
      </c>
      <c r="AU26" s="39">
        <v>1122.48</v>
      </c>
      <c r="AV26" s="39">
        <v>1121.46</v>
      </c>
      <c r="AW26" s="39">
        <v>1126.54</v>
      </c>
      <c r="AX26" s="40">
        <v>1111.76</v>
      </c>
      <c r="AY26" s="340">
        <v>475.86</v>
      </c>
      <c r="AZ26" s="159">
        <v>3.7577859999999994</v>
      </c>
      <c r="BA26" s="143"/>
    </row>
    <row r="27" spans="1:53">
      <c r="A27" s="47">
        <v>16</v>
      </c>
      <c r="B27" s="170">
        <f t="shared" si="2"/>
        <v>1591.1777859999997</v>
      </c>
      <c r="C27" s="170">
        <f t="shared" si="0"/>
        <v>1592.1777859999997</v>
      </c>
      <c r="D27" s="170">
        <f t="shared" si="0"/>
        <v>1592.2377859999997</v>
      </c>
      <c r="E27" s="170">
        <f t="shared" si="0"/>
        <v>1592.3177860000001</v>
      </c>
      <c r="F27" s="170">
        <f t="shared" si="0"/>
        <v>1592.857786</v>
      </c>
      <c r="G27" s="170">
        <f t="shared" si="0"/>
        <v>1594.2277859999999</v>
      </c>
      <c r="H27" s="170">
        <f t="shared" si="0"/>
        <v>1615.417786</v>
      </c>
      <c r="I27" s="170">
        <f t="shared" si="0"/>
        <v>1615.9277859999997</v>
      </c>
      <c r="J27" s="170">
        <f t="shared" si="0"/>
        <v>1612.6577859999998</v>
      </c>
      <c r="K27" s="170">
        <f t="shared" si="0"/>
        <v>1687.8077859999999</v>
      </c>
      <c r="L27" s="170">
        <f t="shared" si="0"/>
        <v>1684.5477860000001</v>
      </c>
      <c r="M27" s="170">
        <f t="shared" si="0"/>
        <v>1683.9577859999999</v>
      </c>
      <c r="N27" s="170">
        <f t="shared" si="0"/>
        <v>1638.107786</v>
      </c>
      <c r="O27" s="170">
        <f t="shared" si="0"/>
        <v>1661.9977859999999</v>
      </c>
      <c r="P27" s="170">
        <f t="shared" si="0"/>
        <v>1632.0377859999999</v>
      </c>
      <c r="Q27" s="170">
        <f t="shared" si="0"/>
        <v>1637.0177859999999</v>
      </c>
      <c r="R27" s="170">
        <f t="shared" ref="R27:Y42" si="3">AQ27+$AZ27+$AY27</f>
        <v>1685.9477859999997</v>
      </c>
      <c r="S27" s="170">
        <f t="shared" si="1"/>
        <v>1685.857786</v>
      </c>
      <c r="T27" s="170">
        <f t="shared" si="1"/>
        <v>1686.5977859999998</v>
      </c>
      <c r="U27" s="170">
        <f t="shared" si="1"/>
        <v>1685.877786</v>
      </c>
      <c r="V27" s="170">
        <f t="shared" si="1"/>
        <v>1658.857786</v>
      </c>
      <c r="W27" s="170">
        <f t="shared" si="1"/>
        <v>1628.937786</v>
      </c>
      <c r="X27" s="170">
        <f t="shared" si="1"/>
        <v>1582.857786</v>
      </c>
      <c r="Y27" s="170">
        <f t="shared" si="1"/>
        <v>1593.0677860000001</v>
      </c>
      <c r="Z27" s="37"/>
      <c r="AA27" s="41">
        <v>1111.56</v>
      </c>
      <c r="AB27" s="39">
        <v>1112.56</v>
      </c>
      <c r="AC27" s="39">
        <v>1112.6199999999999</v>
      </c>
      <c r="AD27" s="39">
        <v>1112.7</v>
      </c>
      <c r="AE27" s="39">
        <v>1113.24</v>
      </c>
      <c r="AF27" s="39">
        <v>1114.6099999999999</v>
      </c>
      <c r="AG27" s="39">
        <v>1135.8</v>
      </c>
      <c r="AH27" s="39">
        <v>1136.31</v>
      </c>
      <c r="AI27" s="39">
        <v>1133.04</v>
      </c>
      <c r="AJ27" s="39">
        <v>1208.19</v>
      </c>
      <c r="AK27" s="39">
        <v>1204.93</v>
      </c>
      <c r="AL27" s="39">
        <v>1204.3399999999999</v>
      </c>
      <c r="AM27" s="39">
        <v>1158.49</v>
      </c>
      <c r="AN27" s="39">
        <v>1182.3800000000001</v>
      </c>
      <c r="AO27" s="39">
        <v>1152.42</v>
      </c>
      <c r="AP27" s="39">
        <v>1157.4000000000001</v>
      </c>
      <c r="AQ27" s="39">
        <v>1206.33</v>
      </c>
      <c r="AR27" s="39">
        <v>1206.24</v>
      </c>
      <c r="AS27" s="39">
        <v>1206.98</v>
      </c>
      <c r="AT27" s="39">
        <v>1206.26</v>
      </c>
      <c r="AU27" s="39">
        <v>1179.24</v>
      </c>
      <c r="AV27" s="39">
        <v>1149.32</v>
      </c>
      <c r="AW27" s="39">
        <v>1103.24</v>
      </c>
      <c r="AX27" s="40">
        <v>1113.45</v>
      </c>
      <c r="AY27" s="340">
        <v>475.86</v>
      </c>
      <c r="AZ27" s="159">
        <v>3.7577859999999994</v>
      </c>
      <c r="BA27" s="143"/>
    </row>
    <row r="28" spans="1:53">
      <c r="A28" s="47">
        <v>17</v>
      </c>
      <c r="B28" s="170">
        <f t="shared" si="2"/>
        <v>1355.9777859999999</v>
      </c>
      <c r="C28" s="170">
        <f t="shared" si="2"/>
        <v>1340.7777860000001</v>
      </c>
      <c r="D28" s="170">
        <f t="shared" si="2"/>
        <v>1329.177786</v>
      </c>
      <c r="E28" s="170">
        <f t="shared" si="2"/>
        <v>1232.7677859999999</v>
      </c>
      <c r="F28" s="170">
        <f t="shared" si="2"/>
        <v>1245.637786</v>
      </c>
      <c r="G28" s="170">
        <f t="shared" si="2"/>
        <v>1316.397786</v>
      </c>
      <c r="H28" s="170">
        <f t="shared" si="2"/>
        <v>1354.3077860000001</v>
      </c>
      <c r="I28" s="170">
        <f t="shared" si="2"/>
        <v>1366.0277860000001</v>
      </c>
      <c r="J28" s="170">
        <f t="shared" si="2"/>
        <v>1392.437786</v>
      </c>
      <c r="K28" s="170">
        <f t="shared" si="2"/>
        <v>1537.4577859999999</v>
      </c>
      <c r="L28" s="170">
        <f t="shared" si="2"/>
        <v>1627.417786</v>
      </c>
      <c r="M28" s="170">
        <f t="shared" si="2"/>
        <v>1631.857786</v>
      </c>
      <c r="N28" s="170">
        <f t="shared" si="2"/>
        <v>1609.0277860000001</v>
      </c>
      <c r="O28" s="170">
        <f t="shared" si="2"/>
        <v>1586.5977859999998</v>
      </c>
      <c r="P28" s="170">
        <f t="shared" si="2"/>
        <v>1550.0477860000001</v>
      </c>
      <c r="Q28" s="170">
        <f t="shared" si="2"/>
        <v>1534.6177859999998</v>
      </c>
      <c r="R28" s="170">
        <f t="shared" si="3"/>
        <v>1492.8377860000001</v>
      </c>
      <c r="S28" s="170">
        <f t="shared" si="3"/>
        <v>1443.667786</v>
      </c>
      <c r="T28" s="170">
        <f t="shared" si="3"/>
        <v>1487.417786</v>
      </c>
      <c r="U28" s="170">
        <f t="shared" si="3"/>
        <v>1543.9877859999997</v>
      </c>
      <c r="V28" s="170">
        <f t="shared" si="3"/>
        <v>1611.377786</v>
      </c>
      <c r="W28" s="170">
        <f t="shared" si="3"/>
        <v>1582.5777859999998</v>
      </c>
      <c r="X28" s="170">
        <f t="shared" si="3"/>
        <v>1494.6877860000002</v>
      </c>
      <c r="Y28" s="170">
        <f t="shared" si="3"/>
        <v>1358.6977860000002</v>
      </c>
      <c r="Z28" s="37"/>
      <c r="AA28" s="41">
        <v>876.36</v>
      </c>
      <c r="AB28" s="39">
        <v>861.16</v>
      </c>
      <c r="AC28" s="39">
        <v>849.56</v>
      </c>
      <c r="AD28" s="39">
        <v>753.15</v>
      </c>
      <c r="AE28" s="39">
        <v>766.02</v>
      </c>
      <c r="AF28" s="39">
        <v>836.78</v>
      </c>
      <c r="AG28" s="39">
        <v>874.69</v>
      </c>
      <c r="AH28" s="39">
        <v>886.41</v>
      </c>
      <c r="AI28" s="39">
        <v>912.82</v>
      </c>
      <c r="AJ28" s="39">
        <v>1057.8399999999999</v>
      </c>
      <c r="AK28" s="39">
        <v>1147.8</v>
      </c>
      <c r="AL28" s="39">
        <v>1152.24</v>
      </c>
      <c r="AM28" s="39">
        <v>1129.4100000000001</v>
      </c>
      <c r="AN28" s="39">
        <v>1106.98</v>
      </c>
      <c r="AO28" s="39">
        <v>1070.43</v>
      </c>
      <c r="AP28" s="39">
        <v>1055</v>
      </c>
      <c r="AQ28" s="39">
        <v>1013.22</v>
      </c>
      <c r="AR28" s="39">
        <v>964.05</v>
      </c>
      <c r="AS28" s="39">
        <v>1007.8000000000001</v>
      </c>
      <c r="AT28" s="39">
        <v>1064.3699999999999</v>
      </c>
      <c r="AU28" s="39">
        <v>1131.76</v>
      </c>
      <c r="AV28" s="39">
        <v>1102.96</v>
      </c>
      <c r="AW28" s="39">
        <v>1015.0700000000002</v>
      </c>
      <c r="AX28" s="40">
        <v>879.08</v>
      </c>
      <c r="AY28" s="340">
        <v>475.86</v>
      </c>
      <c r="AZ28" s="159">
        <v>3.7577859999999994</v>
      </c>
      <c r="BA28" s="143"/>
    </row>
    <row r="29" spans="1:53">
      <c r="A29" s="47">
        <v>18</v>
      </c>
      <c r="B29" s="170">
        <f t="shared" si="2"/>
        <v>1593.5777859999998</v>
      </c>
      <c r="C29" s="170">
        <f t="shared" si="2"/>
        <v>1594.7977860000001</v>
      </c>
      <c r="D29" s="170">
        <f t="shared" si="2"/>
        <v>1594.647786</v>
      </c>
      <c r="E29" s="170">
        <f t="shared" si="2"/>
        <v>1593.167786</v>
      </c>
      <c r="F29" s="170">
        <f t="shared" si="2"/>
        <v>1593.4477859999997</v>
      </c>
      <c r="G29" s="170">
        <f t="shared" si="2"/>
        <v>1594.8877859999998</v>
      </c>
      <c r="H29" s="170">
        <f t="shared" si="2"/>
        <v>1614.7577860000001</v>
      </c>
      <c r="I29" s="170">
        <f t="shared" si="2"/>
        <v>1408.5177859999999</v>
      </c>
      <c r="J29" s="170">
        <f t="shared" si="2"/>
        <v>1573.7477859999999</v>
      </c>
      <c r="K29" s="170">
        <f t="shared" si="2"/>
        <v>1627.0477860000001</v>
      </c>
      <c r="L29" s="170">
        <f t="shared" si="2"/>
        <v>1610.2677859999999</v>
      </c>
      <c r="M29" s="170">
        <f t="shared" si="2"/>
        <v>1659.6177859999998</v>
      </c>
      <c r="N29" s="170">
        <f t="shared" si="2"/>
        <v>1599.877786</v>
      </c>
      <c r="O29" s="170">
        <f t="shared" si="2"/>
        <v>1595.7877859999999</v>
      </c>
      <c r="P29" s="170">
        <f t="shared" si="2"/>
        <v>1563.5577859999999</v>
      </c>
      <c r="Q29" s="170">
        <f t="shared" si="2"/>
        <v>1542.0977859999998</v>
      </c>
      <c r="R29" s="170">
        <f t="shared" si="3"/>
        <v>1541.9677859999997</v>
      </c>
      <c r="S29" s="170">
        <f t="shared" si="3"/>
        <v>1538.1177859999998</v>
      </c>
      <c r="T29" s="170">
        <f t="shared" si="3"/>
        <v>1547.3477859999998</v>
      </c>
      <c r="U29" s="170">
        <f t="shared" si="3"/>
        <v>1539.0077860000001</v>
      </c>
      <c r="V29" s="170">
        <f t="shared" si="3"/>
        <v>1536.897786</v>
      </c>
      <c r="W29" s="170">
        <f t="shared" si="3"/>
        <v>1503.437786</v>
      </c>
      <c r="X29" s="170">
        <f t="shared" si="3"/>
        <v>1585.857786</v>
      </c>
      <c r="Y29" s="170">
        <f t="shared" si="3"/>
        <v>1592.3677859999998</v>
      </c>
      <c r="Z29" s="37"/>
      <c r="AA29" s="41">
        <v>1113.96</v>
      </c>
      <c r="AB29" s="39">
        <v>1115.18</v>
      </c>
      <c r="AC29" s="39">
        <v>1115.03</v>
      </c>
      <c r="AD29" s="39">
        <v>1113.55</v>
      </c>
      <c r="AE29" s="39">
        <v>1113.83</v>
      </c>
      <c r="AF29" s="39">
        <v>1115.27</v>
      </c>
      <c r="AG29" s="39">
        <v>1135.1400000000001</v>
      </c>
      <c r="AH29" s="39">
        <v>928.9</v>
      </c>
      <c r="AI29" s="39">
        <v>1094.1300000000001</v>
      </c>
      <c r="AJ29" s="39">
        <v>1147.43</v>
      </c>
      <c r="AK29" s="39">
        <v>1130.6500000000001</v>
      </c>
      <c r="AL29" s="39">
        <v>1180</v>
      </c>
      <c r="AM29" s="39">
        <v>1120.26</v>
      </c>
      <c r="AN29" s="39">
        <v>1116.17</v>
      </c>
      <c r="AO29" s="39">
        <v>1083.94</v>
      </c>
      <c r="AP29" s="39">
        <v>1062.48</v>
      </c>
      <c r="AQ29" s="39">
        <v>1062.3499999999999</v>
      </c>
      <c r="AR29" s="39">
        <v>1058.5</v>
      </c>
      <c r="AS29" s="39">
        <v>1067.73</v>
      </c>
      <c r="AT29" s="39">
        <v>1059.3900000000001</v>
      </c>
      <c r="AU29" s="39">
        <v>1057.28</v>
      </c>
      <c r="AV29" s="39">
        <v>1023.8199999999999</v>
      </c>
      <c r="AW29" s="39">
        <v>1106.24</v>
      </c>
      <c r="AX29" s="40">
        <v>1112.75</v>
      </c>
      <c r="AY29" s="340">
        <v>475.86</v>
      </c>
      <c r="AZ29" s="159">
        <v>3.7577859999999994</v>
      </c>
      <c r="BA29" s="143"/>
    </row>
    <row r="30" spans="1:53">
      <c r="A30" s="47">
        <v>19</v>
      </c>
      <c r="B30" s="170">
        <f t="shared" si="2"/>
        <v>1592.7377859999997</v>
      </c>
      <c r="C30" s="170">
        <f t="shared" si="2"/>
        <v>1592.937786</v>
      </c>
      <c r="D30" s="170">
        <f t="shared" si="2"/>
        <v>1595.2677859999999</v>
      </c>
      <c r="E30" s="170">
        <f t="shared" si="2"/>
        <v>1602.4077859999998</v>
      </c>
      <c r="F30" s="170">
        <f t="shared" si="2"/>
        <v>1602.2877859999999</v>
      </c>
      <c r="G30" s="170">
        <f t="shared" si="2"/>
        <v>1593.1577859999998</v>
      </c>
      <c r="H30" s="170">
        <f t="shared" si="2"/>
        <v>1613.377786</v>
      </c>
      <c r="I30" s="170">
        <f t="shared" si="2"/>
        <v>1612.877786</v>
      </c>
      <c r="J30" s="170">
        <f t="shared" si="2"/>
        <v>1603.3277859999998</v>
      </c>
      <c r="K30" s="170">
        <f t="shared" si="2"/>
        <v>1659.5077860000001</v>
      </c>
      <c r="L30" s="170">
        <f t="shared" si="2"/>
        <v>1658.9877859999997</v>
      </c>
      <c r="M30" s="170">
        <f t="shared" si="2"/>
        <v>1659.7377859999997</v>
      </c>
      <c r="N30" s="170">
        <f t="shared" si="2"/>
        <v>1632.3277859999998</v>
      </c>
      <c r="O30" s="170">
        <f t="shared" si="2"/>
        <v>1633.147786</v>
      </c>
      <c r="P30" s="170">
        <f t="shared" si="2"/>
        <v>1581.9677859999997</v>
      </c>
      <c r="Q30" s="170">
        <f t="shared" si="2"/>
        <v>1584.6577859999998</v>
      </c>
      <c r="R30" s="170">
        <f t="shared" si="3"/>
        <v>1663.2177859999997</v>
      </c>
      <c r="S30" s="170">
        <f t="shared" si="3"/>
        <v>1664.437786</v>
      </c>
      <c r="T30" s="170">
        <f t="shared" si="3"/>
        <v>1665.6777859999997</v>
      </c>
      <c r="U30" s="170">
        <f t="shared" si="3"/>
        <v>1689.4777859999999</v>
      </c>
      <c r="V30" s="170">
        <f t="shared" si="3"/>
        <v>1604.8177860000001</v>
      </c>
      <c r="W30" s="170">
        <f t="shared" si="3"/>
        <v>1602.2477859999999</v>
      </c>
      <c r="X30" s="170">
        <f t="shared" si="3"/>
        <v>1607.937786</v>
      </c>
      <c r="Y30" s="170">
        <f t="shared" si="3"/>
        <v>1592.2977860000001</v>
      </c>
      <c r="Z30" s="37"/>
      <c r="AA30" s="41">
        <v>1113.1199999999999</v>
      </c>
      <c r="AB30" s="39">
        <v>1113.32</v>
      </c>
      <c r="AC30" s="39">
        <v>1115.6500000000001</v>
      </c>
      <c r="AD30" s="39">
        <v>1122.79</v>
      </c>
      <c r="AE30" s="39">
        <v>1122.67</v>
      </c>
      <c r="AF30" s="39">
        <v>1113.54</v>
      </c>
      <c r="AG30" s="39">
        <v>1133.76</v>
      </c>
      <c r="AH30" s="39">
        <v>1133.26</v>
      </c>
      <c r="AI30" s="39">
        <v>1123.71</v>
      </c>
      <c r="AJ30" s="39">
        <v>1179.8900000000001</v>
      </c>
      <c r="AK30" s="39">
        <v>1179.3699999999999</v>
      </c>
      <c r="AL30" s="39">
        <v>1180.1199999999999</v>
      </c>
      <c r="AM30" s="39">
        <v>1152.71</v>
      </c>
      <c r="AN30" s="39">
        <v>1153.53</v>
      </c>
      <c r="AO30" s="39">
        <v>1102.3499999999999</v>
      </c>
      <c r="AP30" s="39">
        <v>1105.04</v>
      </c>
      <c r="AQ30" s="39">
        <v>1183.5999999999999</v>
      </c>
      <c r="AR30" s="39">
        <v>1184.82</v>
      </c>
      <c r="AS30" s="39">
        <v>1186.06</v>
      </c>
      <c r="AT30" s="39">
        <v>1209.8599999999999</v>
      </c>
      <c r="AU30" s="39">
        <v>1125.2</v>
      </c>
      <c r="AV30" s="39">
        <v>1122.6300000000001</v>
      </c>
      <c r="AW30" s="39">
        <v>1128.32</v>
      </c>
      <c r="AX30" s="40">
        <v>1112.68</v>
      </c>
      <c r="AY30" s="340">
        <v>475.86</v>
      </c>
      <c r="AZ30" s="159">
        <v>3.7577859999999994</v>
      </c>
      <c r="BA30" s="143"/>
    </row>
    <row r="31" spans="1:53">
      <c r="A31" s="47">
        <v>20</v>
      </c>
      <c r="B31" s="170">
        <f t="shared" si="2"/>
        <v>1592.2477859999999</v>
      </c>
      <c r="C31" s="170">
        <f t="shared" si="2"/>
        <v>1293.3177860000001</v>
      </c>
      <c r="D31" s="170">
        <f t="shared" si="2"/>
        <v>1252.427786</v>
      </c>
      <c r="E31" s="170">
        <f t="shared" si="2"/>
        <v>1087.8077860000001</v>
      </c>
      <c r="F31" s="170">
        <f t="shared" si="2"/>
        <v>1101.407786</v>
      </c>
      <c r="G31" s="170">
        <f t="shared" si="2"/>
        <v>1596.5577859999999</v>
      </c>
      <c r="H31" s="170">
        <f t="shared" si="2"/>
        <v>1595.167786</v>
      </c>
      <c r="I31" s="170">
        <f t="shared" si="2"/>
        <v>1594.1977859999997</v>
      </c>
      <c r="J31" s="170">
        <f t="shared" si="2"/>
        <v>1606.5377859999999</v>
      </c>
      <c r="K31" s="170">
        <f t="shared" si="2"/>
        <v>1602.8677859999998</v>
      </c>
      <c r="L31" s="170">
        <f t="shared" si="2"/>
        <v>1602.3377860000001</v>
      </c>
      <c r="M31" s="170">
        <f t="shared" si="2"/>
        <v>1603.397786</v>
      </c>
      <c r="N31" s="170">
        <f t="shared" si="2"/>
        <v>1603.2977860000001</v>
      </c>
      <c r="O31" s="170">
        <f t="shared" si="2"/>
        <v>1603.2177859999997</v>
      </c>
      <c r="P31" s="170">
        <f t="shared" si="2"/>
        <v>1603.9877859999997</v>
      </c>
      <c r="Q31" s="170">
        <f t="shared" si="2"/>
        <v>1471.5577860000001</v>
      </c>
      <c r="R31" s="170">
        <f t="shared" si="3"/>
        <v>1605.1977859999997</v>
      </c>
      <c r="S31" s="170">
        <f t="shared" si="3"/>
        <v>1605.9077859999998</v>
      </c>
      <c r="T31" s="170">
        <f t="shared" si="3"/>
        <v>1604.7977860000001</v>
      </c>
      <c r="U31" s="170">
        <f t="shared" si="3"/>
        <v>1606.2377859999997</v>
      </c>
      <c r="V31" s="170">
        <f t="shared" si="3"/>
        <v>1603.397786</v>
      </c>
      <c r="W31" s="170">
        <f t="shared" si="3"/>
        <v>1601.6977859999997</v>
      </c>
      <c r="X31" s="170">
        <f t="shared" si="3"/>
        <v>1629.6177859999998</v>
      </c>
      <c r="Y31" s="170">
        <f t="shared" si="3"/>
        <v>1322.8377860000001</v>
      </c>
      <c r="Z31" s="37"/>
      <c r="AA31" s="41">
        <v>1112.6300000000001</v>
      </c>
      <c r="AB31" s="39">
        <v>813.7</v>
      </c>
      <c r="AC31" s="39">
        <v>772.81</v>
      </c>
      <c r="AD31" s="39">
        <v>608.19000000000005</v>
      </c>
      <c r="AE31" s="39">
        <v>621.79</v>
      </c>
      <c r="AF31" s="39">
        <v>1116.94</v>
      </c>
      <c r="AG31" s="39">
        <v>1115.55</v>
      </c>
      <c r="AH31" s="39">
        <v>1114.58</v>
      </c>
      <c r="AI31" s="39">
        <v>1126.92</v>
      </c>
      <c r="AJ31" s="39">
        <v>1123.25</v>
      </c>
      <c r="AK31" s="39">
        <v>1122.72</v>
      </c>
      <c r="AL31" s="39">
        <v>1123.78</v>
      </c>
      <c r="AM31" s="39">
        <v>1123.68</v>
      </c>
      <c r="AN31" s="39">
        <v>1123.5999999999999</v>
      </c>
      <c r="AO31" s="39">
        <v>1124.3699999999999</v>
      </c>
      <c r="AP31" s="39">
        <v>991.94</v>
      </c>
      <c r="AQ31" s="39">
        <v>1125.58</v>
      </c>
      <c r="AR31" s="39">
        <v>1126.29</v>
      </c>
      <c r="AS31" s="39">
        <v>1125.18</v>
      </c>
      <c r="AT31" s="39">
        <v>1126.6199999999999</v>
      </c>
      <c r="AU31" s="39">
        <v>1123.78</v>
      </c>
      <c r="AV31" s="39">
        <v>1122.08</v>
      </c>
      <c r="AW31" s="39">
        <v>1150</v>
      </c>
      <c r="AX31" s="40">
        <v>843.22</v>
      </c>
      <c r="AY31" s="340">
        <v>475.86</v>
      </c>
      <c r="AZ31" s="159">
        <v>3.7577859999999994</v>
      </c>
      <c r="BA31" s="143"/>
    </row>
    <row r="32" spans="1:53">
      <c r="A32" s="47">
        <v>21</v>
      </c>
      <c r="B32" s="170">
        <f t="shared" si="2"/>
        <v>1593.687786</v>
      </c>
      <c r="C32" s="170">
        <f t="shared" si="2"/>
        <v>1596.6177859999998</v>
      </c>
      <c r="D32" s="170">
        <f t="shared" si="2"/>
        <v>1598.9977859999999</v>
      </c>
      <c r="E32" s="170">
        <f t="shared" si="2"/>
        <v>1624.897786</v>
      </c>
      <c r="F32" s="170">
        <f t="shared" si="2"/>
        <v>1605.2677859999999</v>
      </c>
      <c r="G32" s="170">
        <f t="shared" si="2"/>
        <v>1597.8877859999998</v>
      </c>
      <c r="H32" s="170">
        <f t="shared" si="2"/>
        <v>1595.5577859999999</v>
      </c>
      <c r="I32" s="170">
        <f t="shared" si="2"/>
        <v>1594.8177860000001</v>
      </c>
      <c r="J32" s="170">
        <f t="shared" si="2"/>
        <v>1668.7677859999999</v>
      </c>
      <c r="K32" s="170">
        <f t="shared" si="2"/>
        <v>1663.1177859999998</v>
      </c>
      <c r="L32" s="170">
        <f t="shared" si="2"/>
        <v>1659.5477860000001</v>
      </c>
      <c r="M32" s="170">
        <f t="shared" si="2"/>
        <v>1600.377786</v>
      </c>
      <c r="N32" s="170">
        <f t="shared" si="2"/>
        <v>1606.9877859999997</v>
      </c>
      <c r="O32" s="170">
        <f t="shared" si="2"/>
        <v>1556.3877859999998</v>
      </c>
      <c r="P32" s="170">
        <f t="shared" si="2"/>
        <v>1498.1977860000002</v>
      </c>
      <c r="Q32" s="170">
        <f t="shared" si="2"/>
        <v>1441.2377860000001</v>
      </c>
      <c r="R32" s="170">
        <f t="shared" si="3"/>
        <v>1392.3377860000001</v>
      </c>
      <c r="S32" s="170">
        <f t="shared" si="3"/>
        <v>1385.667786</v>
      </c>
      <c r="T32" s="170">
        <f t="shared" si="3"/>
        <v>1392.4977859999999</v>
      </c>
      <c r="U32" s="170">
        <f t="shared" si="3"/>
        <v>1377.5477860000001</v>
      </c>
      <c r="V32" s="170">
        <f t="shared" si="3"/>
        <v>1665.0977859999998</v>
      </c>
      <c r="W32" s="170">
        <f t="shared" si="3"/>
        <v>1606.187786</v>
      </c>
      <c r="X32" s="170">
        <f t="shared" si="3"/>
        <v>1629.6177859999998</v>
      </c>
      <c r="Y32" s="170">
        <f t="shared" si="3"/>
        <v>1593.187786</v>
      </c>
      <c r="Z32" s="37"/>
      <c r="AA32" s="41">
        <v>1114.07</v>
      </c>
      <c r="AB32" s="39">
        <v>1117</v>
      </c>
      <c r="AC32" s="39">
        <v>1119.3800000000001</v>
      </c>
      <c r="AD32" s="39">
        <v>1145.28</v>
      </c>
      <c r="AE32" s="39">
        <v>1125.6500000000001</v>
      </c>
      <c r="AF32" s="39">
        <v>1118.27</v>
      </c>
      <c r="AG32" s="39">
        <v>1115.94</v>
      </c>
      <c r="AH32" s="39">
        <v>1115.2</v>
      </c>
      <c r="AI32" s="39">
        <v>1189.1500000000001</v>
      </c>
      <c r="AJ32" s="39">
        <v>1183.5</v>
      </c>
      <c r="AK32" s="39">
        <v>1179.93</v>
      </c>
      <c r="AL32" s="39">
        <v>1120.76</v>
      </c>
      <c r="AM32" s="39">
        <v>1127.3699999999999</v>
      </c>
      <c r="AN32" s="39">
        <v>1076.77</v>
      </c>
      <c r="AO32" s="39">
        <v>1018.58</v>
      </c>
      <c r="AP32" s="39">
        <v>961.62</v>
      </c>
      <c r="AQ32" s="39">
        <v>912.72</v>
      </c>
      <c r="AR32" s="39">
        <v>906.05</v>
      </c>
      <c r="AS32" s="39">
        <v>912.88</v>
      </c>
      <c r="AT32" s="39">
        <v>897.93</v>
      </c>
      <c r="AU32" s="39">
        <v>1185.48</v>
      </c>
      <c r="AV32" s="39">
        <v>1126.57</v>
      </c>
      <c r="AW32" s="39">
        <v>1150</v>
      </c>
      <c r="AX32" s="40">
        <v>1113.57</v>
      </c>
      <c r="AY32" s="340">
        <v>475.86</v>
      </c>
      <c r="AZ32" s="159">
        <v>3.7577859999999994</v>
      </c>
      <c r="BA32" s="143"/>
    </row>
    <row r="33" spans="1:137">
      <c r="A33" s="47">
        <v>22</v>
      </c>
      <c r="B33" s="170">
        <f t="shared" si="2"/>
        <v>1593.187786</v>
      </c>
      <c r="C33" s="170">
        <f t="shared" si="2"/>
        <v>1595.627786</v>
      </c>
      <c r="D33" s="170">
        <f t="shared" si="2"/>
        <v>1597.4277859999997</v>
      </c>
      <c r="E33" s="170">
        <f t="shared" si="2"/>
        <v>1600.857786</v>
      </c>
      <c r="F33" s="170">
        <f t="shared" si="2"/>
        <v>1600.9777859999999</v>
      </c>
      <c r="G33" s="170">
        <f t="shared" si="2"/>
        <v>1598.5277860000001</v>
      </c>
      <c r="H33" s="170">
        <f t="shared" si="2"/>
        <v>1595.417786</v>
      </c>
      <c r="I33" s="170">
        <f t="shared" si="2"/>
        <v>1592.8277859999998</v>
      </c>
      <c r="J33" s="170">
        <f t="shared" si="2"/>
        <v>1665.7977860000001</v>
      </c>
      <c r="K33" s="170">
        <f t="shared" si="2"/>
        <v>1662.437786</v>
      </c>
      <c r="L33" s="170">
        <f t="shared" si="2"/>
        <v>1663.2977860000001</v>
      </c>
      <c r="M33" s="170">
        <f t="shared" si="2"/>
        <v>1603.5077860000001</v>
      </c>
      <c r="N33" s="170">
        <f t="shared" si="2"/>
        <v>1605.1577859999998</v>
      </c>
      <c r="O33" s="170">
        <f t="shared" si="2"/>
        <v>1342.5877860000001</v>
      </c>
      <c r="P33" s="170">
        <f t="shared" si="2"/>
        <v>1342.0577860000001</v>
      </c>
      <c r="Q33" s="170">
        <f t="shared" si="2"/>
        <v>1342.8377860000001</v>
      </c>
      <c r="R33" s="170">
        <f t="shared" si="3"/>
        <v>1605.7477859999999</v>
      </c>
      <c r="S33" s="170">
        <f t="shared" si="3"/>
        <v>1666.4577859999999</v>
      </c>
      <c r="T33" s="170">
        <f t="shared" si="3"/>
        <v>1666.8477859999998</v>
      </c>
      <c r="U33" s="170">
        <f t="shared" si="3"/>
        <v>1668.107786</v>
      </c>
      <c r="V33" s="170">
        <f t="shared" si="3"/>
        <v>1666.2777860000001</v>
      </c>
      <c r="W33" s="170">
        <f t="shared" si="3"/>
        <v>1340.167786</v>
      </c>
      <c r="X33" s="170">
        <f t="shared" si="3"/>
        <v>1629.6177859999998</v>
      </c>
      <c r="Y33" s="170">
        <f t="shared" si="3"/>
        <v>1592.357786</v>
      </c>
      <c r="Z33" s="37"/>
      <c r="AA33" s="41">
        <v>1113.57</v>
      </c>
      <c r="AB33" s="39">
        <v>1116.01</v>
      </c>
      <c r="AC33" s="39">
        <v>1117.81</v>
      </c>
      <c r="AD33" s="39">
        <v>1121.24</v>
      </c>
      <c r="AE33" s="39">
        <v>1121.3599999999999</v>
      </c>
      <c r="AF33" s="39">
        <v>1118.9100000000001</v>
      </c>
      <c r="AG33" s="39">
        <v>1115.8</v>
      </c>
      <c r="AH33" s="39">
        <v>1113.21</v>
      </c>
      <c r="AI33" s="39">
        <v>1186.18</v>
      </c>
      <c r="AJ33" s="39">
        <v>1182.82</v>
      </c>
      <c r="AK33" s="39">
        <v>1183.68</v>
      </c>
      <c r="AL33" s="39">
        <v>1123.8900000000001</v>
      </c>
      <c r="AM33" s="39">
        <v>1125.54</v>
      </c>
      <c r="AN33" s="39">
        <v>862.97</v>
      </c>
      <c r="AO33" s="39">
        <v>862.44</v>
      </c>
      <c r="AP33" s="39">
        <v>863.22</v>
      </c>
      <c r="AQ33" s="39">
        <v>1126.1300000000001</v>
      </c>
      <c r="AR33" s="39">
        <v>1186.8399999999999</v>
      </c>
      <c r="AS33" s="39">
        <v>1187.23</v>
      </c>
      <c r="AT33" s="39">
        <v>1188.49</v>
      </c>
      <c r="AU33" s="39">
        <v>1186.6600000000001</v>
      </c>
      <c r="AV33" s="39">
        <v>860.55</v>
      </c>
      <c r="AW33" s="39">
        <v>1150</v>
      </c>
      <c r="AX33" s="40">
        <v>1112.74</v>
      </c>
      <c r="AY33" s="340">
        <v>475.86</v>
      </c>
      <c r="AZ33" s="159">
        <v>3.7577859999999994</v>
      </c>
      <c r="BA33" s="143"/>
    </row>
    <row r="34" spans="1:137">
      <c r="A34" s="47">
        <v>23</v>
      </c>
      <c r="B34" s="170">
        <f t="shared" si="2"/>
        <v>1594.5277860000001</v>
      </c>
      <c r="C34" s="170">
        <f t="shared" si="2"/>
        <v>1596.857786</v>
      </c>
      <c r="D34" s="170">
        <f t="shared" si="2"/>
        <v>1597.2777860000001</v>
      </c>
      <c r="E34" s="170">
        <f t="shared" si="2"/>
        <v>1598.8377860000001</v>
      </c>
      <c r="F34" s="170">
        <f t="shared" si="2"/>
        <v>1599.2777860000001</v>
      </c>
      <c r="G34" s="170">
        <f t="shared" si="2"/>
        <v>1598.5477860000001</v>
      </c>
      <c r="H34" s="170">
        <f t="shared" si="2"/>
        <v>1598.687786</v>
      </c>
      <c r="I34" s="170">
        <f t="shared" si="2"/>
        <v>1598.0077860000001</v>
      </c>
      <c r="J34" s="170">
        <f t="shared" si="2"/>
        <v>1695.2977860000001</v>
      </c>
      <c r="K34" s="170">
        <f t="shared" si="2"/>
        <v>1691.917786</v>
      </c>
      <c r="L34" s="170">
        <f t="shared" si="2"/>
        <v>1689.0677860000001</v>
      </c>
      <c r="M34" s="170">
        <f t="shared" si="2"/>
        <v>1689.107786</v>
      </c>
      <c r="N34" s="170">
        <f t="shared" si="2"/>
        <v>1688.6777859999997</v>
      </c>
      <c r="O34" s="170">
        <f t="shared" si="2"/>
        <v>1688.9777859999999</v>
      </c>
      <c r="P34" s="170">
        <f t="shared" si="2"/>
        <v>1689.2677859999999</v>
      </c>
      <c r="Q34" s="170">
        <f t="shared" si="2"/>
        <v>1689.4677859999997</v>
      </c>
      <c r="R34" s="170">
        <f t="shared" si="3"/>
        <v>1689.5177859999999</v>
      </c>
      <c r="S34" s="170">
        <f t="shared" si="3"/>
        <v>1690.0077860000001</v>
      </c>
      <c r="T34" s="170">
        <f t="shared" si="3"/>
        <v>1689.2277859999999</v>
      </c>
      <c r="U34" s="170">
        <f t="shared" si="3"/>
        <v>1688.877786</v>
      </c>
      <c r="V34" s="170">
        <f t="shared" si="3"/>
        <v>1685.897786</v>
      </c>
      <c r="W34" s="170">
        <f t="shared" si="3"/>
        <v>1604.7077859999999</v>
      </c>
      <c r="X34" s="170">
        <f t="shared" si="3"/>
        <v>1629.6177859999998</v>
      </c>
      <c r="Y34" s="170">
        <f t="shared" si="3"/>
        <v>1593.0077860000001</v>
      </c>
      <c r="Z34" s="37"/>
      <c r="AA34" s="41">
        <v>1114.9100000000001</v>
      </c>
      <c r="AB34" s="39">
        <v>1117.24</v>
      </c>
      <c r="AC34" s="39">
        <v>1117.6600000000001</v>
      </c>
      <c r="AD34" s="39">
        <v>1119.22</v>
      </c>
      <c r="AE34" s="39">
        <v>1119.6600000000001</v>
      </c>
      <c r="AF34" s="39">
        <v>1118.93</v>
      </c>
      <c r="AG34" s="39">
        <v>1119.07</v>
      </c>
      <c r="AH34" s="39">
        <v>1118.3900000000001</v>
      </c>
      <c r="AI34" s="39">
        <v>1215.68</v>
      </c>
      <c r="AJ34" s="39">
        <v>1212.3</v>
      </c>
      <c r="AK34" s="39">
        <v>1209.45</v>
      </c>
      <c r="AL34" s="39">
        <v>1209.49</v>
      </c>
      <c r="AM34" s="39">
        <v>1209.06</v>
      </c>
      <c r="AN34" s="39">
        <v>1209.3599999999999</v>
      </c>
      <c r="AO34" s="39">
        <v>1209.6500000000001</v>
      </c>
      <c r="AP34" s="39">
        <v>1209.8499999999999</v>
      </c>
      <c r="AQ34" s="39">
        <v>1209.9000000000001</v>
      </c>
      <c r="AR34" s="39">
        <v>1210.3900000000001</v>
      </c>
      <c r="AS34" s="39">
        <v>1209.6099999999999</v>
      </c>
      <c r="AT34" s="39">
        <v>1209.26</v>
      </c>
      <c r="AU34" s="39">
        <v>1206.28</v>
      </c>
      <c r="AV34" s="39">
        <v>1125.0899999999999</v>
      </c>
      <c r="AW34" s="39">
        <v>1150</v>
      </c>
      <c r="AX34" s="40">
        <v>1113.3900000000001</v>
      </c>
      <c r="AY34" s="340">
        <v>475.86</v>
      </c>
      <c r="AZ34" s="159">
        <v>3.7577859999999994</v>
      </c>
      <c r="BA34" s="143"/>
    </row>
    <row r="35" spans="1:137">
      <c r="A35" s="47">
        <v>24</v>
      </c>
      <c r="B35" s="170">
        <f t="shared" si="2"/>
        <v>1323.4577859999999</v>
      </c>
      <c r="C35" s="170">
        <f t="shared" si="2"/>
        <v>1289.5777860000001</v>
      </c>
      <c r="D35" s="170">
        <f t="shared" si="2"/>
        <v>1259.4577859999999</v>
      </c>
      <c r="E35" s="170">
        <f t="shared" si="2"/>
        <v>1218.607786</v>
      </c>
      <c r="F35" s="170">
        <f t="shared" si="2"/>
        <v>1092.5677860000001</v>
      </c>
      <c r="G35" s="170">
        <f t="shared" si="2"/>
        <v>1224.0077860000001</v>
      </c>
      <c r="H35" s="170">
        <f t="shared" si="2"/>
        <v>1287.147786</v>
      </c>
      <c r="I35" s="170">
        <f t="shared" si="2"/>
        <v>1304.107786</v>
      </c>
      <c r="J35" s="170">
        <f t="shared" si="2"/>
        <v>1273.7677859999999</v>
      </c>
      <c r="K35" s="170">
        <f t="shared" si="2"/>
        <v>1328.7877859999999</v>
      </c>
      <c r="L35" s="170">
        <f t="shared" si="2"/>
        <v>1327.5577860000001</v>
      </c>
      <c r="M35" s="170">
        <f t="shared" si="2"/>
        <v>1341.2277859999999</v>
      </c>
      <c r="N35" s="170">
        <f t="shared" si="2"/>
        <v>1339.877786</v>
      </c>
      <c r="O35" s="170">
        <f t="shared" si="2"/>
        <v>1332.0277860000001</v>
      </c>
      <c r="P35" s="170">
        <f t="shared" si="2"/>
        <v>1325.937786</v>
      </c>
      <c r="Q35" s="170">
        <f t="shared" si="2"/>
        <v>1326.2677859999999</v>
      </c>
      <c r="R35" s="170">
        <f t="shared" si="3"/>
        <v>1327.407786</v>
      </c>
      <c r="S35" s="170">
        <f t="shared" si="3"/>
        <v>1327.7277859999999</v>
      </c>
      <c r="T35" s="170">
        <f t="shared" si="3"/>
        <v>1337.0177859999999</v>
      </c>
      <c r="U35" s="170">
        <f t="shared" si="3"/>
        <v>1340.347786</v>
      </c>
      <c r="V35" s="170">
        <f t="shared" si="3"/>
        <v>1410.177786</v>
      </c>
      <c r="W35" s="170">
        <f t="shared" si="3"/>
        <v>1331.7377860000001</v>
      </c>
      <c r="X35" s="170">
        <f t="shared" si="3"/>
        <v>1331.867786</v>
      </c>
      <c r="Y35" s="170">
        <f t="shared" si="3"/>
        <v>1309.8077860000001</v>
      </c>
      <c r="Z35" s="37"/>
      <c r="AA35" s="41">
        <v>843.84</v>
      </c>
      <c r="AB35" s="39">
        <v>809.96</v>
      </c>
      <c r="AC35" s="39">
        <v>779.84</v>
      </c>
      <c r="AD35" s="39">
        <v>738.99</v>
      </c>
      <c r="AE35" s="39">
        <v>612.95000000000005</v>
      </c>
      <c r="AF35" s="39">
        <v>744.39</v>
      </c>
      <c r="AG35" s="39">
        <v>807.53</v>
      </c>
      <c r="AH35" s="39">
        <v>824.49</v>
      </c>
      <c r="AI35" s="39">
        <v>794.15</v>
      </c>
      <c r="AJ35" s="39">
        <v>849.17</v>
      </c>
      <c r="AK35" s="39">
        <v>847.94</v>
      </c>
      <c r="AL35" s="39">
        <v>861.61</v>
      </c>
      <c r="AM35" s="39">
        <v>860.26</v>
      </c>
      <c r="AN35" s="39">
        <v>852.41</v>
      </c>
      <c r="AO35" s="39">
        <v>846.32</v>
      </c>
      <c r="AP35" s="39">
        <v>846.65</v>
      </c>
      <c r="AQ35" s="39">
        <v>847.79</v>
      </c>
      <c r="AR35" s="39">
        <v>848.11</v>
      </c>
      <c r="AS35" s="39">
        <v>857.4</v>
      </c>
      <c r="AT35" s="39">
        <v>860.73</v>
      </c>
      <c r="AU35" s="39">
        <v>930.56</v>
      </c>
      <c r="AV35" s="39">
        <v>852.12</v>
      </c>
      <c r="AW35" s="39">
        <v>852.25</v>
      </c>
      <c r="AX35" s="40">
        <v>830.19</v>
      </c>
      <c r="AY35" s="340">
        <v>475.86</v>
      </c>
      <c r="AZ35" s="159">
        <v>3.7577859999999994</v>
      </c>
      <c r="BA35" s="143"/>
    </row>
    <row r="36" spans="1:137">
      <c r="A36" s="47">
        <v>25</v>
      </c>
      <c r="B36" s="170">
        <f t="shared" si="2"/>
        <v>1595.127786</v>
      </c>
      <c r="C36" s="170">
        <f t="shared" si="2"/>
        <v>1598.4577859999999</v>
      </c>
      <c r="D36" s="170">
        <f t="shared" si="2"/>
        <v>1629.2077859999999</v>
      </c>
      <c r="E36" s="170">
        <f t="shared" si="2"/>
        <v>1629.2477859999999</v>
      </c>
      <c r="F36" s="170">
        <f t="shared" si="2"/>
        <v>1629.2377859999997</v>
      </c>
      <c r="G36" s="170">
        <f t="shared" si="2"/>
        <v>1598.8877859999998</v>
      </c>
      <c r="H36" s="170">
        <f t="shared" si="2"/>
        <v>1596.0277860000001</v>
      </c>
      <c r="I36" s="170">
        <f t="shared" si="2"/>
        <v>1595.6177859999998</v>
      </c>
      <c r="J36" s="170">
        <f t="shared" si="2"/>
        <v>1690.0977859999998</v>
      </c>
      <c r="K36" s="170">
        <f t="shared" si="2"/>
        <v>1689.0577859999999</v>
      </c>
      <c r="L36" s="170">
        <f t="shared" si="2"/>
        <v>1686.377786</v>
      </c>
      <c r="M36" s="170">
        <f t="shared" si="2"/>
        <v>1686.5777859999998</v>
      </c>
      <c r="N36" s="170">
        <f t="shared" si="2"/>
        <v>1685.8277859999998</v>
      </c>
      <c r="O36" s="170">
        <f t="shared" si="2"/>
        <v>1685.2477859999999</v>
      </c>
      <c r="P36" s="170">
        <f t="shared" si="2"/>
        <v>1686.6577859999998</v>
      </c>
      <c r="Q36" s="170">
        <f t="shared" si="2"/>
        <v>1687.0177859999999</v>
      </c>
      <c r="R36" s="170">
        <f t="shared" si="3"/>
        <v>1689.107786</v>
      </c>
      <c r="S36" s="170">
        <f t="shared" si="3"/>
        <v>1690.7777860000001</v>
      </c>
      <c r="T36" s="170">
        <f t="shared" si="3"/>
        <v>1690.897786</v>
      </c>
      <c r="U36" s="170">
        <f t="shared" si="3"/>
        <v>1703.937786</v>
      </c>
      <c r="V36" s="170">
        <f t="shared" si="3"/>
        <v>1699.937786</v>
      </c>
      <c r="W36" s="170">
        <f t="shared" si="3"/>
        <v>1694.7377859999997</v>
      </c>
      <c r="X36" s="170">
        <f t="shared" si="3"/>
        <v>1587.9777859999999</v>
      </c>
      <c r="Y36" s="170">
        <f t="shared" si="3"/>
        <v>1592.7577860000001</v>
      </c>
      <c r="Z36" s="37"/>
      <c r="AA36" s="41">
        <v>1115.51</v>
      </c>
      <c r="AB36" s="39">
        <v>1118.8399999999999</v>
      </c>
      <c r="AC36" s="39">
        <v>1149.5899999999999</v>
      </c>
      <c r="AD36" s="39">
        <v>1149.6300000000001</v>
      </c>
      <c r="AE36" s="39">
        <v>1149.6199999999999</v>
      </c>
      <c r="AF36" s="39">
        <v>1119.27</v>
      </c>
      <c r="AG36" s="39">
        <v>1116.4100000000001</v>
      </c>
      <c r="AH36" s="39">
        <v>1116</v>
      </c>
      <c r="AI36" s="39">
        <v>1210.48</v>
      </c>
      <c r="AJ36" s="39">
        <v>1209.44</v>
      </c>
      <c r="AK36" s="39">
        <v>1206.76</v>
      </c>
      <c r="AL36" s="39">
        <v>1206.96</v>
      </c>
      <c r="AM36" s="39">
        <v>1206.21</v>
      </c>
      <c r="AN36" s="39">
        <v>1205.6300000000001</v>
      </c>
      <c r="AO36" s="39">
        <v>1207.04</v>
      </c>
      <c r="AP36" s="39">
        <v>1207.4000000000001</v>
      </c>
      <c r="AQ36" s="39">
        <v>1209.49</v>
      </c>
      <c r="AR36" s="39">
        <v>1211.1600000000001</v>
      </c>
      <c r="AS36" s="39">
        <v>1211.28</v>
      </c>
      <c r="AT36" s="39">
        <v>1224.32</v>
      </c>
      <c r="AU36" s="39">
        <v>1220.32</v>
      </c>
      <c r="AV36" s="39">
        <v>1215.1199999999999</v>
      </c>
      <c r="AW36" s="39">
        <v>1108.3599999999999</v>
      </c>
      <c r="AX36" s="40">
        <v>1113.1400000000001</v>
      </c>
      <c r="AY36" s="340">
        <v>475.86</v>
      </c>
      <c r="AZ36" s="159">
        <v>3.7577859999999994</v>
      </c>
      <c r="BA36" s="143"/>
    </row>
    <row r="37" spans="1:137">
      <c r="A37" s="47">
        <v>26</v>
      </c>
      <c r="B37" s="170">
        <f t="shared" si="2"/>
        <v>1595.9677859999997</v>
      </c>
      <c r="C37" s="170">
        <f t="shared" si="2"/>
        <v>1600.8677859999998</v>
      </c>
      <c r="D37" s="170">
        <f t="shared" si="2"/>
        <v>1629.0877860000001</v>
      </c>
      <c r="E37" s="170">
        <f t="shared" si="2"/>
        <v>1629.1577859999998</v>
      </c>
      <c r="F37" s="170">
        <f t="shared" si="2"/>
        <v>1629.1377859999998</v>
      </c>
      <c r="G37" s="170">
        <f t="shared" si="2"/>
        <v>1601.0077860000001</v>
      </c>
      <c r="H37" s="170">
        <f t="shared" si="2"/>
        <v>1598.8177860000001</v>
      </c>
      <c r="I37" s="170">
        <f t="shared" si="2"/>
        <v>1596.3677859999998</v>
      </c>
      <c r="J37" s="170">
        <f t="shared" si="2"/>
        <v>1693.7877859999999</v>
      </c>
      <c r="K37" s="170">
        <f t="shared" si="2"/>
        <v>1687.8277859999998</v>
      </c>
      <c r="L37" s="170">
        <f t="shared" si="2"/>
        <v>1686.6177859999998</v>
      </c>
      <c r="M37" s="170">
        <f t="shared" si="2"/>
        <v>1688.147786</v>
      </c>
      <c r="N37" s="170">
        <f t="shared" si="2"/>
        <v>1687.5677860000001</v>
      </c>
      <c r="O37" s="170">
        <f t="shared" si="2"/>
        <v>1688.9877859999997</v>
      </c>
      <c r="P37" s="170">
        <f t="shared" si="2"/>
        <v>1688.0377859999999</v>
      </c>
      <c r="Q37" s="170">
        <f t="shared" si="2"/>
        <v>1687.8377860000001</v>
      </c>
      <c r="R37" s="170">
        <f t="shared" si="3"/>
        <v>1690.7577860000001</v>
      </c>
      <c r="S37" s="170">
        <f t="shared" si="3"/>
        <v>1690.897786</v>
      </c>
      <c r="T37" s="170">
        <f t="shared" si="3"/>
        <v>1690.857786</v>
      </c>
      <c r="U37" s="170">
        <f t="shared" si="3"/>
        <v>1693.107786</v>
      </c>
      <c r="V37" s="170">
        <f t="shared" si="3"/>
        <v>1690.377786</v>
      </c>
      <c r="W37" s="170">
        <f t="shared" si="3"/>
        <v>1686.5077860000001</v>
      </c>
      <c r="X37" s="170">
        <f t="shared" si="3"/>
        <v>1589.6177859999998</v>
      </c>
      <c r="Y37" s="170">
        <f t="shared" si="3"/>
        <v>1593.7377859999997</v>
      </c>
      <c r="Z37" s="37"/>
      <c r="AA37" s="41">
        <v>1116.3499999999999</v>
      </c>
      <c r="AB37" s="39">
        <v>1121.25</v>
      </c>
      <c r="AC37" s="39">
        <v>1149.47</v>
      </c>
      <c r="AD37" s="39">
        <v>1149.54</v>
      </c>
      <c r="AE37" s="39">
        <v>1149.52</v>
      </c>
      <c r="AF37" s="39">
        <v>1121.3900000000001</v>
      </c>
      <c r="AG37" s="39">
        <v>1119.2</v>
      </c>
      <c r="AH37" s="39">
        <v>1116.75</v>
      </c>
      <c r="AI37" s="39">
        <v>1214.17</v>
      </c>
      <c r="AJ37" s="39">
        <v>1208.21</v>
      </c>
      <c r="AK37" s="39">
        <v>1207</v>
      </c>
      <c r="AL37" s="39">
        <v>1208.53</v>
      </c>
      <c r="AM37" s="39">
        <v>1207.95</v>
      </c>
      <c r="AN37" s="39">
        <v>1209.3699999999999</v>
      </c>
      <c r="AO37" s="39">
        <v>1208.42</v>
      </c>
      <c r="AP37" s="39">
        <v>1208.22</v>
      </c>
      <c r="AQ37" s="39">
        <v>1211.1400000000001</v>
      </c>
      <c r="AR37" s="39">
        <v>1211.28</v>
      </c>
      <c r="AS37" s="39">
        <v>1211.24</v>
      </c>
      <c r="AT37" s="39">
        <v>1213.49</v>
      </c>
      <c r="AU37" s="39">
        <v>1210.76</v>
      </c>
      <c r="AV37" s="39">
        <v>1206.8900000000001</v>
      </c>
      <c r="AW37" s="39">
        <v>1110</v>
      </c>
      <c r="AX37" s="40">
        <v>1114.1199999999999</v>
      </c>
      <c r="AY37" s="340">
        <v>475.86</v>
      </c>
      <c r="AZ37" s="159">
        <v>3.7577859999999994</v>
      </c>
      <c r="BA37" s="143"/>
    </row>
    <row r="38" spans="1:137">
      <c r="A38" s="47">
        <v>27</v>
      </c>
      <c r="B38" s="170">
        <f t="shared" si="2"/>
        <v>1595.377786</v>
      </c>
      <c r="C38" s="170">
        <f t="shared" si="2"/>
        <v>1598.0077860000001</v>
      </c>
      <c r="D38" s="170">
        <f t="shared" si="2"/>
        <v>1598.4877859999997</v>
      </c>
      <c r="E38" s="170">
        <f t="shared" si="2"/>
        <v>1604.127786</v>
      </c>
      <c r="F38" s="170">
        <f t="shared" si="2"/>
        <v>1598.857786</v>
      </c>
      <c r="G38" s="170">
        <f t="shared" si="2"/>
        <v>1597.107786</v>
      </c>
      <c r="H38" s="170">
        <f t="shared" si="2"/>
        <v>1595.7577860000001</v>
      </c>
      <c r="I38" s="170">
        <f t="shared" si="2"/>
        <v>1593.5677860000001</v>
      </c>
      <c r="J38" s="170">
        <f t="shared" si="2"/>
        <v>1689.3277859999998</v>
      </c>
      <c r="K38" s="170">
        <f t="shared" si="2"/>
        <v>1686.4977859999999</v>
      </c>
      <c r="L38" s="170">
        <f t="shared" si="2"/>
        <v>1688.7377859999997</v>
      </c>
      <c r="M38" s="170">
        <f t="shared" si="2"/>
        <v>1689.1377859999998</v>
      </c>
      <c r="N38" s="170">
        <f t="shared" si="2"/>
        <v>1688.4977859999999</v>
      </c>
      <c r="O38" s="170">
        <f t="shared" si="2"/>
        <v>1687.9777859999999</v>
      </c>
      <c r="P38" s="170">
        <f t="shared" si="2"/>
        <v>1688.8677859999998</v>
      </c>
      <c r="Q38" s="170">
        <f t="shared" si="2"/>
        <v>1687.9677859999997</v>
      </c>
      <c r="R38" s="170">
        <f t="shared" si="3"/>
        <v>1687.647786</v>
      </c>
      <c r="S38" s="170">
        <f t="shared" si="3"/>
        <v>1687.7077859999999</v>
      </c>
      <c r="T38" s="170">
        <f t="shared" si="3"/>
        <v>1687.6377859999998</v>
      </c>
      <c r="U38" s="170">
        <f t="shared" si="3"/>
        <v>1688.3177860000001</v>
      </c>
      <c r="V38" s="170">
        <f t="shared" si="3"/>
        <v>1688.4777859999999</v>
      </c>
      <c r="W38" s="170">
        <f t="shared" si="3"/>
        <v>1686.6777859999997</v>
      </c>
      <c r="X38" s="170">
        <f t="shared" si="3"/>
        <v>1629.627786</v>
      </c>
      <c r="Y38" s="170">
        <f t="shared" si="3"/>
        <v>1592.6577859999998</v>
      </c>
      <c r="Z38" s="37"/>
      <c r="AA38" s="41">
        <v>1115.76</v>
      </c>
      <c r="AB38" s="39">
        <v>1118.3900000000001</v>
      </c>
      <c r="AC38" s="39">
        <v>1118.8699999999999</v>
      </c>
      <c r="AD38" s="39">
        <v>1124.51</v>
      </c>
      <c r="AE38" s="39">
        <v>1119.24</v>
      </c>
      <c r="AF38" s="39">
        <v>1117.49</v>
      </c>
      <c r="AG38" s="39">
        <v>1116.1400000000001</v>
      </c>
      <c r="AH38" s="39">
        <v>1113.95</v>
      </c>
      <c r="AI38" s="39">
        <v>1209.71</v>
      </c>
      <c r="AJ38" s="39">
        <v>1206.8800000000001</v>
      </c>
      <c r="AK38" s="39">
        <v>1209.1199999999999</v>
      </c>
      <c r="AL38" s="39">
        <v>1209.52</v>
      </c>
      <c r="AM38" s="39">
        <v>1208.8800000000001</v>
      </c>
      <c r="AN38" s="39">
        <v>1208.3599999999999</v>
      </c>
      <c r="AO38" s="39">
        <v>1209.25</v>
      </c>
      <c r="AP38" s="39">
        <v>1208.3499999999999</v>
      </c>
      <c r="AQ38" s="39">
        <v>1208.03</v>
      </c>
      <c r="AR38" s="39">
        <v>1208.0899999999999</v>
      </c>
      <c r="AS38" s="39">
        <v>1208.02</v>
      </c>
      <c r="AT38" s="39">
        <v>1208.7</v>
      </c>
      <c r="AU38" s="39">
        <v>1208.8599999999999</v>
      </c>
      <c r="AV38" s="39">
        <v>1207.06</v>
      </c>
      <c r="AW38" s="39">
        <v>1150.01</v>
      </c>
      <c r="AX38" s="40">
        <v>1113.04</v>
      </c>
      <c r="AY38" s="340">
        <v>475.86</v>
      </c>
      <c r="AZ38" s="159">
        <v>3.7577859999999994</v>
      </c>
      <c r="BA38" s="143"/>
    </row>
    <row r="39" spans="1:137">
      <c r="A39" s="47">
        <v>28</v>
      </c>
      <c r="B39" s="170">
        <f t="shared" si="2"/>
        <v>1594.6777859999997</v>
      </c>
      <c r="C39" s="170">
        <f t="shared" si="2"/>
        <v>1597.4877859999997</v>
      </c>
      <c r="D39" s="170">
        <f t="shared" si="2"/>
        <v>1598.0777859999998</v>
      </c>
      <c r="E39" s="170">
        <f t="shared" si="2"/>
        <v>1598.4077859999998</v>
      </c>
      <c r="F39" s="170">
        <f t="shared" si="2"/>
        <v>1597.6377859999998</v>
      </c>
      <c r="G39" s="170">
        <f t="shared" si="2"/>
        <v>1596.0177859999999</v>
      </c>
      <c r="H39" s="170">
        <f t="shared" si="2"/>
        <v>1595.4777859999999</v>
      </c>
      <c r="I39" s="170">
        <f t="shared" si="2"/>
        <v>1703.2577860000001</v>
      </c>
      <c r="J39" s="170">
        <f t="shared" si="2"/>
        <v>1695.417786</v>
      </c>
      <c r="K39" s="170">
        <f t="shared" si="2"/>
        <v>1693.0377859999999</v>
      </c>
      <c r="L39" s="170">
        <f t="shared" si="2"/>
        <v>1694.437786</v>
      </c>
      <c r="M39" s="170">
        <f t="shared" si="2"/>
        <v>1695.687786</v>
      </c>
      <c r="N39" s="170">
        <f t="shared" si="2"/>
        <v>1686.857786</v>
      </c>
      <c r="O39" s="170">
        <f t="shared" si="2"/>
        <v>1688.5777859999998</v>
      </c>
      <c r="P39" s="170">
        <f t="shared" si="2"/>
        <v>1688.1977859999997</v>
      </c>
      <c r="Q39" s="170">
        <f t="shared" si="2"/>
        <v>1685.7277859999999</v>
      </c>
      <c r="R39" s="170">
        <f t="shared" si="3"/>
        <v>1684.2277859999999</v>
      </c>
      <c r="S39" s="170">
        <f t="shared" si="3"/>
        <v>1684.4777859999999</v>
      </c>
      <c r="T39" s="170">
        <f t="shared" si="3"/>
        <v>1682.5877860000001</v>
      </c>
      <c r="U39" s="170">
        <f t="shared" si="3"/>
        <v>1693.4277859999997</v>
      </c>
      <c r="V39" s="170">
        <f t="shared" si="3"/>
        <v>1507.0577859999999</v>
      </c>
      <c r="W39" s="170">
        <f t="shared" si="3"/>
        <v>1498.377786</v>
      </c>
      <c r="X39" s="170">
        <f t="shared" si="3"/>
        <v>1430.637786</v>
      </c>
      <c r="Y39" s="170">
        <f t="shared" si="3"/>
        <v>1329.7377860000001</v>
      </c>
      <c r="Z39" s="37"/>
      <c r="AA39" s="41">
        <v>1115.06</v>
      </c>
      <c r="AB39" s="39">
        <v>1117.8699999999999</v>
      </c>
      <c r="AC39" s="39">
        <v>1118.46</v>
      </c>
      <c r="AD39" s="39">
        <v>1118.79</v>
      </c>
      <c r="AE39" s="39">
        <v>1118.02</v>
      </c>
      <c r="AF39" s="39">
        <v>1116.4000000000001</v>
      </c>
      <c r="AG39" s="39">
        <v>1115.8599999999999</v>
      </c>
      <c r="AH39" s="39">
        <v>1223.6400000000001</v>
      </c>
      <c r="AI39" s="39">
        <v>1215.8</v>
      </c>
      <c r="AJ39" s="39">
        <v>1213.42</v>
      </c>
      <c r="AK39" s="39">
        <v>1214.82</v>
      </c>
      <c r="AL39" s="39">
        <v>1216.07</v>
      </c>
      <c r="AM39" s="39">
        <v>1207.24</v>
      </c>
      <c r="AN39" s="39">
        <v>1208.96</v>
      </c>
      <c r="AO39" s="39">
        <v>1208.58</v>
      </c>
      <c r="AP39" s="39">
        <v>1206.1099999999999</v>
      </c>
      <c r="AQ39" s="39">
        <v>1204.6099999999999</v>
      </c>
      <c r="AR39" s="39">
        <v>1204.8599999999999</v>
      </c>
      <c r="AS39" s="39">
        <v>1202.97</v>
      </c>
      <c r="AT39" s="39">
        <v>1213.81</v>
      </c>
      <c r="AU39" s="39">
        <v>1027.44</v>
      </c>
      <c r="AV39" s="39">
        <v>1018.7599999999999</v>
      </c>
      <c r="AW39" s="39">
        <v>951.02</v>
      </c>
      <c r="AX39" s="40">
        <v>850.12</v>
      </c>
      <c r="AY39" s="340">
        <v>475.86</v>
      </c>
      <c r="AZ39" s="159">
        <v>3.7577859999999994</v>
      </c>
      <c r="BA39" s="143"/>
    </row>
    <row r="40" spans="1:137">
      <c r="A40" s="47">
        <v>29</v>
      </c>
      <c r="B40" s="170">
        <f t="shared" si="2"/>
        <v>1594.3377860000001</v>
      </c>
      <c r="C40" s="170">
        <f t="shared" si="2"/>
        <v>1595.647786</v>
      </c>
      <c r="D40" s="170">
        <f t="shared" si="2"/>
        <v>1597.687786</v>
      </c>
      <c r="E40" s="170">
        <f t="shared" si="2"/>
        <v>1598.5377859999999</v>
      </c>
      <c r="F40" s="170">
        <f t="shared" si="2"/>
        <v>1597.7977860000001</v>
      </c>
      <c r="G40" s="170">
        <f t="shared" si="2"/>
        <v>1597.377786</v>
      </c>
      <c r="H40" s="170">
        <f t="shared" si="2"/>
        <v>1595.897786</v>
      </c>
      <c r="I40" s="170">
        <f t="shared" si="2"/>
        <v>1704.5377859999999</v>
      </c>
      <c r="J40" s="170">
        <f t="shared" si="2"/>
        <v>1693.687786</v>
      </c>
      <c r="K40" s="170">
        <f t="shared" si="2"/>
        <v>1689.857786</v>
      </c>
      <c r="L40" s="170">
        <f t="shared" si="2"/>
        <v>1688.1977859999997</v>
      </c>
      <c r="M40" s="170">
        <f t="shared" si="2"/>
        <v>1687.9577859999999</v>
      </c>
      <c r="N40" s="170">
        <f t="shared" si="2"/>
        <v>1677.3477859999998</v>
      </c>
      <c r="O40" s="170">
        <f t="shared" si="2"/>
        <v>1676.107786</v>
      </c>
      <c r="P40" s="170">
        <f t="shared" si="2"/>
        <v>1676.7677859999999</v>
      </c>
      <c r="Q40" s="170">
        <f t="shared" si="2"/>
        <v>1678.1977859999997</v>
      </c>
      <c r="R40" s="170">
        <f t="shared" si="3"/>
        <v>1679.5877860000001</v>
      </c>
      <c r="S40" s="170">
        <f t="shared" si="3"/>
        <v>1681.5877860000001</v>
      </c>
      <c r="T40" s="170">
        <f t="shared" si="3"/>
        <v>1683.107786</v>
      </c>
      <c r="U40" s="170">
        <f t="shared" si="3"/>
        <v>1693.2377859999997</v>
      </c>
      <c r="V40" s="170">
        <f t="shared" si="3"/>
        <v>1578.4677859999997</v>
      </c>
      <c r="W40" s="170">
        <f t="shared" si="3"/>
        <v>1533.5477860000001</v>
      </c>
      <c r="X40" s="170">
        <f t="shared" si="3"/>
        <v>1454.0277860000001</v>
      </c>
      <c r="Y40" s="170">
        <f t="shared" si="3"/>
        <v>1339.877786</v>
      </c>
      <c r="Z40" s="37"/>
      <c r="AA40" s="41">
        <v>1114.72</v>
      </c>
      <c r="AB40" s="39">
        <v>1116.03</v>
      </c>
      <c r="AC40" s="39">
        <v>1118.07</v>
      </c>
      <c r="AD40" s="39">
        <v>1118.92</v>
      </c>
      <c r="AE40" s="39">
        <v>1118.18</v>
      </c>
      <c r="AF40" s="39">
        <v>1117.76</v>
      </c>
      <c r="AG40" s="39">
        <v>1116.28</v>
      </c>
      <c r="AH40" s="39">
        <v>1224.92</v>
      </c>
      <c r="AI40" s="39">
        <v>1214.07</v>
      </c>
      <c r="AJ40" s="39">
        <v>1210.24</v>
      </c>
      <c r="AK40" s="39">
        <v>1208.58</v>
      </c>
      <c r="AL40" s="39">
        <v>1208.3399999999999</v>
      </c>
      <c r="AM40" s="39">
        <v>1197.73</v>
      </c>
      <c r="AN40" s="39">
        <v>1196.49</v>
      </c>
      <c r="AO40" s="39">
        <v>1197.1500000000001</v>
      </c>
      <c r="AP40" s="39">
        <v>1198.58</v>
      </c>
      <c r="AQ40" s="39">
        <v>1199.97</v>
      </c>
      <c r="AR40" s="39">
        <v>1201.97</v>
      </c>
      <c r="AS40" s="39">
        <v>1203.49</v>
      </c>
      <c r="AT40" s="39">
        <v>1213.6199999999999</v>
      </c>
      <c r="AU40" s="39">
        <v>1098.8499999999999</v>
      </c>
      <c r="AV40" s="39">
        <v>1053.93</v>
      </c>
      <c r="AW40" s="39">
        <v>974.41</v>
      </c>
      <c r="AX40" s="40">
        <v>860.26</v>
      </c>
      <c r="AY40" s="340">
        <v>475.86</v>
      </c>
      <c r="AZ40" s="159">
        <v>3.7577859999999994</v>
      </c>
      <c r="BA40" s="143"/>
    </row>
    <row r="41" spans="1:137">
      <c r="A41" s="47">
        <v>30</v>
      </c>
      <c r="B41" s="170">
        <f t="shared" si="2"/>
        <v>1338.597786</v>
      </c>
      <c r="C41" s="170">
        <f t="shared" si="2"/>
        <v>1334.3177860000001</v>
      </c>
      <c r="D41" s="170">
        <f t="shared" si="2"/>
        <v>1333.7277859999999</v>
      </c>
      <c r="E41" s="170">
        <f t="shared" si="2"/>
        <v>1333.8177860000001</v>
      </c>
      <c r="F41" s="170">
        <f t="shared" si="2"/>
        <v>1334.7177860000002</v>
      </c>
      <c r="G41" s="170">
        <f t="shared" si="2"/>
        <v>1338.2477859999999</v>
      </c>
      <c r="H41" s="170">
        <f t="shared" si="2"/>
        <v>1340.847786</v>
      </c>
      <c r="I41" s="170">
        <f t="shared" si="2"/>
        <v>1352.7777860000001</v>
      </c>
      <c r="J41" s="170">
        <f t="shared" si="2"/>
        <v>1447.8377860000001</v>
      </c>
      <c r="K41" s="170">
        <f t="shared" si="2"/>
        <v>1565.8477859999998</v>
      </c>
      <c r="L41" s="170">
        <f t="shared" si="2"/>
        <v>1606.647786</v>
      </c>
      <c r="M41" s="170">
        <f t="shared" si="2"/>
        <v>1607.2277859999999</v>
      </c>
      <c r="N41" s="170">
        <f t="shared" si="2"/>
        <v>1645.8477859999998</v>
      </c>
      <c r="O41" s="170">
        <f t="shared" si="2"/>
        <v>1595.7377859999997</v>
      </c>
      <c r="P41" s="170">
        <f t="shared" si="2"/>
        <v>1594.0377859999999</v>
      </c>
      <c r="Q41" s="170">
        <f t="shared" si="2"/>
        <v>1588.687786</v>
      </c>
      <c r="R41" s="170">
        <f t="shared" si="3"/>
        <v>1588.0977859999998</v>
      </c>
      <c r="S41" s="170">
        <f t="shared" si="3"/>
        <v>1587.8877859999998</v>
      </c>
      <c r="T41" s="170">
        <f t="shared" si="3"/>
        <v>1597.2777860000001</v>
      </c>
      <c r="U41" s="170">
        <f t="shared" si="3"/>
        <v>1608.4477859999997</v>
      </c>
      <c r="V41" s="170">
        <f t="shared" si="3"/>
        <v>1596.4077859999998</v>
      </c>
      <c r="W41" s="170">
        <f t="shared" si="3"/>
        <v>1551.3677859999998</v>
      </c>
      <c r="X41" s="170">
        <f t="shared" si="3"/>
        <v>1555.857786</v>
      </c>
      <c r="Y41" s="170">
        <f t="shared" si="3"/>
        <v>1351.657786</v>
      </c>
      <c r="Z41" s="37"/>
      <c r="AA41" s="41">
        <v>858.98</v>
      </c>
      <c r="AB41" s="39">
        <v>854.7</v>
      </c>
      <c r="AC41" s="39">
        <v>854.11</v>
      </c>
      <c r="AD41" s="39">
        <v>854.2</v>
      </c>
      <c r="AE41" s="39">
        <v>855.1</v>
      </c>
      <c r="AF41" s="39">
        <v>858.63</v>
      </c>
      <c r="AG41" s="39">
        <v>861.23</v>
      </c>
      <c r="AH41" s="39">
        <v>873.16</v>
      </c>
      <c r="AI41" s="39">
        <v>968.22</v>
      </c>
      <c r="AJ41" s="39">
        <v>1086.23</v>
      </c>
      <c r="AK41" s="39">
        <v>1127.03</v>
      </c>
      <c r="AL41" s="39">
        <v>1127.6099999999999</v>
      </c>
      <c r="AM41" s="39">
        <v>1166.23</v>
      </c>
      <c r="AN41" s="39">
        <v>1116.1199999999999</v>
      </c>
      <c r="AO41" s="39">
        <v>1114.42</v>
      </c>
      <c r="AP41" s="39">
        <v>1109.07</v>
      </c>
      <c r="AQ41" s="39">
        <v>1108.48</v>
      </c>
      <c r="AR41" s="39">
        <v>1108.27</v>
      </c>
      <c r="AS41" s="39">
        <v>1117.6600000000001</v>
      </c>
      <c r="AT41" s="39">
        <v>1128.83</v>
      </c>
      <c r="AU41" s="39">
        <v>1116.79</v>
      </c>
      <c r="AV41" s="39">
        <v>1071.75</v>
      </c>
      <c r="AW41" s="39">
        <v>1076.24</v>
      </c>
      <c r="AX41" s="40">
        <v>872.04</v>
      </c>
      <c r="AY41" s="340">
        <v>475.86</v>
      </c>
      <c r="AZ41" s="159">
        <v>3.7577859999999994</v>
      </c>
      <c r="BA41" s="143"/>
    </row>
    <row r="42" spans="1:137" ht="13.5" thickBot="1">
      <c r="A42" s="154">
        <v>31</v>
      </c>
      <c r="B42" s="170">
        <f t="shared" si="2"/>
        <v>1335.2177860000002</v>
      </c>
      <c r="C42" s="170">
        <f t="shared" si="2"/>
        <v>1333.437786</v>
      </c>
      <c r="D42" s="170">
        <f t="shared" si="2"/>
        <v>1332.7477859999999</v>
      </c>
      <c r="E42" s="170">
        <f t="shared" si="2"/>
        <v>1321.157786</v>
      </c>
      <c r="F42" s="170">
        <f t="shared" si="2"/>
        <v>1320.2277859999999</v>
      </c>
      <c r="G42" s="170">
        <f t="shared" si="2"/>
        <v>1333.917786</v>
      </c>
      <c r="H42" s="170">
        <f t="shared" si="2"/>
        <v>1337.667786</v>
      </c>
      <c r="I42" s="170">
        <f t="shared" si="2"/>
        <v>1341.8077860000001</v>
      </c>
      <c r="J42" s="170">
        <f t="shared" si="2"/>
        <v>1353.2877859999999</v>
      </c>
      <c r="K42" s="170">
        <f t="shared" si="2"/>
        <v>1480.0677860000001</v>
      </c>
      <c r="L42" s="170">
        <f t="shared" si="2"/>
        <v>1532.0377859999999</v>
      </c>
      <c r="M42" s="170">
        <f t="shared" si="2"/>
        <v>1559.5677860000001</v>
      </c>
      <c r="N42" s="170">
        <f t="shared" si="2"/>
        <v>1582.877786</v>
      </c>
      <c r="O42" s="170">
        <f t="shared" si="2"/>
        <v>1597.7777860000001</v>
      </c>
      <c r="P42" s="170">
        <f t="shared" si="2"/>
        <v>1549.5977859999998</v>
      </c>
      <c r="Q42" s="170">
        <f t="shared" si="2"/>
        <v>1538.8377860000001</v>
      </c>
      <c r="R42" s="170">
        <f t="shared" si="3"/>
        <v>1559.147786</v>
      </c>
      <c r="S42" s="170">
        <f t="shared" si="3"/>
        <v>1549.9877859999997</v>
      </c>
      <c r="T42" s="170">
        <f t="shared" si="3"/>
        <v>1638.5677860000001</v>
      </c>
      <c r="U42" s="170">
        <f t="shared" si="3"/>
        <v>1626.5977859999998</v>
      </c>
      <c r="V42" s="170">
        <f t="shared" si="3"/>
        <v>1607.6977859999997</v>
      </c>
      <c r="W42" s="170">
        <f t="shared" si="3"/>
        <v>1571.2977860000001</v>
      </c>
      <c r="X42" s="170">
        <f t="shared" si="3"/>
        <v>1432.0177859999999</v>
      </c>
      <c r="Y42" s="170">
        <f t="shared" si="3"/>
        <v>1335.8077860000001</v>
      </c>
      <c r="Z42" s="37"/>
      <c r="AA42" s="72">
        <v>855.6</v>
      </c>
      <c r="AB42" s="73">
        <v>853.82</v>
      </c>
      <c r="AC42" s="73">
        <v>853.13</v>
      </c>
      <c r="AD42" s="73">
        <v>841.54</v>
      </c>
      <c r="AE42" s="73">
        <v>840.61</v>
      </c>
      <c r="AF42" s="73">
        <v>854.3</v>
      </c>
      <c r="AG42" s="73">
        <v>858.05</v>
      </c>
      <c r="AH42" s="73">
        <v>862.19</v>
      </c>
      <c r="AI42" s="73">
        <v>873.67</v>
      </c>
      <c r="AJ42" s="73">
        <v>1000.45</v>
      </c>
      <c r="AK42" s="73">
        <v>1052.42</v>
      </c>
      <c r="AL42" s="73">
        <v>1079.95</v>
      </c>
      <c r="AM42" s="73">
        <v>1103.26</v>
      </c>
      <c r="AN42" s="73">
        <v>1118.1600000000001</v>
      </c>
      <c r="AO42" s="73">
        <v>1069.98</v>
      </c>
      <c r="AP42" s="73">
        <v>1059.22</v>
      </c>
      <c r="AQ42" s="73">
        <v>1079.53</v>
      </c>
      <c r="AR42" s="73">
        <v>1070.3699999999999</v>
      </c>
      <c r="AS42" s="73">
        <v>1158.95</v>
      </c>
      <c r="AT42" s="73">
        <v>1146.98</v>
      </c>
      <c r="AU42" s="73">
        <v>1128.08</v>
      </c>
      <c r="AV42" s="73">
        <v>1091.68</v>
      </c>
      <c r="AW42" s="73">
        <v>952.4</v>
      </c>
      <c r="AX42" s="130">
        <v>856.19</v>
      </c>
      <c r="AY42" s="341">
        <v>475.86</v>
      </c>
      <c r="AZ42" s="160">
        <v>3.7577859999999994</v>
      </c>
      <c r="BA42" s="174">
        <f>IF(AW42&gt;0,BA41,IF(AW42&lt;0,0))</f>
        <v>0</v>
      </c>
    </row>
    <row r="43" spans="1:137" s="4" customFormat="1" ht="13.5" thickBot="1">
      <c r="A43" s="58"/>
      <c r="B43" s="292" t="s">
        <v>119</v>
      </c>
      <c r="C43" s="59"/>
      <c r="D43" s="59"/>
      <c r="E43" s="59"/>
      <c r="F43" s="59"/>
      <c r="G43" s="59"/>
      <c r="H43" s="59"/>
      <c r="I43" s="59"/>
      <c r="J43" s="59"/>
      <c r="K43" s="59"/>
      <c r="L43" s="59"/>
      <c r="M43" s="59"/>
      <c r="N43" s="59"/>
      <c r="O43" s="59"/>
      <c r="P43" s="59"/>
      <c r="Q43" s="59"/>
      <c r="R43" s="59"/>
      <c r="S43" s="59"/>
      <c r="T43" s="59"/>
      <c r="U43" s="59"/>
      <c r="V43" s="59"/>
      <c r="W43" s="59"/>
      <c r="X43" s="59"/>
      <c r="Y43" s="59"/>
      <c r="AA43" s="167" t="e">
        <f>SUM(#REF!)</f>
        <v>#REF!</v>
      </c>
      <c r="AB43" s="64"/>
      <c r="AC43" s="64"/>
      <c r="AD43" s="63"/>
      <c r="AE43" s="63"/>
      <c r="AF43" s="63"/>
      <c r="AG43" s="63"/>
      <c r="AH43" s="63"/>
      <c r="AI43" s="63"/>
      <c r="AJ43" s="63"/>
      <c r="AK43" s="63"/>
      <c r="AL43" s="63"/>
      <c r="AM43" s="63"/>
      <c r="AN43" s="63"/>
      <c r="AO43" s="63"/>
      <c r="AP43" s="63"/>
      <c r="AQ43" s="63"/>
      <c r="AR43" s="63"/>
      <c r="AS43" s="63"/>
      <c r="AT43" s="63"/>
      <c r="AU43" s="63"/>
      <c r="AV43" s="63"/>
      <c r="AW43" s="63"/>
      <c r="AX43" s="63"/>
      <c r="AZ43" s="19"/>
      <c r="BA43" s="17"/>
    </row>
    <row r="44" spans="1:137" s="3" customFormat="1" ht="30.75" customHeight="1" thickBot="1">
      <c r="A44" s="440" t="s">
        <v>2</v>
      </c>
      <c r="B44" s="442" t="s">
        <v>137</v>
      </c>
      <c r="C44" s="442"/>
      <c r="D44" s="442"/>
      <c r="E44" s="442"/>
      <c r="F44" s="442"/>
      <c r="G44" s="442"/>
      <c r="H44" s="442"/>
      <c r="I44" s="442"/>
      <c r="J44" s="442"/>
      <c r="K44" s="442"/>
      <c r="L44" s="442"/>
      <c r="M44" s="442"/>
      <c r="N44" s="442"/>
      <c r="O44" s="442"/>
      <c r="P44" s="442"/>
      <c r="Q44" s="442"/>
      <c r="R44" s="442"/>
      <c r="S44" s="442"/>
      <c r="T44" s="442"/>
      <c r="U44" s="442"/>
      <c r="V44" s="442"/>
      <c r="W44" s="442"/>
      <c r="X44" s="442"/>
      <c r="Y44" s="443"/>
      <c r="Z44" s="8"/>
      <c r="AA44" s="148" t="s">
        <v>182</v>
      </c>
      <c r="AB44" s="166"/>
      <c r="AC44" s="166"/>
      <c r="AD44" s="166"/>
      <c r="AE44" s="166"/>
      <c r="AF44" s="166"/>
      <c r="AG44" s="166"/>
      <c r="AH44" s="166"/>
      <c r="AI44" s="166"/>
      <c r="AJ44" s="166"/>
      <c r="AK44" s="166"/>
      <c r="AL44" s="166"/>
      <c r="AM44" s="166"/>
      <c r="AN44" s="166"/>
      <c r="AO44" s="166"/>
      <c r="AP44" s="166"/>
      <c r="AQ44" s="166"/>
      <c r="AR44" s="166"/>
      <c r="AS44" s="166"/>
      <c r="AT44" s="166"/>
      <c r="AU44" s="166"/>
      <c r="AV44" s="166"/>
      <c r="AW44" s="166"/>
      <c r="AX44" s="166"/>
      <c r="AY44" s="232"/>
      <c r="AZ44" s="166"/>
      <c r="BA44" s="166"/>
      <c r="BB44" s="8"/>
      <c r="BC44" s="8"/>
      <c r="BD44" s="8"/>
      <c r="BE44" s="8"/>
      <c r="BF44" s="8"/>
      <c r="BG44" s="8"/>
      <c r="BH44" s="8"/>
      <c r="BI44" s="8"/>
      <c r="BJ44" s="8"/>
      <c r="BK44" s="8"/>
      <c r="BL44" s="8"/>
      <c r="BM44" s="8"/>
      <c r="BN44" s="8"/>
      <c r="BO44" s="8"/>
      <c r="BP44" s="8"/>
      <c r="BQ44" s="8"/>
      <c r="BR44" s="8"/>
      <c r="BS44" s="8"/>
      <c r="BT44" s="8"/>
      <c r="BU44" s="8"/>
      <c r="BV44" s="8"/>
      <c r="BW44" s="8"/>
      <c r="BX44" s="8"/>
      <c r="BY44" s="8"/>
      <c r="BZ44" s="8"/>
      <c r="CA44" s="8"/>
      <c r="CB44" s="8"/>
      <c r="CC44" s="8"/>
      <c r="CD44" s="8"/>
      <c r="CE44" s="8"/>
      <c r="CF44" s="8"/>
      <c r="CG44" s="8"/>
      <c r="CH44" s="8"/>
      <c r="CI44" s="8"/>
      <c r="CJ44" s="8"/>
      <c r="CK44" s="8"/>
      <c r="CL44" s="8"/>
      <c r="CM44" s="8"/>
      <c r="CN44" s="8"/>
      <c r="CO44" s="8"/>
      <c r="CP44" s="8"/>
      <c r="CQ44" s="8"/>
      <c r="CR44" s="8"/>
      <c r="CS44" s="8"/>
      <c r="CT44" s="8"/>
      <c r="CU44" s="8"/>
      <c r="CV44" s="8"/>
      <c r="CW44" s="8"/>
      <c r="CX44" s="8"/>
      <c r="CY44" s="8"/>
      <c r="CZ44" s="8"/>
      <c r="DA44" s="8"/>
      <c r="DB44" s="8"/>
      <c r="DC44" s="8"/>
      <c r="DD44" s="8"/>
      <c r="DE44" s="8"/>
      <c r="DF44" s="8"/>
      <c r="DG44" s="8"/>
      <c r="DH44" s="8"/>
      <c r="DI44" s="8"/>
      <c r="DJ44" s="8"/>
      <c r="DK44" s="8"/>
      <c r="DL44" s="8"/>
      <c r="DM44" s="8"/>
      <c r="DN44" s="8"/>
      <c r="DO44" s="8"/>
      <c r="DP44" s="8"/>
      <c r="DQ44" s="8"/>
      <c r="DR44" s="8"/>
      <c r="DS44" s="8"/>
      <c r="DT44" s="8"/>
      <c r="DU44" s="8"/>
      <c r="DV44" s="8"/>
      <c r="DW44" s="8"/>
      <c r="DX44" s="8"/>
      <c r="DY44" s="8"/>
      <c r="DZ44" s="8"/>
      <c r="EA44" s="8"/>
      <c r="EB44" s="8"/>
      <c r="EC44" s="8"/>
      <c r="ED44" s="8"/>
      <c r="EE44" s="8"/>
      <c r="EF44" s="8"/>
      <c r="EG44" s="8"/>
    </row>
    <row r="45" spans="1:137" ht="94.5" customHeight="1">
      <c r="A45" s="441"/>
      <c r="B45" s="433" t="s">
        <v>3</v>
      </c>
      <c r="C45" s="433"/>
      <c r="D45" s="433"/>
      <c r="E45" s="433"/>
      <c r="F45" s="433"/>
      <c r="G45" s="433"/>
      <c r="H45" s="433"/>
      <c r="I45" s="433"/>
      <c r="J45" s="433"/>
      <c r="K45" s="433"/>
      <c r="L45" s="433"/>
      <c r="M45" s="433"/>
      <c r="N45" s="433"/>
      <c r="O45" s="433"/>
      <c r="P45" s="433"/>
      <c r="Q45" s="433"/>
      <c r="R45" s="433"/>
      <c r="S45" s="433"/>
      <c r="T45" s="433"/>
      <c r="U45" s="433"/>
      <c r="V45" s="433"/>
      <c r="W45" s="433"/>
      <c r="X45" s="433"/>
      <c r="Y45" s="434"/>
      <c r="AA45" s="455" t="s">
        <v>89</v>
      </c>
      <c r="AB45" s="456"/>
      <c r="AC45" s="456"/>
      <c r="AD45" s="456"/>
      <c r="AE45" s="456"/>
      <c r="AF45" s="456"/>
      <c r="AG45" s="456"/>
      <c r="AH45" s="456"/>
      <c r="AI45" s="456"/>
      <c r="AJ45" s="456"/>
      <c r="AK45" s="456"/>
      <c r="AL45" s="456"/>
      <c r="AM45" s="456"/>
      <c r="AN45" s="456"/>
      <c r="AO45" s="456"/>
      <c r="AP45" s="456"/>
      <c r="AQ45" s="456"/>
      <c r="AR45" s="456"/>
      <c r="AS45" s="456"/>
      <c r="AT45" s="456"/>
      <c r="AU45" s="456"/>
      <c r="AV45" s="456"/>
      <c r="AW45" s="456"/>
      <c r="AX45" s="457"/>
      <c r="AY45" s="431" t="s">
        <v>213</v>
      </c>
      <c r="AZ45" s="466" t="s">
        <v>199</v>
      </c>
      <c r="BA45" s="229" t="s">
        <v>148</v>
      </c>
    </row>
    <row r="46" spans="1:137" ht="40.5" customHeight="1">
      <c r="A46" s="441"/>
      <c r="B46" s="48" t="s">
        <v>4</v>
      </c>
      <c r="C46" s="48" t="s">
        <v>5</v>
      </c>
      <c r="D46" s="48" t="s">
        <v>6</v>
      </c>
      <c r="E46" s="48" t="s">
        <v>7</v>
      </c>
      <c r="F46" s="48" t="s">
        <v>8</v>
      </c>
      <c r="G46" s="48" t="s">
        <v>9</v>
      </c>
      <c r="H46" s="48" t="s">
        <v>10</v>
      </c>
      <c r="I46" s="48" t="s">
        <v>11</v>
      </c>
      <c r="J46" s="48" t="s">
        <v>12</v>
      </c>
      <c r="K46" s="48" t="s">
        <v>13</v>
      </c>
      <c r="L46" s="48" t="s">
        <v>14</v>
      </c>
      <c r="M46" s="48" t="s">
        <v>15</v>
      </c>
      <c r="N46" s="48" t="s">
        <v>16</v>
      </c>
      <c r="O46" s="48" t="s">
        <v>17</v>
      </c>
      <c r="P46" s="48" t="s">
        <v>18</v>
      </c>
      <c r="Q46" s="48" t="s">
        <v>19</v>
      </c>
      <c r="R46" s="48" t="s">
        <v>20</v>
      </c>
      <c r="S46" s="48" t="s">
        <v>21</v>
      </c>
      <c r="T46" s="48" t="s">
        <v>22</v>
      </c>
      <c r="U46" s="48" t="s">
        <v>23</v>
      </c>
      <c r="V46" s="48" t="s">
        <v>24</v>
      </c>
      <c r="W46" s="48" t="s">
        <v>25</v>
      </c>
      <c r="X46" s="48" t="s">
        <v>26</v>
      </c>
      <c r="Y46" s="49" t="s">
        <v>27</v>
      </c>
      <c r="AA46" s="60" t="s">
        <v>4</v>
      </c>
      <c r="AB46" s="61" t="s">
        <v>5</v>
      </c>
      <c r="AC46" s="61" t="s">
        <v>6</v>
      </c>
      <c r="AD46" s="61" t="s">
        <v>7</v>
      </c>
      <c r="AE46" s="61" t="s">
        <v>8</v>
      </c>
      <c r="AF46" s="61" t="s">
        <v>9</v>
      </c>
      <c r="AG46" s="61" t="s">
        <v>10</v>
      </c>
      <c r="AH46" s="61" t="s">
        <v>11</v>
      </c>
      <c r="AI46" s="61" t="s">
        <v>12</v>
      </c>
      <c r="AJ46" s="61" t="s">
        <v>13</v>
      </c>
      <c r="AK46" s="61" t="s">
        <v>14</v>
      </c>
      <c r="AL46" s="61" t="s">
        <v>15</v>
      </c>
      <c r="AM46" s="61" t="s">
        <v>16</v>
      </c>
      <c r="AN46" s="61" t="s">
        <v>17</v>
      </c>
      <c r="AO46" s="61" t="s">
        <v>18</v>
      </c>
      <c r="AP46" s="61" t="s">
        <v>19</v>
      </c>
      <c r="AQ46" s="61" t="s">
        <v>20</v>
      </c>
      <c r="AR46" s="61" t="s">
        <v>21</v>
      </c>
      <c r="AS46" s="61" t="s">
        <v>22</v>
      </c>
      <c r="AT46" s="61" t="s">
        <v>23</v>
      </c>
      <c r="AU46" s="61" t="s">
        <v>24</v>
      </c>
      <c r="AV46" s="61" t="s">
        <v>25</v>
      </c>
      <c r="AW46" s="61" t="s">
        <v>26</v>
      </c>
      <c r="AX46" s="129" t="s">
        <v>27</v>
      </c>
      <c r="AY46" s="432"/>
      <c r="AZ46" s="467"/>
      <c r="BA46" s="177" t="s">
        <v>29</v>
      </c>
    </row>
    <row r="47" spans="1:137" s="173" customFormat="1" ht="16.149999999999999" customHeight="1">
      <c r="A47" s="447" t="s">
        <v>207</v>
      </c>
      <c r="B47" s="448"/>
      <c r="C47" s="448"/>
      <c r="D47" s="448"/>
      <c r="E47" s="448"/>
      <c r="F47" s="448"/>
      <c r="G47" s="448"/>
      <c r="H47" s="448"/>
      <c r="I47" s="448"/>
      <c r="J47" s="448"/>
      <c r="K47" s="448"/>
      <c r="L47" s="448"/>
      <c r="M47" s="448"/>
      <c r="N47" s="448"/>
      <c r="O47" s="448"/>
      <c r="P47" s="448"/>
      <c r="Q47" s="448"/>
      <c r="R47" s="448"/>
      <c r="S47" s="448"/>
      <c r="T47" s="448"/>
      <c r="U47" s="448"/>
      <c r="V47" s="448"/>
      <c r="W47" s="448"/>
      <c r="X47" s="448"/>
      <c r="Y47" s="449"/>
      <c r="AA47" s="452">
        <v>2</v>
      </c>
      <c r="AB47" s="453"/>
      <c r="AC47" s="453"/>
      <c r="AD47" s="453"/>
      <c r="AE47" s="453"/>
      <c r="AF47" s="453"/>
      <c r="AG47" s="453"/>
      <c r="AH47" s="453"/>
      <c r="AI47" s="453"/>
      <c r="AJ47" s="453"/>
      <c r="AK47" s="453"/>
      <c r="AL47" s="453"/>
      <c r="AM47" s="453"/>
      <c r="AN47" s="453"/>
      <c r="AO47" s="453"/>
      <c r="AP47" s="453"/>
      <c r="AQ47" s="453"/>
      <c r="AR47" s="453"/>
      <c r="AS47" s="453"/>
      <c r="AT47" s="453"/>
      <c r="AU47" s="453"/>
      <c r="AV47" s="453"/>
      <c r="AW47" s="453"/>
      <c r="AX47" s="454"/>
      <c r="AY47" s="184">
        <v>3</v>
      </c>
      <c r="AZ47" s="186">
        <v>4</v>
      </c>
      <c r="BA47" s="187">
        <v>5</v>
      </c>
    </row>
    <row r="48" spans="1:137">
      <c r="A48" s="47">
        <v>1</v>
      </c>
      <c r="B48" s="170">
        <f>AA48+$BA48+$AZ48+$AY48</f>
        <v>1453.2877860000001</v>
      </c>
      <c r="C48" s="170">
        <f t="shared" ref="C48:R63" si="4">AB48+$BA48+$AZ48+$AY48</f>
        <v>1451.9277860000002</v>
      </c>
      <c r="D48" s="170">
        <f t="shared" si="4"/>
        <v>1450.857786</v>
      </c>
      <c r="E48" s="170">
        <f t="shared" si="4"/>
        <v>1449.9877860000001</v>
      </c>
      <c r="F48" s="170">
        <f t="shared" si="4"/>
        <v>1444.667786</v>
      </c>
      <c r="G48" s="170">
        <f t="shared" si="4"/>
        <v>1445.4677860000002</v>
      </c>
      <c r="H48" s="170">
        <f t="shared" si="4"/>
        <v>1449.5377860000001</v>
      </c>
      <c r="I48" s="170">
        <f t="shared" si="4"/>
        <v>1462.627786</v>
      </c>
      <c r="J48" s="170">
        <f t="shared" si="4"/>
        <v>1465.3277860000001</v>
      </c>
      <c r="K48" s="170">
        <f t="shared" si="4"/>
        <v>1465.877786</v>
      </c>
      <c r="L48" s="170">
        <f t="shared" si="4"/>
        <v>1463.7577860000001</v>
      </c>
      <c r="M48" s="170">
        <f t="shared" si="4"/>
        <v>1463.2377860000001</v>
      </c>
      <c r="N48" s="170">
        <f t="shared" si="4"/>
        <v>1461.2777860000001</v>
      </c>
      <c r="O48" s="170">
        <f t="shared" si="4"/>
        <v>1459.9977859999999</v>
      </c>
      <c r="P48" s="170">
        <f t="shared" si="4"/>
        <v>1459.7877860000001</v>
      </c>
      <c r="Q48" s="170">
        <f t="shared" si="4"/>
        <v>1460.2677859999999</v>
      </c>
      <c r="R48" s="170">
        <f t="shared" si="4"/>
        <v>1460.5177859999999</v>
      </c>
      <c r="S48" s="170">
        <f t="shared" ref="S48:Y63" si="5">AR48+$BA48+$AZ48+$AY48</f>
        <v>1461.7777860000001</v>
      </c>
      <c r="T48" s="170">
        <f t="shared" si="5"/>
        <v>1462.7677859999999</v>
      </c>
      <c r="U48" s="170">
        <f t="shared" si="5"/>
        <v>1467.137786</v>
      </c>
      <c r="V48" s="170">
        <f t="shared" si="5"/>
        <v>1557.3077859999999</v>
      </c>
      <c r="W48" s="170">
        <f t="shared" si="5"/>
        <v>1476.0777860000001</v>
      </c>
      <c r="X48" s="170">
        <f t="shared" si="5"/>
        <v>1449.2077859999999</v>
      </c>
      <c r="Y48" s="170">
        <f t="shared" si="5"/>
        <v>1446.1577860000002</v>
      </c>
      <c r="Z48" s="37"/>
      <c r="AA48" s="41">
        <v>898.45</v>
      </c>
      <c r="AB48" s="39">
        <v>897.09</v>
      </c>
      <c r="AC48" s="39">
        <v>896.02</v>
      </c>
      <c r="AD48" s="39">
        <v>895.15</v>
      </c>
      <c r="AE48" s="39">
        <v>889.83</v>
      </c>
      <c r="AF48" s="39">
        <v>890.63</v>
      </c>
      <c r="AG48" s="39">
        <v>894.7</v>
      </c>
      <c r="AH48" s="39">
        <v>907.79</v>
      </c>
      <c r="AI48" s="39">
        <v>910.49</v>
      </c>
      <c r="AJ48" s="39">
        <v>911.04</v>
      </c>
      <c r="AK48" s="39">
        <v>908.92</v>
      </c>
      <c r="AL48" s="39">
        <v>908.4</v>
      </c>
      <c r="AM48" s="39">
        <v>906.44</v>
      </c>
      <c r="AN48" s="39">
        <v>905.16</v>
      </c>
      <c r="AO48" s="39">
        <v>904.95</v>
      </c>
      <c r="AP48" s="39">
        <v>905.43</v>
      </c>
      <c r="AQ48" s="39">
        <v>905.68</v>
      </c>
      <c r="AR48" s="39">
        <v>906.94</v>
      </c>
      <c r="AS48" s="39">
        <v>907.93</v>
      </c>
      <c r="AT48" s="39">
        <v>912.3</v>
      </c>
      <c r="AU48" s="39">
        <v>1002.47</v>
      </c>
      <c r="AV48" s="39">
        <v>921.24</v>
      </c>
      <c r="AW48" s="39">
        <v>894.37</v>
      </c>
      <c r="AX48" s="40">
        <v>891.32</v>
      </c>
      <c r="AY48" s="339">
        <v>475.86</v>
      </c>
      <c r="AZ48" s="175">
        <v>3.7577859999999994</v>
      </c>
      <c r="BA48" s="178">
        <v>75.22</v>
      </c>
    </row>
    <row r="49" spans="1:53">
      <c r="A49" s="47">
        <v>2</v>
      </c>
      <c r="B49" s="170">
        <f t="shared" ref="B49:Q78" si="6">AA49+$BA49+$AZ49+$AY49</f>
        <v>1446.0477860000001</v>
      </c>
      <c r="C49" s="170">
        <f t="shared" si="4"/>
        <v>1443.687786</v>
      </c>
      <c r="D49" s="170">
        <f t="shared" si="4"/>
        <v>1437.127786</v>
      </c>
      <c r="E49" s="170">
        <f t="shared" si="4"/>
        <v>1435.2877860000001</v>
      </c>
      <c r="F49" s="170">
        <f t="shared" si="4"/>
        <v>1433.137786</v>
      </c>
      <c r="G49" s="170">
        <f t="shared" si="4"/>
        <v>1435.637786</v>
      </c>
      <c r="H49" s="170">
        <f t="shared" si="4"/>
        <v>1442.617786</v>
      </c>
      <c r="I49" s="170">
        <f t="shared" si="4"/>
        <v>1444.5677860000001</v>
      </c>
      <c r="J49" s="170">
        <f t="shared" si="4"/>
        <v>1452.0677860000001</v>
      </c>
      <c r="K49" s="170">
        <f t="shared" si="4"/>
        <v>1458.167786</v>
      </c>
      <c r="L49" s="170">
        <f t="shared" si="4"/>
        <v>1458.3377860000001</v>
      </c>
      <c r="M49" s="170">
        <f t="shared" si="4"/>
        <v>1457.667786</v>
      </c>
      <c r="N49" s="170">
        <f t="shared" si="4"/>
        <v>1455.937786</v>
      </c>
      <c r="O49" s="170">
        <f t="shared" si="4"/>
        <v>1447.2677859999999</v>
      </c>
      <c r="P49" s="170">
        <f t="shared" si="4"/>
        <v>1447.1977860000002</v>
      </c>
      <c r="Q49" s="170">
        <f t="shared" si="4"/>
        <v>1447.5877860000001</v>
      </c>
      <c r="R49" s="170">
        <f t="shared" si="4"/>
        <v>1448.097786</v>
      </c>
      <c r="S49" s="170">
        <f t="shared" si="5"/>
        <v>1447.887786</v>
      </c>
      <c r="T49" s="170">
        <f t="shared" si="5"/>
        <v>1456.5277860000001</v>
      </c>
      <c r="U49" s="170">
        <f t="shared" si="5"/>
        <v>1457.5077860000001</v>
      </c>
      <c r="V49" s="170">
        <f t="shared" si="5"/>
        <v>1453.647786</v>
      </c>
      <c r="W49" s="170">
        <f t="shared" si="5"/>
        <v>1448.0377860000001</v>
      </c>
      <c r="X49" s="170">
        <f t="shared" si="5"/>
        <v>1438.7077859999999</v>
      </c>
      <c r="Y49" s="170">
        <f t="shared" si="5"/>
        <v>1432.0177859999999</v>
      </c>
      <c r="Z49" s="37"/>
      <c r="AA49" s="38">
        <v>891.21</v>
      </c>
      <c r="AB49" s="39">
        <v>888.85</v>
      </c>
      <c r="AC49" s="39">
        <v>882.29</v>
      </c>
      <c r="AD49" s="39">
        <v>880.45</v>
      </c>
      <c r="AE49" s="39">
        <v>878.3</v>
      </c>
      <c r="AF49" s="39">
        <v>880.8</v>
      </c>
      <c r="AG49" s="39">
        <v>887.78</v>
      </c>
      <c r="AH49" s="39">
        <v>889.73</v>
      </c>
      <c r="AI49" s="39">
        <v>897.23</v>
      </c>
      <c r="AJ49" s="39">
        <v>903.33</v>
      </c>
      <c r="AK49" s="39">
        <v>903.5</v>
      </c>
      <c r="AL49" s="39">
        <v>902.83</v>
      </c>
      <c r="AM49" s="39">
        <v>901.1</v>
      </c>
      <c r="AN49" s="39">
        <v>892.43</v>
      </c>
      <c r="AO49" s="39">
        <v>892.36</v>
      </c>
      <c r="AP49" s="39">
        <v>892.75</v>
      </c>
      <c r="AQ49" s="39">
        <v>893.26</v>
      </c>
      <c r="AR49" s="39">
        <v>893.05</v>
      </c>
      <c r="AS49" s="39">
        <v>901.69</v>
      </c>
      <c r="AT49" s="39">
        <v>902.67</v>
      </c>
      <c r="AU49" s="39">
        <v>898.81</v>
      </c>
      <c r="AV49" s="39">
        <v>893.2</v>
      </c>
      <c r="AW49" s="39">
        <v>883.87</v>
      </c>
      <c r="AX49" s="40">
        <v>877.18</v>
      </c>
      <c r="AY49" s="340">
        <v>475.86</v>
      </c>
      <c r="AZ49" s="175">
        <v>3.7577859999999994</v>
      </c>
      <c r="BA49" s="159">
        <v>75.22</v>
      </c>
    </row>
    <row r="50" spans="1:53">
      <c r="A50" s="47">
        <v>3</v>
      </c>
      <c r="B50" s="170">
        <f t="shared" si="6"/>
        <v>1434.9977859999999</v>
      </c>
      <c r="C50" s="170">
        <f t="shared" si="4"/>
        <v>1406.887786</v>
      </c>
      <c r="D50" s="170">
        <f t="shared" si="4"/>
        <v>1287.397786</v>
      </c>
      <c r="E50" s="170">
        <f t="shared" si="4"/>
        <v>1135.3377860000001</v>
      </c>
      <c r="F50" s="170">
        <f t="shared" si="4"/>
        <v>981.67778599999997</v>
      </c>
      <c r="G50" s="170">
        <f t="shared" si="4"/>
        <v>993.46778600000005</v>
      </c>
      <c r="H50" s="170">
        <f t="shared" si="4"/>
        <v>1140.3277860000001</v>
      </c>
      <c r="I50" s="170">
        <f t="shared" si="4"/>
        <v>555.93778599999996</v>
      </c>
      <c r="J50" s="170">
        <f t="shared" si="4"/>
        <v>1271.357786</v>
      </c>
      <c r="K50" s="170">
        <f t="shared" si="4"/>
        <v>1410.867786</v>
      </c>
      <c r="L50" s="170">
        <f t="shared" si="4"/>
        <v>1423.877786</v>
      </c>
      <c r="M50" s="170">
        <f t="shared" si="4"/>
        <v>1418.0577860000001</v>
      </c>
      <c r="N50" s="170">
        <f t="shared" si="4"/>
        <v>1398.117786</v>
      </c>
      <c r="O50" s="170">
        <f t="shared" si="4"/>
        <v>1372.0877860000001</v>
      </c>
      <c r="P50" s="170">
        <f t="shared" si="4"/>
        <v>1358.8077860000001</v>
      </c>
      <c r="Q50" s="170">
        <f t="shared" si="4"/>
        <v>1378.9777859999999</v>
      </c>
      <c r="R50" s="170">
        <f t="shared" si="4"/>
        <v>1360.5877860000001</v>
      </c>
      <c r="S50" s="170">
        <f t="shared" si="5"/>
        <v>1305.2677859999999</v>
      </c>
      <c r="T50" s="170">
        <f t="shared" si="5"/>
        <v>1415.2677859999999</v>
      </c>
      <c r="U50" s="170">
        <f t="shared" si="5"/>
        <v>1441.1777860000002</v>
      </c>
      <c r="V50" s="170">
        <f t="shared" si="5"/>
        <v>1444.4977859999999</v>
      </c>
      <c r="W50" s="170">
        <f t="shared" si="5"/>
        <v>1418.147786</v>
      </c>
      <c r="X50" s="170">
        <f t="shared" si="5"/>
        <v>1405.137786</v>
      </c>
      <c r="Y50" s="170">
        <f t="shared" si="5"/>
        <v>1276.5177859999999</v>
      </c>
      <c r="Z50" s="37"/>
      <c r="AA50" s="38">
        <v>880.16</v>
      </c>
      <c r="AB50" s="39">
        <v>852.05</v>
      </c>
      <c r="AC50" s="39">
        <v>732.56</v>
      </c>
      <c r="AD50" s="39">
        <v>580.5</v>
      </c>
      <c r="AE50" s="39">
        <v>426.84</v>
      </c>
      <c r="AF50" s="39">
        <v>438.63</v>
      </c>
      <c r="AG50" s="39">
        <v>585.49</v>
      </c>
      <c r="AH50" s="39">
        <v>1.1000000000000001</v>
      </c>
      <c r="AI50" s="39">
        <v>716.52</v>
      </c>
      <c r="AJ50" s="39">
        <v>856.03</v>
      </c>
      <c r="AK50" s="39">
        <v>869.04</v>
      </c>
      <c r="AL50" s="39">
        <v>863.22</v>
      </c>
      <c r="AM50" s="39">
        <v>843.28</v>
      </c>
      <c r="AN50" s="39">
        <v>817.25</v>
      </c>
      <c r="AO50" s="39">
        <v>803.97</v>
      </c>
      <c r="AP50" s="39">
        <v>824.14</v>
      </c>
      <c r="AQ50" s="39">
        <v>805.75</v>
      </c>
      <c r="AR50" s="39">
        <v>750.43</v>
      </c>
      <c r="AS50" s="39">
        <v>860.43</v>
      </c>
      <c r="AT50" s="39">
        <v>886.34</v>
      </c>
      <c r="AU50" s="39">
        <v>889.66</v>
      </c>
      <c r="AV50" s="39">
        <v>863.31</v>
      </c>
      <c r="AW50" s="39">
        <v>850.3</v>
      </c>
      <c r="AX50" s="40">
        <v>721.68</v>
      </c>
      <c r="AY50" s="340">
        <v>475.86</v>
      </c>
      <c r="AZ50" s="175">
        <v>3.7577859999999994</v>
      </c>
      <c r="BA50" s="159">
        <v>75.22</v>
      </c>
    </row>
    <row r="51" spans="1:53">
      <c r="A51" s="47">
        <v>4</v>
      </c>
      <c r="B51" s="170">
        <f t="shared" si="6"/>
        <v>1432.0677860000001</v>
      </c>
      <c r="C51" s="170">
        <f t="shared" si="4"/>
        <v>1431.4877860000001</v>
      </c>
      <c r="D51" s="170">
        <f t="shared" si="4"/>
        <v>1427.597786</v>
      </c>
      <c r="E51" s="170">
        <f t="shared" si="4"/>
        <v>1411.637786</v>
      </c>
      <c r="F51" s="170">
        <f t="shared" si="4"/>
        <v>1393.7577860000001</v>
      </c>
      <c r="G51" s="170">
        <f t="shared" si="4"/>
        <v>1425.437786</v>
      </c>
      <c r="H51" s="170">
        <f t="shared" si="4"/>
        <v>1438.6977860000002</v>
      </c>
      <c r="I51" s="170">
        <f t="shared" si="4"/>
        <v>1441.5777860000001</v>
      </c>
      <c r="J51" s="170">
        <f t="shared" si="4"/>
        <v>1451.5477860000001</v>
      </c>
      <c r="K51" s="170">
        <f t="shared" si="4"/>
        <v>1453.2477859999999</v>
      </c>
      <c r="L51" s="170">
        <f t="shared" si="4"/>
        <v>1450.147786</v>
      </c>
      <c r="M51" s="170">
        <f t="shared" si="4"/>
        <v>1450.0077860000001</v>
      </c>
      <c r="N51" s="170">
        <f t="shared" si="4"/>
        <v>1448.9477860000002</v>
      </c>
      <c r="O51" s="170">
        <f t="shared" si="4"/>
        <v>1447.7477859999999</v>
      </c>
      <c r="P51" s="170">
        <f t="shared" si="4"/>
        <v>1447.5677860000001</v>
      </c>
      <c r="Q51" s="170">
        <f t="shared" si="4"/>
        <v>1447.7177860000002</v>
      </c>
      <c r="R51" s="170">
        <f t="shared" si="4"/>
        <v>1448.2177860000002</v>
      </c>
      <c r="S51" s="170">
        <f t="shared" si="5"/>
        <v>1448.637786</v>
      </c>
      <c r="T51" s="170">
        <f t="shared" si="5"/>
        <v>1449.637786</v>
      </c>
      <c r="U51" s="170">
        <f t="shared" si="5"/>
        <v>1449.857786</v>
      </c>
      <c r="V51" s="170">
        <f t="shared" si="5"/>
        <v>1451.127786</v>
      </c>
      <c r="W51" s="170">
        <f t="shared" si="5"/>
        <v>1447.9577859999999</v>
      </c>
      <c r="X51" s="170">
        <f t="shared" si="5"/>
        <v>1443.897786</v>
      </c>
      <c r="Y51" s="170">
        <f t="shared" si="5"/>
        <v>1431.7977860000001</v>
      </c>
      <c r="Z51" s="37"/>
      <c r="AA51" s="38">
        <v>877.23</v>
      </c>
      <c r="AB51" s="39">
        <v>876.65</v>
      </c>
      <c r="AC51" s="39">
        <v>872.76</v>
      </c>
      <c r="AD51" s="39">
        <v>856.8</v>
      </c>
      <c r="AE51" s="39">
        <v>838.92</v>
      </c>
      <c r="AF51" s="39">
        <v>870.6</v>
      </c>
      <c r="AG51" s="39">
        <v>883.86</v>
      </c>
      <c r="AH51" s="39">
        <v>886.74</v>
      </c>
      <c r="AI51" s="39">
        <v>896.71</v>
      </c>
      <c r="AJ51" s="39">
        <v>898.41</v>
      </c>
      <c r="AK51" s="39">
        <v>895.31</v>
      </c>
      <c r="AL51" s="39">
        <v>895.17</v>
      </c>
      <c r="AM51" s="39">
        <v>894.11</v>
      </c>
      <c r="AN51" s="39">
        <v>892.91</v>
      </c>
      <c r="AO51" s="39">
        <v>892.73</v>
      </c>
      <c r="AP51" s="39">
        <v>892.88</v>
      </c>
      <c r="AQ51" s="39">
        <v>893.38</v>
      </c>
      <c r="AR51" s="39">
        <v>893.8</v>
      </c>
      <c r="AS51" s="39">
        <v>894.8</v>
      </c>
      <c r="AT51" s="39">
        <v>895.02</v>
      </c>
      <c r="AU51" s="39">
        <v>896.29</v>
      </c>
      <c r="AV51" s="39">
        <v>893.12</v>
      </c>
      <c r="AW51" s="39">
        <v>889.06</v>
      </c>
      <c r="AX51" s="40">
        <v>876.96</v>
      </c>
      <c r="AY51" s="340">
        <v>475.86</v>
      </c>
      <c r="AZ51" s="175">
        <v>3.7577859999999994</v>
      </c>
      <c r="BA51" s="159">
        <v>75.22</v>
      </c>
    </row>
    <row r="52" spans="1:53">
      <c r="A52" s="47">
        <v>5</v>
      </c>
      <c r="B52" s="170">
        <f t="shared" si="6"/>
        <v>1442.5677860000001</v>
      </c>
      <c r="C52" s="170">
        <f t="shared" si="4"/>
        <v>1441.9877860000001</v>
      </c>
      <c r="D52" s="170">
        <f t="shared" si="4"/>
        <v>1441.0577860000001</v>
      </c>
      <c r="E52" s="170">
        <f t="shared" si="4"/>
        <v>1441.2377860000001</v>
      </c>
      <c r="F52" s="170">
        <f t="shared" si="4"/>
        <v>1442.4677860000002</v>
      </c>
      <c r="G52" s="170">
        <f t="shared" si="4"/>
        <v>1444.347786</v>
      </c>
      <c r="H52" s="170">
        <f t="shared" si="4"/>
        <v>1450.437786</v>
      </c>
      <c r="I52" s="170">
        <f t="shared" si="4"/>
        <v>1453.687786</v>
      </c>
      <c r="J52" s="170">
        <f t="shared" si="4"/>
        <v>1458.0277860000001</v>
      </c>
      <c r="K52" s="170">
        <f t="shared" si="4"/>
        <v>1463.3077860000001</v>
      </c>
      <c r="L52" s="170">
        <f t="shared" si="4"/>
        <v>1483.607786</v>
      </c>
      <c r="M52" s="170">
        <f t="shared" si="4"/>
        <v>1459.637786</v>
      </c>
      <c r="N52" s="170">
        <f t="shared" si="4"/>
        <v>1458.3377860000001</v>
      </c>
      <c r="O52" s="170">
        <f t="shared" si="4"/>
        <v>1457.0677860000001</v>
      </c>
      <c r="P52" s="170">
        <f t="shared" si="4"/>
        <v>1456.5277860000001</v>
      </c>
      <c r="Q52" s="170">
        <f t="shared" si="4"/>
        <v>1457.0377860000001</v>
      </c>
      <c r="R52" s="170">
        <f t="shared" si="4"/>
        <v>1458.2977860000001</v>
      </c>
      <c r="S52" s="170">
        <f t="shared" si="5"/>
        <v>1458.7377860000001</v>
      </c>
      <c r="T52" s="170">
        <f t="shared" si="5"/>
        <v>1460.2677859999999</v>
      </c>
      <c r="U52" s="170">
        <f t="shared" si="5"/>
        <v>1458.377786</v>
      </c>
      <c r="V52" s="170">
        <f t="shared" si="5"/>
        <v>1581.3677859999998</v>
      </c>
      <c r="W52" s="170">
        <f t="shared" si="5"/>
        <v>1449.9677860000002</v>
      </c>
      <c r="X52" s="170">
        <f t="shared" si="5"/>
        <v>1444.857786</v>
      </c>
      <c r="Y52" s="170">
        <f t="shared" si="5"/>
        <v>1439.4977859999999</v>
      </c>
      <c r="Z52" s="37"/>
      <c r="AA52" s="38">
        <v>887.73</v>
      </c>
      <c r="AB52" s="39">
        <v>887.15</v>
      </c>
      <c r="AC52" s="39">
        <v>886.22</v>
      </c>
      <c r="AD52" s="39">
        <v>886.4</v>
      </c>
      <c r="AE52" s="39">
        <v>887.63</v>
      </c>
      <c r="AF52" s="39">
        <v>889.51</v>
      </c>
      <c r="AG52" s="39">
        <v>895.6</v>
      </c>
      <c r="AH52" s="39">
        <v>898.85</v>
      </c>
      <c r="AI52" s="39">
        <v>903.19</v>
      </c>
      <c r="AJ52" s="39">
        <v>908.47</v>
      </c>
      <c r="AK52" s="39">
        <v>928.77</v>
      </c>
      <c r="AL52" s="39">
        <v>904.8</v>
      </c>
      <c r="AM52" s="39">
        <v>903.5</v>
      </c>
      <c r="AN52" s="39">
        <v>902.23</v>
      </c>
      <c r="AO52" s="39">
        <v>901.69</v>
      </c>
      <c r="AP52" s="39">
        <v>902.2</v>
      </c>
      <c r="AQ52" s="39">
        <v>903.46</v>
      </c>
      <c r="AR52" s="39">
        <v>903.9</v>
      </c>
      <c r="AS52" s="39">
        <v>905.43</v>
      </c>
      <c r="AT52" s="39">
        <v>903.54</v>
      </c>
      <c r="AU52" s="39">
        <v>1026.53</v>
      </c>
      <c r="AV52" s="39">
        <v>895.13</v>
      </c>
      <c r="AW52" s="39">
        <v>890.02</v>
      </c>
      <c r="AX52" s="40">
        <v>884.66</v>
      </c>
      <c r="AY52" s="340">
        <v>475.86</v>
      </c>
      <c r="AZ52" s="175">
        <v>3.7577859999999994</v>
      </c>
      <c r="BA52" s="159">
        <v>75.22</v>
      </c>
    </row>
    <row r="53" spans="1:53">
      <c r="A53" s="47">
        <v>6</v>
      </c>
      <c r="B53" s="170">
        <f t="shared" si="6"/>
        <v>1438.127786</v>
      </c>
      <c r="C53" s="170">
        <f t="shared" si="4"/>
        <v>1431.6577860000002</v>
      </c>
      <c r="D53" s="170">
        <f t="shared" si="4"/>
        <v>1428.877786</v>
      </c>
      <c r="E53" s="170">
        <f t="shared" si="4"/>
        <v>1427.5577860000001</v>
      </c>
      <c r="F53" s="170">
        <f t="shared" si="4"/>
        <v>1435.2977860000001</v>
      </c>
      <c r="G53" s="170">
        <f t="shared" si="4"/>
        <v>1445.2177860000002</v>
      </c>
      <c r="H53" s="170">
        <f t="shared" si="4"/>
        <v>1453.397786</v>
      </c>
      <c r="I53" s="170">
        <f t="shared" si="4"/>
        <v>1453.5377860000001</v>
      </c>
      <c r="J53" s="170">
        <f t="shared" si="4"/>
        <v>1560.9577859999999</v>
      </c>
      <c r="K53" s="170">
        <f t="shared" si="4"/>
        <v>1666.9977859999999</v>
      </c>
      <c r="L53" s="170">
        <f t="shared" si="4"/>
        <v>1714.0077860000001</v>
      </c>
      <c r="M53" s="170">
        <f t="shared" si="4"/>
        <v>1702.6977859999997</v>
      </c>
      <c r="N53" s="170">
        <f t="shared" si="4"/>
        <v>1639.5777859999998</v>
      </c>
      <c r="O53" s="170">
        <f t="shared" si="4"/>
        <v>1594.4477859999997</v>
      </c>
      <c r="P53" s="170">
        <f t="shared" si="4"/>
        <v>1587.9077859999998</v>
      </c>
      <c r="Q53" s="170">
        <f t="shared" si="4"/>
        <v>1590.8477859999998</v>
      </c>
      <c r="R53" s="170">
        <f t="shared" si="4"/>
        <v>1598.8677859999998</v>
      </c>
      <c r="S53" s="170">
        <f t="shared" si="5"/>
        <v>1593.4677860000002</v>
      </c>
      <c r="T53" s="170">
        <f t="shared" si="5"/>
        <v>1600.4477859999997</v>
      </c>
      <c r="U53" s="170">
        <f t="shared" si="5"/>
        <v>1599.5077860000001</v>
      </c>
      <c r="V53" s="170">
        <f t="shared" si="5"/>
        <v>1608.0077860000001</v>
      </c>
      <c r="W53" s="170">
        <f t="shared" si="5"/>
        <v>1494.7677859999999</v>
      </c>
      <c r="X53" s="170">
        <f t="shared" si="5"/>
        <v>1441.9577859999999</v>
      </c>
      <c r="Y53" s="170">
        <f t="shared" si="5"/>
        <v>1437.647786</v>
      </c>
      <c r="Z53" s="37"/>
      <c r="AA53" s="38">
        <v>883.29</v>
      </c>
      <c r="AB53" s="39">
        <v>876.82</v>
      </c>
      <c r="AC53" s="39">
        <v>874.04</v>
      </c>
      <c r="AD53" s="39">
        <v>872.72</v>
      </c>
      <c r="AE53" s="39">
        <v>880.46</v>
      </c>
      <c r="AF53" s="39">
        <v>890.38</v>
      </c>
      <c r="AG53" s="39">
        <v>898.56</v>
      </c>
      <c r="AH53" s="39">
        <v>898.7</v>
      </c>
      <c r="AI53" s="39">
        <v>1006.1199999999999</v>
      </c>
      <c r="AJ53" s="39">
        <v>1112.1600000000001</v>
      </c>
      <c r="AK53" s="39">
        <v>1159.17</v>
      </c>
      <c r="AL53" s="39">
        <v>1147.8599999999999</v>
      </c>
      <c r="AM53" s="39">
        <v>1084.74</v>
      </c>
      <c r="AN53" s="39">
        <v>1039.6099999999999</v>
      </c>
      <c r="AO53" s="39">
        <v>1033.07</v>
      </c>
      <c r="AP53" s="39">
        <v>1036.01</v>
      </c>
      <c r="AQ53" s="39">
        <v>1044.03</v>
      </c>
      <c r="AR53" s="39">
        <v>1038.6300000000001</v>
      </c>
      <c r="AS53" s="39">
        <v>1045.6099999999999</v>
      </c>
      <c r="AT53" s="39">
        <v>1044.67</v>
      </c>
      <c r="AU53" s="39">
        <v>1053.17</v>
      </c>
      <c r="AV53" s="39">
        <v>939.93</v>
      </c>
      <c r="AW53" s="39">
        <v>887.12</v>
      </c>
      <c r="AX53" s="40">
        <v>882.81</v>
      </c>
      <c r="AY53" s="340">
        <v>475.86</v>
      </c>
      <c r="AZ53" s="175">
        <v>3.7577859999999994</v>
      </c>
      <c r="BA53" s="159">
        <v>75.22</v>
      </c>
    </row>
    <row r="54" spans="1:53">
      <c r="A54" s="47">
        <v>7</v>
      </c>
      <c r="B54" s="170">
        <f t="shared" si="6"/>
        <v>1407.5777860000001</v>
      </c>
      <c r="C54" s="170">
        <f t="shared" si="4"/>
        <v>1399.2377860000001</v>
      </c>
      <c r="D54" s="170">
        <f t="shared" si="4"/>
        <v>1394.357786</v>
      </c>
      <c r="E54" s="170">
        <f t="shared" si="4"/>
        <v>1391.0277860000001</v>
      </c>
      <c r="F54" s="170">
        <f t="shared" si="4"/>
        <v>1397.187786</v>
      </c>
      <c r="G54" s="170">
        <f t="shared" si="4"/>
        <v>1407.0377860000001</v>
      </c>
      <c r="H54" s="170">
        <f t="shared" si="4"/>
        <v>1412.137786</v>
      </c>
      <c r="I54" s="170">
        <f t="shared" si="4"/>
        <v>1419.7077859999999</v>
      </c>
      <c r="J54" s="170">
        <f t="shared" si="4"/>
        <v>1422.4477860000002</v>
      </c>
      <c r="K54" s="170">
        <f t="shared" si="4"/>
        <v>1532.9477859999997</v>
      </c>
      <c r="L54" s="170">
        <f t="shared" si="4"/>
        <v>1603.2377860000001</v>
      </c>
      <c r="M54" s="170">
        <f t="shared" si="4"/>
        <v>1602.1777859999997</v>
      </c>
      <c r="N54" s="170">
        <f t="shared" si="4"/>
        <v>1623.417786</v>
      </c>
      <c r="O54" s="170">
        <f t="shared" si="4"/>
        <v>1673.9077859999998</v>
      </c>
      <c r="P54" s="170">
        <f t="shared" si="4"/>
        <v>1612.6377859999998</v>
      </c>
      <c r="Q54" s="170">
        <f t="shared" si="4"/>
        <v>1610.0377859999999</v>
      </c>
      <c r="R54" s="170">
        <f t="shared" si="4"/>
        <v>1608.8877859999998</v>
      </c>
      <c r="S54" s="170">
        <f t="shared" si="5"/>
        <v>1603.187786</v>
      </c>
      <c r="T54" s="170">
        <f t="shared" si="5"/>
        <v>1606.7177860000002</v>
      </c>
      <c r="U54" s="170">
        <f t="shared" si="5"/>
        <v>1541.2977860000001</v>
      </c>
      <c r="V54" s="170">
        <f t="shared" si="5"/>
        <v>1587.4977859999999</v>
      </c>
      <c r="W54" s="170">
        <f t="shared" si="5"/>
        <v>1567.0877860000001</v>
      </c>
      <c r="X54" s="170">
        <f t="shared" si="5"/>
        <v>1433.7377860000001</v>
      </c>
      <c r="Y54" s="170">
        <f t="shared" si="5"/>
        <v>1404.4777859999999</v>
      </c>
      <c r="Z54" s="37"/>
      <c r="AA54" s="38">
        <v>852.74</v>
      </c>
      <c r="AB54" s="39">
        <v>844.4</v>
      </c>
      <c r="AC54" s="39">
        <v>839.52</v>
      </c>
      <c r="AD54" s="39">
        <v>836.19</v>
      </c>
      <c r="AE54" s="39">
        <v>842.35</v>
      </c>
      <c r="AF54" s="39">
        <v>852.2</v>
      </c>
      <c r="AG54" s="39">
        <v>857.3</v>
      </c>
      <c r="AH54" s="39">
        <v>864.87</v>
      </c>
      <c r="AI54" s="39">
        <v>867.61</v>
      </c>
      <c r="AJ54" s="39">
        <v>978.11</v>
      </c>
      <c r="AK54" s="39">
        <v>1048.4000000000001</v>
      </c>
      <c r="AL54" s="39">
        <v>1047.3399999999999</v>
      </c>
      <c r="AM54" s="39">
        <v>1068.58</v>
      </c>
      <c r="AN54" s="39">
        <v>1119.07</v>
      </c>
      <c r="AO54" s="39">
        <v>1057.8</v>
      </c>
      <c r="AP54" s="39">
        <v>1055.2</v>
      </c>
      <c r="AQ54" s="39">
        <v>1054.05</v>
      </c>
      <c r="AR54" s="39">
        <v>1048.3499999999999</v>
      </c>
      <c r="AS54" s="39">
        <v>1051.8800000000001</v>
      </c>
      <c r="AT54" s="39">
        <v>986.46</v>
      </c>
      <c r="AU54" s="39">
        <v>1032.6600000000001</v>
      </c>
      <c r="AV54" s="39">
        <v>1012.2500000000001</v>
      </c>
      <c r="AW54" s="39">
        <v>878.9</v>
      </c>
      <c r="AX54" s="40">
        <v>849.64</v>
      </c>
      <c r="AY54" s="340">
        <v>475.86</v>
      </c>
      <c r="AZ54" s="175">
        <v>3.7577859999999994</v>
      </c>
      <c r="BA54" s="159">
        <v>75.22</v>
      </c>
    </row>
    <row r="55" spans="1:53">
      <c r="A55" s="47">
        <v>8</v>
      </c>
      <c r="B55" s="170">
        <f t="shared" si="6"/>
        <v>1385.667786</v>
      </c>
      <c r="C55" s="170">
        <f t="shared" si="4"/>
        <v>1370.2577860000001</v>
      </c>
      <c r="D55" s="170">
        <f t="shared" si="4"/>
        <v>1417.667786</v>
      </c>
      <c r="E55" s="170">
        <f t="shared" si="4"/>
        <v>1418.617786</v>
      </c>
      <c r="F55" s="170">
        <f t="shared" si="4"/>
        <v>1427.2077859999999</v>
      </c>
      <c r="G55" s="170">
        <f t="shared" si="4"/>
        <v>1438.847786</v>
      </c>
      <c r="H55" s="170">
        <f t="shared" si="4"/>
        <v>1447.3077860000001</v>
      </c>
      <c r="I55" s="170">
        <f t="shared" si="4"/>
        <v>1449.0377860000001</v>
      </c>
      <c r="J55" s="170">
        <f t="shared" si="4"/>
        <v>1554.8677859999998</v>
      </c>
      <c r="K55" s="170">
        <f t="shared" si="4"/>
        <v>1563.3677859999998</v>
      </c>
      <c r="L55" s="170">
        <f t="shared" si="4"/>
        <v>1561.377786</v>
      </c>
      <c r="M55" s="170">
        <f t="shared" si="4"/>
        <v>1560.5277859999997</v>
      </c>
      <c r="N55" s="170">
        <f t="shared" si="4"/>
        <v>1606.8277859999998</v>
      </c>
      <c r="O55" s="170">
        <f t="shared" si="4"/>
        <v>1602.2677859999999</v>
      </c>
      <c r="P55" s="170">
        <f t="shared" si="4"/>
        <v>1597.4277859999997</v>
      </c>
      <c r="Q55" s="170">
        <f t="shared" si="4"/>
        <v>1600.4677860000002</v>
      </c>
      <c r="R55" s="170">
        <f t="shared" si="4"/>
        <v>1598.7077859999999</v>
      </c>
      <c r="S55" s="170">
        <f t="shared" si="5"/>
        <v>1568.8277859999998</v>
      </c>
      <c r="T55" s="170">
        <f t="shared" si="5"/>
        <v>1588.0877860000001</v>
      </c>
      <c r="U55" s="170">
        <f t="shared" si="5"/>
        <v>1452.1977860000002</v>
      </c>
      <c r="V55" s="170">
        <f t="shared" si="5"/>
        <v>1582.0677860000001</v>
      </c>
      <c r="W55" s="170">
        <f t="shared" si="5"/>
        <v>1568.8677859999998</v>
      </c>
      <c r="X55" s="170">
        <f t="shared" si="5"/>
        <v>1436.0377860000001</v>
      </c>
      <c r="Y55" s="170">
        <f t="shared" si="5"/>
        <v>1431.9977859999999</v>
      </c>
      <c r="Z55" s="37"/>
      <c r="AA55" s="38">
        <v>830.83</v>
      </c>
      <c r="AB55" s="39">
        <v>815.42</v>
      </c>
      <c r="AC55" s="39">
        <v>862.83</v>
      </c>
      <c r="AD55" s="39">
        <v>863.78</v>
      </c>
      <c r="AE55" s="39">
        <v>872.37</v>
      </c>
      <c r="AF55" s="39">
        <v>884.01</v>
      </c>
      <c r="AG55" s="39">
        <v>892.47</v>
      </c>
      <c r="AH55" s="39">
        <v>894.2</v>
      </c>
      <c r="AI55" s="39">
        <v>1000.03</v>
      </c>
      <c r="AJ55" s="39">
        <v>1008.53</v>
      </c>
      <c r="AK55" s="39">
        <v>1006.54</v>
      </c>
      <c r="AL55" s="39">
        <v>1005.6899999999999</v>
      </c>
      <c r="AM55" s="39">
        <v>1051.99</v>
      </c>
      <c r="AN55" s="39">
        <v>1047.43</v>
      </c>
      <c r="AO55" s="39">
        <v>1042.5899999999999</v>
      </c>
      <c r="AP55" s="39">
        <v>1045.6300000000001</v>
      </c>
      <c r="AQ55" s="39">
        <v>1043.8699999999999</v>
      </c>
      <c r="AR55" s="39">
        <v>1013.9899999999999</v>
      </c>
      <c r="AS55" s="39">
        <v>1033.25</v>
      </c>
      <c r="AT55" s="39">
        <v>897.36</v>
      </c>
      <c r="AU55" s="39">
        <v>1027.23</v>
      </c>
      <c r="AV55" s="39">
        <v>1014.03</v>
      </c>
      <c r="AW55" s="39">
        <v>881.2</v>
      </c>
      <c r="AX55" s="40">
        <v>877.16</v>
      </c>
      <c r="AY55" s="340">
        <v>475.86</v>
      </c>
      <c r="AZ55" s="175">
        <v>3.7577859999999994</v>
      </c>
      <c r="BA55" s="159">
        <v>75.22</v>
      </c>
    </row>
    <row r="56" spans="1:53">
      <c r="A56" s="47">
        <v>9</v>
      </c>
      <c r="B56" s="170">
        <f t="shared" si="6"/>
        <v>1439.6577860000002</v>
      </c>
      <c r="C56" s="170">
        <f t="shared" si="4"/>
        <v>1437.5677860000001</v>
      </c>
      <c r="D56" s="170">
        <f t="shared" si="4"/>
        <v>1436.8377860000001</v>
      </c>
      <c r="E56" s="170">
        <f t="shared" si="4"/>
        <v>1433.127786</v>
      </c>
      <c r="F56" s="170">
        <f t="shared" si="4"/>
        <v>1434.5777860000001</v>
      </c>
      <c r="G56" s="170">
        <f t="shared" si="4"/>
        <v>1441.4877860000001</v>
      </c>
      <c r="H56" s="170">
        <f t="shared" si="4"/>
        <v>1448.2477859999999</v>
      </c>
      <c r="I56" s="170">
        <f t="shared" si="4"/>
        <v>1450.4477860000002</v>
      </c>
      <c r="J56" s="170">
        <f t="shared" si="4"/>
        <v>1453.9577859999999</v>
      </c>
      <c r="K56" s="170">
        <f t="shared" si="4"/>
        <v>1507.4277859999997</v>
      </c>
      <c r="L56" s="170">
        <f t="shared" si="4"/>
        <v>1618.647786</v>
      </c>
      <c r="M56" s="170">
        <f t="shared" si="4"/>
        <v>1657.9877860000001</v>
      </c>
      <c r="N56" s="170">
        <f t="shared" si="4"/>
        <v>1683.8677859999998</v>
      </c>
      <c r="O56" s="170">
        <f t="shared" si="4"/>
        <v>1679.1577859999998</v>
      </c>
      <c r="P56" s="170">
        <f t="shared" si="4"/>
        <v>1655.3277859999998</v>
      </c>
      <c r="Q56" s="170">
        <f t="shared" si="4"/>
        <v>1648.8877859999998</v>
      </c>
      <c r="R56" s="170">
        <f t="shared" si="4"/>
        <v>1653.0277860000001</v>
      </c>
      <c r="S56" s="170">
        <f t="shared" si="5"/>
        <v>1655.937786</v>
      </c>
      <c r="T56" s="170">
        <f t="shared" si="5"/>
        <v>1657.2677859999999</v>
      </c>
      <c r="U56" s="170">
        <f t="shared" si="5"/>
        <v>1701.0977859999998</v>
      </c>
      <c r="V56" s="170">
        <f t="shared" si="5"/>
        <v>1767.7277859999999</v>
      </c>
      <c r="W56" s="170">
        <f t="shared" si="5"/>
        <v>1668.0277860000001</v>
      </c>
      <c r="X56" s="170">
        <f t="shared" si="5"/>
        <v>1546.627786</v>
      </c>
      <c r="Y56" s="170">
        <f t="shared" si="5"/>
        <v>1439.8377860000001</v>
      </c>
      <c r="Z56" s="37"/>
      <c r="AA56" s="38">
        <v>884.82</v>
      </c>
      <c r="AB56" s="39">
        <v>882.73</v>
      </c>
      <c r="AC56" s="39">
        <v>882</v>
      </c>
      <c r="AD56" s="39">
        <v>878.29</v>
      </c>
      <c r="AE56" s="39">
        <v>879.74</v>
      </c>
      <c r="AF56" s="39">
        <v>886.65</v>
      </c>
      <c r="AG56" s="39">
        <v>893.41</v>
      </c>
      <c r="AH56" s="39">
        <v>895.61</v>
      </c>
      <c r="AI56" s="39">
        <v>899.12</v>
      </c>
      <c r="AJ56" s="39">
        <v>952.59</v>
      </c>
      <c r="AK56" s="39">
        <v>1063.81</v>
      </c>
      <c r="AL56" s="39">
        <v>1103.1500000000001</v>
      </c>
      <c r="AM56" s="39">
        <v>1129.03</v>
      </c>
      <c r="AN56" s="39">
        <v>1124.32</v>
      </c>
      <c r="AO56" s="39">
        <v>1100.49</v>
      </c>
      <c r="AP56" s="39">
        <v>1094.05</v>
      </c>
      <c r="AQ56" s="39">
        <v>1098.19</v>
      </c>
      <c r="AR56" s="39">
        <v>1101.0999999999999</v>
      </c>
      <c r="AS56" s="39">
        <v>1102.43</v>
      </c>
      <c r="AT56" s="39">
        <v>1146.26</v>
      </c>
      <c r="AU56" s="39">
        <v>1212.8900000000001</v>
      </c>
      <c r="AV56" s="39">
        <v>1113.19</v>
      </c>
      <c r="AW56" s="39">
        <v>991.79</v>
      </c>
      <c r="AX56" s="40">
        <v>885</v>
      </c>
      <c r="AY56" s="340">
        <v>475.86</v>
      </c>
      <c r="AZ56" s="175">
        <v>3.7577859999999994</v>
      </c>
      <c r="BA56" s="159">
        <v>75.22</v>
      </c>
    </row>
    <row r="57" spans="1:53">
      <c r="A57" s="47">
        <v>10</v>
      </c>
      <c r="B57" s="170">
        <f t="shared" si="6"/>
        <v>1533.5277860000001</v>
      </c>
      <c r="C57" s="170">
        <f t="shared" si="4"/>
        <v>1460.5477860000001</v>
      </c>
      <c r="D57" s="170">
        <f t="shared" si="4"/>
        <v>1436.0777860000001</v>
      </c>
      <c r="E57" s="170">
        <f t="shared" si="4"/>
        <v>1428.3077860000001</v>
      </c>
      <c r="F57" s="170">
        <f t="shared" si="4"/>
        <v>1418.7077859999999</v>
      </c>
      <c r="G57" s="170">
        <f t="shared" si="4"/>
        <v>1418.9077860000002</v>
      </c>
      <c r="H57" s="170">
        <f t="shared" si="4"/>
        <v>1429.4277860000002</v>
      </c>
      <c r="I57" s="170">
        <f t="shared" si="4"/>
        <v>1429.877786</v>
      </c>
      <c r="J57" s="170">
        <f t="shared" si="4"/>
        <v>1532.9577859999999</v>
      </c>
      <c r="K57" s="170">
        <f t="shared" si="4"/>
        <v>1625.5477860000001</v>
      </c>
      <c r="L57" s="170">
        <f t="shared" si="4"/>
        <v>1738.4077859999998</v>
      </c>
      <c r="M57" s="170">
        <f t="shared" si="4"/>
        <v>1747.0477860000001</v>
      </c>
      <c r="N57" s="170">
        <f t="shared" si="4"/>
        <v>1732.2177860000002</v>
      </c>
      <c r="O57" s="170">
        <f t="shared" si="4"/>
        <v>1725.5977859999998</v>
      </c>
      <c r="P57" s="170">
        <f t="shared" si="4"/>
        <v>1631.9977859999999</v>
      </c>
      <c r="Q57" s="170">
        <f t="shared" si="4"/>
        <v>1608.8877859999998</v>
      </c>
      <c r="R57" s="170">
        <f t="shared" si="4"/>
        <v>1603.9277859999997</v>
      </c>
      <c r="S57" s="170">
        <f t="shared" si="5"/>
        <v>1624.5277860000001</v>
      </c>
      <c r="T57" s="170">
        <f t="shared" si="5"/>
        <v>1612.9277859999997</v>
      </c>
      <c r="U57" s="170">
        <f t="shared" si="5"/>
        <v>1668.897786</v>
      </c>
      <c r="V57" s="170">
        <f t="shared" si="5"/>
        <v>1795.2477859999999</v>
      </c>
      <c r="W57" s="170">
        <f t="shared" si="5"/>
        <v>1714.8877859999998</v>
      </c>
      <c r="X57" s="170">
        <f t="shared" si="5"/>
        <v>1571.167786</v>
      </c>
      <c r="Y57" s="170">
        <f t="shared" si="5"/>
        <v>1420.0077860000001</v>
      </c>
      <c r="Z57" s="37"/>
      <c r="AA57" s="38">
        <v>978.69</v>
      </c>
      <c r="AB57" s="39">
        <v>905.71</v>
      </c>
      <c r="AC57" s="39">
        <v>881.24</v>
      </c>
      <c r="AD57" s="39">
        <v>873.47</v>
      </c>
      <c r="AE57" s="39">
        <v>863.87</v>
      </c>
      <c r="AF57" s="39">
        <v>864.07</v>
      </c>
      <c r="AG57" s="39">
        <v>874.59</v>
      </c>
      <c r="AH57" s="39">
        <v>875.04</v>
      </c>
      <c r="AI57" s="39">
        <v>978.12</v>
      </c>
      <c r="AJ57" s="39">
        <v>1070.71</v>
      </c>
      <c r="AK57" s="39">
        <v>1183.57</v>
      </c>
      <c r="AL57" s="39">
        <v>1192.21</v>
      </c>
      <c r="AM57" s="39">
        <v>1177.3800000000001</v>
      </c>
      <c r="AN57" s="39">
        <v>1170.76</v>
      </c>
      <c r="AO57" s="39">
        <v>1077.1600000000001</v>
      </c>
      <c r="AP57" s="39">
        <v>1054.05</v>
      </c>
      <c r="AQ57" s="39">
        <v>1049.0899999999999</v>
      </c>
      <c r="AR57" s="39">
        <v>1069.69</v>
      </c>
      <c r="AS57" s="39">
        <v>1058.0899999999999</v>
      </c>
      <c r="AT57" s="39">
        <v>1114.06</v>
      </c>
      <c r="AU57" s="39">
        <v>1240.4100000000001</v>
      </c>
      <c r="AV57" s="39">
        <v>1160.05</v>
      </c>
      <c r="AW57" s="39">
        <v>1016.3299999999999</v>
      </c>
      <c r="AX57" s="40">
        <v>865.17</v>
      </c>
      <c r="AY57" s="340">
        <v>475.86</v>
      </c>
      <c r="AZ57" s="175">
        <v>3.7577859999999994</v>
      </c>
      <c r="BA57" s="159">
        <v>75.22</v>
      </c>
    </row>
    <row r="58" spans="1:53">
      <c r="A58" s="47">
        <v>11</v>
      </c>
      <c r="B58" s="170">
        <f t="shared" si="6"/>
        <v>1451.5377860000001</v>
      </c>
      <c r="C58" s="170">
        <f t="shared" si="4"/>
        <v>1418.607786</v>
      </c>
      <c r="D58" s="170">
        <f t="shared" si="4"/>
        <v>1415.5377860000001</v>
      </c>
      <c r="E58" s="170">
        <f t="shared" si="4"/>
        <v>1414.3377860000001</v>
      </c>
      <c r="F58" s="170">
        <f t="shared" si="4"/>
        <v>1413.9277860000002</v>
      </c>
      <c r="G58" s="170">
        <f t="shared" si="4"/>
        <v>1419.417786</v>
      </c>
      <c r="H58" s="170">
        <f t="shared" si="4"/>
        <v>1445.3277860000001</v>
      </c>
      <c r="I58" s="170">
        <f t="shared" si="4"/>
        <v>1459.877786</v>
      </c>
      <c r="J58" s="170">
        <f t="shared" si="4"/>
        <v>1585.0877860000001</v>
      </c>
      <c r="K58" s="170">
        <f t="shared" si="4"/>
        <v>1744.397786</v>
      </c>
      <c r="L58" s="170">
        <f t="shared" si="4"/>
        <v>1762.3477859999998</v>
      </c>
      <c r="M58" s="170">
        <f t="shared" si="4"/>
        <v>1732.4077859999998</v>
      </c>
      <c r="N58" s="170">
        <f t="shared" si="4"/>
        <v>1727.937786</v>
      </c>
      <c r="O58" s="170">
        <f t="shared" si="4"/>
        <v>1724.6377859999998</v>
      </c>
      <c r="P58" s="170">
        <f t="shared" si="4"/>
        <v>1713.3177860000001</v>
      </c>
      <c r="Q58" s="170">
        <f t="shared" si="4"/>
        <v>1715.2477859999999</v>
      </c>
      <c r="R58" s="170">
        <f t="shared" si="4"/>
        <v>1714.1377859999998</v>
      </c>
      <c r="S58" s="170">
        <f t="shared" si="5"/>
        <v>1714.9877860000001</v>
      </c>
      <c r="T58" s="170">
        <f t="shared" si="5"/>
        <v>1712.877786</v>
      </c>
      <c r="U58" s="170">
        <f t="shared" si="5"/>
        <v>1731.6977859999997</v>
      </c>
      <c r="V58" s="170">
        <f t="shared" si="5"/>
        <v>1821.9577859999999</v>
      </c>
      <c r="W58" s="170">
        <f t="shared" si="5"/>
        <v>1710.5577859999999</v>
      </c>
      <c r="X58" s="170">
        <f t="shared" si="5"/>
        <v>1609.2877859999999</v>
      </c>
      <c r="Y58" s="170">
        <f t="shared" si="5"/>
        <v>1441.667786</v>
      </c>
      <c r="Z58" s="37"/>
      <c r="AA58" s="41">
        <v>896.7</v>
      </c>
      <c r="AB58" s="39">
        <v>863.77</v>
      </c>
      <c r="AC58" s="39">
        <v>860.7</v>
      </c>
      <c r="AD58" s="39">
        <v>859.5</v>
      </c>
      <c r="AE58" s="39">
        <v>859.09</v>
      </c>
      <c r="AF58" s="39">
        <v>864.58</v>
      </c>
      <c r="AG58" s="39">
        <v>890.49</v>
      </c>
      <c r="AH58" s="39">
        <v>905.04</v>
      </c>
      <c r="AI58" s="39">
        <v>1030.25</v>
      </c>
      <c r="AJ58" s="39">
        <v>1189.56</v>
      </c>
      <c r="AK58" s="39">
        <v>1207.51</v>
      </c>
      <c r="AL58" s="39">
        <v>1177.57</v>
      </c>
      <c r="AM58" s="39">
        <v>1173.0999999999999</v>
      </c>
      <c r="AN58" s="39">
        <v>1169.8</v>
      </c>
      <c r="AO58" s="39">
        <v>1158.48</v>
      </c>
      <c r="AP58" s="39">
        <v>1160.4100000000001</v>
      </c>
      <c r="AQ58" s="39">
        <v>1159.3</v>
      </c>
      <c r="AR58" s="39">
        <v>1160.1500000000001</v>
      </c>
      <c r="AS58" s="39">
        <v>1158.04</v>
      </c>
      <c r="AT58" s="39">
        <v>1176.8599999999999</v>
      </c>
      <c r="AU58" s="39">
        <v>1267.1199999999999</v>
      </c>
      <c r="AV58" s="39">
        <v>1155.72</v>
      </c>
      <c r="AW58" s="39">
        <v>1054.45</v>
      </c>
      <c r="AX58" s="40">
        <v>886.83</v>
      </c>
      <c r="AY58" s="340">
        <v>475.86</v>
      </c>
      <c r="AZ58" s="175">
        <v>3.7577859999999994</v>
      </c>
      <c r="BA58" s="159">
        <v>75.22</v>
      </c>
    </row>
    <row r="59" spans="1:53">
      <c r="A59" s="47">
        <v>12</v>
      </c>
      <c r="B59" s="170">
        <f t="shared" si="6"/>
        <v>1513.4077859999998</v>
      </c>
      <c r="C59" s="170">
        <f t="shared" si="4"/>
        <v>1418.2977860000001</v>
      </c>
      <c r="D59" s="170">
        <f t="shared" si="4"/>
        <v>1416.2477859999999</v>
      </c>
      <c r="E59" s="170">
        <f t="shared" si="4"/>
        <v>1417.117786</v>
      </c>
      <c r="F59" s="170">
        <f t="shared" si="4"/>
        <v>1420.7777860000001</v>
      </c>
      <c r="G59" s="170">
        <f t="shared" si="4"/>
        <v>1457.7977860000001</v>
      </c>
      <c r="H59" s="170">
        <f t="shared" si="4"/>
        <v>1643.9277859999997</v>
      </c>
      <c r="I59" s="170">
        <f t="shared" si="4"/>
        <v>1689.877786</v>
      </c>
      <c r="J59" s="170">
        <f t="shared" si="4"/>
        <v>1950.0677860000001</v>
      </c>
      <c r="K59" s="170">
        <f t="shared" si="4"/>
        <v>1997.5477860000001</v>
      </c>
      <c r="L59" s="170">
        <f t="shared" si="4"/>
        <v>2012.107786</v>
      </c>
      <c r="M59" s="170">
        <f t="shared" si="4"/>
        <v>2013.8377860000001</v>
      </c>
      <c r="N59" s="170">
        <f t="shared" si="4"/>
        <v>1980.4277859999997</v>
      </c>
      <c r="O59" s="170">
        <f t="shared" si="4"/>
        <v>1978.7577860000001</v>
      </c>
      <c r="P59" s="170">
        <f t="shared" si="4"/>
        <v>1965.7077859999999</v>
      </c>
      <c r="Q59" s="170">
        <f t="shared" si="4"/>
        <v>1975.0877860000001</v>
      </c>
      <c r="R59" s="170">
        <f t="shared" si="4"/>
        <v>1960.5277860000001</v>
      </c>
      <c r="S59" s="170">
        <f t="shared" si="5"/>
        <v>1872.667786</v>
      </c>
      <c r="T59" s="170">
        <f t="shared" si="5"/>
        <v>1899.0477860000001</v>
      </c>
      <c r="U59" s="170">
        <f t="shared" si="5"/>
        <v>1828.6977859999997</v>
      </c>
      <c r="V59" s="170">
        <f t="shared" si="5"/>
        <v>1831.7777860000001</v>
      </c>
      <c r="W59" s="170">
        <f t="shared" si="5"/>
        <v>1750.4277859999997</v>
      </c>
      <c r="X59" s="170">
        <f t="shared" si="5"/>
        <v>1627.0777859999998</v>
      </c>
      <c r="Y59" s="170">
        <f t="shared" si="5"/>
        <v>1434.2977860000001</v>
      </c>
      <c r="Z59" s="37"/>
      <c r="AA59" s="41">
        <v>958.57</v>
      </c>
      <c r="AB59" s="39">
        <v>863.46</v>
      </c>
      <c r="AC59" s="39">
        <v>861.41</v>
      </c>
      <c r="AD59" s="39">
        <v>862.28</v>
      </c>
      <c r="AE59" s="39">
        <v>865.94</v>
      </c>
      <c r="AF59" s="39">
        <v>902.96</v>
      </c>
      <c r="AG59" s="39">
        <v>1089.0899999999999</v>
      </c>
      <c r="AH59" s="39">
        <v>1135.04</v>
      </c>
      <c r="AI59" s="39">
        <v>1395.23</v>
      </c>
      <c r="AJ59" s="39">
        <v>1442.71</v>
      </c>
      <c r="AK59" s="39">
        <v>1457.27</v>
      </c>
      <c r="AL59" s="39">
        <v>1459</v>
      </c>
      <c r="AM59" s="39">
        <v>1425.59</v>
      </c>
      <c r="AN59" s="39">
        <v>1423.92</v>
      </c>
      <c r="AO59" s="39">
        <v>1410.87</v>
      </c>
      <c r="AP59" s="39">
        <v>1420.25</v>
      </c>
      <c r="AQ59" s="39">
        <v>1405.69</v>
      </c>
      <c r="AR59" s="39">
        <v>1317.83</v>
      </c>
      <c r="AS59" s="39">
        <v>1344.21</v>
      </c>
      <c r="AT59" s="39">
        <v>1273.8599999999999</v>
      </c>
      <c r="AU59" s="39">
        <v>1276.94</v>
      </c>
      <c r="AV59" s="39">
        <v>1195.5899999999999</v>
      </c>
      <c r="AW59" s="39">
        <v>1072.24</v>
      </c>
      <c r="AX59" s="40">
        <v>879.46</v>
      </c>
      <c r="AY59" s="340">
        <v>475.86</v>
      </c>
      <c r="AZ59" s="175">
        <v>3.7577859999999994</v>
      </c>
      <c r="BA59" s="159">
        <v>75.22</v>
      </c>
    </row>
    <row r="60" spans="1:53">
      <c r="A60" s="47">
        <v>13</v>
      </c>
      <c r="B60" s="170">
        <f t="shared" si="6"/>
        <v>1416.3077860000001</v>
      </c>
      <c r="C60" s="170">
        <f t="shared" si="4"/>
        <v>1405.167786</v>
      </c>
      <c r="D60" s="170">
        <f t="shared" si="4"/>
        <v>1400.637786</v>
      </c>
      <c r="E60" s="170">
        <f t="shared" si="4"/>
        <v>1400.4677860000002</v>
      </c>
      <c r="F60" s="170">
        <f t="shared" si="4"/>
        <v>1406.347786</v>
      </c>
      <c r="G60" s="170">
        <f t="shared" si="4"/>
        <v>1417.647786</v>
      </c>
      <c r="H60" s="170">
        <f t="shared" si="4"/>
        <v>1471.937786</v>
      </c>
      <c r="I60" s="170">
        <f t="shared" si="4"/>
        <v>1489.367786</v>
      </c>
      <c r="J60" s="170">
        <f t="shared" si="4"/>
        <v>1568.627786</v>
      </c>
      <c r="K60" s="170">
        <f t="shared" si="4"/>
        <v>1594.937786</v>
      </c>
      <c r="L60" s="170">
        <f t="shared" si="4"/>
        <v>1660.3177860000001</v>
      </c>
      <c r="M60" s="170">
        <f t="shared" si="4"/>
        <v>1784.5477860000001</v>
      </c>
      <c r="N60" s="170">
        <f t="shared" si="4"/>
        <v>1714.1177859999998</v>
      </c>
      <c r="O60" s="170">
        <f t="shared" si="4"/>
        <v>1715.7277859999999</v>
      </c>
      <c r="P60" s="170">
        <f t="shared" si="4"/>
        <v>1705.917786</v>
      </c>
      <c r="Q60" s="170">
        <f t="shared" si="4"/>
        <v>1716.4677860000002</v>
      </c>
      <c r="R60" s="170">
        <f t="shared" si="4"/>
        <v>1717.0577859999999</v>
      </c>
      <c r="S60" s="170">
        <f t="shared" si="5"/>
        <v>1688.0277860000001</v>
      </c>
      <c r="T60" s="170">
        <f t="shared" si="5"/>
        <v>1735.6177859999998</v>
      </c>
      <c r="U60" s="170">
        <f t="shared" si="5"/>
        <v>1578.2977860000001</v>
      </c>
      <c r="V60" s="170">
        <f t="shared" si="5"/>
        <v>1651.8377860000001</v>
      </c>
      <c r="W60" s="170">
        <f t="shared" si="5"/>
        <v>1664.9977859999999</v>
      </c>
      <c r="X60" s="170">
        <f t="shared" si="5"/>
        <v>1507.9277859999997</v>
      </c>
      <c r="Y60" s="170">
        <f t="shared" si="5"/>
        <v>1420.9277860000002</v>
      </c>
      <c r="Z60" s="37"/>
      <c r="AA60" s="41">
        <v>861.47</v>
      </c>
      <c r="AB60" s="39">
        <v>850.33</v>
      </c>
      <c r="AC60" s="39">
        <v>845.8</v>
      </c>
      <c r="AD60" s="39">
        <v>845.63</v>
      </c>
      <c r="AE60" s="39">
        <v>851.51</v>
      </c>
      <c r="AF60" s="39">
        <v>862.81</v>
      </c>
      <c r="AG60" s="39">
        <v>917.1</v>
      </c>
      <c r="AH60" s="39">
        <v>934.53</v>
      </c>
      <c r="AI60" s="39">
        <v>1013.79</v>
      </c>
      <c r="AJ60" s="39">
        <v>1040.0999999999999</v>
      </c>
      <c r="AK60" s="39">
        <v>1105.48</v>
      </c>
      <c r="AL60" s="39">
        <v>1229.71</v>
      </c>
      <c r="AM60" s="39">
        <v>1159.28</v>
      </c>
      <c r="AN60" s="39">
        <v>1160.8900000000001</v>
      </c>
      <c r="AO60" s="39">
        <v>1151.08</v>
      </c>
      <c r="AP60" s="39">
        <v>1161.6300000000001</v>
      </c>
      <c r="AQ60" s="39">
        <v>1162.22</v>
      </c>
      <c r="AR60" s="39">
        <v>1133.19</v>
      </c>
      <c r="AS60" s="39">
        <v>1180.78</v>
      </c>
      <c r="AT60" s="39">
        <v>1023.46</v>
      </c>
      <c r="AU60" s="39">
        <v>1097</v>
      </c>
      <c r="AV60" s="39">
        <v>1110.1600000000001</v>
      </c>
      <c r="AW60" s="39">
        <v>953.09</v>
      </c>
      <c r="AX60" s="40">
        <v>866.09</v>
      </c>
      <c r="AY60" s="340">
        <v>475.86</v>
      </c>
      <c r="AZ60" s="175">
        <v>3.7577859999999994</v>
      </c>
      <c r="BA60" s="159">
        <v>75.22</v>
      </c>
    </row>
    <row r="61" spans="1:53">
      <c r="A61" s="47">
        <v>14</v>
      </c>
      <c r="B61" s="170">
        <f t="shared" si="6"/>
        <v>1403.9477860000002</v>
      </c>
      <c r="C61" s="170">
        <f t="shared" si="4"/>
        <v>1392.6577860000002</v>
      </c>
      <c r="D61" s="170">
        <f t="shared" si="4"/>
        <v>1389.4277860000002</v>
      </c>
      <c r="E61" s="170">
        <f t="shared" si="4"/>
        <v>1667.7577860000001</v>
      </c>
      <c r="F61" s="170">
        <f t="shared" si="4"/>
        <v>1668.2177860000002</v>
      </c>
      <c r="G61" s="170">
        <f t="shared" si="4"/>
        <v>1689.9077859999998</v>
      </c>
      <c r="H61" s="170">
        <f t="shared" si="4"/>
        <v>1690.7577860000001</v>
      </c>
      <c r="I61" s="170">
        <f t="shared" si="4"/>
        <v>1689.3677859999998</v>
      </c>
      <c r="J61" s="170">
        <f t="shared" si="4"/>
        <v>1682.5177859999999</v>
      </c>
      <c r="K61" s="170">
        <f t="shared" si="4"/>
        <v>1757.6377859999998</v>
      </c>
      <c r="L61" s="170">
        <f t="shared" si="4"/>
        <v>1757.687786</v>
      </c>
      <c r="M61" s="170">
        <f t="shared" si="4"/>
        <v>1757.4977859999999</v>
      </c>
      <c r="N61" s="170">
        <f t="shared" si="4"/>
        <v>1677.3377860000001</v>
      </c>
      <c r="O61" s="170">
        <f t="shared" si="4"/>
        <v>1677.7977860000001</v>
      </c>
      <c r="P61" s="170">
        <f t="shared" si="4"/>
        <v>1681.1577859999998</v>
      </c>
      <c r="Q61" s="170">
        <f t="shared" si="4"/>
        <v>1682.2577860000001</v>
      </c>
      <c r="R61" s="170">
        <f t="shared" si="4"/>
        <v>1763.4777859999999</v>
      </c>
      <c r="S61" s="170">
        <f t="shared" si="5"/>
        <v>1763.8477859999998</v>
      </c>
      <c r="T61" s="170">
        <f t="shared" si="5"/>
        <v>1762.2777860000001</v>
      </c>
      <c r="U61" s="170">
        <f t="shared" si="5"/>
        <v>1765.5377859999999</v>
      </c>
      <c r="V61" s="170">
        <f t="shared" si="5"/>
        <v>1682.3677859999998</v>
      </c>
      <c r="W61" s="170">
        <f t="shared" si="5"/>
        <v>1682.0077860000001</v>
      </c>
      <c r="X61" s="170">
        <f t="shared" si="5"/>
        <v>1685.2477859999999</v>
      </c>
      <c r="Y61" s="170">
        <f t="shared" si="5"/>
        <v>1666.897786</v>
      </c>
      <c r="Z61" s="37"/>
      <c r="AA61" s="41">
        <v>849.11</v>
      </c>
      <c r="AB61" s="39">
        <v>837.82</v>
      </c>
      <c r="AC61" s="39">
        <v>834.59</v>
      </c>
      <c r="AD61" s="39">
        <v>1112.92</v>
      </c>
      <c r="AE61" s="39">
        <v>1113.3800000000001</v>
      </c>
      <c r="AF61" s="39">
        <v>1135.07</v>
      </c>
      <c r="AG61" s="39">
        <v>1135.92</v>
      </c>
      <c r="AH61" s="39">
        <v>1134.53</v>
      </c>
      <c r="AI61" s="39">
        <v>1127.68</v>
      </c>
      <c r="AJ61" s="39">
        <v>1202.8</v>
      </c>
      <c r="AK61" s="39">
        <v>1202.8499999999999</v>
      </c>
      <c r="AL61" s="39">
        <v>1202.6600000000001</v>
      </c>
      <c r="AM61" s="39">
        <v>1122.5</v>
      </c>
      <c r="AN61" s="39">
        <v>1122.96</v>
      </c>
      <c r="AO61" s="39">
        <v>1126.32</v>
      </c>
      <c r="AP61" s="39">
        <v>1127.42</v>
      </c>
      <c r="AQ61" s="39">
        <v>1208.6400000000001</v>
      </c>
      <c r="AR61" s="39">
        <v>1209.01</v>
      </c>
      <c r="AS61" s="39">
        <v>1207.44</v>
      </c>
      <c r="AT61" s="39">
        <v>1210.7</v>
      </c>
      <c r="AU61" s="39">
        <v>1127.53</v>
      </c>
      <c r="AV61" s="39">
        <v>1127.17</v>
      </c>
      <c r="AW61" s="39">
        <v>1130.4100000000001</v>
      </c>
      <c r="AX61" s="40">
        <v>1112.06</v>
      </c>
      <c r="AY61" s="340">
        <v>475.86</v>
      </c>
      <c r="AZ61" s="175">
        <v>3.7577859999999994</v>
      </c>
      <c r="BA61" s="159">
        <v>75.22</v>
      </c>
    </row>
    <row r="62" spans="1:53">
      <c r="A62" s="47">
        <v>15</v>
      </c>
      <c r="B62" s="170">
        <f t="shared" si="6"/>
        <v>1667.4077859999998</v>
      </c>
      <c r="C62" s="170">
        <f t="shared" si="4"/>
        <v>1666.917786</v>
      </c>
      <c r="D62" s="170">
        <f t="shared" si="4"/>
        <v>1666.6177859999998</v>
      </c>
      <c r="E62" s="170">
        <f t="shared" si="4"/>
        <v>1667.7877859999999</v>
      </c>
      <c r="F62" s="170">
        <f t="shared" si="4"/>
        <v>1665.4777859999999</v>
      </c>
      <c r="G62" s="170">
        <f t="shared" si="4"/>
        <v>1688.2977860000001</v>
      </c>
      <c r="H62" s="170">
        <f t="shared" si="4"/>
        <v>1690.5877860000001</v>
      </c>
      <c r="I62" s="170">
        <f t="shared" si="4"/>
        <v>1689.8477859999998</v>
      </c>
      <c r="J62" s="170">
        <f t="shared" si="4"/>
        <v>1682.0877860000001</v>
      </c>
      <c r="K62" s="170">
        <f t="shared" si="4"/>
        <v>1757.8377860000001</v>
      </c>
      <c r="L62" s="170">
        <f t="shared" si="4"/>
        <v>1755.8377860000001</v>
      </c>
      <c r="M62" s="170">
        <f t="shared" si="4"/>
        <v>1756.3677859999998</v>
      </c>
      <c r="N62" s="170">
        <f t="shared" si="4"/>
        <v>1699.2077859999999</v>
      </c>
      <c r="O62" s="170">
        <f t="shared" si="4"/>
        <v>1696.8377860000001</v>
      </c>
      <c r="P62" s="170">
        <f t="shared" si="4"/>
        <v>1693.4777859999999</v>
      </c>
      <c r="Q62" s="170">
        <f t="shared" si="4"/>
        <v>1677.9577859999999</v>
      </c>
      <c r="R62" s="170">
        <f t="shared" si="4"/>
        <v>1758.5377859999999</v>
      </c>
      <c r="S62" s="170">
        <f t="shared" si="5"/>
        <v>1758.9977859999999</v>
      </c>
      <c r="T62" s="170">
        <f t="shared" si="5"/>
        <v>1758.377786</v>
      </c>
      <c r="U62" s="170">
        <f t="shared" si="5"/>
        <v>1763.2777860000001</v>
      </c>
      <c r="V62" s="170">
        <f t="shared" si="5"/>
        <v>1677.3177860000001</v>
      </c>
      <c r="W62" s="170">
        <f t="shared" si="5"/>
        <v>1676.2977860000001</v>
      </c>
      <c r="X62" s="170">
        <f t="shared" si="5"/>
        <v>1681.377786</v>
      </c>
      <c r="Y62" s="170">
        <f t="shared" si="5"/>
        <v>1666.5977859999998</v>
      </c>
      <c r="Z62" s="37"/>
      <c r="AA62" s="41">
        <v>1112.57</v>
      </c>
      <c r="AB62" s="39">
        <v>1112.08</v>
      </c>
      <c r="AC62" s="39">
        <v>1111.78</v>
      </c>
      <c r="AD62" s="39">
        <v>1112.95</v>
      </c>
      <c r="AE62" s="39">
        <v>1110.6400000000001</v>
      </c>
      <c r="AF62" s="39">
        <v>1133.46</v>
      </c>
      <c r="AG62" s="39">
        <v>1135.75</v>
      </c>
      <c r="AH62" s="39">
        <v>1135.01</v>
      </c>
      <c r="AI62" s="39">
        <v>1127.25</v>
      </c>
      <c r="AJ62" s="39">
        <v>1203</v>
      </c>
      <c r="AK62" s="39">
        <v>1201</v>
      </c>
      <c r="AL62" s="39">
        <v>1201.53</v>
      </c>
      <c r="AM62" s="39">
        <v>1144.3699999999999</v>
      </c>
      <c r="AN62" s="39">
        <v>1142</v>
      </c>
      <c r="AO62" s="39">
        <v>1138.6400000000001</v>
      </c>
      <c r="AP62" s="39">
        <v>1123.1199999999999</v>
      </c>
      <c r="AQ62" s="39">
        <v>1203.7</v>
      </c>
      <c r="AR62" s="39">
        <v>1204.1600000000001</v>
      </c>
      <c r="AS62" s="39">
        <v>1203.54</v>
      </c>
      <c r="AT62" s="39">
        <v>1208.44</v>
      </c>
      <c r="AU62" s="39">
        <v>1122.48</v>
      </c>
      <c r="AV62" s="39">
        <v>1121.46</v>
      </c>
      <c r="AW62" s="39">
        <v>1126.54</v>
      </c>
      <c r="AX62" s="40">
        <v>1111.76</v>
      </c>
      <c r="AY62" s="340">
        <v>475.86</v>
      </c>
      <c r="AZ62" s="175">
        <v>3.7577859999999994</v>
      </c>
      <c r="BA62" s="159">
        <v>75.22</v>
      </c>
    </row>
    <row r="63" spans="1:53">
      <c r="A63" s="47">
        <v>16</v>
      </c>
      <c r="B63" s="170">
        <f t="shared" si="6"/>
        <v>1666.397786</v>
      </c>
      <c r="C63" s="170">
        <f t="shared" si="4"/>
        <v>1667.397786</v>
      </c>
      <c r="D63" s="170">
        <f t="shared" si="4"/>
        <v>1667.4577859999999</v>
      </c>
      <c r="E63" s="170">
        <f t="shared" si="4"/>
        <v>1667.5377859999999</v>
      </c>
      <c r="F63" s="170">
        <f t="shared" si="4"/>
        <v>1668.0777859999998</v>
      </c>
      <c r="G63" s="170">
        <f t="shared" si="4"/>
        <v>1669.4477859999997</v>
      </c>
      <c r="H63" s="170">
        <f t="shared" si="4"/>
        <v>1690.6377859999998</v>
      </c>
      <c r="I63" s="170">
        <f t="shared" si="4"/>
        <v>1691.147786</v>
      </c>
      <c r="J63" s="170">
        <f t="shared" si="4"/>
        <v>1687.877786</v>
      </c>
      <c r="K63" s="170">
        <f t="shared" si="4"/>
        <v>1763.0277860000001</v>
      </c>
      <c r="L63" s="170">
        <f t="shared" si="4"/>
        <v>1759.7677859999999</v>
      </c>
      <c r="M63" s="170">
        <f t="shared" si="4"/>
        <v>1759.1777859999997</v>
      </c>
      <c r="N63" s="170">
        <f t="shared" si="4"/>
        <v>1713.3277859999998</v>
      </c>
      <c r="O63" s="170">
        <f t="shared" si="4"/>
        <v>1737.2177860000002</v>
      </c>
      <c r="P63" s="170">
        <f t="shared" si="4"/>
        <v>1707.2577860000001</v>
      </c>
      <c r="Q63" s="170">
        <f t="shared" si="4"/>
        <v>1712.2377860000001</v>
      </c>
      <c r="R63" s="170">
        <f t="shared" ref="R63:Y78" si="7">AQ63+$BA63+$AZ63+$AY63</f>
        <v>1761.167786</v>
      </c>
      <c r="S63" s="170">
        <f t="shared" si="5"/>
        <v>1761.0777859999998</v>
      </c>
      <c r="T63" s="170">
        <f t="shared" si="5"/>
        <v>1761.8177860000001</v>
      </c>
      <c r="U63" s="170">
        <f t="shared" si="5"/>
        <v>1761.0977859999998</v>
      </c>
      <c r="V63" s="170">
        <f t="shared" si="5"/>
        <v>1734.0777859999998</v>
      </c>
      <c r="W63" s="170">
        <f t="shared" si="5"/>
        <v>1704.1577859999998</v>
      </c>
      <c r="X63" s="170">
        <f t="shared" si="5"/>
        <v>1658.0777859999998</v>
      </c>
      <c r="Y63" s="170">
        <f t="shared" si="5"/>
        <v>1668.2877859999999</v>
      </c>
      <c r="Z63" s="37"/>
      <c r="AA63" s="41">
        <v>1111.56</v>
      </c>
      <c r="AB63" s="39">
        <v>1112.56</v>
      </c>
      <c r="AC63" s="39">
        <v>1112.6199999999999</v>
      </c>
      <c r="AD63" s="39">
        <v>1112.7</v>
      </c>
      <c r="AE63" s="39">
        <v>1113.24</v>
      </c>
      <c r="AF63" s="39">
        <v>1114.6099999999999</v>
      </c>
      <c r="AG63" s="39">
        <v>1135.8</v>
      </c>
      <c r="AH63" s="39">
        <v>1136.31</v>
      </c>
      <c r="AI63" s="39">
        <v>1133.04</v>
      </c>
      <c r="AJ63" s="39">
        <v>1208.19</v>
      </c>
      <c r="AK63" s="39">
        <v>1204.93</v>
      </c>
      <c r="AL63" s="39">
        <v>1204.3399999999999</v>
      </c>
      <c r="AM63" s="39">
        <v>1158.49</v>
      </c>
      <c r="AN63" s="39">
        <v>1182.3800000000001</v>
      </c>
      <c r="AO63" s="39">
        <v>1152.42</v>
      </c>
      <c r="AP63" s="39">
        <v>1157.4000000000001</v>
      </c>
      <c r="AQ63" s="39">
        <v>1206.33</v>
      </c>
      <c r="AR63" s="39">
        <v>1206.24</v>
      </c>
      <c r="AS63" s="39">
        <v>1206.98</v>
      </c>
      <c r="AT63" s="39">
        <v>1206.26</v>
      </c>
      <c r="AU63" s="39">
        <v>1179.24</v>
      </c>
      <c r="AV63" s="39">
        <v>1149.32</v>
      </c>
      <c r="AW63" s="39">
        <v>1103.24</v>
      </c>
      <c r="AX63" s="40">
        <v>1113.45</v>
      </c>
      <c r="AY63" s="340">
        <v>475.86</v>
      </c>
      <c r="AZ63" s="175">
        <v>3.7577859999999994</v>
      </c>
      <c r="BA63" s="159">
        <v>75.22</v>
      </c>
    </row>
    <row r="64" spans="1:53">
      <c r="A64" s="47">
        <v>17</v>
      </c>
      <c r="B64" s="170">
        <f t="shared" si="6"/>
        <v>1431.1977860000002</v>
      </c>
      <c r="C64" s="170">
        <f t="shared" si="6"/>
        <v>1415.9977859999999</v>
      </c>
      <c r="D64" s="170">
        <f t="shared" si="6"/>
        <v>1404.397786</v>
      </c>
      <c r="E64" s="170">
        <f t="shared" si="6"/>
        <v>1307.9877860000001</v>
      </c>
      <c r="F64" s="170">
        <f t="shared" si="6"/>
        <v>1320.857786</v>
      </c>
      <c r="G64" s="170">
        <f t="shared" si="6"/>
        <v>1391.617786</v>
      </c>
      <c r="H64" s="170">
        <f t="shared" si="6"/>
        <v>1429.5277860000001</v>
      </c>
      <c r="I64" s="170">
        <f t="shared" si="6"/>
        <v>1441.2477859999999</v>
      </c>
      <c r="J64" s="170">
        <f t="shared" si="6"/>
        <v>1467.6577860000002</v>
      </c>
      <c r="K64" s="170">
        <f t="shared" si="6"/>
        <v>1612.6777859999997</v>
      </c>
      <c r="L64" s="170">
        <f t="shared" si="6"/>
        <v>1702.6377859999998</v>
      </c>
      <c r="M64" s="170">
        <f t="shared" si="6"/>
        <v>1707.0777859999998</v>
      </c>
      <c r="N64" s="170">
        <f t="shared" si="6"/>
        <v>1684.2477859999999</v>
      </c>
      <c r="O64" s="170">
        <f t="shared" si="6"/>
        <v>1661.8177860000001</v>
      </c>
      <c r="P64" s="170">
        <f t="shared" si="6"/>
        <v>1625.2677859999999</v>
      </c>
      <c r="Q64" s="170">
        <f t="shared" si="6"/>
        <v>1609.8377860000001</v>
      </c>
      <c r="R64" s="170">
        <f t="shared" si="7"/>
        <v>1568.0577859999999</v>
      </c>
      <c r="S64" s="170">
        <f t="shared" si="7"/>
        <v>1518.8877859999998</v>
      </c>
      <c r="T64" s="170">
        <f t="shared" si="7"/>
        <v>1562.6377859999998</v>
      </c>
      <c r="U64" s="170">
        <f t="shared" si="7"/>
        <v>1619.2077859999999</v>
      </c>
      <c r="V64" s="170">
        <f t="shared" si="7"/>
        <v>1686.5977859999998</v>
      </c>
      <c r="W64" s="170">
        <f t="shared" si="7"/>
        <v>1657.7977860000001</v>
      </c>
      <c r="X64" s="170">
        <f t="shared" si="7"/>
        <v>1569.9077860000002</v>
      </c>
      <c r="Y64" s="170">
        <f t="shared" si="7"/>
        <v>1433.917786</v>
      </c>
      <c r="Z64" s="37"/>
      <c r="AA64" s="41">
        <v>876.36</v>
      </c>
      <c r="AB64" s="39">
        <v>861.16</v>
      </c>
      <c r="AC64" s="39">
        <v>849.56</v>
      </c>
      <c r="AD64" s="39">
        <v>753.15</v>
      </c>
      <c r="AE64" s="39">
        <v>766.02</v>
      </c>
      <c r="AF64" s="39">
        <v>836.78</v>
      </c>
      <c r="AG64" s="39">
        <v>874.69</v>
      </c>
      <c r="AH64" s="39">
        <v>886.41</v>
      </c>
      <c r="AI64" s="39">
        <v>912.82</v>
      </c>
      <c r="AJ64" s="39">
        <v>1057.8399999999999</v>
      </c>
      <c r="AK64" s="39">
        <v>1147.8</v>
      </c>
      <c r="AL64" s="39">
        <v>1152.24</v>
      </c>
      <c r="AM64" s="39">
        <v>1129.4100000000001</v>
      </c>
      <c r="AN64" s="39">
        <v>1106.98</v>
      </c>
      <c r="AO64" s="39">
        <v>1070.43</v>
      </c>
      <c r="AP64" s="39">
        <v>1055</v>
      </c>
      <c r="AQ64" s="39">
        <v>1013.22</v>
      </c>
      <c r="AR64" s="39">
        <v>964.05</v>
      </c>
      <c r="AS64" s="39">
        <v>1007.8000000000001</v>
      </c>
      <c r="AT64" s="39">
        <v>1064.3699999999999</v>
      </c>
      <c r="AU64" s="39">
        <v>1131.76</v>
      </c>
      <c r="AV64" s="39">
        <v>1102.96</v>
      </c>
      <c r="AW64" s="39">
        <v>1015.0700000000002</v>
      </c>
      <c r="AX64" s="40">
        <v>879.08</v>
      </c>
      <c r="AY64" s="340">
        <v>475.86</v>
      </c>
      <c r="AZ64" s="175">
        <v>3.7577859999999994</v>
      </c>
      <c r="BA64" s="159">
        <v>75.22</v>
      </c>
    </row>
    <row r="65" spans="1:137">
      <c r="A65" s="47">
        <v>18</v>
      </c>
      <c r="B65" s="170">
        <f t="shared" si="6"/>
        <v>1668.7977860000001</v>
      </c>
      <c r="C65" s="170">
        <f t="shared" si="6"/>
        <v>1670.0177859999999</v>
      </c>
      <c r="D65" s="170">
        <f t="shared" si="6"/>
        <v>1669.8677859999998</v>
      </c>
      <c r="E65" s="170">
        <f t="shared" si="6"/>
        <v>1668.3877859999998</v>
      </c>
      <c r="F65" s="170">
        <f t="shared" si="6"/>
        <v>1668.667786</v>
      </c>
      <c r="G65" s="170">
        <f t="shared" si="6"/>
        <v>1670.107786</v>
      </c>
      <c r="H65" s="170">
        <f t="shared" si="6"/>
        <v>1689.9777859999999</v>
      </c>
      <c r="I65" s="170">
        <f t="shared" si="6"/>
        <v>1483.7377860000001</v>
      </c>
      <c r="J65" s="170">
        <f t="shared" si="6"/>
        <v>1648.9677860000002</v>
      </c>
      <c r="K65" s="170">
        <f t="shared" si="6"/>
        <v>1702.2677859999999</v>
      </c>
      <c r="L65" s="170">
        <f t="shared" si="6"/>
        <v>1685.4877860000001</v>
      </c>
      <c r="M65" s="170">
        <f t="shared" si="6"/>
        <v>1734.8377860000001</v>
      </c>
      <c r="N65" s="170">
        <f t="shared" si="6"/>
        <v>1675.0977859999998</v>
      </c>
      <c r="O65" s="170">
        <f t="shared" si="6"/>
        <v>1671.0077860000001</v>
      </c>
      <c r="P65" s="170">
        <f t="shared" si="6"/>
        <v>1638.7777860000001</v>
      </c>
      <c r="Q65" s="170">
        <f t="shared" si="6"/>
        <v>1617.3177860000001</v>
      </c>
      <c r="R65" s="170">
        <f t="shared" si="7"/>
        <v>1617.187786</v>
      </c>
      <c r="S65" s="170">
        <f t="shared" si="7"/>
        <v>1613.3377860000001</v>
      </c>
      <c r="T65" s="170">
        <f t="shared" si="7"/>
        <v>1622.5677860000001</v>
      </c>
      <c r="U65" s="170">
        <f t="shared" si="7"/>
        <v>1614.2277859999999</v>
      </c>
      <c r="V65" s="170">
        <f t="shared" si="7"/>
        <v>1612.1177859999998</v>
      </c>
      <c r="W65" s="170">
        <f t="shared" si="7"/>
        <v>1578.6577859999998</v>
      </c>
      <c r="X65" s="170">
        <f t="shared" si="7"/>
        <v>1661.0777859999998</v>
      </c>
      <c r="Y65" s="170">
        <f t="shared" si="7"/>
        <v>1667.5877860000001</v>
      </c>
      <c r="Z65" s="37"/>
      <c r="AA65" s="41">
        <v>1113.96</v>
      </c>
      <c r="AB65" s="39">
        <v>1115.18</v>
      </c>
      <c r="AC65" s="39">
        <v>1115.03</v>
      </c>
      <c r="AD65" s="39">
        <v>1113.55</v>
      </c>
      <c r="AE65" s="39">
        <v>1113.83</v>
      </c>
      <c r="AF65" s="39">
        <v>1115.27</v>
      </c>
      <c r="AG65" s="39">
        <v>1135.1400000000001</v>
      </c>
      <c r="AH65" s="39">
        <v>928.9</v>
      </c>
      <c r="AI65" s="39">
        <v>1094.1300000000001</v>
      </c>
      <c r="AJ65" s="39">
        <v>1147.43</v>
      </c>
      <c r="AK65" s="39">
        <v>1130.6500000000001</v>
      </c>
      <c r="AL65" s="39">
        <v>1180</v>
      </c>
      <c r="AM65" s="39">
        <v>1120.26</v>
      </c>
      <c r="AN65" s="39">
        <v>1116.17</v>
      </c>
      <c r="AO65" s="39">
        <v>1083.94</v>
      </c>
      <c r="AP65" s="39">
        <v>1062.48</v>
      </c>
      <c r="AQ65" s="39">
        <v>1062.3499999999999</v>
      </c>
      <c r="AR65" s="39">
        <v>1058.5</v>
      </c>
      <c r="AS65" s="39">
        <v>1067.73</v>
      </c>
      <c r="AT65" s="39">
        <v>1059.3900000000001</v>
      </c>
      <c r="AU65" s="39">
        <v>1057.28</v>
      </c>
      <c r="AV65" s="39">
        <v>1023.8199999999999</v>
      </c>
      <c r="AW65" s="39">
        <v>1106.24</v>
      </c>
      <c r="AX65" s="40">
        <v>1112.75</v>
      </c>
      <c r="AY65" s="340">
        <v>475.86</v>
      </c>
      <c r="AZ65" s="175">
        <v>3.7577859999999994</v>
      </c>
      <c r="BA65" s="159">
        <v>75.22</v>
      </c>
    </row>
    <row r="66" spans="1:137">
      <c r="A66" s="47">
        <v>19</v>
      </c>
      <c r="B66" s="170">
        <f t="shared" si="6"/>
        <v>1667.9577859999999</v>
      </c>
      <c r="C66" s="170">
        <f t="shared" si="6"/>
        <v>1668.1577859999998</v>
      </c>
      <c r="D66" s="170">
        <f t="shared" si="6"/>
        <v>1670.4877860000001</v>
      </c>
      <c r="E66" s="170">
        <f t="shared" si="6"/>
        <v>1677.627786</v>
      </c>
      <c r="F66" s="170">
        <f t="shared" si="6"/>
        <v>1677.5077860000001</v>
      </c>
      <c r="G66" s="170">
        <f t="shared" si="6"/>
        <v>1668.377786</v>
      </c>
      <c r="H66" s="170">
        <f t="shared" si="6"/>
        <v>1688.5977859999998</v>
      </c>
      <c r="I66" s="170">
        <f t="shared" si="6"/>
        <v>1688.0977859999998</v>
      </c>
      <c r="J66" s="170">
        <f t="shared" si="6"/>
        <v>1678.5477860000001</v>
      </c>
      <c r="K66" s="170">
        <f t="shared" si="6"/>
        <v>1734.7277859999999</v>
      </c>
      <c r="L66" s="170">
        <f t="shared" si="6"/>
        <v>1734.2077859999999</v>
      </c>
      <c r="M66" s="170">
        <f t="shared" si="6"/>
        <v>1734.9577859999999</v>
      </c>
      <c r="N66" s="170">
        <f t="shared" si="6"/>
        <v>1707.5477860000001</v>
      </c>
      <c r="O66" s="170">
        <f t="shared" si="6"/>
        <v>1708.3677859999998</v>
      </c>
      <c r="P66" s="170">
        <f t="shared" si="6"/>
        <v>1657.187786</v>
      </c>
      <c r="Q66" s="170">
        <f t="shared" si="6"/>
        <v>1659.877786</v>
      </c>
      <c r="R66" s="170">
        <f t="shared" si="7"/>
        <v>1738.437786</v>
      </c>
      <c r="S66" s="170">
        <f t="shared" si="7"/>
        <v>1739.6577859999998</v>
      </c>
      <c r="T66" s="170">
        <f t="shared" si="7"/>
        <v>1740.897786</v>
      </c>
      <c r="U66" s="170">
        <f t="shared" si="7"/>
        <v>1764.6977859999997</v>
      </c>
      <c r="V66" s="170">
        <f t="shared" si="7"/>
        <v>1680.0377859999999</v>
      </c>
      <c r="W66" s="170">
        <f t="shared" si="7"/>
        <v>1677.4677860000002</v>
      </c>
      <c r="X66" s="170">
        <f t="shared" si="7"/>
        <v>1683.1577859999998</v>
      </c>
      <c r="Y66" s="170">
        <f t="shared" si="7"/>
        <v>1667.5177859999999</v>
      </c>
      <c r="Z66" s="37"/>
      <c r="AA66" s="41">
        <v>1113.1199999999999</v>
      </c>
      <c r="AB66" s="39">
        <v>1113.32</v>
      </c>
      <c r="AC66" s="39">
        <v>1115.6500000000001</v>
      </c>
      <c r="AD66" s="39">
        <v>1122.79</v>
      </c>
      <c r="AE66" s="39">
        <v>1122.67</v>
      </c>
      <c r="AF66" s="39">
        <v>1113.54</v>
      </c>
      <c r="AG66" s="39">
        <v>1133.76</v>
      </c>
      <c r="AH66" s="39">
        <v>1133.26</v>
      </c>
      <c r="AI66" s="39">
        <v>1123.71</v>
      </c>
      <c r="AJ66" s="39">
        <v>1179.8900000000001</v>
      </c>
      <c r="AK66" s="39">
        <v>1179.3699999999999</v>
      </c>
      <c r="AL66" s="39">
        <v>1180.1199999999999</v>
      </c>
      <c r="AM66" s="39">
        <v>1152.71</v>
      </c>
      <c r="AN66" s="39">
        <v>1153.53</v>
      </c>
      <c r="AO66" s="39">
        <v>1102.3499999999999</v>
      </c>
      <c r="AP66" s="39">
        <v>1105.04</v>
      </c>
      <c r="AQ66" s="39">
        <v>1183.5999999999999</v>
      </c>
      <c r="AR66" s="39">
        <v>1184.82</v>
      </c>
      <c r="AS66" s="39">
        <v>1186.06</v>
      </c>
      <c r="AT66" s="39">
        <v>1209.8599999999999</v>
      </c>
      <c r="AU66" s="39">
        <v>1125.2</v>
      </c>
      <c r="AV66" s="39">
        <v>1122.6300000000001</v>
      </c>
      <c r="AW66" s="39">
        <v>1128.32</v>
      </c>
      <c r="AX66" s="40">
        <v>1112.68</v>
      </c>
      <c r="AY66" s="340">
        <v>475.86</v>
      </c>
      <c r="AZ66" s="175">
        <v>3.7577859999999994</v>
      </c>
      <c r="BA66" s="159">
        <v>75.22</v>
      </c>
    </row>
    <row r="67" spans="1:137">
      <c r="A67" s="47">
        <v>20</v>
      </c>
      <c r="B67" s="170">
        <f t="shared" si="6"/>
        <v>1667.4677860000002</v>
      </c>
      <c r="C67" s="170">
        <f t="shared" si="6"/>
        <v>1368.5377860000001</v>
      </c>
      <c r="D67" s="170">
        <f t="shared" si="6"/>
        <v>1327.647786</v>
      </c>
      <c r="E67" s="170">
        <f t="shared" si="6"/>
        <v>1163.0277860000001</v>
      </c>
      <c r="F67" s="170">
        <f t="shared" si="6"/>
        <v>1176.627786</v>
      </c>
      <c r="G67" s="170">
        <f t="shared" si="6"/>
        <v>1671.7777860000001</v>
      </c>
      <c r="H67" s="170">
        <f t="shared" si="6"/>
        <v>1670.3877859999998</v>
      </c>
      <c r="I67" s="170">
        <f t="shared" si="6"/>
        <v>1669.417786</v>
      </c>
      <c r="J67" s="170">
        <f t="shared" si="6"/>
        <v>1681.7577860000001</v>
      </c>
      <c r="K67" s="170">
        <f t="shared" si="6"/>
        <v>1678.0877860000001</v>
      </c>
      <c r="L67" s="170">
        <f t="shared" si="6"/>
        <v>1677.5577859999999</v>
      </c>
      <c r="M67" s="170">
        <f t="shared" si="6"/>
        <v>1678.6177859999998</v>
      </c>
      <c r="N67" s="170">
        <f t="shared" si="6"/>
        <v>1678.5177859999999</v>
      </c>
      <c r="O67" s="170">
        <f t="shared" si="6"/>
        <v>1678.437786</v>
      </c>
      <c r="P67" s="170">
        <f t="shared" si="6"/>
        <v>1679.2077859999999</v>
      </c>
      <c r="Q67" s="170">
        <f t="shared" si="6"/>
        <v>1546.7777860000001</v>
      </c>
      <c r="R67" s="170">
        <f t="shared" si="7"/>
        <v>1680.417786</v>
      </c>
      <c r="S67" s="170">
        <f t="shared" si="7"/>
        <v>1681.127786</v>
      </c>
      <c r="T67" s="170">
        <f t="shared" si="7"/>
        <v>1680.0177859999999</v>
      </c>
      <c r="U67" s="170">
        <f t="shared" si="7"/>
        <v>1681.4577859999999</v>
      </c>
      <c r="V67" s="170">
        <f t="shared" si="7"/>
        <v>1678.6177859999998</v>
      </c>
      <c r="W67" s="170">
        <f t="shared" si="7"/>
        <v>1676.917786</v>
      </c>
      <c r="X67" s="170">
        <f t="shared" si="7"/>
        <v>1704.8377860000001</v>
      </c>
      <c r="Y67" s="170">
        <f t="shared" si="7"/>
        <v>1398.0577860000001</v>
      </c>
      <c r="Z67" s="37"/>
      <c r="AA67" s="41">
        <v>1112.6300000000001</v>
      </c>
      <c r="AB67" s="39">
        <v>813.7</v>
      </c>
      <c r="AC67" s="39">
        <v>772.81</v>
      </c>
      <c r="AD67" s="39">
        <v>608.19000000000005</v>
      </c>
      <c r="AE67" s="39">
        <v>621.79</v>
      </c>
      <c r="AF67" s="39">
        <v>1116.94</v>
      </c>
      <c r="AG67" s="39">
        <v>1115.55</v>
      </c>
      <c r="AH67" s="39">
        <v>1114.58</v>
      </c>
      <c r="AI67" s="39">
        <v>1126.92</v>
      </c>
      <c r="AJ67" s="39">
        <v>1123.25</v>
      </c>
      <c r="AK67" s="39">
        <v>1122.72</v>
      </c>
      <c r="AL67" s="39">
        <v>1123.78</v>
      </c>
      <c r="AM67" s="39">
        <v>1123.68</v>
      </c>
      <c r="AN67" s="39">
        <v>1123.5999999999999</v>
      </c>
      <c r="AO67" s="39">
        <v>1124.3699999999999</v>
      </c>
      <c r="AP67" s="39">
        <v>991.94</v>
      </c>
      <c r="AQ67" s="39">
        <v>1125.58</v>
      </c>
      <c r="AR67" s="39">
        <v>1126.29</v>
      </c>
      <c r="AS67" s="39">
        <v>1125.18</v>
      </c>
      <c r="AT67" s="39">
        <v>1126.6199999999999</v>
      </c>
      <c r="AU67" s="39">
        <v>1123.78</v>
      </c>
      <c r="AV67" s="39">
        <v>1122.08</v>
      </c>
      <c r="AW67" s="39">
        <v>1150</v>
      </c>
      <c r="AX67" s="40">
        <v>843.22</v>
      </c>
      <c r="AY67" s="340">
        <v>475.86</v>
      </c>
      <c r="AZ67" s="175">
        <v>3.7577859999999994</v>
      </c>
      <c r="BA67" s="159">
        <v>75.22</v>
      </c>
    </row>
    <row r="68" spans="1:137">
      <c r="A68" s="47">
        <v>21</v>
      </c>
      <c r="B68" s="170">
        <f t="shared" si="6"/>
        <v>1668.9077859999998</v>
      </c>
      <c r="C68" s="170">
        <f t="shared" si="6"/>
        <v>1671.8377860000001</v>
      </c>
      <c r="D68" s="170">
        <f t="shared" si="6"/>
        <v>1674.2177860000002</v>
      </c>
      <c r="E68" s="170">
        <f t="shared" si="6"/>
        <v>1700.1177859999998</v>
      </c>
      <c r="F68" s="170">
        <f t="shared" si="6"/>
        <v>1680.4877860000001</v>
      </c>
      <c r="G68" s="170">
        <f t="shared" si="6"/>
        <v>1673.107786</v>
      </c>
      <c r="H68" s="170">
        <f t="shared" si="6"/>
        <v>1670.7777860000001</v>
      </c>
      <c r="I68" s="170">
        <f t="shared" si="6"/>
        <v>1670.0377859999999</v>
      </c>
      <c r="J68" s="170">
        <f t="shared" si="6"/>
        <v>1743.9877860000001</v>
      </c>
      <c r="K68" s="170">
        <f t="shared" si="6"/>
        <v>1738.3377860000001</v>
      </c>
      <c r="L68" s="170">
        <f t="shared" si="6"/>
        <v>1734.7677859999999</v>
      </c>
      <c r="M68" s="170">
        <f t="shared" si="6"/>
        <v>1675.5977859999998</v>
      </c>
      <c r="N68" s="170">
        <f t="shared" si="6"/>
        <v>1682.2077859999999</v>
      </c>
      <c r="O68" s="170">
        <f t="shared" si="6"/>
        <v>1631.607786</v>
      </c>
      <c r="P68" s="170">
        <f t="shared" si="6"/>
        <v>1573.417786</v>
      </c>
      <c r="Q68" s="170">
        <f t="shared" si="6"/>
        <v>1516.4577859999999</v>
      </c>
      <c r="R68" s="170">
        <f t="shared" si="7"/>
        <v>1467.5577860000001</v>
      </c>
      <c r="S68" s="170">
        <f t="shared" si="7"/>
        <v>1460.887786</v>
      </c>
      <c r="T68" s="170">
        <f t="shared" si="7"/>
        <v>1467.7177860000002</v>
      </c>
      <c r="U68" s="170">
        <f t="shared" si="7"/>
        <v>1452.7677859999999</v>
      </c>
      <c r="V68" s="170">
        <f t="shared" si="7"/>
        <v>1740.3177860000001</v>
      </c>
      <c r="W68" s="170">
        <f t="shared" si="7"/>
        <v>1681.4077859999998</v>
      </c>
      <c r="X68" s="170">
        <f t="shared" si="7"/>
        <v>1704.8377860000001</v>
      </c>
      <c r="Y68" s="170">
        <f t="shared" si="7"/>
        <v>1668.4077859999998</v>
      </c>
      <c r="Z68" s="37"/>
      <c r="AA68" s="41">
        <v>1114.07</v>
      </c>
      <c r="AB68" s="39">
        <v>1117</v>
      </c>
      <c r="AC68" s="39">
        <v>1119.3800000000001</v>
      </c>
      <c r="AD68" s="39">
        <v>1145.28</v>
      </c>
      <c r="AE68" s="39">
        <v>1125.6500000000001</v>
      </c>
      <c r="AF68" s="39">
        <v>1118.27</v>
      </c>
      <c r="AG68" s="39">
        <v>1115.94</v>
      </c>
      <c r="AH68" s="39">
        <v>1115.2</v>
      </c>
      <c r="AI68" s="39">
        <v>1189.1500000000001</v>
      </c>
      <c r="AJ68" s="39">
        <v>1183.5</v>
      </c>
      <c r="AK68" s="39">
        <v>1179.93</v>
      </c>
      <c r="AL68" s="39">
        <v>1120.76</v>
      </c>
      <c r="AM68" s="39">
        <v>1127.3699999999999</v>
      </c>
      <c r="AN68" s="39">
        <v>1076.77</v>
      </c>
      <c r="AO68" s="39">
        <v>1018.58</v>
      </c>
      <c r="AP68" s="39">
        <v>961.62</v>
      </c>
      <c r="AQ68" s="39">
        <v>912.72</v>
      </c>
      <c r="AR68" s="39">
        <v>906.05</v>
      </c>
      <c r="AS68" s="39">
        <v>912.88</v>
      </c>
      <c r="AT68" s="39">
        <v>897.93</v>
      </c>
      <c r="AU68" s="39">
        <v>1185.48</v>
      </c>
      <c r="AV68" s="39">
        <v>1126.57</v>
      </c>
      <c r="AW68" s="39">
        <v>1150</v>
      </c>
      <c r="AX68" s="40">
        <v>1113.57</v>
      </c>
      <c r="AY68" s="340">
        <v>475.86</v>
      </c>
      <c r="AZ68" s="175">
        <v>3.7577859999999994</v>
      </c>
      <c r="BA68" s="159">
        <v>75.22</v>
      </c>
    </row>
    <row r="69" spans="1:137">
      <c r="A69" s="47">
        <v>22</v>
      </c>
      <c r="B69" s="170">
        <f t="shared" si="6"/>
        <v>1668.4077859999998</v>
      </c>
      <c r="C69" s="170">
        <f t="shared" si="6"/>
        <v>1670.8477859999998</v>
      </c>
      <c r="D69" s="170">
        <f t="shared" si="6"/>
        <v>1672.647786</v>
      </c>
      <c r="E69" s="170">
        <f t="shared" si="6"/>
        <v>1676.0777859999998</v>
      </c>
      <c r="F69" s="170">
        <f t="shared" si="6"/>
        <v>1676.1977859999997</v>
      </c>
      <c r="G69" s="170">
        <f t="shared" si="6"/>
        <v>1673.7477859999999</v>
      </c>
      <c r="H69" s="170">
        <f t="shared" si="6"/>
        <v>1670.6377859999998</v>
      </c>
      <c r="I69" s="170">
        <f t="shared" si="6"/>
        <v>1668.0477860000001</v>
      </c>
      <c r="J69" s="170">
        <f t="shared" si="6"/>
        <v>1741.0177859999999</v>
      </c>
      <c r="K69" s="170">
        <f t="shared" si="6"/>
        <v>1737.6577859999998</v>
      </c>
      <c r="L69" s="170">
        <f t="shared" si="6"/>
        <v>1738.5177859999999</v>
      </c>
      <c r="M69" s="170">
        <f t="shared" si="6"/>
        <v>1678.7277859999999</v>
      </c>
      <c r="N69" s="170">
        <f t="shared" si="6"/>
        <v>1680.377786</v>
      </c>
      <c r="O69" s="170">
        <f t="shared" si="6"/>
        <v>1417.8077860000001</v>
      </c>
      <c r="P69" s="170">
        <f t="shared" si="6"/>
        <v>1417.2777860000001</v>
      </c>
      <c r="Q69" s="170">
        <f t="shared" si="6"/>
        <v>1418.0577860000001</v>
      </c>
      <c r="R69" s="170">
        <f t="shared" si="7"/>
        <v>1680.9677860000002</v>
      </c>
      <c r="S69" s="170">
        <f t="shared" si="7"/>
        <v>1741.6777859999997</v>
      </c>
      <c r="T69" s="170">
        <f t="shared" si="7"/>
        <v>1742.0677860000001</v>
      </c>
      <c r="U69" s="170">
        <f t="shared" si="7"/>
        <v>1743.3277859999998</v>
      </c>
      <c r="V69" s="170">
        <f t="shared" si="7"/>
        <v>1741.4977859999999</v>
      </c>
      <c r="W69" s="170">
        <f t="shared" si="7"/>
        <v>1415.387786</v>
      </c>
      <c r="X69" s="170">
        <f t="shared" si="7"/>
        <v>1704.8377860000001</v>
      </c>
      <c r="Y69" s="170">
        <f t="shared" si="7"/>
        <v>1667.5777859999998</v>
      </c>
      <c r="Z69" s="37"/>
      <c r="AA69" s="41">
        <v>1113.57</v>
      </c>
      <c r="AB69" s="39">
        <v>1116.01</v>
      </c>
      <c r="AC69" s="39">
        <v>1117.81</v>
      </c>
      <c r="AD69" s="39">
        <v>1121.24</v>
      </c>
      <c r="AE69" s="39">
        <v>1121.3599999999999</v>
      </c>
      <c r="AF69" s="39">
        <v>1118.9100000000001</v>
      </c>
      <c r="AG69" s="39">
        <v>1115.8</v>
      </c>
      <c r="AH69" s="39">
        <v>1113.21</v>
      </c>
      <c r="AI69" s="39">
        <v>1186.18</v>
      </c>
      <c r="AJ69" s="39">
        <v>1182.82</v>
      </c>
      <c r="AK69" s="39">
        <v>1183.68</v>
      </c>
      <c r="AL69" s="39">
        <v>1123.8900000000001</v>
      </c>
      <c r="AM69" s="39">
        <v>1125.54</v>
      </c>
      <c r="AN69" s="39">
        <v>862.97</v>
      </c>
      <c r="AO69" s="39">
        <v>862.44</v>
      </c>
      <c r="AP69" s="39">
        <v>863.22</v>
      </c>
      <c r="AQ69" s="39">
        <v>1126.1300000000001</v>
      </c>
      <c r="AR69" s="39">
        <v>1186.8399999999999</v>
      </c>
      <c r="AS69" s="39">
        <v>1187.23</v>
      </c>
      <c r="AT69" s="39">
        <v>1188.49</v>
      </c>
      <c r="AU69" s="39">
        <v>1186.6600000000001</v>
      </c>
      <c r="AV69" s="39">
        <v>860.55</v>
      </c>
      <c r="AW69" s="39">
        <v>1150</v>
      </c>
      <c r="AX69" s="40">
        <v>1112.74</v>
      </c>
      <c r="AY69" s="340">
        <v>475.86</v>
      </c>
      <c r="AZ69" s="175">
        <v>3.7577859999999994</v>
      </c>
      <c r="BA69" s="159">
        <v>75.22</v>
      </c>
    </row>
    <row r="70" spans="1:137">
      <c r="A70" s="47">
        <v>23</v>
      </c>
      <c r="B70" s="170">
        <f t="shared" si="6"/>
        <v>1669.7477859999999</v>
      </c>
      <c r="C70" s="170">
        <f t="shared" si="6"/>
        <v>1672.0777859999998</v>
      </c>
      <c r="D70" s="170">
        <f t="shared" si="6"/>
        <v>1672.4977859999999</v>
      </c>
      <c r="E70" s="170">
        <f t="shared" si="6"/>
        <v>1674.0577859999999</v>
      </c>
      <c r="F70" s="170">
        <f t="shared" si="6"/>
        <v>1674.4977859999999</v>
      </c>
      <c r="G70" s="170">
        <f t="shared" si="6"/>
        <v>1673.7677859999999</v>
      </c>
      <c r="H70" s="170">
        <f t="shared" si="6"/>
        <v>1673.9077859999998</v>
      </c>
      <c r="I70" s="170">
        <f t="shared" si="6"/>
        <v>1673.2277859999999</v>
      </c>
      <c r="J70" s="170">
        <f t="shared" si="6"/>
        <v>1770.5177859999999</v>
      </c>
      <c r="K70" s="170">
        <f t="shared" si="6"/>
        <v>1767.1377859999998</v>
      </c>
      <c r="L70" s="170">
        <f t="shared" si="6"/>
        <v>1764.2877859999999</v>
      </c>
      <c r="M70" s="170">
        <f t="shared" si="6"/>
        <v>1764.3277859999998</v>
      </c>
      <c r="N70" s="170">
        <f t="shared" si="6"/>
        <v>1763.897786</v>
      </c>
      <c r="O70" s="170">
        <f t="shared" si="6"/>
        <v>1764.1977859999997</v>
      </c>
      <c r="P70" s="170">
        <f t="shared" si="6"/>
        <v>1764.4877860000001</v>
      </c>
      <c r="Q70" s="170">
        <f t="shared" si="6"/>
        <v>1764.687786</v>
      </c>
      <c r="R70" s="170">
        <f t="shared" si="7"/>
        <v>1764.7377860000001</v>
      </c>
      <c r="S70" s="170">
        <f t="shared" si="7"/>
        <v>1765.2277859999999</v>
      </c>
      <c r="T70" s="170">
        <f t="shared" si="7"/>
        <v>1764.4477859999997</v>
      </c>
      <c r="U70" s="170">
        <f t="shared" si="7"/>
        <v>1764.0977859999998</v>
      </c>
      <c r="V70" s="170">
        <f t="shared" si="7"/>
        <v>1761.1177859999998</v>
      </c>
      <c r="W70" s="170">
        <f t="shared" si="7"/>
        <v>1679.9277859999997</v>
      </c>
      <c r="X70" s="170">
        <f t="shared" si="7"/>
        <v>1704.8377860000001</v>
      </c>
      <c r="Y70" s="170">
        <f t="shared" si="7"/>
        <v>1668.2277859999999</v>
      </c>
      <c r="Z70" s="37"/>
      <c r="AA70" s="41">
        <v>1114.9100000000001</v>
      </c>
      <c r="AB70" s="39">
        <v>1117.24</v>
      </c>
      <c r="AC70" s="39">
        <v>1117.6600000000001</v>
      </c>
      <c r="AD70" s="39">
        <v>1119.22</v>
      </c>
      <c r="AE70" s="39">
        <v>1119.6600000000001</v>
      </c>
      <c r="AF70" s="39">
        <v>1118.93</v>
      </c>
      <c r="AG70" s="39">
        <v>1119.07</v>
      </c>
      <c r="AH70" s="39">
        <v>1118.3900000000001</v>
      </c>
      <c r="AI70" s="39">
        <v>1215.68</v>
      </c>
      <c r="AJ70" s="39">
        <v>1212.3</v>
      </c>
      <c r="AK70" s="39">
        <v>1209.45</v>
      </c>
      <c r="AL70" s="39">
        <v>1209.49</v>
      </c>
      <c r="AM70" s="39">
        <v>1209.06</v>
      </c>
      <c r="AN70" s="39">
        <v>1209.3599999999999</v>
      </c>
      <c r="AO70" s="39">
        <v>1209.6500000000001</v>
      </c>
      <c r="AP70" s="39">
        <v>1209.8499999999999</v>
      </c>
      <c r="AQ70" s="39">
        <v>1209.9000000000001</v>
      </c>
      <c r="AR70" s="39">
        <v>1210.3900000000001</v>
      </c>
      <c r="AS70" s="39">
        <v>1209.6099999999999</v>
      </c>
      <c r="AT70" s="39">
        <v>1209.26</v>
      </c>
      <c r="AU70" s="39">
        <v>1206.28</v>
      </c>
      <c r="AV70" s="39">
        <v>1125.0899999999999</v>
      </c>
      <c r="AW70" s="39">
        <v>1150</v>
      </c>
      <c r="AX70" s="40">
        <v>1113.3900000000001</v>
      </c>
      <c r="AY70" s="340">
        <v>475.86</v>
      </c>
      <c r="AZ70" s="175">
        <v>3.7577859999999994</v>
      </c>
      <c r="BA70" s="159">
        <v>75.22</v>
      </c>
    </row>
    <row r="71" spans="1:137">
      <c r="A71" s="47">
        <v>24</v>
      </c>
      <c r="B71" s="170">
        <f t="shared" si="6"/>
        <v>1398.6777860000002</v>
      </c>
      <c r="C71" s="170">
        <f t="shared" si="6"/>
        <v>1364.7977860000001</v>
      </c>
      <c r="D71" s="170">
        <f t="shared" si="6"/>
        <v>1334.6777860000002</v>
      </c>
      <c r="E71" s="170">
        <f t="shared" si="6"/>
        <v>1293.8277860000001</v>
      </c>
      <c r="F71" s="170">
        <f t="shared" si="6"/>
        <v>1167.7877860000001</v>
      </c>
      <c r="G71" s="170">
        <f t="shared" si="6"/>
        <v>1299.2277859999999</v>
      </c>
      <c r="H71" s="170">
        <f t="shared" si="6"/>
        <v>1362.367786</v>
      </c>
      <c r="I71" s="170">
        <f t="shared" si="6"/>
        <v>1379.3277860000001</v>
      </c>
      <c r="J71" s="170">
        <f t="shared" si="6"/>
        <v>1348.9877860000001</v>
      </c>
      <c r="K71" s="170">
        <f t="shared" si="6"/>
        <v>1404.0077860000001</v>
      </c>
      <c r="L71" s="170">
        <f t="shared" si="6"/>
        <v>1402.7777860000001</v>
      </c>
      <c r="M71" s="170">
        <f t="shared" si="6"/>
        <v>1416.4477860000002</v>
      </c>
      <c r="N71" s="170">
        <f t="shared" si="6"/>
        <v>1415.097786</v>
      </c>
      <c r="O71" s="170">
        <f t="shared" si="6"/>
        <v>1407.2477859999999</v>
      </c>
      <c r="P71" s="170">
        <f t="shared" si="6"/>
        <v>1401.1577860000002</v>
      </c>
      <c r="Q71" s="170">
        <f t="shared" si="6"/>
        <v>1401.4877860000001</v>
      </c>
      <c r="R71" s="170">
        <f t="shared" si="7"/>
        <v>1402.627786</v>
      </c>
      <c r="S71" s="170">
        <f t="shared" si="7"/>
        <v>1402.9477860000002</v>
      </c>
      <c r="T71" s="170">
        <f t="shared" si="7"/>
        <v>1412.2377860000001</v>
      </c>
      <c r="U71" s="170">
        <f t="shared" si="7"/>
        <v>1415.5677860000001</v>
      </c>
      <c r="V71" s="170">
        <f t="shared" si="7"/>
        <v>1485.397786</v>
      </c>
      <c r="W71" s="170">
        <f t="shared" si="7"/>
        <v>1406.9577859999999</v>
      </c>
      <c r="X71" s="170">
        <f t="shared" si="7"/>
        <v>1407.0877860000001</v>
      </c>
      <c r="Y71" s="170">
        <f t="shared" si="7"/>
        <v>1385.0277860000001</v>
      </c>
      <c r="Z71" s="37"/>
      <c r="AA71" s="41">
        <v>843.84</v>
      </c>
      <c r="AB71" s="39">
        <v>809.96</v>
      </c>
      <c r="AC71" s="39">
        <v>779.84</v>
      </c>
      <c r="AD71" s="39">
        <v>738.99</v>
      </c>
      <c r="AE71" s="39">
        <v>612.95000000000005</v>
      </c>
      <c r="AF71" s="39">
        <v>744.39</v>
      </c>
      <c r="AG71" s="39">
        <v>807.53</v>
      </c>
      <c r="AH71" s="39">
        <v>824.49</v>
      </c>
      <c r="AI71" s="39">
        <v>794.15</v>
      </c>
      <c r="AJ71" s="39">
        <v>849.17</v>
      </c>
      <c r="AK71" s="39">
        <v>847.94</v>
      </c>
      <c r="AL71" s="39">
        <v>861.61</v>
      </c>
      <c r="AM71" s="39">
        <v>860.26</v>
      </c>
      <c r="AN71" s="39">
        <v>852.41</v>
      </c>
      <c r="AO71" s="39">
        <v>846.32</v>
      </c>
      <c r="AP71" s="39">
        <v>846.65</v>
      </c>
      <c r="AQ71" s="39">
        <v>847.79</v>
      </c>
      <c r="AR71" s="39">
        <v>848.11</v>
      </c>
      <c r="AS71" s="39">
        <v>857.4</v>
      </c>
      <c r="AT71" s="39">
        <v>860.73</v>
      </c>
      <c r="AU71" s="39">
        <v>930.56</v>
      </c>
      <c r="AV71" s="39">
        <v>852.12</v>
      </c>
      <c r="AW71" s="39">
        <v>852.25</v>
      </c>
      <c r="AX71" s="40">
        <v>830.19</v>
      </c>
      <c r="AY71" s="340">
        <v>475.86</v>
      </c>
      <c r="AZ71" s="175">
        <v>3.7577859999999994</v>
      </c>
      <c r="BA71" s="159">
        <v>75.22</v>
      </c>
    </row>
    <row r="72" spans="1:137">
      <c r="A72" s="47">
        <v>25</v>
      </c>
      <c r="B72" s="170">
        <f t="shared" si="6"/>
        <v>1670.3477859999998</v>
      </c>
      <c r="C72" s="170">
        <f t="shared" si="6"/>
        <v>1673.6777859999997</v>
      </c>
      <c r="D72" s="170">
        <f t="shared" si="6"/>
        <v>1704.4277859999997</v>
      </c>
      <c r="E72" s="170">
        <f t="shared" si="6"/>
        <v>1704.4677860000002</v>
      </c>
      <c r="F72" s="170">
        <f t="shared" si="6"/>
        <v>1704.4577859999999</v>
      </c>
      <c r="G72" s="170">
        <f t="shared" si="6"/>
        <v>1674.107786</v>
      </c>
      <c r="H72" s="170">
        <f t="shared" si="6"/>
        <v>1671.2477859999999</v>
      </c>
      <c r="I72" s="170">
        <f t="shared" si="6"/>
        <v>1670.8377860000001</v>
      </c>
      <c r="J72" s="170">
        <f t="shared" si="6"/>
        <v>1765.3177860000001</v>
      </c>
      <c r="K72" s="170">
        <f t="shared" si="6"/>
        <v>1764.2777860000001</v>
      </c>
      <c r="L72" s="170">
        <f t="shared" si="6"/>
        <v>1761.5977859999998</v>
      </c>
      <c r="M72" s="170">
        <f t="shared" si="6"/>
        <v>1761.7977860000001</v>
      </c>
      <c r="N72" s="170">
        <f t="shared" si="6"/>
        <v>1761.0477860000001</v>
      </c>
      <c r="O72" s="170">
        <f t="shared" si="6"/>
        <v>1760.4677860000002</v>
      </c>
      <c r="P72" s="170">
        <f t="shared" si="6"/>
        <v>1761.877786</v>
      </c>
      <c r="Q72" s="170">
        <f t="shared" si="6"/>
        <v>1762.2377860000001</v>
      </c>
      <c r="R72" s="170">
        <f t="shared" si="7"/>
        <v>1764.3277859999998</v>
      </c>
      <c r="S72" s="170">
        <f t="shared" si="7"/>
        <v>1765.9977859999999</v>
      </c>
      <c r="T72" s="170">
        <f t="shared" si="7"/>
        <v>1766.1177859999998</v>
      </c>
      <c r="U72" s="170">
        <f t="shared" si="7"/>
        <v>1779.1577859999998</v>
      </c>
      <c r="V72" s="170">
        <f t="shared" si="7"/>
        <v>1775.1577859999998</v>
      </c>
      <c r="W72" s="170">
        <f t="shared" si="7"/>
        <v>1769.9577859999999</v>
      </c>
      <c r="X72" s="170">
        <f t="shared" si="7"/>
        <v>1663.1977859999997</v>
      </c>
      <c r="Y72" s="170">
        <f t="shared" si="7"/>
        <v>1667.9777859999999</v>
      </c>
      <c r="Z72" s="37"/>
      <c r="AA72" s="41">
        <v>1115.51</v>
      </c>
      <c r="AB72" s="39">
        <v>1118.8399999999999</v>
      </c>
      <c r="AC72" s="39">
        <v>1149.5899999999999</v>
      </c>
      <c r="AD72" s="39">
        <v>1149.6300000000001</v>
      </c>
      <c r="AE72" s="39">
        <v>1149.6199999999999</v>
      </c>
      <c r="AF72" s="39">
        <v>1119.27</v>
      </c>
      <c r="AG72" s="39">
        <v>1116.4100000000001</v>
      </c>
      <c r="AH72" s="39">
        <v>1116</v>
      </c>
      <c r="AI72" s="39">
        <v>1210.48</v>
      </c>
      <c r="AJ72" s="39">
        <v>1209.44</v>
      </c>
      <c r="AK72" s="39">
        <v>1206.76</v>
      </c>
      <c r="AL72" s="39">
        <v>1206.96</v>
      </c>
      <c r="AM72" s="39">
        <v>1206.21</v>
      </c>
      <c r="AN72" s="39">
        <v>1205.6300000000001</v>
      </c>
      <c r="AO72" s="39">
        <v>1207.04</v>
      </c>
      <c r="AP72" s="39">
        <v>1207.4000000000001</v>
      </c>
      <c r="AQ72" s="39">
        <v>1209.49</v>
      </c>
      <c r="AR72" s="39">
        <v>1211.1600000000001</v>
      </c>
      <c r="AS72" s="39">
        <v>1211.28</v>
      </c>
      <c r="AT72" s="39">
        <v>1224.32</v>
      </c>
      <c r="AU72" s="39">
        <v>1220.32</v>
      </c>
      <c r="AV72" s="39">
        <v>1215.1199999999999</v>
      </c>
      <c r="AW72" s="39">
        <v>1108.3599999999999</v>
      </c>
      <c r="AX72" s="40">
        <v>1113.1400000000001</v>
      </c>
      <c r="AY72" s="340">
        <v>475.86</v>
      </c>
      <c r="AZ72" s="175">
        <v>3.7577859999999994</v>
      </c>
      <c r="BA72" s="159">
        <v>75.22</v>
      </c>
    </row>
    <row r="73" spans="1:137">
      <c r="A73" s="47">
        <v>26</v>
      </c>
      <c r="B73" s="170">
        <f t="shared" si="6"/>
        <v>1671.187786</v>
      </c>
      <c r="C73" s="170">
        <f t="shared" si="6"/>
        <v>1676.0877860000001</v>
      </c>
      <c r="D73" s="170">
        <f t="shared" si="6"/>
        <v>1704.3077859999999</v>
      </c>
      <c r="E73" s="170">
        <f t="shared" si="6"/>
        <v>1704.377786</v>
      </c>
      <c r="F73" s="170">
        <f t="shared" si="6"/>
        <v>1704.357786</v>
      </c>
      <c r="G73" s="170">
        <f t="shared" si="6"/>
        <v>1676.2277859999999</v>
      </c>
      <c r="H73" s="170">
        <f t="shared" si="6"/>
        <v>1674.0377859999999</v>
      </c>
      <c r="I73" s="170">
        <f t="shared" si="6"/>
        <v>1671.5877860000001</v>
      </c>
      <c r="J73" s="170">
        <f t="shared" si="6"/>
        <v>1769.0077860000001</v>
      </c>
      <c r="K73" s="170">
        <f t="shared" si="6"/>
        <v>1763.0477860000001</v>
      </c>
      <c r="L73" s="170">
        <f t="shared" si="6"/>
        <v>1761.8377860000001</v>
      </c>
      <c r="M73" s="170">
        <f t="shared" si="6"/>
        <v>1763.3677859999998</v>
      </c>
      <c r="N73" s="170">
        <f t="shared" si="6"/>
        <v>1762.7877859999999</v>
      </c>
      <c r="O73" s="170">
        <f t="shared" si="6"/>
        <v>1764.2077859999999</v>
      </c>
      <c r="P73" s="170">
        <f t="shared" si="6"/>
        <v>1763.2577860000001</v>
      </c>
      <c r="Q73" s="170">
        <f t="shared" si="6"/>
        <v>1763.0577859999999</v>
      </c>
      <c r="R73" s="170">
        <f t="shared" si="7"/>
        <v>1765.9777859999999</v>
      </c>
      <c r="S73" s="170">
        <f t="shared" si="7"/>
        <v>1766.1177859999998</v>
      </c>
      <c r="T73" s="170">
        <f t="shared" si="7"/>
        <v>1766.0777859999998</v>
      </c>
      <c r="U73" s="170">
        <f t="shared" si="7"/>
        <v>1768.3277859999998</v>
      </c>
      <c r="V73" s="170">
        <f t="shared" si="7"/>
        <v>1765.5977859999998</v>
      </c>
      <c r="W73" s="170">
        <f t="shared" si="7"/>
        <v>1761.7277859999999</v>
      </c>
      <c r="X73" s="170">
        <f t="shared" si="7"/>
        <v>1664.8377860000001</v>
      </c>
      <c r="Y73" s="170">
        <f t="shared" si="7"/>
        <v>1668.9577859999999</v>
      </c>
      <c r="Z73" s="37"/>
      <c r="AA73" s="41">
        <v>1116.3499999999999</v>
      </c>
      <c r="AB73" s="39">
        <v>1121.25</v>
      </c>
      <c r="AC73" s="39">
        <v>1149.47</v>
      </c>
      <c r="AD73" s="39">
        <v>1149.54</v>
      </c>
      <c r="AE73" s="39">
        <v>1149.52</v>
      </c>
      <c r="AF73" s="39">
        <v>1121.3900000000001</v>
      </c>
      <c r="AG73" s="39">
        <v>1119.2</v>
      </c>
      <c r="AH73" s="39">
        <v>1116.75</v>
      </c>
      <c r="AI73" s="39">
        <v>1214.17</v>
      </c>
      <c r="AJ73" s="39">
        <v>1208.21</v>
      </c>
      <c r="AK73" s="39">
        <v>1207</v>
      </c>
      <c r="AL73" s="39">
        <v>1208.53</v>
      </c>
      <c r="AM73" s="39">
        <v>1207.95</v>
      </c>
      <c r="AN73" s="39">
        <v>1209.3699999999999</v>
      </c>
      <c r="AO73" s="39">
        <v>1208.42</v>
      </c>
      <c r="AP73" s="39">
        <v>1208.22</v>
      </c>
      <c r="AQ73" s="39">
        <v>1211.1400000000001</v>
      </c>
      <c r="AR73" s="39">
        <v>1211.28</v>
      </c>
      <c r="AS73" s="39">
        <v>1211.24</v>
      </c>
      <c r="AT73" s="39">
        <v>1213.49</v>
      </c>
      <c r="AU73" s="39">
        <v>1210.76</v>
      </c>
      <c r="AV73" s="39">
        <v>1206.8900000000001</v>
      </c>
      <c r="AW73" s="39">
        <v>1110</v>
      </c>
      <c r="AX73" s="40">
        <v>1114.1199999999999</v>
      </c>
      <c r="AY73" s="340">
        <v>475.86</v>
      </c>
      <c r="AZ73" s="175">
        <v>3.7577859999999994</v>
      </c>
      <c r="BA73" s="159">
        <v>75.22</v>
      </c>
    </row>
    <row r="74" spans="1:137">
      <c r="A74" s="47">
        <v>27</v>
      </c>
      <c r="B74" s="170">
        <f t="shared" si="6"/>
        <v>1670.5977859999998</v>
      </c>
      <c r="C74" s="170">
        <f t="shared" si="6"/>
        <v>1673.2277859999999</v>
      </c>
      <c r="D74" s="170">
        <f t="shared" si="6"/>
        <v>1673.7077859999999</v>
      </c>
      <c r="E74" s="170">
        <f t="shared" si="6"/>
        <v>1679.3477859999998</v>
      </c>
      <c r="F74" s="170">
        <f t="shared" si="6"/>
        <v>1674.0777859999998</v>
      </c>
      <c r="G74" s="170">
        <f t="shared" si="6"/>
        <v>1672.3277859999998</v>
      </c>
      <c r="H74" s="170">
        <f t="shared" si="6"/>
        <v>1670.9777859999999</v>
      </c>
      <c r="I74" s="170">
        <f t="shared" si="6"/>
        <v>1668.7877859999999</v>
      </c>
      <c r="J74" s="170">
        <f t="shared" si="6"/>
        <v>1764.5477860000001</v>
      </c>
      <c r="K74" s="170">
        <f t="shared" si="6"/>
        <v>1761.7177860000002</v>
      </c>
      <c r="L74" s="170">
        <f t="shared" si="6"/>
        <v>1763.9577859999999</v>
      </c>
      <c r="M74" s="170">
        <f t="shared" si="6"/>
        <v>1764.357786</v>
      </c>
      <c r="N74" s="170">
        <f t="shared" si="6"/>
        <v>1763.7177860000002</v>
      </c>
      <c r="O74" s="170">
        <f t="shared" si="6"/>
        <v>1763.1977859999997</v>
      </c>
      <c r="P74" s="170">
        <f t="shared" si="6"/>
        <v>1764.0877860000001</v>
      </c>
      <c r="Q74" s="170">
        <f t="shared" si="6"/>
        <v>1763.187786</v>
      </c>
      <c r="R74" s="170">
        <f t="shared" si="7"/>
        <v>1762.8677859999998</v>
      </c>
      <c r="S74" s="170">
        <f t="shared" si="7"/>
        <v>1762.9277859999997</v>
      </c>
      <c r="T74" s="170">
        <f t="shared" si="7"/>
        <v>1762.857786</v>
      </c>
      <c r="U74" s="170">
        <f t="shared" si="7"/>
        <v>1763.5377859999999</v>
      </c>
      <c r="V74" s="170">
        <f t="shared" si="7"/>
        <v>1763.6977859999997</v>
      </c>
      <c r="W74" s="170">
        <f t="shared" si="7"/>
        <v>1761.897786</v>
      </c>
      <c r="X74" s="170">
        <f t="shared" si="7"/>
        <v>1704.8477859999998</v>
      </c>
      <c r="Y74" s="170">
        <f t="shared" si="7"/>
        <v>1667.877786</v>
      </c>
      <c r="Z74" s="37"/>
      <c r="AA74" s="41">
        <v>1115.76</v>
      </c>
      <c r="AB74" s="39">
        <v>1118.3900000000001</v>
      </c>
      <c r="AC74" s="39">
        <v>1118.8699999999999</v>
      </c>
      <c r="AD74" s="39">
        <v>1124.51</v>
      </c>
      <c r="AE74" s="39">
        <v>1119.24</v>
      </c>
      <c r="AF74" s="39">
        <v>1117.49</v>
      </c>
      <c r="AG74" s="39">
        <v>1116.1400000000001</v>
      </c>
      <c r="AH74" s="39">
        <v>1113.95</v>
      </c>
      <c r="AI74" s="39">
        <v>1209.71</v>
      </c>
      <c r="AJ74" s="39">
        <v>1206.8800000000001</v>
      </c>
      <c r="AK74" s="39">
        <v>1209.1199999999999</v>
      </c>
      <c r="AL74" s="39">
        <v>1209.52</v>
      </c>
      <c r="AM74" s="39">
        <v>1208.8800000000001</v>
      </c>
      <c r="AN74" s="39">
        <v>1208.3599999999999</v>
      </c>
      <c r="AO74" s="39">
        <v>1209.25</v>
      </c>
      <c r="AP74" s="39">
        <v>1208.3499999999999</v>
      </c>
      <c r="AQ74" s="39">
        <v>1208.03</v>
      </c>
      <c r="AR74" s="39">
        <v>1208.0899999999999</v>
      </c>
      <c r="AS74" s="39">
        <v>1208.02</v>
      </c>
      <c r="AT74" s="39">
        <v>1208.7</v>
      </c>
      <c r="AU74" s="39">
        <v>1208.8599999999999</v>
      </c>
      <c r="AV74" s="39">
        <v>1207.06</v>
      </c>
      <c r="AW74" s="39">
        <v>1150.01</v>
      </c>
      <c r="AX74" s="40">
        <v>1113.04</v>
      </c>
      <c r="AY74" s="340">
        <v>475.86</v>
      </c>
      <c r="AZ74" s="175">
        <v>3.7577859999999994</v>
      </c>
      <c r="BA74" s="159">
        <v>75.22</v>
      </c>
    </row>
    <row r="75" spans="1:137">
      <c r="A75" s="47">
        <v>28</v>
      </c>
      <c r="B75" s="170">
        <f t="shared" si="6"/>
        <v>1669.897786</v>
      </c>
      <c r="C75" s="170">
        <f t="shared" si="6"/>
        <v>1672.7077859999999</v>
      </c>
      <c r="D75" s="170">
        <f t="shared" si="6"/>
        <v>1673.2977860000001</v>
      </c>
      <c r="E75" s="170">
        <f t="shared" si="6"/>
        <v>1673.627786</v>
      </c>
      <c r="F75" s="170">
        <f t="shared" si="6"/>
        <v>1672.857786</v>
      </c>
      <c r="G75" s="170">
        <f t="shared" si="6"/>
        <v>1671.2377860000001</v>
      </c>
      <c r="H75" s="170">
        <f t="shared" si="6"/>
        <v>1670.6977859999997</v>
      </c>
      <c r="I75" s="170">
        <f t="shared" si="6"/>
        <v>1778.4777859999999</v>
      </c>
      <c r="J75" s="170">
        <f t="shared" si="6"/>
        <v>1770.6377859999998</v>
      </c>
      <c r="K75" s="170">
        <f t="shared" si="6"/>
        <v>1768.2577860000001</v>
      </c>
      <c r="L75" s="170">
        <f t="shared" si="6"/>
        <v>1769.6577859999998</v>
      </c>
      <c r="M75" s="170">
        <f t="shared" si="6"/>
        <v>1770.9077859999998</v>
      </c>
      <c r="N75" s="170">
        <f t="shared" si="6"/>
        <v>1762.0777859999998</v>
      </c>
      <c r="O75" s="170">
        <f t="shared" si="6"/>
        <v>1763.7977860000001</v>
      </c>
      <c r="P75" s="170">
        <f t="shared" si="6"/>
        <v>1763.417786</v>
      </c>
      <c r="Q75" s="170">
        <f t="shared" si="6"/>
        <v>1760.9477859999997</v>
      </c>
      <c r="R75" s="170">
        <f t="shared" si="7"/>
        <v>1759.4477859999997</v>
      </c>
      <c r="S75" s="170">
        <f t="shared" si="7"/>
        <v>1759.6977859999997</v>
      </c>
      <c r="T75" s="170">
        <f t="shared" si="7"/>
        <v>1757.8077859999999</v>
      </c>
      <c r="U75" s="170">
        <f t="shared" si="7"/>
        <v>1768.647786</v>
      </c>
      <c r="V75" s="170">
        <f t="shared" si="7"/>
        <v>1582.2777860000001</v>
      </c>
      <c r="W75" s="170">
        <f t="shared" si="7"/>
        <v>1573.5977859999998</v>
      </c>
      <c r="X75" s="170">
        <f t="shared" si="7"/>
        <v>1505.857786</v>
      </c>
      <c r="Y75" s="170">
        <f t="shared" si="7"/>
        <v>1404.9577859999999</v>
      </c>
      <c r="Z75" s="37"/>
      <c r="AA75" s="41">
        <v>1115.06</v>
      </c>
      <c r="AB75" s="39">
        <v>1117.8699999999999</v>
      </c>
      <c r="AC75" s="39">
        <v>1118.46</v>
      </c>
      <c r="AD75" s="39">
        <v>1118.79</v>
      </c>
      <c r="AE75" s="39">
        <v>1118.02</v>
      </c>
      <c r="AF75" s="39">
        <v>1116.4000000000001</v>
      </c>
      <c r="AG75" s="39">
        <v>1115.8599999999999</v>
      </c>
      <c r="AH75" s="39">
        <v>1223.6400000000001</v>
      </c>
      <c r="AI75" s="39">
        <v>1215.8</v>
      </c>
      <c r="AJ75" s="39">
        <v>1213.42</v>
      </c>
      <c r="AK75" s="39">
        <v>1214.82</v>
      </c>
      <c r="AL75" s="39">
        <v>1216.07</v>
      </c>
      <c r="AM75" s="39">
        <v>1207.24</v>
      </c>
      <c r="AN75" s="39">
        <v>1208.96</v>
      </c>
      <c r="AO75" s="39">
        <v>1208.58</v>
      </c>
      <c r="AP75" s="39">
        <v>1206.1099999999999</v>
      </c>
      <c r="AQ75" s="39">
        <v>1204.6099999999999</v>
      </c>
      <c r="AR75" s="39">
        <v>1204.8599999999999</v>
      </c>
      <c r="AS75" s="39">
        <v>1202.97</v>
      </c>
      <c r="AT75" s="39">
        <v>1213.81</v>
      </c>
      <c r="AU75" s="39">
        <v>1027.44</v>
      </c>
      <c r="AV75" s="39">
        <v>1018.7599999999999</v>
      </c>
      <c r="AW75" s="39">
        <v>951.02</v>
      </c>
      <c r="AX75" s="40">
        <v>850.12</v>
      </c>
      <c r="AY75" s="340">
        <v>475.86</v>
      </c>
      <c r="AZ75" s="175">
        <v>3.7577859999999994</v>
      </c>
      <c r="BA75" s="159">
        <v>75.22</v>
      </c>
    </row>
    <row r="76" spans="1:137">
      <c r="A76" s="47">
        <v>29</v>
      </c>
      <c r="B76" s="170">
        <f t="shared" si="6"/>
        <v>1669.5577859999999</v>
      </c>
      <c r="C76" s="170">
        <f t="shared" si="6"/>
        <v>1670.8677859999998</v>
      </c>
      <c r="D76" s="170">
        <f t="shared" si="6"/>
        <v>1672.9077859999998</v>
      </c>
      <c r="E76" s="170">
        <f t="shared" si="6"/>
        <v>1673.7577860000001</v>
      </c>
      <c r="F76" s="170">
        <f t="shared" si="6"/>
        <v>1673.0177859999999</v>
      </c>
      <c r="G76" s="170">
        <f t="shared" si="6"/>
        <v>1672.5977859999998</v>
      </c>
      <c r="H76" s="170">
        <f t="shared" si="6"/>
        <v>1671.1177859999998</v>
      </c>
      <c r="I76" s="170">
        <f t="shared" si="6"/>
        <v>1779.7577860000001</v>
      </c>
      <c r="J76" s="170">
        <f t="shared" si="6"/>
        <v>1768.9077859999998</v>
      </c>
      <c r="K76" s="170">
        <f t="shared" si="6"/>
        <v>1765.0777859999998</v>
      </c>
      <c r="L76" s="170">
        <f t="shared" si="6"/>
        <v>1763.417786</v>
      </c>
      <c r="M76" s="170">
        <f t="shared" si="6"/>
        <v>1763.1777859999997</v>
      </c>
      <c r="N76" s="170">
        <f t="shared" si="6"/>
        <v>1752.5677860000001</v>
      </c>
      <c r="O76" s="170">
        <f t="shared" si="6"/>
        <v>1751.3277859999998</v>
      </c>
      <c r="P76" s="170">
        <f t="shared" si="6"/>
        <v>1751.9877860000001</v>
      </c>
      <c r="Q76" s="170">
        <f t="shared" si="6"/>
        <v>1753.417786</v>
      </c>
      <c r="R76" s="170">
        <f t="shared" si="7"/>
        <v>1754.8077859999999</v>
      </c>
      <c r="S76" s="170">
        <f t="shared" si="7"/>
        <v>1756.8077859999999</v>
      </c>
      <c r="T76" s="170">
        <f t="shared" si="7"/>
        <v>1758.3277859999998</v>
      </c>
      <c r="U76" s="170">
        <f t="shared" si="7"/>
        <v>1768.4577859999999</v>
      </c>
      <c r="V76" s="170">
        <f t="shared" si="7"/>
        <v>1653.687786</v>
      </c>
      <c r="W76" s="170">
        <f t="shared" si="7"/>
        <v>1608.7677859999999</v>
      </c>
      <c r="X76" s="170">
        <f t="shared" si="7"/>
        <v>1529.2477859999999</v>
      </c>
      <c r="Y76" s="170">
        <f t="shared" si="7"/>
        <v>1415.097786</v>
      </c>
      <c r="Z76" s="37"/>
      <c r="AA76" s="41">
        <v>1114.72</v>
      </c>
      <c r="AB76" s="39">
        <v>1116.03</v>
      </c>
      <c r="AC76" s="39">
        <v>1118.07</v>
      </c>
      <c r="AD76" s="39">
        <v>1118.92</v>
      </c>
      <c r="AE76" s="39">
        <v>1118.18</v>
      </c>
      <c r="AF76" s="39">
        <v>1117.76</v>
      </c>
      <c r="AG76" s="39">
        <v>1116.28</v>
      </c>
      <c r="AH76" s="39">
        <v>1224.92</v>
      </c>
      <c r="AI76" s="39">
        <v>1214.07</v>
      </c>
      <c r="AJ76" s="39">
        <v>1210.24</v>
      </c>
      <c r="AK76" s="39">
        <v>1208.58</v>
      </c>
      <c r="AL76" s="39">
        <v>1208.3399999999999</v>
      </c>
      <c r="AM76" s="39">
        <v>1197.73</v>
      </c>
      <c r="AN76" s="39">
        <v>1196.49</v>
      </c>
      <c r="AO76" s="39">
        <v>1197.1500000000001</v>
      </c>
      <c r="AP76" s="39">
        <v>1198.58</v>
      </c>
      <c r="AQ76" s="39">
        <v>1199.97</v>
      </c>
      <c r="AR76" s="39">
        <v>1201.97</v>
      </c>
      <c r="AS76" s="39">
        <v>1203.49</v>
      </c>
      <c r="AT76" s="39">
        <v>1213.6199999999999</v>
      </c>
      <c r="AU76" s="39">
        <v>1098.8499999999999</v>
      </c>
      <c r="AV76" s="39">
        <v>1053.93</v>
      </c>
      <c r="AW76" s="39">
        <v>974.41</v>
      </c>
      <c r="AX76" s="40">
        <v>860.26</v>
      </c>
      <c r="AY76" s="340">
        <v>475.86</v>
      </c>
      <c r="AZ76" s="175">
        <v>3.7577859999999994</v>
      </c>
      <c r="BA76" s="159">
        <v>75.22</v>
      </c>
    </row>
    <row r="77" spans="1:137">
      <c r="A77" s="47">
        <v>30</v>
      </c>
      <c r="B77" s="170">
        <f t="shared" si="6"/>
        <v>1413.8177860000001</v>
      </c>
      <c r="C77" s="170">
        <f t="shared" si="6"/>
        <v>1409.5377860000001</v>
      </c>
      <c r="D77" s="170">
        <f t="shared" si="6"/>
        <v>1408.9477860000002</v>
      </c>
      <c r="E77" s="170">
        <f t="shared" si="6"/>
        <v>1409.0377860000001</v>
      </c>
      <c r="F77" s="170">
        <f t="shared" si="6"/>
        <v>1409.937786</v>
      </c>
      <c r="G77" s="170">
        <f t="shared" si="6"/>
        <v>1413.4677860000002</v>
      </c>
      <c r="H77" s="170">
        <f t="shared" si="6"/>
        <v>1416.0677860000001</v>
      </c>
      <c r="I77" s="170">
        <f t="shared" si="6"/>
        <v>1427.9977859999999</v>
      </c>
      <c r="J77" s="170">
        <f t="shared" si="6"/>
        <v>1523.0577859999999</v>
      </c>
      <c r="K77" s="170">
        <f t="shared" si="6"/>
        <v>1641.0677860000001</v>
      </c>
      <c r="L77" s="170">
        <f t="shared" si="6"/>
        <v>1681.8677859999998</v>
      </c>
      <c r="M77" s="170">
        <f t="shared" si="6"/>
        <v>1682.4477859999997</v>
      </c>
      <c r="N77" s="170">
        <f t="shared" si="6"/>
        <v>1721.0677860000001</v>
      </c>
      <c r="O77" s="170">
        <f t="shared" si="6"/>
        <v>1670.9577859999999</v>
      </c>
      <c r="P77" s="170">
        <f t="shared" si="6"/>
        <v>1669.2577860000001</v>
      </c>
      <c r="Q77" s="170">
        <f t="shared" si="6"/>
        <v>1663.9077859999998</v>
      </c>
      <c r="R77" s="170">
        <f t="shared" si="7"/>
        <v>1663.3177860000001</v>
      </c>
      <c r="S77" s="170">
        <f t="shared" si="7"/>
        <v>1663.107786</v>
      </c>
      <c r="T77" s="170">
        <f t="shared" si="7"/>
        <v>1672.4977859999999</v>
      </c>
      <c r="U77" s="170">
        <f t="shared" si="7"/>
        <v>1683.667786</v>
      </c>
      <c r="V77" s="170">
        <f t="shared" si="7"/>
        <v>1671.627786</v>
      </c>
      <c r="W77" s="170">
        <f t="shared" si="7"/>
        <v>1626.5877860000001</v>
      </c>
      <c r="X77" s="170">
        <f t="shared" si="7"/>
        <v>1631.0777859999998</v>
      </c>
      <c r="Y77" s="170">
        <f t="shared" si="7"/>
        <v>1426.877786</v>
      </c>
      <c r="Z77" s="37"/>
      <c r="AA77" s="41">
        <v>858.98</v>
      </c>
      <c r="AB77" s="39">
        <v>854.7</v>
      </c>
      <c r="AC77" s="39">
        <v>854.11</v>
      </c>
      <c r="AD77" s="39">
        <v>854.2</v>
      </c>
      <c r="AE77" s="39">
        <v>855.1</v>
      </c>
      <c r="AF77" s="39">
        <v>858.63</v>
      </c>
      <c r="AG77" s="39">
        <v>861.23</v>
      </c>
      <c r="AH77" s="39">
        <v>873.16</v>
      </c>
      <c r="AI77" s="39">
        <v>968.22</v>
      </c>
      <c r="AJ77" s="39">
        <v>1086.23</v>
      </c>
      <c r="AK77" s="39">
        <v>1127.03</v>
      </c>
      <c r="AL77" s="39">
        <v>1127.6099999999999</v>
      </c>
      <c r="AM77" s="39">
        <v>1166.23</v>
      </c>
      <c r="AN77" s="39">
        <v>1116.1199999999999</v>
      </c>
      <c r="AO77" s="39">
        <v>1114.42</v>
      </c>
      <c r="AP77" s="39">
        <v>1109.07</v>
      </c>
      <c r="AQ77" s="39">
        <v>1108.48</v>
      </c>
      <c r="AR77" s="39">
        <v>1108.27</v>
      </c>
      <c r="AS77" s="39">
        <v>1117.6600000000001</v>
      </c>
      <c r="AT77" s="39">
        <v>1128.83</v>
      </c>
      <c r="AU77" s="39">
        <v>1116.79</v>
      </c>
      <c r="AV77" s="39">
        <v>1071.75</v>
      </c>
      <c r="AW77" s="39">
        <v>1076.24</v>
      </c>
      <c r="AX77" s="40">
        <v>872.04</v>
      </c>
      <c r="AY77" s="340">
        <v>475.86</v>
      </c>
      <c r="AZ77" s="175">
        <v>3.7577859999999994</v>
      </c>
      <c r="BA77" s="159">
        <v>75.22</v>
      </c>
    </row>
    <row r="78" spans="1:137" ht="13.5" thickBot="1">
      <c r="A78" s="154">
        <v>31</v>
      </c>
      <c r="B78" s="170">
        <f t="shared" si="6"/>
        <v>1410.437786</v>
      </c>
      <c r="C78" s="170">
        <f t="shared" si="6"/>
        <v>1408.6577860000002</v>
      </c>
      <c r="D78" s="170">
        <f t="shared" si="6"/>
        <v>1407.9677860000002</v>
      </c>
      <c r="E78" s="170">
        <f t="shared" si="6"/>
        <v>1396.377786</v>
      </c>
      <c r="F78" s="170">
        <f t="shared" si="6"/>
        <v>1395.4477860000002</v>
      </c>
      <c r="G78" s="170">
        <f t="shared" si="6"/>
        <v>1409.137786</v>
      </c>
      <c r="H78" s="170">
        <f t="shared" si="6"/>
        <v>1412.887786</v>
      </c>
      <c r="I78" s="170">
        <f t="shared" si="6"/>
        <v>1417.0277860000001</v>
      </c>
      <c r="J78" s="170">
        <f t="shared" si="6"/>
        <v>1428.5077860000001</v>
      </c>
      <c r="K78" s="170">
        <f t="shared" si="6"/>
        <v>1555.2877859999999</v>
      </c>
      <c r="L78" s="170">
        <f t="shared" si="6"/>
        <v>1607.2577860000001</v>
      </c>
      <c r="M78" s="170">
        <f t="shared" si="6"/>
        <v>1634.7877859999999</v>
      </c>
      <c r="N78" s="170">
        <f t="shared" si="6"/>
        <v>1658.0977859999998</v>
      </c>
      <c r="O78" s="170">
        <f t="shared" si="6"/>
        <v>1672.9977859999999</v>
      </c>
      <c r="P78" s="170">
        <f t="shared" si="6"/>
        <v>1624.8177860000001</v>
      </c>
      <c r="Q78" s="170">
        <f t="shared" si="6"/>
        <v>1614.0577859999999</v>
      </c>
      <c r="R78" s="170">
        <f t="shared" si="7"/>
        <v>1634.3677859999998</v>
      </c>
      <c r="S78" s="170">
        <f t="shared" si="7"/>
        <v>1625.2077859999999</v>
      </c>
      <c r="T78" s="170">
        <f t="shared" si="7"/>
        <v>1713.7877859999999</v>
      </c>
      <c r="U78" s="170">
        <f t="shared" si="7"/>
        <v>1701.8177860000001</v>
      </c>
      <c r="V78" s="170">
        <f t="shared" si="7"/>
        <v>1682.917786</v>
      </c>
      <c r="W78" s="170">
        <f t="shared" si="7"/>
        <v>1646.5177859999999</v>
      </c>
      <c r="X78" s="170">
        <f t="shared" si="7"/>
        <v>1507.2377859999997</v>
      </c>
      <c r="Y78" s="170">
        <f t="shared" si="7"/>
        <v>1411.0277860000001</v>
      </c>
      <c r="Z78" s="37"/>
      <c r="AA78" s="72">
        <v>855.6</v>
      </c>
      <c r="AB78" s="73">
        <v>853.82</v>
      </c>
      <c r="AC78" s="73">
        <v>853.13</v>
      </c>
      <c r="AD78" s="73">
        <v>841.54</v>
      </c>
      <c r="AE78" s="73">
        <v>840.61</v>
      </c>
      <c r="AF78" s="73">
        <v>854.3</v>
      </c>
      <c r="AG78" s="73">
        <v>858.05</v>
      </c>
      <c r="AH78" s="73">
        <v>862.19</v>
      </c>
      <c r="AI78" s="73">
        <v>873.67</v>
      </c>
      <c r="AJ78" s="73">
        <v>1000.45</v>
      </c>
      <c r="AK78" s="73">
        <v>1052.42</v>
      </c>
      <c r="AL78" s="73">
        <v>1079.95</v>
      </c>
      <c r="AM78" s="73">
        <v>1103.26</v>
      </c>
      <c r="AN78" s="73">
        <v>1118.1600000000001</v>
      </c>
      <c r="AO78" s="73">
        <v>1069.98</v>
      </c>
      <c r="AP78" s="73">
        <v>1059.22</v>
      </c>
      <c r="AQ78" s="73">
        <v>1079.53</v>
      </c>
      <c r="AR78" s="73">
        <v>1070.3699999999999</v>
      </c>
      <c r="AS78" s="73">
        <v>1158.95</v>
      </c>
      <c r="AT78" s="73">
        <v>1146.98</v>
      </c>
      <c r="AU78" s="73">
        <v>1128.08</v>
      </c>
      <c r="AV78" s="73">
        <v>1091.68</v>
      </c>
      <c r="AW78" s="73">
        <v>952.4</v>
      </c>
      <c r="AX78" s="130">
        <v>856.19</v>
      </c>
      <c r="AY78" s="341">
        <v>475.86</v>
      </c>
      <c r="AZ78" s="176">
        <v>3.7577859999999994</v>
      </c>
      <c r="BA78" s="160">
        <v>75.22</v>
      </c>
    </row>
    <row r="79" spans="1:137" ht="13.5" thickBot="1">
      <c r="A79" s="58"/>
      <c r="B79" s="59"/>
      <c r="C79" s="59"/>
      <c r="D79" s="59"/>
      <c r="E79" s="59"/>
      <c r="F79" s="59"/>
      <c r="G79" s="59"/>
      <c r="H79" s="59"/>
      <c r="I79" s="59"/>
      <c r="J79" s="59"/>
      <c r="K79" s="59"/>
      <c r="L79" s="59"/>
      <c r="M79" s="59"/>
      <c r="N79" s="59"/>
      <c r="O79" s="59"/>
      <c r="P79" s="59"/>
      <c r="Q79" s="59"/>
      <c r="R79" s="59"/>
      <c r="S79" s="59"/>
      <c r="T79" s="59"/>
      <c r="U79" s="59"/>
      <c r="V79" s="59"/>
      <c r="W79" s="59"/>
      <c r="X79" s="59"/>
      <c r="Y79" s="59"/>
      <c r="AA79" s="167">
        <f>SUM(AA48:AX78)</f>
        <v>772280.95999999973</v>
      </c>
      <c r="BA79" s="17"/>
    </row>
    <row r="80" spans="1:137" s="3" customFormat="1" ht="35.25" customHeight="1" thickBot="1">
      <c r="A80" s="440" t="s">
        <v>2</v>
      </c>
      <c r="B80" s="442" t="s">
        <v>144</v>
      </c>
      <c r="C80" s="442"/>
      <c r="D80" s="442"/>
      <c r="E80" s="442"/>
      <c r="F80" s="442"/>
      <c r="G80" s="442"/>
      <c r="H80" s="442"/>
      <c r="I80" s="442"/>
      <c r="J80" s="442"/>
      <c r="K80" s="442"/>
      <c r="L80" s="442"/>
      <c r="M80" s="442"/>
      <c r="N80" s="442"/>
      <c r="O80" s="442"/>
      <c r="P80" s="442"/>
      <c r="Q80" s="442"/>
      <c r="R80" s="442"/>
      <c r="S80" s="442"/>
      <c r="T80" s="442"/>
      <c r="U80" s="442"/>
      <c r="V80" s="442"/>
      <c r="W80" s="442"/>
      <c r="X80" s="442"/>
      <c r="Y80" s="443"/>
      <c r="Z80" s="8"/>
      <c r="AA80" s="148" t="s">
        <v>182</v>
      </c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232"/>
      <c r="AZ80" s="166"/>
      <c r="BA80" s="166"/>
      <c r="BB80" s="8"/>
      <c r="BC80" s="8"/>
      <c r="BD80" s="8"/>
      <c r="BE80" s="8"/>
      <c r="BF80" s="8"/>
      <c r="BG80" s="8"/>
      <c r="BH80" s="8"/>
      <c r="BI80" s="8"/>
      <c r="BJ80" s="8"/>
      <c r="BK80" s="8"/>
      <c r="BL80" s="8"/>
      <c r="BM80" s="8"/>
      <c r="BN80" s="8"/>
      <c r="BO80" s="8"/>
      <c r="BP80" s="8"/>
      <c r="BQ80" s="8"/>
      <c r="BR80" s="8"/>
      <c r="BS80" s="8"/>
      <c r="BT80" s="8"/>
      <c r="BU80" s="8"/>
      <c r="BV80" s="8"/>
      <c r="BW80" s="8"/>
      <c r="BX80" s="8"/>
      <c r="BY80" s="8"/>
      <c r="BZ80" s="8"/>
      <c r="CA80" s="8"/>
      <c r="CB80" s="8"/>
      <c r="CC80" s="8"/>
      <c r="CD80" s="8"/>
      <c r="CE80" s="8"/>
      <c r="CF80" s="8"/>
      <c r="CG80" s="8"/>
      <c r="CH80" s="8"/>
      <c r="CI80" s="8"/>
      <c r="CJ80" s="8"/>
      <c r="CK80" s="8"/>
      <c r="CL80" s="8"/>
      <c r="CM80" s="8"/>
      <c r="CN80" s="8"/>
      <c r="CO80" s="8"/>
      <c r="CP80" s="8"/>
      <c r="CQ80" s="8"/>
      <c r="CR80" s="8"/>
      <c r="CS80" s="8"/>
      <c r="CT80" s="8"/>
      <c r="CU80" s="8"/>
      <c r="CV80" s="8"/>
      <c r="CW80" s="8"/>
      <c r="CX80" s="8"/>
      <c r="CY80" s="8"/>
      <c r="CZ80" s="8"/>
      <c r="DA80" s="8"/>
      <c r="DB80" s="8"/>
      <c r="DC80" s="8"/>
      <c r="DD80" s="8"/>
      <c r="DE80" s="8"/>
      <c r="DF80" s="8"/>
      <c r="DG80" s="8"/>
      <c r="DH80" s="8"/>
      <c r="DI80" s="8"/>
      <c r="DJ80" s="8"/>
      <c r="DK80" s="8"/>
      <c r="DL80" s="8"/>
      <c r="DM80" s="8"/>
      <c r="DN80" s="8"/>
      <c r="DO80" s="8"/>
      <c r="DP80" s="8"/>
      <c r="DQ80" s="8"/>
      <c r="DR80" s="8"/>
      <c r="DS80" s="8"/>
      <c r="DT80" s="8"/>
      <c r="DU80" s="8"/>
      <c r="DV80" s="8"/>
      <c r="DW80" s="8"/>
      <c r="DX80" s="8"/>
      <c r="DY80" s="8"/>
      <c r="DZ80" s="8"/>
      <c r="EA80" s="8"/>
      <c r="EB80" s="8"/>
      <c r="EC80" s="8"/>
      <c r="ED80" s="8"/>
      <c r="EE80" s="8"/>
      <c r="EF80" s="8"/>
      <c r="EG80" s="8"/>
    </row>
    <row r="81" spans="1:53" ht="98.25" customHeight="1">
      <c r="A81" s="441"/>
      <c r="B81" s="433" t="s">
        <v>3</v>
      </c>
      <c r="C81" s="433"/>
      <c r="D81" s="433"/>
      <c r="E81" s="433"/>
      <c r="F81" s="433"/>
      <c r="G81" s="433"/>
      <c r="H81" s="433"/>
      <c r="I81" s="433"/>
      <c r="J81" s="433"/>
      <c r="K81" s="433"/>
      <c r="L81" s="433"/>
      <c r="M81" s="433"/>
      <c r="N81" s="433"/>
      <c r="O81" s="433"/>
      <c r="P81" s="433"/>
      <c r="Q81" s="433"/>
      <c r="R81" s="433"/>
      <c r="S81" s="433"/>
      <c r="T81" s="433"/>
      <c r="U81" s="433"/>
      <c r="V81" s="433"/>
      <c r="W81" s="433"/>
      <c r="X81" s="433"/>
      <c r="Y81" s="434"/>
      <c r="AA81" s="455" t="s">
        <v>89</v>
      </c>
      <c r="AB81" s="456"/>
      <c r="AC81" s="456"/>
      <c r="AD81" s="456"/>
      <c r="AE81" s="456"/>
      <c r="AF81" s="456"/>
      <c r="AG81" s="456"/>
      <c r="AH81" s="456"/>
      <c r="AI81" s="456"/>
      <c r="AJ81" s="456"/>
      <c r="AK81" s="456"/>
      <c r="AL81" s="456"/>
      <c r="AM81" s="456"/>
      <c r="AN81" s="456"/>
      <c r="AO81" s="456"/>
      <c r="AP81" s="456"/>
      <c r="AQ81" s="456"/>
      <c r="AR81" s="456"/>
      <c r="AS81" s="456"/>
      <c r="AT81" s="456"/>
      <c r="AU81" s="456"/>
      <c r="AV81" s="456"/>
      <c r="AW81" s="456"/>
      <c r="AX81" s="457"/>
      <c r="AY81" s="431" t="str">
        <f>AY45</f>
        <v>Сбытовая надбавка</v>
      </c>
      <c r="AZ81" s="466" t="s">
        <v>199</v>
      </c>
      <c r="BA81" s="229" t="str">
        <f>BA45</f>
        <v>Тарифы на услуги по передаче электрической энергии</v>
      </c>
    </row>
    <row r="82" spans="1:53" ht="41.25" customHeight="1">
      <c r="A82" s="441"/>
      <c r="B82" s="48" t="s">
        <v>4</v>
      </c>
      <c r="C82" s="48" t="s">
        <v>5</v>
      </c>
      <c r="D82" s="48" t="s">
        <v>6</v>
      </c>
      <c r="E82" s="48" t="s">
        <v>7</v>
      </c>
      <c r="F82" s="48" t="s">
        <v>8</v>
      </c>
      <c r="G82" s="48" t="s">
        <v>9</v>
      </c>
      <c r="H82" s="48" t="s">
        <v>10</v>
      </c>
      <c r="I82" s="48" t="s">
        <v>11</v>
      </c>
      <c r="J82" s="48" t="s">
        <v>12</v>
      </c>
      <c r="K82" s="48" t="s">
        <v>13</v>
      </c>
      <c r="L82" s="48" t="s">
        <v>14</v>
      </c>
      <c r="M82" s="48" t="s">
        <v>15</v>
      </c>
      <c r="N82" s="48" t="s">
        <v>16</v>
      </c>
      <c r="O82" s="48" t="s">
        <v>17</v>
      </c>
      <c r="P82" s="48" t="s">
        <v>18</v>
      </c>
      <c r="Q82" s="48" t="s">
        <v>19</v>
      </c>
      <c r="R82" s="48" t="s">
        <v>20</v>
      </c>
      <c r="S82" s="48" t="s">
        <v>21</v>
      </c>
      <c r="T82" s="48" t="s">
        <v>22</v>
      </c>
      <c r="U82" s="48" t="s">
        <v>23</v>
      </c>
      <c r="V82" s="48" t="s">
        <v>24</v>
      </c>
      <c r="W82" s="48" t="s">
        <v>25</v>
      </c>
      <c r="X82" s="48" t="s">
        <v>26</v>
      </c>
      <c r="Y82" s="49" t="s">
        <v>27</v>
      </c>
      <c r="AA82" s="60" t="s">
        <v>4</v>
      </c>
      <c r="AB82" s="61" t="s">
        <v>5</v>
      </c>
      <c r="AC82" s="61" t="s">
        <v>6</v>
      </c>
      <c r="AD82" s="61" t="s">
        <v>7</v>
      </c>
      <c r="AE82" s="61" t="s">
        <v>8</v>
      </c>
      <c r="AF82" s="61" t="s">
        <v>9</v>
      </c>
      <c r="AG82" s="61" t="s">
        <v>10</v>
      </c>
      <c r="AH82" s="61" t="s">
        <v>11</v>
      </c>
      <c r="AI82" s="61" t="s">
        <v>12</v>
      </c>
      <c r="AJ82" s="61" t="s">
        <v>13</v>
      </c>
      <c r="AK82" s="61" t="s">
        <v>14</v>
      </c>
      <c r="AL82" s="61" t="s">
        <v>15</v>
      </c>
      <c r="AM82" s="61" t="s">
        <v>16</v>
      </c>
      <c r="AN82" s="61" t="s">
        <v>17</v>
      </c>
      <c r="AO82" s="61" t="s">
        <v>18</v>
      </c>
      <c r="AP82" s="61" t="s">
        <v>19</v>
      </c>
      <c r="AQ82" s="61" t="s">
        <v>20</v>
      </c>
      <c r="AR82" s="61" t="s">
        <v>21</v>
      </c>
      <c r="AS82" s="61" t="s">
        <v>22</v>
      </c>
      <c r="AT82" s="61" t="s">
        <v>23</v>
      </c>
      <c r="AU82" s="61" t="s">
        <v>24</v>
      </c>
      <c r="AV82" s="61" t="s">
        <v>25</v>
      </c>
      <c r="AW82" s="61" t="s">
        <v>26</v>
      </c>
      <c r="AX82" s="129" t="s">
        <v>27</v>
      </c>
      <c r="AY82" s="432"/>
      <c r="AZ82" s="467"/>
      <c r="BA82" s="177" t="s">
        <v>30</v>
      </c>
    </row>
    <row r="83" spans="1:53" s="173" customFormat="1" ht="16.149999999999999" customHeight="1">
      <c r="A83" s="447" t="s">
        <v>207</v>
      </c>
      <c r="B83" s="448"/>
      <c r="C83" s="448"/>
      <c r="D83" s="448"/>
      <c r="E83" s="448"/>
      <c r="F83" s="448"/>
      <c r="G83" s="448"/>
      <c r="H83" s="448"/>
      <c r="I83" s="448"/>
      <c r="J83" s="448"/>
      <c r="K83" s="448"/>
      <c r="L83" s="448"/>
      <c r="M83" s="448"/>
      <c r="N83" s="448"/>
      <c r="O83" s="448"/>
      <c r="P83" s="448"/>
      <c r="Q83" s="448"/>
      <c r="R83" s="448"/>
      <c r="S83" s="448"/>
      <c r="T83" s="448"/>
      <c r="U83" s="448"/>
      <c r="V83" s="448"/>
      <c r="W83" s="448"/>
      <c r="X83" s="448"/>
      <c r="Y83" s="449"/>
      <c r="AA83" s="452">
        <v>2</v>
      </c>
      <c r="AB83" s="453"/>
      <c r="AC83" s="453"/>
      <c r="AD83" s="453"/>
      <c r="AE83" s="453"/>
      <c r="AF83" s="453"/>
      <c r="AG83" s="453"/>
      <c r="AH83" s="453"/>
      <c r="AI83" s="453"/>
      <c r="AJ83" s="453"/>
      <c r="AK83" s="453"/>
      <c r="AL83" s="453"/>
      <c r="AM83" s="453"/>
      <c r="AN83" s="453"/>
      <c r="AO83" s="453"/>
      <c r="AP83" s="453"/>
      <c r="AQ83" s="453"/>
      <c r="AR83" s="453"/>
      <c r="AS83" s="453"/>
      <c r="AT83" s="453"/>
      <c r="AU83" s="453"/>
      <c r="AV83" s="453"/>
      <c r="AW83" s="453"/>
      <c r="AX83" s="454"/>
      <c r="AY83" s="184">
        <v>3</v>
      </c>
      <c r="AZ83" s="186">
        <v>4</v>
      </c>
      <c r="BA83" s="187">
        <v>5</v>
      </c>
    </row>
    <row r="84" spans="1:53">
      <c r="A84" s="47">
        <v>1</v>
      </c>
      <c r="B84" s="170">
        <f>AA84+$AY84+$AZ84</f>
        <v>1378.0677859999998</v>
      </c>
      <c r="C84" s="170">
        <f t="shared" ref="C84:R99" si="8">AB84+$AY84+$AZ84</f>
        <v>1376.7077859999999</v>
      </c>
      <c r="D84" s="170">
        <f t="shared" si="8"/>
        <v>1375.637786</v>
      </c>
      <c r="E84" s="170">
        <f t="shared" si="8"/>
        <v>1374.7677859999999</v>
      </c>
      <c r="F84" s="170">
        <f t="shared" si="8"/>
        <v>1369.447786</v>
      </c>
      <c r="G84" s="170">
        <f t="shared" si="8"/>
        <v>1370.2477859999999</v>
      </c>
      <c r="H84" s="170">
        <f t="shared" si="8"/>
        <v>1374.3177859999998</v>
      </c>
      <c r="I84" s="170">
        <f t="shared" si="8"/>
        <v>1387.407786</v>
      </c>
      <c r="J84" s="170">
        <f t="shared" si="8"/>
        <v>1390.1077859999998</v>
      </c>
      <c r="K84" s="170">
        <f t="shared" si="8"/>
        <v>1390.657786</v>
      </c>
      <c r="L84" s="170">
        <f t="shared" si="8"/>
        <v>1388.5377859999999</v>
      </c>
      <c r="M84" s="170">
        <f t="shared" si="8"/>
        <v>1388.0177859999999</v>
      </c>
      <c r="N84" s="170">
        <f t="shared" si="8"/>
        <v>1386.0577860000001</v>
      </c>
      <c r="O84" s="170">
        <f t="shared" si="8"/>
        <v>1384.7777859999999</v>
      </c>
      <c r="P84" s="170">
        <f t="shared" si="8"/>
        <v>1384.5677859999998</v>
      </c>
      <c r="Q84" s="170">
        <f t="shared" si="8"/>
        <v>1385.0477859999999</v>
      </c>
      <c r="R84" s="170">
        <f t="shared" si="8"/>
        <v>1385.2977859999999</v>
      </c>
      <c r="S84" s="170">
        <f t="shared" ref="S84:Y99" si="9">AR84+$AY84+$AZ84</f>
        <v>1386.5577860000001</v>
      </c>
      <c r="T84" s="170">
        <f t="shared" si="9"/>
        <v>1387.5477859999999</v>
      </c>
      <c r="U84" s="170">
        <f t="shared" si="9"/>
        <v>1391.9177859999998</v>
      </c>
      <c r="V84" s="170">
        <f t="shared" si="9"/>
        <v>1482.0877859999998</v>
      </c>
      <c r="W84" s="170">
        <f t="shared" si="9"/>
        <v>1400.8577859999998</v>
      </c>
      <c r="X84" s="170">
        <f t="shared" si="9"/>
        <v>1373.9877859999999</v>
      </c>
      <c r="Y84" s="170">
        <f t="shared" si="9"/>
        <v>1370.937786</v>
      </c>
      <c r="Z84" s="37"/>
      <c r="AA84" s="41">
        <v>898.45</v>
      </c>
      <c r="AB84" s="39">
        <v>897.09</v>
      </c>
      <c r="AC84" s="39">
        <v>896.02</v>
      </c>
      <c r="AD84" s="39">
        <v>895.15</v>
      </c>
      <c r="AE84" s="39">
        <v>889.83</v>
      </c>
      <c r="AF84" s="39">
        <v>890.63</v>
      </c>
      <c r="AG84" s="39">
        <v>894.7</v>
      </c>
      <c r="AH84" s="39">
        <v>907.79</v>
      </c>
      <c r="AI84" s="39">
        <v>910.49</v>
      </c>
      <c r="AJ84" s="39">
        <v>911.04</v>
      </c>
      <c r="AK84" s="39">
        <v>908.92</v>
      </c>
      <c r="AL84" s="39">
        <v>908.4</v>
      </c>
      <c r="AM84" s="39">
        <v>906.44</v>
      </c>
      <c r="AN84" s="39">
        <v>905.16</v>
      </c>
      <c r="AO84" s="39">
        <v>904.95</v>
      </c>
      <c r="AP84" s="39">
        <v>905.43</v>
      </c>
      <c r="AQ84" s="39">
        <v>905.68</v>
      </c>
      <c r="AR84" s="39">
        <v>906.94</v>
      </c>
      <c r="AS84" s="39">
        <v>907.93</v>
      </c>
      <c r="AT84" s="39">
        <v>912.3</v>
      </c>
      <c r="AU84" s="39">
        <v>1002.47</v>
      </c>
      <c r="AV84" s="39">
        <v>921.24</v>
      </c>
      <c r="AW84" s="39">
        <v>894.37</v>
      </c>
      <c r="AX84" s="40">
        <v>891.32</v>
      </c>
      <c r="AY84" s="339">
        <v>475.86</v>
      </c>
      <c r="AZ84" s="175">
        <v>3.7577859999999994</v>
      </c>
      <c r="BA84" s="178">
        <v>0</v>
      </c>
    </row>
    <row r="85" spans="1:53">
      <c r="A85" s="47">
        <v>2</v>
      </c>
      <c r="B85" s="170">
        <f t="shared" ref="B85:Q113" si="10">AA85+$AY85+$AZ85</f>
        <v>1370.8277860000001</v>
      </c>
      <c r="C85" s="170">
        <f t="shared" si="8"/>
        <v>1368.4677859999999</v>
      </c>
      <c r="D85" s="170">
        <f t="shared" si="8"/>
        <v>1361.907786</v>
      </c>
      <c r="E85" s="170">
        <f t="shared" si="8"/>
        <v>1360.0677859999998</v>
      </c>
      <c r="F85" s="170">
        <f t="shared" si="8"/>
        <v>1357.9177859999998</v>
      </c>
      <c r="G85" s="170">
        <f t="shared" si="8"/>
        <v>1360.4177859999998</v>
      </c>
      <c r="H85" s="170">
        <f t="shared" si="8"/>
        <v>1367.3977859999998</v>
      </c>
      <c r="I85" s="170">
        <f t="shared" si="8"/>
        <v>1369.347786</v>
      </c>
      <c r="J85" s="170">
        <f t="shared" si="8"/>
        <v>1376.847786</v>
      </c>
      <c r="K85" s="170">
        <f t="shared" si="8"/>
        <v>1382.947786</v>
      </c>
      <c r="L85" s="170">
        <f t="shared" si="8"/>
        <v>1383.117786</v>
      </c>
      <c r="M85" s="170">
        <f t="shared" si="8"/>
        <v>1382.447786</v>
      </c>
      <c r="N85" s="170">
        <f t="shared" si="8"/>
        <v>1380.7177859999999</v>
      </c>
      <c r="O85" s="170">
        <f t="shared" si="8"/>
        <v>1372.0477859999999</v>
      </c>
      <c r="P85" s="170">
        <f t="shared" si="8"/>
        <v>1371.9777859999999</v>
      </c>
      <c r="Q85" s="170">
        <f t="shared" si="8"/>
        <v>1372.367786</v>
      </c>
      <c r="R85" s="170">
        <f t="shared" si="8"/>
        <v>1372.8777859999998</v>
      </c>
      <c r="S85" s="170">
        <f t="shared" si="9"/>
        <v>1372.6677859999998</v>
      </c>
      <c r="T85" s="170">
        <f t="shared" si="9"/>
        <v>1381.3077860000001</v>
      </c>
      <c r="U85" s="170">
        <f t="shared" si="9"/>
        <v>1382.2877859999999</v>
      </c>
      <c r="V85" s="170">
        <f t="shared" si="9"/>
        <v>1378.427786</v>
      </c>
      <c r="W85" s="170">
        <f t="shared" si="9"/>
        <v>1372.8177859999998</v>
      </c>
      <c r="X85" s="170">
        <f t="shared" si="9"/>
        <v>1363.4877859999999</v>
      </c>
      <c r="Y85" s="170">
        <f t="shared" si="9"/>
        <v>1356.7977859999999</v>
      </c>
      <c r="Z85" s="37"/>
      <c r="AA85" s="38">
        <v>891.21</v>
      </c>
      <c r="AB85" s="39">
        <v>888.85</v>
      </c>
      <c r="AC85" s="39">
        <v>882.29</v>
      </c>
      <c r="AD85" s="39">
        <v>880.45</v>
      </c>
      <c r="AE85" s="39">
        <v>878.3</v>
      </c>
      <c r="AF85" s="39">
        <v>880.8</v>
      </c>
      <c r="AG85" s="39">
        <v>887.78</v>
      </c>
      <c r="AH85" s="39">
        <v>889.73</v>
      </c>
      <c r="AI85" s="39">
        <v>897.23</v>
      </c>
      <c r="AJ85" s="39">
        <v>903.33</v>
      </c>
      <c r="AK85" s="39">
        <v>903.5</v>
      </c>
      <c r="AL85" s="39">
        <v>902.83</v>
      </c>
      <c r="AM85" s="39">
        <v>901.1</v>
      </c>
      <c r="AN85" s="39">
        <v>892.43</v>
      </c>
      <c r="AO85" s="39">
        <v>892.36</v>
      </c>
      <c r="AP85" s="39">
        <v>892.75</v>
      </c>
      <c r="AQ85" s="39">
        <v>893.26</v>
      </c>
      <c r="AR85" s="39">
        <v>893.05</v>
      </c>
      <c r="AS85" s="39">
        <v>901.69</v>
      </c>
      <c r="AT85" s="39">
        <v>902.67</v>
      </c>
      <c r="AU85" s="39">
        <v>898.81</v>
      </c>
      <c r="AV85" s="39">
        <v>893.2</v>
      </c>
      <c r="AW85" s="39">
        <v>883.87</v>
      </c>
      <c r="AX85" s="40">
        <v>877.18</v>
      </c>
      <c r="AY85" s="340">
        <v>475.86</v>
      </c>
      <c r="AZ85" s="175">
        <v>3.7577859999999994</v>
      </c>
      <c r="BA85" s="159">
        <v>0</v>
      </c>
    </row>
    <row r="86" spans="1:53">
      <c r="A86" s="47">
        <v>3</v>
      </c>
      <c r="B86" s="170">
        <f t="shared" si="10"/>
        <v>1359.7777859999999</v>
      </c>
      <c r="C86" s="170">
        <f t="shared" si="8"/>
        <v>1331.6677859999998</v>
      </c>
      <c r="D86" s="170">
        <f t="shared" si="8"/>
        <v>1212.177786</v>
      </c>
      <c r="E86" s="170">
        <f t="shared" si="8"/>
        <v>1060.117786</v>
      </c>
      <c r="F86" s="170">
        <f t="shared" si="8"/>
        <v>906.45778600000006</v>
      </c>
      <c r="G86" s="170">
        <f t="shared" si="8"/>
        <v>918.24778600000002</v>
      </c>
      <c r="H86" s="170">
        <f t="shared" si="8"/>
        <v>1065.1077859999998</v>
      </c>
      <c r="I86" s="170">
        <f t="shared" si="8"/>
        <v>480.71778600000005</v>
      </c>
      <c r="J86" s="170">
        <f t="shared" si="8"/>
        <v>1196.137786</v>
      </c>
      <c r="K86" s="170">
        <f t="shared" si="8"/>
        <v>1335.6477859999998</v>
      </c>
      <c r="L86" s="170">
        <f t="shared" si="8"/>
        <v>1348.657786</v>
      </c>
      <c r="M86" s="170">
        <f t="shared" si="8"/>
        <v>1342.8377859999998</v>
      </c>
      <c r="N86" s="170">
        <f t="shared" si="8"/>
        <v>1322.8977859999998</v>
      </c>
      <c r="O86" s="170">
        <f t="shared" si="8"/>
        <v>1296.867786</v>
      </c>
      <c r="P86" s="170">
        <f t="shared" si="8"/>
        <v>1283.5877859999998</v>
      </c>
      <c r="Q86" s="170">
        <f t="shared" si="8"/>
        <v>1303.7577859999999</v>
      </c>
      <c r="R86" s="170">
        <f t="shared" si="8"/>
        <v>1285.367786</v>
      </c>
      <c r="S86" s="170">
        <f t="shared" si="9"/>
        <v>1230.0477859999999</v>
      </c>
      <c r="T86" s="170">
        <f t="shared" si="9"/>
        <v>1340.0477859999999</v>
      </c>
      <c r="U86" s="170">
        <f t="shared" si="9"/>
        <v>1365.9577859999999</v>
      </c>
      <c r="V86" s="170">
        <f t="shared" si="9"/>
        <v>1369.2777859999999</v>
      </c>
      <c r="W86" s="170">
        <f t="shared" si="9"/>
        <v>1342.927786</v>
      </c>
      <c r="X86" s="170">
        <f t="shared" si="9"/>
        <v>1329.9177859999998</v>
      </c>
      <c r="Y86" s="170">
        <f t="shared" si="9"/>
        <v>1201.2977859999999</v>
      </c>
      <c r="Z86" s="37"/>
      <c r="AA86" s="38">
        <v>880.16</v>
      </c>
      <c r="AB86" s="39">
        <v>852.05</v>
      </c>
      <c r="AC86" s="39">
        <v>732.56</v>
      </c>
      <c r="AD86" s="39">
        <v>580.5</v>
      </c>
      <c r="AE86" s="39">
        <v>426.84</v>
      </c>
      <c r="AF86" s="39">
        <v>438.63</v>
      </c>
      <c r="AG86" s="39">
        <v>585.49</v>
      </c>
      <c r="AH86" s="39">
        <v>1.1000000000000001</v>
      </c>
      <c r="AI86" s="39">
        <v>716.52</v>
      </c>
      <c r="AJ86" s="39">
        <v>856.03</v>
      </c>
      <c r="AK86" s="39">
        <v>869.04</v>
      </c>
      <c r="AL86" s="39">
        <v>863.22</v>
      </c>
      <c r="AM86" s="39">
        <v>843.28</v>
      </c>
      <c r="AN86" s="39">
        <v>817.25</v>
      </c>
      <c r="AO86" s="39">
        <v>803.97</v>
      </c>
      <c r="AP86" s="39">
        <v>824.14</v>
      </c>
      <c r="AQ86" s="39">
        <v>805.75</v>
      </c>
      <c r="AR86" s="39">
        <v>750.43</v>
      </c>
      <c r="AS86" s="39">
        <v>860.43</v>
      </c>
      <c r="AT86" s="39">
        <v>886.34</v>
      </c>
      <c r="AU86" s="39">
        <v>889.66</v>
      </c>
      <c r="AV86" s="39">
        <v>863.31</v>
      </c>
      <c r="AW86" s="39">
        <v>850.3</v>
      </c>
      <c r="AX86" s="40">
        <v>721.68</v>
      </c>
      <c r="AY86" s="340">
        <v>475.86</v>
      </c>
      <c r="AZ86" s="175">
        <v>3.7577859999999994</v>
      </c>
      <c r="BA86" s="159">
        <v>0</v>
      </c>
    </row>
    <row r="87" spans="1:53">
      <c r="A87" s="47">
        <v>4</v>
      </c>
      <c r="B87" s="170">
        <f t="shared" si="10"/>
        <v>1356.847786</v>
      </c>
      <c r="C87" s="170">
        <f t="shared" si="8"/>
        <v>1356.2677859999999</v>
      </c>
      <c r="D87" s="170">
        <f t="shared" si="8"/>
        <v>1352.3777859999998</v>
      </c>
      <c r="E87" s="170">
        <f t="shared" si="8"/>
        <v>1336.4177859999998</v>
      </c>
      <c r="F87" s="170">
        <f t="shared" si="8"/>
        <v>1318.5377859999999</v>
      </c>
      <c r="G87" s="170">
        <f t="shared" si="8"/>
        <v>1350.2177859999999</v>
      </c>
      <c r="H87" s="170">
        <f t="shared" si="8"/>
        <v>1363.4777859999999</v>
      </c>
      <c r="I87" s="170">
        <f t="shared" si="8"/>
        <v>1366.3577859999998</v>
      </c>
      <c r="J87" s="170">
        <f t="shared" si="8"/>
        <v>1376.3277860000001</v>
      </c>
      <c r="K87" s="170">
        <f t="shared" si="8"/>
        <v>1378.0277859999999</v>
      </c>
      <c r="L87" s="170">
        <f t="shared" si="8"/>
        <v>1374.927786</v>
      </c>
      <c r="M87" s="170">
        <f t="shared" si="8"/>
        <v>1374.7877859999999</v>
      </c>
      <c r="N87" s="170">
        <f t="shared" si="8"/>
        <v>1373.7277859999999</v>
      </c>
      <c r="O87" s="170">
        <f t="shared" si="8"/>
        <v>1372.5277859999999</v>
      </c>
      <c r="P87" s="170">
        <f t="shared" si="8"/>
        <v>1372.347786</v>
      </c>
      <c r="Q87" s="170">
        <f t="shared" si="8"/>
        <v>1372.4977859999999</v>
      </c>
      <c r="R87" s="170">
        <f t="shared" si="8"/>
        <v>1372.9977859999999</v>
      </c>
      <c r="S87" s="170">
        <f t="shared" si="9"/>
        <v>1373.4177859999998</v>
      </c>
      <c r="T87" s="170">
        <f t="shared" si="9"/>
        <v>1374.4177859999998</v>
      </c>
      <c r="U87" s="170">
        <f t="shared" si="9"/>
        <v>1374.637786</v>
      </c>
      <c r="V87" s="170">
        <f t="shared" si="9"/>
        <v>1375.907786</v>
      </c>
      <c r="W87" s="170">
        <f t="shared" si="9"/>
        <v>1372.7377859999999</v>
      </c>
      <c r="X87" s="170">
        <f t="shared" si="9"/>
        <v>1368.677786</v>
      </c>
      <c r="Y87" s="170">
        <f t="shared" si="9"/>
        <v>1356.5777860000001</v>
      </c>
      <c r="Z87" s="37"/>
      <c r="AA87" s="38">
        <v>877.23</v>
      </c>
      <c r="AB87" s="39">
        <v>876.65</v>
      </c>
      <c r="AC87" s="39">
        <v>872.76</v>
      </c>
      <c r="AD87" s="39">
        <v>856.8</v>
      </c>
      <c r="AE87" s="39">
        <v>838.92</v>
      </c>
      <c r="AF87" s="39">
        <v>870.6</v>
      </c>
      <c r="AG87" s="39">
        <v>883.86</v>
      </c>
      <c r="AH87" s="39">
        <v>886.74</v>
      </c>
      <c r="AI87" s="39">
        <v>896.71</v>
      </c>
      <c r="AJ87" s="39">
        <v>898.41</v>
      </c>
      <c r="AK87" s="39">
        <v>895.31</v>
      </c>
      <c r="AL87" s="39">
        <v>895.17</v>
      </c>
      <c r="AM87" s="39">
        <v>894.11</v>
      </c>
      <c r="AN87" s="39">
        <v>892.91</v>
      </c>
      <c r="AO87" s="39">
        <v>892.73</v>
      </c>
      <c r="AP87" s="39">
        <v>892.88</v>
      </c>
      <c r="AQ87" s="39">
        <v>893.38</v>
      </c>
      <c r="AR87" s="39">
        <v>893.8</v>
      </c>
      <c r="AS87" s="39">
        <v>894.8</v>
      </c>
      <c r="AT87" s="39">
        <v>895.02</v>
      </c>
      <c r="AU87" s="39">
        <v>896.29</v>
      </c>
      <c r="AV87" s="39">
        <v>893.12</v>
      </c>
      <c r="AW87" s="39">
        <v>889.06</v>
      </c>
      <c r="AX87" s="40">
        <v>876.96</v>
      </c>
      <c r="AY87" s="340">
        <v>475.86</v>
      </c>
      <c r="AZ87" s="175">
        <v>3.7577859999999994</v>
      </c>
      <c r="BA87" s="159">
        <v>0</v>
      </c>
    </row>
    <row r="88" spans="1:53">
      <c r="A88" s="47">
        <v>5</v>
      </c>
      <c r="B88" s="170">
        <f t="shared" si="10"/>
        <v>1367.347786</v>
      </c>
      <c r="C88" s="170">
        <f t="shared" si="8"/>
        <v>1366.7677859999999</v>
      </c>
      <c r="D88" s="170">
        <f t="shared" si="8"/>
        <v>1365.8377859999998</v>
      </c>
      <c r="E88" s="170">
        <f t="shared" si="8"/>
        <v>1366.0177859999999</v>
      </c>
      <c r="F88" s="170">
        <f t="shared" si="8"/>
        <v>1367.2477859999999</v>
      </c>
      <c r="G88" s="170">
        <f t="shared" si="8"/>
        <v>1369.1277859999998</v>
      </c>
      <c r="H88" s="170">
        <f t="shared" si="8"/>
        <v>1375.2177859999999</v>
      </c>
      <c r="I88" s="170">
        <f t="shared" si="8"/>
        <v>1378.4677859999999</v>
      </c>
      <c r="J88" s="170">
        <f t="shared" si="8"/>
        <v>1382.8077860000001</v>
      </c>
      <c r="K88" s="170">
        <f t="shared" si="8"/>
        <v>1388.0877859999998</v>
      </c>
      <c r="L88" s="170">
        <f t="shared" si="8"/>
        <v>1408.387786</v>
      </c>
      <c r="M88" s="170">
        <f t="shared" si="8"/>
        <v>1384.4177859999998</v>
      </c>
      <c r="N88" s="170">
        <f t="shared" si="8"/>
        <v>1383.117786</v>
      </c>
      <c r="O88" s="170">
        <f t="shared" si="8"/>
        <v>1381.847786</v>
      </c>
      <c r="P88" s="170">
        <f t="shared" si="8"/>
        <v>1381.3077860000001</v>
      </c>
      <c r="Q88" s="170">
        <f t="shared" si="8"/>
        <v>1381.8177859999998</v>
      </c>
      <c r="R88" s="170">
        <f t="shared" si="8"/>
        <v>1383.0777860000001</v>
      </c>
      <c r="S88" s="170">
        <f t="shared" si="9"/>
        <v>1383.5177859999999</v>
      </c>
      <c r="T88" s="170">
        <f t="shared" si="9"/>
        <v>1385.0477859999999</v>
      </c>
      <c r="U88" s="170">
        <f t="shared" si="9"/>
        <v>1383.157786</v>
      </c>
      <c r="V88" s="170">
        <f t="shared" si="9"/>
        <v>1506.1477859999998</v>
      </c>
      <c r="W88" s="170">
        <f t="shared" si="9"/>
        <v>1374.7477859999999</v>
      </c>
      <c r="X88" s="170">
        <f t="shared" si="9"/>
        <v>1369.637786</v>
      </c>
      <c r="Y88" s="170">
        <f t="shared" si="9"/>
        <v>1364.2777859999999</v>
      </c>
      <c r="Z88" s="37"/>
      <c r="AA88" s="38">
        <v>887.73</v>
      </c>
      <c r="AB88" s="39">
        <v>887.15</v>
      </c>
      <c r="AC88" s="39">
        <v>886.22</v>
      </c>
      <c r="AD88" s="39">
        <v>886.4</v>
      </c>
      <c r="AE88" s="39">
        <v>887.63</v>
      </c>
      <c r="AF88" s="39">
        <v>889.51</v>
      </c>
      <c r="AG88" s="39">
        <v>895.6</v>
      </c>
      <c r="AH88" s="39">
        <v>898.85</v>
      </c>
      <c r="AI88" s="39">
        <v>903.19</v>
      </c>
      <c r="AJ88" s="39">
        <v>908.47</v>
      </c>
      <c r="AK88" s="39">
        <v>928.77</v>
      </c>
      <c r="AL88" s="39">
        <v>904.8</v>
      </c>
      <c r="AM88" s="39">
        <v>903.5</v>
      </c>
      <c r="AN88" s="39">
        <v>902.23</v>
      </c>
      <c r="AO88" s="39">
        <v>901.69</v>
      </c>
      <c r="AP88" s="39">
        <v>902.2</v>
      </c>
      <c r="AQ88" s="39">
        <v>903.46</v>
      </c>
      <c r="AR88" s="39">
        <v>903.9</v>
      </c>
      <c r="AS88" s="39">
        <v>905.43</v>
      </c>
      <c r="AT88" s="39">
        <v>903.54</v>
      </c>
      <c r="AU88" s="39">
        <v>1026.53</v>
      </c>
      <c r="AV88" s="39">
        <v>895.13</v>
      </c>
      <c r="AW88" s="39">
        <v>890.02</v>
      </c>
      <c r="AX88" s="40">
        <v>884.66</v>
      </c>
      <c r="AY88" s="340">
        <v>475.86</v>
      </c>
      <c r="AZ88" s="175">
        <v>3.7577859999999994</v>
      </c>
      <c r="BA88" s="159">
        <v>0</v>
      </c>
    </row>
    <row r="89" spans="1:53">
      <c r="A89" s="47">
        <v>6</v>
      </c>
      <c r="B89" s="170">
        <f t="shared" si="10"/>
        <v>1362.907786</v>
      </c>
      <c r="C89" s="170">
        <f t="shared" si="8"/>
        <v>1356.437786</v>
      </c>
      <c r="D89" s="170">
        <f t="shared" si="8"/>
        <v>1353.657786</v>
      </c>
      <c r="E89" s="170">
        <f t="shared" si="8"/>
        <v>1352.3377859999998</v>
      </c>
      <c r="F89" s="170">
        <f t="shared" si="8"/>
        <v>1360.0777860000001</v>
      </c>
      <c r="G89" s="170">
        <f t="shared" si="8"/>
        <v>1369.9977859999999</v>
      </c>
      <c r="H89" s="170">
        <f t="shared" si="8"/>
        <v>1378.177786</v>
      </c>
      <c r="I89" s="170">
        <f t="shared" si="8"/>
        <v>1378.3177859999998</v>
      </c>
      <c r="J89" s="170">
        <f t="shared" si="8"/>
        <v>1485.7377859999999</v>
      </c>
      <c r="K89" s="170">
        <f t="shared" si="8"/>
        <v>1591.7777859999999</v>
      </c>
      <c r="L89" s="170">
        <f t="shared" si="8"/>
        <v>1638.7877860000001</v>
      </c>
      <c r="M89" s="170">
        <f t="shared" si="8"/>
        <v>1627.4777859999997</v>
      </c>
      <c r="N89" s="170">
        <f t="shared" si="8"/>
        <v>1564.3577859999998</v>
      </c>
      <c r="O89" s="170">
        <f t="shared" si="8"/>
        <v>1519.2277859999997</v>
      </c>
      <c r="P89" s="170">
        <f t="shared" si="8"/>
        <v>1512.6877859999997</v>
      </c>
      <c r="Q89" s="170">
        <f t="shared" si="8"/>
        <v>1515.6277859999998</v>
      </c>
      <c r="R89" s="170">
        <f t="shared" si="8"/>
        <v>1523.6477859999998</v>
      </c>
      <c r="S89" s="170">
        <f t="shared" si="9"/>
        <v>1518.2477860000001</v>
      </c>
      <c r="T89" s="170">
        <f t="shared" si="9"/>
        <v>1525.2277859999997</v>
      </c>
      <c r="U89" s="170">
        <f t="shared" si="9"/>
        <v>1524.2877860000001</v>
      </c>
      <c r="V89" s="170">
        <f t="shared" si="9"/>
        <v>1532.7877860000001</v>
      </c>
      <c r="W89" s="170">
        <f t="shared" si="9"/>
        <v>1419.5477859999999</v>
      </c>
      <c r="X89" s="170">
        <f t="shared" si="9"/>
        <v>1366.7377859999999</v>
      </c>
      <c r="Y89" s="170">
        <f t="shared" si="9"/>
        <v>1362.427786</v>
      </c>
      <c r="Z89" s="37"/>
      <c r="AA89" s="38">
        <v>883.29</v>
      </c>
      <c r="AB89" s="39">
        <v>876.82</v>
      </c>
      <c r="AC89" s="39">
        <v>874.04</v>
      </c>
      <c r="AD89" s="39">
        <v>872.72</v>
      </c>
      <c r="AE89" s="39">
        <v>880.46</v>
      </c>
      <c r="AF89" s="39">
        <v>890.38</v>
      </c>
      <c r="AG89" s="39">
        <v>898.56</v>
      </c>
      <c r="AH89" s="39">
        <v>898.7</v>
      </c>
      <c r="AI89" s="39">
        <v>1006.1199999999999</v>
      </c>
      <c r="AJ89" s="39">
        <v>1112.1600000000001</v>
      </c>
      <c r="AK89" s="39">
        <v>1159.17</v>
      </c>
      <c r="AL89" s="39">
        <v>1147.8599999999999</v>
      </c>
      <c r="AM89" s="39">
        <v>1084.74</v>
      </c>
      <c r="AN89" s="39">
        <v>1039.6099999999999</v>
      </c>
      <c r="AO89" s="39">
        <v>1033.07</v>
      </c>
      <c r="AP89" s="39">
        <v>1036.01</v>
      </c>
      <c r="AQ89" s="39">
        <v>1044.03</v>
      </c>
      <c r="AR89" s="39">
        <v>1038.6300000000001</v>
      </c>
      <c r="AS89" s="39">
        <v>1045.6099999999999</v>
      </c>
      <c r="AT89" s="39">
        <v>1044.67</v>
      </c>
      <c r="AU89" s="39">
        <v>1053.17</v>
      </c>
      <c r="AV89" s="39">
        <v>939.93</v>
      </c>
      <c r="AW89" s="39">
        <v>887.12</v>
      </c>
      <c r="AX89" s="40">
        <v>882.81</v>
      </c>
      <c r="AY89" s="340">
        <v>475.86</v>
      </c>
      <c r="AZ89" s="175">
        <v>3.7577859999999994</v>
      </c>
      <c r="BA89" s="159">
        <v>0</v>
      </c>
    </row>
    <row r="90" spans="1:53">
      <c r="A90" s="47">
        <v>7</v>
      </c>
      <c r="B90" s="170">
        <f t="shared" si="10"/>
        <v>1332.3577859999998</v>
      </c>
      <c r="C90" s="170">
        <f t="shared" si="8"/>
        <v>1324.0177859999999</v>
      </c>
      <c r="D90" s="170">
        <f t="shared" si="8"/>
        <v>1319.137786</v>
      </c>
      <c r="E90" s="170">
        <f t="shared" si="8"/>
        <v>1315.8077860000001</v>
      </c>
      <c r="F90" s="170">
        <f t="shared" si="8"/>
        <v>1321.9677859999999</v>
      </c>
      <c r="G90" s="170">
        <f t="shared" si="8"/>
        <v>1331.8177859999998</v>
      </c>
      <c r="H90" s="170">
        <f t="shared" si="8"/>
        <v>1336.9177859999998</v>
      </c>
      <c r="I90" s="170">
        <f t="shared" si="8"/>
        <v>1344.4877859999999</v>
      </c>
      <c r="J90" s="170">
        <f t="shared" si="8"/>
        <v>1347.2277859999999</v>
      </c>
      <c r="K90" s="170">
        <f t="shared" si="8"/>
        <v>1457.7277859999999</v>
      </c>
      <c r="L90" s="170">
        <f t="shared" si="8"/>
        <v>1528.0177860000001</v>
      </c>
      <c r="M90" s="170">
        <f t="shared" si="8"/>
        <v>1526.9577859999997</v>
      </c>
      <c r="N90" s="170">
        <f t="shared" si="8"/>
        <v>1548.197786</v>
      </c>
      <c r="O90" s="170">
        <f t="shared" si="8"/>
        <v>1598.6877859999997</v>
      </c>
      <c r="P90" s="170">
        <f t="shared" si="8"/>
        <v>1537.4177859999998</v>
      </c>
      <c r="Q90" s="170">
        <f t="shared" si="8"/>
        <v>1534.8177859999998</v>
      </c>
      <c r="R90" s="170">
        <f t="shared" si="8"/>
        <v>1533.6677859999998</v>
      </c>
      <c r="S90" s="170">
        <f t="shared" si="9"/>
        <v>1527.9677859999999</v>
      </c>
      <c r="T90" s="170">
        <f t="shared" si="9"/>
        <v>1531.4977860000001</v>
      </c>
      <c r="U90" s="170">
        <f t="shared" si="9"/>
        <v>1466.0777860000001</v>
      </c>
      <c r="V90" s="170">
        <f t="shared" si="9"/>
        <v>1512.2777859999999</v>
      </c>
      <c r="W90" s="170">
        <f t="shared" si="9"/>
        <v>1491.867786</v>
      </c>
      <c r="X90" s="170">
        <f t="shared" si="9"/>
        <v>1358.5177859999999</v>
      </c>
      <c r="Y90" s="170">
        <f t="shared" si="9"/>
        <v>1329.2577859999999</v>
      </c>
      <c r="Z90" s="37"/>
      <c r="AA90" s="38">
        <v>852.74</v>
      </c>
      <c r="AB90" s="39">
        <v>844.4</v>
      </c>
      <c r="AC90" s="39">
        <v>839.52</v>
      </c>
      <c r="AD90" s="39">
        <v>836.19</v>
      </c>
      <c r="AE90" s="39">
        <v>842.35</v>
      </c>
      <c r="AF90" s="39">
        <v>852.2</v>
      </c>
      <c r="AG90" s="39">
        <v>857.3</v>
      </c>
      <c r="AH90" s="39">
        <v>864.87</v>
      </c>
      <c r="AI90" s="39">
        <v>867.61</v>
      </c>
      <c r="AJ90" s="39">
        <v>978.11</v>
      </c>
      <c r="AK90" s="39">
        <v>1048.4000000000001</v>
      </c>
      <c r="AL90" s="39">
        <v>1047.3399999999999</v>
      </c>
      <c r="AM90" s="39">
        <v>1068.58</v>
      </c>
      <c r="AN90" s="39">
        <v>1119.07</v>
      </c>
      <c r="AO90" s="39">
        <v>1057.8</v>
      </c>
      <c r="AP90" s="39">
        <v>1055.2</v>
      </c>
      <c r="AQ90" s="39">
        <v>1054.05</v>
      </c>
      <c r="AR90" s="39">
        <v>1048.3499999999999</v>
      </c>
      <c r="AS90" s="39">
        <v>1051.8800000000001</v>
      </c>
      <c r="AT90" s="39">
        <v>986.46</v>
      </c>
      <c r="AU90" s="39">
        <v>1032.6600000000001</v>
      </c>
      <c r="AV90" s="39">
        <v>1012.2500000000001</v>
      </c>
      <c r="AW90" s="39">
        <v>878.9</v>
      </c>
      <c r="AX90" s="40">
        <v>849.64</v>
      </c>
      <c r="AY90" s="340">
        <v>475.86</v>
      </c>
      <c r="AZ90" s="175">
        <v>3.7577859999999994</v>
      </c>
      <c r="BA90" s="159">
        <v>0</v>
      </c>
    </row>
    <row r="91" spans="1:53">
      <c r="A91" s="47">
        <v>8</v>
      </c>
      <c r="B91" s="170">
        <f t="shared" si="10"/>
        <v>1310.447786</v>
      </c>
      <c r="C91" s="170">
        <f t="shared" si="8"/>
        <v>1295.0377859999999</v>
      </c>
      <c r="D91" s="170">
        <f t="shared" si="8"/>
        <v>1342.447786</v>
      </c>
      <c r="E91" s="170">
        <f t="shared" si="8"/>
        <v>1343.3977859999998</v>
      </c>
      <c r="F91" s="170">
        <f t="shared" si="8"/>
        <v>1351.9877859999999</v>
      </c>
      <c r="G91" s="170">
        <f t="shared" si="8"/>
        <v>1363.6277859999998</v>
      </c>
      <c r="H91" s="170">
        <f t="shared" si="8"/>
        <v>1372.0877859999998</v>
      </c>
      <c r="I91" s="170">
        <f t="shared" si="8"/>
        <v>1373.8177859999998</v>
      </c>
      <c r="J91" s="170">
        <f t="shared" si="8"/>
        <v>1479.6477859999998</v>
      </c>
      <c r="K91" s="170">
        <f t="shared" si="8"/>
        <v>1488.1477859999998</v>
      </c>
      <c r="L91" s="170">
        <f t="shared" si="8"/>
        <v>1486.157786</v>
      </c>
      <c r="M91" s="170">
        <f t="shared" si="8"/>
        <v>1485.3077859999999</v>
      </c>
      <c r="N91" s="170">
        <f t="shared" si="8"/>
        <v>1531.6077859999998</v>
      </c>
      <c r="O91" s="170">
        <f t="shared" si="8"/>
        <v>1527.0477859999999</v>
      </c>
      <c r="P91" s="170">
        <f t="shared" si="8"/>
        <v>1522.2077859999997</v>
      </c>
      <c r="Q91" s="170">
        <f t="shared" si="8"/>
        <v>1525.2477860000001</v>
      </c>
      <c r="R91" s="170">
        <f t="shared" si="8"/>
        <v>1523.4877859999999</v>
      </c>
      <c r="S91" s="170">
        <f t="shared" si="9"/>
        <v>1493.6077859999998</v>
      </c>
      <c r="T91" s="170">
        <f t="shared" si="9"/>
        <v>1512.867786</v>
      </c>
      <c r="U91" s="170">
        <f t="shared" si="9"/>
        <v>1376.9777859999999</v>
      </c>
      <c r="V91" s="170">
        <f t="shared" si="9"/>
        <v>1506.847786</v>
      </c>
      <c r="W91" s="170">
        <f t="shared" si="9"/>
        <v>1493.6477859999998</v>
      </c>
      <c r="X91" s="170">
        <f t="shared" si="9"/>
        <v>1360.8177859999998</v>
      </c>
      <c r="Y91" s="170">
        <f t="shared" si="9"/>
        <v>1356.7777859999999</v>
      </c>
      <c r="Z91" s="37"/>
      <c r="AA91" s="38">
        <v>830.83</v>
      </c>
      <c r="AB91" s="39">
        <v>815.42</v>
      </c>
      <c r="AC91" s="39">
        <v>862.83</v>
      </c>
      <c r="AD91" s="39">
        <v>863.78</v>
      </c>
      <c r="AE91" s="39">
        <v>872.37</v>
      </c>
      <c r="AF91" s="39">
        <v>884.01</v>
      </c>
      <c r="AG91" s="39">
        <v>892.47</v>
      </c>
      <c r="AH91" s="39">
        <v>894.2</v>
      </c>
      <c r="AI91" s="39">
        <v>1000.03</v>
      </c>
      <c r="AJ91" s="39">
        <v>1008.53</v>
      </c>
      <c r="AK91" s="39">
        <v>1006.54</v>
      </c>
      <c r="AL91" s="39">
        <v>1005.6899999999999</v>
      </c>
      <c r="AM91" s="39">
        <v>1051.99</v>
      </c>
      <c r="AN91" s="39">
        <v>1047.43</v>
      </c>
      <c r="AO91" s="39">
        <v>1042.5899999999999</v>
      </c>
      <c r="AP91" s="39">
        <v>1045.6300000000001</v>
      </c>
      <c r="AQ91" s="39">
        <v>1043.8699999999999</v>
      </c>
      <c r="AR91" s="39">
        <v>1013.9899999999999</v>
      </c>
      <c r="AS91" s="39">
        <v>1033.25</v>
      </c>
      <c r="AT91" s="39">
        <v>897.36</v>
      </c>
      <c r="AU91" s="39">
        <v>1027.23</v>
      </c>
      <c r="AV91" s="39">
        <v>1014.03</v>
      </c>
      <c r="AW91" s="39">
        <v>881.2</v>
      </c>
      <c r="AX91" s="40">
        <v>877.16</v>
      </c>
      <c r="AY91" s="340">
        <v>475.86</v>
      </c>
      <c r="AZ91" s="175">
        <v>3.7577859999999994</v>
      </c>
      <c r="BA91" s="159">
        <v>0</v>
      </c>
    </row>
    <row r="92" spans="1:53">
      <c r="A92" s="47">
        <v>9</v>
      </c>
      <c r="B92" s="170">
        <f t="shared" si="10"/>
        <v>1364.437786</v>
      </c>
      <c r="C92" s="170">
        <f t="shared" si="8"/>
        <v>1362.347786</v>
      </c>
      <c r="D92" s="170">
        <f t="shared" si="8"/>
        <v>1361.617786</v>
      </c>
      <c r="E92" s="170">
        <f t="shared" si="8"/>
        <v>1357.907786</v>
      </c>
      <c r="F92" s="170">
        <f t="shared" si="8"/>
        <v>1359.3577859999998</v>
      </c>
      <c r="G92" s="170">
        <f t="shared" si="8"/>
        <v>1366.2677859999999</v>
      </c>
      <c r="H92" s="170">
        <f t="shared" si="8"/>
        <v>1373.0277859999999</v>
      </c>
      <c r="I92" s="170">
        <f t="shared" si="8"/>
        <v>1375.2277859999999</v>
      </c>
      <c r="J92" s="170">
        <f t="shared" si="8"/>
        <v>1378.7377859999999</v>
      </c>
      <c r="K92" s="170">
        <f t="shared" si="8"/>
        <v>1432.2077859999999</v>
      </c>
      <c r="L92" s="170">
        <f t="shared" si="8"/>
        <v>1543.427786</v>
      </c>
      <c r="M92" s="170">
        <f t="shared" si="8"/>
        <v>1582.7677860000001</v>
      </c>
      <c r="N92" s="170">
        <f t="shared" si="8"/>
        <v>1608.6477859999998</v>
      </c>
      <c r="O92" s="170">
        <f t="shared" si="8"/>
        <v>1603.9377859999997</v>
      </c>
      <c r="P92" s="170">
        <f t="shared" si="8"/>
        <v>1580.1077859999998</v>
      </c>
      <c r="Q92" s="170">
        <f t="shared" si="8"/>
        <v>1573.6677859999998</v>
      </c>
      <c r="R92" s="170">
        <f t="shared" si="8"/>
        <v>1577.8077860000001</v>
      </c>
      <c r="S92" s="170">
        <f t="shared" si="9"/>
        <v>1580.7177859999999</v>
      </c>
      <c r="T92" s="170">
        <f t="shared" si="9"/>
        <v>1582.0477859999999</v>
      </c>
      <c r="U92" s="170">
        <f t="shared" si="9"/>
        <v>1625.8777859999998</v>
      </c>
      <c r="V92" s="170">
        <f t="shared" si="9"/>
        <v>1692.5077859999999</v>
      </c>
      <c r="W92" s="170">
        <f t="shared" si="9"/>
        <v>1592.8077860000001</v>
      </c>
      <c r="X92" s="170">
        <f t="shared" si="9"/>
        <v>1471.407786</v>
      </c>
      <c r="Y92" s="170">
        <f t="shared" si="9"/>
        <v>1364.617786</v>
      </c>
      <c r="Z92" s="37"/>
      <c r="AA92" s="38">
        <v>884.82</v>
      </c>
      <c r="AB92" s="39">
        <v>882.73</v>
      </c>
      <c r="AC92" s="39">
        <v>882</v>
      </c>
      <c r="AD92" s="39">
        <v>878.29</v>
      </c>
      <c r="AE92" s="39">
        <v>879.74</v>
      </c>
      <c r="AF92" s="39">
        <v>886.65</v>
      </c>
      <c r="AG92" s="39">
        <v>893.41</v>
      </c>
      <c r="AH92" s="39">
        <v>895.61</v>
      </c>
      <c r="AI92" s="39">
        <v>899.12</v>
      </c>
      <c r="AJ92" s="39">
        <v>952.59</v>
      </c>
      <c r="AK92" s="39">
        <v>1063.81</v>
      </c>
      <c r="AL92" s="39">
        <v>1103.1500000000001</v>
      </c>
      <c r="AM92" s="39">
        <v>1129.03</v>
      </c>
      <c r="AN92" s="39">
        <v>1124.32</v>
      </c>
      <c r="AO92" s="39">
        <v>1100.49</v>
      </c>
      <c r="AP92" s="39">
        <v>1094.05</v>
      </c>
      <c r="AQ92" s="39">
        <v>1098.19</v>
      </c>
      <c r="AR92" s="39">
        <v>1101.0999999999999</v>
      </c>
      <c r="AS92" s="39">
        <v>1102.43</v>
      </c>
      <c r="AT92" s="39">
        <v>1146.26</v>
      </c>
      <c r="AU92" s="39">
        <v>1212.8900000000001</v>
      </c>
      <c r="AV92" s="39">
        <v>1113.19</v>
      </c>
      <c r="AW92" s="39">
        <v>991.79</v>
      </c>
      <c r="AX92" s="40">
        <v>885</v>
      </c>
      <c r="AY92" s="340">
        <v>475.86</v>
      </c>
      <c r="AZ92" s="175">
        <v>3.7577859999999994</v>
      </c>
      <c r="BA92" s="159">
        <v>0</v>
      </c>
    </row>
    <row r="93" spans="1:53">
      <c r="A93" s="47">
        <v>10</v>
      </c>
      <c r="B93" s="170">
        <f t="shared" si="10"/>
        <v>1458.3077860000001</v>
      </c>
      <c r="C93" s="170">
        <f t="shared" si="8"/>
        <v>1385.3277860000001</v>
      </c>
      <c r="D93" s="170">
        <f t="shared" si="8"/>
        <v>1360.8577859999998</v>
      </c>
      <c r="E93" s="170">
        <f t="shared" si="8"/>
        <v>1353.0877859999998</v>
      </c>
      <c r="F93" s="170">
        <f t="shared" si="8"/>
        <v>1343.4877859999999</v>
      </c>
      <c r="G93" s="170">
        <f t="shared" si="8"/>
        <v>1343.687786</v>
      </c>
      <c r="H93" s="170">
        <f t="shared" si="8"/>
        <v>1354.2077859999999</v>
      </c>
      <c r="I93" s="170">
        <f t="shared" si="8"/>
        <v>1354.657786</v>
      </c>
      <c r="J93" s="170">
        <f t="shared" si="8"/>
        <v>1457.7377859999999</v>
      </c>
      <c r="K93" s="170">
        <f t="shared" si="8"/>
        <v>1550.3277860000001</v>
      </c>
      <c r="L93" s="170">
        <f t="shared" si="8"/>
        <v>1663.1877859999997</v>
      </c>
      <c r="M93" s="170">
        <f t="shared" si="8"/>
        <v>1671.8277860000001</v>
      </c>
      <c r="N93" s="170">
        <f t="shared" si="8"/>
        <v>1656.9977860000001</v>
      </c>
      <c r="O93" s="170">
        <f t="shared" si="8"/>
        <v>1650.3777859999998</v>
      </c>
      <c r="P93" s="170">
        <f t="shared" si="8"/>
        <v>1556.7777859999999</v>
      </c>
      <c r="Q93" s="170">
        <f t="shared" si="8"/>
        <v>1533.6677859999998</v>
      </c>
      <c r="R93" s="170">
        <f t="shared" si="8"/>
        <v>1528.7077859999997</v>
      </c>
      <c r="S93" s="170">
        <f t="shared" si="9"/>
        <v>1549.3077860000001</v>
      </c>
      <c r="T93" s="170">
        <f t="shared" si="9"/>
        <v>1537.7077859999997</v>
      </c>
      <c r="U93" s="170">
        <f t="shared" si="9"/>
        <v>1593.677786</v>
      </c>
      <c r="V93" s="170">
        <f t="shared" si="9"/>
        <v>1720.0277859999999</v>
      </c>
      <c r="W93" s="170">
        <f t="shared" si="9"/>
        <v>1639.6677859999998</v>
      </c>
      <c r="X93" s="170">
        <f t="shared" si="9"/>
        <v>1495.947786</v>
      </c>
      <c r="Y93" s="170">
        <f t="shared" si="9"/>
        <v>1344.7877859999999</v>
      </c>
      <c r="Z93" s="37"/>
      <c r="AA93" s="38">
        <v>978.69</v>
      </c>
      <c r="AB93" s="39">
        <v>905.71</v>
      </c>
      <c r="AC93" s="39">
        <v>881.24</v>
      </c>
      <c r="AD93" s="39">
        <v>873.47</v>
      </c>
      <c r="AE93" s="39">
        <v>863.87</v>
      </c>
      <c r="AF93" s="39">
        <v>864.07</v>
      </c>
      <c r="AG93" s="39">
        <v>874.59</v>
      </c>
      <c r="AH93" s="39">
        <v>875.04</v>
      </c>
      <c r="AI93" s="39">
        <v>978.12</v>
      </c>
      <c r="AJ93" s="39">
        <v>1070.71</v>
      </c>
      <c r="AK93" s="39">
        <v>1183.57</v>
      </c>
      <c r="AL93" s="39">
        <v>1192.21</v>
      </c>
      <c r="AM93" s="39">
        <v>1177.3800000000001</v>
      </c>
      <c r="AN93" s="39">
        <v>1170.76</v>
      </c>
      <c r="AO93" s="39">
        <v>1077.1600000000001</v>
      </c>
      <c r="AP93" s="39">
        <v>1054.05</v>
      </c>
      <c r="AQ93" s="39">
        <v>1049.0899999999999</v>
      </c>
      <c r="AR93" s="39">
        <v>1069.69</v>
      </c>
      <c r="AS93" s="39">
        <v>1058.0899999999999</v>
      </c>
      <c r="AT93" s="39">
        <v>1114.06</v>
      </c>
      <c r="AU93" s="39">
        <v>1240.4100000000001</v>
      </c>
      <c r="AV93" s="39">
        <v>1160.05</v>
      </c>
      <c r="AW93" s="39">
        <v>1016.3299999999999</v>
      </c>
      <c r="AX93" s="40">
        <v>865.17</v>
      </c>
      <c r="AY93" s="340">
        <v>475.86</v>
      </c>
      <c r="AZ93" s="175">
        <v>3.7577859999999994</v>
      </c>
      <c r="BA93" s="159">
        <v>0</v>
      </c>
    </row>
    <row r="94" spans="1:53">
      <c r="A94" s="47">
        <v>11</v>
      </c>
      <c r="B94" s="170">
        <f t="shared" si="10"/>
        <v>1376.3177859999998</v>
      </c>
      <c r="C94" s="170">
        <f t="shared" si="8"/>
        <v>1343.387786</v>
      </c>
      <c r="D94" s="170">
        <f t="shared" si="8"/>
        <v>1340.3177859999998</v>
      </c>
      <c r="E94" s="170">
        <f t="shared" si="8"/>
        <v>1339.117786</v>
      </c>
      <c r="F94" s="170">
        <f t="shared" si="8"/>
        <v>1338.7077859999999</v>
      </c>
      <c r="G94" s="170">
        <f t="shared" si="8"/>
        <v>1344.197786</v>
      </c>
      <c r="H94" s="170">
        <f t="shared" si="8"/>
        <v>1370.1077859999998</v>
      </c>
      <c r="I94" s="170">
        <f t="shared" si="8"/>
        <v>1384.657786</v>
      </c>
      <c r="J94" s="170">
        <f t="shared" si="8"/>
        <v>1509.867786</v>
      </c>
      <c r="K94" s="170">
        <f t="shared" si="8"/>
        <v>1669.177786</v>
      </c>
      <c r="L94" s="170">
        <f t="shared" si="8"/>
        <v>1687.1277859999998</v>
      </c>
      <c r="M94" s="170">
        <f t="shared" si="8"/>
        <v>1657.1877859999997</v>
      </c>
      <c r="N94" s="170">
        <f t="shared" si="8"/>
        <v>1652.7177859999999</v>
      </c>
      <c r="O94" s="170">
        <f t="shared" si="8"/>
        <v>1649.4177859999998</v>
      </c>
      <c r="P94" s="170">
        <f t="shared" si="8"/>
        <v>1638.097786</v>
      </c>
      <c r="Q94" s="170">
        <f t="shared" si="8"/>
        <v>1640.0277859999999</v>
      </c>
      <c r="R94" s="170">
        <f t="shared" si="8"/>
        <v>1638.9177859999998</v>
      </c>
      <c r="S94" s="170">
        <f t="shared" si="9"/>
        <v>1639.7677860000001</v>
      </c>
      <c r="T94" s="170">
        <f t="shared" si="9"/>
        <v>1637.657786</v>
      </c>
      <c r="U94" s="170">
        <f t="shared" si="9"/>
        <v>1656.4777859999997</v>
      </c>
      <c r="V94" s="170">
        <f t="shared" si="9"/>
        <v>1746.7377859999999</v>
      </c>
      <c r="W94" s="170">
        <f t="shared" si="9"/>
        <v>1635.3377859999998</v>
      </c>
      <c r="X94" s="170">
        <f t="shared" si="9"/>
        <v>1534.0677859999998</v>
      </c>
      <c r="Y94" s="170">
        <f t="shared" si="9"/>
        <v>1366.447786</v>
      </c>
      <c r="Z94" s="37"/>
      <c r="AA94" s="41">
        <v>896.7</v>
      </c>
      <c r="AB94" s="39">
        <v>863.77</v>
      </c>
      <c r="AC94" s="39">
        <v>860.7</v>
      </c>
      <c r="AD94" s="39">
        <v>859.5</v>
      </c>
      <c r="AE94" s="39">
        <v>859.09</v>
      </c>
      <c r="AF94" s="39">
        <v>864.58</v>
      </c>
      <c r="AG94" s="39">
        <v>890.49</v>
      </c>
      <c r="AH94" s="39">
        <v>905.04</v>
      </c>
      <c r="AI94" s="39">
        <v>1030.25</v>
      </c>
      <c r="AJ94" s="39">
        <v>1189.56</v>
      </c>
      <c r="AK94" s="39">
        <v>1207.51</v>
      </c>
      <c r="AL94" s="39">
        <v>1177.57</v>
      </c>
      <c r="AM94" s="39">
        <v>1173.0999999999999</v>
      </c>
      <c r="AN94" s="39">
        <v>1169.8</v>
      </c>
      <c r="AO94" s="39">
        <v>1158.48</v>
      </c>
      <c r="AP94" s="39">
        <v>1160.4100000000001</v>
      </c>
      <c r="AQ94" s="39">
        <v>1159.3</v>
      </c>
      <c r="AR94" s="39">
        <v>1160.1500000000001</v>
      </c>
      <c r="AS94" s="39">
        <v>1158.04</v>
      </c>
      <c r="AT94" s="39">
        <v>1176.8599999999999</v>
      </c>
      <c r="AU94" s="39">
        <v>1267.1199999999999</v>
      </c>
      <c r="AV94" s="39">
        <v>1155.72</v>
      </c>
      <c r="AW94" s="39">
        <v>1054.45</v>
      </c>
      <c r="AX94" s="40">
        <v>886.83</v>
      </c>
      <c r="AY94" s="340">
        <v>475.86</v>
      </c>
      <c r="AZ94" s="175">
        <v>3.7577859999999994</v>
      </c>
      <c r="BA94" s="159">
        <v>0</v>
      </c>
    </row>
    <row r="95" spans="1:53">
      <c r="A95" s="47">
        <v>12</v>
      </c>
      <c r="B95" s="170">
        <f t="shared" si="10"/>
        <v>1438.187786</v>
      </c>
      <c r="C95" s="170">
        <f t="shared" si="8"/>
        <v>1343.0777860000001</v>
      </c>
      <c r="D95" s="170">
        <f t="shared" si="8"/>
        <v>1341.0277859999999</v>
      </c>
      <c r="E95" s="170">
        <f t="shared" si="8"/>
        <v>1341.8977859999998</v>
      </c>
      <c r="F95" s="170">
        <f t="shared" si="8"/>
        <v>1345.5577860000001</v>
      </c>
      <c r="G95" s="170">
        <f t="shared" si="8"/>
        <v>1382.5777860000001</v>
      </c>
      <c r="H95" s="170">
        <f t="shared" si="8"/>
        <v>1568.7077859999997</v>
      </c>
      <c r="I95" s="170">
        <f t="shared" si="8"/>
        <v>1614.657786</v>
      </c>
      <c r="J95" s="170">
        <f t="shared" si="8"/>
        <v>1874.847786</v>
      </c>
      <c r="K95" s="170">
        <f t="shared" si="8"/>
        <v>1922.3277860000001</v>
      </c>
      <c r="L95" s="170">
        <f t="shared" si="8"/>
        <v>1936.887786</v>
      </c>
      <c r="M95" s="170">
        <f t="shared" si="8"/>
        <v>1938.617786</v>
      </c>
      <c r="N95" s="170">
        <f t="shared" si="8"/>
        <v>1905.2077859999997</v>
      </c>
      <c r="O95" s="170">
        <f t="shared" si="8"/>
        <v>1903.5377860000001</v>
      </c>
      <c r="P95" s="170">
        <f t="shared" si="8"/>
        <v>1890.4877859999999</v>
      </c>
      <c r="Q95" s="170">
        <f t="shared" si="8"/>
        <v>1899.867786</v>
      </c>
      <c r="R95" s="170">
        <f t="shared" si="8"/>
        <v>1885.3077860000001</v>
      </c>
      <c r="S95" s="170">
        <f t="shared" si="9"/>
        <v>1797.447786</v>
      </c>
      <c r="T95" s="170">
        <f t="shared" si="9"/>
        <v>1823.8277860000001</v>
      </c>
      <c r="U95" s="170">
        <f t="shared" si="9"/>
        <v>1753.4777859999997</v>
      </c>
      <c r="V95" s="170">
        <f t="shared" si="9"/>
        <v>1756.5577860000001</v>
      </c>
      <c r="W95" s="170">
        <f t="shared" si="9"/>
        <v>1675.2077859999997</v>
      </c>
      <c r="X95" s="170">
        <f t="shared" si="9"/>
        <v>1551.8577859999998</v>
      </c>
      <c r="Y95" s="170">
        <f t="shared" si="9"/>
        <v>1359.0777860000001</v>
      </c>
      <c r="Z95" s="37"/>
      <c r="AA95" s="41">
        <v>958.57</v>
      </c>
      <c r="AB95" s="39">
        <v>863.46</v>
      </c>
      <c r="AC95" s="39">
        <v>861.41</v>
      </c>
      <c r="AD95" s="39">
        <v>862.28</v>
      </c>
      <c r="AE95" s="39">
        <v>865.94</v>
      </c>
      <c r="AF95" s="39">
        <v>902.96</v>
      </c>
      <c r="AG95" s="39">
        <v>1089.0899999999999</v>
      </c>
      <c r="AH95" s="39">
        <v>1135.04</v>
      </c>
      <c r="AI95" s="39">
        <v>1395.23</v>
      </c>
      <c r="AJ95" s="39">
        <v>1442.71</v>
      </c>
      <c r="AK95" s="39">
        <v>1457.27</v>
      </c>
      <c r="AL95" s="39">
        <v>1459</v>
      </c>
      <c r="AM95" s="39">
        <v>1425.59</v>
      </c>
      <c r="AN95" s="39">
        <v>1423.92</v>
      </c>
      <c r="AO95" s="39">
        <v>1410.87</v>
      </c>
      <c r="AP95" s="39">
        <v>1420.25</v>
      </c>
      <c r="AQ95" s="39">
        <v>1405.69</v>
      </c>
      <c r="AR95" s="39">
        <v>1317.83</v>
      </c>
      <c r="AS95" s="39">
        <v>1344.21</v>
      </c>
      <c r="AT95" s="39">
        <v>1273.8599999999999</v>
      </c>
      <c r="AU95" s="39">
        <v>1276.94</v>
      </c>
      <c r="AV95" s="39">
        <v>1195.5899999999999</v>
      </c>
      <c r="AW95" s="39">
        <v>1072.24</v>
      </c>
      <c r="AX95" s="40">
        <v>879.46</v>
      </c>
      <c r="AY95" s="340">
        <v>475.86</v>
      </c>
      <c r="AZ95" s="175">
        <v>3.7577859999999994</v>
      </c>
      <c r="BA95" s="159">
        <v>0</v>
      </c>
    </row>
    <row r="96" spans="1:53">
      <c r="A96" s="47">
        <v>13</v>
      </c>
      <c r="B96" s="170">
        <f t="shared" si="10"/>
        <v>1341.0877859999998</v>
      </c>
      <c r="C96" s="170">
        <f t="shared" si="8"/>
        <v>1329.947786</v>
      </c>
      <c r="D96" s="170">
        <f t="shared" si="8"/>
        <v>1325.4177859999998</v>
      </c>
      <c r="E96" s="170">
        <f t="shared" si="8"/>
        <v>1325.2477859999999</v>
      </c>
      <c r="F96" s="170">
        <f t="shared" si="8"/>
        <v>1331.1277859999998</v>
      </c>
      <c r="G96" s="170">
        <f t="shared" si="8"/>
        <v>1342.427786</v>
      </c>
      <c r="H96" s="170">
        <f t="shared" si="8"/>
        <v>1396.7177859999999</v>
      </c>
      <c r="I96" s="170">
        <f t="shared" si="8"/>
        <v>1414.1477859999998</v>
      </c>
      <c r="J96" s="170">
        <f t="shared" si="8"/>
        <v>1493.407786</v>
      </c>
      <c r="K96" s="170">
        <f t="shared" si="8"/>
        <v>1519.7177859999999</v>
      </c>
      <c r="L96" s="170">
        <f t="shared" si="8"/>
        <v>1585.097786</v>
      </c>
      <c r="M96" s="170">
        <f t="shared" si="8"/>
        <v>1709.3277860000001</v>
      </c>
      <c r="N96" s="170">
        <f t="shared" si="8"/>
        <v>1638.8977859999998</v>
      </c>
      <c r="O96" s="170">
        <f t="shared" si="8"/>
        <v>1640.5077859999999</v>
      </c>
      <c r="P96" s="170">
        <f t="shared" si="8"/>
        <v>1630.697786</v>
      </c>
      <c r="Q96" s="170">
        <f t="shared" si="8"/>
        <v>1641.2477860000001</v>
      </c>
      <c r="R96" s="170">
        <f t="shared" si="8"/>
        <v>1641.8377859999998</v>
      </c>
      <c r="S96" s="170">
        <f t="shared" si="9"/>
        <v>1612.8077860000001</v>
      </c>
      <c r="T96" s="170">
        <f t="shared" si="9"/>
        <v>1660.3977859999998</v>
      </c>
      <c r="U96" s="170">
        <f t="shared" si="9"/>
        <v>1503.0777860000001</v>
      </c>
      <c r="V96" s="170">
        <f t="shared" si="9"/>
        <v>1576.617786</v>
      </c>
      <c r="W96" s="170">
        <f t="shared" si="9"/>
        <v>1589.7777859999999</v>
      </c>
      <c r="X96" s="170">
        <f t="shared" si="9"/>
        <v>1432.7077859999999</v>
      </c>
      <c r="Y96" s="170">
        <f t="shared" si="9"/>
        <v>1345.7077859999999</v>
      </c>
      <c r="Z96" s="37"/>
      <c r="AA96" s="41">
        <v>861.47</v>
      </c>
      <c r="AB96" s="39">
        <v>850.33</v>
      </c>
      <c r="AC96" s="39">
        <v>845.8</v>
      </c>
      <c r="AD96" s="39">
        <v>845.63</v>
      </c>
      <c r="AE96" s="39">
        <v>851.51</v>
      </c>
      <c r="AF96" s="39">
        <v>862.81</v>
      </c>
      <c r="AG96" s="39">
        <v>917.1</v>
      </c>
      <c r="AH96" s="39">
        <v>934.53</v>
      </c>
      <c r="AI96" s="39">
        <v>1013.79</v>
      </c>
      <c r="AJ96" s="39">
        <v>1040.0999999999999</v>
      </c>
      <c r="AK96" s="39">
        <v>1105.48</v>
      </c>
      <c r="AL96" s="39">
        <v>1229.71</v>
      </c>
      <c r="AM96" s="39">
        <v>1159.28</v>
      </c>
      <c r="AN96" s="39">
        <v>1160.8900000000001</v>
      </c>
      <c r="AO96" s="39">
        <v>1151.08</v>
      </c>
      <c r="AP96" s="39">
        <v>1161.6300000000001</v>
      </c>
      <c r="AQ96" s="39">
        <v>1162.22</v>
      </c>
      <c r="AR96" s="39">
        <v>1133.19</v>
      </c>
      <c r="AS96" s="39">
        <v>1180.78</v>
      </c>
      <c r="AT96" s="39">
        <v>1023.46</v>
      </c>
      <c r="AU96" s="39">
        <v>1097</v>
      </c>
      <c r="AV96" s="39">
        <v>1110.1600000000001</v>
      </c>
      <c r="AW96" s="39">
        <v>953.09</v>
      </c>
      <c r="AX96" s="40">
        <v>866.09</v>
      </c>
      <c r="AY96" s="340">
        <v>475.86</v>
      </c>
      <c r="AZ96" s="175">
        <v>3.7577859999999994</v>
      </c>
      <c r="BA96" s="159">
        <v>0</v>
      </c>
    </row>
    <row r="97" spans="1:53">
      <c r="A97" s="47">
        <v>14</v>
      </c>
      <c r="B97" s="170">
        <f t="shared" si="10"/>
        <v>1328.7277859999999</v>
      </c>
      <c r="C97" s="170">
        <f t="shared" si="8"/>
        <v>1317.437786</v>
      </c>
      <c r="D97" s="170">
        <f t="shared" si="8"/>
        <v>1314.2077859999999</v>
      </c>
      <c r="E97" s="170">
        <f t="shared" si="8"/>
        <v>1592.5377860000001</v>
      </c>
      <c r="F97" s="170">
        <f t="shared" si="8"/>
        <v>1592.9977860000001</v>
      </c>
      <c r="G97" s="170">
        <f t="shared" si="8"/>
        <v>1614.6877859999997</v>
      </c>
      <c r="H97" s="170">
        <f t="shared" si="8"/>
        <v>1615.5377860000001</v>
      </c>
      <c r="I97" s="170">
        <f t="shared" si="8"/>
        <v>1614.1477859999998</v>
      </c>
      <c r="J97" s="170">
        <f t="shared" si="8"/>
        <v>1607.2977859999999</v>
      </c>
      <c r="K97" s="170">
        <f t="shared" si="8"/>
        <v>1682.4177859999998</v>
      </c>
      <c r="L97" s="170">
        <f t="shared" si="8"/>
        <v>1682.4677859999999</v>
      </c>
      <c r="M97" s="170">
        <f t="shared" si="8"/>
        <v>1682.2777859999999</v>
      </c>
      <c r="N97" s="170">
        <f t="shared" si="8"/>
        <v>1602.117786</v>
      </c>
      <c r="O97" s="170">
        <f t="shared" si="8"/>
        <v>1602.5777860000001</v>
      </c>
      <c r="P97" s="170">
        <f t="shared" si="8"/>
        <v>1605.9377859999997</v>
      </c>
      <c r="Q97" s="170">
        <f t="shared" si="8"/>
        <v>1607.0377860000001</v>
      </c>
      <c r="R97" s="170">
        <f t="shared" si="8"/>
        <v>1688.2577859999999</v>
      </c>
      <c r="S97" s="170">
        <f t="shared" si="9"/>
        <v>1688.6277859999998</v>
      </c>
      <c r="T97" s="170">
        <f t="shared" si="9"/>
        <v>1687.0577860000001</v>
      </c>
      <c r="U97" s="170">
        <f t="shared" si="9"/>
        <v>1690.3177859999998</v>
      </c>
      <c r="V97" s="170">
        <f t="shared" si="9"/>
        <v>1607.1477859999998</v>
      </c>
      <c r="W97" s="170">
        <f t="shared" si="9"/>
        <v>1606.7877860000001</v>
      </c>
      <c r="X97" s="170">
        <f t="shared" si="9"/>
        <v>1610.0277859999999</v>
      </c>
      <c r="Y97" s="170">
        <f t="shared" si="9"/>
        <v>1591.677786</v>
      </c>
      <c r="Z97" s="37"/>
      <c r="AA97" s="41">
        <v>849.11</v>
      </c>
      <c r="AB97" s="39">
        <v>837.82</v>
      </c>
      <c r="AC97" s="39">
        <v>834.59</v>
      </c>
      <c r="AD97" s="39">
        <v>1112.92</v>
      </c>
      <c r="AE97" s="39">
        <v>1113.3800000000001</v>
      </c>
      <c r="AF97" s="39">
        <v>1135.07</v>
      </c>
      <c r="AG97" s="39">
        <v>1135.92</v>
      </c>
      <c r="AH97" s="39">
        <v>1134.53</v>
      </c>
      <c r="AI97" s="39">
        <v>1127.68</v>
      </c>
      <c r="AJ97" s="39">
        <v>1202.8</v>
      </c>
      <c r="AK97" s="39">
        <v>1202.8499999999999</v>
      </c>
      <c r="AL97" s="39">
        <v>1202.6600000000001</v>
      </c>
      <c r="AM97" s="39">
        <v>1122.5</v>
      </c>
      <c r="AN97" s="39">
        <v>1122.96</v>
      </c>
      <c r="AO97" s="39">
        <v>1126.32</v>
      </c>
      <c r="AP97" s="39">
        <v>1127.42</v>
      </c>
      <c r="AQ97" s="39">
        <v>1208.6400000000001</v>
      </c>
      <c r="AR97" s="39">
        <v>1209.01</v>
      </c>
      <c r="AS97" s="39">
        <v>1207.44</v>
      </c>
      <c r="AT97" s="39">
        <v>1210.7</v>
      </c>
      <c r="AU97" s="39">
        <v>1127.53</v>
      </c>
      <c r="AV97" s="39">
        <v>1127.17</v>
      </c>
      <c r="AW97" s="39">
        <v>1130.4100000000001</v>
      </c>
      <c r="AX97" s="40">
        <v>1112.06</v>
      </c>
      <c r="AY97" s="340">
        <v>475.86</v>
      </c>
      <c r="AZ97" s="175">
        <v>3.7577859999999994</v>
      </c>
      <c r="BA97" s="159">
        <v>0</v>
      </c>
    </row>
    <row r="98" spans="1:53">
      <c r="A98" s="47">
        <v>15</v>
      </c>
      <c r="B98" s="170">
        <f t="shared" si="10"/>
        <v>1592.1877859999997</v>
      </c>
      <c r="C98" s="170">
        <f t="shared" si="8"/>
        <v>1591.697786</v>
      </c>
      <c r="D98" s="170">
        <f t="shared" si="8"/>
        <v>1591.3977859999998</v>
      </c>
      <c r="E98" s="170">
        <f t="shared" si="8"/>
        <v>1592.5677859999998</v>
      </c>
      <c r="F98" s="170">
        <f t="shared" si="8"/>
        <v>1590.2577859999999</v>
      </c>
      <c r="G98" s="170">
        <f t="shared" si="8"/>
        <v>1613.0777860000001</v>
      </c>
      <c r="H98" s="170">
        <f t="shared" si="8"/>
        <v>1615.367786</v>
      </c>
      <c r="I98" s="170">
        <f t="shared" si="8"/>
        <v>1614.6277859999998</v>
      </c>
      <c r="J98" s="170">
        <f t="shared" si="8"/>
        <v>1606.867786</v>
      </c>
      <c r="K98" s="170">
        <f t="shared" si="8"/>
        <v>1682.617786</v>
      </c>
      <c r="L98" s="170">
        <f t="shared" si="8"/>
        <v>1680.617786</v>
      </c>
      <c r="M98" s="170">
        <f t="shared" si="8"/>
        <v>1681.1477859999998</v>
      </c>
      <c r="N98" s="170">
        <f t="shared" si="8"/>
        <v>1623.9877859999999</v>
      </c>
      <c r="O98" s="170">
        <f t="shared" si="8"/>
        <v>1621.617786</v>
      </c>
      <c r="P98" s="170">
        <f t="shared" si="8"/>
        <v>1618.2577859999999</v>
      </c>
      <c r="Q98" s="170">
        <f t="shared" si="8"/>
        <v>1602.7377859999999</v>
      </c>
      <c r="R98" s="170">
        <f t="shared" si="8"/>
        <v>1683.3177859999998</v>
      </c>
      <c r="S98" s="170">
        <f t="shared" si="9"/>
        <v>1683.7777859999999</v>
      </c>
      <c r="T98" s="170">
        <f t="shared" si="9"/>
        <v>1683.157786</v>
      </c>
      <c r="U98" s="170">
        <f t="shared" si="9"/>
        <v>1688.0577860000001</v>
      </c>
      <c r="V98" s="170">
        <f t="shared" si="9"/>
        <v>1602.097786</v>
      </c>
      <c r="W98" s="170">
        <f t="shared" si="9"/>
        <v>1601.0777860000001</v>
      </c>
      <c r="X98" s="170">
        <f t="shared" si="9"/>
        <v>1606.157786</v>
      </c>
      <c r="Y98" s="170">
        <f t="shared" si="9"/>
        <v>1591.3777859999998</v>
      </c>
      <c r="Z98" s="37"/>
      <c r="AA98" s="41">
        <v>1112.57</v>
      </c>
      <c r="AB98" s="39">
        <v>1112.08</v>
      </c>
      <c r="AC98" s="39">
        <v>1111.78</v>
      </c>
      <c r="AD98" s="39">
        <v>1112.95</v>
      </c>
      <c r="AE98" s="39">
        <v>1110.6400000000001</v>
      </c>
      <c r="AF98" s="39">
        <v>1133.46</v>
      </c>
      <c r="AG98" s="39">
        <v>1135.75</v>
      </c>
      <c r="AH98" s="39">
        <v>1135.01</v>
      </c>
      <c r="AI98" s="39">
        <v>1127.25</v>
      </c>
      <c r="AJ98" s="39">
        <v>1203</v>
      </c>
      <c r="AK98" s="39">
        <v>1201</v>
      </c>
      <c r="AL98" s="39">
        <v>1201.53</v>
      </c>
      <c r="AM98" s="39">
        <v>1144.3699999999999</v>
      </c>
      <c r="AN98" s="39">
        <v>1142</v>
      </c>
      <c r="AO98" s="39">
        <v>1138.6400000000001</v>
      </c>
      <c r="AP98" s="39">
        <v>1123.1199999999999</v>
      </c>
      <c r="AQ98" s="39">
        <v>1203.7</v>
      </c>
      <c r="AR98" s="39">
        <v>1204.1600000000001</v>
      </c>
      <c r="AS98" s="39">
        <v>1203.54</v>
      </c>
      <c r="AT98" s="39">
        <v>1208.44</v>
      </c>
      <c r="AU98" s="39">
        <v>1122.48</v>
      </c>
      <c r="AV98" s="39">
        <v>1121.46</v>
      </c>
      <c r="AW98" s="39">
        <v>1126.54</v>
      </c>
      <c r="AX98" s="40">
        <v>1111.76</v>
      </c>
      <c r="AY98" s="340">
        <v>475.86</v>
      </c>
      <c r="AZ98" s="175">
        <v>3.7577859999999994</v>
      </c>
      <c r="BA98" s="159">
        <v>0</v>
      </c>
    </row>
    <row r="99" spans="1:53">
      <c r="A99" s="47">
        <v>16</v>
      </c>
      <c r="B99" s="170">
        <f t="shared" si="10"/>
        <v>1591.177786</v>
      </c>
      <c r="C99" s="170">
        <f t="shared" si="8"/>
        <v>1592.177786</v>
      </c>
      <c r="D99" s="170">
        <f t="shared" si="8"/>
        <v>1592.2377859999999</v>
      </c>
      <c r="E99" s="170">
        <f t="shared" si="8"/>
        <v>1592.3177859999998</v>
      </c>
      <c r="F99" s="170">
        <f t="shared" si="8"/>
        <v>1592.8577859999998</v>
      </c>
      <c r="G99" s="170">
        <f t="shared" si="8"/>
        <v>1594.2277859999997</v>
      </c>
      <c r="H99" s="170">
        <f t="shared" si="8"/>
        <v>1615.4177859999998</v>
      </c>
      <c r="I99" s="170">
        <f t="shared" si="8"/>
        <v>1615.927786</v>
      </c>
      <c r="J99" s="170">
        <f t="shared" si="8"/>
        <v>1612.657786</v>
      </c>
      <c r="K99" s="170">
        <f t="shared" si="8"/>
        <v>1687.8077860000001</v>
      </c>
      <c r="L99" s="170">
        <f t="shared" si="8"/>
        <v>1684.5477859999999</v>
      </c>
      <c r="M99" s="170">
        <f t="shared" si="8"/>
        <v>1683.9577859999997</v>
      </c>
      <c r="N99" s="170">
        <f t="shared" si="8"/>
        <v>1638.1077859999998</v>
      </c>
      <c r="O99" s="170">
        <f t="shared" si="8"/>
        <v>1661.9977860000001</v>
      </c>
      <c r="P99" s="170">
        <f t="shared" si="8"/>
        <v>1632.0377860000001</v>
      </c>
      <c r="Q99" s="170">
        <f t="shared" si="8"/>
        <v>1637.0177860000001</v>
      </c>
      <c r="R99" s="170">
        <f t="shared" ref="R99:Y114" si="11">AQ99+$AY99+$AZ99</f>
        <v>1685.947786</v>
      </c>
      <c r="S99" s="170">
        <f t="shared" si="9"/>
        <v>1685.8577859999998</v>
      </c>
      <c r="T99" s="170">
        <f t="shared" si="9"/>
        <v>1686.597786</v>
      </c>
      <c r="U99" s="170">
        <f t="shared" si="9"/>
        <v>1685.8777859999998</v>
      </c>
      <c r="V99" s="170">
        <f t="shared" si="9"/>
        <v>1658.8577859999998</v>
      </c>
      <c r="W99" s="170">
        <f t="shared" si="9"/>
        <v>1628.9377859999997</v>
      </c>
      <c r="X99" s="170">
        <f t="shared" si="9"/>
        <v>1582.8577859999998</v>
      </c>
      <c r="Y99" s="170">
        <f t="shared" si="9"/>
        <v>1593.0677859999998</v>
      </c>
      <c r="Z99" s="37"/>
      <c r="AA99" s="41">
        <v>1111.56</v>
      </c>
      <c r="AB99" s="39">
        <v>1112.56</v>
      </c>
      <c r="AC99" s="39">
        <v>1112.6199999999999</v>
      </c>
      <c r="AD99" s="39">
        <v>1112.7</v>
      </c>
      <c r="AE99" s="39">
        <v>1113.24</v>
      </c>
      <c r="AF99" s="39">
        <v>1114.6099999999999</v>
      </c>
      <c r="AG99" s="39">
        <v>1135.8</v>
      </c>
      <c r="AH99" s="39">
        <v>1136.31</v>
      </c>
      <c r="AI99" s="39">
        <v>1133.04</v>
      </c>
      <c r="AJ99" s="39">
        <v>1208.19</v>
      </c>
      <c r="AK99" s="39">
        <v>1204.93</v>
      </c>
      <c r="AL99" s="39">
        <v>1204.3399999999999</v>
      </c>
      <c r="AM99" s="39">
        <v>1158.49</v>
      </c>
      <c r="AN99" s="39">
        <v>1182.3800000000001</v>
      </c>
      <c r="AO99" s="39">
        <v>1152.42</v>
      </c>
      <c r="AP99" s="39">
        <v>1157.4000000000001</v>
      </c>
      <c r="AQ99" s="39">
        <v>1206.33</v>
      </c>
      <c r="AR99" s="39">
        <v>1206.24</v>
      </c>
      <c r="AS99" s="39">
        <v>1206.98</v>
      </c>
      <c r="AT99" s="39">
        <v>1206.26</v>
      </c>
      <c r="AU99" s="39">
        <v>1179.24</v>
      </c>
      <c r="AV99" s="39">
        <v>1149.32</v>
      </c>
      <c r="AW99" s="39">
        <v>1103.24</v>
      </c>
      <c r="AX99" s="40">
        <v>1113.45</v>
      </c>
      <c r="AY99" s="340">
        <v>475.86</v>
      </c>
      <c r="AZ99" s="175">
        <v>3.7577859999999994</v>
      </c>
      <c r="BA99" s="159">
        <v>0</v>
      </c>
    </row>
    <row r="100" spans="1:53">
      <c r="A100" s="47">
        <v>17</v>
      </c>
      <c r="B100" s="170">
        <f t="shared" si="10"/>
        <v>1355.9777859999999</v>
      </c>
      <c r="C100" s="170">
        <f t="shared" si="10"/>
        <v>1340.7777859999999</v>
      </c>
      <c r="D100" s="170">
        <f t="shared" si="10"/>
        <v>1329.177786</v>
      </c>
      <c r="E100" s="170">
        <f t="shared" si="10"/>
        <v>1232.7677859999999</v>
      </c>
      <c r="F100" s="170">
        <f t="shared" si="10"/>
        <v>1245.637786</v>
      </c>
      <c r="G100" s="170">
        <f t="shared" si="10"/>
        <v>1316.3977859999998</v>
      </c>
      <c r="H100" s="170">
        <f t="shared" si="10"/>
        <v>1354.3077860000001</v>
      </c>
      <c r="I100" s="170">
        <f t="shared" si="10"/>
        <v>1366.0277859999999</v>
      </c>
      <c r="J100" s="170">
        <f t="shared" si="10"/>
        <v>1392.437786</v>
      </c>
      <c r="K100" s="170">
        <f t="shared" si="10"/>
        <v>1537.4577859999997</v>
      </c>
      <c r="L100" s="170">
        <f t="shared" si="10"/>
        <v>1627.4177859999998</v>
      </c>
      <c r="M100" s="170">
        <f t="shared" si="10"/>
        <v>1631.8577859999998</v>
      </c>
      <c r="N100" s="170">
        <f t="shared" si="10"/>
        <v>1609.0277859999999</v>
      </c>
      <c r="O100" s="170">
        <f t="shared" si="10"/>
        <v>1586.597786</v>
      </c>
      <c r="P100" s="170">
        <f t="shared" si="10"/>
        <v>1550.0477859999999</v>
      </c>
      <c r="Q100" s="170">
        <f t="shared" si="10"/>
        <v>1534.617786</v>
      </c>
      <c r="R100" s="170">
        <f t="shared" si="11"/>
        <v>1492.8377859999998</v>
      </c>
      <c r="S100" s="170">
        <f t="shared" si="11"/>
        <v>1443.6677859999998</v>
      </c>
      <c r="T100" s="170">
        <f t="shared" si="11"/>
        <v>1487.417786</v>
      </c>
      <c r="U100" s="170">
        <f t="shared" si="11"/>
        <v>1543.9877859999999</v>
      </c>
      <c r="V100" s="170">
        <f t="shared" si="11"/>
        <v>1611.3777859999998</v>
      </c>
      <c r="W100" s="170">
        <f t="shared" si="11"/>
        <v>1582.5777860000001</v>
      </c>
      <c r="X100" s="170">
        <f t="shared" si="11"/>
        <v>1494.6877860000002</v>
      </c>
      <c r="Y100" s="170">
        <f t="shared" si="11"/>
        <v>1358.697786</v>
      </c>
      <c r="Z100" s="37"/>
      <c r="AA100" s="41">
        <v>876.36</v>
      </c>
      <c r="AB100" s="39">
        <v>861.16</v>
      </c>
      <c r="AC100" s="39">
        <v>849.56</v>
      </c>
      <c r="AD100" s="39">
        <v>753.15</v>
      </c>
      <c r="AE100" s="39">
        <v>766.02</v>
      </c>
      <c r="AF100" s="39">
        <v>836.78</v>
      </c>
      <c r="AG100" s="39">
        <v>874.69</v>
      </c>
      <c r="AH100" s="39">
        <v>886.41</v>
      </c>
      <c r="AI100" s="39">
        <v>912.82</v>
      </c>
      <c r="AJ100" s="39">
        <v>1057.8399999999999</v>
      </c>
      <c r="AK100" s="39">
        <v>1147.8</v>
      </c>
      <c r="AL100" s="39">
        <v>1152.24</v>
      </c>
      <c r="AM100" s="39">
        <v>1129.4100000000001</v>
      </c>
      <c r="AN100" s="39">
        <v>1106.98</v>
      </c>
      <c r="AO100" s="39">
        <v>1070.43</v>
      </c>
      <c r="AP100" s="39">
        <v>1055</v>
      </c>
      <c r="AQ100" s="39">
        <v>1013.22</v>
      </c>
      <c r="AR100" s="39">
        <v>964.05</v>
      </c>
      <c r="AS100" s="39">
        <v>1007.8000000000001</v>
      </c>
      <c r="AT100" s="39">
        <v>1064.3699999999999</v>
      </c>
      <c r="AU100" s="39">
        <v>1131.76</v>
      </c>
      <c r="AV100" s="39">
        <v>1102.96</v>
      </c>
      <c r="AW100" s="39">
        <v>1015.0700000000002</v>
      </c>
      <c r="AX100" s="40">
        <v>879.08</v>
      </c>
      <c r="AY100" s="340">
        <v>475.86</v>
      </c>
      <c r="AZ100" s="175">
        <v>3.7577859999999994</v>
      </c>
      <c r="BA100" s="159">
        <v>0</v>
      </c>
    </row>
    <row r="101" spans="1:53">
      <c r="A101" s="47">
        <v>18</v>
      </c>
      <c r="B101" s="170">
        <f t="shared" si="10"/>
        <v>1593.5777860000001</v>
      </c>
      <c r="C101" s="170">
        <f t="shared" si="10"/>
        <v>1594.7977859999999</v>
      </c>
      <c r="D101" s="170">
        <f t="shared" si="10"/>
        <v>1594.6477859999998</v>
      </c>
      <c r="E101" s="170">
        <f t="shared" si="10"/>
        <v>1593.1677859999998</v>
      </c>
      <c r="F101" s="170">
        <f t="shared" si="10"/>
        <v>1593.447786</v>
      </c>
      <c r="G101" s="170">
        <f t="shared" si="10"/>
        <v>1594.887786</v>
      </c>
      <c r="H101" s="170">
        <f t="shared" si="10"/>
        <v>1614.7577859999999</v>
      </c>
      <c r="I101" s="170">
        <f t="shared" si="10"/>
        <v>1408.5177859999999</v>
      </c>
      <c r="J101" s="170">
        <f t="shared" si="10"/>
        <v>1573.7477860000001</v>
      </c>
      <c r="K101" s="170">
        <f t="shared" si="10"/>
        <v>1627.0477859999999</v>
      </c>
      <c r="L101" s="170">
        <f t="shared" si="10"/>
        <v>1610.2677860000001</v>
      </c>
      <c r="M101" s="170">
        <f t="shared" si="10"/>
        <v>1659.617786</v>
      </c>
      <c r="N101" s="170">
        <f t="shared" si="10"/>
        <v>1599.8777859999998</v>
      </c>
      <c r="O101" s="170">
        <f t="shared" si="10"/>
        <v>1595.7877860000001</v>
      </c>
      <c r="P101" s="170">
        <f t="shared" si="10"/>
        <v>1563.5577860000001</v>
      </c>
      <c r="Q101" s="170">
        <f t="shared" si="10"/>
        <v>1542.097786</v>
      </c>
      <c r="R101" s="170">
        <f t="shared" si="11"/>
        <v>1541.9677859999999</v>
      </c>
      <c r="S101" s="170">
        <f t="shared" si="11"/>
        <v>1538.117786</v>
      </c>
      <c r="T101" s="170">
        <f t="shared" si="11"/>
        <v>1547.347786</v>
      </c>
      <c r="U101" s="170">
        <f t="shared" si="11"/>
        <v>1539.0077859999999</v>
      </c>
      <c r="V101" s="170">
        <f t="shared" si="11"/>
        <v>1536.8977859999998</v>
      </c>
      <c r="W101" s="170">
        <f t="shared" si="11"/>
        <v>1503.4377859999997</v>
      </c>
      <c r="X101" s="170">
        <f t="shared" si="11"/>
        <v>1585.8577859999998</v>
      </c>
      <c r="Y101" s="170">
        <f t="shared" si="11"/>
        <v>1592.367786</v>
      </c>
      <c r="Z101" s="37"/>
      <c r="AA101" s="41">
        <v>1113.96</v>
      </c>
      <c r="AB101" s="39">
        <v>1115.18</v>
      </c>
      <c r="AC101" s="39">
        <v>1115.03</v>
      </c>
      <c r="AD101" s="39">
        <v>1113.55</v>
      </c>
      <c r="AE101" s="39">
        <v>1113.83</v>
      </c>
      <c r="AF101" s="39">
        <v>1115.27</v>
      </c>
      <c r="AG101" s="39">
        <v>1135.1400000000001</v>
      </c>
      <c r="AH101" s="39">
        <v>928.9</v>
      </c>
      <c r="AI101" s="39">
        <v>1094.1300000000001</v>
      </c>
      <c r="AJ101" s="39">
        <v>1147.43</v>
      </c>
      <c r="AK101" s="39">
        <v>1130.6500000000001</v>
      </c>
      <c r="AL101" s="39">
        <v>1180</v>
      </c>
      <c r="AM101" s="39">
        <v>1120.26</v>
      </c>
      <c r="AN101" s="39">
        <v>1116.17</v>
      </c>
      <c r="AO101" s="39">
        <v>1083.94</v>
      </c>
      <c r="AP101" s="39">
        <v>1062.48</v>
      </c>
      <c r="AQ101" s="39">
        <v>1062.3499999999999</v>
      </c>
      <c r="AR101" s="39">
        <v>1058.5</v>
      </c>
      <c r="AS101" s="39">
        <v>1067.73</v>
      </c>
      <c r="AT101" s="39">
        <v>1059.3900000000001</v>
      </c>
      <c r="AU101" s="39">
        <v>1057.28</v>
      </c>
      <c r="AV101" s="39">
        <v>1023.8199999999999</v>
      </c>
      <c r="AW101" s="39">
        <v>1106.24</v>
      </c>
      <c r="AX101" s="40">
        <v>1112.75</v>
      </c>
      <c r="AY101" s="340">
        <v>475.86</v>
      </c>
      <c r="AZ101" s="175">
        <v>3.7577859999999994</v>
      </c>
      <c r="BA101" s="159">
        <v>0</v>
      </c>
    </row>
    <row r="102" spans="1:53">
      <c r="A102" s="47">
        <v>19</v>
      </c>
      <c r="B102" s="170">
        <f t="shared" si="10"/>
        <v>1592.7377859999999</v>
      </c>
      <c r="C102" s="170">
        <f t="shared" si="10"/>
        <v>1592.9377859999997</v>
      </c>
      <c r="D102" s="170">
        <f t="shared" si="10"/>
        <v>1595.2677860000001</v>
      </c>
      <c r="E102" s="170">
        <f t="shared" si="10"/>
        <v>1602.407786</v>
      </c>
      <c r="F102" s="170">
        <f t="shared" si="10"/>
        <v>1602.2877860000001</v>
      </c>
      <c r="G102" s="170">
        <f t="shared" si="10"/>
        <v>1593.157786</v>
      </c>
      <c r="H102" s="170">
        <f t="shared" si="10"/>
        <v>1613.3777859999998</v>
      </c>
      <c r="I102" s="170">
        <f t="shared" si="10"/>
        <v>1612.8777859999998</v>
      </c>
      <c r="J102" s="170">
        <f t="shared" si="10"/>
        <v>1603.3277860000001</v>
      </c>
      <c r="K102" s="170">
        <f t="shared" si="10"/>
        <v>1659.5077859999999</v>
      </c>
      <c r="L102" s="170">
        <f t="shared" si="10"/>
        <v>1658.9877859999999</v>
      </c>
      <c r="M102" s="170">
        <f t="shared" si="10"/>
        <v>1659.7377859999999</v>
      </c>
      <c r="N102" s="170">
        <f t="shared" si="10"/>
        <v>1632.3277860000001</v>
      </c>
      <c r="O102" s="170">
        <f t="shared" si="10"/>
        <v>1633.1477859999998</v>
      </c>
      <c r="P102" s="170">
        <f t="shared" si="10"/>
        <v>1581.9677859999999</v>
      </c>
      <c r="Q102" s="170">
        <f t="shared" si="10"/>
        <v>1584.657786</v>
      </c>
      <c r="R102" s="170">
        <f t="shared" si="11"/>
        <v>1663.2177859999999</v>
      </c>
      <c r="S102" s="170">
        <f t="shared" si="11"/>
        <v>1664.4377859999997</v>
      </c>
      <c r="T102" s="170">
        <f t="shared" si="11"/>
        <v>1665.677786</v>
      </c>
      <c r="U102" s="170">
        <f t="shared" si="11"/>
        <v>1689.4777859999997</v>
      </c>
      <c r="V102" s="170">
        <f t="shared" si="11"/>
        <v>1604.8177859999998</v>
      </c>
      <c r="W102" s="170">
        <f t="shared" si="11"/>
        <v>1602.2477860000001</v>
      </c>
      <c r="X102" s="170">
        <f t="shared" si="11"/>
        <v>1607.9377859999997</v>
      </c>
      <c r="Y102" s="170">
        <f t="shared" si="11"/>
        <v>1592.2977859999999</v>
      </c>
      <c r="Z102" s="37"/>
      <c r="AA102" s="41">
        <v>1113.1199999999999</v>
      </c>
      <c r="AB102" s="39">
        <v>1113.32</v>
      </c>
      <c r="AC102" s="39">
        <v>1115.6500000000001</v>
      </c>
      <c r="AD102" s="39">
        <v>1122.79</v>
      </c>
      <c r="AE102" s="39">
        <v>1122.67</v>
      </c>
      <c r="AF102" s="39">
        <v>1113.54</v>
      </c>
      <c r="AG102" s="39">
        <v>1133.76</v>
      </c>
      <c r="AH102" s="39">
        <v>1133.26</v>
      </c>
      <c r="AI102" s="39">
        <v>1123.71</v>
      </c>
      <c r="AJ102" s="39">
        <v>1179.8900000000001</v>
      </c>
      <c r="AK102" s="39">
        <v>1179.3699999999999</v>
      </c>
      <c r="AL102" s="39">
        <v>1180.1199999999999</v>
      </c>
      <c r="AM102" s="39">
        <v>1152.71</v>
      </c>
      <c r="AN102" s="39">
        <v>1153.53</v>
      </c>
      <c r="AO102" s="39">
        <v>1102.3499999999999</v>
      </c>
      <c r="AP102" s="39">
        <v>1105.04</v>
      </c>
      <c r="AQ102" s="39">
        <v>1183.5999999999999</v>
      </c>
      <c r="AR102" s="39">
        <v>1184.82</v>
      </c>
      <c r="AS102" s="39">
        <v>1186.06</v>
      </c>
      <c r="AT102" s="39">
        <v>1209.8599999999999</v>
      </c>
      <c r="AU102" s="39">
        <v>1125.2</v>
      </c>
      <c r="AV102" s="39">
        <v>1122.6300000000001</v>
      </c>
      <c r="AW102" s="39">
        <v>1128.32</v>
      </c>
      <c r="AX102" s="40">
        <v>1112.68</v>
      </c>
      <c r="AY102" s="340">
        <v>475.86</v>
      </c>
      <c r="AZ102" s="175">
        <v>3.7577859999999994</v>
      </c>
      <c r="BA102" s="159">
        <v>0</v>
      </c>
    </row>
    <row r="103" spans="1:53">
      <c r="A103" s="47">
        <v>20</v>
      </c>
      <c r="B103" s="170">
        <f t="shared" si="10"/>
        <v>1592.2477860000001</v>
      </c>
      <c r="C103" s="170">
        <f t="shared" si="10"/>
        <v>1293.3177859999998</v>
      </c>
      <c r="D103" s="170">
        <f t="shared" si="10"/>
        <v>1252.427786</v>
      </c>
      <c r="E103" s="170">
        <f t="shared" si="10"/>
        <v>1087.8077860000001</v>
      </c>
      <c r="F103" s="170">
        <f t="shared" si="10"/>
        <v>1101.407786</v>
      </c>
      <c r="G103" s="170">
        <f t="shared" si="10"/>
        <v>1596.5577860000001</v>
      </c>
      <c r="H103" s="170">
        <f t="shared" si="10"/>
        <v>1595.1677859999998</v>
      </c>
      <c r="I103" s="170">
        <f t="shared" si="10"/>
        <v>1594.197786</v>
      </c>
      <c r="J103" s="170">
        <f t="shared" si="10"/>
        <v>1606.5377860000001</v>
      </c>
      <c r="K103" s="170">
        <f t="shared" si="10"/>
        <v>1602.867786</v>
      </c>
      <c r="L103" s="170">
        <f t="shared" si="10"/>
        <v>1602.3377859999998</v>
      </c>
      <c r="M103" s="170">
        <f t="shared" si="10"/>
        <v>1603.3977859999998</v>
      </c>
      <c r="N103" s="170">
        <f t="shared" si="10"/>
        <v>1603.2977859999999</v>
      </c>
      <c r="O103" s="170">
        <f t="shared" si="10"/>
        <v>1603.2177859999999</v>
      </c>
      <c r="P103" s="170">
        <f t="shared" si="10"/>
        <v>1603.9877859999999</v>
      </c>
      <c r="Q103" s="170">
        <f t="shared" si="10"/>
        <v>1471.5577860000001</v>
      </c>
      <c r="R103" s="170">
        <f t="shared" si="11"/>
        <v>1605.197786</v>
      </c>
      <c r="S103" s="170">
        <f t="shared" si="11"/>
        <v>1605.907786</v>
      </c>
      <c r="T103" s="170">
        <f t="shared" si="11"/>
        <v>1604.7977859999999</v>
      </c>
      <c r="U103" s="170">
        <f t="shared" si="11"/>
        <v>1606.2377859999999</v>
      </c>
      <c r="V103" s="170">
        <f t="shared" si="11"/>
        <v>1603.3977859999998</v>
      </c>
      <c r="W103" s="170">
        <f t="shared" si="11"/>
        <v>1601.697786</v>
      </c>
      <c r="X103" s="170">
        <f t="shared" si="11"/>
        <v>1629.617786</v>
      </c>
      <c r="Y103" s="170">
        <f t="shared" si="11"/>
        <v>1322.8377859999998</v>
      </c>
      <c r="Z103" s="37"/>
      <c r="AA103" s="41">
        <v>1112.6300000000001</v>
      </c>
      <c r="AB103" s="39">
        <v>813.7</v>
      </c>
      <c r="AC103" s="39">
        <v>772.81</v>
      </c>
      <c r="AD103" s="39">
        <v>608.19000000000005</v>
      </c>
      <c r="AE103" s="39">
        <v>621.79</v>
      </c>
      <c r="AF103" s="39">
        <v>1116.94</v>
      </c>
      <c r="AG103" s="39">
        <v>1115.55</v>
      </c>
      <c r="AH103" s="39">
        <v>1114.58</v>
      </c>
      <c r="AI103" s="39">
        <v>1126.92</v>
      </c>
      <c r="AJ103" s="39">
        <v>1123.25</v>
      </c>
      <c r="AK103" s="39">
        <v>1122.72</v>
      </c>
      <c r="AL103" s="39">
        <v>1123.78</v>
      </c>
      <c r="AM103" s="39">
        <v>1123.68</v>
      </c>
      <c r="AN103" s="39">
        <v>1123.5999999999999</v>
      </c>
      <c r="AO103" s="39">
        <v>1124.3699999999999</v>
      </c>
      <c r="AP103" s="39">
        <v>991.94</v>
      </c>
      <c r="AQ103" s="39">
        <v>1125.58</v>
      </c>
      <c r="AR103" s="39">
        <v>1126.29</v>
      </c>
      <c r="AS103" s="39">
        <v>1125.18</v>
      </c>
      <c r="AT103" s="39">
        <v>1126.6199999999999</v>
      </c>
      <c r="AU103" s="39">
        <v>1123.78</v>
      </c>
      <c r="AV103" s="39">
        <v>1122.08</v>
      </c>
      <c r="AW103" s="39">
        <v>1150</v>
      </c>
      <c r="AX103" s="40">
        <v>843.22</v>
      </c>
      <c r="AY103" s="340">
        <v>475.86</v>
      </c>
      <c r="AZ103" s="175">
        <v>3.7577859999999994</v>
      </c>
      <c r="BA103" s="159">
        <v>0</v>
      </c>
    </row>
    <row r="104" spans="1:53">
      <c r="A104" s="47">
        <v>21</v>
      </c>
      <c r="B104" s="170">
        <f t="shared" si="10"/>
        <v>1593.6877859999997</v>
      </c>
      <c r="C104" s="170">
        <f t="shared" si="10"/>
        <v>1596.617786</v>
      </c>
      <c r="D104" s="170">
        <f t="shared" si="10"/>
        <v>1598.9977860000001</v>
      </c>
      <c r="E104" s="170">
        <f t="shared" si="10"/>
        <v>1624.8977859999998</v>
      </c>
      <c r="F104" s="170">
        <f t="shared" si="10"/>
        <v>1605.2677860000001</v>
      </c>
      <c r="G104" s="170">
        <f t="shared" si="10"/>
        <v>1597.887786</v>
      </c>
      <c r="H104" s="170">
        <f t="shared" si="10"/>
        <v>1595.5577860000001</v>
      </c>
      <c r="I104" s="170">
        <f t="shared" si="10"/>
        <v>1594.8177859999998</v>
      </c>
      <c r="J104" s="170">
        <f t="shared" si="10"/>
        <v>1668.7677860000001</v>
      </c>
      <c r="K104" s="170">
        <f t="shared" si="10"/>
        <v>1663.117786</v>
      </c>
      <c r="L104" s="170">
        <f t="shared" si="10"/>
        <v>1659.5477859999999</v>
      </c>
      <c r="M104" s="170">
        <f t="shared" si="10"/>
        <v>1600.3777859999998</v>
      </c>
      <c r="N104" s="170">
        <f t="shared" si="10"/>
        <v>1606.9877859999999</v>
      </c>
      <c r="O104" s="170">
        <f t="shared" si="10"/>
        <v>1556.387786</v>
      </c>
      <c r="P104" s="170">
        <f t="shared" si="10"/>
        <v>1498.197786</v>
      </c>
      <c r="Q104" s="170">
        <f t="shared" si="10"/>
        <v>1441.2377859999999</v>
      </c>
      <c r="R104" s="170">
        <f t="shared" si="11"/>
        <v>1392.3377859999998</v>
      </c>
      <c r="S104" s="170">
        <f t="shared" si="11"/>
        <v>1385.6677859999998</v>
      </c>
      <c r="T104" s="170">
        <f t="shared" si="11"/>
        <v>1392.4977859999999</v>
      </c>
      <c r="U104" s="170">
        <f t="shared" si="11"/>
        <v>1377.5477859999999</v>
      </c>
      <c r="V104" s="170">
        <f t="shared" si="11"/>
        <v>1665.097786</v>
      </c>
      <c r="W104" s="170">
        <f t="shared" si="11"/>
        <v>1606.1877859999997</v>
      </c>
      <c r="X104" s="170">
        <f t="shared" si="11"/>
        <v>1629.617786</v>
      </c>
      <c r="Y104" s="170">
        <f t="shared" si="11"/>
        <v>1593.1877859999997</v>
      </c>
      <c r="Z104" s="37"/>
      <c r="AA104" s="41">
        <v>1114.07</v>
      </c>
      <c r="AB104" s="39">
        <v>1117</v>
      </c>
      <c r="AC104" s="39">
        <v>1119.3800000000001</v>
      </c>
      <c r="AD104" s="39">
        <v>1145.28</v>
      </c>
      <c r="AE104" s="39">
        <v>1125.6500000000001</v>
      </c>
      <c r="AF104" s="39">
        <v>1118.27</v>
      </c>
      <c r="AG104" s="39">
        <v>1115.94</v>
      </c>
      <c r="AH104" s="39">
        <v>1115.2</v>
      </c>
      <c r="AI104" s="39">
        <v>1189.1500000000001</v>
      </c>
      <c r="AJ104" s="39">
        <v>1183.5</v>
      </c>
      <c r="AK104" s="39">
        <v>1179.93</v>
      </c>
      <c r="AL104" s="39">
        <v>1120.76</v>
      </c>
      <c r="AM104" s="39">
        <v>1127.3699999999999</v>
      </c>
      <c r="AN104" s="39">
        <v>1076.77</v>
      </c>
      <c r="AO104" s="39">
        <v>1018.58</v>
      </c>
      <c r="AP104" s="39">
        <v>961.62</v>
      </c>
      <c r="AQ104" s="39">
        <v>912.72</v>
      </c>
      <c r="AR104" s="39">
        <v>906.05</v>
      </c>
      <c r="AS104" s="39">
        <v>912.88</v>
      </c>
      <c r="AT104" s="39">
        <v>897.93</v>
      </c>
      <c r="AU104" s="39">
        <v>1185.48</v>
      </c>
      <c r="AV104" s="39">
        <v>1126.57</v>
      </c>
      <c r="AW104" s="39">
        <v>1150</v>
      </c>
      <c r="AX104" s="40">
        <v>1113.57</v>
      </c>
      <c r="AY104" s="340">
        <v>475.86</v>
      </c>
      <c r="AZ104" s="175">
        <v>3.7577859999999994</v>
      </c>
      <c r="BA104" s="159">
        <v>0</v>
      </c>
    </row>
    <row r="105" spans="1:53">
      <c r="A105" s="47">
        <v>22</v>
      </c>
      <c r="B105" s="170">
        <f t="shared" si="10"/>
        <v>1593.1877859999997</v>
      </c>
      <c r="C105" s="170">
        <f t="shared" si="10"/>
        <v>1595.6277859999998</v>
      </c>
      <c r="D105" s="170">
        <f t="shared" si="10"/>
        <v>1597.427786</v>
      </c>
      <c r="E105" s="170">
        <f t="shared" si="10"/>
        <v>1600.8577859999998</v>
      </c>
      <c r="F105" s="170">
        <f t="shared" si="10"/>
        <v>1600.9777859999997</v>
      </c>
      <c r="G105" s="170">
        <f t="shared" si="10"/>
        <v>1598.5277859999999</v>
      </c>
      <c r="H105" s="170">
        <f t="shared" si="10"/>
        <v>1595.4177859999998</v>
      </c>
      <c r="I105" s="170">
        <f t="shared" si="10"/>
        <v>1592.8277860000001</v>
      </c>
      <c r="J105" s="170">
        <f t="shared" si="10"/>
        <v>1665.7977859999999</v>
      </c>
      <c r="K105" s="170">
        <f t="shared" si="10"/>
        <v>1662.4377859999997</v>
      </c>
      <c r="L105" s="170">
        <f t="shared" si="10"/>
        <v>1663.2977859999999</v>
      </c>
      <c r="M105" s="170">
        <f t="shared" si="10"/>
        <v>1603.5077859999999</v>
      </c>
      <c r="N105" s="170">
        <f t="shared" si="10"/>
        <v>1605.157786</v>
      </c>
      <c r="O105" s="170">
        <f t="shared" si="10"/>
        <v>1342.5877859999998</v>
      </c>
      <c r="P105" s="170">
        <f t="shared" si="10"/>
        <v>1342.0577860000001</v>
      </c>
      <c r="Q105" s="170">
        <f t="shared" si="10"/>
        <v>1342.8377859999998</v>
      </c>
      <c r="R105" s="170">
        <f t="shared" si="11"/>
        <v>1605.7477860000001</v>
      </c>
      <c r="S105" s="170">
        <f t="shared" si="11"/>
        <v>1666.4577859999997</v>
      </c>
      <c r="T105" s="170">
        <f t="shared" si="11"/>
        <v>1666.847786</v>
      </c>
      <c r="U105" s="170">
        <f t="shared" si="11"/>
        <v>1668.1077859999998</v>
      </c>
      <c r="V105" s="170">
        <f t="shared" si="11"/>
        <v>1666.2777859999999</v>
      </c>
      <c r="W105" s="170">
        <f t="shared" si="11"/>
        <v>1340.1677859999998</v>
      </c>
      <c r="X105" s="170">
        <f t="shared" si="11"/>
        <v>1629.617786</v>
      </c>
      <c r="Y105" s="170">
        <f t="shared" si="11"/>
        <v>1592.3577859999998</v>
      </c>
      <c r="Z105" s="37"/>
      <c r="AA105" s="41">
        <v>1113.57</v>
      </c>
      <c r="AB105" s="39">
        <v>1116.01</v>
      </c>
      <c r="AC105" s="39">
        <v>1117.81</v>
      </c>
      <c r="AD105" s="39">
        <v>1121.24</v>
      </c>
      <c r="AE105" s="39">
        <v>1121.3599999999999</v>
      </c>
      <c r="AF105" s="39">
        <v>1118.9100000000001</v>
      </c>
      <c r="AG105" s="39">
        <v>1115.8</v>
      </c>
      <c r="AH105" s="39">
        <v>1113.21</v>
      </c>
      <c r="AI105" s="39">
        <v>1186.18</v>
      </c>
      <c r="AJ105" s="39">
        <v>1182.82</v>
      </c>
      <c r="AK105" s="39">
        <v>1183.68</v>
      </c>
      <c r="AL105" s="39">
        <v>1123.8900000000001</v>
      </c>
      <c r="AM105" s="39">
        <v>1125.54</v>
      </c>
      <c r="AN105" s="39">
        <v>862.97</v>
      </c>
      <c r="AO105" s="39">
        <v>862.44</v>
      </c>
      <c r="AP105" s="39">
        <v>863.22</v>
      </c>
      <c r="AQ105" s="39">
        <v>1126.1300000000001</v>
      </c>
      <c r="AR105" s="39">
        <v>1186.8399999999999</v>
      </c>
      <c r="AS105" s="39">
        <v>1187.23</v>
      </c>
      <c r="AT105" s="39">
        <v>1188.49</v>
      </c>
      <c r="AU105" s="39">
        <v>1186.6600000000001</v>
      </c>
      <c r="AV105" s="39">
        <v>860.55</v>
      </c>
      <c r="AW105" s="39">
        <v>1150</v>
      </c>
      <c r="AX105" s="40">
        <v>1112.74</v>
      </c>
      <c r="AY105" s="340">
        <v>475.86</v>
      </c>
      <c r="AZ105" s="175">
        <v>3.7577859999999994</v>
      </c>
      <c r="BA105" s="159">
        <v>0</v>
      </c>
    </row>
    <row r="106" spans="1:53">
      <c r="A106" s="47">
        <v>23</v>
      </c>
      <c r="B106" s="170">
        <f t="shared" si="10"/>
        <v>1594.5277859999999</v>
      </c>
      <c r="C106" s="170">
        <f t="shared" si="10"/>
        <v>1596.8577859999998</v>
      </c>
      <c r="D106" s="170">
        <f t="shared" si="10"/>
        <v>1597.2777859999999</v>
      </c>
      <c r="E106" s="170">
        <f t="shared" si="10"/>
        <v>1598.8377859999998</v>
      </c>
      <c r="F106" s="170">
        <f t="shared" si="10"/>
        <v>1599.2777859999999</v>
      </c>
      <c r="G106" s="170">
        <f t="shared" si="10"/>
        <v>1598.5477859999999</v>
      </c>
      <c r="H106" s="170">
        <f t="shared" si="10"/>
        <v>1598.6877859999997</v>
      </c>
      <c r="I106" s="170">
        <f t="shared" si="10"/>
        <v>1598.0077859999999</v>
      </c>
      <c r="J106" s="170">
        <f t="shared" si="10"/>
        <v>1695.2977859999999</v>
      </c>
      <c r="K106" s="170">
        <f t="shared" si="10"/>
        <v>1691.9177859999998</v>
      </c>
      <c r="L106" s="170">
        <f t="shared" si="10"/>
        <v>1689.0677859999998</v>
      </c>
      <c r="M106" s="170">
        <f t="shared" si="10"/>
        <v>1689.1077859999998</v>
      </c>
      <c r="N106" s="170">
        <f t="shared" si="10"/>
        <v>1688.677786</v>
      </c>
      <c r="O106" s="170">
        <f t="shared" si="10"/>
        <v>1688.9777859999997</v>
      </c>
      <c r="P106" s="170">
        <f t="shared" si="10"/>
        <v>1689.2677860000001</v>
      </c>
      <c r="Q106" s="170">
        <f t="shared" si="10"/>
        <v>1689.4677859999999</v>
      </c>
      <c r="R106" s="170">
        <f t="shared" si="11"/>
        <v>1689.5177860000001</v>
      </c>
      <c r="S106" s="170">
        <f t="shared" si="11"/>
        <v>1690.0077859999999</v>
      </c>
      <c r="T106" s="170">
        <f t="shared" si="11"/>
        <v>1689.2277859999997</v>
      </c>
      <c r="U106" s="170">
        <f t="shared" si="11"/>
        <v>1688.8777859999998</v>
      </c>
      <c r="V106" s="170">
        <f t="shared" si="11"/>
        <v>1685.8977859999998</v>
      </c>
      <c r="W106" s="170">
        <f t="shared" si="11"/>
        <v>1604.7077859999997</v>
      </c>
      <c r="X106" s="170">
        <f t="shared" si="11"/>
        <v>1629.617786</v>
      </c>
      <c r="Y106" s="170">
        <f t="shared" si="11"/>
        <v>1593.0077859999999</v>
      </c>
      <c r="Z106" s="37"/>
      <c r="AA106" s="41">
        <v>1114.9100000000001</v>
      </c>
      <c r="AB106" s="39">
        <v>1117.24</v>
      </c>
      <c r="AC106" s="39">
        <v>1117.6600000000001</v>
      </c>
      <c r="AD106" s="39">
        <v>1119.22</v>
      </c>
      <c r="AE106" s="39">
        <v>1119.6600000000001</v>
      </c>
      <c r="AF106" s="39">
        <v>1118.93</v>
      </c>
      <c r="AG106" s="39">
        <v>1119.07</v>
      </c>
      <c r="AH106" s="39">
        <v>1118.3900000000001</v>
      </c>
      <c r="AI106" s="39">
        <v>1215.68</v>
      </c>
      <c r="AJ106" s="39">
        <v>1212.3</v>
      </c>
      <c r="AK106" s="39">
        <v>1209.45</v>
      </c>
      <c r="AL106" s="39">
        <v>1209.49</v>
      </c>
      <c r="AM106" s="39">
        <v>1209.06</v>
      </c>
      <c r="AN106" s="39">
        <v>1209.3599999999999</v>
      </c>
      <c r="AO106" s="39">
        <v>1209.6500000000001</v>
      </c>
      <c r="AP106" s="39">
        <v>1209.8499999999999</v>
      </c>
      <c r="AQ106" s="39">
        <v>1209.9000000000001</v>
      </c>
      <c r="AR106" s="39">
        <v>1210.3900000000001</v>
      </c>
      <c r="AS106" s="39">
        <v>1209.6099999999999</v>
      </c>
      <c r="AT106" s="39">
        <v>1209.26</v>
      </c>
      <c r="AU106" s="39">
        <v>1206.28</v>
      </c>
      <c r="AV106" s="39">
        <v>1125.0899999999999</v>
      </c>
      <c r="AW106" s="39">
        <v>1150</v>
      </c>
      <c r="AX106" s="40">
        <v>1113.3900000000001</v>
      </c>
      <c r="AY106" s="340">
        <v>475.86</v>
      </c>
      <c r="AZ106" s="175">
        <v>3.7577859999999994</v>
      </c>
      <c r="BA106" s="159">
        <v>0</v>
      </c>
    </row>
    <row r="107" spans="1:53">
      <c r="A107" s="47">
        <v>24</v>
      </c>
      <c r="B107" s="170">
        <f t="shared" si="10"/>
        <v>1323.4577859999999</v>
      </c>
      <c r="C107" s="170">
        <f t="shared" si="10"/>
        <v>1289.5777860000001</v>
      </c>
      <c r="D107" s="170">
        <f t="shared" si="10"/>
        <v>1259.4577859999999</v>
      </c>
      <c r="E107" s="170">
        <f t="shared" si="10"/>
        <v>1218.6077859999998</v>
      </c>
      <c r="F107" s="170">
        <f t="shared" si="10"/>
        <v>1092.5677859999998</v>
      </c>
      <c r="G107" s="170">
        <f t="shared" si="10"/>
        <v>1224.0077859999999</v>
      </c>
      <c r="H107" s="170">
        <f t="shared" si="10"/>
        <v>1287.1477859999998</v>
      </c>
      <c r="I107" s="170">
        <f t="shared" si="10"/>
        <v>1304.1077859999998</v>
      </c>
      <c r="J107" s="170">
        <f t="shared" si="10"/>
        <v>1273.7677859999999</v>
      </c>
      <c r="K107" s="170">
        <f t="shared" si="10"/>
        <v>1328.7877859999999</v>
      </c>
      <c r="L107" s="170">
        <f t="shared" si="10"/>
        <v>1327.5577860000001</v>
      </c>
      <c r="M107" s="170">
        <f t="shared" si="10"/>
        <v>1341.2277859999999</v>
      </c>
      <c r="N107" s="170">
        <f t="shared" si="10"/>
        <v>1339.8777859999998</v>
      </c>
      <c r="O107" s="170">
        <f t="shared" si="10"/>
        <v>1332.0277859999999</v>
      </c>
      <c r="P107" s="170">
        <f t="shared" si="10"/>
        <v>1325.937786</v>
      </c>
      <c r="Q107" s="170">
        <f t="shared" si="10"/>
        <v>1326.2677859999999</v>
      </c>
      <c r="R107" s="170">
        <f t="shared" si="11"/>
        <v>1327.407786</v>
      </c>
      <c r="S107" s="170">
        <f t="shared" si="11"/>
        <v>1327.7277859999999</v>
      </c>
      <c r="T107" s="170">
        <f t="shared" si="11"/>
        <v>1337.0177859999999</v>
      </c>
      <c r="U107" s="170">
        <f t="shared" si="11"/>
        <v>1340.347786</v>
      </c>
      <c r="V107" s="170">
        <f t="shared" si="11"/>
        <v>1410.177786</v>
      </c>
      <c r="W107" s="170">
        <f t="shared" si="11"/>
        <v>1331.7377859999999</v>
      </c>
      <c r="X107" s="170">
        <f t="shared" si="11"/>
        <v>1331.867786</v>
      </c>
      <c r="Y107" s="170">
        <f t="shared" si="11"/>
        <v>1309.8077860000001</v>
      </c>
      <c r="Z107" s="37"/>
      <c r="AA107" s="41">
        <v>843.84</v>
      </c>
      <c r="AB107" s="39">
        <v>809.96</v>
      </c>
      <c r="AC107" s="39">
        <v>779.84</v>
      </c>
      <c r="AD107" s="39">
        <v>738.99</v>
      </c>
      <c r="AE107" s="39">
        <v>612.95000000000005</v>
      </c>
      <c r="AF107" s="39">
        <v>744.39</v>
      </c>
      <c r="AG107" s="39">
        <v>807.53</v>
      </c>
      <c r="AH107" s="39">
        <v>824.49</v>
      </c>
      <c r="AI107" s="39">
        <v>794.15</v>
      </c>
      <c r="AJ107" s="39">
        <v>849.17</v>
      </c>
      <c r="AK107" s="39">
        <v>847.94</v>
      </c>
      <c r="AL107" s="39">
        <v>861.61</v>
      </c>
      <c r="AM107" s="39">
        <v>860.26</v>
      </c>
      <c r="AN107" s="39">
        <v>852.41</v>
      </c>
      <c r="AO107" s="39">
        <v>846.32</v>
      </c>
      <c r="AP107" s="39">
        <v>846.65</v>
      </c>
      <c r="AQ107" s="39">
        <v>847.79</v>
      </c>
      <c r="AR107" s="39">
        <v>848.11</v>
      </c>
      <c r="AS107" s="39">
        <v>857.4</v>
      </c>
      <c r="AT107" s="39">
        <v>860.73</v>
      </c>
      <c r="AU107" s="39">
        <v>930.56</v>
      </c>
      <c r="AV107" s="39">
        <v>852.12</v>
      </c>
      <c r="AW107" s="39">
        <v>852.25</v>
      </c>
      <c r="AX107" s="40">
        <v>830.19</v>
      </c>
      <c r="AY107" s="340">
        <v>475.86</v>
      </c>
      <c r="AZ107" s="175">
        <v>3.7577859999999994</v>
      </c>
      <c r="BA107" s="159">
        <v>0</v>
      </c>
    </row>
    <row r="108" spans="1:53">
      <c r="A108" s="47">
        <v>25</v>
      </c>
      <c r="B108" s="170">
        <f t="shared" si="10"/>
        <v>1595.1277859999998</v>
      </c>
      <c r="C108" s="170">
        <f t="shared" si="10"/>
        <v>1598.4577859999997</v>
      </c>
      <c r="D108" s="170">
        <f t="shared" si="10"/>
        <v>1629.2077859999997</v>
      </c>
      <c r="E108" s="170">
        <f t="shared" si="10"/>
        <v>1629.2477860000001</v>
      </c>
      <c r="F108" s="170">
        <f t="shared" si="10"/>
        <v>1629.2377859999999</v>
      </c>
      <c r="G108" s="170">
        <f t="shared" si="10"/>
        <v>1598.887786</v>
      </c>
      <c r="H108" s="170">
        <f t="shared" si="10"/>
        <v>1596.0277859999999</v>
      </c>
      <c r="I108" s="170">
        <f t="shared" si="10"/>
        <v>1595.617786</v>
      </c>
      <c r="J108" s="170">
        <f t="shared" si="10"/>
        <v>1690.097786</v>
      </c>
      <c r="K108" s="170">
        <f t="shared" si="10"/>
        <v>1689.0577860000001</v>
      </c>
      <c r="L108" s="170">
        <f t="shared" si="10"/>
        <v>1686.3777859999998</v>
      </c>
      <c r="M108" s="170">
        <f t="shared" si="10"/>
        <v>1686.5777860000001</v>
      </c>
      <c r="N108" s="170">
        <f t="shared" si="10"/>
        <v>1685.8277860000001</v>
      </c>
      <c r="O108" s="170">
        <f t="shared" si="10"/>
        <v>1685.2477860000001</v>
      </c>
      <c r="P108" s="170">
        <f t="shared" si="10"/>
        <v>1686.657786</v>
      </c>
      <c r="Q108" s="170">
        <f t="shared" si="10"/>
        <v>1687.0177860000001</v>
      </c>
      <c r="R108" s="170">
        <f t="shared" si="11"/>
        <v>1689.1077859999998</v>
      </c>
      <c r="S108" s="170">
        <f t="shared" si="11"/>
        <v>1690.7777859999999</v>
      </c>
      <c r="T108" s="170">
        <f t="shared" si="11"/>
        <v>1690.8977859999998</v>
      </c>
      <c r="U108" s="170">
        <f t="shared" si="11"/>
        <v>1703.9377859999997</v>
      </c>
      <c r="V108" s="170">
        <f t="shared" si="11"/>
        <v>1699.9377859999997</v>
      </c>
      <c r="W108" s="170">
        <f t="shared" si="11"/>
        <v>1694.7377859999999</v>
      </c>
      <c r="X108" s="170">
        <f t="shared" si="11"/>
        <v>1587.9777859999997</v>
      </c>
      <c r="Y108" s="170">
        <f t="shared" si="11"/>
        <v>1592.7577859999999</v>
      </c>
      <c r="Z108" s="37"/>
      <c r="AA108" s="41">
        <v>1115.51</v>
      </c>
      <c r="AB108" s="39">
        <v>1118.8399999999999</v>
      </c>
      <c r="AC108" s="39">
        <v>1149.5899999999999</v>
      </c>
      <c r="AD108" s="39">
        <v>1149.6300000000001</v>
      </c>
      <c r="AE108" s="39">
        <v>1149.6199999999999</v>
      </c>
      <c r="AF108" s="39">
        <v>1119.27</v>
      </c>
      <c r="AG108" s="39">
        <v>1116.4100000000001</v>
      </c>
      <c r="AH108" s="39">
        <v>1116</v>
      </c>
      <c r="AI108" s="39">
        <v>1210.48</v>
      </c>
      <c r="AJ108" s="39">
        <v>1209.44</v>
      </c>
      <c r="AK108" s="39">
        <v>1206.76</v>
      </c>
      <c r="AL108" s="39">
        <v>1206.96</v>
      </c>
      <c r="AM108" s="39">
        <v>1206.21</v>
      </c>
      <c r="AN108" s="39">
        <v>1205.6300000000001</v>
      </c>
      <c r="AO108" s="39">
        <v>1207.04</v>
      </c>
      <c r="AP108" s="39">
        <v>1207.4000000000001</v>
      </c>
      <c r="AQ108" s="39">
        <v>1209.49</v>
      </c>
      <c r="AR108" s="39">
        <v>1211.1600000000001</v>
      </c>
      <c r="AS108" s="39">
        <v>1211.28</v>
      </c>
      <c r="AT108" s="39">
        <v>1224.32</v>
      </c>
      <c r="AU108" s="39">
        <v>1220.32</v>
      </c>
      <c r="AV108" s="39">
        <v>1215.1199999999999</v>
      </c>
      <c r="AW108" s="39">
        <v>1108.3599999999999</v>
      </c>
      <c r="AX108" s="40">
        <v>1113.1400000000001</v>
      </c>
      <c r="AY108" s="340">
        <v>475.86</v>
      </c>
      <c r="AZ108" s="175">
        <v>3.7577859999999994</v>
      </c>
      <c r="BA108" s="159">
        <v>0</v>
      </c>
    </row>
    <row r="109" spans="1:53">
      <c r="A109" s="47">
        <v>26</v>
      </c>
      <c r="B109" s="170">
        <f t="shared" si="10"/>
        <v>1595.9677859999999</v>
      </c>
      <c r="C109" s="170">
        <f t="shared" si="10"/>
        <v>1600.867786</v>
      </c>
      <c r="D109" s="170">
        <f t="shared" si="10"/>
        <v>1629.0877859999998</v>
      </c>
      <c r="E109" s="170">
        <f t="shared" si="10"/>
        <v>1629.157786</v>
      </c>
      <c r="F109" s="170">
        <f t="shared" si="10"/>
        <v>1629.137786</v>
      </c>
      <c r="G109" s="170">
        <f t="shared" si="10"/>
        <v>1601.0077859999999</v>
      </c>
      <c r="H109" s="170">
        <f t="shared" si="10"/>
        <v>1598.8177859999998</v>
      </c>
      <c r="I109" s="170">
        <f t="shared" si="10"/>
        <v>1596.367786</v>
      </c>
      <c r="J109" s="170">
        <f t="shared" si="10"/>
        <v>1693.7877860000001</v>
      </c>
      <c r="K109" s="170">
        <f t="shared" si="10"/>
        <v>1687.8277860000001</v>
      </c>
      <c r="L109" s="170">
        <f t="shared" si="10"/>
        <v>1686.617786</v>
      </c>
      <c r="M109" s="170">
        <f t="shared" si="10"/>
        <v>1688.1477859999998</v>
      </c>
      <c r="N109" s="170">
        <f t="shared" si="10"/>
        <v>1687.5677859999998</v>
      </c>
      <c r="O109" s="170">
        <f t="shared" si="10"/>
        <v>1688.9877859999999</v>
      </c>
      <c r="P109" s="170">
        <f t="shared" si="10"/>
        <v>1688.0377860000001</v>
      </c>
      <c r="Q109" s="170">
        <f t="shared" si="10"/>
        <v>1687.8377859999998</v>
      </c>
      <c r="R109" s="170">
        <f t="shared" si="11"/>
        <v>1690.7577859999999</v>
      </c>
      <c r="S109" s="170">
        <f t="shared" si="11"/>
        <v>1690.8977859999998</v>
      </c>
      <c r="T109" s="170">
        <f t="shared" si="11"/>
        <v>1690.8577859999998</v>
      </c>
      <c r="U109" s="170">
        <f t="shared" si="11"/>
        <v>1693.1077859999998</v>
      </c>
      <c r="V109" s="170">
        <f t="shared" si="11"/>
        <v>1690.3777859999998</v>
      </c>
      <c r="W109" s="170">
        <f t="shared" si="11"/>
        <v>1686.5077859999999</v>
      </c>
      <c r="X109" s="170">
        <f t="shared" si="11"/>
        <v>1589.617786</v>
      </c>
      <c r="Y109" s="170">
        <f t="shared" si="11"/>
        <v>1593.7377859999999</v>
      </c>
      <c r="Z109" s="37"/>
      <c r="AA109" s="41">
        <v>1116.3499999999999</v>
      </c>
      <c r="AB109" s="39">
        <v>1121.25</v>
      </c>
      <c r="AC109" s="39">
        <v>1149.47</v>
      </c>
      <c r="AD109" s="39">
        <v>1149.54</v>
      </c>
      <c r="AE109" s="39">
        <v>1149.52</v>
      </c>
      <c r="AF109" s="39">
        <v>1121.3900000000001</v>
      </c>
      <c r="AG109" s="39">
        <v>1119.2</v>
      </c>
      <c r="AH109" s="39">
        <v>1116.75</v>
      </c>
      <c r="AI109" s="39">
        <v>1214.17</v>
      </c>
      <c r="AJ109" s="39">
        <v>1208.21</v>
      </c>
      <c r="AK109" s="39">
        <v>1207</v>
      </c>
      <c r="AL109" s="39">
        <v>1208.53</v>
      </c>
      <c r="AM109" s="39">
        <v>1207.95</v>
      </c>
      <c r="AN109" s="39">
        <v>1209.3699999999999</v>
      </c>
      <c r="AO109" s="39">
        <v>1208.42</v>
      </c>
      <c r="AP109" s="39">
        <v>1208.22</v>
      </c>
      <c r="AQ109" s="39">
        <v>1211.1400000000001</v>
      </c>
      <c r="AR109" s="39">
        <v>1211.28</v>
      </c>
      <c r="AS109" s="39">
        <v>1211.24</v>
      </c>
      <c r="AT109" s="39">
        <v>1213.49</v>
      </c>
      <c r="AU109" s="39">
        <v>1210.76</v>
      </c>
      <c r="AV109" s="39">
        <v>1206.8900000000001</v>
      </c>
      <c r="AW109" s="39">
        <v>1110</v>
      </c>
      <c r="AX109" s="40">
        <v>1114.1199999999999</v>
      </c>
      <c r="AY109" s="340">
        <v>475.86</v>
      </c>
      <c r="AZ109" s="175">
        <v>3.7577859999999994</v>
      </c>
      <c r="BA109" s="159">
        <v>0</v>
      </c>
    </row>
    <row r="110" spans="1:53">
      <c r="A110" s="47">
        <v>27</v>
      </c>
      <c r="B110" s="170">
        <f t="shared" si="10"/>
        <v>1595.3777859999998</v>
      </c>
      <c r="C110" s="170">
        <f t="shared" si="10"/>
        <v>1598.0077859999999</v>
      </c>
      <c r="D110" s="170">
        <f t="shared" si="10"/>
        <v>1598.4877859999999</v>
      </c>
      <c r="E110" s="170">
        <f t="shared" si="10"/>
        <v>1604.1277859999998</v>
      </c>
      <c r="F110" s="170">
        <f t="shared" si="10"/>
        <v>1598.8577859999998</v>
      </c>
      <c r="G110" s="170">
        <f t="shared" si="10"/>
        <v>1597.1077859999998</v>
      </c>
      <c r="H110" s="170">
        <f t="shared" si="10"/>
        <v>1595.7577859999999</v>
      </c>
      <c r="I110" s="170">
        <f t="shared" si="10"/>
        <v>1593.5677859999998</v>
      </c>
      <c r="J110" s="170">
        <f t="shared" si="10"/>
        <v>1689.3277860000001</v>
      </c>
      <c r="K110" s="170">
        <f t="shared" si="10"/>
        <v>1686.4977860000001</v>
      </c>
      <c r="L110" s="170">
        <f t="shared" si="10"/>
        <v>1688.7377859999999</v>
      </c>
      <c r="M110" s="170">
        <f t="shared" si="10"/>
        <v>1689.137786</v>
      </c>
      <c r="N110" s="170">
        <f t="shared" si="10"/>
        <v>1688.4977860000001</v>
      </c>
      <c r="O110" s="170">
        <f t="shared" si="10"/>
        <v>1687.9777859999997</v>
      </c>
      <c r="P110" s="170">
        <f t="shared" si="10"/>
        <v>1688.867786</v>
      </c>
      <c r="Q110" s="170">
        <f t="shared" si="10"/>
        <v>1687.9677859999999</v>
      </c>
      <c r="R110" s="170">
        <f t="shared" si="11"/>
        <v>1687.6477859999998</v>
      </c>
      <c r="S110" s="170">
        <f t="shared" si="11"/>
        <v>1687.7077859999997</v>
      </c>
      <c r="T110" s="170">
        <f t="shared" si="11"/>
        <v>1687.637786</v>
      </c>
      <c r="U110" s="170">
        <f t="shared" si="11"/>
        <v>1688.3177859999998</v>
      </c>
      <c r="V110" s="170">
        <f t="shared" si="11"/>
        <v>1688.4777859999997</v>
      </c>
      <c r="W110" s="170">
        <f t="shared" si="11"/>
        <v>1686.677786</v>
      </c>
      <c r="X110" s="170">
        <f t="shared" si="11"/>
        <v>1629.6277859999998</v>
      </c>
      <c r="Y110" s="170">
        <f t="shared" si="11"/>
        <v>1592.657786</v>
      </c>
      <c r="Z110" s="37"/>
      <c r="AA110" s="41">
        <v>1115.76</v>
      </c>
      <c r="AB110" s="39">
        <v>1118.3900000000001</v>
      </c>
      <c r="AC110" s="39">
        <v>1118.8699999999999</v>
      </c>
      <c r="AD110" s="39">
        <v>1124.51</v>
      </c>
      <c r="AE110" s="39">
        <v>1119.24</v>
      </c>
      <c r="AF110" s="39">
        <v>1117.49</v>
      </c>
      <c r="AG110" s="39">
        <v>1116.1400000000001</v>
      </c>
      <c r="AH110" s="39">
        <v>1113.95</v>
      </c>
      <c r="AI110" s="39">
        <v>1209.71</v>
      </c>
      <c r="AJ110" s="39">
        <v>1206.8800000000001</v>
      </c>
      <c r="AK110" s="39">
        <v>1209.1199999999999</v>
      </c>
      <c r="AL110" s="39">
        <v>1209.52</v>
      </c>
      <c r="AM110" s="39">
        <v>1208.8800000000001</v>
      </c>
      <c r="AN110" s="39">
        <v>1208.3599999999999</v>
      </c>
      <c r="AO110" s="39">
        <v>1209.25</v>
      </c>
      <c r="AP110" s="39">
        <v>1208.3499999999999</v>
      </c>
      <c r="AQ110" s="39">
        <v>1208.03</v>
      </c>
      <c r="AR110" s="39">
        <v>1208.0899999999999</v>
      </c>
      <c r="AS110" s="39">
        <v>1208.02</v>
      </c>
      <c r="AT110" s="39">
        <v>1208.7</v>
      </c>
      <c r="AU110" s="39">
        <v>1208.8599999999999</v>
      </c>
      <c r="AV110" s="39">
        <v>1207.06</v>
      </c>
      <c r="AW110" s="39">
        <v>1150.01</v>
      </c>
      <c r="AX110" s="40">
        <v>1113.04</v>
      </c>
      <c r="AY110" s="340">
        <v>475.86</v>
      </c>
      <c r="AZ110" s="175">
        <v>3.7577859999999994</v>
      </c>
      <c r="BA110" s="159">
        <v>0</v>
      </c>
    </row>
    <row r="111" spans="1:53">
      <c r="A111" s="47">
        <v>28</v>
      </c>
      <c r="B111" s="170">
        <f t="shared" si="10"/>
        <v>1594.677786</v>
      </c>
      <c r="C111" s="170">
        <f t="shared" si="10"/>
        <v>1597.4877859999999</v>
      </c>
      <c r="D111" s="170">
        <f t="shared" si="10"/>
        <v>1598.0777860000001</v>
      </c>
      <c r="E111" s="170">
        <f t="shared" si="10"/>
        <v>1598.407786</v>
      </c>
      <c r="F111" s="170">
        <f t="shared" si="10"/>
        <v>1597.637786</v>
      </c>
      <c r="G111" s="170">
        <f t="shared" si="10"/>
        <v>1596.0177860000001</v>
      </c>
      <c r="H111" s="170">
        <f t="shared" si="10"/>
        <v>1595.4777859999997</v>
      </c>
      <c r="I111" s="170">
        <f t="shared" si="10"/>
        <v>1703.2577859999999</v>
      </c>
      <c r="J111" s="170">
        <f t="shared" si="10"/>
        <v>1695.4177859999998</v>
      </c>
      <c r="K111" s="170">
        <f t="shared" si="10"/>
        <v>1693.0377860000001</v>
      </c>
      <c r="L111" s="170">
        <f t="shared" si="10"/>
        <v>1694.4377859999997</v>
      </c>
      <c r="M111" s="170">
        <f t="shared" si="10"/>
        <v>1695.6877859999997</v>
      </c>
      <c r="N111" s="170">
        <f t="shared" si="10"/>
        <v>1686.8577859999998</v>
      </c>
      <c r="O111" s="170">
        <f t="shared" si="10"/>
        <v>1688.5777860000001</v>
      </c>
      <c r="P111" s="170">
        <f t="shared" si="10"/>
        <v>1688.197786</v>
      </c>
      <c r="Q111" s="170">
        <f t="shared" si="10"/>
        <v>1685.7277859999997</v>
      </c>
      <c r="R111" s="170">
        <f t="shared" si="11"/>
        <v>1684.2277859999997</v>
      </c>
      <c r="S111" s="170">
        <f t="shared" si="11"/>
        <v>1684.4777859999997</v>
      </c>
      <c r="T111" s="170">
        <f t="shared" si="11"/>
        <v>1682.5877859999998</v>
      </c>
      <c r="U111" s="170">
        <f t="shared" si="11"/>
        <v>1693.427786</v>
      </c>
      <c r="V111" s="170">
        <f t="shared" si="11"/>
        <v>1507.0577860000001</v>
      </c>
      <c r="W111" s="170">
        <f t="shared" si="11"/>
        <v>1498.3777859999998</v>
      </c>
      <c r="X111" s="170">
        <f t="shared" si="11"/>
        <v>1430.637786</v>
      </c>
      <c r="Y111" s="170">
        <f t="shared" si="11"/>
        <v>1329.7377859999999</v>
      </c>
      <c r="Z111" s="37"/>
      <c r="AA111" s="41">
        <v>1115.06</v>
      </c>
      <c r="AB111" s="39">
        <v>1117.8699999999999</v>
      </c>
      <c r="AC111" s="39">
        <v>1118.46</v>
      </c>
      <c r="AD111" s="39">
        <v>1118.79</v>
      </c>
      <c r="AE111" s="39">
        <v>1118.02</v>
      </c>
      <c r="AF111" s="39">
        <v>1116.4000000000001</v>
      </c>
      <c r="AG111" s="39">
        <v>1115.8599999999999</v>
      </c>
      <c r="AH111" s="39">
        <v>1223.6400000000001</v>
      </c>
      <c r="AI111" s="39">
        <v>1215.8</v>
      </c>
      <c r="AJ111" s="39">
        <v>1213.42</v>
      </c>
      <c r="AK111" s="39">
        <v>1214.82</v>
      </c>
      <c r="AL111" s="39">
        <v>1216.07</v>
      </c>
      <c r="AM111" s="39">
        <v>1207.24</v>
      </c>
      <c r="AN111" s="39">
        <v>1208.96</v>
      </c>
      <c r="AO111" s="39">
        <v>1208.58</v>
      </c>
      <c r="AP111" s="39">
        <v>1206.1099999999999</v>
      </c>
      <c r="AQ111" s="39">
        <v>1204.6099999999999</v>
      </c>
      <c r="AR111" s="39">
        <v>1204.8599999999999</v>
      </c>
      <c r="AS111" s="39">
        <v>1202.97</v>
      </c>
      <c r="AT111" s="39">
        <v>1213.81</v>
      </c>
      <c r="AU111" s="39">
        <v>1027.44</v>
      </c>
      <c r="AV111" s="39">
        <v>1018.7599999999999</v>
      </c>
      <c r="AW111" s="39">
        <v>951.02</v>
      </c>
      <c r="AX111" s="40">
        <v>850.12</v>
      </c>
      <c r="AY111" s="340">
        <v>475.86</v>
      </c>
      <c r="AZ111" s="175">
        <v>3.7577859999999994</v>
      </c>
      <c r="BA111" s="159">
        <v>0</v>
      </c>
    </row>
    <row r="112" spans="1:53">
      <c r="A112" s="47">
        <v>29</v>
      </c>
      <c r="B112" s="170">
        <f t="shared" si="10"/>
        <v>1594.3377859999998</v>
      </c>
      <c r="C112" s="170">
        <f t="shared" si="10"/>
        <v>1595.6477859999998</v>
      </c>
      <c r="D112" s="170">
        <f t="shared" si="10"/>
        <v>1597.6877859999997</v>
      </c>
      <c r="E112" s="170">
        <f t="shared" si="10"/>
        <v>1598.5377860000001</v>
      </c>
      <c r="F112" s="170">
        <f t="shared" si="10"/>
        <v>1597.7977859999999</v>
      </c>
      <c r="G112" s="170">
        <f t="shared" si="10"/>
        <v>1597.3777859999998</v>
      </c>
      <c r="H112" s="170">
        <f t="shared" si="10"/>
        <v>1595.8977859999998</v>
      </c>
      <c r="I112" s="170">
        <f t="shared" si="10"/>
        <v>1704.5377860000001</v>
      </c>
      <c r="J112" s="170">
        <f t="shared" si="10"/>
        <v>1693.6877859999997</v>
      </c>
      <c r="K112" s="170">
        <f t="shared" si="10"/>
        <v>1689.8577859999998</v>
      </c>
      <c r="L112" s="170">
        <f t="shared" si="10"/>
        <v>1688.197786</v>
      </c>
      <c r="M112" s="170">
        <f t="shared" si="10"/>
        <v>1687.9577859999997</v>
      </c>
      <c r="N112" s="170">
        <f t="shared" si="10"/>
        <v>1677.347786</v>
      </c>
      <c r="O112" s="170">
        <f t="shared" si="10"/>
        <v>1676.1077859999998</v>
      </c>
      <c r="P112" s="170">
        <f t="shared" si="10"/>
        <v>1676.7677860000001</v>
      </c>
      <c r="Q112" s="170">
        <f t="shared" si="10"/>
        <v>1678.197786</v>
      </c>
      <c r="R112" s="170">
        <f t="shared" si="11"/>
        <v>1679.5877859999998</v>
      </c>
      <c r="S112" s="170">
        <f t="shared" si="11"/>
        <v>1681.5877859999998</v>
      </c>
      <c r="T112" s="170">
        <f t="shared" si="11"/>
        <v>1683.1077859999998</v>
      </c>
      <c r="U112" s="170">
        <f t="shared" si="11"/>
        <v>1693.2377859999999</v>
      </c>
      <c r="V112" s="170">
        <f t="shared" si="11"/>
        <v>1578.4677859999999</v>
      </c>
      <c r="W112" s="170">
        <f t="shared" si="11"/>
        <v>1533.5477859999999</v>
      </c>
      <c r="X112" s="170">
        <f t="shared" si="11"/>
        <v>1454.0277859999999</v>
      </c>
      <c r="Y112" s="170">
        <f t="shared" si="11"/>
        <v>1339.8777859999998</v>
      </c>
      <c r="Z112" s="37"/>
      <c r="AA112" s="41">
        <v>1114.72</v>
      </c>
      <c r="AB112" s="39">
        <v>1116.03</v>
      </c>
      <c r="AC112" s="39">
        <v>1118.07</v>
      </c>
      <c r="AD112" s="39">
        <v>1118.92</v>
      </c>
      <c r="AE112" s="39">
        <v>1118.18</v>
      </c>
      <c r="AF112" s="39">
        <v>1117.76</v>
      </c>
      <c r="AG112" s="39">
        <v>1116.28</v>
      </c>
      <c r="AH112" s="39">
        <v>1224.92</v>
      </c>
      <c r="AI112" s="39">
        <v>1214.07</v>
      </c>
      <c r="AJ112" s="39">
        <v>1210.24</v>
      </c>
      <c r="AK112" s="39">
        <v>1208.58</v>
      </c>
      <c r="AL112" s="39">
        <v>1208.3399999999999</v>
      </c>
      <c r="AM112" s="39">
        <v>1197.73</v>
      </c>
      <c r="AN112" s="39">
        <v>1196.49</v>
      </c>
      <c r="AO112" s="39">
        <v>1197.1500000000001</v>
      </c>
      <c r="AP112" s="39">
        <v>1198.58</v>
      </c>
      <c r="AQ112" s="39">
        <v>1199.97</v>
      </c>
      <c r="AR112" s="39">
        <v>1201.97</v>
      </c>
      <c r="AS112" s="39">
        <v>1203.49</v>
      </c>
      <c r="AT112" s="39">
        <v>1213.6199999999999</v>
      </c>
      <c r="AU112" s="39">
        <v>1098.8499999999999</v>
      </c>
      <c r="AV112" s="39">
        <v>1053.93</v>
      </c>
      <c r="AW112" s="39">
        <v>974.41</v>
      </c>
      <c r="AX112" s="40">
        <v>860.26</v>
      </c>
      <c r="AY112" s="340">
        <v>475.86</v>
      </c>
      <c r="AZ112" s="175">
        <v>3.7577859999999994</v>
      </c>
      <c r="BA112" s="159">
        <v>0</v>
      </c>
    </row>
    <row r="113" spans="1:137">
      <c r="A113" s="47">
        <v>30</v>
      </c>
      <c r="B113" s="170">
        <f t="shared" si="10"/>
        <v>1338.597786</v>
      </c>
      <c r="C113" s="170">
        <f t="shared" si="10"/>
        <v>1334.3177859999998</v>
      </c>
      <c r="D113" s="170">
        <f t="shared" si="10"/>
        <v>1333.7277859999999</v>
      </c>
      <c r="E113" s="170">
        <f t="shared" si="10"/>
        <v>1333.8177859999998</v>
      </c>
      <c r="F113" s="170">
        <f t="shared" si="10"/>
        <v>1334.7177859999999</v>
      </c>
      <c r="G113" s="170">
        <f t="shared" si="10"/>
        <v>1338.2477859999999</v>
      </c>
      <c r="H113" s="170">
        <f t="shared" si="10"/>
        <v>1340.847786</v>
      </c>
      <c r="I113" s="170">
        <f t="shared" si="10"/>
        <v>1352.7777859999999</v>
      </c>
      <c r="J113" s="170">
        <f t="shared" si="10"/>
        <v>1447.8377859999998</v>
      </c>
      <c r="K113" s="170">
        <f t="shared" si="10"/>
        <v>1565.847786</v>
      </c>
      <c r="L113" s="170">
        <f t="shared" si="10"/>
        <v>1606.6477859999998</v>
      </c>
      <c r="M113" s="170">
        <f t="shared" si="10"/>
        <v>1607.2277859999997</v>
      </c>
      <c r="N113" s="170">
        <f t="shared" si="10"/>
        <v>1645.847786</v>
      </c>
      <c r="O113" s="170">
        <f t="shared" si="10"/>
        <v>1595.7377859999999</v>
      </c>
      <c r="P113" s="170">
        <f t="shared" si="10"/>
        <v>1594.0377860000001</v>
      </c>
      <c r="Q113" s="170">
        <f t="shared" si="10"/>
        <v>1588.6877859999997</v>
      </c>
      <c r="R113" s="170">
        <f t="shared" si="11"/>
        <v>1588.097786</v>
      </c>
      <c r="S113" s="170">
        <f t="shared" si="11"/>
        <v>1587.887786</v>
      </c>
      <c r="T113" s="170">
        <f t="shared" si="11"/>
        <v>1597.2777859999999</v>
      </c>
      <c r="U113" s="170">
        <f t="shared" si="11"/>
        <v>1608.447786</v>
      </c>
      <c r="V113" s="170">
        <f t="shared" si="11"/>
        <v>1596.407786</v>
      </c>
      <c r="W113" s="170">
        <f t="shared" si="11"/>
        <v>1551.367786</v>
      </c>
      <c r="X113" s="170">
        <f t="shared" si="11"/>
        <v>1555.8577859999998</v>
      </c>
      <c r="Y113" s="170">
        <f t="shared" si="11"/>
        <v>1351.657786</v>
      </c>
      <c r="Z113" s="37"/>
      <c r="AA113" s="41">
        <v>858.98</v>
      </c>
      <c r="AB113" s="39">
        <v>854.7</v>
      </c>
      <c r="AC113" s="39">
        <v>854.11</v>
      </c>
      <c r="AD113" s="39">
        <v>854.2</v>
      </c>
      <c r="AE113" s="39">
        <v>855.1</v>
      </c>
      <c r="AF113" s="39">
        <v>858.63</v>
      </c>
      <c r="AG113" s="39">
        <v>861.23</v>
      </c>
      <c r="AH113" s="39">
        <v>873.16</v>
      </c>
      <c r="AI113" s="39">
        <v>968.22</v>
      </c>
      <c r="AJ113" s="39">
        <v>1086.23</v>
      </c>
      <c r="AK113" s="39">
        <v>1127.03</v>
      </c>
      <c r="AL113" s="39">
        <v>1127.6099999999999</v>
      </c>
      <c r="AM113" s="39">
        <v>1166.23</v>
      </c>
      <c r="AN113" s="39">
        <v>1116.1199999999999</v>
      </c>
      <c r="AO113" s="39">
        <v>1114.42</v>
      </c>
      <c r="AP113" s="39">
        <v>1109.07</v>
      </c>
      <c r="AQ113" s="39">
        <v>1108.48</v>
      </c>
      <c r="AR113" s="39">
        <v>1108.27</v>
      </c>
      <c r="AS113" s="39">
        <v>1117.6600000000001</v>
      </c>
      <c r="AT113" s="39">
        <v>1128.83</v>
      </c>
      <c r="AU113" s="39">
        <v>1116.79</v>
      </c>
      <c r="AV113" s="39">
        <v>1071.75</v>
      </c>
      <c r="AW113" s="39">
        <v>1076.24</v>
      </c>
      <c r="AX113" s="40">
        <v>872.04</v>
      </c>
      <c r="AY113" s="340">
        <v>475.86</v>
      </c>
      <c r="AZ113" s="175">
        <v>3.7577859999999994</v>
      </c>
      <c r="BA113" s="159">
        <v>0</v>
      </c>
    </row>
    <row r="114" spans="1:137" ht="13.5" thickBot="1">
      <c r="A114" s="154">
        <v>31</v>
      </c>
      <c r="B114" s="170">
        <f>AA114+$AY114+$AZ114</f>
        <v>1335.2177859999999</v>
      </c>
      <c r="C114" s="170">
        <f t="shared" ref="C114:Q114" si="12">AB114+$AY114+$AZ114</f>
        <v>1333.437786</v>
      </c>
      <c r="D114" s="170">
        <f t="shared" si="12"/>
        <v>1332.7477859999999</v>
      </c>
      <c r="E114" s="170">
        <f t="shared" si="12"/>
        <v>1321.157786</v>
      </c>
      <c r="F114" s="170">
        <f t="shared" si="12"/>
        <v>1320.2277859999999</v>
      </c>
      <c r="G114" s="170">
        <f t="shared" si="12"/>
        <v>1333.9177859999998</v>
      </c>
      <c r="H114" s="170">
        <f t="shared" si="12"/>
        <v>1337.6677859999998</v>
      </c>
      <c r="I114" s="170">
        <f t="shared" si="12"/>
        <v>1341.8077860000001</v>
      </c>
      <c r="J114" s="170">
        <f t="shared" si="12"/>
        <v>1353.2877859999999</v>
      </c>
      <c r="K114" s="170">
        <f t="shared" si="12"/>
        <v>1480.0677859999998</v>
      </c>
      <c r="L114" s="170">
        <f t="shared" si="12"/>
        <v>1532.0377860000001</v>
      </c>
      <c r="M114" s="170">
        <f t="shared" si="12"/>
        <v>1559.5677859999998</v>
      </c>
      <c r="N114" s="170">
        <f t="shared" si="12"/>
        <v>1582.8777859999998</v>
      </c>
      <c r="O114" s="170">
        <f t="shared" si="12"/>
        <v>1597.7777859999999</v>
      </c>
      <c r="P114" s="170">
        <f t="shared" si="12"/>
        <v>1549.597786</v>
      </c>
      <c r="Q114" s="170">
        <f t="shared" si="12"/>
        <v>1538.8377859999998</v>
      </c>
      <c r="R114" s="170">
        <f t="shared" si="11"/>
        <v>1559.1477859999998</v>
      </c>
      <c r="S114" s="170">
        <f t="shared" si="11"/>
        <v>1549.9877859999999</v>
      </c>
      <c r="T114" s="170">
        <f t="shared" si="11"/>
        <v>1638.5677859999998</v>
      </c>
      <c r="U114" s="170">
        <f t="shared" si="11"/>
        <v>1626.597786</v>
      </c>
      <c r="V114" s="170">
        <f t="shared" si="11"/>
        <v>1607.697786</v>
      </c>
      <c r="W114" s="170">
        <f t="shared" si="11"/>
        <v>1571.2977859999999</v>
      </c>
      <c r="X114" s="170">
        <f t="shared" si="11"/>
        <v>1432.0177859999999</v>
      </c>
      <c r="Y114" s="170">
        <f t="shared" si="11"/>
        <v>1335.8077860000001</v>
      </c>
      <c r="Z114" s="37"/>
      <c r="AA114" s="72">
        <v>855.6</v>
      </c>
      <c r="AB114" s="73">
        <v>853.82</v>
      </c>
      <c r="AC114" s="73">
        <v>853.13</v>
      </c>
      <c r="AD114" s="73">
        <v>841.54</v>
      </c>
      <c r="AE114" s="73">
        <v>840.61</v>
      </c>
      <c r="AF114" s="73">
        <v>854.3</v>
      </c>
      <c r="AG114" s="73">
        <v>858.05</v>
      </c>
      <c r="AH114" s="73">
        <v>862.19</v>
      </c>
      <c r="AI114" s="73">
        <v>873.67</v>
      </c>
      <c r="AJ114" s="73">
        <v>1000.45</v>
      </c>
      <c r="AK114" s="73">
        <v>1052.42</v>
      </c>
      <c r="AL114" s="73">
        <v>1079.95</v>
      </c>
      <c r="AM114" s="73">
        <v>1103.26</v>
      </c>
      <c r="AN114" s="73">
        <v>1118.1600000000001</v>
      </c>
      <c r="AO114" s="73">
        <v>1069.98</v>
      </c>
      <c r="AP114" s="73">
        <v>1059.22</v>
      </c>
      <c r="AQ114" s="73">
        <v>1079.53</v>
      </c>
      <c r="AR114" s="73">
        <v>1070.3699999999999</v>
      </c>
      <c r="AS114" s="73">
        <v>1158.95</v>
      </c>
      <c r="AT114" s="73">
        <v>1146.98</v>
      </c>
      <c r="AU114" s="73">
        <v>1128.08</v>
      </c>
      <c r="AV114" s="73">
        <v>1091.68</v>
      </c>
      <c r="AW114" s="73">
        <v>952.4</v>
      </c>
      <c r="AX114" s="130">
        <v>856.19</v>
      </c>
      <c r="AY114" s="341">
        <v>475.86</v>
      </c>
      <c r="AZ114" s="176">
        <v>3.7577859999999994</v>
      </c>
      <c r="BA114" s="160">
        <v>0</v>
      </c>
    </row>
    <row r="115" spans="1:137" ht="13.5" thickBot="1">
      <c r="A115" s="58"/>
      <c r="B115" s="59"/>
      <c r="C115" s="59"/>
      <c r="D115" s="59"/>
      <c r="E115" s="59"/>
      <c r="F115" s="59"/>
      <c r="G115" s="59"/>
      <c r="H115" s="59"/>
      <c r="I115" s="59"/>
      <c r="J115" s="59"/>
      <c r="K115" s="59"/>
      <c r="L115" s="59"/>
      <c r="M115" s="59"/>
      <c r="N115" s="59"/>
      <c r="O115" s="59"/>
      <c r="P115" s="59"/>
      <c r="Q115" s="59"/>
      <c r="R115" s="59"/>
      <c r="S115" s="59"/>
      <c r="T115" s="59"/>
      <c r="U115" s="59"/>
      <c r="V115" s="59"/>
      <c r="W115" s="59"/>
      <c r="X115" s="59"/>
      <c r="Y115" s="59"/>
      <c r="AA115" s="167">
        <f>SUM(AA84:AX114)</f>
        <v>772280.95999999973</v>
      </c>
      <c r="BA115" s="17"/>
    </row>
    <row r="116" spans="1:137" s="3" customFormat="1" ht="34.5" customHeight="1" thickBot="1">
      <c r="A116" s="440" t="s">
        <v>2</v>
      </c>
      <c r="B116" s="442" t="s">
        <v>135</v>
      </c>
      <c r="C116" s="442"/>
      <c r="D116" s="442"/>
      <c r="E116" s="442"/>
      <c r="F116" s="442"/>
      <c r="G116" s="442"/>
      <c r="H116" s="442"/>
      <c r="I116" s="442"/>
      <c r="J116" s="442"/>
      <c r="K116" s="442"/>
      <c r="L116" s="442"/>
      <c r="M116" s="442"/>
      <c r="N116" s="442"/>
      <c r="O116" s="442"/>
      <c r="P116" s="442"/>
      <c r="Q116" s="442"/>
      <c r="R116" s="442"/>
      <c r="S116" s="442"/>
      <c r="T116" s="442"/>
      <c r="U116" s="442"/>
      <c r="V116" s="442"/>
      <c r="W116" s="442"/>
      <c r="X116" s="442"/>
      <c r="Y116" s="443"/>
      <c r="Z116" s="8"/>
      <c r="AA116" s="148" t="s">
        <v>182</v>
      </c>
      <c r="AB116" s="166"/>
      <c r="AC116" s="166"/>
      <c r="AD116" s="166"/>
      <c r="AE116" s="166"/>
      <c r="AF116" s="166"/>
      <c r="AG116" s="166"/>
      <c r="AH116" s="166"/>
      <c r="AI116" s="166"/>
      <c r="AJ116" s="166"/>
      <c r="AK116" s="166"/>
      <c r="AL116" s="166"/>
      <c r="AM116" s="166"/>
      <c r="AN116" s="166"/>
      <c r="AO116" s="166"/>
      <c r="AP116" s="166"/>
      <c r="AQ116" s="166"/>
      <c r="AR116" s="166"/>
      <c r="AS116" s="166"/>
      <c r="AT116" s="166"/>
      <c r="AU116" s="166"/>
      <c r="AV116" s="166"/>
      <c r="AW116" s="166"/>
      <c r="AX116" s="166"/>
      <c r="AY116" s="232"/>
      <c r="AZ116" s="166"/>
      <c r="BA116" s="166"/>
      <c r="BB116" s="8"/>
      <c r="BC116" s="8"/>
      <c r="BD116" s="8"/>
      <c r="BE116" s="8"/>
      <c r="BF116" s="8"/>
      <c r="BG116" s="8"/>
      <c r="BH116" s="8"/>
      <c r="BI116" s="8"/>
      <c r="BJ116" s="8"/>
      <c r="BK116" s="8"/>
      <c r="BL116" s="8"/>
      <c r="BM116" s="8"/>
      <c r="BN116" s="8"/>
      <c r="BO116" s="8"/>
      <c r="BP116" s="8"/>
      <c r="BQ116" s="8"/>
      <c r="BR116" s="8"/>
      <c r="BS116" s="8"/>
      <c r="BT116" s="8"/>
      <c r="BU116" s="8"/>
      <c r="BV116" s="8"/>
      <c r="BW116" s="8"/>
      <c r="BX116" s="8"/>
      <c r="BY116" s="8"/>
      <c r="BZ116" s="8"/>
      <c r="CA116" s="8"/>
      <c r="CB116" s="8"/>
      <c r="CC116" s="8"/>
      <c r="CD116" s="8"/>
      <c r="CE116" s="8"/>
      <c r="CF116" s="8"/>
      <c r="CG116" s="8"/>
      <c r="CH116" s="8"/>
      <c r="CI116" s="8"/>
      <c r="CJ116" s="8"/>
      <c r="CK116" s="8"/>
      <c r="CL116" s="8"/>
      <c r="CM116" s="8"/>
      <c r="CN116" s="8"/>
      <c r="CO116" s="8"/>
      <c r="CP116" s="8"/>
      <c r="CQ116" s="8"/>
      <c r="CR116" s="8"/>
      <c r="CS116" s="8"/>
      <c r="CT116" s="8"/>
      <c r="CU116" s="8"/>
      <c r="CV116" s="8"/>
      <c r="CW116" s="8"/>
      <c r="CX116" s="8"/>
      <c r="CY116" s="8"/>
      <c r="CZ116" s="8"/>
      <c r="DA116" s="8"/>
      <c r="DB116" s="8"/>
      <c r="DC116" s="8"/>
      <c r="DD116" s="8"/>
      <c r="DE116" s="8"/>
      <c r="DF116" s="8"/>
      <c r="DG116" s="8"/>
      <c r="DH116" s="8"/>
      <c r="DI116" s="8"/>
      <c r="DJ116" s="8"/>
      <c r="DK116" s="8"/>
      <c r="DL116" s="8"/>
      <c r="DM116" s="8"/>
      <c r="DN116" s="8"/>
      <c r="DO116" s="8"/>
      <c r="DP116" s="8"/>
      <c r="DQ116" s="8"/>
      <c r="DR116" s="8"/>
      <c r="DS116" s="8"/>
      <c r="DT116" s="8"/>
      <c r="DU116" s="8"/>
      <c r="DV116" s="8"/>
      <c r="DW116" s="8"/>
      <c r="DX116" s="8"/>
      <c r="DY116" s="8"/>
      <c r="DZ116" s="8"/>
      <c r="EA116" s="8"/>
      <c r="EB116" s="8"/>
      <c r="EC116" s="8"/>
      <c r="ED116" s="8"/>
      <c r="EE116" s="8"/>
      <c r="EF116" s="8"/>
      <c r="EG116" s="8"/>
    </row>
    <row r="117" spans="1:137" ht="97.5" customHeight="1">
      <c r="A117" s="441"/>
      <c r="B117" s="433" t="s">
        <v>3</v>
      </c>
      <c r="C117" s="433"/>
      <c r="D117" s="433"/>
      <c r="E117" s="433"/>
      <c r="F117" s="433"/>
      <c r="G117" s="433"/>
      <c r="H117" s="433"/>
      <c r="I117" s="433"/>
      <c r="J117" s="433"/>
      <c r="K117" s="433"/>
      <c r="L117" s="433"/>
      <c r="M117" s="433"/>
      <c r="N117" s="433"/>
      <c r="O117" s="433"/>
      <c r="P117" s="433"/>
      <c r="Q117" s="433"/>
      <c r="R117" s="433"/>
      <c r="S117" s="433"/>
      <c r="T117" s="433"/>
      <c r="U117" s="433"/>
      <c r="V117" s="433"/>
      <c r="W117" s="433"/>
      <c r="X117" s="433"/>
      <c r="Y117" s="434"/>
      <c r="AA117" s="455" t="s">
        <v>89</v>
      </c>
      <c r="AB117" s="456"/>
      <c r="AC117" s="456"/>
      <c r="AD117" s="456"/>
      <c r="AE117" s="456"/>
      <c r="AF117" s="456"/>
      <c r="AG117" s="456"/>
      <c r="AH117" s="456"/>
      <c r="AI117" s="456"/>
      <c r="AJ117" s="456"/>
      <c r="AK117" s="456"/>
      <c r="AL117" s="456"/>
      <c r="AM117" s="456"/>
      <c r="AN117" s="456"/>
      <c r="AO117" s="456"/>
      <c r="AP117" s="456"/>
      <c r="AQ117" s="456"/>
      <c r="AR117" s="456"/>
      <c r="AS117" s="456"/>
      <c r="AT117" s="456"/>
      <c r="AU117" s="456"/>
      <c r="AV117" s="456"/>
      <c r="AW117" s="456"/>
      <c r="AX117" s="457"/>
      <c r="AY117" s="431" t="str">
        <f>AY81</f>
        <v>Сбытовая надбавка</v>
      </c>
      <c r="AZ117" s="466" t="s">
        <v>199</v>
      </c>
      <c r="BA117" s="229" t="str">
        <f>BA81</f>
        <v>Тарифы на услуги по передаче электрической энергии</v>
      </c>
    </row>
    <row r="118" spans="1:137" ht="45" customHeight="1">
      <c r="A118" s="441"/>
      <c r="B118" s="48" t="s">
        <v>4</v>
      </c>
      <c r="C118" s="48" t="s">
        <v>5</v>
      </c>
      <c r="D118" s="48" t="s">
        <v>6</v>
      </c>
      <c r="E118" s="48" t="s">
        <v>7</v>
      </c>
      <c r="F118" s="48" t="s">
        <v>8</v>
      </c>
      <c r="G118" s="48" t="s">
        <v>9</v>
      </c>
      <c r="H118" s="48" t="s">
        <v>10</v>
      </c>
      <c r="I118" s="48" t="s">
        <v>11</v>
      </c>
      <c r="J118" s="48" t="s">
        <v>12</v>
      </c>
      <c r="K118" s="48" t="s">
        <v>13</v>
      </c>
      <c r="L118" s="48" t="s">
        <v>14</v>
      </c>
      <c r="M118" s="48" t="s">
        <v>15</v>
      </c>
      <c r="N118" s="48" t="s">
        <v>16</v>
      </c>
      <c r="O118" s="48" t="s">
        <v>17</v>
      </c>
      <c r="P118" s="48" t="s">
        <v>18</v>
      </c>
      <c r="Q118" s="48" t="s">
        <v>19</v>
      </c>
      <c r="R118" s="48" t="s">
        <v>20</v>
      </c>
      <c r="S118" s="48" t="s">
        <v>21</v>
      </c>
      <c r="T118" s="48" t="s">
        <v>22</v>
      </c>
      <c r="U118" s="48" t="s">
        <v>23</v>
      </c>
      <c r="V118" s="48" t="s">
        <v>24</v>
      </c>
      <c r="W118" s="48" t="s">
        <v>25</v>
      </c>
      <c r="X118" s="48" t="s">
        <v>26</v>
      </c>
      <c r="Y118" s="49" t="s">
        <v>27</v>
      </c>
      <c r="AA118" s="60" t="s">
        <v>4</v>
      </c>
      <c r="AB118" s="61" t="s">
        <v>5</v>
      </c>
      <c r="AC118" s="61" t="s">
        <v>6</v>
      </c>
      <c r="AD118" s="61" t="s">
        <v>7</v>
      </c>
      <c r="AE118" s="61" t="s">
        <v>8</v>
      </c>
      <c r="AF118" s="61" t="s">
        <v>9</v>
      </c>
      <c r="AG118" s="61" t="s">
        <v>10</v>
      </c>
      <c r="AH118" s="61" t="s">
        <v>11</v>
      </c>
      <c r="AI118" s="61" t="s">
        <v>12</v>
      </c>
      <c r="AJ118" s="61" t="s">
        <v>13</v>
      </c>
      <c r="AK118" s="61" t="s">
        <v>14</v>
      </c>
      <c r="AL118" s="61" t="s">
        <v>15</v>
      </c>
      <c r="AM118" s="61" t="s">
        <v>16</v>
      </c>
      <c r="AN118" s="61" t="s">
        <v>17</v>
      </c>
      <c r="AO118" s="61" t="s">
        <v>18</v>
      </c>
      <c r="AP118" s="61" t="s">
        <v>19</v>
      </c>
      <c r="AQ118" s="61" t="s">
        <v>20</v>
      </c>
      <c r="AR118" s="61" t="s">
        <v>21</v>
      </c>
      <c r="AS118" s="61" t="s">
        <v>22</v>
      </c>
      <c r="AT118" s="61" t="s">
        <v>23</v>
      </c>
      <c r="AU118" s="61" t="s">
        <v>24</v>
      </c>
      <c r="AV118" s="61" t="s">
        <v>25</v>
      </c>
      <c r="AW118" s="61" t="s">
        <v>26</v>
      </c>
      <c r="AX118" s="129" t="s">
        <v>27</v>
      </c>
      <c r="AY118" s="432"/>
      <c r="AZ118" s="467"/>
      <c r="BA118" s="177" t="s">
        <v>31</v>
      </c>
    </row>
    <row r="119" spans="1:137" s="173" customFormat="1" ht="16.149999999999999" customHeight="1">
      <c r="A119" s="447" t="s">
        <v>207</v>
      </c>
      <c r="B119" s="448"/>
      <c r="C119" s="448"/>
      <c r="D119" s="448"/>
      <c r="E119" s="448"/>
      <c r="F119" s="448"/>
      <c r="G119" s="448"/>
      <c r="H119" s="448"/>
      <c r="I119" s="448"/>
      <c r="J119" s="448"/>
      <c r="K119" s="448"/>
      <c r="L119" s="448"/>
      <c r="M119" s="448"/>
      <c r="N119" s="448"/>
      <c r="O119" s="448"/>
      <c r="P119" s="448"/>
      <c r="Q119" s="448"/>
      <c r="R119" s="448"/>
      <c r="S119" s="448"/>
      <c r="T119" s="448"/>
      <c r="U119" s="448"/>
      <c r="V119" s="448"/>
      <c r="W119" s="448"/>
      <c r="X119" s="448"/>
      <c r="Y119" s="449"/>
      <c r="AA119" s="452">
        <v>2</v>
      </c>
      <c r="AB119" s="453"/>
      <c r="AC119" s="453"/>
      <c r="AD119" s="453"/>
      <c r="AE119" s="453"/>
      <c r="AF119" s="453"/>
      <c r="AG119" s="453"/>
      <c r="AH119" s="453"/>
      <c r="AI119" s="453"/>
      <c r="AJ119" s="453"/>
      <c r="AK119" s="453"/>
      <c r="AL119" s="453"/>
      <c r="AM119" s="453"/>
      <c r="AN119" s="453"/>
      <c r="AO119" s="453"/>
      <c r="AP119" s="453"/>
      <c r="AQ119" s="453"/>
      <c r="AR119" s="453"/>
      <c r="AS119" s="453"/>
      <c r="AT119" s="453"/>
      <c r="AU119" s="453"/>
      <c r="AV119" s="453"/>
      <c r="AW119" s="453"/>
      <c r="AX119" s="454"/>
      <c r="AY119" s="184">
        <v>3</v>
      </c>
      <c r="AZ119" s="186">
        <v>4</v>
      </c>
      <c r="BA119" s="187">
        <v>5</v>
      </c>
    </row>
    <row r="120" spans="1:137">
      <c r="A120" s="47">
        <v>1</v>
      </c>
      <c r="B120" s="170">
        <f>AA120+$BA120+$AZ120+$AY120</f>
        <v>1593.7177860000002</v>
      </c>
      <c r="C120" s="170">
        <f t="shared" ref="C120:R135" si="13">AB120+$BA120+$AZ120+$AY120</f>
        <v>1592.357786</v>
      </c>
      <c r="D120" s="170">
        <f t="shared" si="13"/>
        <v>1591.2877859999999</v>
      </c>
      <c r="E120" s="170">
        <f t="shared" si="13"/>
        <v>1590.417786</v>
      </c>
      <c r="F120" s="170">
        <f t="shared" si="13"/>
        <v>1585.0977859999998</v>
      </c>
      <c r="G120" s="170">
        <f t="shared" si="13"/>
        <v>1585.897786</v>
      </c>
      <c r="H120" s="170">
        <f t="shared" si="13"/>
        <v>1589.9677860000002</v>
      </c>
      <c r="I120" s="170">
        <f t="shared" si="13"/>
        <v>1603.0577859999999</v>
      </c>
      <c r="J120" s="170">
        <f t="shared" si="13"/>
        <v>1605.7577860000001</v>
      </c>
      <c r="K120" s="170">
        <f t="shared" si="13"/>
        <v>1606.3077859999999</v>
      </c>
      <c r="L120" s="170">
        <f t="shared" si="13"/>
        <v>1604.187786</v>
      </c>
      <c r="M120" s="170">
        <f t="shared" si="13"/>
        <v>1603.667786</v>
      </c>
      <c r="N120" s="170">
        <f t="shared" si="13"/>
        <v>1601.7077859999999</v>
      </c>
      <c r="O120" s="170">
        <f t="shared" si="13"/>
        <v>1600.4277859999997</v>
      </c>
      <c r="P120" s="170">
        <f t="shared" si="13"/>
        <v>1600.2177860000002</v>
      </c>
      <c r="Q120" s="170">
        <f t="shared" si="13"/>
        <v>1600.6977859999997</v>
      </c>
      <c r="R120" s="170">
        <f t="shared" si="13"/>
        <v>1600.9477859999997</v>
      </c>
      <c r="S120" s="170">
        <f t="shared" ref="S120:Y135" si="14">AR120+$BA120+$AZ120+$AY120</f>
        <v>1602.2077859999999</v>
      </c>
      <c r="T120" s="170">
        <f t="shared" si="14"/>
        <v>1603.1977859999997</v>
      </c>
      <c r="U120" s="170">
        <f t="shared" si="14"/>
        <v>1607.5677860000001</v>
      </c>
      <c r="V120" s="170">
        <f t="shared" si="14"/>
        <v>1697.7377860000001</v>
      </c>
      <c r="W120" s="170">
        <f t="shared" si="14"/>
        <v>1616.5077860000001</v>
      </c>
      <c r="X120" s="170">
        <f t="shared" si="14"/>
        <v>1589.6377859999998</v>
      </c>
      <c r="Y120" s="170">
        <f t="shared" si="14"/>
        <v>1586.5877860000001</v>
      </c>
      <c r="Z120" s="37"/>
      <c r="AA120" s="41">
        <v>898.45</v>
      </c>
      <c r="AB120" s="39">
        <v>897.09</v>
      </c>
      <c r="AC120" s="39">
        <v>896.02</v>
      </c>
      <c r="AD120" s="39">
        <v>895.15</v>
      </c>
      <c r="AE120" s="39">
        <v>889.83</v>
      </c>
      <c r="AF120" s="39">
        <v>890.63</v>
      </c>
      <c r="AG120" s="39">
        <v>894.7</v>
      </c>
      <c r="AH120" s="39">
        <v>907.79</v>
      </c>
      <c r="AI120" s="39">
        <v>910.49</v>
      </c>
      <c r="AJ120" s="39">
        <v>911.04</v>
      </c>
      <c r="AK120" s="39">
        <v>908.92</v>
      </c>
      <c r="AL120" s="39">
        <v>908.4</v>
      </c>
      <c r="AM120" s="39">
        <v>906.44</v>
      </c>
      <c r="AN120" s="39">
        <v>905.16</v>
      </c>
      <c r="AO120" s="39">
        <v>904.95</v>
      </c>
      <c r="AP120" s="39">
        <v>905.43</v>
      </c>
      <c r="AQ120" s="39">
        <v>905.68</v>
      </c>
      <c r="AR120" s="39">
        <v>906.94</v>
      </c>
      <c r="AS120" s="39">
        <v>907.93</v>
      </c>
      <c r="AT120" s="39">
        <v>912.3</v>
      </c>
      <c r="AU120" s="39">
        <v>1002.47</v>
      </c>
      <c r="AV120" s="39">
        <v>921.24</v>
      </c>
      <c r="AW120" s="39">
        <v>894.37</v>
      </c>
      <c r="AX120" s="40">
        <v>891.32</v>
      </c>
      <c r="AY120" s="339">
        <v>475.86</v>
      </c>
      <c r="AZ120" s="175">
        <v>3.7577859999999994</v>
      </c>
      <c r="BA120" s="178">
        <v>215.65</v>
      </c>
    </row>
    <row r="121" spans="1:137">
      <c r="A121" s="47">
        <v>2</v>
      </c>
      <c r="B121" s="170">
        <f t="shared" ref="B121:Q150" si="15">AA121+$BA121+$AZ121+$AY121</f>
        <v>1586.4777859999999</v>
      </c>
      <c r="C121" s="170">
        <f t="shared" si="13"/>
        <v>1584.1177859999998</v>
      </c>
      <c r="D121" s="170">
        <f t="shared" si="13"/>
        <v>1577.5577859999999</v>
      </c>
      <c r="E121" s="170">
        <f t="shared" si="13"/>
        <v>1575.7177860000002</v>
      </c>
      <c r="F121" s="170">
        <f t="shared" si="13"/>
        <v>1573.5677860000001</v>
      </c>
      <c r="G121" s="170">
        <f t="shared" si="13"/>
        <v>1576.0677860000001</v>
      </c>
      <c r="H121" s="170">
        <f t="shared" si="13"/>
        <v>1583.0477860000001</v>
      </c>
      <c r="I121" s="170">
        <f t="shared" si="13"/>
        <v>1584.9977859999999</v>
      </c>
      <c r="J121" s="170">
        <f t="shared" si="13"/>
        <v>1592.4977859999999</v>
      </c>
      <c r="K121" s="170">
        <f t="shared" si="13"/>
        <v>1598.5977859999998</v>
      </c>
      <c r="L121" s="170">
        <f t="shared" si="13"/>
        <v>1598.7677859999999</v>
      </c>
      <c r="M121" s="170">
        <f t="shared" si="13"/>
        <v>1598.0977859999998</v>
      </c>
      <c r="N121" s="170">
        <f t="shared" si="13"/>
        <v>1596.3677859999998</v>
      </c>
      <c r="O121" s="170">
        <f t="shared" si="13"/>
        <v>1587.6977859999997</v>
      </c>
      <c r="P121" s="170">
        <f t="shared" si="13"/>
        <v>1587.627786</v>
      </c>
      <c r="Q121" s="170">
        <f t="shared" si="13"/>
        <v>1588.0177859999999</v>
      </c>
      <c r="R121" s="170">
        <f t="shared" si="13"/>
        <v>1588.5277860000001</v>
      </c>
      <c r="S121" s="170">
        <f t="shared" si="14"/>
        <v>1588.3177860000001</v>
      </c>
      <c r="T121" s="170">
        <f t="shared" si="14"/>
        <v>1596.9577859999999</v>
      </c>
      <c r="U121" s="170">
        <f t="shared" si="14"/>
        <v>1597.937786</v>
      </c>
      <c r="V121" s="170">
        <f t="shared" si="14"/>
        <v>1594.0777859999998</v>
      </c>
      <c r="W121" s="170">
        <f t="shared" si="14"/>
        <v>1588.4677860000002</v>
      </c>
      <c r="X121" s="170">
        <f t="shared" si="14"/>
        <v>1579.1377859999998</v>
      </c>
      <c r="Y121" s="170">
        <f t="shared" si="14"/>
        <v>1572.4477859999997</v>
      </c>
      <c r="Z121" s="37"/>
      <c r="AA121" s="38">
        <v>891.21</v>
      </c>
      <c r="AB121" s="39">
        <v>888.85</v>
      </c>
      <c r="AC121" s="39">
        <v>882.29</v>
      </c>
      <c r="AD121" s="39">
        <v>880.45</v>
      </c>
      <c r="AE121" s="39">
        <v>878.3</v>
      </c>
      <c r="AF121" s="39">
        <v>880.8</v>
      </c>
      <c r="AG121" s="39">
        <v>887.78</v>
      </c>
      <c r="AH121" s="39">
        <v>889.73</v>
      </c>
      <c r="AI121" s="39">
        <v>897.23</v>
      </c>
      <c r="AJ121" s="39">
        <v>903.33</v>
      </c>
      <c r="AK121" s="39">
        <v>903.5</v>
      </c>
      <c r="AL121" s="39">
        <v>902.83</v>
      </c>
      <c r="AM121" s="39">
        <v>901.1</v>
      </c>
      <c r="AN121" s="39">
        <v>892.43</v>
      </c>
      <c r="AO121" s="39">
        <v>892.36</v>
      </c>
      <c r="AP121" s="39">
        <v>892.75</v>
      </c>
      <c r="AQ121" s="39">
        <v>893.26</v>
      </c>
      <c r="AR121" s="39">
        <v>893.05</v>
      </c>
      <c r="AS121" s="39">
        <v>901.69</v>
      </c>
      <c r="AT121" s="39">
        <v>902.67</v>
      </c>
      <c r="AU121" s="39">
        <v>898.81</v>
      </c>
      <c r="AV121" s="39">
        <v>893.2</v>
      </c>
      <c r="AW121" s="39">
        <v>883.87</v>
      </c>
      <c r="AX121" s="40">
        <v>877.18</v>
      </c>
      <c r="AY121" s="340">
        <v>475.86</v>
      </c>
      <c r="AZ121" s="175">
        <v>3.7577859999999994</v>
      </c>
      <c r="BA121" s="159">
        <v>215.65</v>
      </c>
    </row>
    <row r="122" spans="1:137">
      <c r="A122" s="47">
        <v>3</v>
      </c>
      <c r="B122" s="170">
        <f t="shared" si="15"/>
        <v>1575.4277859999997</v>
      </c>
      <c r="C122" s="170">
        <f t="shared" si="13"/>
        <v>1547.3177860000001</v>
      </c>
      <c r="D122" s="170">
        <f t="shared" si="13"/>
        <v>1427.8277859999998</v>
      </c>
      <c r="E122" s="170">
        <f t="shared" si="13"/>
        <v>1275.7677859999999</v>
      </c>
      <c r="F122" s="170">
        <f t="shared" si="13"/>
        <v>1122.107786</v>
      </c>
      <c r="G122" s="170">
        <f t="shared" si="13"/>
        <v>1133.897786</v>
      </c>
      <c r="H122" s="170">
        <f t="shared" si="13"/>
        <v>1280.7577860000001</v>
      </c>
      <c r="I122" s="170">
        <f t="shared" si="13"/>
        <v>696.36778600000002</v>
      </c>
      <c r="J122" s="170">
        <f t="shared" si="13"/>
        <v>1411.7877859999999</v>
      </c>
      <c r="K122" s="170">
        <f t="shared" si="13"/>
        <v>1551.2977860000001</v>
      </c>
      <c r="L122" s="170">
        <f t="shared" si="13"/>
        <v>1564.3077859999999</v>
      </c>
      <c r="M122" s="170">
        <f t="shared" si="13"/>
        <v>1558.4877860000001</v>
      </c>
      <c r="N122" s="170">
        <f t="shared" si="13"/>
        <v>1538.5477860000001</v>
      </c>
      <c r="O122" s="170">
        <f t="shared" si="13"/>
        <v>1512.5177859999999</v>
      </c>
      <c r="P122" s="170">
        <f t="shared" si="13"/>
        <v>1499.2377860000001</v>
      </c>
      <c r="Q122" s="170">
        <f t="shared" si="13"/>
        <v>1519.4077859999998</v>
      </c>
      <c r="R122" s="170">
        <f t="shared" si="13"/>
        <v>1501.0177859999999</v>
      </c>
      <c r="S122" s="170">
        <f t="shared" si="14"/>
        <v>1445.697786</v>
      </c>
      <c r="T122" s="170">
        <f t="shared" si="14"/>
        <v>1555.6977859999997</v>
      </c>
      <c r="U122" s="170">
        <f t="shared" si="14"/>
        <v>1581.607786</v>
      </c>
      <c r="V122" s="170">
        <f t="shared" si="14"/>
        <v>1584.9277859999997</v>
      </c>
      <c r="W122" s="170">
        <f t="shared" si="14"/>
        <v>1558.5777859999998</v>
      </c>
      <c r="X122" s="170">
        <f t="shared" si="14"/>
        <v>1545.5677860000001</v>
      </c>
      <c r="Y122" s="170">
        <f t="shared" si="14"/>
        <v>1416.947786</v>
      </c>
      <c r="Z122" s="37"/>
      <c r="AA122" s="38">
        <v>880.16</v>
      </c>
      <c r="AB122" s="39">
        <v>852.05</v>
      </c>
      <c r="AC122" s="39">
        <v>732.56</v>
      </c>
      <c r="AD122" s="39">
        <v>580.5</v>
      </c>
      <c r="AE122" s="39">
        <v>426.84</v>
      </c>
      <c r="AF122" s="39">
        <v>438.63</v>
      </c>
      <c r="AG122" s="39">
        <v>585.49</v>
      </c>
      <c r="AH122" s="39">
        <v>1.1000000000000001</v>
      </c>
      <c r="AI122" s="39">
        <v>716.52</v>
      </c>
      <c r="AJ122" s="39">
        <v>856.03</v>
      </c>
      <c r="AK122" s="39">
        <v>869.04</v>
      </c>
      <c r="AL122" s="39">
        <v>863.22</v>
      </c>
      <c r="AM122" s="39">
        <v>843.28</v>
      </c>
      <c r="AN122" s="39">
        <v>817.25</v>
      </c>
      <c r="AO122" s="39">
        <v>803.97</v>
      </c>
      <c r="AP122" s="39">
        <v>824.14</v>
      </c>
      <c r="AQ122" s="39">
        <v>805.75</v>
      </c>
      <c r="AR122" s="39">
        <v>750.43</v>
      </c>
      <c r="AS122" s="39">
        <v>860.43</v>
      </c>
      <c r="AT122" s="39">
        <v>886.34</v>
      </c>
      <c r="AU122" s="39">
        <v>889.66</v>
      </c>
      <c r="AV122" s="39">
        <v>863.31</v>
      </c>
      <c r="AW122" s="39">
        <v>850.3</v>
      </c>
      <c r="AX122" s="40">
        <v>721.68</v>
      </c>
      <c r="AY122" s="340">
        <v>475.86</v>
      </c>
      <c r="AZ122" s="175">
        <v>3.7577859999999994</v>
      </c>
      <c r="BA122" s="159">
        <v>215.65</v>
      </c>
    </row>
    <row r="123" spans="1:137">
      <c r="A123" s="47">
        <v>4</v>
      </c>
      <c r="B123" s="170">
        <f t="shared" si="15"/>
        <v>1572.4977859999999</v>
      </c>
      <c r="C123" s="170">
        <f t="shared" si="13"/>
        <v>1571.917786</v>
      </c>
      <c r="D123" s="170">
        <f t="shared" si="13"/>
        <v>1568.0277860000001</v>
      </c>
      <c r="E123" s="170">
        <f t="shared" si="13"/>
        <v>1552.0677860000001</v>
      </c>
      <c r="F123" s="170">
        <f t="shared" si="13"/>
        <v>1534.187786</v>
      </c>
      <c r="G123" s="170">
        <f t="shared" si="13"/>
        <v>1565.8677859999998</v>
      </c>
      <c r="H123" s="170">
        <f t="shared" si="13"/>
        <v>1579.127786</v>
      </c>
      <c r="I123" s="170">
        <f t="shared" si="13"/>
        <v>1582.0077860000001</v>
      </c>
      <c r="J123" s="170">
        <f t="shared" si="13"/>
        <v>1591.9777859999999</v>
      </c>
      <c r="K123" s="170">
        <f t="shared" si="13"/>
        <v>1593.6777859999997</v>
      </c>
      <c r="L123" s="170">
        <f t="shared" si="13"/>
        <v>1590.5777859999998</v>
      </c>
      <c r="M123" s="170">
        <f t="shared" si="13"/>
        <v>1590.437786</v>
      </c>
      <c r="N123" s="170">
        <f t="shared" si="13"/>
        <v>1589.377786</v>
      </c>
      <c r="O123" s="170">
        <f t="shared" si="13"/>
        <v>1588.1777859999997</v>
      </c>
      <c r="P123" s="170">
        <f t="shared" si="13"/>
        <v>1587.9977859999999</v>
      </c>
      <c r="Q123" s="170">
        <f t="shared" si="13"/>
        <v>1588.147786</v>
      </c>
      <c r="R123" s="170">
        <f t="shared" si="13"/>
        <v>1588.647786</v>
      </c>
      <c r="S123" s="170">
        <f t="shared" si="14"/>
        <v>1589.0677860000001</v>
      </c>
      <c r="T123" s="170">
        <f t="shared" si="14"/>
        <v>1590.0677860000001</v>
      </c>
      <c r="U123" s="170">
        <f t="shared" si="14"/>
        <v>1590.2877859999999</v>
      </c>
      <c r="V123" s="170">
        <f t="shared" si="14"/>
        <v>1591.5577859999999</v>
      </c>
      <c r="W123" s="170">
        <f t="shared" si="14"/>
        <v>1588.3877859999998</v>
      </c>
      <c r="X123" s="170">
        <f t="shared" si="14"/>
        <v>1584.3277859999998</v>
      </c>
      <c r="Y123" s="170">
        <f t="shared" si="14"/>
        <v>1572.2277859999999</v>
      </c>
      <c r="Z123" s="37"/>
      <c r="AA123" s="38">
        <v>877.23</v>
      </c>
      <c r="AB123" s="39">
        <v>876.65</v>
      </c>
      <c r="AC123" s="39">
        <v>872.76</v>
      </c>
      <c r="AD123" s="39">
        <v>856.8</v>
      </c>
      <c r="AE123" s="39">
        <v>838.92</v>
      </c>
      <c r="AF123" s="39">
        <v>870.6</v>
      </c>
      <c r="AG123" s="39">
        <v>883.86</v>
      </c>
      <c r="AH123" s="39">
        <v>886.74</v>
      </c>
      <c r="AI123" s="39">
        <v>896.71</v>
      </c>
      <c r="AJ123" s="39">
        <v>898.41</v>
      </c>
      <c r="AK123" s="39">
        <v>895.31</v>
      </c>
      <c r="AL123" s="39">
        <v>895.17</v>
      </c>
      <c r="AM123" s="39">
        <v>894.11</v>
      </c>
      <c r="AN123" s="39">
        <v>892.91</v>
      </c>
      <c r="AO123" s="39">
        <v>892.73</v>
      </c>
      <c r="AP123" s="39">
        <v>892.88</v>
      </c>
      <c r="AQ123" s="39">
        <v>893.38</v>
      </c>
      <c r="AR123" s="39">
        <v>893.8</v>
      </c>
      <c r="AS123" s="39">
        <v>894.8</v>
      </c>
      <c r="AT123" s="39">
        <v>895.02</v>
      </c>
      <c r="AU123" s="39">
        <v>896.29</v>
      </c>
      <c r="AV123" s="39">
        <v>893.12</v>
      </c>
      <c r="AW123" s="39">
        <v>889.06</v>
      </c>
      <c r="AX123" s="40">
        <v>876.96</v>
      </c>
      <c r="AY123" s="340">
        <v>475.86</v>
      </c>
      <c r="AZ123" s="175">
        <v>3.7577859999999994</v>
      </c>
      <c r="BA123" s="159">
        <v>215.65</v>
      </c>
    </row>
    <row r="124" spans="1:137">
      <c r="A124" s="47">
        <v>5</v>
      </c>
      <c r="B124" s="170">
        <f t="shared" si="15"/>
        <v>1582.9977859999999</v>
      </c>
      <c r="C124" s="170">
        <f t="shared" si="13"/>
        <v>1582.417786</v>
      </c>
      <c r="D124" s="170">
        <f t="shared" si="13"/>
        <v>1581.4877860000001</v>
      </c>
      <c r="E124" s="170">
        <f t="shared" si="13"/>
        <v>1581.667786</v>
      </c>
      <c r="F124" s="170">
        <f t="shared" si="13"/>
        <v>1582.897786</v>
      </c>
      <c r="G124" s="170">
        <f t="shared" si="13"/>
        <v>1584.7777860000001</v>
      </c>
      <c r="H124" s="170">
        <f t="shared" si="13"/>
        <v>1590.8677859999998</v>
      </c>
      <c r="I124" s="170">
        <f t="shared" si="13"/>
        <v>1594.1177859999998</v>
      </c>
      <c r="J124" s="170">
        <f t="shared" si="13"/>
        <v>1598.4577859999999</v>
      </c>
      <c r="K124" s="170">
        <f t="shared" si="13"/>
        <v>1603.7377860000001</v>
      </c>
      <c r="L124" s="170">
        <f t="shared" si="13"/>
        <v>1624.0377859999999</v>
      </c>
      <c r="M124" s="170">
        <f t="shared" si="13"/>
        <v>1600.0677860000001</v>
      </c>
      <c r="N124" s="170">
        <f t="shared" si="13"/>
        <v>1598.7677859999999</v>
      </c>
      <c r="O124" s="170">
        <f t="shared" si="13"/>
        <v>1597.4977859999999</v>
      </c>
      <c r="P124" s="170">
        <f t="shared" si="13"/>
        <v>1596.9577859999999</v>
      </c>
      <c r="Q124" s="170">
        <f t="shared" si="13"/>
        <v>1597.4677860000002</v>
      </c>
      <c r="R124" s="170">
        <f t="shared" si="13"/>
        <v>1598.7277859999999</v>
      </c>
      <c r="S124" s="170">
        <f t="shared" si="14"/>
        <v>1599.167786</v>
      </c>
      <c r="T124" s="170">
        <f t="shared" si="14"/>
        <v>1600.6977859999997</v>
      </c>
      <c r="U124" s="170">
        <f t="shared" si="14"/>
        <v>1598.8077859999999</v>
      </c>
      <c r="V124" s="170">
        <f t="shared" si="14"/>
        <v>1721.7977860000001</v>
      </c>
      <c r="W124" s="170">
        <f t="shared" si="14"/>
        <v>1590.397786</v>
      </c>
      <c r="X124" s="170">
        <f t="shared" si="14"/>
        <v>1585.2877859999999</v>
      </c>
      <c r="Y124" s="170">
        <f t="shared" si="14"/>
        <v>1579.9277859999997</v>
      </c>
      <c r="Z124" s="37"/>
      <c r="AA124" s="38">
        <v>887.73</v>
      </c>
      <c r="AB124" s="39">
        <v>887.15</v>
      </c>
      <c r="AC124" s="39">
        <v>886.22</v>
      </c>
      <c r="AD124" s="39">
        <v>886.4</v>
      </c>
      <c r="AE124" s="39">
        <v>887.63</v>
      </c>
      <c r="AF124" s="39">
        <v>889.51</v>
      </c>
      <c r="AG124" s="39">
        <v>895.6</v>
      </c>
      <c r="AH124" s="39">
        <v>898.85</v>
      </c>
      <c r="AI124" s="39">
        <v>903.19</v>
      </c>
      <c r="AJ124" s="39">
        <v>908.47</v>
      </c>
      <c r="AK124" s="39">
        <v>928.77</v>
      </c>
      <c r="AL124" s="39">
        <v>904.8</v>
      </c>
      <c r="AM124" s="39">
        <v>903.5</v>
      </c>
      <c r="AN124" s="39">
        <v>902.23</v>
      </c>
      <c r="AO124" s="39">
        <v>901.69</v>
      </c>
      <c r="AP124" s="39">
        <v>902.2</v>
      </c>
      <c r="AQ124" s="39">
        <v>903.46</v>
      </c>
      <c r="AR124" s="39">
        <v>903.9</v>
      </c>
      <c r="AS124" s="39">
        <v>905.43</v>
      </c>
      <c r="AT124" s="39">
        <v>903.54</v>
      </c>
      <c r="AU124" s="39">
        <v>1026.53</v>
      </c>
      <c r="AV124" s="39">
        <v>895.13</v>
      </c>
      <c r="AW124" s="39">
        <v>890.02</v>
      </c>
      <c r="AX124" s="40">
        <v>884.66</v>
      </c>
      <c r="AY124" s="340">
        <v>475.86</v>
      </c>
      <c r="AZ124" s="175">
        <v>3.7577859999999994</v>
      </c>
      <c r="BA124" s="159">
        <v>215.65</v>
      </c>
    </row>
    <row r="125" spans="1:137">
      <c r="A125" s="47">
        <v>6</v>
      </c>
      <c r="B125" s="170">
        <f t="shared" si="15"/>
        <v>1578.5577859999999</v>
      </c>
      <c r="C125" s="170">
        <f t="shared" si="13"/>
        <v>1572.0877860000001</v>
      </c>
      <c r="D125" s="170">
        <f t="shared" si="13"/>
        <v>1569.3077859999999</v>
      </c>
      <c r="E125" s="170">
        <f t="shared" si="13"/>
        <v>1567.9877860000001</v>
      </c>
      <c r="F125" s="170">
        <f t="shared" si="13"/>
        <v>1575.7277859999999</v>
      </c>
      <c r="G125" s="170">
        <f t="shared" si="13"/>
        <v>1585.647786</v>
      </c>
      <c r="H125" s="170">
        <f t="shared" si="13"/>
        <v>1593.8277859999998</v>
      </c>
      <c r="I125" s="170">
        <f t="shared" si="13"/>
        <v>1593.9677860000002</v>
      </c>
      <c r="J125" s="170">
        <f t="shared" si="13"/>
        <v>1701.3877859999998</v>
      </c>
      <c r="K125" s="170">
        <f t="shared" si="13"/>
        <v>1807.4277860000002</v>
      </c>
      <c r="L125" s="170">
        <f t="shared" si="13"/>
        <v>1854.437786</v>
      </c>
      <c r="M125" s="170">
        <f t="shared" si="13"/>
        <v>1843.127786</v>
      </c>
      <c r="N125" s="170">
        <f t="shared" si="13"/>
        <v>1780.0077860000001</v>
      </c>
      <c r="O125" s="170">
        <f t="shared" si="13"/>
        <v>1734.877786</v>
      </c>
      <c r="P125" s="170">
        <f t="shared" si="13"/>
        <v>1728.3377860000001</v>
      </c>
      <c r="Q125" s="170">
        <f t="shared" si="13"/>
        <v>1731.2777860000001</v>
      </c>
      <c r="R125" s="170">
        <f t="shared" si="13"/>
        <v>1739.2977860000001</v>
      </c>
      <c r="S125" s="170">
        <f t="shared" si="14"/>
        <v>1733.897786</v>
      </c>
      <c r="T125" s="170">
        <f t="shared" si="14"/>
        <v>1740.877786</v>
      </c>
      <c r="U125" s="170">
        <f t="shared" si="14"/>
        <v>1739.937786</v>
      </c>
      <c r="V125" s="170">
        <f t="shared" si="14"/>
        <v>1748.437786</v>
      </c>
      <c r="W125" s="170">
        <f t="shared" si="14"/>
        <v>1635.1977859999997</v>
      </c>
      <c r="X125" s="170">
        <f t="shared" si="14"/>
        <v>1582.3877859999998</v>
      </c>
      <c r="Y125" s="170">
        <f t="shared" si="14"/>
        <v>1578.0777859999998</v>
      </c>
      <c r="Z125" s="37"/>
      <c r="AA125" s="38">
        <v>883.29</v>
      </c>
      <c r="AB125" s="39">
        <v>876.82</v>
      </c>
      <c r="AC125" s="39">
        <v>874.04</v>
      </c>
      <c r="AD125" s="39">
        <v>872.72</v>
      </c>
      <c r="AE125" s="39">
        <v>880.46</v>
      </c>
      <c r="AF125" s="39">
        <v>890.38</v>
      </c>
      <c r="AG125" s="39">
        <v>898.56</v>
      </c>
      <c r="AH125" s="39">
        <v>898.7</v>
      </c>
      <c r="AI125" s="39">
        <v>1006.1199999999999</v>
      </c>
      <c r="AJ125" s="39">
        <v>1112.1600000000001</v>
      </c>
      <c r="AK125" s="39">
        <v>1159.17</v>
      </c>
      <c r="AL125" s="39">
        <v>1147.8599999999999</v>
      </c>
      <c r="AM125" s="39">
        <v>1084.74</v>
      </c>
      <c r="AN125" s="39">
        <v>1039.6099999999999</v>
      </c>
      <c r="AO125" s="39">
        <v>1033.07</v>
      </c>
      <c r="AP125" s="39">
        <v>1036.01</v>
      </c>
      <c r="AQ125" s="39">
        <v>1044.03</v>
      </c>
      <c r="AR125" s="39">
        <v>1038.6300000000001</v>
      </c>
      <c r="AS125" s="39">
        <v>1045.6099999999999</v>
      </c>
      <c r="AT125" s="39">
        <v>1044.67</v>
      </c>
      <c r="AU125" s="39">
        <v>1053.17</v>
      </c>
      <c r="AV125" s="39">
        <v>939.93</v>
      </c>
      <c r="AW125" s="39">
        <v>887.12</v>
      </c>
      <c r="AX125" s="40">
        <v>882.81</v>
      </c>
      <c r="AY125" s="340">
        <v>475.86</v>
      </c>
      <c r="AZ125" s="175">
        <v>3.7577859999999994</v>
      </c>
      <c r="BA125" s="159">
        <v>215.65</v>
      </c>
    </row>
    <row r="126" spans="1:137">
      <c r="A126" s="47">
        <v>7</v>
      </c>
      <c r="B126" s="170">
        <f t="shared" si="15"/>
        <v>1548.0077860000001</v>
      </c>
      <c r="C126" s="170">
        <f t="shared" si="13"/>
        <v>1539.667786</v>
      </c>
      <c r="D126" s="170">
        <f t="shared" si="13"/>
        <v>1534.7877859999999</v>
      </c>
      <c r="E126" s="170">
        <f t="shared" si="13"/>
        <v>1531.4577859999999</v>
      </c>
      <c r="F126" s="170">
        <f t="shared" si="13"/>
        <v>1537.6177859999998</v>
      </c>
      <c r="G126" s="170">
        <f t="shared" si="13"/>
        <v>1547.4677860000002</v>
      </c>
      <c r="H126" s="170">
        <f t="shared" si="13"/>
        <v>1552.5677860000001</v>
      </c>
      <c r="I126" s="170">
        <f t="shared" si="13"/>
        <v>1560.1377859999998</v>
      </c>
      <c r="J126" s="170">
        <f t="shared" si="13"/>
        <v>1562.877786</v>
      </c>
      <c r="K126" s="170">
        <f t="shared" si="13"/>
        <v>1673.377786</v>
      </c>
      <c r="L126" s="170">
        <f t="shared" si="13"/>
        <v>1743.667786</v>
      </c>
      <c r="M126" s="170">
        <f t="shared" si="13"/>
        <v>1742.607786</v>
      </c>
      <c r="N126" s="170">
        <f t="shared" si="13"/>
        <v>1763.8477859999998</v>
      </c>
      <c r="O126" s="170">
        <f t="shared" si="13"/>
        <v>1814.3377860000001</v>
      </c>
      <c r="P126" s="170">
        <f t="shared" si="13"/>
        <v>1753.0677860000001</v>
      </c>
      <c r="Q126" s="170">
        <f t="shared" si="13"/>
        <v>1750.4677860000002</v>
      </c>
      <c r="R126" s="170">
        <f t="shared" si="13"/>
        <v>1749.3177860000001</v>
      </c>
      <c r="S126" s="170">
        <f t="shared" si="14"/>
        <v>1743.6177859999998</v>
      </c>
      <c r="T126" s="170">
        <f t="shared" si="14"/>
        <v>1747.147786</v>
      </c>
      <c r="U126" s="170">
        <f t="shared" si="14"/>
        <v>1681.7277859999999</v>
      </c>
      <c r="V126" s="170">
        <f t="shared" si="14"/>
        <v>1727.9277860000002</v>
      </c>
      <c r="W126" s="170">
        <f t="shared" si="14"/>
        <v>1707.5177859999999</v>
      </c>
      <c r="X126" s="170">
        <f t="shared" si="14"/>
        <v>1574.167786</v>
      </c>
      <c r="Y126" s="170">
        <f t="shared" si="14"/>
        <v>1544.9077859999998</v>
      </c>
      <c r="Z126" s="37"/>
      <c r="AA126" s="38">
        <v>852.74</v>
      </c>
      <c r="AB126" s="39">
        <v>844.4</v>
      </c>
      <c r="AC126" s="39">
        <v>839.52</v>
      </c>
      <c r="AD126" s="39">
        <v>836.19</v>
      </c>
      <c r="AE126" s="39">
        <v>842.35</v>
      </c>
      <c r="AF126" s="39">
        <v>852.2</v>
      </c>
      <c r="AG126" s="39">
        <v>857.3</v>
      </c>
      <c r="AH126" s="39">
        <v>864.87</v>
      </c>
      <c r="AI126" s="39">
        <v>867.61</v>
      </c>
      <c r="AJ126" s="39">
        <v>978.11</v>
      </c>
      <c r="AK126" s="39">
        <v>1048.4000000000001</v>
      </c>
      <c r="AL126" s="39">
        <v>1047.3399999999999</v>
      </c>
      <c r="AM126" s="39">
        <v>1068.58</v>
      </c>
      <c r="AN126" s="39">
        <v>1119.07</v>
      </c>
      <c r="AO126" s="39">
        <v>1057.8</v>
      </c>
      <c r="AP126" s="39">
        <v>1055.2</v>
      </c>
      <c r="AQ126" s="39">
        <v>1054.05</v>
      </c>
      <c r="AR126" s="39">
        <v>1048.3499999999999</v>
      </c>
      <c r="AS126" s="39">
        <v>1051.8800000000001</v>
      </c>
      <c r="AT126" s="39">
        <v>986.46</v>
      </c>
      <c r="AU126" s="39">
        <v>1032.6600000000001</v>
      </c>
      <c r="AV126" s="39">
        <v>1012.2500000000001</v>
      </c>
      <c r="AW126" s="39">
        <v>878.9</v>
      </c>
      <c r="AX126" s="40">
        <v>849.64</v>
      </c>
      <c r="AY126" s="340">
        <v>475.86</v>
      </c>
      <c r="AZ126" s="175">
        <v>3.7577859999999994</v>
      </c>
      <c r="BA126" s="159">
        <v>215.65</v>
      </c>
    </row>
    <row r="127" spans="1:137">
      <c r="A127" s="47">
        <v>8</v>
      </c>
      <c r="B127" s="170">
        <f t="shared" si="15"/>
        <v>1526.0977859999998</v>
      </c>
      <c r="C127" s="170">
        <f t="shared" si="13"/>
        <v>1510.687786</v>
      </c>
      <c r="D127" s="170">
        <f t="shared" si="13"/>
        <v>1558.0977859999998</v>
      </c>
      <c r="E127" s="170">
        <f t="shared" si="13"/>
        <v>1559.0477860000001</v>
      </c>
      <c r="F127" s="170">
        <f t="shared" si="13"/>
        <v>1567.6377859999998</v>
      </c>
      <c r="G127" s="170">
        <f t="shared" si="13"/>
        <v>1579.2777860000001</v>
      </c>
      <c r="H127" s="170">
        <f t="shared" si="13"/>
        <v>1587.7377860000001</v>
      </c>
      <c r="I127" s="170">
        <f t="shared" si="13"/>
        <v>1589.4677860000002</v>
      </c>
      <c r="J127" s="170">
        <f t="shared" si="13"/>
        <v>1695.2977860000001</v>
      </c>
      <c r="K127" s="170">
        <f t="shared" si="13"/>
        <v>1703.7977860000001</v>
      </c>
      <c r="L127" s="170">
        <f t="shared" si="13"/>
        <v>1701.8077859999999</v>
      </c>
      <c r="M127" s="170">
        <f t="shared" si="13"/>
        <v>1700.9577859999999</v>
      </c>
      <c r="N127" s="170">
        <f t="shared" si="13"/>
        <v>1747.2577860000001</v>
      </c>
      <c r="O127" s="170">
        <f t="shared" si="13"/>
        <v>1742.6977860000002</v>
      </c>
      <c r="P127" s="170">
        <f t="shared" si="13"/>
        <v>1737.857786</v>
      </c>
      <c r="Q127" s="170">
        <f t="shared" si="13"/>
        <v>1740.897786</v>
      </c>
      <c r="R127" s="170">
        <f t="shared" si="13"/>
        <v>1739.1377859999998</v>
      </c>
      <c r="S127" s="170">
        <f t="shared" si="14"/>
        <v>1709.2577859999997</v>
      </c>
      <c r="T127" s="170">
        <f t="shared" si="14"/>
        <v>1728.5177859999999</v>
      </c>
      <c r="U127" s="170">
        <f t="shared" si="14"/>
        <v>1592.627786</v>
      </c>
      <c r="V127" s="170">
        <f t="shared" si="14"/>
        <v>1722.4977859999999</v>
      </c>
      <c r="W127" s="170">
        <f t="shared" si="14"/>
        <v>1709.2977860000001</v>
      </c>
      <c r="X127" s="170">
        <f t="shared" si="14"/>
        <v>1576.4677860000002</v>
      </c>
      <c r="Y127" s="170">
        <f t="shared" si="14"/>
        <v>1572.4277859999997</v>
      </c>
      <c r="Z127" s="37"/>
      <c r="AA127" s="38">
        <v>830.83</v>
      </c>
      <c r="AB127" s="39">
        <v>815.42</v>
      </c>
      <c r="AC127" s="39">
        <v>862.83</v>
      </c>
      <c r="AD127" s="39">
        <v>863.78</v>
      </c>
      <c r="AE127" s="39">
        <v>872.37</v>
      </c>
      <c r="AF127" s="39">
        <v>884.01</v>
      </c>
      <c r="AG127" s="39">
        <v>892.47</v>
      </c>
      <c r="AH127" s="39">
        <v>894.2</v>
      </c>
      <c r="AI127" s="39">
        <v>1000.03</v>
      </c>
      <c r="AJ127" s="39">
        <v>1008.53</v>
      </c>
      <c r="AK127" s="39">
        <v>1006.54</v>
      </c>
      <c r="AL127" s="39">
        <v>1005.6899999999999</v>
      </c>
      <c r="AM127" s="39">
        <v>1051.99</v>
      </c>
      <c r="AN127" s="39">
        <v>1047.43</v>
      </c>
      <c r="AO127" s="39">
        <v>1042.5899999999999</v>
      </c>
      <c r="AP127" s="39">
        <v>1045.6300000000001</v>
      </c>
      <c r="AQ127" s="39">
        <v>1043.8699999999999</v>
      </c>
      <c r="AR127" s="39">
        <v>1013.9899999999999</v>
      </c>
      <c r="AS127" s="39">
        <v>1033.25</v>
      </c>
      <c r="AT127" s="39">
        <v>897.36</v>
      </c>
      <c r="AU127" s="39">
        <v>1027.23</v>
      </c>
      <c r="AV127" s="39">
        <v>1014.03</v>
      </c>
      <c r="AW127" s="39">
        <v>881.2</v>
      </c>
      <c r="AX127" s="40">
        <v>877.16</v>
      </c>
      <c r="AY127" s="340">
        <v>475.86</v>
      </c>
      <c r="AZ127" s="175">
        <v>3.7577859999999994</v>
      </c>
      <c r="BA127" s="159">
        <v>215.65</v>
      </c>
    </row>
    <row r="128" spans="1:137">
      <c r="A128" s="47">
        <v>9</v>
      </c>
      <c r="B128" s="170">
        <f t="shared" si="15"/>
        <v>1580.0877860000001</v>
      </c>
      <c r="C128" s="170">
        <f t="shared" si="13"/>
        <v>1577.9977859999999</v>
      </c>
      <c r="D128" s="170">
        <f t="shared" si="13"/>
        <v>1577.2677859999999</v>
      </c>
      <c r="E128" s="170">
        <f t="shared" si="13"/>
        <v>1573.5577859999999</v>
      </c>
      <c r="F128" s="170">
        <f t="shared" si="13"/>
        <v>1575.0077860000001</v>
      </c>
      <c r="G128" s="170">
        <f t="shared" si="13"/>
        <v>1581.917786</v>
      </c>
      <c r="H128" s="170">
        <f t="shared" si="13"/>
        <v>1588.6777859999997</v>
      </c>
      <c r="I128" s="170">
        <f t="shared" si="13"/>
        <v>1590.877786</v>
      </c>
      <c r="J128" s="170">
        <f t="shared" si="13"/>
        <v>1594.3877859999998</v>
      </c>
      <c r="K128" s="170">
        <f t="shared" si="13"/>
        <v>1647.857786</v>
      </c>
      <c r="L128" s="170">
        <f t="shared" si="13"/>
        <v>1759.0777859999998</v>
      </c>
      <c r="M128" s="170">
        <f t="shared" si="13"/>
        <v>1798.417786</v>
      </c>
      <c r="N128" s="170">
        <f t="shared" si="13"/>
        <v>1824.2977860000001</v>
      </c>
      <c r="O128" s="170">
        <f t="shared" si="13"/>
        <v>1819.5877860000001</v>
      </c>
      <c r="P128" s="170">
        <f t="shared" si="13"/>
        <v>1795.7577860000001</v>
      </c>
      <c r="Q128" s="170">
        <f t="shared" si="13"/>
        <v>1789.3177860000001</v>
      </c>
      <c r="R128" s="170">
        <f t="shared" si="13"/>
        <v>1793.4577859999999</v>
      </c>
      <c r="S128" s="170">
        <f t="shared" si="14"/>
        <v>1796.3677859999998</v>
      </c>
      <c r="T128" s="170">
        <f t="shared" si="14"/>
        <v>1797.6977860000002</v>
      </c>
      <c r="U128" s="170">
        <f t="shared" si="14"/>
        <v>1841.5277860000001</v>
      </c>
      <c r="V128" s="170">
        <f t="shared" si="14"/>
        <v>1908.1577860000002</v>
      </c>
      <c r="W128" s="170">
        <f t="shared" si="14"/>
        <v>1808.4577859999999</v>
      </c>
      <c r="X128" s="170">
        <f t="shared" si="14"/>
        <v>1687.0577859999999</v>
      </c>
      <c r="Y128" s="170">
        <f t="shared" si="14"/>
        <v>1580.2677859999999</v>
      </c>
      <c r="Z128" s="37"/>
      <c r="AA128" s="38">
        <v>884.82</v>
      </c>
      <c r="AB128" s="39">
        <v>882.73</v>
      </c>
      <c r="AC128" s="39">
        <v>882</v>
      </c>
      <c r="AD128" s="39">
        <v>878.29</v>
      </c>
      <c r="AE128" s="39">
        <v>879.74</v>
      </c>
      <c r="AF128" s="39">
        <v>886.65</v>
      </c>
      <c r="AG128" s="39">
        <v>893.41</v>
      </c>
      <c r="AH128" s="39">
        <v>895.61</v>
      </c>
      <c r="AI128" s="39">
        <v>899.12</v>
      </c>
      <c r="AJ128" s="39">
        <v>952.59</v>
      </c>
      <c r="AK128" s="39">
        <v>1063.81</v>
      </c>
      <c r="AL128" s="39">
        <v>1103.1500000000001</v>
      </c>
      <c r="AM128" s="39">
        <v>1129.03</v>
      </c>
      <c r="AN128" s="39">
        <v>1124.32</v>
      </c>
      <c r="AO128" s="39">
        <v>1100.49</v>
      </c>
      <c r="AP128" s="39">
        <v>1094.05</v>
      </c>
      <c r="AQ128" s="39">
        <v>1098.19</v>
      </c>
      <c r="AR128" s="39">
        <v>1101.0999999999999</v>
      </c>
      <c r="AS128" s="39">
        <v>1102.43</v>
      </c>
      <c r="AT128" s="39">
        <v>1146.26</v>
      </c>
      <c r="AU128" s="39">
        <v>1212.8900000000001</v>
      </c>
      <c r="AV128" s="39">
        <v>1113.19</v>
      </c>
      <c r="AW128" s="39">
        <v>991.79</v>
      </c>
      <c r="AX128" s="40">
        <v>885</v>
      </c>
      <c r="AY128" s="340">
        <v>475.86</v>
      </c>
      <c r="AZ128" s="175">
        <v>3.7577859999999994</v>
      </c>
      <c r="BA128" s="159">
        <v>215.65</v>
      </c>
    </row>
    <row r="129" spans="1:53">
      <c r="A129" s="47">
        <v>10</v>
      </c>
      <c r="B129" s="170">
        <f t="shared" si="15"/>
        <v>1673.9577859999999</v>
      </c>
      <c r="C129" s="170">
        <f t="shared" si="13"/>
        <v>1600.9777859999999</v>
      </c>
      <c r="D129" s="170">
        <f t="shared" si="13"/>
        <v>1576.5077860000001</v>
      </c>
      <c r="E129" s="170">
        <f t="shared" si="13"/>
        <v>1568.7377860000001</v>
      </c>
      <c r="F129" s="170">
        <f t="shared" si="13"/>
        <v>1559.1377859999998</v>
      </c>
      <c r="G129" s="170">
        <f t="shared" si="13"/>
        <v>1559.3377860000001</v>
      </c>
      <c r="H129" s="170">
        <f t="shared" si="13"/>
        <v>1569.857786</v>
      </c>
      <c r="I129" s="170">
        <f t="shared" si="13"/>
        <v>1570.3077859999999</v>
      </c>
      <c r="J129" s="170">
        <f t="shared" si="13"/>
        <v>1673.3877859999998</v>
      </c>
      <c r="K129" s="170">
        <f t="shared" si="13"/>
        <v>1765.9777859999999</v>
      </c>
      <c r="L129" s="170">
        <f t="shared" si="13"/>
        <v>1878.8377860000001</v>
      </c>
      <c r="M129" s="170">
        <f t="shared" si="13"/>
        <v>1887.4777859999999</v>
      </c>
      <c r="N129" s="170">
        <f t="shared" si="13"/>
        <v>1872.647786</v>
      </c>
      <c r="O129" s="170">
        <f t="shared" si="13"/>
        <v>1866.0277860000001</v>
      </c>
      <c r="P129" s="170">
        <f t="shared" si="13"/>
        <v>1772.4277860000002</v>
      </c>
      <c r="Q129" s="170">
        <f t="shared" si="13"/>
        <v>1749.3177860000001</v>
      </c>
      <c r="R129" s="170">
        <f t="shared" si="13"/>
        <v>1744.357786</v>
      </c>
      <c r="S129" s="170">
        <f t="shared" si="14"/>
        <v>1764.9577859999999</v>
      </c>
      <c r="T129" s="170">
        <f t="shared" si="14"/>
        <v>1753.357786</v>
      </c>
      <c r="U129" s="170">
        <f t="shared" si="14"/>
        <v>1809.3277859999998</v>
      </c>
      <c r="V129" s="170">
        <f t="shared" si="14"/>
        <v>1935.6777860000002</v>
      </c>
      <c r="W129" s="170">
        <f t="shared" si="14"/>
        <v>1855.3177860000001</v>
      </c>
      <c r="X129" s="170">
        <f t="shared" si="14"/>
        <v>1711.5977859999998</v>
      </c>
      <c r="Y129" s="170">
        <f t="shared" si="14"/>
        <v>1560.437786</v>
      </c>
      <c r="Z129" s="37"/>
      <c r="AA129" s="38">
        <v>978.69</v>
      </c>
      <c r="AB129" s="39">
        <v>905.71</v>
      </c>
      <c r="AC129" s="39">
        <v>881.24</v>
      </c>
      <c r="AD129" s="39">
        <v>873.47</v>
      </c>
      <c r="AE129" s="39">
        <v>863.87</v>
      </c>
      <c r="AF129" s="39">
        <v>864.07</v>
      </c>
      <c r="AG129" s="39">
        <v>874.59</v>
      </c>
      <c r="AH129" s="39">
        <v>875.04</v>
      </c>
      <c r="AI129" s="39">
        <v>978.12</v>
      </c>
      <c r="AJ129" s="39">
        <v>1070.71</v>
      </c>
      <c r="AK129" s="39">
        <v>1183.57</v>
      </c>
      <c r="AL129" s="39">
        <v>1192.21</v>
      </c>
      <c r="AM129" s="39">
        <v>1177.3800000000001</v>
      </c>
      <c r="AN129" s="39">
        <v>1170.76</v>
      </c>
      <c r="AO129" s="39">
        <v>1077.1600000000001</v>
      </c>
      <c r="AP129" s="39">
        <v>1054.05</v>
      </c>
      <c r="AQ129" s="39">
        <v>1049.0899999999999</v>
      </c>
      <c r="AR129" s="39">
        <v>1069.69</v>
      </c>
      <c r="AS129" s="39">
        <v>1058.0899999999999</v>
      </c>
      <c r="AT129" s="39">
        <v>1114.06</v>
      </c>
      <c r="AU129" s="39">
        <v>1240.4100000000001</v>
      </c>
      <c r="AV129" s="39">
        <v>1160.05</v>
      </c>
      <c r="AW129" s="39">
        <v>1016.3299999999999</v>
      </c>
      <c r="AX129" s="40">
        <v>865.17</v>
      </c>
      <c r="AY129" s="340">
        <v>475.86</v>
      </c>
      <c r="AZ129" s="175">
        <v>3.7577859999999994</v>
      </c>
      <c r="BA129" s="159">
        <v>215.65</v>
      </c>
    </row>
    <row r="130" spans="1:53">
      <c r="A130" s="47">
        <v>11</v>
      </c>
      <c r="B130" s="170">
        <f t="shared" si="15"/>
        <v>1591.9677860000002</v>
      </c>
      <c r="C130" s="170">
        <f t="shared" si="13"/>
        <v>1559.0377859999999</v>
      </c>
      <c r="D130" s="170">
        <f t="shared" si="13"/>
        <v>1555.9677860000002</v>
      </c>
      <c r="E130" s="170">
        <f t="shared" si="13"/>
        <v>1554.7677859999999</v>
      </c>
      <c r="F130" s="170">
        <f t="shared" si="13"/>
        <v>1554.357786</v>
      </c>
      <c r="G130" s="170">
        <f t="shared" si="13"/>
        <v>1559.8477859999998</v>
      </c>
      <c r="H130" s="170">
        <f t="shared" si="13"/>
        <v>1585.7577860000001</v>
      </c>
      <c r="I130" s="170">
        <f t="shared" si="13"/>
        <v>1600.3077859999999</v>
      </c>
      <c r="J130" s="170">
        <f t="shared" si="13"/>
        <v>1725.5177859999999</v>
      </c>
      <c r="K130" s="170">
        <f t="shared" si="13"/>
        <v>1884.8277859999998</v>
      </c>
      <c r="L130" s="170">
        <f t="shared" si="13"/>
        <v>1902.7777860000001</v>
      </c>
      <c r="M130" s="170">
        <f t="shared" si="13"/>
        <v>1872.8377860000001</v>
      </c>
      <c r="N130" s="170">
        <f t="shared" si="13"/>
        <v>1868.3677859999998</v>
      </c>
      <c r="O130" s="170">
        <f t="shared" si="13"/>
        <v>1865.0677860000001</v>
      </c>
      <c r="P130" s="170">
        <f t="shared" si="13"/>
        <v>1853.7477859999999</v>
      </c>
      <c r="Q130" s="170">
        <f t="shared" si="13"/>
        <v>1855.6777860000002</v>
      </c>
      <c r="R130" s="170">
        <f t="shared" si="13"/>
        <v>1854.5677860000001</v>
      </c>
      <c r="S130" s="170">
        <f t="shared" si="14"/>
        <v>1855.417786</v>
      </c>
      <c r="T130" s="170">
        <f t="shared" si="14"/>
        <v>1853.3077859999999</v>
      </c>
      <c r="U130" s="170">
        <f t="shared" si="14"/>
        <v>1872.127786</v>
      </c>
      <c r="V130" s="170">
        <f t="shared" si="14"/>
        <v>1962.3877859999998</v>
      </c>
      <c r="W130" s="170">
        <f t="shared" si="14"/>
        <v>1850.9877860000001</v>
      </c>
      <c r="X130" s="170">
        <f t="shared" si="14"/>
        <v>1749.7177860000002</v>
      </c>
      <c r="Y130" s="170">
        <f t="shared" si="14"/>
        <v>1582.0977859999998</v>
      </c>
      <c r="Z130" s="37"/>
      <c r="AA130" s="41">
        <v>896.7</v>
      </c>
      <c r="AB130" s="39">
        <v>863.77</v>
      </c>
      <c r="AC130" s="39">
        <v>860.7</v>
      </c>
      <c r="AD130" s="39">
        <v>859.5</v>
      </c>
      <c r="AE130" s="39">
        <v>859.09</v>
      </c>
      <c r="AF130" s="39">
        <v>864.58</v>
      </c>
      <c r="AG130" s="39">
        <v>890.49</v>
      </c>
      <c r="AH130" s="39">
        <v>905.04</v>
      </c>
      <c r="AI130" s="39">
        <v>1030.25</v>
      </c>
      <c r="AJ130" s="39">
        <v>1189.56</v>
      </c>
      <c r="AK130" s="39">
        <v>1207.51</v>
      </c>
      <c r="AL130" s="39">
        <v>1177.57</v>
      </c>
      <c r="AM130" s="39">
        <v>1173.0999999999999</v>
      </c>
      <c r="AN130" s="39">
        <v>1169.8</v>
      </c>
      <c r="AO130" s="39">
        <v>1158.48</v>
      </c>
      <c r="AP130" s="39">
        <v>1160.4100000000001</v>
      </c>
      <c r="AQ130" s="39">
        <v>1159.3</v>
      </c>
      <c r="AR130" s="39">
        <v>1160.1500000000001</v>
      </c>
      <c r="AS130" s="39">
        <v>1158.04</v>
      </c>
      <c r="AT130" s="39">
        <v>1176.8599999999999</v>
      </c>
      <c r="AU130" s="39">
        <v>1267.1199999999999</v>
      </c>
      <c r="AV130" s="39">
        <v>1155.72</v>
      </c>
      <c r="AW130" s="39">
        <v>1054.45</v>
      </c>
      <c r="AX130" s="40">
        <v>886.83</v>
      </c>
      <c r="AY130" s="340">
        <v>475.86</v>
      </c>
      <c r="AZ130" s="175">
        <v>3.7577859999999994</v>
      </c>
      <c r="BA130" s="159">
        <v>215.65</v>
      </c>
    </row>
    <row r="131" spans="1:53">
      <c r="A131" s="47">
        <v>12</v>
      </c>
      <c r="B131" s="170">
        <f t="shared" si="15"/>
        <v>1653.8377860000001</v>
      </c>
      <c r="C131" s="170">
        <f t="shared" si="13"/>
        <v>1558.7277859999999</v>
      </c>
      <c r="D131" s="170">
        <f t="shared" si="13"/>
        <v>1556.6777859999997</v>
      </c>
      <c r="E131" s="170">
        <f t="shared" si="13"/>
        <v>1557.5477860000001</v>
      </c>
      <c r="F131" s="170">
        <f t="shared" si="13"/>
        <v>1561.2077859999999</v>
      </c>
      <c r="G131" s="170">
        <f t="shared" si="13"/>
        <v>1598.2277859999999</v>
      </c>
      <c r="H131" s="170">
        <f t="shared" si="13"/>
        <v>1784.357786</v>
      </c>
      <c r="I131" s="170">
        <f t="shared" si="13"/>
        <v>1830.3077859999999</v>
      </c>
      <c r="J131" s="170">
        <f t="shared" si="13"/>
        <v>2090.4977859999999</v>
      </c>
      <c r="K131" s="170">
        <f t="shared" si="13"/>
        <v>2137.9777859999999</v>
      </c>
      <c r="L131" s="170">
        <f t="shared" si="13"/>
        <v>2152.5377859999999</v>
      </c>
      <c r="M131" s="170">
        <f t="shared" si="13"/>
        <v>2154.2677859999999</v>
      </c>
      <c r="N131" s="170">
        <f t="shared" si="13"/>
        <v>2120.857786</v>
      </c>
      <c r="O131" s="170">
        <f t="shared" si="13"/>
        <v>2119.187786</v>
      </c>
      <c r="P131" s="170">
        <f t="shared" si="13"/>
        <v>2106.1377859999998</v>
      </c>
      <c r="Q131" s="170">
        <f t="shared" si="13"/>
        <v>2115.5177859999999</v>
      </c>
      <c r="R131" s="170">
        <f t="shared" si="13"/>
        <v>2100.9577859999999</v>
      </c>
      <c r="S131" s="170">
        <f t="shared" si="14"/>
        <v>2013.0977859999998</v>
      </c>
      <c r="T131" s="170">
        <f t="shared" si="14"/>
        <v>2039.4777859999999</v>
      </c>
      <c r="U131" s="170">
        <f t="shared" si="14"/>
        <v>1969.127786</v>
      </c>
      <c r="V131" s="170">
        <f t="shared" si="14"/>
        <v>1972.2077859999999</v>
      </c>
      <c r="W131" s="170">
        <f t="shared" si="14"/>
        <v>1890.857786</v>
      </c>
      <c r="X131" s="170">
        <f t="shared" si="14"/>
        <v>1767.5077860000001</v>
      </c>
      <c r="Y131" s="170">
        <f t="shared" si="14"/>
        <v>1574.7277859999999</v>
      </c>
      <c r="Z131" s="37"/>
      <c r="AA131" s="41">
        <v>958.57</v>
      </c>
      <c r="AB131" s="39">
        <v>863.46</v>
      </c>
      <c r="AC131" s="39">
        <v>861.41</v>
      </c>
      <c r="AD131" s="39">
        <v>862.28</v>
      </c>
      <c r="AE131" s="39">
        <v>865.94</v>
      </c>
      <c r="AF131" s="39">
        <v>902.96</v>
      </c>
      <c r="AG131" s="39">
        <v>1089.0899999999999</v>
      </c>
      <c r="AH131" s="39">
        <v>1135.04</v>
      </c>
      <c r="AI131" s="39">
        <v>1395.23</v>
      </c>
      <c r="AJ131" s="39">
        <v>1442.71</v>
      </c>
      <c r="AK131" s="39">
        <v>1457.27</v>
      </c>
      <c r="AL131" s="39">
        <v>1459</v>
      </c>
      <c r="AM131" s="39">
        <v>1425.59</v>
      </c>
      <c r="AN131" s="39">
        <v>1423.92</v>
      </c>
      <c r="AO131" s="39">
        <v>1410.87</v>
      </c>
      <c r="AP131" s="39">
        <v>1420.25</v>
      </c>
      <c r="AQ131" s="39">
        <v>1405.69</v>
      </c>
      <c r="AR131" s="39">
        <v>1317.83</v>
      </c>
      <c r="AS131" s="39">
        <v>1344.21</v>
      </c>
      <c r="AT131" s="39">
        <v>1273.8599999999999</v>
      </c>
      <c r="AU131" s="39">
        <v>1276.94</v>
      </c>
      <c r="AV131" s="39">
        <v>1195.5899999999999</v>
      </c>
      <c r="AW131" s="39">
        <v>1072.24</v>
      </c>
      <c r="AX131" s="40">
        <v>879.46</v>
      </c>
      <c r="AY131" s="340">
        <v>475.86</v>
      </c>
      <c r="AZ131" s="175">
        <v>3.7577859999999994</v>
      </c>
      <c r="BA131" s="159">
        <v>215.65</v>
      </c>
    </row>
    <row r="132" spans="1:53">
      <c r="A132" s="47">
        <v>13</v>
      </c>
      <c r="B132" s="170">
        <f t="shared" si="15"/>
        <v>1556.7377860000001</v>
      </c>
      <c r="C132" s="170">
        <f t="shared" si="13"/>
        <v>1545.5977859999998</v>
      </c>
      <c r="D132" s="170">
        <f t="shared" si="13"/>
        <v>1541.0677860000001</v>
      </c>
      <c r="E132" s="170">
        <f t="shared" si="13"/>
        <v>1540.897786</v>
      </c>
      <c r="F132" s="170">
        <f t="shared" si="13"/>
        <v>1546.7777860000001</v>
      </c>
      <c r="G132" s="170">
        <f t="shared" si="13"/>
        <v>1558.0777859999998</v>
      </c>
      <c r="H132" s="170">
        <f t="shared" si="13"/>
        <v>1612.3677859999998</v>
      </c>
      <c r="I132" s="170">
        <f t="shared" si="13"/>
        <v>1629.7977860000001</v>
      </c>
      <c r="J132" s="170">
        <f t="shared" si="13"/>
        <v>1709.0577859999999</v>
      </c>
      <c r="K132" s="170">
        <f t="shared" si="13"/>
        <v>1735.3677859999998</v>
      </c>
      <c r="L132" s="170">
        <f t="shared" si="13"/>
        <v>1800.7477859999999</v>
      </c>
      <c r="M132" s="170">
        <f t="shared" si="13"/>
        <v>1924.9777859999999</v>
      </c>
      <c r="N132" s="170">
        <f t="shared" si="13"/>
        <v>1854.5477860000001</v>
      </c>
      <c r="O132" s="170">
        <f t="shared" si="13"/>
        <v>1856.1577860000002</v>
      </c>
      <c r="P132" s="170">
        <f t="shared" si="13"/>
        <v>1846.3477859999998</v>
      </c>
      <c r="Q132" s="170">
        <f t="shared" si="13"/>
        <v>1856.897786</v>
      </c>
      <c r="R132" s="170">
        <f t="shared" si="13"/>
        <v>1857.4877860000001</v>
      </c>
      <c r="S132" s="170">
        <f t="shared" si="14"/>
        <v>1828.4577859999999</v>
      </c>
      <c r="T132" s="170">
        <f t="shared" si="14"/>
        <v>1876.0477860000001</v>
      </c>
      <c r="U132" s="170">
        <f t="shared" si="14"/>
        <v>1718.7277859999999</v>
      </c>
      <c r="V132" s="170">
        <f t="shared" si="14"/>
        <v>1792.2677859999999</v>
      </c>
      <c r="W132" s="170">
        <f t="shared" si="14"/>
        <v>1805.4277860000002</v>
      </c>
      <c r="X132" s="170">
        <f t="shared" si="14"/>
        <v>1648.357786</v>
      </c>
      <c r="Y132" s="170">
        <f t="shared" si="14"/>
        <v>1561.357786</v>
      </c>
      <c r="Z132" s="37"/>
      <c r="AA132" s="41">
        <v>861.47</v>
      </c>
      <c r="AB132" s="39">
        <v>850.33</v>
      </c>
      <c r="AC132" s="39">
        <v>845.8</v>
      </c>
      <c r="AD132" s="39">
        <v>845.63</v>
      </c>
      <c r="AE132" s="39">
        <v>851.51</v>
      </c>
      <c r="AF132" s="39">
        <v>862.81</v>
      </c>
      <c r="AG132" s="39">
        <v>917.1</v>
      </c>
      <c r="AH132" s="39">
        <v>934.53</v>
      </c>
      <c r="AI132" s="39">
        <v>1013.79</v>
      </c>
      <c r="AJ132" s="39">
        <v>1040.0999999999999</v>
      </c>
      <c r="AK132" s="39">
        <v>1105.48</v>
      </c>
      <c r="AL132" s="39">
        <v>1229.71</v>
      </c>
      <c r="AM132" s="39">
        <v>1159.28</v>
      </c>
      <c r="AN132" s="39">
        <v>1160.8900000000001</v>
      </c>
      <c r="AO132" s="39">
        <v>1151.08</v>
      </c>
      <c r="AP132" s="39">
        <v>1161.6300000000001</v>
      </c>
      <c r="AQ132" s="39">
        <v>1162.22</v>
      </c>
      <c r="AR132" s="39">
        <v>1133.19</v>
      </c>
      <c r="AS132" s="39">
        <v>1180.78</v>
      </c>
      <c r="AT132" s="39">
        <v>1023.46</v>
      </c>
      <c r="AU132" s="39">
        <v>1097</v>
      </c>
      <c r="AV132" s="39">
        <v>1110.1600000000001</v>
      </c>
      <c r="AW132" s="39">
        <v>953.09</v>
      </c>
      <c r="AX132" s="40">
        <v>866.09</v>
      </c>
      <c r="AY132" s="340">
        <v>475.86</v>
      </c>
      <c r="AZ132" s="175">
        <v>3.7577859999999994</v>
      </c>
      <c r="BA132" s="159">
        <v>215.65</v>
      </c>
    </row>
    <row r="133" spans="1:53">
      <c r="A133" s="47">
        <v>14</v>
      </c>
      <c r="B133" s="170">
        <f t="shared" si="15"/>
        <v>1544.377786</v>
      </c>
      <c r="C133" s="170">
        <f t="shared" si="13"/>
        <v>1533.0877860000001</v>
      </c>
      <c r="D133" s="170">
        <f t="shared" si="13"/>
        <v>1529.857786</v>
      </c>
      <c r="E133" s="170">
        <f t="shared" si="13"/>
        <v>1808.187786</v>
      </c>
      <c r="F133" s="170">
        <f t="shared" si="13"/>
        <v>1808.647786</v>
      </c>
      <c r="G133" s="170">
        <f t="shared" si="13"/>
        <v>1830.3377860000001</v>
      </c>
      <c r="H133" s="170">
        <f t="shared" si="13"/>
        <v>1831.187786</v>
      </c>
      <c r="I133" s="170">
        <f t="shared" si="13"/>
        <v>1829.7977860000001</v>
      </c>
      <c r="J133" s="170">
        <f t="shared" si="13"/>
        <v>1822.9477860000002</v>
      </c>
      <c r="K133" s="170">
        <f t="shared" si="13"/>
        <v>1898.0677860000001</v>
      </c>
      <c r="L133" s="170">
        <f t="shared" si="13"/>
        <v>1898.1177859999998</v>
      </c>
      <c r="M133" s="170">
        <f t="shared" si="13"/>
        <v>1897.9277860000002</v>
      </c>
      <c r="N133" s="170">
        <f t="shared" si="13"/>
        <v>1817.7677859999999</v>
      </c>
      <c r="O133" s="170">
        <f t="shared" si="13"/>
        <v>1818.2277859999999</v>
      </c>
      <c r="P133" s="170">
        <f t="shared" si="13"/>
        <v>1821.5877860000001</v>
      </c>
      <c r="Q133" s="170">
        <f t="shared" si="13"/>
        <v>1822.687786</v>
      </c>
      <c r="R133" s="170">
        <f t="shared" si="13"/>
        <v>1903.9077860000002</v>
      </c>
      <c r="S133" s="170">
        <f t="shared" si="14"/>
        <v>1904.2777860000001</v>
      </c>
      <c r="T133" s="170">
        <f t="shared" si="14"/>
        <v>1902.7077859999999</v>
      </c>
      <c r="U133" s="170">
        <f t="shared" si="14"/>
        <v>1905.9677860000002</v>
      </c>
      <c r="V133" s="170">
        <f t="shared" si="14"/>
        <v>1822.7977860000001</v>
      </c>
      <c r="W133" s="170">
        <f t="shared" si="14"/>
        <v>1822.437786</v>
      </c>
      <c r="X133" s="170">
        <f t="shared" si="14"/>
        <v>1825.6777860000002</v>
      </c>
      <c r="Y133" s="170">
        <f t="shared" si="14"/>
        <v>1807.3277859999998</v>
      </c>
      <c r="Z133" s="37"/>
      <c r="AA133" s="41">
        <v>849.11</v>
      </c>
      <c r="AB133" s="39">
        <v>837.82</v>
      </c>
      <c r="AC133" s="39">
        <v>834.59</v>
      </c>
      <c r="AD133" s="39">
        <v>1112.92</v>
      </c>
      <c r="AE133" s="39">
        <v>1113.3800000000001</v>
      </c>
      <c r="AF133" s="39">
        <v>1135.07</v>
      </c>
      <c r="AG133" s="39">
        <v>1135.92</v>
      </c>
      <c r="AH133" s="39">
        <v>1134.53</v>
      </c>
      <c r="AI133" s="39">
        <v>1127.68</v>
      </c>
      <c r="AJ133" s="39">
        <v>1202.8</v>
      </c>
      <c r="AK133" s="39">
        <v>1202.8499999999999</v>
      </c>
      <c r="AL133" s="39">
        <v>1202.6600000000001</v>
      </c>
      <c r="AM133" s="39">
        <v>1122.5</v>
      </c>
      <c r="AN133" s="39">
        <v>1122.96</v>
      </c>
      <c r="AO133" s="39">
        <v>1126.32</v>
      </c>
      <c r="AP133" s="39">
        <v>1127.42</v>
      </c>
      <c r="AQ133" s="39">
        <v>1208.6400000000001</v>
      </c>
      <c r="AR133" s="39">
        <v>1209.01</v>
      </c>
      <c r="AS133" s="39">
        <v>1207.44</v>
      </c>
      <c r="AT133" s="39">
        <v>1210.7</v>
      </c>
      <c r="AU133" s="39">
        <v>1127.53</v>
      </c>
      <c r="AV133" s="39">
        <v>1127.17</v>
      </c>
      <c r="AW133" s="39">
        <v>1130.4100000000001</v>
      </c>
      <c r="AX133" s="40">
        <v>1112.06</v>
      </c>
      <c r="AY133" s="340">
        <v>475.86</v>
      </c>
      <c r="AZ133" s="175">
        <v>3.7577859999999994</v>
      </c>
      <c r="BA133" s="159">
        <v>215.65</v>
      </c>
    </row>
    <row r="134" spans="1:53">
      <c r="A134" s="47">
        <v>15</v>
      </c>
      <c r="B134" s="170">
        <f t="shared" si="15"/>
        <v>1807.8377860000001</v>
      </c>
      <c r="C134" s="170">
        <f t="shared" si="13"/>
        <v>1807.3477859999998</v>
      </c>
      <c r="D134" s="170">
        <f t="shared" si="13"/>
        <v>1807.0477860000001</v>
      </c>
      <c r="E134" s="170">
        <f t="shared" si="13"/>
        <v>1808.2177860000002</v>
      </c>
      <c r="F134" s="170">
        <f t="shared" si="13"/>
        <v>1805.9077860000002</v>
      </c>
      <c r="G134" s="170">
        <f t="shared" si="13"/>
        <v>1828.7277859999999</v>
      </c>
      <c r="H134" s="170">
        <f t="shared" si="13"/>
        <v>1831.0177859999999</v>
      </c>
      <c r="I134" s="170">
        <f t="shared" si="13"/>
        <v>1830.2777860000001</v>
      </c>
      <c r="J134" s="170">
        <f t="shared" si="13"/>
        <v>1822.5177859999999</v>
      </c>
      <c r="K134" s="170">
        <f t="shared" si="13"/>
        <v>1898.2677859999999</v>
      </c>
      <c r="L134" s="170">
        <f t="shared" si="13"/>
        <v>1896.2677859999999</v>
      </c>
      <c r="M134" s="170">
        <f t="shared" si="13"/>
        <v>1896.7977860000001</v>
      </c>
      <c r="N134" s="170">
        <f t="shared" si="13"/>
        <v>1839.6377859999998</v>
      </c>
      <c r="O134" s="170">
        <f t="shared" si="13"/>
        <v>1837.2677859999999</v>
      </c>
      <c r="P134" s="170">
        <f t="shared" si="13"/>
        <v>1833.9077860000002</v>
      </c>
      <c r="Q134" s="170">
        <f t="shared" si="13"/>
        <v>1818.3877859999998</v>
      </c>
      <c r="R134" s="170">
        <f t="shared" si="13"/>
        <v>1898.9677860000002</v>
      </c>
      <c r="S134" s="170">
        <f t="shared" si="14"/>
        <v>1899.4277860000002</v>
      </c>
      <c r="T134" s="170">
        <f t="shared" si="14"/>
        <v>1898.8077859999999</v>
      </c>
      <c r="U134" s="170">
        <f t="shared" si="14"/>
        <v>1903.7077859999999</v>
      </c>
      <c r="V134" s="170">
        <f t="shared" si="14"/>
        <v>1817.7477859999999</v>
      </c>
      <c r="W134" s="170">
        <f t="shared" si="14"/>
        <v>1816.7277859999999</v>
      </c>
      <c r="X134" s="170">
        <f t="shared" si="14"/>
        <v>1821.8077859999999</v>
      </c>
      <c r="Y134" s="170">
        <f t="shared" si="14"/>
        <v>1807.0277860000001</v>
      </c>
      <c r="Z134" s="37"/>
      <c r="AA134" s="41">
        <v>1112.57</v>
      </c>
      <c r="AB134" s="39">
        <v>1112.08</v>
      </c>
      <c r="AC134" s="39">
        <v>1111.78</v>
      </c>
      <c r="AD134" s="39">
        <v>1112.95</v>
      </c>
      <c r="AE134" s="39">
        <v>1110.6400000000001</v>
      </c>
      <c r="AF134" s="39">
        <v>1133.46</v>
      </c>
      <c r="AG134" s="39">
        <v>1135.75</v>
      </c>
      <c r="AH134" s="39">
        <v>1135.01</v>
      </c>
      <c r="AI134" s="39">
        <v>1127.25</v>
      </c>
      <c r="AJ134" s="39">
        <v>1203</v>
      </c>
      <c r="AK134" s="39">
        <v>1201</v>
      </c>
      <c r="AL134" s="39">
        <v>1201.53</v>
      </c>
      <c r="AM134" s="39">
        <v>1144.3699999999999</v>
      </c>
      <c r="AN134" s="39">
        <v>1142</v>
      </c>
      <c r="AO134" s="39">
        <v>1138.6400000000001</v>
      </c>
      <c r="AP134" s="39">
        <v>1123.1199999999999</v>
      </c>
      <c r="AQ134" s="39">
        <v>1203.7</v>
      </c>
      <c r="AR134" s="39">
        <v>1204.1600000000001</v>
      </c>
      <c r="AS134" s="39">
        <v>1203.54</v>
      </c>
      <c r="AT134" s="39">
        <v>1208.44</v>
      </c>
      <c r="AU134" s="39">
        <v>1122.48</v>
      </c>
      <c r="AV134" s="39">
        <v>1121.46</v>
      </c>
      <c r="AW134" s="39">
        <v>1126.54</v>
      </c>
      <c r="AX134" s="40">
        <v>1111.76</v>
      </c>
      <c r="AY134" s="340">
        <v>475.86</v>
      </c>
      <c r="AZ134" s="175">
        <v>3.7577859999999994</v>
      </c>
      <c r="BA134" s="159">
        <v>215.65</v>
      </c>
    </row>
    <row r="135" spans="1:53">
      <c r="A135" s="47">
        <v>16</v>
      </c>
      <c r="B135" s="170">
        <f t="shared" si="15"/>
        <v>1806.8277859999998</v>
      </c>
      <c r="C135" s="170">
        <f t="shared" si="13"/>
        <v>1807.8277859999998</v>
      </c>
      <c r="D135" s="170">
        <f t="shared" si="13"/>
        <v>1807.8877859999998</v>
      </c>
      <c r="E135" s="170">
        <f t="shared" si="13"/>
        <v>1807.9677860000002</v>
      </c>
      <c r="F135" s="170">
        <f t="shared" si="13"/>
        <v>1808.5077860000001</v>
      </c>
      <c r="G135" s="170">
        <f t="shared" si="13"/>
        <v>1809.877786</v>
      </c>
      <c r="H135" s="170">
        <f t="shared" si="13"/>
        <v>1831.0677860000001</v>
      </c>
      <c r="I135" s="170">
        <f t="shared" si="13"/>
        <v>1831.5777859999998</v>
      </c>
      <c r="J135" s="170">
        <f t="shared" si="13"/>
        <v>1828.3077859999999</v>
      </c>
      <c r="K135" s="170">
        <f t="shared" si="13"/>
        <v>1903.4577859999999</v>
      </c>
      <c r="L135" s="170">
        <f t="shared" si="13"/>
        <v>1900.1977860000002</v>
      </c>
      <c r="M135" s="170">
        <f t="shared" si="13"/>
        <v>1899.607786</v>
      </c>
      <c r="N135" s="170">
        <f t="shared" si="13"/>
        <v>1853.7577860000001</v>
      </c>
      <c r="O135" s="170">
        <f t="shared" si="13"/>
        <v>1877.647786</v>
      </c>
      <c r="P135" s="170">
        <f t="shared" si="13"/>
        <v>1847.687786</v>
      </c>
      <c r="Q135" s="170">
        <f t="shared" si="13"/>
        <v>1852.667786</v>
      </c>
      <c r="R135" s="170">
        <f t="shared" ref="R135:Y150" si="16">AQ135+$BA135+$AZ135+$AY135</f>
        <v>1901.5977859999998</v>
      </c>
      <c r="S135" s="170">
        <f t="shared" si="14"/>
        <v>1901.5077860000001</v>
      </c>
      <c r="T135" s="170">
        <f t="shared" si="14"/>
        <v>1902.2477859999999</v>
      </c>
      <c r="U135" s="170">
        <f t="shared" si="14"/>
        <v>1901.5277860000001</v>
      </c>
      <c r="V135" s="170">
        <f t="shared" si="14"/>
        <v>1874.5077860000001</v>
      </c>
      <c r="W135" s="170">
        <f t="shared" si="14"/>
        <v>1844.5877860000001</v>
      </c>
      <c r="X135" s="170">
        <f t="shared" si="14"/>
        <v>1798.5077860000001</v>
      </c>
      <c r="Y135" s="170">
        <f t="shared" si="14"/>
        <v>1808.7177860000002</v>
      </c>
      <c r="Z135" s="37"/>
      <c r="AA135" s="41">
        <v>1111.56</v>
      </c>
      <c r="AB135" s="39">
        <v>1112.56</v>
      </c>
      <c r="AC135" s="39">
        <v>1112.6199999999999</v>
      </c>
      <c r="AD135" s="39">
        <v>1112.7</v>
      </c>
      <c r="AE135" s="39">
        <v>1113.24</v>
      </c>
      <c r="AF135" s="39">
        <v>1114.6099999999999</v>
      </c>
      <c r="AG135" s="39">
        <v>1135.8</v>
      </c>
      <c r="AH135" s="39">
        <v>1136.31</v>
      </c>
      <c r="AI135" s="39">
        <v>1133.04</v>
      </c>
      <c r="AJ135" s="39">
        <v>1208.19</v>
      </c>
      <c r="AK135" s="39">
        <v>1204.93</v>
      </c>
      <c r="AL135" s="39">
        <v>1204.3399999999999</v>
      </c>
      <c r="AM135" s="39">
        <v>1158.49</v>
      </c>
      <c r="AN135" s="39">
        <v>1182.3800000000001</v>
      </c>
      <c r="AO135" s="39">
        <v>1152.42</v>
      </c>
      <c r="AP135" s="39">
        <v>1157.4000000000001</v>
      </c>
      <c r="AQ135" s="39">
        <v>1206.33</v>
      </c>
      <c r="AR135" s="39">
        <v>1206.24</v>
      </c>
      <c r="AS135" s="39">
        <v>1206.98</v>
      </c>
      <c r="AT135" s="39">
        <v>1206.26</v>
      </c>
      <c r="AU135" s="39">
        <v>1179.24</v>
      </c>
      <c r="AV135" s="39">
        <v>1149.32</v>
      </c>
      <c r="AW135" s="39">
        <v>1103.24</v>
      </c>
      <c r="AX135" s="40">
        <v>1113.45</v>
      </c>
      <c r="AY135" s="340">
        <v>475.86</v>
      </c>
      <c r="AZ135" s="175">
        <v>3.7577859999999994</v>
      </c>
      <c r="BA135" s="159">
        <v>215.65</v>
      </c>
    </row>
    <row r="136" spans="1:53">
      <c r="A136" s="47">
        <v>17</v>
      </c>
      <c r="B136" s="170">
        <f t="shared" si="15"/>
        <v>1571.627786</v>
      </c>
      <c r="C136" s="170">
        <f t="shared" si="15"/>
        <v>1556.4277859999997</v>
      </c>
      <c r="D136" s="170">
        <f t="shared" si="15"/>
        <v>1544.8277859999998</v>
      </c>
      <c r="E136" s="170">
        <f t="shared" si="15"/>
        <v>1448.417786</v>
      </c>
      <c r="F136" s="170">
        <f t="shared" si="15"/>
        <v>1461.2877859999999</v>
      </c>
      <c r="G136" s="170">
        <f t="shared" si="15"/>
        <v>1532.0477860000001</v>
      </c>
      <c r="H136" s="170">
        <f t="shared" si="15"/>
        <v>1569.9577859999999</v>
      </c>
      <c r="I136" s="170">
        <f t="shared" si="15"/>
        <v>1581.6777859999997</v>
      </c>
      <c r="J136" s="170">
        <f t="shared" si="15"/>
        <v>1608.0877860000001</v>
      </c>
      <c r="K136" s="170">
        <f t="shared" si="15"/>
        <v>1753.107786</v>
      </c>
      <c r="L136" s="170">
        <f t="shared" si="15"/>
        <v>1843.0677860000001</v>
      </c>
      <c r="M136" s="170">
        <f t="shared" si="15"/>
        <v>1847.5077860000001</v>
      </c>
      <c r="N136" s="170">
        <f t="shared" si="15"/>
        <v>1824.6777860000002</v>
      </c>
      <c r="O136" s="170">
        <f t="shared" si="15"/>
        <v>1802.2477859999999</v>
      </c>
      <c r="P136" s="170">
        <f t="shared" si="15"/>
        <v>1765.6977860000002</v>
      </c>
      <c r="Q136" s="170">
        <f t="shared" si="15"/>
        <v>1750.2677859999999</v>
      </c>
      <c r="R136" s="170">
        <f t="shared" si="16"/>
        <v>1708.4877860000001</v>
      </c>
      <c r="S136" s="170">
        <f t="shared" si="16"/>
        <v>1659.3177860000001</v>
      </c>
      <c r="T136" s="170">
        <f t="shared" si="16"/>
        <v>1703.0677860000001</v>
      </c>
      <c r="U136" s="170">
        <f t="shared" si="16"/>
        <v>1759.6377859999998</v>
      </c>
      <c r="V136" s="170">
        <f t="shared" si="16"/>
        <v>1827.0277860000001</v>
      </c>
      <c r="W136" s="170">
        <f t="shared" si="16"/>
        <v>1798.2277859999999</v>
      </c>
      <c r="X136" s="170">
        <f t="shared" si="16"/>
        <v>1710.3377860000001</v>
      </c>
      <c r="Y136" s="170">
        <f t="shared" si="16"/>
        <v>1574.3477859999998</v>
      </c>
      <c r="Z136" s="37"/>
      <c r="AA136" s="41">
        <v>876.36</v>
      </c>
      <c r="AB136" s="39">
        <v>861.16</v>
      </c>
      <c r="AC136" s="39">
        <v>849.56</v>
      </c>
      <c r="AD136" s="39">
        <v>753.15</v>
      </c>
      <c r="AE136" s="39">
        <v>766.02</v>
      </c>
      <c r="AF136" s="39">
        <v>836.78</v>
      </c>
      <c r="AG136" s="39">
        <v>874.69</v>
      </c>
      <c r="AH136" s="39">
        <v>886.41</v>
      </c>
      <c r="AI136" s="39">
        <v>912.82</v>
      </c>
      <c r="AJ136" s="39">
        <v>1057.8399999999999</v>
      </c>
      <c r="AK136" s="39">
        <v>1147.8</v>
      </c>
      <c r="AL136" s="39">
        <v>1152.24</v>
      </c>
      <c r="AM136" s="39">
        <v>1129.4100000000001</v>
      </c>
      <c r="AN136" s="39">
        <v>1106.98</v>
      </c>
      <c r="AO136" s="39">
        <v>1070.43</v>
      </c>
      <c r="AP136" s="39">
        <v>1055</v>
      </c>
      <c r="AQ136" s="39">
        <v>1013.22</v>
      </c>
      <c r="AR136" s="39">
        <v>964.05</v>
      </c>
      <c r="AS136" s="39">
        <v>1007.8000000000001</v>
      </c>
      <c r="AT136" s="39">
        <v>1064.3699999999999</v>
      </c>
      <c r="AU136" s="39">
        <v>1131.76</v>
      </c>
      <c r="AV136" s="39">
        <v>1102.96</v>
      </c>
      <c r="AW136" s="39">
        <v>1015.0700000000002</v>
      </c>
      <c r="AX136" s="40">
        <v>879.08</v>
      </c>
      <c r="AY136" s="340">
        <v>475.86</v>
      </c>
      <c r="AZ136" s="175">
        <v>3.7577859999999994</v>
      </c>
      <c r="BA136" s="159">
        <v>215.65</v>
      </c>
    </row>
    <row r="137" spans="1:53">
      <c r="A137" s="47">
        <v>18</v>
      </c>
      <c r="B137" s="170">
        <f t="shared" si="15"/>
        <v>1809.2277859999999</v>
      </c>
      <c r="C137" s="170">
        <f t="shared" si="15"/>
        <v>1810.4477860000002</v>
      </c>
      <c r="D137" s="170">
        <f t="shared" si="15"/>
        <v>1810.2977860000001</v>
      </c>
      <c r="E137" s="170">
        <f t="shared" si="15"/>
        <v>1808.8177860000001</v>
      </c>
      <c r="F137" s="170">
        <f t="shared" si="15"/>
        <v>1809.0977859999998</v>
      </c>
      <c r="G137" s="170">
        <f t="shared" si="15"/>
        <v>1810.5377859999999</v>
      </c>
      <c r="H137" s="170">
        <f t="shared" si="15"/>
        <v>1830.4077860000002</v>
      </c>
      <c r="I137" s="170">
        <f t="shared" si="15"/>
        <v>1624.167786</v>
      </c>
      <c r="J137" s="170">
        <f t="shared" si="15"/>
        <v>1789.397786</v>
      </c>
      <c r="K137" s="170">
        <f t="shared" si="15"/>
        <v>1842.6977860000002</v>
      </c>
      <c r="L137" s="170">
        <f t="shared" si="15"/>
        <v>1825.917786</v>
      </c>
      <c r="M137" s="170">
        <f t="shared" si="15"/>
        <v>1875.2677859999999</v>
      </c>
      <c r="N137" s="170">
        <f t="shared" si="15"/>
        <v>1815.5277860000001</v>
      </c>
      <c r="O137" s="170">
        <f t="shared" si="15"/>
        <v>1811.437786</v>
      </c>
      <c r="P137" s="170">
        <f t="shared" si="15"/>
        <v>1779.2077859999999</v>
      </c>
      <c r="Q137" s="170">
        <f t="shared" si="15"/>
        <v>1757.7477859999999</v>
      </c>
      <c r="R137" s="170">
        <f t="shared" si="16"/>
        <v>1757.6177859999998</v>
      </c>
      <c r="S137" s="170">
        <f t="shared" si="16"/>
        <v>1753.7677859999999</v>
      </c>
      <c r="T137" s="170">
        <f t="shared" si="16"/>
        <v>1762.9977859999999</v>
      </c>
      <c r="U137" s="170">
        <f t="shared" si="16"/>
        <v>1754.6577860000002</v>
      </c>
      <c r="V137" s="170">
        <f t="shared" si="16"/>
        <v>1752.5477860000001</v>
      </c>
      <c r="W137" s="170">
        <f t="shared" si="16"/>
        <v>1719.0877860000001</v>
      </c>
      <c r="X137" s="170">
        <f t="shared" si="16"/>
        <v>1801.5077860000001</v>
      </c>
      <c r="Y137" s="170">
        <f t="shared" si="16"/>
        <v>1808.0177859999999</v>
      </c>
      <c r="Z137" s="37"/>
      <c r="AA137" s="41">
        <v>1113.96</v>
      </c>
      <c r="AB137" s="39">
        <v>1115.18</v>
      </c>
      <c r="AC137" s="39">
        <v>1115.03</v>
      </c>
      <c r="AD137" s="39">
        <v>1113.55</v>
      </c>
      <c r="AE137" s="39">
        <v>1113.83</v>
      </c>
      <c r="AF137" s="39">
        <v>1115.27</v>
      </c>
      <c r="AG137" s="39">
        <v>1135.1400000000001</v>
      </c>
      <c r="AH137" s="39">
        <v>928.9</v>
      </c>
      <c r="AI137" s="39">
        <v>1094.1300000000001</v>
      </c>
      <c r="AJ137" s="39">
        <v>1147.43</v>
      </c>
      <c r="AK137" s="39">
        <v>1130.6500000000001</v>
      </c>
      <c r="AL137" s="39">
        <v>1180</v>
      </c>
      <c r="AM137" s="39">
        <v>1120.26</v>
      </c>
      <c r="AN137" s="39">
        <v>1116.17</v>
      </c>
      <c r="AO137" s="39">
        <v>1083.94</v>
      </c>
      <c r="AP137" s="39">
        <v>1062.48</v>
      </c>
      <c r="AQ137" s="39">
        <v>1062.3499999999999</v>
      </c>
      <c r="AR137" s="39">
        <v>1058.5</v>
      </c>
      <c r="AS137" s="39">
        <v>1067.73</v>
      </c>
      <c r="AT137" s="39">
        <v>1059.3900000000001</v>
      </c>
      <c r="AU137" s="39">
        <v>1057.28</v>
      </c>
      <c r="AV137" s="39">
        <v>1023.8199999999999</v>
      </c>
      <c r="AW137" s="39">
        <v>1106.24</v>
      </c>
      <c r="AX137" s="40">
        <v>1112.75</v>
      </c>
      <c r="AY137" s="340">
        <v>475.86</v>
      </c>
      <c r="AZ137" s="175">
        <v>3.7577859999999994</v>
      </c>
      <c r="BA137" s="159">
        <v>215.65</v>
      </c>
    </row>
    <row r="138" spans="1:53">
      <c r="A138" s="47">
        <v>19</v>
      </c>
      <c r="B138" s="170">
        <f t="shared" si="15"/>
        <v>1808.3877859999998</v>
      </c>
      <c r="C138" s="170">
        <f t="shared" si="15"/>
        <v>1808.5877860000001</v>
      </c>
      <c r="D138" s="170">
        <f t="shared" si="15"/>
        <v>1810.917786</v>
      </c>
      <c r="E138" s="170">
        <f t="shared" si="15"/>
        <v>1818.0577859999999</v>
      </c>
      <c r="F138" s="170">
        <f t="shared" si="15"/>
        <v>1817.937786</v>
      </c>
      <c r="G138" s="170">
        <f t="shared" si="15"/>
        <v>1808.8077859999999</v>
      </c>
      <c r="H138" s="170">
        <f t="shared" si="15"/>
        <v>1829.0277860000001</v>
      </c>
      <c r="I138" s="170">
        <f t="shared" si="15"/>
        <v>1828.5277860000001</v>
      </c>
      <c r="J138" s="170">
        <f t="shared" si="15"/>
        <v>1818.9777859999999</v>
      </c>
      <c r="K138" s="170">
        <f t="shared" si="15"/>
        <v>1875.1577860000002</v>
      </c>
      <c r="L138" s="170">
        <f t="shared" si="15"/>
        <v>1874.6377859999998</v>
      </c>
      <c r="M138" s="170">
        <f t="shared" si="15"/>
        <v>1875.3877859999998</v>
      </c>
      <c r="N138" s="170">
        <f t="shared" si="15"/>
        <v>1847.9777859999999</v>
      </c>
      <c r="O138" s="170">
        <f t="shared" si="15"/>
        <v>1848.7977860000001</v>
      </c>
      <c r="P138" s="170">
        <f t="shared" si="15"/>
        <v>1797.6177859999998</v>
      </c>
      <c r="Q138" s="170">
        <f t="shared" si="15"/>
        <v>1800.3077859999999</v>
      </c>
      <c r="R138" s="170">
        <f t="shared" si="16"/>
        <v>1878.8677859999998</v>
      </c>
      <c r="S138" s="170">
        <f t="shared" si="16"/>
        <v>1880.0877860000001</v>
      </c>
      <c r="T138" s="170">
        <f t="shared" si="16"/>
        <v>1881.3277859999998</v>
      </c>
      <c r="U138" s="170">
        <f t="shared" si="16"/>
        <v>1905.127786</v>
      </c>
      <c r="V138" s="170">
        <f t="shared" si="16"/>
        <v>1820.4677860000002</v>
      </c>
      <c r="W138" s="170">
        <f t="shared" si="16"/>
        <v>1817.897786</v>
      </c>
      <c r="X138" s="170">
        <f t="shared" si="16"/>
        <v>1823.5877860000001</v>
      </c>
      <c r="Y138" s="170">
        <f t="shared" si="16"/>
        <v>1807.9477860000002</v>
      </c>
      <c r="Z138" s="37"/>
      <c r="AA138" s="41">
        <v>1113.1199999999999</v>
      </c>
      <c r="AB138" s="39">
        <v>1113.32</v>
      </c>
      <c r="AC138" s="39">
        <v>1115.6500000000001</v>
      </c>
      <c r="AD138" s="39">
        <v>1122.79</v>
      </c>
      <c r="AE138" s="39">
        <v>1122.67</v>
      </c>
      <c r="AF138" s="39">
        <v>1113.54</v>
      </c>
      <c r="AG138" s="39">
        <v>1133.76</v>
      </c>
      <c r="AH138" s="39">
        <v>1133.26</v>
      </c>
      <c r="AI138" s="39">
        <v>1123.71</v>
      </c>
      <c r="AJ138" s="39">
        <v>1179.8900000000001</v>
      </c>
      <c r="AK138" s="39">
        <v>1179.3699999999999</v>
      </c>
      <c r="AL138" s="39">
        <v>1180.1199999999999</v>
      </c>
      <c r="AM138" s="39">
        <v>1152.71</v>
      </c>
      <c r="AN138" s="39">
        <v>1153.53</v>
      </c>
      <c r="AO138" s="39">
        <v>1102.3499999999999</v>
      </c>
      <c r="AP138" s="39">
        <v>1105.04</v>
      </c>
      <c r="AQ138" s="39">
        <v>1183.5999999999999</v>
      </c>
      <c r="AR138" s="39">
        <v>1184.82</v>
      </c>
      <c r="AS138" s="39">
        <v>1186.06</v>
      </c>
      <c r="AT138" s="39">
        <v>1209.8599999999999</v>
      </c>
      <c r="AU138" s="39">
        <v>1125.2</v>
      </c>
      <c r="AV138" s="39">
        <v>1122.6300000000001</v>
      </c>
      <c r="AW138" s="39">
        <v>1128.32</v>
      </c>
      <c r="AX138" s="40">
        <v>1112.68</v>
      </c>
      <c r="AY138" s="340">
        <v>475.86</v>
      </c>
      <c r="AZ138" s="175">
        <v>3.7577859999999994</v>
      </c>
      <c r="BA138" s="159">
        <v>215.65</v>
      </c>
    </row>
    <row r="139" spans="1:53">
      <c r="A139" s="47">
        <v>20</v>
      </c>
      <c r="B139" s="170">
        <f t="shared" si="15"/>
        <v>1807.897786</v>
      </c>
      <c r="C139" s="170">
        <f t="shared" si="15"/>
        <v>1508.9677860000002</v>
      </c>
      <c r="D139" s="170">
        <f t="shared" si="15"/>
        <v>1468.0777859999998</v>
      </c>
      <c r="E139" s="170">
        <f t="shared" si="15"/>
        <v>1303.4577859999999</v>
      </c>
      <c r="F139" s="170">
        <f t="shared" si="15"/>
        <v>1317.0577859999999</v>
      </c>
      <c r="G139" s="170">
        <f t="shared" si="15"/>
        <v>1812.2077859999999</v>
      </c>
      <c r="H139" s="170">
        <f t="shared" si="15"/>
        <v>1810.8177860000001</v>
      </c>
      <c r="I139" s="170">
        <f t="shared" si="15"/>
        <v>1809.8477859999998</v>
      </c>
      <c r="J139" s="170">
        <f t="shared" si="15"/>
        <v>1822.187786</v>
      </c>
      <c r="K139" s="170">
        <f t="shared" si="15"/>
        <v>1818.5177859999999</v>
      </c>
      <c r="L139" s="170">
        <f t="shared" si="15"/>
        <v>1817.9877860000001</v>
      </c>
      <c r="M139" s="170">
        <f t="shared" si="15"/>
        <v>1819.0477860000001</v>
      </c>
      <c r="N139" s="170">
        <f t="shared" si="15"/>
        <v>1818.9477860000002</v>
      </c>
      <c r="O139" s="170">
        <f t="shared" si="15"/>
        <v>1818.8677859999998</v>
      </c>
      <c r="P139" s="170">
        <f t="shared" si="15"/>
        <v>1819.6377859999998</v>
      </c>
      <c r="Q139" s="170">
        <f t="shared" si="15"/>
        <v>1687.2077859999999</v>
      </c>
      <c r="R139" s="170">
        <f t="shared" si="16"/>
        <v>1820.8477859999998</v>
      </c>
      <c r="S139" s="170">
        <f t="shared" si="16"/>
        <v>1821.5577859999999</v>
      </c>
      <c r="T139" s="170">
        <f t="shared" si="16"/>
        <v>1820.4477860000002</v>
      </c>
      <c r="U139" s="170">
        <f t="shared" si="16"/>
        <v>1821.8877859999998</v>
      </c>
      <c r="V139" s="170">
        <f t="shared" si="16"/>
        <v>1819.0477860000001</v>
      </c>
      <c r="W139" s="170">
        <f t="shared" si="16"/>
        <v>1817.3477859999998</v>
      </c>
      <c r="X139" s="170">
        <f t="shared" si="16"/>
        <v>1845.2677859999999</v>
      </c>
      <c r="Y139" s="170">
        <f t="shared" si="16"/>
        <v>1538.4877860000001</v>
      </c>
      <c r="Z139" s="37"/>
      <c r="AA139" s="41">
        <v>1112.6300000000001</v>
      </c>
      <c r="AB139" s="39">
        <v>813.7</v>
      </c>
      <c r="AC139" s="39">
        <v>772.81</v>
      </c>
      <c r="AD139" s="39">
        <v>608.19000000000005</v>
      </c>
      <c r="AE139" s="39">
        <v>621.79</v>
      </c>
      <c r="AF139" s="39">
        <v>1116.94</v>
      </c>
      <c r="AG139" s="39">
        <v>1115.55</v>
      </c>
      <c r="AH139" s="39">
        <v>1114.58</v>
      </c>
      <c r="AI139" s="39">
        <v>1126.92</v>
      </c>
      <c r="AJ139" s="39">
        <v>1123.25</v>
      </c>
      <c r="AK139" s="39">
        <v>1122.72</v>
      </c>
      <c r="AL139" s="39">
        <v>1123.78</v>
      </c>
      <c r="AM139" s="39">
        <v>1123.68</v>
      </c>
      <c r="AN139" s="39">
        <v>1123.5999999999999</v>
      </c>
      <c r="AO139" s="39">
        <v>1124.3699999999999</v>
      </c>
      <c r="AP139" s="39">
        <v>991.94</v>
      </c>
      <c r="AQ139" s="39">
        <v>1125.58</v>
      </c>
      <c r="AR139" s="39">
        <v>1126.29</v>
      </c>
      <c r="AS139" s="39">
        <v>1125.18</v>
      </c>
      <c r="AT139" s="39">
        <v>1126.6199999999999</v>
      </c>
      <c r="AU139" s="39">
        <v>1123.78</v>
      </c>
      <c r="AV139" s="39">
        <v>1122.08</v>
      </c>
      <c r="AW139" s="39">
        <v>1150</v>
      </c>
      <c r="AX139" s="40">
        <v>843.22</v>
      </c>
      <c r="AY139" s="340">
        <v>475.86</v>
      </c>
      <c r="AZ139" s="175">
        <v>3.7577859999999994</v>
      </c>
      <c r="BA139" s="159">
        <v>215.65</v>
      </c>
    </row>
    <row r="140" spans="1:53">
      <c r="A140" s="47">
        <v>21</v>
      </c>
      <c r="B140" s="170">
        <f t="shared" si="15"/>
        <v>1809.3377860000001</v>
      </c>
      <c r="C140" s="170">
        <f t="shared" si="15"/>
        <v>1812.2677859999999</v>
      </c>
      <c r="D140" s="170">
        <f t="shared" si="15"/>
        <v>1814.647786</v>
      </c>
      <c r="E140" s="170">
        <f t="shared" si="15"/>
        <v>1840.5477860000001</v>
      </c>
      <c r="F140" s="170">
        <f t="shared" si="15"/>
        <v>1820.917786</v>
      </c>
      <c r="G140" s="170">
        <f t="shared" si="15"/>
        <v>1813.5377859999999</v>
      </c>
      <c r="H140" s="170">
        <f t="shared" si="15"/>
        <v>1811.2077859999999</v>
      </c>
      <c r="I140" s="170">
        <f t="shared" si="15"/>
        <v>1810.4677860000002</v>
      </c>
      <c r="J140" s="170">
        <f t="shared" si="15"/>
        <v>1884.417786</v>
      </c>
      <c r="K140" s="170">
        <f t="shared" si="15"/>
        <v>1878.7677859999999</v>
      </c>
      <c r="L140" s="170">
        <f t="shared" si="15"/>
        <v>1875.1977860000002</v>
      </c>
      <c r="M140" s="170">
        <f t="shared" si="15"/>
        <v>1816.0277860000001</v>
      </c>
      <c r="N140" s="170">
        <f t="shared" si="15"/>
        <v>1822.6377859999998</v>
      </c>
      <c r="O140" s="170">
        <f t="shared" si="15"/>
        <v>1772.0377859999999</v>
      </c>
      <c r="P140" s="170">
        <f t="shared" si="15"/>
        <v>1713.8477859999998</v>
      </c>
      <c r="Q140" s="170">
        <f t="shared" si="15"/>
        <v>1656.8877859999998</v>
      </c>
      <c r="R140" s="170">
        <f t="shared" si="16"/>
        <v>1607.9877860000001</v>
      </c>
      <c r="S140" s="170">
        <f t="shared" si="16"/>
        <v>1601.3177860000001</v>
      </c>
      <c r="T140" s="170">
        <f t="shared" si="16"/>
        <v>1608.147786</v>
      </c>
      <c r="U140" s="170">
        <f t="shared" si="16"/>
        <v>1593.1977859999997</v>
      </c>
      <c r="V140" s="170">
        <f t="shared" si="16"/>
        <v>1880.7477859999999</v>
      </c>
      <c r="W140" s="170">
        <f t="shared" si="16"/>
        <v>1821.8377860000001</v>
      </c>
      <c r="X140" s="170">
        <f t="shared" si="16"/>
        <v>1845.2677859999999</v>
      </c>
      <c r="Y140" s="170">
        <f t="shared" si="16"/>
        <v>1808.8377860000001</v>
      </c>
      <c r="Z140" s="37"/>
      <c r="AA140" s="41">
        <v>1114.07</v>
      </c>
      <c r="AB140" s="39">
        <v>1117</v>
      </c>
      <c r="AC140" s="39">
        <v>1119.3800000000001</v>
      </c>
      <c r="AD140" s="39">
        <v>1145.28</v>
      </c>
      <c r="AE140" s="39">
        <v>1125.6500000000001</v>
      </c>
      <c r="AF140" s="39">
        <v>1118.27</v>
      </c>
      <c r="AG140" s="39">
        <v>1115.94</v>
      </c>
      <c r="AH140" s="39">
        <v>1115.2</v>
      </c>
      <c r="AI140" s="39">
        <v>1189.1500000000001</v>
      </c>
      <c r="AJ140" s="39">
        <v>1183.5</v>
      </c>
      <c r="AK140" s="39">
        <v>1179.93</v>
      </c>
      <c r="AL140" s="39">
        <v>1120.76</v>
      </c>
      <c r="AM140" s="39">
        <v>1127.3699999999999</v>
      </c>
      <c r="AN140" s="39">
        <v>1076.77</v>
      </c>
      <c r="AO140" s="39">
        <v>1018.58</v>
      </c>
      <c r="AP140" s="39">
        <v>961.62</v>
      </c>
      <c r="AQ140" s="39">
        <v>912.72</v>
      </c>
      <c r="AR140" s="39">
        <v>906.05</v>
      </c>
      <c r="AS140" s="39">
        <v>912.88</v>
      </c>
      <c r="AT140" s="39">
        <v>897.93</v>
      </c>
      <c r="AU140" s="39">
        <v>1185.48</v>
      </c>
      <c r="AV140" s="39">
        <v>1126.57</v>
      </c>
      <c r="AW140" s="39">
        <v>1150</v>
      </c>
      <c r="AX140" s="40">
        <v>1113.57</v>
      </c>
      <c r="AY140" s="340">
        <v>475.86</v>
      </c>
      <c r="AZ140" s="175">
        <v>3.7577859999999994</v>
      </c>
      <c r="BA140" s="159">
        <v>215.65</v>
      </c>
    </row>
    <row r="141" spans="1:53">
      <c r="A141" s="47">
        <v>22</v>
      </c>
      <c r="B141" s="170">
        <f t="shared" si="15"/>
        <v>1808.8377860000001</v>
      </c>
      <c r="C141" s="170">
        <f t="shared" si="15"/>
        <v>1811.2777860000001</v>
      </c>
      <c r="D141" s="170">
        <f t="shared" si="15"/>
        <v>1813.0777859999998</v>
      </c>
      <c r="E141" s="170">
        <f t="shared" si="15"/>
        <v>1816.5077860000001</v>
      </c>
      <c r="F141" s="170">
        <f t="shared" si="15"/>
        <v>1816.627786</v>
      </c>
      <c r="G141" s="170">
        <f t="shared" si="15"/>
        <v>1814.1777860000002</v>
      </c>
      <c r="H141" s="170">
        <f t="shared" si="15"/>
        <v>1811.0677860000001</v>
      </c>
      <c r="I141" s="170">
        <f t="shared" si="15"/>
        <v>1808.4777859999999</v>
      </c>
      <c r="J141" s="170">
        <f t="shared" si="15"/>
        <v>1881.4477860000002</v>
      </c>
      <c r="K141" s="170">
        <f t="shared" si="15"/>
        <v>1878.0877860000001</v>
      </c>
      <c r="L141" s="170">
        <f t="shared" si="15"/>
        <v>1878.9477860000002</v>
      </c>
      <c r="M141" s="170">
        <f t="shared" si="15"/>
        <v>1819.1577860000002</v>
      </c>
      <c r="N141" s="170">
        <f t="shared" si="15"/>
        <v>1820.8077859999999</v>
      </c>
      <c r="O141" s="170">
        <f t="shared" si="15"/>
        <v>1558.2377860000001</v>
      </c>
      <c r="P141" s="170">
        <f t="shared" si="15"/>
        <v>1557.7077859999999</v>
      </c>
      <c r="Q141" s="170">
        <f t="shared" si="15"/>
        <v>1558.4877860000001</v>
      </c>
      <c r="R141" s="170">
        <f t="shared" si="16"/>
        <v>1821.397786</v>
      </c>
      <c r="S141" s="170">
        <f t="shared" si="16"/>
        <v>1882.107786</v>
      </c>
      <c r="T141" s="170">
        <f t="shared" si="16"/>
        <v>1882.4977859999999</v>
      </c>
      <c r="U141" s="170">
        <f t="shared" si="16"/>
        <v>1883.7577860000001</v>
      </c>
      <c r="V141" s="170">
        <f t="shared" si="16"/>
        <v>1881.9277860000002</v>
      </c>
      <c r="W141" s="170">
        <f t="shared" si="16"/>
        <v>1555.8177860000001</v>
      </c>
      <c r="X141" s="170">
        <f t="shared" si="16"/>
        <v>1845.2677859999999</v>
      </c>
      <c r="Y141" s="170">
        <f t="shared" si="16"/>
        <v>1808.0077860000001</v>
      </c>
      <c r="Z141" s="37"/>
      <c r="AA141" s="41">
        <v>1113.57</v>
      </c>
      <c r="AB141" s="39">
        <v>1116.01</v>
      </c>
      <c r="AC141" s="39">
        <v>1117.81</v>
      </c>
      <c r="AD141" s="39">
        <v>1121.24</v>
      </c>
      <c r="AE141" s="39">
        <v>1121.3599999999999</v>
      </c>
      <c r="AF141" s="39">
        <v>1118.9100000000001</v>
      </c>
      <c r="AG141" s="39">
        <v>1115.8</v>
      </c>
      <c r="AH141" s="39">
        <v>1113.21</v>
      </c>
      <c r="AI141" s="39">
        <v>1186.18</v>
      </c>
      <c r="AJ141" s="39">
        <v>1182.82</v>
      </c>
      <c r="AK141" s="39">
        <v>1183.68</v>
      </c>
      <c r="AL141" s="39">
        <v>1123.8900000000001</v>
      </c>
      <c r="AM141" s="39">
        <v>1125.54</v>
      </c>
      <c r="AN141" s="39">
        <v>862.97</v>
      </c>
      <c r="AO141" s="39">
        <v>862.44</v>
      </c>
      <c r="AP141" s="39">
        <v>863.22</v>
      </c>
      <c r="AQ141" s="39">
        <v>1126.1300000000001</v>
      </c>
      <c r="AR141" s="39">
        <v>1186.8399999999999</v>
      </c>
      <c r="AS141" s="39">
        <v>1187.23</v>
      </c>
      <c r="AT141" s="39">
        <v>1188.49</v>
      </c>
      <c r="AU141" s="39">
        <v>1186.6600000000001</v>
      </c>
      <c r="AV141" s="39">
        <v>860.55</v>
      </c>
      <c r="AW141" s="39">
        <v>1150</v>
      </c>
      <c r="AX141" s="40">
        <v>1112.74</v>
      </c>
      <c r="AY141" s="340">
        <v>475.86</v>
      </c>
      <c r="AZ141" s="175">
        <v>3.7577859999999994</v>
      </c>
      <c r="BA141" s="159">
        <v>215.65</v>
      </c>
    </row>
    <row r="142" spans="1:53">
      <c r="A142" s="47">
        <v>23</v>
      </c>
      <c r="B142" s="170">
        <f t="shared" si="15"/>
        <v>1810.1777860000002</v>
      </c>
      <c r="C142" s="170">
        <f t="shared" si="15"/>
        <v>1812.5077860000001</v>
      </c>
      <c r="D142" s="170">
        <f t="shared" si="15"/>
        <v>1812.9277860000002</v>
      </c>
      <c r="E142" s="170">
        <f t="shared" si="15"/>
        <v>1814.4877860000001</v>
      </c>
      <c r="F142" s="170">
        <f t="shared" si="15"/>
        <v>1814.9277860000002</v>
      </c>
      <c r="G142" s="170">
        <f t="shared" si="15"/>
        <v>1814.1977860000002</v>
      </c>
      <c r="H142" s="170">
        <f t="shared" si="15"/>
        <v>1814.3377860000001</v>
      </c>
      <c r="I142" s="170">
        <f t="shared" si="15"/>
        <v>1813.6577860000002</v>
      </c>
      <c r="J142" s="170">
        <f t="shared" si="15"/>
        <v>1910.9477860000002</v>
      </c>
      <c r="K142" s="170">
        <f t="shared" si="15"/>
        <v>1907.5677860000001</v>
      </c>
      <c r="L142" s="170">
        <f t="shared" si="15"/>
        <v>1904.7177860000002</v>
      </c>
      <c r="M142" s="170">
        <f t="shared" si="15"/>
        <v>1904.7577860000001</v>
      </c>
      <c r="N142" s="170">
        <f t="shared" si="15"/>
        <v>1904.3277859999998</v>
      </c>
      <c r="O142" s="170">
        <f t="shared" si="15"/>
        <v>1904.627786</v>
      </c>
      <c r="P142" s="170">
        <f t="shared" si="15"/>
        <v>1904.917786</v>
      </c>
      <c r="Q142" s="170">
        <f t="shared" si="15"/>
        <v>1905.1177859999998</v>
      </c>
      <c r="R142" s="170">
        <f t="shared" si="16"/>
        <v>1905.167786</v>
      </c>
      <c r="S142" s="170">
        <f t="shared" si="16"/>
        <v>1905.6577860000002</v>
      </c>
      <c r="T142" s="170">
        <f t="shared" si="16"/>
        <v>1904.877786</v>
      </c>
      <c r="U142" s="170">
        <f t="shared" si="16"/>
        <v>1904.5277860000001</v>
      </c>
      <c r="V142" s="170">
        <f t="shared" si="16"/>
        <v>1901.5477860000001</v>
      </c>
      <c r="W142" s="170">
        <f t="shared" si="16"/>
        <v>1820.357786</v>
      </c>
      <c r="X142" s="170">
        <f t="shared" si="16"/>
        <v>1845.2677859999999</v>
      </c>
      <c r="Y142" s="170">
        <f t="shared" si="16"/>
        <v>1808.6577860000002</v>
      </c>
      <c r="Z142" s="37"/>
      <c r="AA142" s="41">
        <v>1114.9100000000001</v>
      </c>
      <c r="AB142" s="39">
        <v>1117.24</v>
      </c>
      <c r="AC142" s="39">
        <v>1117.6600000000001</v>
      </c>
      <c r="AD142" s="39">
        <v>1119.22</v>
      </c>
      <c r="AE142" s="39">
        <v>1119.6600000000001</v>
      </c>
      <c r="AF142" s="39">
        <v>1118.93</v>
      </c>
      <c r="AG142" s="39">
        <v>1119.07</v>
      </c>
      <c r="AH142" s="39">
        <v>1118.3900000000001</v>
      </c>
      <c r="AI142" s="39">
        <v>1215.68</v>
      </c>
      <c r="AJ142" s="39">
        <v>1212.3</v>
      </c>
      <c r="AK142" s="39">
        <v>1209.45</v>
      </c>
      <c r="AL142" s="39">
        <v>1209.49</v>
      </c>
      <c r="AM142" s="39">
        <v>1209.06</v>
      </c>
      <c r="AN142" s="39">
        <v>1209.3599999999999</v>
      </c>
      <c r="AO142" s="39">
        <v>1209.6500000000001</v>
      </c>
      <c r="AP142" s="39">
        <v>1209.8499999999999</v>
      </c>
      <c r="AQ142" s="39">
        <v>1209.9000000000001</v>
      </c>
      <c r="AR142" s="39">
        <v>1210.3900000000001</v>
      </c>
      <c r="AS142" s="39">
        <v>1209.6099999999999</v>
      </c>
      <c r="AT142" s="39">
        <v>1209.26</v>
      </c>
      <c r="AU142" s="39">
        <v>1206.28</v>
      </c>
      <c r="AV142" s="39">
        <v>1125.0899999999999</v>
      </c>
      <c r="AW142" s="39">
        <v>1150</v>
      </c>
      <c r="AX142" s="40">
        <v>1113.3900000000001</v>
      </c>
      <c r="AY142" s="340">
        <v>475.86</v>
      </c>
      <c r="AZ142" s="175">
        <v>3.7577859999999994</v>
      </c>
      <c r="BA142" s="159">
        <v>215.65</v>
      </c>
    </row>
    <row r="143" spans="1:53">
      <c r="A143" s="47">
        <v>24</v>
      </c>
      <c r="B143" s="170">
        <f t="shared" si="15"/>
        <v>1539.107786</v>
      </c>
      <c r="C143" s="170">
        <f t="shared" si="15"/>
        <v>1505.2277859999999</v>
      </c>
      <c r="D143" s="170">
        <f t="shared" si="15"/>
        <v>1475.107786</v>
      </c>
      <c r="E143" s="170">
        <f t="shared" si="15"/>
        <v>1434.2577860000001</v>
      </c>
      <c r="F143" s="170">
        <f t="shared" si="15"/>
        <v>1308.2177860000002</v>
      </c>
      <c r="G143" s="170">
        <f t="shared" si="15"/>
        <v>1439.657786</v>
      </c>
      <c r="H143" s="170">
        <f t="shared" si="15"/>
        <v>1502.7977860000001</v>
      </c>
      <c r="I143" s="170">
        <f t="shared" si="15"/>
        <v>1519.7577860000001</v>
      </c>
      <c r="J143" s="170">
        <f t="shared" si="15"/>
        <v>1489.417786</v>
      </c>
      <c r="K143" s="170">
        <f t="shared" si="15"/>
        <v>1544.437786</v>
      </c>
      <c r="L143" s="170">
        <f t="shared" si="15"/>
        <v>1543.2077859999999</v>
      </c>
      <c r="M143" s="170">
        <f t="shared" si="15"/>
        <v>1556.877786</v>
      </c>
      <c r="N143" s="170">
        <f t="shared" si="15"/>
        <v>1555.5277860000001</v>
      </c>
      <c r="O143" s="170">
        <f t="shared" si="15"/>
        <v>1547.6777859999997</v>
      </c>
      <c r="P143" s="170">
        <f t="shared" si="15"/>
        <v>1541.5877860000001</v>
      </c>
      <c r="Q143" s="170">
        <f t="shared" si="15"/>
        <v>1541.917786</v>
      </c>
      <c r="R143" s="170">
        <f t="shared" si="16"/>
        <v>1543.0577859999999</v>
      </c>
      <c r="S143" s="170">
        <f t="shared" si="16"/>
        <v>1543.377786</v>
      </c>
      <c r="T143" s="170">
        <f t="shared" si="16"/>
        <v>1552.667786</v>
      </c>
      <c r="U143" s="170">
        <f t="shared" si="16"/>
        <v>1555.9977859999999</v>
      </c>
      <c r="V143" s="170">
        <f t="shared" si="16"/>
        <v>1625.8277859999998</v>
      </c>
      <c r="W143" s="170">
        <f t="shared" si="16"/>
        <v>1547.3877859999998</v>
      </c>
      <c r="X143" s="170">
        <f t="shared" si="16"/>
        <v>1547.5177859999999</v>
      </c>
      <c r="Y143" s="170">
        <f t="shared" si="16"/>
        <v>1525.4577859999999</v>
      </c>
      <c r="Z143" s="37"/>
      <c r="AA143" s="41">
        <v>843.84</v>
      </c>
      <c r="AB143" s="39">
        <v>809.96</v>
      </c>
      <c r="AC143" s="39">
        <v>779.84</v>
      </c>
      <c r="AD143" s="39">
        <v>738.99</v>
      </c>
      <c r="AE143" s="39">
        <v>612.95000000000005</v>
      </c>
      <c r="AF143" s="39">
        <v>744.39</v>
      </c>
      <c r="AG143" s="39">
        <v>807.53</v>
      </c>
      <c r="AH143" s="39">
        <v>824.49</v>
      </c>
      <c r="AI143" s="39">
        <v>794.15</v>
      </c>
      <c r="AJ143" s="39">
        <v>849.17</v>
      </c>
      <c r="AK143" s="39">
        <v>847.94</v>
      </c>
      <c r="AL143" s="39">
        <v>861.61</v>
      </c>
      <c r="AM143" s="39">
        <v>860.26</v>
      </c>
      <c r="AN143" s="39">
        <v>852.41</v>
      </c>
      <c r="AO143" s="39">
        <v>846.32</v>
      </c>
      <c r="AP143" s="39">
        <v>846.65</v>
      </c>
      <c r="AQ143" s="39">
        <v>847.79</v>
      </c>
      <c r="AR143" s="39">
        <v>848.11</v>
      </c>
      <c r="AS143" s="39">
        <v>857.4</v>
      </c>
      <c r="AT143" s="39">
        <v>860.73</v>
      </c>
      <c r="AU143" s="39">
        <v>930.56</v>
      </c>
      <c r="AV143" s="39">
        <v>852.12</v>
      </c>
      <c r="AW143" s="39">
        <v>852.25</v>
      </c>
      <c r="AX143" s="40">
        <v>830.19</v>
      </c>
      <c r="AY143" s="340">
        <v>475.86</v>
      </c>
      <c r="AZ143" s="175">
        <v>3.7577859999999994</v>
      </c>
      <c r="BA143" s="159">
        <v>215.65</v>
      </c>
    </row>
    <row r="144" spans="1:53">
      <c r="A144" s="47">
        <v>25</v>
      </c>
      <c r="B144" s="170">
        <f t="shared" si="15"/>
        <v>1810.7777860000001</v>
      </c>
      <c r="C144" s="170">
        <f t="shared" si="15"/>
        <v>1814.107786</v>
      </c>
      <c r="D144" s="170">
        <f t="shared" si="15"/>
        <v>1844.857786</v>
      </c>
      <c r="E144" s="170">
        <f t="shared" si="15"/>
        <v>1844.897786</v>
      </c>
      <c r="F144" s="170">
        <f t="shared" si="15"/>
        <v>1844.8877859999998</v>
      </c>
      <c r="G144" s="170">
        <f t="shared" si="15"/>
        <v>1814.5377859999999</v>
      </c>
      <c r="H144" s="170">
        <f t="shared" si="15"/>
        <v>1811.6777860000002</v>
      </c>
      <c r="I144" s="170">
        <f t="shared" si="15"/>
        <v>1811.2677859999999</v>
      </c>
      <c r="J144" s="170">
        <f t="shared" si="15"/>
        <v>1905.7477859999999</v>
      </c>
      <c r="K144" s="170">
        <f t="shared" si="15"/>
        <v>1904.7077859999999</v>
      </c>
      <c r="L144" s="170">
        <f t="shared" si="15"/>
        <v>1902.0277860000001</v>
      </c>
      <c r="M144" s="170">
        <f t="shared" si="15"/>
        <v>1902.2277859999999</v>
      </c>
      <c r="N144" s="170">
        <f t="shared" si="15"/>
        <v>1901.4777859999999</v>
      </c>
      <c r="O144" s="170">
        <f t="shared" si="15"/>
        <v>1900.897786</v>
      </c>
      <c r="P144" s="170">
        <f t="shared" si="15"/>
        <v>1902.3077859999999</v>
      </c>
      <c r="Q144" s="170">
        <f t="shared" si="15"/>
        <v>1902.667786</v>
      </c>
      <c r="R144" s="170">
        <f t="shared" si="16"/>
        <v>1904.7577860000001</v>
      </c>
      <c r="S144" s="170">
        <f t="shared" si="16"/>
        <v>1906.4277860000002</v>
      </c>
      <c r="T144" s="170">
        <f t="shared" si="16"/>
        <v>1906.5477860000001</v>
      </c>
      <c r="U144" s="170">
        <f t="shared" si="16"/>
        <v>1919.5877860000001</v>
      </c>
      <c r="V144" s="170">
        <f t="shared" si="16"/>
        <v>1915.5877860000001</v>
      </c>
      <c r="W144" s="170">
        <f t="shared" si="16"/>
        <v>1910.3877859999998</v>
      </c>
      <c r="X144" s="170">
        <f t="shared" si="16"/>
        <v>1803.627786</v>
      </c>
      <c r="Y144" s="170">
        <f t="shared" si="16"/>
        <v>1808.4077860000002</v>
      </c>
      <c r="Z144" s="37"/>
      <c r="AA144" s="41">
        <v>1115.51</v>
      </c>
      <c r="AB144" s="39">
        <v>1118.8399999999999</v>
      </c>
      <c r="AC144" s="39">
        <v>1149.5899999999999</v>
      </c>
      <c r="AD144" s="39">
        <v>1149.6300000000001</v>
      </c>
      <c r="AE144" s="39">
        <v>1149.6199999999999</v>
      </c>
      <c r="AF144" s="39">
        <v>1119.27</v>
      </c>
      <c r="AG144" s="39">
        <v>1116.4100000000001</v>
      </c>
      <c r="AH144" s="39">
        <v>1116</v>
      </c>
      <c r="AI144" s="39">
        <v>1210.48</v>
      </c>
      <c r="AJ144" s="39">
        <v>1209.44</v>
      </c>
      <c r="AK144" s="39">
        <v>1206.76</v>
      </c>
      <c r="AL144" s="39">
        <v>1206.96</v>
      </c>
      <c r="AM144" s="39">
        <v>1206.21</v>
      </c>
      <c r="AN144" s="39">
        <v>1205.6300000000001</v>
      </c>
      <c r="AO144" s="39">
        <v>1207.04</v>
      </c>
      <c r="AP144" s="39">
        <v>1207.4000000000001</v>
      </c>
      <c r="AQ144" s="39">
        <v>1209.49</v>
      </c>
      <c r="AR144" s="39">
        <v>1211.1600000000001</v>
      </c>
      <c r="AS144" s="39">
        <v>1211.28</v>
      </c>
      <c r="AT144" s="39">
        <v>1224.32</v>
      </c>
      <c r="AU144" s="39">
        <v>1220.32</v>
      </c>
      <c r="AV144" s="39">
        <v>1215.1199999999999</v>
      </c>
      <c r="AW144" s="39">
        <v>1108.3599999999999</v>
      </c>
      <c r="AX144" s="40">
        <v>1113.1400000000001</v>
      </c>
      <c r="AY144" s="340">
        <v>475.86</v>
      </c>
      <c r="AZ144" s="175">
        <v>3.7577859999999994</v>
      </c>
      <c r="BA144" s="159">
        <v>215.65</v>
      </c>
    </row>
    <row r="145" spans="1:137">
      <c r="A145" s="47">
        <v>26</v>
      </c>
      <c r="B145" s="170">
        <f t="shared" si="15"/>
        <v>1811.6177859999998</v>
      </c>
      <c r="C145" s="170">
        <f t="shared" si="15"/>
        <v>1816.5177859999999</v>
      </c>
      <c r="D145" s="170">
        <f t="shared" si="15"/>
        <v>1844.7377860000001</v>
      </c>
      <c r="E145" s="170">
        <f t="shared" si="15"/>
        <v>1844.8077859999999</v>
      </c>
      <c r="F145" s="170">
        <f t="shared" si="15"/>
        <v>1844.7877859999999</v>
      </c>
      <c r="G145" s="170">
        <f t="shared" si="15"/>
        <v>1816.6577860000002</v>
      </c>
      <c r="H145" s="170">
        <f t="shared" si="15"/>
        <v>1814.4677860000002</v>
      </c>
      <c r="I145" s="170">
        <f t="shared" si="15"/>
        <v>1812.0177859999999</v>
      </c>
      <c r="J145" s="170">
        <f t="shared" si="15"/>
        <v>1909.437786</v>
      </c>
      <c r="K145" s="170">
        <f t="shared" si="15"/>
        <v>1903.4777859999999</v>
      </c>
      <c r="L145" s="170">
        <f t="shared" si="15"/>
        <v>1902.2677859999999</v>
      </c>
      <c r="M145" s="170">
        <f t="shared" si="15"/>
        <v>1903.7977860000001</v>
      </c>
      <c r="N145" s="170">
        <f t="shared" si="15"/>
        <v>1903.2177860000002</v>
      </c>
      <c r="O145" s="170">
        <f t="shared" si="15"/>
        <v>1904.6377859999998</v>
      </c>
      <c r="P145" s="170">
        <f t="shared" si="15"/>
        <v>1903.687786</v>
      </c>
      <c r="Q145" s="170">
        <f t="shared" si="15"/>
        <v>1903.4877860000001</v>
      </c>
      <c r="R145" s="170">
        <f t="shared" si="16"/>
        <v>1906.4077860000002</v>
      </c>
      <c r="S145" s="170">
        <f t="shared" si="16"/>
        <v>1906.5477860000001</v>
      </c>
      <c r="T145" s="170">
        <f t="shared" si="16"/>
        <v>1906.5077860000001</v>
      </c>
      <c r="U145" s="170">
        <f t="shared" si="16"/>
        <v>1908.7577860000001</v>
      </c>
      <c r="V145" s="170">
        <f t="shared" si="16"/>
        <v>1906.0277860000001</v>
      </c>
      <c r="W145" s="170">
        <f t="shared" si="16"/>
        <v>1902.1577860000002</v>
      </c>
      <c r="X145" s="170">
        <f t="shared" si="16"/>
        <v>1805.2677859999999</v>
      </c>
      <c r="Y145" s="170">
        <f t="shared" si="16"/>
        <v>1809.3877859999998</v>
      </c>
      <c r="Z145" s="37"/>
      <c r="AA145" s="41">
        <v>1116.3499999999999</v>
      </c>
      <c r="AB145" s="39">
        <v>1121.25</v>
      </c>
      <c r="AC145" s="39">
        <v>1149.47</v>
      </c>
      <c r="AD145" s="39">
        <v>1149.54</v>
      </c>
      <c r="AE145" s="39">
        <v>1149.52</v>
      </c>
      <c r="AF145" s="39">
        <v>1121.3900000000001</v>
      </c>
      <c r="AG145" s="39">
        <v>1119.2</v>
      </c>
      <c r="AH145" s="39">
        <v>1116.75</v>
      </c>
      <c r="AI145" s="39">
        <v>1214.17</v>
      </c>
      <c r="AJ145" s="39">
        <v>1208.21</v>
      </c>
      <c r="AK145" s="39">
        <v>1207</v>
      </c>
      <c r="AL145" s="39">
        <v>1208.53</v>
      </c>
      <c r="AM145" s="39">
        <v>1207.95</v>
      </c>
      <c r="AN145" s="39">
        <v>1209.3699999999999</v>
      </c>
      <c r="AO145" s="39">
        <v>1208.42</v>
      </c>
      <c r="AP145" s="39">
        <v>1208.22</v>
      </c>
      <c r="AQ145" s="39">
        <v>1211.1400000000001</v>
      </c>
      <c r="AR145" s="39">
        <v>1211.28</v>
      </c>
      <c r="AS145" s="39">
        <v>1211.24</v>
      </c>
      <c r="AT145" s="39">
        <v>1213.49</v>
      </c>
      <c r="AU145" s="39">
        <v>1210.76</v>
      </c>
      <c r="AV145" s="39">
        <v>1206.8900000000001</v>
      </c>
      <c r="AW145" s="39">
        <v>1110</v>
      </c>
      <c r="AX145" s="40">
        <v>1114.1199999999999</v>
      </c>
      <c r="AY145" s="340">
        <v>475.86</v>
      </c>
      <c r="AZ145" s="175">
        <v>3.7577859999999994</v>
      </c>
      <c r="BA145" s="159">
        <v>215.65</v>
      </c>
    </row>
    <row r="146" spans="1:137">
      <c r="A146" s="47">
        <v>27</v>
      </c>
      <c r="B146" s="170">
        <f t="shared" si="15"/>
        <v>1811.0277860000001</v>
      </c>
      <c r="C146" s="170">
        <f t="shared" si="15"/>
        <v>1813.6577860000002</v>
      </c>
      <c r="D146" s="170">
        <f t="shared" si="15"/>
        <v>1814.1377859999998</v>
      </c>
      <c r="E146" s="170">
        <f t="shared" si="15"/>
        <v>1819.7777860000001</v>
      </c>
      <c r="F146" s="170">
        <f t="shared" si="15"/>
        <v>1814.5077860000001</v>
      </c>
      <c r="G146" s="170">
        <f t="shared" si="15"/>
        <v>1812.7577860000001</v>
      </c>
      <c r="H146" s="170">
        <f t="shared" si="15"/>
        <v>1811.4077860000002</v>
      </c>
      <c r="I146" s="170">
        <f t="shared" si="15"/>
        <v>1809.2177860000002</v>
      </c>
      <c r="J146" s="170">
        <f t="shared" si="15"/>
        <v>1904.9777859999999</v>
      </c>
      <c r="K146" s="170">
        <f t="shared" si="15"/>
        <v>1902.147786</v>
      </c>
      <c r="L146" s="170">
        <f t="shared" si="15"/>
        <v>1904.3877859999998</v>
      </c>
      <c r="M146" s="170">
        <f t="shared" si="15"/>
        <v>1904.7877859999999</v>
      </c>
      <c r="N146" s="170">
        <f t="shared" si="15"/>
        <v>1904.147786</v>
      </c>
      <c r="O146" s="170">
        <f t="shared" si="15"/>
        <v>1903.627786</v>
      </c>
      <c r="P146" s="170">
        <f t="shared" si="15"/>
        <v>1904.5177859999999</v>
      </c>
      <c r="Q146" s="170">
        <f t="shared" si="15"/>
        <v>1903.6177859999998</v>
      </c>
      <c r="R146" s="170">
        <f t="shared" si="16"/>
        <v>1903.2977860000001</v>
      </c>
      <c r="S146" s="170">
        <f t="shared" si="16"/>
        <v>1903.357786</v>
      </c>
      <c r="T146" s="170">
        <f t="shared" si="16"/>
        <v>1903.2877859999999</v>
      </c>
      <c r="U146" s="170">
        <f t="shared" si="16"/>
        <v>1903.9677860000002</v>
      </c>
      <c r="V146" s="170">
        <f t="shared" si="16"/>
        <v>1904.127786</v>
      </c>
      <c r="W146" s="170">
        <f t="shared" si="16"/>
        <v>1902.3277859999998</v>
      </c>
      <c r="X146" s="170">
        <f t="shared" si="16"/>
        <v>1845.2777860000001</v>
      </c>
      <c r="Y146" s="170">
        <f t="shared" si="16"/>
        <v>1808.3077859999999</v>
      </c>
      <c r="Z146" s="37"/>
      <c r="AA146" s="41">
        <v>1115.76</v>
      </c>
      <c r="AB146" s="39">
        <v>1118.3900000000001</v>
      </c>
      <c r="AC146" s="39">
        <v>1118.8699999999999</v>
      </c>
      <c r="AD146" s="39">
        <v>1124.51</v>
      </c>
      <c r="AE146" s="39">
        <v>1119.24</v>
      </c>
      <c r="AF146" s="39">
        <v>1117.49</v>
      </c>
      <c r="AG146" s="39">
        <v>1116.1400000000001</v>
      </c>
      <c r="AH146" s="39">
        <v>1113.95</v>
      </c>
      <c r="AI146" s="39">
        <v>1209.71</v>
      </c>
      <c r="AJ146" s="39">
        <v>1206.8800000000001</v>
      </c>
      <c r="AK146" s="39">
        <v>1209.1199999999999</v>
      </c>
      <c r="AL146" s="39">
        <v>1209.52</v>
      </c>
      <c r="AM146" s="39">
        <v>1208.8800000000001</v>
      </c>
      <c r="AN146" s="39">
        <v>1208.3599999999999</v>
      </c>
      <c r="AO146" s="39">
        <v>1209.25</v>
      </c>
      <c r="AP146" s="39">
        <v>1208.3499999999999</v>
      </c>
      <c r="AQ146" s="39">
        <v>1208.03</v>
      </c>
      <c r="AR146" s="39">
        <v>1208.0899999999999</v>
      </c>
      <c r="AS146" s="39">
        <v>1208.02</v>
      </c>
      <c r="AT146" s="39">
        <v>1208.7</v>
      </c>
      <c r="AU146" s="39">
        <v>1208.8599999999999</v>
      </c>
      <c r="AV146" s="39">
        <v>1207.06</v>
      </c>
      <c r="AW146" s="39">
        <v>1150.01</v>
      </c>
      <c r="AX146" s="40">
        <v>1113.04</v>
      </c>
      <c r="AY146" s="340">
        <v>475.86</v>
      </c>
      <c r="AZ146" s="175">
        <v>3.7577859999999994</v>
      </c>
      <c r="BA146" s="159">
        <v>215.65</v>
      </c>
    </row>
    <row r="147" spans="1:137">
      <c r="A147" s="47">
        <v>28</v>
      </c>
      <c r="B147" s="170">
        <f t="shared" si="15"/>
        <v>1810.3277859999998</v>
      </c>
      <c r="C147" s="170">
        <f t="shared" si="15"/>
        <v>1813.1377859999998</v>
      </c>
      <c r="D147" s="170">
        <f t="shared" si="15"/>
        <v>1813.7277859999999</v>
      </c>
      <c r="E147" s="170">
        <f t="shared" si="15"/>
        <v>1814.0577859999999</v>
      </c>
      <c r="F147" s="170">
        <f t="shared" si="15"/>
        <v>1813.2877859999999</v>
      </c>
      <c r="G147" s="170">
        <f t="shared" si="15"/>
        <v>1811.667786</v>
      </c>
      <c r="H147" s="170">
        <f t="shared" si="15"/>
        <v>1811.127786</v>
      </c>
      <c r="I147" s="170">
        <f t="shared" si="15"/>
        <v>1918.9077860000002</v>
      </c>
      <c r="J147" s="170">
        <f t="shared" si="15"/>
        <v>1911.0677860000001</v>
      </c>
      <c r="K147" s="170">
        <f t="shared" si="15"/>
        <v>1908.687786</v>
      </c>
      <c r="L147" s="170">
        <f t="shared" si="15"/>
        <v>1910.0877860000001</v>
      </c>
      <c r="M147" s="170">
        <f t="shared" si="15"/>
        <v>1911.3377860000001</v>
      </c>
      <c r="N147" s="170">
        <f t="shared" si="15"/>
        <v>1902.5077860000001</v>
      </c>
      <c r="O147" s="170">
        <f t="shared" si="15"/>
        <v>1904.2277859999999</v>
      </c>
      <c r="P147" s="170">
        <f t="shared" si="15"/>
        <v>1903.8477859999998</v>
      </c>
      <c r="Q147" s="170">
        <f t="shared" si="15"/>
        <v>1901.377786</v>
      </c>
      <c r="R147" s="170">
        <f t="shared" si="16"/>
        <v>1899.877786</v>
      </c>
      <c r="S147" s="170">
        <f t="shared" si="16"/>
        <v>1900.127786</v>
      </c>
      <c r="T147" s="170">
        <f t="shared" si="16"/>
        <v>1898.2377860000001</v>
      </c>
      <c r="U147" s="170">
        <f t="shared" si="16"/>
        <v>1909.0777859999998</v>
      </c>
      <c r="V147" s="170">
        <f t="shared" si="16"/>
        <v>1722.7077859999999</v>
      </c>
      <c r="W147" s="170">
        <f t="shared" si="16"/>
        <v>1714.0277859999997</v>
      </c>
      <c r="X147" s="170">
        <f t="shared" si="16"/>
        <v>1646.2877859999999</v>
      </c>
      <c r="Y147" s="170">
        <f t="shared" si="16"/>
        <v>1545.3877859999998</v>
      </c>
      <c r="Z147" s="37"/>
      <c r="AA147" s="41">
        <v>1115.06</v>
      </c>
      <c r="AB147" s="39">
        <v>1117.8699999999999</v>
      </c>
      <c r="AC147" s="39">
        <v>1118.46</v>
      </c>
      <c r="AD147" s="39">
        <v>1118.79</v>
      </c>
      <c r="AE147" s="39">
        <v>1118.02</v>
      </c>
      <c r="AF147" s="39">
        <v>1116.4000000000001</v>
      </c>
      <c r="AG147" s="39">
        <v>1115.8599999999999</v>
      </c>
      <c r="AH147" s="39">
        <v>1223.6400000000001</v>
      </c>
      <c r="AI147" s="39">
        <v>1215.8</v>
      </c>
      <c r="AJ147" s="39">
        <v>1213.42</v>
      </c>
      <c r="AK147" s="39">
        <v>1214.82</v>
      </c>
      <c r="AL147" s="39">
        <v>1216.07</v>
      </c>
      <c r="AM147" s="39">
        <v>1207.24</v>
      </c>
      <c r="AN147" s="39">
        <v>1208.96</v>
      </c>
      <c r="AO147" s="39">
        <v>1208.58</v>
      </c>
      <c r="AP147" s="39">
        <v>1206.1099999999999</v>
      </c>
      <c r="AQ147" s="39">
        <v>1204.6099999999999</v>
      </c>
      <c r="AR147" s="39">
        <v>1204.8599999999999</v>
      </c>
      <c r="AS147" s="39">
        <v>1202.97</v>
      </c>
      <c r="AT147" s="39">
        <v>1213.81</v>
      </c>
      <c r="AU147" s="39">
        <v>1027.44</v>
      </c>
      <c r="AV147" s="39">
        <v>1018.7599999999999</v>
      </c>
      <c r="AW147" s="39">
        <v>951.02</v>
      </c>
      <c r="AX147" s="40">
        <v>850.12</v>
      </c>
      <c r="AY147" s="340">
        <v>475.86</v>
      </c>
      <c r="AZ147" s="175">
        <v>3.7577859999999994</v>
      </c>
      <c r="BA147" s="159">
        <v>215.65</v>
      </c>
    </row>
    <row r="148" spans="1:137">
      <c r="A148" s="47">
        <v>29</v>
      </c>
      <c r="B148" s="170">
        <f t="shared" si="15"/>
        <v>1809.9877860000001</v>
      </c>
      <c r="C148" s="170">
        <f t="shared" si="15"/>
        <v>1811.2977860000001</v>
      </c>
      <c r="D148" s="170">
        <f t="shared" si="15"/>
        <v>1813.3377860000001</v>
      </c>
      <c r="E148" s="170">
        <f t="shared" si="15"/>
        <v>1814.187786</v>
      </c>
      <c r="F148" s="170">
        <f t="shared" si="15"/>
        <v>1813.4477860000002</v>
      </c>
      <c r="G148" s="170">
        <f t="shared" si="15"/>
        <v>1813.0277860000001</v>
      </c>
      <c r="H148" s="170">
        <f t="shared" si="15"/>
        <v>1811.5477860000001</v>
      </c>
      <c r="I148" s="170">
        <f t="shared" si="15"/>
        <v>1920.187786</v>
      </c>
      <c r="J148" s="170">
        <f t="shared" si="15"/>
        <v>1909.3377860000001</v>
      </c>
      <c r="K148" s="170">
        <f t="shared" si="15"/>
        <v>1905.5077860000001</v>
      </c>
      <c r="L148" s="170">
        <f t="shared" si="15"/>
        <v>1903.8477859999998</v>
      </c>
      <c r="M148" s="170">
        <f t="shared" si="15"/>
        <v>1903.607786</v>
      </c>
      <c r="N148" s="170">
        <f t="shared" si="15"/>
        <v>1892.9977859999999</v>
      </c>
      <c r="O148" s="170">
        <f t="shared" si="15"/>
        <v>1891.7577860000001</v>
      </c>
      <c r="P148" s="170">
        <f t="shared" si="15"/>
        <v>1892.417786</v>
      </c>
      <c r="Q148" s="170">
        <f t="shared" si="15"/>
        <v>1893.8477859999998</v>
      </c>
      <c r="R148" s="170">
        <f t="shared" si="16"/>
        <v>1895.2377860000001</v>
      </c>
      <c r="S148" s="170">
        <f t="shared" si="16"/>
        <v>1897.2377860000001</v>
      </c>
      <c r="T148" s="170">
        <f t="shared" si="16"/>
        <v>1898.7577860000001</v>
      </c>
      <c r="U148" s="170">
        <f t="shared" si="16"/>
        <v>1908.8877859999998</v>
      </c>
      <c r="V148" s="170">
        <f t="shared" si="16"/>
        <v>1794.1177859999998</v>
      </c>
      <c r="W148" s="170">
        <f t="shared" si="16"/>
        <v>1749.1977860000002</v>
      </c>
      <c r="X148" s="170">
        <f t="shared" si="16"/>
        <v>1669.6777859999997</v>
      </c>
      <c r="Y148" s="170">
        <f t="shared" si="16"/>
        <v>1555.5277860000001</v>
      </c>
      <c r="Z148" s="37"/>
      <c r="AA148" s="41">
        <v>1114.72</v>
      </c>
      <c r="AB148" s="39">
        <v>1116.03</v>
      </c>
      <c r="AC148" s="39">
        <v>1118.07</v>
      </c>
      <c r="AD148" s="39">
        <v>1118.92</v>
      </c>
      <c r="AE148" s="39">
        <v>1118.18</v>
      </c>
      <c r="AF148" s="39">
        <v>1117.76</v>
      </c>
      <c r="AG148" s="39">
        <v>1116.28</v>
      </c>
      <c r="AH148" s="39">
        <v>1224.92</v>
      </c>
      <c r="AI148" s="39">
        <v>1214.07</v>
      </c>
      <c r="AJ148" s="39">
        <v>1210.24</v>
      </c>
      <c r="AK148" s="39">
        <v>1208.58</v>
      </c>
      <c r="AL148" s="39">
        <v>1208.3399999999999</v>
      </c>
      <c r="AM148" s="39">
        <v>1197.73</v>
      </c>
      <c r="AN148" s="39">
        <v>1196.49</v>
      </c>
      <c r="AO148" s="39">
        <v>1197.1500000000001</v>
      </c>
      <c r="AP148" s="39">
        <v>1198.58</v>
      </c>
      <c r="AQ148" s="39">
        <v>1199.97</v>
      </c>
      <c r="AR148" s="39">
        <v>1201.97</v>
      </c>
      <c r="AS148" s="39">
        <v>1203.49</v>
      </c>
      <c r="AT148" s="39">
        <v>1213.6199999999999</v>
      </c>
      <c r="AU148" s="39">
        <v>1098.8499999999999</v>
      </c>
      <c r="AV148" s="39">
        <v>1053.93</v>
      </c>
      <c r="AW148" s="39">
        <v>974.41</v>
      </c>
      <c r="AX148" s="40">
        <v>860.26</v>
      </c>
      <c r="AY148" s="340">
        <v>475.86</v>
      </c>
      <c r="AZ148" s="175">
        <v>3.7577859999999994</v>
      </c>
      <c r="BA148" s="159">
        <v>215.65</v>
      </c>
    </row>
    <row r="149" spans="1:137">
      <c r="A149" s="47">
        <v>30</v>
      </c>
      <c r="B149" s="170">
        <f t="shared" si="15"/>
        <v>1554.2477859999999</v>
      </c>
      <c r="C149" s="170">
        <f t="shared" si="15"/>
        <v>1549.9677860000002</v>
      </c>
      <c r="D149" s="170">
        <f t="shared" si="15"/>
        <v>1549.377786</v>
      </c>
      <c r="E149" s="170">
        <f t="shared" si="15"/>
        <v>1549.4677860000002</v>
      </c>
      <c r="F149" s="170">
        <f t="shared" si="15"/>
        <v>1550.3677859999998</v>
      </c>
      <c r="G149" s="170">
        <f t="shared" si="15"/>
        <v>1553.897786</v>
      </c>
      <c r="H149" s="170">
        <f t="shared" si="15"/>
        <v>1556.4977859999999</v>
      </c>
      <c r="I149" s="170">
        <f t="shared" si="15"/>
        <v>1568.4277859999997</v>
      </c>
      <c r="J149" s="170">
        <f t="shared" si="15"/>
        <v>1663.4877860000001</v>
      </c>
      <c r="K149" s="170">
        <f t="shared" si="15"/>
        <v>1781.4977859999999</v>
      </c>
      <c r="L149" s="170">
        <f t="shared" si="15"/>
        <v>1822.2977860000001</v>
      </c>
      <c r="M149" s="170">
        <f t="shared" si="15"/>
        <v>1822.877786</v>
      </c>
      <c r="N149" s="170">
        <f t="shared" si="15"/>
        <v>1861.4977859999999</v>
      </c>
      <c r="O149" s="170">
        <f t="shared" si="15"/>
        <v>1811.3877859999998</v>
      </c>
      <c r="P149" s="170">
        <f t="shared" si="15"/>
        <v>1809.687786</v>
      </c>
      <c r="Q149" s="170">
        <f t="shared" si="15"/>
        <v>1804.3377860000001</v>
      </c>
      <c r="R149" s="170">
        <f t="shared" si="16"/>
        <v>1803.7477859999999</v>
      </c>
      <c r="S149" s="170">
        <f t="shared" si="16"/>
        <v>1803.5377859999999</v>
      </c>
      <c r="T149" s="170">
        <f t="shared" si="16"/>
        <v>1812.9277860000002</v>
      </c>
      <c r="U149" s="170">
        <f t="shared" si="16"/>
        <v>1824.0977859999998</v>
      </c>
      <c r="V149" s="170">
        <f t="shared" si="16"/>
        <v>1812.0577859999999</v>
      </c>
      <c r="W149" s="170">
        <f t="shared" si="16"/>
        <v>1767.0177859999999</v>
      </c>
      <c r="X149" s="170">
        <f t="shared" si="16"/>
        <v>1771.5077860000001</v>
      </c>
      <c r="Y149" s="170">
        <f t="shared" si="16"/>
        <v>1567.3077859999999</v>
      </c>
      <c r="Z149" s="37"/>
      <c r="AA149" s="41">
        <v>858.98</v>
      </c>
      <c r="AB149" s="39">
        <v>854.7</v>
      </c>
      <c r="AC149" s="39">
        <v>854.11</v>
      </c>
      <c r="AD149" s="39">
        <v>854.2</v>
      </c>
      <c r="AE149" s="39">
        <v>855.1</v>
      </c>
      <c r="AF149" s="39">
        <v>858.63</v>
      </c>
      <c r="AG149" s="39">
        <v>861.23</v>
      </c>
      <c r="AH149" s="39">
        <v>873.16</v>
      </c>
      <c r="AI149" s="39">
        <v>968.22</v>
      </c>
      <c r="AJ149" s="39">
        <v>1086.23</v>
      </c>
      <c r="AK149" s="39">
        <v>1127.03</v>
      </c>
      <c r="AL149" s="39">
        <v>1127.6099999999999</v>
      </c>
      <c r="AM149" s="39">
        <v>1166.23</v>
      </c>
      <c r="AN149" s="39">
        <v>1116.1199999999999</v>
      </c>
      <c r="AO149" s="39">
        <v>1114.42</v>
      </c>
      <c r="AP149" s="39">
        <v>1109.07</v>
      </c>
      <c r="AQ149" s="39">
        <v>1108.48</v>
      </c>
      <c r="AR149" s="39">
        <v>1108.27</v>
      </c>
      <c r="AS149" s="39">
        <v>1117.6600000000001</v>
      </c>
      <c r="AT149" s="39">
        <v>1128.83</v>
      </c>
      <c r="AU149" s="39">
        <v>1116.79</v>
      </c>
      <c r="AV149" s="39">
        <v>1071.75</v>
      </c>
      <c r="AW149" s="39">
        <v>1076.24</v>
      </c>
      <c r="AX149" s="40">
        <v>872.04</v>
      </c>
      <c r="AY149" s="340">
        <v>475.86</v>
      </c>
      <c r="AZ149" s="175">
        <v>3.7577859999999994</v>
      </c>
      <c r="BA149" s="159">
        <v>215.65</v>
      </c>
    </row>
    <row r="150" spans="1:137" ht="13.5" thickBot="1">
      <c r="A150" s="154">
        <v>31</v>
      </c>
      <c r="B150" s="170">
        <f t="shared" si="15"/>
        <v>1550.8677859999998</v>
      </c>
      <c r="C150" s="170">
        <f t="shared" si="15"/>
        <v>1549.0877860000001</v>
      </c>
      <c r="D150" s="170">
        <f t="shared" si="15"/>
        <v>1548.397786</v>
      </c>
      <c r="E150" s="170">
        <f t="shared" si="15"/>
        <v>1536.8077859999999</v>
      </c>
      <c r="F150" s="170">
        <f t="shared" si="15"/>
        <v>1535.877786</v>
      </c>
      <c r="G150" s="170">
        <f t="shared" si="15"/>
        <v>1549.5677860000001</v>
      </c>
      <c r="H150" s="170">
        <f t="shared" si="15"/>
        <v>1553.3177860000001</v>
      </c>
      <c r="I150" s="170">
        <f t="shared" si="15"/>
        <v>1557.4577859999999</v>
      </c>
      <c r="J150" s="170">
        <f t="shared" si="15"/>
        <v>1568.937786</v>
      </c>
      <c r="K150" s="170">
        <f t="shared" si="15"/>
        <v>1695.7177860000002</v>
      </c>
      <c r="L150" s="170">
        <f t="shared" si="15"/>
        <v>1747.687786</v>
      </c>
      <c r="M150" s="170">
        <f t="shared" si="15"/>
        <v>1775.2177860000002</v>
      </c>
      <c r="N150" s="170">
        <f t="shared" si="15"/>
        <v>1798.5277860000001</v>
      </c>
      <c r="O150" s="170">
        <f t="shared" si="15"/>
        <v>1813.4277860000002</v>
      </c>
      <c r="P150" s="170">
        <f t="shared" si="15"/>
        <v>1765.2477859999999</v>
      </c>
      <c r="Q150" s="170">
        <f t="shared" si="15"/>
        <v>1754.4877860000001</v>
      </c>
      <c r="R150" s="170">
        <f t="shared" si="16"/>
        <v>1774.7977860000001</v>
      </c>
      <c r="S150" s="170">
        <f t="shared" si="16"/>
        <v>1765.6377859999998</v>
      </c>
      <c r="T150" s="170">
        <f t="shared" si="16"/>
        <v>1854.2177860000002</v>
      </c>
      <c r="U150" s="170">
        <f t="shared" si="16"/>
        <v>1842.2477859999999</v>
      </c>
      <c r="V150" s="170">
        <f t="shared" si="16"/>
        <v>1823.3477859999998</v>
      </c>
      <c r="W150" s="170">
        <f t="shared" si="16"/>
        <v>1786.9477860000002</v>
      </c>
      <c r="X150" s="170">
        <f t="shared" si="16"/>
        <v>1647.667786</v>
      </c>
      <c r="Y150" s="170">
        <f t="shared" si="16"/>
        <v>1551.4577859999999</v>
      </c>
      <c r="Z150" s="37"/>
      <c r="AA150" s="72">
        <v>855.6</v>
      </c>
      <c r="AB150" s="73">
        <v>853.82</v>
      </c>
      <c r="AC150" s="73">
        <v>853.13</v>
      </c>
      <c r="AD150" s="73">
        <v>841.54</v>
      </c>
      <c r="AE150" s="73">
        <v>840.61</v>
      </c>
      <c r="AF150" s="73">
        <v>854.3</v>
      </c>
      <c r="AG150" s="73">
        <v>858.05</v>
      </c>
      <c r="AH150" s="73">
        <v>862.19</v>
      </c>
      <c r="AI150" s="73">
        <v>873.67</v>
      </c>
      <c r="AJ150" s="73">
        <v>1000.45</v>
      </c>
      <c r="AK150" s="73">
        <v>1052.42</v>
      </c>
      <c r="AL150" s="73">
        <v>1079.95</v>
      </c>
      <c r="AM150" s="73">
        <v>1103.26</v>
      </c>
      <c r="AN150" s="73">
        <v>1118.1600000000001</v>
      </c>
      <c r="AO150" s="73">
        <v>1069.98</v>
      </c>
      <c r="AP150" s="73">
        <v>1059.22</v>
      </c>
      <c r="AQ150" s="73">
        <v>1079.53</v>
      </c>
      <c r="AR150" s="73">
        <v>1070.3699999999999</v>
      </c>
      <c r="AS150" s="73">
        <v>1158.95</v>
      </c>
      <c r="AT150" s="73">
        <v>1146.98</v>
      </c>
      <c r="AU150" s="73">
        <v>1128.08</v>
      </c>
      <c r="AV150" s="73">
        <v>1091.68</v>
      </c>
      <c r="AW150" s="73">
        <v>952.4</v>
      </c>
      <c r="AX150" s="130">
        <v>856.19</v>
      </c>
      <c r="AY150" s="341">
        <v>475.86</v>
      </c>
      <c r="AZ150" s="176">
        <v>3.7577859999999994</v>
      </c>
      <c r="BA150" s="160">
        <v>215.65</v>
      </c>
    </row>
    <row r="151" spans="1:137" ht="13.5" thickBot="1">
      <c r="AA151" s="167">
        <f>SUM(AA120:AX150)</f>
        <v>772280.95999999973</v>
      </c>
      <c r="BA151" s="17"/>
    </row>
    <row r="152" spans="1:137" s="3" customFormat="1" ht="38.25" customHeight="1" thickBot="1">
      <c r="A152" s="440" t="s">
        <v>2</v>
      </c>
      <c r="B152" s="442" t="s">
        <v>141</v>
      </c>
      <c r="C152" s="442"/>
      <c r="D152" s="442"/>
      <c r="E152" s="442"/>
      <c r="F152" s="442"/>
      <c r="G152" s="442"/>
      <c r="H152" s="442"/>
      <c r="I152" s="442"/>
      <c r="J152" s="442"/>
      <c r="K152" s="442"/>
      <c r="L152" s="442"/>
      <c r="M152" s="442"/>
      <c r="N152" s="442"/>
      <c r="O152" s="442"/>
      <c r="P152" s="442"/>
      <c r="Q152" s="442"/>
      <c r="R152" s="442"/>
      <c r="S152" s="442"/>
      <c r="T152" s="442"/>
      <c r="U152" s="442"/>
      <c r="V152" s="442"/>
      <c r="W152" s="442"/>
      <c r="X152" s="442"/>
      <c r="Y152" s="443"/>
      <c r="Z152" s="8"/>
      <c r="AA152" s="148" t="s">
        <v>182</v>
      </c>
      <c r="AB152" s="166"/>
      <c r="AC152" s="166"/>
      <c r="AD152" s="166"/>
      <c r="AE152" s="166"/>
      <c r="AF152" s="166"/>
      <c r="AG152" s="166"/>
      <c r="AH152" s="166"/>
      <c r="AI152" s="166"/>
      <c r="AJ152" s="166"/>
      <c r="AK152" s="166"/>
      <c r="AL152" s="166"/>
      <c r="AM152" s="166"/>
      <c r="AN152" s="166"/>
      <c r="AO152" s="166"/>
      <c r="AP152" s="166"/>
      <c r="AQ152" s="166"/>
      <c r="AR152" s="166"/>
      <c r="AS152" s="166"/>
      <c r="AT152" s="166"/>
      <c r="AU152" s="166"/>
      <c r="AV152" s="166"/>
      <c r="AW152" s="166"/>
      <c r="AX152" s="166"/>
      <c r="AY152" s="232"/>
      <c r="AZ152" s="166"/>
      <c r="BA152" s="166"/>
      <c r="BB152" s="8"/>
      <c r="BC152" s="8"/>
      <c r="BD152" s="8"/>
      <c r="BE152" s="8"/>
      <c r="BF152" s="8"/>
      <c r="BG152" s="8"/>
      <c r="BH152" s="8"/>
      <c r="BI152" s="8"/>
      <c r="BJ152" s="8"/>
      <c r="BK152" s="8"/>
      <c r="BL152" s="8"/>
      <c r="BM152" s="8"/>
      <c r="BN152" s="8"/>
      <c r="BO152" s="8"/>
      <c r="BP152" s="8"/>
      <c r="BQ152" s="8"/>
      <c r="BR152" s="8"/>
      <c r="BS152" s="8"/>
      <c r="BT152" s="8"/>
      <c r="BU152" s="8"/>
      <c r="BV152" s="8"/>
      <c r="BW152" s="8"/>
      <c r="BX152" s="8"/>
      <c r="BY152" s="8"/>
      <c r="BZ152" s="8"/>
      <c r="CA152" s="8"/>
      <c r="CB152" s="8"/>
      <c r="CC152" s="8"/>
      <c r="CD152" s="8"/>
      <c r="CE152" s="8"/>
      <c r="CF152" s="8"/>
      <c r="CG152" s="8"/>
      <c r="CH152" s="8"/>
      <c r="CI152" s="8"/>
      <c r="CJ152" s="8"/>
      <c r="CK152" s="8"/>
      <c r="CL152" s="8"/>
      <c r="CM152" s="8"/>
      <c r="CN152" s="8"/>
      <c r="CO152" s="8"/>
      <c r="CP152" s="8"/>
      <c r="CQ152" s="8"/>
      <c r="CR152" s="8"/>
      <c r="CS152" s="8"/>
      <c r="CT152" s="8"/>
      <c r="CU152" s="8"/>
      <c r="CV152" s="8"/>
      <c r="CW152" s="8"/>
      <c r="CX152" s="8"/>
      <c r="CY152" s="8"/>
      <c r="CZ152" s="8"/>
      <c r="DA152" s="8"/>
      <c r="DB152" s="8"/>
      <c r="DC152" s="8"/>
      <c r="DD152" s="8"/>
      <c r="DE152" s="8"/>
      <c r="DF152" s="8"/>
      <c r="DG152" s="8"/>
      <c r="DH152" s="8"/>
      <c r="DI152" s="8"/>
      <c r="DJ152" s="8"/>
      <c r="DK152" s="8"/>
      <c r="DL152" s="8"/>
      <c r="DM152" s="8"/>
      <c r="DN152" s="8"/>
      <c r="DO152" s="8"/>
      <c r="DP152" s="8"/>
      <c r="DQ152" s="8"/>
      <c r="DR152" s="8"/>
      <c r="DS152" s="8"/>
      <c r="DT152" s="8"/>
      <c r="DU152" s="8"/>
      <c r="DV152" s="8"/>
      <c r="DW152" s="8"/>
      <c r="DX152" s="8"/>
      <c r="DY152" s="8"/>
      <c r="DZ152" s="8"/>
      <c r="EA152" s="8"/>
      <c r="EB152" s="8"/>
      <c r="EC152" s="8"/>
      <c r="ED152" s="8"/>
      <c r="EE152" s="8"/>
      <c r="EF152" s="8"/>
      <c r="EG152" s="8"/>
    </row>
    <row r="153" spans="1:137" ht="96" customHeight="1">
      <c r="A153" s="441"/>
      <c r="B153" s="433" t="s">
        <v>3</v>
      </c>
      <c r="C153" s="433"/>
      <c r="D153" s="433"/>
      <c r="E153" s="433"/>
      <c r="F153" s="433"/>
      <c r="G153" s="433"/>
      <c r="H153" s="433"/>
      <c r="I153" s="433"/>
      <c r="J153" s="433"/>
      <c r="K153" s="433"/>
      <c r="L153" s="433"/>
      <c r="M153" s="433"/>
      <c r="N153" s="433"/>
      <c r="O153" s="433"/>
      <c r="P153" s="433"/>
      <c r="Q153" s="433"/>
      <c r="R153" s="433"/>
      <c r="S153" s="433"/>
      <c r="T153" s="433"/>
      <c r="U153" s="433"/>
      <c r="V153" s="433"/>
      <c r="W153" s="433"/>
      <c r="X153" s="433"/>
      <c r="Y153" s="434"/>
      <c r="AA153" s="455" t="s">
        <v>89</v>
      </c>
      <c r="AB153" s="456"/>
      <c r="AC153" s="456"/>
      <c r="AD153" s="456"/>
      <c r="AE153" s="456"/>
      <c r="AF153" s="456"/>
      <c r="AG153" s="456"/>
      <c r="AH153" s="456"/>
      <c r="AI153" s="456"/>
      <c r="AJ153" s="456"/>
      <c r="AK153" s="456"/>
      <c r="AL153" s="456"/>
      <c r="AM153" s="456"/>
      <c r="AN153" s="456"/>
      <c r="AO153" s="456"/>
      <c r="AP153" s="456"/>
      <c r="AQ153" s="456"/>
      <c r="AR153" s="456"/>
      <c r="AS153" s="456"/>
      <c r="AT153" s="456"/>
      <c r="AU153" s="456"/>
      <c r="AV153" s="456"/>
      <c r="AW153" s="456"/>
      <c r="AX153" s="457"/>
      <c r="AY153" s="431" t="str">
        <f>AY117</f>
        <v>Сбытовая надбавка</v>
      </c>
      <c r="AZ153" s="466" t="s">
        <v>199</v>
      </c>
      <c r="BA153" s="229" t="str">
        <f>BA117</f>
        <v>Тарифы на услуги по передаче электрической энергии</v>
      </c>
    </row>
    <row r="154" spans="1:137" ht="42.75" customHeight="1">
      <c r="A154" s="441"/>
      <c r="B154" s="48" t="s">
        <v>4</v>
      </c>
      <c r="C154" s="48" t="s">
        <v>5</v>
      </c>
      <c r="D154" s="48" t="s">
        <v>6</v>
      </c>
      <c r="E154" s="48" t="s">
        <v>7</v>
      </c>
      <c r="F154" s="48" t="s">
        <v>8</v>
      </c>
      <c r="G154" s="48" t="s">
        <v>9</v>
      </c>
      <c r="H154" s="48" t="s">
        <v>10</v>
      </c>
      <c r="I154" s="48" t="s">
        <v>11</v>
      </c>
      <c r="J154" s="48" t="s">
        <v>12</v>
      </c>
      <c r="K154" s="48" t="s">
        <v>13</v>
      </c>
      <c r="L154" s="48" t="s">
        <v>14</v>
      </c>
      <c r="M154" s="48" t="s">
        <v>15</v>
      </c>
      <c r="N154" s="48" t="s">
        <v>16</v>
      </c>
      <c r="O154" s="48" t="s">
        <v>17</v>
      </c>
      <c r="P154" s="48" t="s">
        <v>18</v>
      </c>
      <c r="Q154" s="48" t="s">
        <v>19</v>
      </c>
      <c r="R154" s="48" t="s">
        <v>20</v>
      </c>
      <c r="S154" s="48" t="s">
        <v>21</v>
      </c>
      <c r="T154" s="48" t="s">
        <v>22</v>
      </c>
      <c r="U154" s="48" t="s">
        <v>23</v>
      </c>
      <c r="V154" s="48" t="s">
        <v>24</v>
      </c>
      <c r="W154" s="48" t="s">
        <v>25</v>
      </c>
      <c r="X154" s="48" t="s">
        <v>26</v>
      </c>
      <c r="Y154" s="49" t="s">
        <v>27</v>
      </c>
      <c r="AA154" s="60" t="s">
        <v>4</v>
      </c>
      <c r="AB154" s="61" t="s">
        <v>5</v>
      </c>
      <c r="AC154" s="61" t="s">
        <v>6</v>
      </c>
      <c r="AD154" s="61" t="s">
        <v>7</v>
      </c>
      <c r="AE154" s="61" t="s">
        <v>8</v>
      </c>
      <c r="AF154" s="61" t="s">
        <v>9</v>
      </c>
      <c r="AG154" s="61" t="s">
        <v>10</v>
      </c>
      <c r="AH154" s="61" t="s">
        <v>11</v>
      </c>
      <c r="AI154" s="61" t="s">
        <v>12</v>
      </c>
      <c r="AJ154" s="61" t="s">
        <v>13</v>
      </c>
      <c r="AK154" s="61" t="s">
        <v>14</v>
      </c>
      <c r="AL154" s="61" t="s">
        <v>15</v>
      </c>
      <c r="AM154" s="61" t="s">
        <v>16</v>
      </c>
      <c r="AN154" s="61" t="s">
        <v>17</v>
      </c>
      <c r="AO154" s="61" t="s">
        <v>18</v>
      </c>
      <c r="AP154" s="61" t="s">
        <v>19</v>
      </c>
      <c r="AQ154" s="61" t="s">
        <v>20</v>
      </c>
      <c r="AR154" s="61" t="s">
        <v>21</v>
      </c>
      <c r="AS154" s="61" t="s">
        <v>22</v>
      </c>
      <c r="AT154" s="61" t="s">
        <v>23</v>
      </c>
      <c r="AU154" s="61" t="s">
        <v>24</v>
      </c>
      <c r="AV154" s="61" t="s">
        <v>25</v>
      </c>
      <c r="AW154" s="61" t="s">
        <v>26</v>
      </c>
      <c r="AX154" s="129" t="s">
        <v>27</v>
      </c>
      <c r="AY154" s="471"/>
      <c r="AZ154" s="467"/>
      <c r="BA154" s="177" t="s">
        <v>32</v>
      </c>
    </row>
    <row r="155" spans="1:137" s="173" customFormat="1" ht="16.149999999999999" customHeight="1">
      <c r="A155" s="447" t="s">
        <v>207</v>
      </c>
      <c r="B155" s="448"/>
      <c r="C155" s="448"/>
      <c r="D155" s="448"/>
      <c r="E155" s="448"/>
      <c r="F155" s="448"/>
      <c r="G155" s="448"/>
      <c r="H155" s="448"/>
      <c r="I155" s="448"/>
      <c r="J155" s="448"/>
      <c r="K155" s="448"/>
      <c r="L155" s="448"/>
      <c r="M155" s="448"/>
      <c r="N155" s="448"/>
      <c r="O155" s="448"/>
      <c r="P155" s="448"/>
      <c r="Q155" s="448"/>
      <c r="R155" s="448"/>
      <c r="S155" s="448"/>
      <c r="T155" s="448"/>
      <c r="U155" s="448"/>
      <c r="V155" s="448"/>
      <c r="W155" s="448"/>
      <c r="X155" s="448"/>
      <c r="Y155" s="449"/>
      <c r="AA155" s="452">
        <v>2</v>
      </c>
      <c r="AB155" s="453"/>
      <c r="AC155" s="453"/>
      <c r="AD155" s="453"/>
      <c r="AE155" s="453"/>
      <c r="AF155" s="453"/>
      <c r="AG155" s="453"/>
      <c r="AH155" s="453"/>
      <c r="AI155" s="453"/>
      <c r="AJ155" s="453"/>
      <c r="AK155" s="453"/>
      <c r="AL155" s="453"/>
      <c r="AM155" s="453"/>
      <c r="AN155" s="453"/>
      <c r="AO155" s="453"/>
      <c r="AP155" s="453"/>
      <c r="AQ155" s="453"/>
      <c r="AR155" s="453"/>
      <c r="AS155" s="453"/>
      <c r="AT155" s="453"/>
      <c r="AU155" s="453"/>
      <c r="AV155" s="453"/>
      <c r="AW155" s="453"/>
      <c r="AX155" s="454"/>
      <c r="AY155" s="184">
        <v>3</v>
      </c>
      <c r="AZ155" s="186">
        <v>4</v>
      </c>
      <c r="BA155" s="187">
        <v>5</v>
      </c>
    </row>
    <row r="156" spans="1:137">
      <c r="A156" s="47">
        <v>1</v>
      </c>
      <c r="B156" s="170">
        <f>AA156+$BA156+$AZ156+$AY156</f>
        <v>1620.1977860000002</v>
      </c>
      <c r="C156" s="170">
        <f t="shared" ref="C156:R171" si="17">AB156+$BA156+$AZ156+$AY156</f>
        <v>1618.8377860000001</v>
      </c>
      <c r="D156" s="170">
        <f t="shared" si="17"/>
        <v>1617.7677859999999</v>
      </c>
      <c r="E156" s="170">
        <f t="shared" si="17"/>
        <v>1616.897786</v>
      </c>
      <c r="F156" s="170">
        <f t="shared" si="17"/>
        <v>1611.5777859999998</v>
      </c>
      <c r="G156" s="170">
        <f t="shared" si="17"/>
        <v>1612.377786</v>
      </c>
      <c r="H156" s="170">
        <f t="shared" si="17"/>
        <v>1616.4477860000002</v>
      </c>
      <c r="I156" s="170">
        <f t="shared" si="17"/>
        <v>1629.5377859999999</v>
      </c>
      <c r="J156" s="170">
        <f t="shared" si="17"/>
        <v>1632.2377860000001</v>
      </c>
      <c r="K156" s="170">
        <f t="shared" si="17"/>
        <v>1632.7877859999999</v>
      </c>
      <c r="L156" s="170">
        <f t="shared" si="17"/>
        <v>1630.667786</v>
      </c>
      <c r="M156" s="170">
        <f t="shared" si="17"/>
        <v>1630.147786</v>
      </c>
      <c r="N156" s="170">
        <f t="shared" si="17"/>
        <v>1628.187786</v>
      </c>
      <c r="O156" s="170">
        <f t="shared" si="17"/>
        <v>1626.9077859999998</v>
      </c>
      <c r="P156" s="170">
        <f t="shared" si="17"/>
        <v>1626.6977860000002</v>
      </c>
      <c r="Q156" s="170">
        <f t="shared" si="17"/>
        <v>1627.1777859999997</v>
      </c>
      <c r="R156" s="170">
        <f t="shared" si="17"/>
        <v>1627.4277859999997</v>
      </c>
      <c r="S156" s="170">
        <f t="shared" ref="S156:Y186" si="18">AR156+$BA156+$AZ156+$AY156</f>
        <v>1628.687786</v>
      </c>
      <c r="T156" s="170">
        <f t="shared" si="18"/>
        <v>1629.6777859999997</v>
      </c>
      <c r="U156" s="170">
        <f t="shared" si="18"/>
        <v>1634.0477860000001</v>
      </c>
      <c r="V156" s="170">
        <f t="shared" si="18"/>
        <v>1724.2177860000002</v>
      </c>
      <c r="W156" s="170">
        <f t="shared" si="18"/>
        <v>1642.9877860000001</v>
      </c>
      <c r="X156" s="170">
        <f t="shared" si="18"/>
        <v>1616.1177859999998</v>
      </c>
      <c r="Y156" s="170">
        <f t="shared" si="18"/>
        <v>1613.0677860000001</v>
      </c>
      <c r="Z156" s="37"/>
      <c r="AA156" s="41">
        <v>898.45</v>
      </c>
      <c r="AB156" s="39">
        <v>897.09</v>
      </c>
      <c r="AC156" s="39">
        <v>896.02</v>
      </c>
      <c r="AD156" s="39">
        <v>895.15</v>
      </c>
      <c r="AE156" s="39">
        <v>889.83</v>
      </c>
      <c r="AF156" s="39">
        <v>890.63</v>
      </c>
      <c r="AG156" s="39">
        <v>894.7</v>
      </c>
      <c r="AH156" s="39">
        <v>907.79</v>
      </c>
      <c r="AI156" s="39">
        <v>910.49</v>
      </c>
      <c r="AJ156" s="39">
        <v>911.04</v>
      </c>
      <c r="AK156" s="39">
        <v>908.92</v>
      </c>
      <c r="AL156" s="39">
        <v>908.4</v>
      </c>
      <c r="AM156" s="39">
        <v>906.44</v>
      </c>
      <c r="AN156" s="39">
        <v>905.16</v>
      </c>
      <c r="AO156" s="39">
        <v>904.95</v>
      </c>
      <c r="AP156" s="39">
        <v>905.43</v>
      </c>
      <c r="AQ156" s="39">
        <v>905.68</v>
      </c>
      <c r="AR156" s="39">
        <v>906.94</v>
      </c>
      <c r="AS156" s="39">
        <v>907.93</v>
      </c>
      <c r="AT156" s="39">
        <v>912.3</v>
      </c>
      <c r="AU156" s="39">
        <v>1002.47</v>
      </c>
      <c r="AV156" s="39">
        <v>921.24</v>
      </c>
      <c r="AW156" s="39">
        <v>894.37</v>
      </c>
      <c r="AX156" s="40">
        <v>891.32</v>
      </c>
      <c r="AY156" s="339">
        <v>475.86</v>
      </c>
      <c r="AZ156" s="175">
        <v>3.7577859999999994</v>
      </c>
      <c r="BA156" s="178">
        <v>242.13000000000002</v>
      </c>
    </row>
    <row r="157" spans="1:137">
      <c r="A157" s="47">
        <v>2</v>
      </c>
      <c r="B157" s="170">
        <f t="shared" ref="B157:Q186" si="19">AA157+$BA157+$AZ157+$AY157</f>
        <v>1612.9577859999999</v>
      </c>
      <c r="C157" s="170">
        <f t="shared" si="17"/>
        <v>1610.5977859999998</v>
      </c>
      <c r="D157" s="170">
        <f t="shared" si="17"/>
        <v>1604.0377859999999</v>
      </c>
      <c r="E157" s="170">
        <f t="shared" si="17"/>
        <v>1602.1977860000002</v>
      </c>
      <c r="F157" s="170">
        <f t="shared" si="17"/>
        <v>1600.0477860000001</v>
      </c>
      <c r="G157" s="170">
        <f t="shared" si="17"/>
        <v>1602.5477860000001</v>
      </c>
      <c r="H157" s="170">
        <f t="shared" si="17"/>
        <v>1609.5277860000001</v>
      </c>
      <c r="I157" s="170">
        <f t="shared" si="17"/>
        <v>1611.4777859999999</v>
      </c>
      <c r="J157" s="170">
        <f t="shared" si="17"/>
        <v>1618.9777859999999</v>
      </c>
      <c r="K157" s="170">
        <f t="shared" si="17"/>
        <v>1625.0777859999998</v>
      </c>
      <c r="L157" s="170">
        <f t="shared" si="17"/>
        <v>1625.2477859999999</v>
      </c>
      <c r="M157" s="170">
        <f t="shared" si="17"/>
        <v>1624.5777859999998</v>
      </c>
      <c r="N157" s="170">
        <f t="shared" si="17"/>
        <v>1622.8477859999998</v>
      </c>
      <c r="O157" s="170">
        <f t="shared" si="17"/>
        <v>1614.1777859999997</v>
      </c>
      <c r="P157" s="170">
        <f t="shared" si="17"/>
        <v>1614.107786</v>
      </c>
      <c r="Q157" s="170">
        <f t="shared" si="17"/>
        <v>1614.4977859999999</v>
      </c>
      <c r="R157" s="170">
        <f t="shared" si="17"/>
        <v>1615.0077860000001</v>
      </c>
      <c r="S157" s="170">
        <f t="shared" si="18"/>
        <v>1614.7977860000001</v>
      </c>
      <c r="T157" s="170">
        <f t="shared" si="18"/>
        <v>1623.437786</v>
      </c>
      <c r="U157" s="170">
        <f t="shared" si="18"/>
        <v>1624.417786</v>
      </c>
      <c r="V157" s="170">
        <f t="shared" si="18"/>
        <v>1620.5577859999999</v>
      </c>
      <c r="W157" s="170">
        <f t="shared" si="18"/>
        <v>1614.9477860000002</v>
      </c>
      <c r="X157" s="170">
        <f t="shared" si="18"/>
        <v>1605.6177859999998</v>
      </c>
      <c r="Y157" s="170">
        <f t="shared" si="18"/>
        <v>1598.9277859999997</v>
      </c>
      <c r="Z157" s="37"/>
      <c r="AA157" s="38">
        <v>891.21</v>
      </c>
      <c r="AB157" s="39">
        <v>888.85</v>
      </c>
      <c r="AC157" s="39">
        <v>882.29</v>
      </c>
      <c r="AD157" s="39">
        <v>880.45</v>
      </c>
      <c r="AE157" s="39">
        <v>878.3</v>
      </c>
      <c r="AF157" s="39">
        <v>880.8</v>
      </c>
      <c r="AG157" s="39">
        <v>887.78</v>
      </c>
      <c r="AH157" s="39">
        <v>889.73</v>
      </c>
      <c r="AI157" s="39">
        <v>897.23</v>
      </c>
      <c r="AJ157" s="39">
        <v>903.33</v>
      </c>
      <c r="AK157" s="39">
        <v>903.5</v>
      </c>
      <c r="AL157" s="39">
        <v>902.83</v>
      </c>
      <c r="AM157" s="39">
        <v>901.1</v>
      </c>
      <c r="AN157" s="39">
        <v>892.43</v>
      </c>
      <c r="AO157" s="39">
        <v>892.36</v>
      </c>
      <c r="AP157" s="39">
        <v>892.75</v>
      </c>
      <c r="AQ157" s="39">
        <v>893.26</v>
      </c>
      <c r="AR157" s="39">
        <v>893.05</v>
      </c>
      <c r="AS157" s="39">
        <v>901.69</v>
      </c>
      <c r="AT157" s="39">
        <v>902.67</v>
      </c>
      <c r="AU157" s="39">
        <v>898.81</v>
      </c>
      <c r="AV157" s="39">
        <v>893.2</v>
      </c>
      <c r="AW157" s="39">
        <v>883.87</v>
      </c>
      <c r="AX157" s="40">
        <v>877.18</v>
      </c>
      <c r="AY157" s="340">
        <v>475.86</v>
      </c>
      <c r="AZ157" s="175">
        <v>3.7577859999999994</v>
      </c>
      <c r="BA157" s="159">
        <v>242.13000000000002</v>
      </c>
    </row>
    <row r="158" spans="1:137">
      <c r="A158" s="47">
        <v>3</v>
      </c>
      <c r="B158" s="170">
        <f t="shared" si="19"/>
        <v>1601.9077859999998</v>
      </c>
      <c r="C158" s="170">
        <f t="shared" si="17"/>
        <v>1573.7977860000001</v>
      </c>
      <c r="D158" s="170">
        <f t="shared" si="17"/>
        <v>1454.3077859999999</v>
      </c>
      <c r="E158" s="170">
        <f t="shared" si="17"/>
        <v>1302.2477859999999</v>
      </c>
      <c r="F158" s="170">
        <f t="shared" si="17"/>
        <v>1148.5877860000001</v>
      </c>
      <c r="G158" s="170">
        <f t="shared" si="17"/>
        <v>1160.377786</v>
      </c>
      <c r="H158" s="170">
        <f t="shared" si="17"/>
        <v>1307.2377860000001</v>
      </c>
      <c r="I158" s="170">
        <f t="shared" si="17"/>
        <v>722.84778600000004</v>
      </c>
      <c r="J158" s="170">
        <f t="shared" si="17"/>
        <v>1438.2677859999999</v>
      </c>
      <c r="K158" s="170">
        <f t="shared" si="17"/>
        <v>1577.7777860000001</v>
      </c>
      <c r="L158" s="170">
        <f t="shared" si="17"/>
        <v>1590.7877859999999</v>
      </c>
      <c r="M158" s="170">
        <f t="shared" si="17"/>
        <v>1584.9677860000002</v>
      </c>
      <c r="N158" s="170">
        <f t="shared" si="17"/>
        <v>1565.0277860000001</v>
      </c>
      <c r="O158" s="170">
        <f t="shared" si="17"/>
        <v>1538.9977859999999</v>
      </c>
      <c r="P158" s="170">
        <f t="shared" si="17"/>
        <v>1525.7177860000002</v>
      </c>
      <c r="Q158" s="170">
        <f t="shared" si="17"/>
        <v>1545.8877859999998</v>
      </c>
      <c r="R158" s="170">
        <f t="shared" si="17"/>
        <v>1527.4977859999999</v>
      </c>
      <c r="S158" s="170">
        <f t="shared" si="18"/>
        <v>1472.177786</v>
      </c>
      <c r="T158" s="170">
        <f t="shared" si="18"/>
        <v>1582.1777859999997</v>
      </c>
      <c r="U158" s="170">
        <f t="shared" si="18"/>
        <v>1608.0877860000001</v>
      </c>
      <c r="V158" s="170">
        <f t="shared" si="18"/>
        <v>1611.4077859999998</v>
      </c>
      <c r="W158" s="170">
        <f t="shared" si="18"/>
        <v>1585.0577859999999</v>
      </c>
      <c r="X158" s="170">
        <f t="shared" si="18"/>
        <v>1572.0477860000001</v>
      </c>
      <c r="Y158" s="170">
        <f t="shared" si="18"/>
        <v>1443.427786</v>
      </c>
      <c r="Z158" s="37"/>
      <c r="AA158" s="38">
        <v>880.16</v>
      </c>
      <c r="AB158" s="39">
        <v>852.05</v>
      </c>
      <c r="AC158" s="39">
        <v>732.56</v>
      </c>
      <c r="AD158" s="39">
        <v>580.5</v>
      </c>
      <c r="AE158" s="39">
        <v>426.84</v>
      </c>
      <c r="AF158" s="39">
        <v>438.63</v>
      </c>
      <c r="AG158" s="39">
        <v>585.49</v>
      </c>
      <c r="AH158" s="39">
        <v>1.1000000000000001</v>
      </c>
      <c r="AI158" s="39">
        <v>716.52</v>
      </c>
      <c r="AJ158" s="39">
        <v>856.03</v>
      </c>
      <c r="AK158" s="39">
        <v>869.04</v>
      </c>
      <c r="AL158" s="39">
        <v>863.22</v>
      </c>
      <c r="AM158" s="39">
        <v>843.28</v>
      </c>
      <c r="AN158" s="39">
        <v>817.25</v>
      </c>
      <c r="AO158" s="39">
        <v>803.97</v>
      </c>
      <c r="AP158" s="39">
        <v>824.14</v>
      </c>
      <c r="AQ158" s="39">
        <v>805.75</v>
      </c>
      <c r="AR158" s="39">
        <v>750.43</v>
      </c>
      <c r="AS158" s="39">
        <v>860.43</v>
      </c>
      <c r="AT158" s="39">
        <v>886.34</v>
      </c>
      <c r="AU158" s="39">
        <v>889.66</v>
      </c>
      <c r="AV158" s="39">
        <v>863.31</v>
      </c>
      <c r="AW158" s="39">
        <v>850.3</v>
      </c>
      <c r="AX158" s="40">
        <v>721.68</v>
      </c>
      <c r="AY158" s="340">
        <v>475.86</v>
      </c>
      <c r="AZ158" s="175">
        <v>3.7577859999999994</v>
      </c>
      <c r="BA158" s="159">
        <v>242.13000000000002</v>
      </c>
    </row>
    <row r="159" spans="1:137">
      <c r="A159" s="47">
        <v>4</v>
      </c>
      <c r="B159" s="170">
        <f t="shared" si="19"/>
        <v>1598.9777859999999</v>
      </c>
      <c r="C159" s="170">
        <f t="shared" si="17"/>
        <v>1598.397786</v>
      </c>
      <c r="D159" s="170">
        <f t="shared" si="17"/>
        <v>1594.5077860000001</v>
      </c>
      <c r="E159" s="170">
        <f t="shared" si="17"/>
        <v>1578.5477860000001</v>
      </c>
      <c r="F159" s="170">
        <f t="shared" si="17"/>
        <v>1560.667786</v>
      </c>
      <c r="G159" s="170">
        <f t="shared" si="17"/>
        <v>1592.3477859999998</v>
      </c>
      <c r="H159" s="170">
        <f t="shared" si="17"/>
        <v>1605.607786</v>
      </c>
      <c r="I159" s="170">
        <f t="shared" si="17"/>
        <v>1608.4877860000001</v>
      </c>
      <c r="J159" s="170">
        <f t="shared" si="17"/>
        <v>1618.4577859999999</v>
      </c>
      <c r="K159" s="170">
        <f t="shared" si="17"/>
        <v>1620.1577859999998</v>
      </c>
      <c r="L159" s="170">
        <f t="shared" si="17"/>
        <v>1617.0577859999999</v>
      </c>
      <c r="M159" s="170">
        <f t="shared" si="17"/>
        <v>1616.917786</v>
      </c>
      <c r="N159" s="170">
        <f t="shared" si="17"/>
        <v>1615.857786</v>
      </c>
      <c r="O159" s="170">
        <f t="shared" si="17"/>
        <v>1614.6577859999998</v>
      </c>
      <c r="P159" s="170">
        <f t="shared" si="17"/>
        <v>1614.4777859999999</v>
      </c>
      <c r="Q159" s="170">
        <f t="shared" si="17"/>
        <v>1614.627786</v>
      </c>
      <c r="R159" s="170">
        <f t="shared" si="17"/>
        <v>1615.127786</v>
      </c>
      <c r="S159" s="170">
        <f t="shared" si="18"/>
        <v>1615.5477860000001</v>
      </c>
      <c r="T159" s="170">
        <f t="shared" si="18"/>
        <v>1616.5477860000001</v>
      </c>
      <c r="U159" s="170">
        <f t="shared" si="18"/>
        <v>1616.7677859999999</v>
      </c>
      <c r="V159" s="170">
        <f t="shared" si="18"/>
        <v>1618.0377859999999</v>
      </c>
      <c r="W159" s="170">
        <f t="shared" si="18"/>
        <v>1614.8677859999998</v>
      </c>
      <c r="X159" s="170">
        <f t="shared" si="18"/>
        <v>1610.8077859999999</v>
      </c>
      <c r="Y159" s="170">
        <f t="shared" si="18"/>
        <v>1598.7077859999999</v>
      </c>
      <c r="Z159" s="37"/>
      <c r="AA159" s="38">
        <v>877.23</v>
      </c>
      <c r="AB159" s="39">
        <v>876.65</v>
      </c>
      <c r="AC159" s="39">
        <v>872.76</v>
      </c>
      <c r="AD159" s="39">
        <v>856.8</v>
      </c>
      <c r="AE159" s="39">
        <v>838.92</v>
      </c>
      <c r="AF159" s="39">
        <v>870.6</v>
      </c>
      <c r="AG159" s="39">
        <v>883.86</v>
      </c>
      <c r="AH159" s="39">
        <v>886.74</v>
      </c>
      <c r="AI159" s="39">
        <v>896.71</v>
      </c>
      <c r="AJ159" s="39">
        <v>898.41</v>
      </c>
      <c r="AK159" s="39">
        <v>895.31</v>
      </c>
      <c r="AL159" s="39">
        <v>895.17</v>
      </c>
      <c r="AM159" s="39">
        <v>894.11</v>
      </c>
      <c r="AN159" s="39">
        <v>892.91</v>
      </c>
      <c r="AO159" s="39">
        <v>892.73</v>
      </c>
      <c r="AP159" s="39">
        <v>892.88</v>
      </c>
      <c r="AQ159" s="39">
        <v>893.38</v>
      </c>
      <c r="AR159" s="39">
        <v>893.8</v>
      </c>
      <c r="AS159" s="39">
        <v>894.8</v>
      </c>
      <c r="AT159" s="39">
        <v>895.02</v>
      </c>
      <c r="AU159" s="39">
        <v>896.29</v>
      </c>
      <c r="AV159" s="39">
        <v>893.12</v>
      </c>
      <c r="AW159" s="39">
        <v>889.06</v>
      </c>
      <c r="AX159" s="40">
        <v>876.96</v>
      </c>
      <c r="AY159" s="340">
        <v>475.86</v>
      </c>
      <c r="AZ159" s="175">
        <v>3.7577859999999994</v>
      </c>
      <c r="BA159" s="159">
        <v>242.13000000000002</v>
      </c>
    </row>
    <row r="160" spans="1:137">
      <c r="A160" s="47">
        <v>5</v>
      </c>
      <c r="B160" s="170">
        <f t="shared" si="19"/>
        <v>1609.4777859999999</v>
      </c>
      <c r="C160" s="170">
        <f t="shared" si="17"/>
        <v>1608.897786</v>
      </c>
      <c r="D160" s="170">
        <f t="shared" si="17"/>
        <v>1607.9677860000002</v>
      </c>
      <c r="E160" s="170">
        <f t="shared" si="17"/>
        <v>1608.147786</v>
      </c>
      <c r="F160" s="170">
        <f t="shared" si="17"/>
        <v>1609.377786</v>
      </c>
      <c r="G160" s="170">
        <f t="shared" si="17"/>
        <v>1611.2577860000001</v>
      </c>
      <c r="H160" s="170">
        <f t="shared" si="17"/>
        <v>1617.3477859999998</v>
      </c>
      <c r="I160" s="170">
        <f t="shared" si="17"/>
        <v>1620.5977859999998</v>
      </c>
      <c r="J160" s="170">
        <f t="shared" si="17"/>
        <v>1624.937786</v>
      </c>
      <c r="K160" s="170">
        <f t="shared" si="17"/>
        <v>1630.2177860000002</v>
      </c>
      <c r="L160" s="170">
        <f t="shared" si="17"/>
        <v>1650.5177859999999</v>
      </c>
      <c r="M160" s="170">
        <f t="shared" si="17"/>
        <v>1626.5477860000001</v>
      </c>
      <c r="N160" s="170">
        <f t="shared" si="17"/>
        <v>1625.2477859999999</v>
      </c>
      <c r="O160" s="170">
        <f t="shared" si="17"/>
        <v>1623.9777859999999</v>
      </c>
      <c r="P160" s="170">
        <f t="shared" si="17"/>
        <v>1623.437786</v>
      </c>
      <c r="Q160" s="170">
        <f t="shared" si="17"/>
        <v>1623.9477860000002</v>
      </c>
      <c r="R160" s="170">
        <f t="shared" si="17"/>
        <v>1625.2077859999999</v>
      </c>
      <c r="S160" s="170">
        <f t="shared" si="18"/>
        <v>1625.647786</v>
      </c>
      <c r="T160" s="170">
        <f t="shared" si="18"/>
        <v>1627.1777859999997</v>
      </c>
      <c r="U160" s="170">
        <f t="shared" si="18"/>
        <v>1625.2877859999999</v>
      </c>
      <c r="V160" s="170">
        <f t="shared" si="18"/>
        <v>1748.2777860000001</v>
      </c>
      <c r="W160" s="170">
        <f t="shared" si="18"/>
        <v>1616.877786</v>
      </c>
      <c r="X160" s="170">
        <f t="shared" si="18"/>
        <v>1611.7677859999999</v>
      </c>
      <c r="Y160" s="170">
        <f t="shared" si="18"/>
        <v>1606.4077859999998</v>
      </c>
      <c r="Z160" s="37"/>
      <c r="AA160" s="38">
        <v>887.73</v>
      </c>
      <c r="AB160" s="39">
        <v>887.15</v>
      </c>
      <c r="AC160" s="39">
        <v>886.22</v>
      </c>
      <c r="AD160" s="39">
        <v>886.4</v>
      </c>
      <c r="AE160" s="39">
        <v>887.63</v>
      </c>
      <c r="AF160" s="39">
        <v>889.51</v>
      </c>
      <c r="AG160" s="39">
        <v>895.6</v>
      </c>
      <c r="AH160" s="39">
        <v>898.85</v>
      </c>
      <c r="AI160" s="39">
        <v>903.19</v>
      </c>
      <c r="AJ160" s="39">
        <v>908.47</v>
      </c>
      <c r="AK160" s="39">
        <v>928.77</v>
      </c>
      <c r="AL160" s="39">
        <v>904.8</v>
      </c>
      <c r="AM160" s="39">
        <v>903.5</v>
      </c>
      <c r="AN160" s="39">
        <v>902.23</v>
      </c>
      <c r="AO160" s="39">
        <v>901.69</v>
      </c>
      <c r="AP160" s="39">
        <v>902.2</v>
      </c>
      <c r="AQ160" s="39">
        <v>903.46</v>
      </c>
      <c r="AR160" s="39">
        <v>903.9</v>
      </c>
      <c r="AS160" s="39">
        <v>905.43</v>
      </c>
      <c r="AT160" s="39">
        <v>903.54</v>
      </c>
      <c r="AU160" s="39">
        <v>1026.53</v>
      </c>
      <c r="AV160" s="39">
        <v>895.13</v>
      </c>
      <c r="AW160" s="39">
        <v>890.02</v>
      </c>
      <c r="AX160" s="40">
        <v>884.66</v>
      </c>
      <c r="AY160" s="340">
        <v>475.86</v>
      </c>
      <c r="AZ160" s="175">
        <v>3.7577859999999994</v>
      </c>
      <c r="BA160" s="159">
        <v>242.13000000000002</v>
      </c>
    </row>
    <row r="161" spans="1:53">
      <c r="A161" s="47">
        <v>6</v>
      </c>
      <c r="B161" s="170">
        <f t="shared" si="19"/>
        <v>1605.0377859999999</v>
      </c>
      <c r="C161" s="170">
        <f t="shared" si="17"/>
        <v>1598.5677860000001</v>
      </c>
      <c r="D161" s="170">
        <f t="shared" si="17"/>
        <v>1595.7877859999999</v>
      </c>
      <c r="E161" s="170">
        <f t="shared" si="17"/>
        <v>1594.4677860000002</v>
      </c>
      <c r="F161" s="170">
        <f t="shared" si="17"/>
        <v>1602.2077859999999</v>
      </c>
      <c r="G161" s="170">
        <f t="shared" si="17"/>
        <v>1612.127786</v>
      </c>
      <c r="H161" s="170">
        <f t="shared" si="17"/>
        <v>1620.3077859999999</v>
      </c>
      <c r="I161" s="170">
        <f t="shared" si="17"/>
        <v>1620.4477860000002</v>
      </c>
      <c r="J161" s="170">
        <f t="shared" si="17"/>
        <v>1727.8677859999998</v>
      </c>
      <c r="K161" s="170">
        <f t="shared" si="17"/>
        <v>1833.9077860000002</v>
      </c>
      <c r="L161" s="170">
        <f t="shared" si="17"/>
        <v>1880.917786</v>
      </c>
      <c r="M161" s="170">
        <f t="shared" si="17"/>
        <v>1869.607786</v>
      </c>
      <c r="N161" s="170">
        <f t="shared" si="17"/>
        <v>1806.4877860000001</v>
      </c>
      <c r="O161" s="170">
        <f t="shared" si="17"/>
        <v>1761.357786</v>
      </c>
      <c r="P161" s="170">
        <f t="shared" si="17"/>
        <v>1754.8177860000001</v>
      </c>
      <c r="Q161" s="170">
        <f t="shared" si="17"/>
        <v>1757.7577860000001</v>
      </c>
      <c r="R161" s="170">
        <f t="shared" si="17"/>
        <v>1765.7777860000001</v>
      </c>
      <c r="S161" s="170">
        <f t="shared" si="18"/>
        <v>1760.377786</v>
      </c>
      <c r="T161" s="170">
        <f t="shared" si="18"/>
        <v>1767.357786</v>
      </c>
      <c r="U161" s="170">
        <f t="shared" si="18"/>
        <v>1766.417786</v>
      </c>
      <c r="V161" s="170">
        <f t="shared" si="18"/>
        <v>1774.917786</v>
      </c>
      <c r="W161" s="170">
        <f t="shared" si="18"/>
        <v>1661.6777859999997</v>
      </c>
      <c r="X161" s="170">
        <f t="shared" si="18"/>
        <v>1608.8677859999998</v>
      </c>
      <c r="Y161" s="170">
        <f t="shared" si="18"/>
        <v>1604.5577859999999</v>
      </c>
      <c r="Z161" s="37"/>
      <c r="AA161" s="38">
        <v>883.29</v>
      </c>
      <c r="AB161" s="39">
        <v>876.82</v>
      </c>
      <c r="AC161" s="39">
        <v>874.04</v>
      </c>
      <c r="AD161" s="39">
        <v>872.72</v>
      </c>
      <c r="AE161" s="39">
        <v>880.46</v>
      </c>
      <c r="AF161" s="39">
        <v>890.38</v>
      </c>
      <c r="AG161" s="39">
        <v>898.56</v>
      </c>
      <c r="AH161" s="39">
        <v>898.7</v>
      </c>
      <c r="AI161" s="39">
        <v>1006.1199999999999</v>
      </c>
      <c r="AJ161" s="39">
        <v>1112.1600000000001</v>
      </c>
      <c r="AK161" s="39">
        <v>1159.17</v>
      </c>
      <c r="AL161" s="39">
        <v>1147.8599999999999</v>
      </c>
      <c r="AM161" s="39">
        <v>1084.74</v>
      </c>
      <c r="AN161" s="39">
        <v>1039.6099999999999</v>
      </c>
      <c r="AO161" s="39">
        <v>1033.07</v>
      </c>
      <c r="AP161" s="39">
        <v>1036.01</v>
      </c>
      <c r="AQ161" s="39">
        <v>1044.03</v>
      </c>
      <c r="AR161" s="39">
        <v>1038.6300000000001</v>
      </c>
      <c r="AS161" s="39">
        <v>1045.6099999999999</v>
      </c>
      <c r="AT161" s="39">
        <v>1044.67</v>
      </c>
      <c r="AU161" s="39">
        <v>1053.17</v>
      </c>
      <c r="AV161" s="39">
        <v>939.93</v>
      </c>
      <c r="AW161" s="39">
        <v>887.12</v>
      </c>
      <c r="AX161" s="40">
        <v>882.81</v>
      </c>
      <c r="AY161" s="340">
        <v>475.86</v>
      </c>
      <c r="AZ161" s="175">
        <v>3.7577859999999994</v>
      </c>
      <c r="BA161" s="159">
        <v>242.13000000000002</v>
      </c>
    </row>
    <row r="162" spans="1:53">
      <c r="A162" s="47">
        <v>7</v>
      </c>
      <c r="B162" s="170">
        <f t="shared" si="19"/>
        <v>1574.4877860000001</v>
      </c>
      <c r="C162" s="170">
        <f t="shared" si="17"/>
        <v>1566.147786</v>
      </c>
      <c r="D162" s="170">
        <f t="shared" si="17"/>
        <v>1561.2677859999999</v>
      </c>
      <c r="E162" s="170">
        <f t="shared" si="17"/>
        <v>1557.937786</v>
      </c>
      <c r="F162" s="170">
        <f t="shared" si="17"/>
        <v>1564.0977859999998</v>
      </c>
      <c r="G162" s="170">
        <f t="shared" si="17"/>
        <v>1573.9477860000002</v>
      </c>
      <c r="H162" s="170">
        <f t="shared" si="17"/>
        <v>1579.0477860000001</v>
      </c>
      <c r="I162" s="170">
        <f t="shared" si="17"/>
        <v>1586.6177859999998</v>
      </c>
      <c r="J162" s="170">
        <f t="shared" si="17"/>
        <v>1589.357786</v>
      </c>
      <c r="K162" s="170">
        <f t="shared" si="17"/>
        <v>1699.857786</v>
      </c>
      <c r="L162" s="170">
        <f t="shared" si="17"/>
        <v>1770.147786</v>
      </c>
      <c r="M162" s="170">
        <f t="shared" si="17"/>
        <v>1769.0877860000001</v>
      </c>
      <c r="N162" s="170">
        <f t="shared" si="17"/>
        <v>1790.3277859999998</v>
      </c>
      <c r="O162" s="170">
        <f t="shared" si="17"/>
        <v>1840.8177860000001</v>
      </c>
      <c r="P162" s="170">
        <f t="shared" si="17"/>
        <v>1779.5477860000001</v>
      </c>
      <c r="Q162" s="170">
        <f t="shared" si="17"/>
        <v>1776.9477860000002</v>
      </c>
      <c r="R162" s="170">
        <f t="shared" si="17"/>
        <v>1775.7977860000001</v>
      </c>
      <c r="S162" s="170">
        <f t="shared" si="18"/>
        <v>1770.0977859999998</v>
      </c>
      <c r="T162" s="170">
        <f t="shared" si="18"/>
        <v>1773.627786</v>
      </c>
      <c r="U162" s="170">
        <f t="shared" si="18"/>
        <v>1708.2077859999999</v>
      </c>
      <c r="V162" s="170">
        <f t="shared" si="18"/>
        <v>1754.4077860000002</v>
      </c>
      <c r="W162" s="170">
        <f t="shared" si="18"/>
        <v>1733.9977859999999</v>
      </c>
      <c r="X162" s="170">
        <f t="shared" si="18"/>
        <v>1600.647786</v>
      </c>
      <c r="Y162" s="170">
        <f t="shared" si="18"/>
        <v>1571.3877859999998</v>
      </c>
      <c r="Z162" s="37"/>
      <c r="AA162" s="38">
        <v>852.74</v>
      </c>
      <c r="AB162" s="39">
        <v>844.4</v>
      </c>
      <c r="AC162" s="39">
        <v>839.52</v>
      </c>
      <c r="AD162" s="39">
        <v>836.19</v>
      </c>
      <c r="AE162" s="39">
        <v>842.35</v>
      </c>
      <c r="AF162" s="39">
        <v>852.2</v>
      </c>
      <c r="AG162" s="39">
        <v>857.3</v>
      </c>
      <c r="AH162" s="39">
        <v>864.87</v>
      </c>
      <c r="AI162" s="39">
        <v>867.61</v>
      </c>
      <c r="AJ162" s="39">
        <v>978.11</v>
      </c>
      <c r="AK162" s="39">
        <v>1048.4000000000001</v>
      </c>
      <c r="AL162" s="39">
        <v>1047.3399999999999</v>
      </c>
      <c r="AM162" s="39">
        <v>1068.58</v>
      </c>
      <c r="AN162" s="39">
        <v>1119.07</v>
      </c>
      <c r="AO162" s="39">
        <v>1057.8</v>
      </c>
      <c r="AP162" s="39">
        <v>1055.2</v>
      </c>
      <c r="AQ162" s="39">
        <v>1054.05</v>
      </c>
      <c r="AR162" s="39">
        <v>1048.3499999999999</v>
      </c>
      <c r="AS162" s="39">
        <v>1051.8800000000001</v>
      </c>
      <c r="AT162" s="39">
        <v>986.46</v>
      </c>
      <c r="AU162" s="39">
        <v>1032.6600000000001</v>
      </c>
      <c r="AV162" s="39">
        <v>1012.2500000000001</v>
      </c>
      <c r="AW162" s="39">
        <v>878.9</v>
      </c>
      <c r="AX162" s="40">
        <v>849.64</v>
      </c>
      <c r="AY162" s="340">
        <v>475.86</v>
      </c>
      <c r="AZ162" s="175">
        <v>3.7577859999999994</v>
      </c>
      <c r="BA162" s="159">
        <v>242.13000000000002</v>
      </c>
    </row>
    <row r="163" spans="1:53">
      <c r="A163" s="47">
        <v>8</v>
      </c>
      <c r="B163" s="170">
        <f t="shared" si="19"/>
        <v>1552.5777859999998</v>
      </c>
      <c r="C163" s="170">
        <f t="shared" si="17"/>
        <v>1537.167786</v>
      </c>
      <c r="D163" s="170">
        <f t="shared" si="17"/>
        <v>1584.5777859999998</v>
      </c>
      <c r="E163" s="170">
        <f t="shared" si="17"/>
        <v>1585.5277860000001</v>
      </c>
      <c r="F163" s="170">
        <f t="shared" si="17"/>
        <v>1594.1177859999998</v>
      </c>
      <c r="G163" s="170">
        <f t="shared" si="17"/>
        <v>1605.7577860000001</v>
      </c>
      <c r="H163" s="170">
        <f t="shared" si="17"/>
        <v>1614.2177860000002</v>
      </c>
      <c r="I163" s="170">
        <f t="shared" si="17"/>
        <v>1615.9477860000002</v>
      </c>
      <c r="J163" s="170">
        <f t="shared" si="17"/>
        <v>1721.7777860000001</v>
      </c>
      <c r="K163" s="170">
        <f t="shared" si="17"/>
        <v>1730.2777860000001</v>
      </c>
      <c r="L163" s="170">
        <f t="shared" si="17"/>
        <v>1728.2877859999999</v>
      </c>
      <c r="M163" s="170">
        <f t="shared" si="17"/>
        <v>1727.437786</v>
      </c>
      <c r="N163" s="170">
        <f t="shared" si="17"/>
        <v>1773.7377860000001</v>
      </c>
      <c r="O163" s="170">
        <f t="shared" si="17"/>
        <v>1769.1777860000002</v>
      </c>
      <c r="P163" s="170">
        <f t="shared" si="17"/>
        <v>1764.3377860000001</v>
      </c>
      <c r="Q163" s="170">
        <f t="shared" si="17"/>
        <v>1767.377786</v>
      </c>
      <c r="R163" s="170">
        <f t="shared" si="17"/>
        <v>1765.6177859999998</v>
      </c>
      <c r="S163" s="170">
        <f t="shared" si="18"/>
        <v>1735.7377859999997</v>
      </c>
      <c r="T163" s="170">
        <f t="shared" si="18"/>
        <v>1754.9977859999999</v>
      </c>
      <c r="U163" s="170">
        <f t="shared" si="18"/>
        <v>1619.107786</v>
      </c>
      <c r="V163" s="170">
        <f t="shared" si="18"/>
        <v>1748.9777859999999</v>
      </c>
      <c r="W163" s="170">
        <f t="shared" si="18"/>
        <v>1735.7777860000001</v>
      </c>
      <c r="X163" s="170">
        <f t="shared" si="18"/>
        <v>1602.9477860000002</v>
      </c>
      <c r="Y163" s="170">
        <f t="shared" si="18"/>
        <v>1598.9077859999998</v>
      </c>
      <c r="Z163" s="37"/>
      <c r="AA163" s="38">
        <v>830.83</v>
      </c>
      <c r="AB163" s="39">
        <v>815.42</v>
      </c>
      <c r="AC163" s="39">
        <v>862.83</v>
      </c>
      <c r="AD163" s="39">
        <v>863.78</v>
      </c>
      <c r="AE163" s="39">
        <v>872.37</v>
      </c>
      <c r="AF163" s="39">
        <v>884.01</v>
      </c>
      <c r="AG163" s="39">
        <v>892.47</v>
      </c>
      <c r="AH163" s="39">
        <v>894.2</v>
      </c>
      <c r="AI163" s="39">
        <v>1000.03</v>
      </c>
      <c r="AJ163" s="39">
        <v>1008.53</v>
      </c>
      <c r="AK163" s="39">
        <v>1006.54</v>
      </c>
      <c r="AL163" s="39">
        <v>1005.6899999999999</v>
      </c>
      <c r="AM163" s="39">
        <v>1051.99</v>
      </c>
      <c r="AN163" s="39">
        <v>1047.43</v>
      </c>
      <c r="AO163" s="39">
        <v>1042.5899999999999</v>
      </c>
      <c r="AP163" s="39">
        <v>1045.6300000000001</v>
      </c>
      <c r="AQ163" s="39">
        <v>1043.8699999999999</v>
      </c>
      <c r="AR163" s="39">
        <v>1013.9899999999999</v>
      </c>
      <c r="AS163" s="39">
        <v>1033.25</v>
      </c>
      <c r="AT163" s="39">
        <v>897.36</v>
      </c>
      <c r="AU163" s="39">
        <v>1027.23</v>
      </c>
      <c r="AV163" s="39">
        <v>1014.03</v>
      </c>
      <c r="AW163" s="39">
        <v>881.2</v>
      </c>
      <c r="AX163" s="40">
        <v>877.16</v>
      </c>
      <c r="AY163" s="340">
        <v>475.86</v>
      </c>
      <c r="AZ163" s="175">
        <v>3.7577859999999994</v>
      </c>
      <c r="BA163" s="159">
        <v>242.13000000000002</v>
      </c>
    </row>
    <row r="164" spans="1:53">
      <c r="A164" s="47">
        <v>9</v>
      </c>
      <c r="B164" s="170">
        <f t="shared" si="19"/>
        <v>1606.5677860000001</v>
      </c>
      <c r="C164" s="170">
        <f t="shared" si="17"/>
        <v>1604.4777859999999</v>
      </c>
      <c r="D164" s="170">
        <f t="shared" si="17"/>
        <v>1603.7477859999999</v>
      </c>
      <c r="E164" s="170">
        <f t="shared" si="17"/>
        <v>1600.0377859999999</v>
      </c>
      <c r="F164" s="170">
        <f t="shared" si="17"/>
        <v>1601.4877860000001</v>
      </c>
      <c r="G164" s="170">
        <f t="shared" si="17"/>
        <v>1608.397786</v>
      </c>
      <c r="H164" s="170">
        <f t="shared" si="17"/>
        <v>1615.1577859999998</v>
      </c>
      <c r="I164" s="170">
        <f t="shared" si="17"/>
        <v>1617.357786</v>
      </c>
      <c r="J164" s="170">
        <f t="shared" si="17"/>
        <v>1620.8677859999998</v>
      </c>
      <c r="K164" s="170">
        <f t="shared" si="17"/>
        <v>1674.3377860000001</v>
      </c>
      <c r="L164" s="170">
        <f t="shared" si="17"/>
        <v>1785.5577859999999</v>
      </c>
      <c r="M164" s="170">
        <f t="shared" si="17"/>
        <v>1824.897786</v>
      </c>
      <c r="N164" s="170">
        <f t="shared" si="17"/>
        <v>1850.7777860000001</v>
      </c>
      <c r="O164" s="170">
        <f t="shared" si="17"/>
        <v>1846.0677860000001</v>
      </c>
      <c r="P164" s="170">
        <f t="shared" si="17"/>
        <v>1822.2377860000001</v>
      </c>
      <c r="Q164" s="170">
        <f t="shared" si="17"/>
        <v>1815.7977860000001</v>
      </c>
      <c r="R164" s="170">
        <f t="shared" si="17"/>
        <v>1819.937786</v>
      </c>
      <c r="S164" s="170">
        <f t="shared" si="18"/>
        <v>1822.8477859999998</v>
      </c>
      <c r="T164" s="170">
        <f t="shared" si="18"/>
        <v>1824.1777860000002</v>
      </c>
      <c r="U164" s="170">
        <f t="shared" si="18"/>
        <v>1868.0077860000001</v>
      </c>
      <c r="V164" s="170">
        <f t="shared" si="18"/>
        <v>1934.6377860000002</v>
      </c>
      <c r="W164" s="170">
        <f t="shared" si="18"/>
        <v>1834.937786</v>
      </c>
      <c r="X164" s="170">
        <f t="shared" si="18"/>
        <v>1713.5377859999999</v>
      </c>
      <c r="Y164" s="170">
        <f t="shared" si="18"/>
        <v>1606.7477859999999</v>
      </c>
      <c r="Z164" s="37"/>
      <c r="AA164" s="38">
        <v>884.82</v>
      </c>
      <c r="AB164" s="39">
        <v>882.73</v>
      </c>
      <c r="AC164" s="39">
        <v>882</v>
      </c>
      <c r="AD164" s="39">
        <v>878.29</v>
      </c>
      <c r="AE164" s="39">
        <v>879.74</v>
      </c>
      <c r="AF164" s="39">
        <v>886.65</v>
      </c>
      <c r="AG164" s="39">
        <v>893.41</v>
      </c>
      <c r="AH164" s="39">
        <v>895.61</v>
      </c>
      <c r="AI164" s="39">
        <v>899.12</v>
      </c>
      <c r="AJ164" s="39">
        <v>952.59</v>
      </c>
      <c r="AK164" s="39">
        <v>1063.81</v>
      </c>
      <c r="AL164" s="39">
        <v>1103.1500000000001</v>
      </c>
      <c r="AM164" s="39">
        <v>1129.03</v>
      </c>
      <c r="AN164" s="39">
        <v>1124.32</v>
      </c>
      <c r="AO164" s="39">
        <v>1100.49</v>
      </c>
      <c r="AP164" s="39">
        <v>1094.05</v>
      </c>
      <c r="AQ164" s="39">
        <v>1098.19</v>
      </c>
      <c r="AR164" s="39">
        <v>1101.0999999999999</v>
      </c>
      <c r="AS164" s="39">
        <v>1102.43</v>
      </c>
      <c r="AT164" s="39">
        <v>1146.26</v>
      </c>
      <c r="AU164" s="39">
        <v>1212.8900000000001</v>
      </c>
      <c r="AV164" s="39">
        <v>1113.19</v>
      </c>
      <c r="AW164" s="39">
        <v>991.79</v>
      </c>
      <c r="AX164" s="40">
        <v>885</v>
      </c>
      <c r="AY164" s="340">
        <v>475.86</v>
      </c>
      <c r="AZ164" s="175">
        <v>3.7577859999999994</v>
      </c>
      <c r="BA164" s="159">
        <v>242.13000000000002</v>
      </c>
    </row>
    <row r="165" spans="1:53">
      <c r="A165" s="47">
        <v>10</v>
      </c>
      <c r="B165" s="170">
        <f t="shared" si="19"/>
        <v>1700.437786</v>
      </c>
      <c r="C165" s="170">
        <f t="shared" si="17"/>
        <v>1627.4577859999999</v>
      </c>
      <c r="D165" s="170">
        <f t="shared" si="17"/>
        <v>1602.9877860000001</v>
      </c>
      <c r="E165" s="170">
        <f t="shared" si="17"/>
        <v>1595.2177860000002</v>
      </c>
      <c r="F165" s="170">
        <f t="shared" si="17"/>
        <v>1585.6177859999998</v>
      </c>
      <c r="G165" s="170">
        <f t="shared" si="17"/>
        <v>1585.8177860000001</v>
      </c>
      <c r="H165" s="170">
        <f t="shared" si="17"/>
        <v>1596.3377860000001</v>
      </c>
      <c r="I165" s="170">
        <f t="shared" si="17"/>
        <v>1596.7877859999999</v>
      </c>
      <c r="J165" s="170">
        <f t="shared" si="17"/>
        <v>1699.8677859999998</v>
      </c>
      <c r="K165" s="170">
        <f t="shared" si="17"/>
        <v>1792.4577859999999</v>
      </c>
      <c r="L165" s="170">
        <f t="shared" si="17"/>
        <v>1905.3177860000001</v>
      </c>
      <c r="M165" s="170">
        <f t="shared" si="17"/>
        <v>1913.9577859999999</v>
      </c>
      <c r="N165" s="170">
        <f t="shared" si="17"/>
        <v>1899.127786</v>
      </c>
      <c r="O165" s="170">
        <f t="shared" si="17"/>
        <v>1892.5077860000001</v>
      </c>
      <c r="P165" s="170">
        <f t="shared" si="17"/>
        <v>1798.9077860000002</v>
      </c>
      <c r="Q165" s="170">
        <f t="shared" si="17"/>
        <v>1775.7977860000001</v>
      </c>
      <c r="R165" s="170">
        <f t="shared" si="17"/>
        <v>1770.8377860000001</v>
      </c>
      <c r="S165" s="170">
        <f t="shared" si="18"/>
        <v>1791.437786</v>
      </c>
      <c r="T165" s="170">
        <f t="shared" si="18"/>
        <v>1779.8377860000001</v>
      </c>
      <c r="U165" s="170">
        <f t="shared" si="18"/>
        <v>1835.8077859999999</v>
      </c>
      <c r="V165" s="170">
        <f t="shared" si="18"/>
        <v>1962.1577860000002</v>
      </c>
      <c r="W165" s="170">
        <f t="shared" si="18"/>
        <v>1881.7977860000001</v>
      </c>
      <c r="X165" s="170">
        <f t="shared" si="18"/>
        <v>1738.0777859999998</v>
      </c>
      <c r="Y165" s="170">
        <f t="shared" si="18"/>
        <v>1586.917786</v>
      </c>
      <c r="Z165" s="37"/>
      <c r="AA165" s="38">
        <v>978.69</v>
      </c>
      <c r="AB165" s="39">
        <v>905.71</v>
      </c>
      <c r="AC165" s="39">
        <v>881.24</v>
      </c>
      <c r="AD165" s="39">
        <v>873.47</v>
      </c>
      <c r="AE165" s="39">
        <v>863.87</v>
      </c>
      <c r="AF165" s="39">
        <v>864.07</v>
      </c>
      <c r="AG165" s="39">
        <v>874.59</v>
      </c>
      <c r="AH165" s="39">
        <v>875.04</v>
      </c>
      <c r="AI165" s="39">
        <v>978.12</v>
      </c>
      <c r="AJ165" s="39">
        <v>1070.71</v>
      </c>
      <c r="AK165" s="39">
        <v>1183.57</v>
      </c>
      <c r="AL165" s="39">
        <v>1192.21</v>
      </c>
      <c r="AM165" s="39">
        <v>1177.3800000000001</v>
      </c>
      <c r="AN165" s="39">
        <v>1170.76</v>
      </c>
      <c r="AO165" s="39">
        <v>1077.1600000000001</v>
      </c>
      <c r="AP165" s="39">
        <v>1054.05</v>
      </c>
      <c r="AQ165" s="39">
        <v>1049.0899999999999</v>
      </c>
      <c r="AR165" s="39">
        <v>1069.69</v>
      </c>
      <c r="AS165" s="39">
        <v>1058.0899999999999</v>
      </c>
      <c r="AT165" s="39">
        <v>1114.06</v>
      </c>
      <c r="AU165" s="39">
        <v>1240.4100000000001</v>
      </c>
      <c r="AV165" s="39">
        <v>1160.05</v>
      </c>
      <c r="AW165" s="39">
        <v>1016.3299999999999</v>
      </c>
      <c r="AX165" s="40">
        <v>865.17</v>
      </c>
      <c r="AY165" s="340">
        <v>475.86</v>
      </c>
      <c r="AZ165" s="175">
        <v>3.7577859999999994</v>
      </c>
      <c r="BA165" s="159">
        <v>242.13000000000002</v>
      </c>
    </row>
    <row r="166" spans="1:53">
      <c r="A166" s="47">
        <v>11</v>
      </c>
      <c r="B166" s="170">
        <f t="shared" si="19"/>
        <v>1618.4477860000002</v>
      </c>
      <c r="C166" s="170">
        <f t="shared" si="17"/>
        <v>1585.5177859999999</v>
      </c>
      <c r="D166" s="170">
        <f t="shared" si="17"/>
        <v>1582.4477860000002</v>
      </c>
      <c r="E166" s="170">
        <f t="shared" si="17"/>
        <v>1581.2477859999999</v>
      </c>
      <c r="F166" s="170">
        <f t="shared" si="17"/>
        <v>1580.8377860000001</v>
      </c>
      <c r="G166" s="170">
        <f t="shared" si="17"/>
        <v>1586.3277859999998</v>
      </c>
      <c r="H166" s="170">
        <f t="shared" si="17"/>
        <v>1612.2377860000001</v>
      </c>
      <c r="I166" s="170">
        <f t="shared" si="17"/>
        <v>1626.7877859999999</v>
      </c>
      <c r="J166" s="170">
        <f t="shared" si="17"/>
        <v>1751.9977859999999</v>
      </c>
      <c r="K166" s="170">
        <f t="shared" si="17"/>
        <v>1911.3077859999999</v>
      </c>
      <c r="L166" s="170">
        <f t="shared" si="17"/>
        <v>1929.2577860000001</v>
      </c>
      <c r="M166" s="170">
        <f t="shared" si="17"/>
        <v>1899.3177860000001</v>
      </c>
      <c r="N166" s="170">
        <f t="shared" si="17"/>
        <v>1894.8477859999998</v>
      </c>
      <c r="O166" s="170">
        <f t="shared" si="17"/>
        <v>1891.5477860000001</v>
      </c>
      <c r="P166" s="170">
        <f t="shared" si="17"/>
        <v>1880.2277859999999</v>
      </c>
      <c r="Q166" s="170">
        <f t="shared" si="17"/>
        <v>1882.1577860000002</v>
      </c>
      <c r="R166" s="170">
        <f t="shared" si="17"/>
        <v>1881.0477860000001</v>
      </c>
      <c r="S166" s="170">
        <f t="shared" si="18"/>
        <v>1881.897786</v>
      </c>
      <c r="T166" s="170">
        <f t="shared" si="18"/>
        <v>1879.7877859999999</v>
      </c>
      <c r="U166" s="170">
        <f t="shared" si="18"/>
        <v>1898.607786</v>
      </c>
      <c r="V166" s="170">
        <f t="shared" si="18"/>
        <v>1988.8677859999998</v>
      </c>
      <c r="W166" s="170">
        <f t="shared" si="18"/>
        <v>1877.4677860000002</v>
      </c>
      <c r="X166" s="170">
        <f t="shared" si="18"/>
        <v>1776.1977860000002</v>
      </c>
      <c r="Y166" s="170">
        <f t="shared" si="18"/>
        <v>1608.5777859999998</v>
      </c>
      <c r="Z166" s="37"/>
      <c r="AA166" s="41">
        <v>896.7</v>
      </c>
      <c r="AB166" s="39">
        <v>863.77</v>
      </c>
      <c r="AC166" s="39">
        <v>860.7</v>
      </c>
      <c r="AD166" s="39">
        <v>859.5</v>
      </c>
      <c r="AE166" s="39">
        <v>859.09</v>
      </c>
      <c r="AF166" s="39">
        <v>864.58</v>
      </c>
      <c r="AG166" s="39">
        <v>890.49</v>
      </c>
      <c r="AH166" s="39">
        <v>905.04</v>
      </c>
      <c r="AI166" s="39">
        <v>1030.25</v>
      </c>
      <c r="AJ166" s="39">
        <v>1189.56</v>
      </c>
      <c r="AK166" s="39">
        <v>1207.51</v>
      </c>
      <c r="AL166" s="39">
        <v>1177.57</v>
      </c>
      <c r="AM166" s="39">
        <v>1173.0999999999999</v>
      </c>
      <c r="AN166" s="39">
        <v>1169.8</v>
      </c>
      <c r="AO166" s="39">
        <v>1158.48</v>
      </c>
      <c r="AP166" s="39">
        <v>1160.4100000000001</v>
      </c>
      <c r="AQ166" s="39">
        <v>1159.3</v>
      </c>
      <c r="AR166" s="39">
        <v>1160.1500000000001</v>
      </c>
      <c r="AS166" s="39">
        <v>1158.04</v>
      </c>
      <c r="AT166" s="39">
        <v>1176.8599999999999</v>
      </c>
      <c r="AU166" s="39">
        <v>1267.1199999999999</v>
      </c>
      <c r="AV166" s="39">
        <v>1155.72</v>
      </c>
      <c r="AW166" s="39">
        <v>1054.45</v>
      </c>
      <c r="AX166" s="40">
        <v>886.83</v>
      </c>
      <c r="AY166" s="340">
        <v>475.86</v>
      </c>
      <c r="AZ166" s="175">
        <v>3.7577859999999994</v>
      </c>
      <c r="BA166" s="159">
        <v>242.13000000000002</v>
      </c>
    </row>
    <row r="167" spans="1:53">
      <c r="A167" s="47">
        <v>12</v>
      </c>
      <c r="B167" s="170">
        <f t="shared" si="19"/>
        <v>1680.3177860000001</v>
      </c>
      <c r="C167" s="170">
        <f t="shared" si="17"/>
        <v>1585.2077859999999</v>
      </c>
      <c r="D167" s="170">
        <f t="shared" si="17"/>
        <v>1583.1577859999998</v>
      </c>
      <c r="E167" s="170">
        <f t="shared" si="17"/>
        <v>1584.0277860000001</v>
      </c>
      <c r="F167" s="170">
        <f t="shared" si="17"/>
        <v>1587.687786</v>
      </c>
      <c r="G167" s="170">
        <f t="shared" si="17"/>
        <v>1624.7077859999999</v>
      </c>
      <c r="H167" s="170">
        <f t="shared" si="17"/>
        <v>1810.8377860000001</v>
      </c>
      <c r="I167" s="170">
        <f t="shared" si="17"/>
        <v>1856.7877859999999</v>
      </c>
      <c r="J167" s="170">
        <f t="shared" si="17"/>
        <v>2116.9777859999999</v>
      </c>
      <c r="K167" s="170">
        <f t="shared" si="17"/>
        <v>2164.4577859999999</v>
      </c>
      <c r="L167" s="170">
        <f t="shared" si="17"/>
        <v>2179.0177859999999</v>
      </c>
      <c r="M167" s="170">
        <f t="shared" si="17"/>
        <v>2180.7477859999999</v>
      </c>
      <c r="N167" s="170">
        <f t="shared" si="17"/>
        <v>2147.3377860000001</v>
      </c>
      <c r="O167" s="170">
        <f t="shared" si="17"/>
        <v>2145.667786</v>
      </c>
      <c r="P167" s="170">
        <f t="shared" si="17"/>
        <v>2132.6177859999998</v>
      </c>
      <c r="Q167" s="170">
        <f t="shared" si="17"/>
        <v>2141.9977859999999</v>
      </c>
      <c r="R167" s="170">
        <f t="shared" si="17"/>
        <v>2127.437786</v>
      </c>
      <c r="S167" s="170">
        <f t="shared" si="18"/>
        <v>2039.5777859999998</v>
      </c>
      <c r="T167" s="170">
        <f t="shared" si="18"/>
        <v>2065.9577859999999</v>
      </c>
      <c r="U167" s="170">
        <f t="shared" si="18"/>
        <v>1995.607786</v>
      </c>
      <c r="V167" s="170">
        <f t="shared" si="18"/>
        <v>1998.687786</v>
      </c>
      <c r="W167" s="170">
        <f t="shared" si="18"/>
        <v>1917.3377860000001</v>
      </c>
      <c r="X167" s="170">
        <f t="shared" si="18"/>
        <v>1793.9877860000001</v>
      </c>
      <c r="Y167" s="170">
        <f t="shared" si="18"/>
        <v>1601.2077859999999</v>
      </c>
      <c r="Z167" s="37"/>
      <c r="AA167" s="41">
        <v>958.57</v>
      </c>
      <c r="AB167" s="39">
        <v>863.46</v>
      </c>
      <c r="AC167" s="39">
        <v>861.41</v>
      </c>
      <c r="AD167" s="39">
        <v>862.28</v>
      </c>
      <c r="AE167" s="39">
        <v>865.94</v>
      </c>
      <c r="AF167" s="39">
        <v>902.96</v>
      </c>
      <c r="AG167" s="39">
        <v>1089.0899999999999</v>
      </c>
      <c r="AH167" s="39">
        <v>1135.04</v>
      </c>
      <c r="AI167" s="39">
        <v>1395.23</v>
      </c>
      <c r="AJ167" s="39">
        <v>1442.71</v>
      </c>
      <c r="AK167" s="39">
        <v>1457.27</v>
      </c>
      <c r="AL167" s="39">
        <v>1459</v>
      </c>
      <c r="AM167" s="39">
        <v>1425.59</v>
      </c>
      <c r="AN167" s="39">
        <v>1423.92</v>
      </c>
      <c r="AO167" s="39">
        <v>1410.87</v>
      </c>
      <c r="AP167" s="39">
        <v>1420.25</v>
      </c>
      <c r="AQ167" s="39">
        <v>1405.69</v>
      </c>
      <c r="AR167" s="39">
        <v>1317.83</v>
      </c>
      <c r="AS167" s="39">
        <v>1344.21</v>
      </c>
      <c r="AT167" s="39">
        <v>1273.8599999999999</v>
      </c>
      <c r="AU167" s="39">
        <v>1276.94</v>
      </c>
      <c r="AV167" s="39">
        <v>1195.5899999999999</v>
      </c>
      <c r="AW167" s="39">
        <v>1072.24</v>
      </c>
      <c r="AX167" s="40">
        <v>879.46</v>
      </c>
      <c r="AY167" s="340">
        <v>475.86</v>
      </c>
      <c r="AZ167" s="175">
        <v>3.7577859999999994</v>
      </c>
      <c r="BA167" s="159">
        <v>242.13000000000002</v>
      </c>
    </row>
    <row r="168" spans="1:53">
      <c r="A168" s="47">
        <v>13</v>
      </c>
      <c r="B168" s="170">
        <f t="shared" si="19"/>
        <v>1583.2177860000002</v>
      </c>
      <c r="C168" s="170">
        <f t="shared" si="17"/>
        <v>1572.0777859999998</v>
      </c>
      <c r="D168" s="170">
        <f t="shared" si="17"/>
        <v>1567.5477860000001</v>
      </c>
      <c r="E168" s="170">
        <f t="shared" si="17"/>
        <v>1567.377786</v>
      </c>
      <c r="F168" s="170">
        <f t="shared" si="17"/>
        <v>1573.2577860000001</v>
      </c>
      <c r="G168" s="170">
        <f t="shared" si="17"/>
        <v>1584.5577859999999</v>
      </c>
      <c r="H168" s="170">
        <f t="shared" si="17"/>
        <v>1638.8477859999998</v>
      </c>
      <c r="I168" s="170">
        <f t="shared" si="17"/>
        <v>1656.2777860000001</v>
      </c>
      <c r="J168" s="170">
        <f t="shared" si="17"/>
        <v>1735.5377859999999</v>
      </c>
      <c r="K168" s="170">
        <f t="shared" si="17"/>
        <v>1761.8477859999998</v>
      </c>
      <c r="L168" s="170">
        <f t="shared" si="17"/>
        <v>1827.2277859999999</v>
      </c>
      <c r="M168" s="170">
        <f t="shared" si="17"/>
        <v>1951.4577859999999</v>
      </c>
      <c r="N168" s="170">
        <f t="shared" si="17"/>
        <v>1881.0277860000001</v>
      </c>
      <c r="O168" s="170">
        <f t="shared" si="17"/>
        <v>1882.6377860000002</v>
      </c>
      <c r="P168" s="170">
        <f t="shared" si="17"/>
        <v>1872.8277859999998</v>
      </c>
      <c r="Q168" s="170">
        <f t="shared" si="17"/>
        <v>1883.377786</v>
      </c>
      <c r="R168" s="170">
        <f t="shared" si="17"/>
        <v>1883.9677860000002</v>
      </c>
      <c r="S168" s="170">
        <f t="shared" si="18"/>
        <v>1854.937786</v>
      </c>
      <c r="T168" s="170">
        <f t="shared" si="18"/>
        <v>1902.5277860000001</v>
      </c>
      <c r="U168" s="170">
        <f t="shared" si="18"/>
        <v>1745.2077859999999</v>
      </c>
      <c r="V168" s="170">
        <f t="shared" si="18"/>
        <v>1818.7477859999999</v>
      </c>
      <c r="W168" s="170">
        <f t="shared" si="18"/>
        <v>1831.9077860000002</v>
      </c>
      <c r="X168" s="170">
        <f t="shared" si="18"/>
        <v>1674.8377860000001</v>
      </c>
      <c r="Y168" s="170">
        <f t="shared" si="18"/>
        <v>1587.8377860000001</v>
      </c>
      <c r="Z168" s="37"/>
      <c r="AA168" s="41">
        <v>861.47</v>
      </c>
      <c r="AB168" s="39">
        <v>850.33</v>
      </c>
      <c r="AC168" s="39">
        <v>845.8</v>
      </c>
      <c r="AD168" s="39">
        <v>845.63</v>
      </c>
      <c r="AE168" s="39">
        <v>851.51</v>
      </c>
      <c r="AF168" s="39">
        <v>862.81</v>
      </c>
      <c r="AG168" s="39">
        <v>917.1</v>
      </c>
      <c r="AH168" s="39">
        <v>934.53</v>
      </c>
      <c r="AI168" s="39">
        <v>1013.79</v>
      </c>
      <c r="AJ168" s="39">
        <v>1040.0999999999999</v>
      </c>
      <c r="AK168" s="39">
        <v>1105.48</v>
      </c>
      <c r="AL168" s="39">
        <v>1229.71</v>
      </c>
      <c r="AM168" s="39">
        <v>1159.28</v>
      </c>
      <c r="AN168" s="39">
        <v>1160.8900000000001</v>
      </c>
      <c r="AO168" s="39">
        <v>1151.08</v>
      </c>
      <c r="AP168" s="39">
        <v>1161.6300000000001</v>
      </c>
      <c r="AQ168" s="39">
        <v>1162.22</v>
      </c>
      <c r="AR168" s="39">
        <v>1133.19</v>
      </c>
      <c r="AS168" s="39">
        <v>1180.78</v>
      </c>
      <c r="AT168" s="39">
        <v>1023.46</v>
      </c>
      <c r="AU168" s="39">
        <v>1097</v>
      </c>
      <c r="AV168" s="39">
        <v>1110.1600000000001</v>
      </c>
      <c r="AW168" s="39">
        <v>953.09</v>
      </c>
      <c r="AX168" s="40">
        <v>866.09</v>
      </c>
      <c r="AY168" s="340">
        <v>475.86</v>
      </c>
      <c r="AZ168" s="175">
        <v>3.7577859999999994</v>
      </c>
      <c r="BA168" s="159">
        <v>242.13000000000002</v>
      </c>
    </row>
    <row r="169" spans="1:53">
      <c r="A169" s="47">
        <v>14</v>
      </c>
      <c r="B169" s="170">
        <f t="shared" si="19"/>
        <v>1570.857786</v>
      </c>
      <c r="C169" s="170">
        <f t="shared" si="17"/>
        <v>1559.5677860000001</v>
      </c>
      <c r="D169" s="170">
        <f t="shared" si="17"/>
        <v>1556.3377860000001</v>
      </c>
      <c r="E169" s="170">
        <f t="shared" si="17"/>
        <v>1834.667786</v>
      </c>
      <c r="F169" s="170">
        <f t="shared" si="17"/>
        <v>1835.127786</v>
      </c>
      <c r="G169" s="170">
        <f t="shared" si="17"/>
        <v>1856.8177860000001</v>
      </c>
      <c r="H169" s="170">
        <f t="shared" si="17"/>
        <v>1857.667786</v>
      </c>
      <c r="I169" s="170">
        <f t="shared" si="17"/>
        <v>1856.2777860000001</v>
      </c>
      <c r="J169" s="170">
        <f t="shared" si="17"/>
        <v>1849.4277860000002</v>
      </c>
      <c r="K169" s="170">
        <f t="shared" si="17"/>
        <v>1924.5477860000001</v>
      </c>
      <c r="L169" s="170">
        <f t="shared" si="17"/>
        <v>1924.5977859999998</v>
      </c>
      <c r="M169" s="170">
        <f t="shared" si="17"/>
        <v>1924.4077860000002</v>
      </c>
      <c r="N169" s="170">
        <f t="shared" si="17"/>
        <v>1844.2477859999999</v>
      </c>
      <c r="O169" s="170">
        <f t="shared" si="17"/>
        <v>1844.7077859999999</v>
      </c>
      <c r="P169" s="170">
        <f t="shared" si="17"/>
        <v>1848.0677860000001</v>
      </c>
      <c r="Q169" s="170">
        <f t="shared" si="17"/>
        <v>1849.167786</v>
      </c>
      <c r="R169" s="170">
        <f t="shared" si="17"/>
        <v>1930.3877860000002</v>
      </c>
      <c r="S169" s="170">
        <f t="shared" si="18"/>
        <v>1930.7577860000001</v>
      </c>
      <c r="T169" s="170">
        <f t="shared" si="18"/>
        <v>1929.187786</v>
      </c>
      <c r="U169" s="170">
        <f t="shared" si="18"/>
        <v>1932.4477860000002</v>
      </c>
      <c r="V169" s="170">
        <f t="shared" si="18"/>
        <v>1849.2777860000001</v>
      </c>
      <c r="W169" s="170">
        <f t="shared" si="18"/>
        <v>1848.917786</v>
      </c>
      <c r="X169" s="170">
        <f t="shared" si="18"/>
        <v>1852.1577860000002</v>
      </c>
      <c r="Y169" s="170">
        <f t="shared" si="18"/>
        <v>1833.8077859999999</v>
      </c>
      <c r="Z169" s="37"/>
      <c r="AA169" s="41">
        <v>849.11</v>
      </c>
      <c r="AB169" s="39">
        <v>837.82</v>
      </c>
      <c r="AC169" s="39">
        <v>834.59</v>
      </c>
      <c r="AD169" s="39">
        <v>1112.92</v>
      </c>
      <c r="AE169" s="39">
        <v>1113.3800000000001</v>
      </c>
      <c r="AF169" s="39">
        <v>1135.07</v>
      </c>
      <c r="AG169" s="39">
        <v>1135.92</v>
      </c>
      <c r="AH169" s="39">
        <v>1134.53</v>
      </c>
      <c r="AI169" s="39">
        <v>1127.68</v>
      </c>
      <c r="AJ169" s="39">
        <v>1202.8</v>
      </c>
      <c r="AK169" s="39">
        <v>1202.8499999999999</v>
      </c>
      <c r="AL169" s="39">
        <v>1202.6600000000001</v>
      </c>
      <c r="AM169" s="39">
        <v>1122.5</v>
      </c>
      <c r="AN169" s="39">
        <v>1122.96</v>
      </c>
      <c r="AO169" s="39">
        <v>1126.32</v>
      </c>
      <c r="AP169" s="39">
        <v>1127.42</v>
      </c>
      <c r="AQ169" s="39">
        <v>1208.6400000000001</v>
      </c>
      <c r="AR169" s="39">
        <v>1209.01</v>
      </c>
      <c r="AS169" s="39">
        <v>1207.44</v>
      </c>
      <c r="AT169" s="39">
        <v>1210.7</v>
      </c>
      <c r="AU169" s="39">
        <v>1127.53</v>
      </c>
      <c r="AV169" s="39">
        <v>1127.17</v>
      </c>
      <c r="AW169" s="39">
        <v>1130.4100000000001</v>
      </c>
      <c r="AX169" s="40">
        <v>1112.06</v>
      </c>
      <c r="AY169" s="340">
        <v>475.86</v>
      </c>
      <c r="AZ169" s="175">
        <v>3.7577859999999994</v>
      </c>
      <c r="BA169" s="159">
        <v>242.13000000000002</v>
      </c>
    </row>
    <row r="170" spans="1:53">
      <c r="A170" s="47">
        <v>15</v>
      </c>
      <c r="B170" s="170">
        <f t="shared" si="19"/>
        <v>1834.3177860000001</v>
      </c>
      <c r="C170" s="170">
        <f t="shared" si="17"/>
        <v>1833.8277859999998</v>
      </c>
      <c r="D170" s="170">
        <f t="shared" si="17"/>
        <v>1833.5277860000001</v>
      </c>
      <c r="E170" s="170">
        <f t="shared" si="17"/>
        <v>1834.6977860000002</v>
      </c>
      <c r="F170" s="170">
        <f t="shared" si="17"/>
        <v>1832.3877860000002</v>
      </c>
      <c r="G170" s="170">
        <f t="shared" si="17"/>
        <v>1855.2077859999999</v>
      </c>
      <c r="H170" s="170">
        <f t="shared" si="17"/>
        <v>1857.4977859999999</v>
      </c>
      <c r="I170" s="170">
        <f t="shared" si="17"/>
        <v>1856.7577860000001</v>
      </c>
      <c r="J170" s="170">
        <f t="shared" si="17"/>
        <v>1848.9977859999999</v>
      </c>
      <c r="K170" s="170">
        <f t="shared" si="17"/>
        <v>1924.7477859999999</v>
      </c>
      <c r="L170" s="170">
        <f t="shared" si="17"/>
        <v>1922.7477859999999</v>
      </c>
      <c r="M170" s="170">
        <f t="shared" si="17"/>
        <v>1923.2777860000001</v>
      </c>
      <c r="N170" s="170">
        <f t="shared" si="17"/>
        <v>1866.1177859999998</v>
      </c>
      <c r="O170" s="170">
        <f t="shared" si="17"/>
        <v>1863.7477859999999</v>
      </c>
      <c r="P170" s="170">
        <f t="shared" si="17"/>
        <v>1860.3877860000002</v>
      </c>
      <c r="Q170" s="170">
        <f t="shared" si="17"/>
        <v>1844.8677859999998</v>
      </c>
      <c r="R170" s="170">
        <f t="shared" si="17"/>
        <v>1925.4477860000002</v>
      </c>
      <c r="S170" s="170">
        <f t="shared" si="18"/>
        <v>1925.9077860000002</v>
      </c>
      <c r="T170" s="170">
        <f t="shared" si="18"/>
        <v>1925.2877859999999</v>
      </c>
      <c r="U170" s="170">
        <f t="shared" si="18"/>
        <v>1930.187786</v>
      </c>
      <c r="V170" s="170">
        <f t="shared" si="18"/>
        <v>1844.2277859999999</v>
      </c>
      <c r="W170" s="170">
        <f t="shared" si="18"/>
        <v>1843.2077859999999</v>
      </c>
      <c r="X170" s="170">
        <f t="shared" si="18"/>
        <v>1848.2877859999999</v>
      </c>
      <c r="Y170" s="170">
        <f t="shared" si="18"/>
        <v>1833.5077860000001</v>
      </c>
      <c r="Z170" s="37"/>
      <c r="AA170" s="41">
        <v>1112.57</v>
      </c>
      <c r="AB170" s="39">
        <v>1112.08</v>
      </c>
      <c r="AC170" s="39">
        <v>1111.78</v>
      </c>
      <c r="AD170" s="39">
        <v>1112.95</v>
      </c>
      <c r="AE170" s="39">
        <v>1110.6400000000001</v>
      </c>
      <c r="AF170" s="39">
        <v>1133.46</v>
      </c>
      <c r="AG170" s="39">
        <v>1135.75</v>
      </c>
      <c r="AH170" s="39">
        <v>1135.01</v>
      </c>
      <c r="AI170" s="39">
        <v>1127.25</v>
      </c>
      <c r="AJ170" s="39">
        <v>1203</v>
      </c>
      <c r="AK170" s="39">
        <v>1201</v>
      </c>
      <c r="AL170" s="39">
        <v>1201.53</v>
      </c>
      <c r="AM170" s="39">
        <v>1144.3699999999999</v>
      </c>
      <c r="AN170" s="39">
        <v>1142</v>
      </c>
      <c r="AO170" s="39">
        <v>1138.6400000000001</v>
      </c>
      <c r="AP170" s="39">
        <v>1123.1199999999999</v>
      </c>
      <c r="AQ170" s="39">
        <v>1203.7</v>
      </c>
      <c r="AR170" s="39">
        <v>1204.1600000000001</v>
      </c>
      <c r="AS170" s="39">
        <v>1203.54</v>
      </c>
      <c r="AT170" s="39">
        <v>1208.44</v>
      </c>
      <c r="AU170" s="39">
        <v>1122.48</v>
      </c>
      <c r="AV170" s="39">
        <v>1121.46</v>
      </c>
      <c r="AW170" s="39">
        <v>1126.54</v>
      </c>
      <c r="AX170" s="40">
        <v>1111.76</v>
      </c>
      <c r="AY170" s="340">
        <v>475.86</v>
      </c>
      <c r="AZ170" s="175">
        <v>3.7577859999999994</v>
      </c>
      <c r="BA170" s="159">
        <v>242.13000000000002</v>
      </c>
    </row>
    <row r="171" spans="1:53">
      <c r="A171" s="47">
        <v>16</v>
      </c>
      <c r="B171" s="170">
        <f t="shared" si="19"/>
        <v>1833.3077859999999</v>
      </c>
      <c r="C171" s="170">
        <f t="shared" si="17"/>
        <v>1834.3077859999999</v>
      </c>
      <c r="D171" s="170">
        <f t="shared" si="17"/>
        <v>1834.3677859999998</v>
      </c>
      <c r="E171" s="170">
        <f t="shared" si="17"/>
        <v>1834.4477860000002</v>
      </c>
      <c r="F171" s="170">
        <f t="shared" si="17"/>
        <v>1834.9877860000001</v>
      </c>
      <c r="G171" s="170">
        <f t="shared" si="17"/>
        <v>1836.357786</v>
      </c>
      <c r="H171" s="170">
        <f t="shared" si="17"/>
        <v>1857.5477860000001</v>
      </c>
      <c r="I171" s="170">
        <f t="shared" si="17"/>
        <v>1858.0577859999999</v>
      </c>
      <c r="J171" s="170">
        <f t="shared" si="17"/>
        <v>1854.7877859999999</v>
      </c>
      <c r="K171" s="170">
        <f t="shared" si="17"/>
        <v>1929.937786</v>
      </c>
      <c r="L171" s="170">
        <f t="shared" si="17"/>
        <v>1926.6777860000002</v>
      </c>
      <c r="M171" s="170">
        <f t="shared" si="17"/>
        <v>1926.0877860000001</v>
      </c>
      <c r="N171" s="170">
        <f t="shared" si="17"/>
        <v>1880.2377860000001</v>
      </c>
      <c r="O171" s="170">
        <f t="shared" si="17"/>
        <v>1904.127786</v>
      </c>
      <c r="P171" s="170">
        <f t="shared" si="17"/>
        <v>1874.167786</v>
      </c>
      <c r="Q171" s="170">
        <f t="shared" si="17"/>
        <v>1879.147786</v>
      </c>
      <c r="R171" s="170">
        <f t="shared" ref="R171:R186" si="20">AQ171+$BA171+$AZ171+$AY171</f>
        <v>1928.0777859999998</v>
      </c>
      <c r="S171" s="170">
        <f t="shared" si="18"/>
        <v>1927.9877860000001</v>
      </c>
      <c r="T171" s="170">
        <f t="shared" si="18"/>
        <v>1928.7277859999999</v>
      </c>
      <c r="U171" s="170">
        <f t="shared" si="18"/>
        <v>1928.0077860000001</v>
      </c>
      <c r="V171" s="170">
        <f t="shared" si="18"/>
        <v>1900.9877860000001</v>
      </c>
      <c r="W171" s="170">
        <f t="shared" si="18"/>
        <v>1871.0677860000001</v>
      </c>
      <c r="X171" s="170">
        <f t="shared" si="18"/>
        <v>1824.9877860000001</v>
      </c>
      <c r="Y171" s="170">
        <f t="shared" si="18"/>
        <v>1835.1977860000002</v>
      </c>
      <c r="Z171" s="37"/>
      <c r="AA171" s="41">
        <v>1111.56</v>
      </c>
      <c r="AB171" s="39">
        <v>1112.56</v>
      </c>
      <c r="AC171" s="39">
        <v>1112.6199999999999</v>
      </c>
      <c r="AD171" s="39">
        <v>1112.7</v>
      </c>
      <c r="AE171" s="39">
        <v>1113.24</v>
      </c>
      <c r="AF171" s="39">
        <v>1114.6099999999999</v>
      </c>
      <c r="AG171" s="39">
        <v>1135.8</v>
      </c>
      <c r="AH171" s="39">
        <v>1136.31</v>
      </c>
      <c r="AI171" s="39">
        <v>1133.04</v>
      </c>
      <c r="AJ171" s="39">
        <v>1208.19</v>
      </c>
      <c r="AK171" s="39">
        <v>1204.93</v>
      </c>
      <c r="AL171" s="39">
        <v>1204.3399999999999</v>
      </c>
      <c r="AM171" s="39">
        <v>1158.49</v>
      </c>
      <c r="AN171" s="39">
        <v>1182.3800000000001</v>
      </c>
      <c r="AO171" s="39">
        <v>1152.42</v>
      </c>
      <c r="AP171" s="39">
        <v>1157.4000000000001</v>
      </c>
      <c r="AQ171" s="39">
        <v>1206.33</v>
      </c>
      <c r="AR171" s="39">
        <v>1206.24</v>
      </c>
      <c r="AS171" s="39">
        <v>1206.98</v>
      </c>
      <c r="AT171" s="39">
        <v>1206.26</v>
      </c>
      <c r="AU171" s="39">
        <v>1179.24</v>
      </c>
      <c r="AV171" s="39">
        <v>1149.32</v>
      </c>
      <c r="AW171" s="39">
        <v>1103.24</v>
      </c>
      <c r="AX171" s="40">
        <v>1113.45</v>
      </c>
      <c r="AY171" s="340">
        <v>475.86</v>
      </c>
      <c r="AZ171" s="175">
        <v>3.7577859999999994</v>
      </c>
      <c r="BA171" s="159">
        <v>242.13000000000002</v>
      </c>
    </row>
    <row r="172" spans="1:53">
      <c r="A172" s="47">
        <v>17</v>
      </c>
      <c r="B172" s="170">
        <f t="shared" si="19"/>
        <v>1598.107786</v>
      </c>
      <c r="C172" s="170">
        <f t="shared" si="19"/>
        <v>1582.9077859999998</v>
      </c>
      <c r="D172" s="170">
        <f t="shared" si="19"/>
        <v>1571.3077859999999</v>
      </c>
      <c r="E172" s="170">
        <f t="shared" si="19"/>
        <v>1474.897786</v>
      </c>
      <c r="F172" s="170">
        <f t="shared" si="19"/>
        <v>1487.7677859999999</v>
      </c>
      <c r="G172" s="170">
        <f t="shared" si="19"/>
        <v>1558.5277860000001</v>
      </c>
      <c r="H172" s="170">
        <f t="shared" si="19"/>
        <v>1596.437786</v>
      </c>
      <c r="I172" s="170">
        <f t="shared" si="19"/>
        <v>1608.1577859999998</v>
      </c>
      <c r="J172" s="170">
        <f t="shared" si="19"/>
        <v>1634.5677860000001</v>
      </c>
      <c r="K172" s="170">
        <f t="shared" si="19"/>
        <v>1779.5877860000001</v>
      </c>
      <c r="L172" s="170">
        <f t="shared" si="19"/>
        <v>1869.5477860000001</v>
      </c>
      <c r="M172" s="170">
        <f t="shared" si="19"/>
        <v>1873.9877860000001</v>
      </c>
      <c r="N172" s="170">
        <f t="shared" si="19"/>
        <v>1851.1577860000002</v>
      </c>
      <c r="O172" s="170">
        <f t="shared" si="19"/>
        <v>1828.7277859999999</v>
      </c>
      <c r="P172" s="170">
        <f t="shared" si="19"/>
        <v>1792.1777860000002</v>
      </c>
      <c r="Q172" s="170">
        <f t="shared" si="19"/>
        <v>1776.7477859999999</v>
      </c>
      <c r="R172" s="170">
        <f t="shared" si="20"/>
        <v>1734.9677860000002</v>
      </c>
      <c r="S172" s="170">
        <f t="shared" si="18"/>
        <v>1685.7977860000001</v>
      </c>
      <c r="T172" s="170">
        <f t="shared" si="18"/>
        <v>1729.5477860000001</v>
      </c>
      <c r="U172" s="170">
        <f t="shared" si="18"/>
        <v>1786.1177859999998</v>
      </c>
      <c r="V172" s="170">
        <f t="shared" si="18"/>
        <v>1853.5077860000001</v>
      </c>
      <c r="W172" s="170">
        <f t="shared" si="18"/>
        <v>1824.7077859999999</v>
      </c>
      <c r="X172" s="170">
        <f t="shared" si="18"/>
        <v>1736.8177860000001</v>
      </c>
      <c r="Y172" s="170">
        <f t="shared" si="18"/>
        <v>1600.8277859999998</v>
      </c>
      <c r="Z172" s="37"/>
      <c r="AA172" s="41">
        <v>876.36</v>
      </c>
      <c r="AB172" s="39">
        <v>861.16</v>
      </c>
      <c r="AC172" s="39">
        <v>849.56</v>
      </c>
      <c r="AD172" s="39">
        <v>753.15</v>
      </c>
      <c r="AE172" s="39">
        <v>766.02</v>
      </c>
      <c r="AF172" s="39">
        <v>836.78</v>
      </c>
      <c r="AG172" s="39">
        <v>874.69</v>
      </c>
      <c r="AH172" s="39">
        <v>886.41</v>
      </c>
      <c r="AI172" s="39">
        <v>912.82</v>
      </c>
      <c r="AJ172" s="39">
        <v>1057.8399999999999</v>
      </c>
      <c r="AK172" s="39">
        <v>1147.8</v>
      </c>
      <c r="AL172" s="39">
        <v>1152.24</v>
      </c>
      <c r="AM172" s="39">
        <v>1129.4100000000001</v>
      </c>
      <c r="AN172" s="39">
        <v>1106.98</v>
      </c>
      <c r="AO172" s="39">
        <v>1070.43</v>
      </c>
      <c r="AP172" s="39">
        <v>1055</v>
      </c>
      <c r="AQ172" s="39">
        <v>1013.22</v>
      </c>
      <c r="AR172" s="39">
        <v>964.05</v>
      </c>
      <c r="AS172" s="39">
        <v>1007.8000000000001</v>
      </c>
      <c r="AT172" s="39">
        <v>1064.3699999999999</v>
      </c>
      <c r="AU172" s="39">
        <v>1131.76</v>
      </c>
      <c r="AV172" s="39">
        <v>1102.96</v>
      </c>
      <c r="AW172" s="39">
        <v>1015.0700000000002</v>
      </c>
      <c r="AX172" s="40">
        <v>879.08</v>
      </c>
      <c r="AY172" s="340">
        <v>475.86</v>
      </c>
      <c r="AZ172" s="175">
        <v>3.7577859999999994</v>
      </c>
      <c r="BA172" s="159">
        <v>242.13000000000002</v>
      </c>
    </row>
    <row r="173" spans="1:53">
      <c r="A173" s="47">
        <v>18</v>
      </c>
      <c r="B173" s="170">
        <f t="shared" si="19"/>
        <v>1835.7077859999999</v>
      </c>
      <c r="C173" s="170">
        <f t="shared" si="19"/>
        <v>1836.9277860000002</v>
      </c>
      <c r="D173" s="170">
        <f t="shared" si="19"/>
        <v>1836.7777860000001</v>
      </c>
      <c r="E173" s="170">
        <f t="shared" si="19"/>
        <v>1835.2977860000001</v>
      </c>
      <c r="F173" s="170">
        <f t="shared" si="19"/>
        <v>1835.5777859999998</v>
      </c>
      <c r="G173" s="170">
        <f t="shared" si="19"/>
        <v>1837.0177859999999</v>
      </c>
      <c r="H173" s="170">
        <f t="shared" si="19"/>
        <v>1856.8877860000002</v>
      </c>
      <c r="I173" s="170">
        <f t="shared" si="19"/>
        <v>1650.647786</v>
      </c>
      <c r="J173" s="170">
        <f t="shared" si="19"/>
        <v>1815.877786</v>
      </c>
      <c r="K173" s="170">
        <f t="shared" si="19"/>
        <v>1869.1777860000002</v>
      </c>
      <c r="L173" s="170">
        <f t="shared" si="19"/>
        <v>1852.397786</v>
      </c>
      <c r="M173" s="170">
        <f t="shared" si="19"/>
        <v>1901.7477859999999</v>
      </c>
      <c r="N173" s="170">
        <f t="shared" si="19"/>
        <v>1842.0077860000001</v>
      </c>
      <c r="O173" s="170">
        <f t="shared" si="19"/>
        <v>1837.917786</v>
      </c>
      <c r="P173" s="170">
        <f t="shared" si="19"/>
        <v>1805.687786</v>
      </c>
      <c r="Q173" s="170">
        <f t="shared" si="19"/>
        <v>1784.2277859999999</v>
      </c>
      <c r="R173" s="170">
        <f t="shared" si="20"/>
        <v>1784.0977859999998</v>
      </c>
      <c r="S173" s="170">
        <f t="shared" si="18"/>
        <v>1780.2477859999999</v>
      </c>
      <c r="T173" s="170">
        <f t="shared" si="18"/>
        <v>1789.4777859999999</v>
      </c>
      <c r="U173" s="170">
        <f t="shared" si="18"/>
        <v>1781.1377860000002</v>
      </c>
      <c r="V173" s="170">
        <f t="shared" si="18"/>
        <v>1779.0277860000001</v>
      </c>
      <c r="W173" s="170">
        <f t="shared" si="18"/>
        <v>1745.5677860000001</v>
      </c>
      <c r="X173" s="170">
        <f t="shared" si="18"/>
        <v>1827.9877860000001</v>
      </c>
      <c r="Y173" s="170">
        <f t="shared" si="18"/>
        <v>1834.4977859999999</v>
      </c>
      <c r="Z173" s="37"/>
      <c r="AA173" s="41">
        <v>1113.96</v>
      </c>
      <c r="AB173" s="39">
        <v>1115.18</v>
      </c>
      <c r="AC173" s="39">
        <v>1115.03</v>
      </c>
      <c r="AD173" s="39">
        <v>1113.55</v>
      </c>
      <c r="AE173" s="39">
        <v>1113.83</v>
      </c>
      <c r="AF173" s="39">
        <v>1115.27</v>
      </c>
      <c r="AG173" s="39">
        <v>1135.1400000000001</v>
      </c>
      <c r="AH173" s="39">
        <v>928.9</v>
      </c>
      <c r="AI173" s="39">
        <v>1094.1300000000001</v>
      </c>
      <c r="AJ173" s="39">
        <v>1147.43</v>
      </c>
      <c r="AK173" s="39">
        <v>1130.6500000000001</v>
      </c>
      <c r="AL173" s="39">
        <v>1180</v>
      </c>
      <c r="AM173" s="39">
        <v>1120.26</v>
      </c>
      <c r="AN173" s="39">
        <v>1116.17</v>
      </c>
      <c r="AO173" s="39">
        <v>1083.94</v>
      </c>
      <c r="AP173" s="39">
        <v>1062.48</v>
      </c>
      <c r="AQ173" s="39">
        <v>1062.3499999999999</v>
      </c>
      <c r="AR173" s="39">
        <v>1058.5</v>
      </c>
      <c r="AS173" s="39">
        <v>1067.73</v>
      </c>
      <c r="AT173" s="39">
        <v>1059.3900000000001</v>
      </c>
      <c r="AU173" s="39">
        <v>1057.28</v>
      </c>
      <c r="AV173" s="39">
        <v>1023.8199999999999</v>
      </c>
      <c r="AW173" s="39">
        <v>1106.24</v>
      </c>
      <c r="AX173" s="40">
        <v>1112.75</v>
      </c>
      <c r="AY173" s="340">
        <v>475.86</v>
      </c>
      <c r="AZ173" s="175">
        <v>3.7577859999999994</v>
      </c>
      <c r="BA173" s="159">
        <v>242.13000000000002</v>
      </c>
    </row>
    <row r="174" spans="1:53">
      <c r="A174" s="47">
        <v>19</v>
      </c>
      <c r="B174" s="170">
        <f t="shared" si="19"/>
        <v>1834.8677859999998</v>
      </c>
      <c r="C174" s="170">
        <f t="shared" si="19"/>
        <v>1835.0677860000001</v>
      </c>
      <c r="D174" s="170">
        <f t="shared" si="19"/>
        <v>1837.397786</v>
      </c>
      <c r="E174" s="170">
        <f t="shared" si="19"/>
        <v>1844.5377859999999</v>
      </c>
      <c r="F174" s="170">
        <f t="shared" si="19"/>
        <v>1844.417786</v>
      </c>
      <c r="G174" s="170">
        <f t="shared" si="19"/>
        <v>1835.2877859999999</v>
      </c>
      <c r="H174" s="170">
        <f t="shared" si="19"/>
        <v>1855.5077860000001</v>
      </c>
      <c r="I174" s="170">
        <f t="shared" si="19"/>
        <v>1855.0077860000001</v>
      </c>
      <c r="J174" s="170">
        <f t="shared" si="19"/>
        <v>1845.4577859999999</v>
      </c>
      <c r="K174" s="170">
        <f t="shared" si="19"/>
        <v>1901.6377860000002</v>
      </c>
      <c r="L174" s="170">
        <f t="shared" si="19"/>
        <v>1901.1177859999998</v>
      </c>
      <c r="M174" s="170">
        <f t="shared" si="19"/>
        <v>1901.8677859999998</v>
      </c>
      <c r="N174" s="170">
        <f t="shared" si="19"/>
        <v>1874.4577859999999</v>
      </c>
      <c r="O174" s="170">
        <f t="shared" si="19"/>
        <v>1875.2777860000001</v>
      </c>
      <c r="P174" s="170">
        <f t="shared" si="19"/>
        <v>1824.0977859999998</v>
      </c>
      <c r="Q174" s="170">
        <f t="shared" si="19"/>
        <v>1826.7877859999999</v>
      </c>
      <c r="R174" s="170">
        <f t="shared" si="20"/>
        <v>1905.3477859999998</v>
      </c>
      <c r="S174" s="170">
        <f t="shared" si="18"/>
        <v>1906.5677860000001</v>
      </c>
      <c r="T174" s="170">
        <f t="shared" si="18"/>
        <v>1907.8077859999999</v>
      </c>
      <c r="U174" s="170">
        <f t="shared" si="18"/>
        <v>1931.607786</v>
      </c>
      <c r="V174" s="170">
        <f t="shared" si="18"/>
        <v>1846.9477860000002</v>
      </c>
      <c r="W174" s="170">
        <f t="shared" si="18"/>
        <v>1844.377786</v>
      </c>
      <c r="X174" s="170">
        <f t="shared" si="18"/>
        <v>1850.0677860000001</v>
      </c>
      <c r="Y174" s="170">
        <f t="shared" si="18"/>
        <v>1834.4277860000002</v>
      </c>
      <c r="Z174" s="37"/>
      <c r="AA174" s="41">
        <v>1113.1199999999999</v>
      </c>
      <c r="AB174" s="39">
        <v>1113.32</v>
      </c>
      <c r="AC174" s="39">
        <v>1115.6500000000001</v>
      </c>
      <c r="AD174" s="39">
        <v>1122.79</v>
      </c>
      <c r="AE174" s="39">
        <v>1122.67</v>
      </c>
      <c r="AF174" s="39">
        <v>1113.54</v>
      </c>
      <c r="AG174" s="39">
        <v>1133.76</v>
      </c>
      <c r="AH174" s="39">
        <v>1133.26</v>
      </c>
      <c r="AI174" s="39">
        <v>1123.71</v>
      </c>
      <c r="AJ174" s="39">
        <v>1179.8900000000001</v>
      </c>
      <c r="AK174" s="39">
        <v>1179.3699999999999</v>
      </c>
      <c r="AL174" s="39">
        <v>1180.1199999999999</v>
      </c>
      <c r="AM174" s="39">
        <v>1152.71</v>
      </c>
      <c r="AN174" s="39">
        <v>1153.53</v>
      </c>
      <c r="AO174" s="39">
        <v>1102.3499999999999</v>
      </c>
      <c r="AP174" s="39">
        <v>1105.04</v>
      </c>
      <c r="AQ174" s="39">
        <v>1183.5999999999999</v>
      </c>
      <c r="AR174" s="39">
        <v>1184.82</v>
      </c>
      <c r="AS174" s="39">
        <v>1186.06</v>
      </c>
      <c r="AT174" s="39">
        <v>1209.8599999999999</v>
      </c>
      <c r="AU174" s="39">
        <v>1125.2</v>
      </c>
      <c r="AV174" s="39">
        <v>1122.6300000000001</v>
      </c>
      <c r="AW174" s="39">
        <v>1128.32</v>
      </c>
      <c r="AX174" s="40">
        <v>1112.68</v>
      </c>
      <c r="AY174" s="340">
        <v>475.86</v>
      </c>
      <c r="AZ174" s="175">
        <v>3.7577859999999994</v>
      </c>
      <c r="BA174" s="159">
        <v>242.13000000000002</v>
      </c>
    </row>
    <row r="175" spans="1:53">
      <c r="A175" s="47">
        <v>20</v>
      </c>
      <c r="B175" s="170">
        <f t="shared" si="19"/>
        <v>1834.377786</v>
      </c>
      <c r="C175" s="170">
        <f t="shared" si="19"/>
        <v>1535.4477860000002</v>
      </c>
      <c r="D175" s="170">
        <f t="shared" si="19"/>
        <v>1494.5577859999999</v>
      </c>
      <c r="E175" s="170">
        <f t="shared" si="19"/>
        <v>1329.937786</v>
      </c>
      <c r="F175" s="170">
        <f t="shared" si="19"/>
        <v>1343.5377859999999</v>
      </c>
      <c r="G175" s="170">
        <f t="shared" si="19"/>
        <v>1838.687786</v>
      </c>
      <c r="H175" s="170">
        <f t="shared" si="19"/>
        <v>1837.2977860000001</v>
      </c>
      <c r="I175" s="170">
        <f t="shared" si="19"/>
        <v>1836.3277859999998</v>
      </c>
      <c r="J175" s="170">
        <f t="shared" si="19"/>
        <v>1848.667786</v>
      </c>
      <c r="K175" s="170">
        <f t="shared" si="19"/>
        <v>1844.9977859999999</v>
      </c>
      <c r="L175" s="170">
        <f t="shared" si="19"/>
        <v>1844.4677860000002</v>
      </c>
      <c r="M175" s="170">
        <f t="shared" si="19"/>
        <v>1845.5277860000001</v>
      </c>
      <c r="N175" s="170">
        <f t="shared" si="19"/>
        <v>1845.4277860000002</v>
      </c>
      <c r="O175" s="170">
        <f t="shared" si="19"/>
        <v>1845.3477859999998</v>
      </c>
      <c r="P175" s="170">
        <f t="shared" si="19"/>
        <v>1846.1177859999998</v>
      </c>
      <c r="Q175" s="170">
        <f t="shared" si="19"/>
        <v>1713.687786</v>
      </c>
      <c r="R175" s="170">
        <f t="shared" si="20"/>
        <v>1847.3277859999998</v>
      </c>
      <c r="S175" s="170">
        <f t="shared" si="18"/>
        <v>1848.0377859999999</v>
      </c>
      <c r="T175" s="170">
        <f t="shared" si="18"/>
        <v>1846.9277860000002</v>
      </c>
      <c r="U175" s="170">
        <f t="shared" si="18"/>
        <v>1848.3677859999998</v>
      </c>
      <c r="V175" s="170">
        <f t="shared" si="18"/>
        <v>1845.5277860000001</v>
      </c>
      <c r="W175" s="170">
        <f t="shared" si="18"/>
        <v>1843.8277859999998</v>
      </c>
      <c r="X175" s="170">
        <f t="shared" si="18"/>
        <v>1871.7477859999999</v>
      </c>
      <c r="Y175" s="170">
        <f t="shared" si="18"/>
        <v>1564.9677860000002</v>
      </c>
      <c r="Z175" s="37"/>
      <c r="AA175" s="41">
        <v>1112.6300000000001</v>
      </c>
      <c r="AB175" s="39">
        <v>813.7</v>
      </c>
      <c r="AC175" s="39">
        <v>772.81</v>
      </c>
      <c r="AD175" s="39">
        <v>608.19000000000005</v>
      </c>
      <c r="AE175" s="39">
        <v>621.79</v>
      </c>
      <c r="AF175" s="39">
        <v>1116.94</v>
      </c>
      <c r="AG175" s="39">
        <v>1115.55</v>
      </c>
      <c r="AH175" s="39">
        <v>1114.58</v>
      </c>
      <c r="AI175" s="39">
        <v>1126.92</v>
      </c>
      <c r="AJ175" s="39">
        <v>1123.25</v>
      </c>
      <c r="AK175" s="39">
        <v>1122.72</v>
      </c>
      <c r="AL175" s="39">
        <v>1123.78</v>
      </c>
      <c r="AM175" s="39">
        <v>1123.68</v>
      </c>
      <c r="AN175" s="39">
        <v>1123.5999999999999</v>
      </c>
      <c r="AO175" s="39">
        <v>1124.3699999999999</v>
      </c>
      <c r="AP175" s="39">
        <v>991.94</v>
      </c>
      <c r="AQ175" s="39">
        <v>1125.58</v>
      </c>
      <c r="AR175" s="39">
        <v>1126.29</v>
      </c>
      <c r="AS175" s="39">
        <v>1125.18</v>
      </c>
      <c r="AT175" s="39">
        <v>1126.6199999999999</v>
      </c>
      <c r="AU175" s="39">
        <v>1123.78</v>
      </c>
      <c r="AV175" s="39">
        <v>1122.08</v>
      </c>
      <c r="AW175" s="39">
        <v>1150</v>
      </c>
      <c r="AX175" s="40">
        <v>843.22</v>
      </c>
      <c r="AY175" s="340">
        <v>475.86</v>
      </c>
      <c r="AZ175" s="175">
        <v>3.7577859999999994</v>
      </c>
      <c r="BA175" s="159">
        <v>242.13000000000002</v>
      </c>
    </row>
    <row r="176" spans="1:53">
      <c r="A176" s="47">
        <v>21</v>
      </c>
      <c r="B176" s="170">
        <f t="shared" si="19"/>
        <v>1835.8177860000001</v>
      </c>
      <c r="C176" s="170">
        <f t="shared" si="19"/>
        <v>1838.7477859999999</v>
      </c>
      <c r="D176" s="170">
        <f t="shared" si="19"/>
        <v>1841.127786</v>
      </c>
      <c r="E176" s="170">
        <f t="shared" si="19"/>
        <v>1867.0277860000001</v>
      </c>
      <c r="F176" s="170">
        <f t="shared" si="19"/>
        <v>1847.397786</v>
      </c>
      <c r="G176" s="170">
        <f t="shared" si="19"/>
        <v>1840.0177859999999</v>
      </c>
      <c r="H176" s="170">
        <f t="shared" si="19"/>
        <v>1837.687786</v>
      </c>
      <c r="I176" s="170">
        <f t="shared" si="19"/>
        <v>1836.9477860000002</v>
      </c>
      <c r="J176" s="170">
        <f t="shared" si="19"/>
        <v>1910.897786</v>
      </c>
      <c r="K176" s="170">
        <f t="shared" si="19"/>
        <v>1905.2477859999999</v>
      </c>
      <c r="L176" s="170">
        <f t="shared" si="19"/>
        <v>1901.6777860000002</v>
      </c>
      <c r="M176" s="170">
        <f t="shared" si="19"/>
        <v>1842.5077860000001</v>
      </c>
      <c r="N176" s="170">
        <f t="shared" si="19"/>
        <v>1849.1177859999998</v>
      </c>
      <c r="O176" s="170">
        <f t="shared" si="19"/>
        <v>1798.5177859999999</v>
      </c>
      <c r="P176" s="170">
        <f t="shared" si="19"/>
        <v>1740.3277859999998</v>
      </c>
      <c r="Q176" s="170">
        <f t="shared" si="19"/>
        <v>1683.3677859999998</v>
      </c>
      <c r="R176" s="170">
        <f t="shared" si="20"/>
        <v>1634.4677860000002</v>
      </c>
      <c r="S176" s="170">
        <f t="shared" si="18"/>
        <v>1627.7977860000001</v>
      </c>
      <c r="T176" s="170">
        <f t="shared" si="18"/>
        <v>1634.627786</v>
      </c>
      <c r="U176" s="170">
        <f t="shared" si="18"/>
        <v>1619.6777859999997</v>
      </c>
      <c r="V176" s="170">
        <f t="shared" si="18"/>
        <v>1907.2277859999999</v>
      </c>
      <c r="W176" s="170">
        <f t="shared" si="18"/>
        <v>1848.3177860000001</v>
      </c>
      <c r="X176" s="170">
        <f t="shared" si="18"/>
        <v>1871.7477859999999</v>
      </c>
      <c r="Y176" s="170">
        <f t="shared" si="18"/>
        <v>1835.3177860000001</v>
      </c>
      <c r="Z176" s="37"/>
      <c r="AA176" s="41">
        <v>1114.07</v>
      </c>
      <c r="AB176" s="39">
        <v>1117</v>
      </c>
      <c r="AC176" s="39">
        <v>1119.3800000000001</v>
      </c>
      <c r="AD176" s="39">
        <v>1145.28</v>
      </c>
      <c r="AE176" s="39">
        <v>1125.6500000000001</v>
      </c>
      <c r="AF176" s="39">
        <v>1118.27</v>
      </c>
      <c r="AG176" s="39">
        <v>1115.94</v>
      </c>
      <c r="AH176" s="39">
        <v>1115.2</v>
      </c>
      <c r="AI176" s="39">
        <v>1189.1500000000001</v>
      </c>
      <c r="AJ176" s="39">
        <v>1183.5</v>
      </c>
      <c r="AK176" s="39">
        <v>1179.93</v>
      </c>
      <c r="AL176" s="39">
        <v>1120.76</v>
      </c>
      <c r="AM176" s="39">
        <v>1127.3699999999999</v>
      </c>
      <c r="AN176" s="39">
        <v>1076.77</v>
      </c>
      <c r="AO176" s="39">
        <v>1018.58</v>
      </c>
      <c r="AP176" s="39">
        <v>961.62</v>
      </c>
      <c r="AQ176" s="39">
        <v>912.72</v>
      </c>
      <c r="AR176" s="39">
        <v>906.05</v>
      </c>
      <c r="AS176" s="39">
        <v>912.88</v>
      </c>
      <c r="AT176" s="39">
        <v>897.93</v>
      </c>
      <c r="AU176" s="39">
        <v>1185.48</v>
      </c>
      <c r="AV176" s="39">
        <v>1126.57</v>
      </c>
      <c r="AW176" s="39">
        <v>1150</v>
      </c>
      <c r="AX176" s="40">
        <v>1113.57</v>
      </c>
      <c r="AY176" s="340">
        <v>475.86</v>
      </c>
      <c r="AZ176" s="175">
        <v>3.7577859999999994</v>
      </c>
      <c r="BA176" s="159">
        <v>242.13000000000002</v>
      </c>
    </row>
    <row r="177" spans="1:137">
      <c r="A177" s="47">
        <v>22</v>
      </c>
      <c r="B177" s="170">
        <f t="shared" si="19"/>
        <v>1835.3177860000001</v>
      </c>
      <c r="C177" s="170">
        <f t="shared" si="19"/>
        <v>1837.7577860000001</v>
      </c>
      <c r="D177" s="170">
        <f t="shared" si="19"/>
        <v>1839.5577859999999</v>
      </c>
      <c r="E177" s="170">
        <f t="shared" si="19"/>
        <v>1842.9877860000001</v>
      </c>
      <c r="F177" s="170">
        <f t="shared" si="19"/>
        <v>1843.107786</v>
      </c>
      <c r="G177" s="170">
        <f t="shared" si="19"/>
        <v>1840.6577860000002</v>
      </c>
      <c r="H177" s="170">
        <f t="shared" si="19"/>
        <v>1837.5477860000001</v>
      </c>
      <c r="I177" s="170">
        <f t="shared" si="19"/>
        <v>1834.9577859999999</v>
      </c>
      <c r="J177" s="170">
        <f t="shared" si="19"/>
        <v>1907.9277860000002</v>
      </c>
      <c r="K177" s="170">
        <f t="shared" si="19"/>
        <v>1904.5677860000001</v>
      </c>
      <c r="L177" s="170">
        <f t="shared" si="19"/>
        <v>1905.4277860000002</v>
      </c>
      <c r="M177" s="170">
        <f t="shared" si="19"/>
        <v>1845.6377860000002</v>
      </c>
      <c r="N177" s="170">
        <f t="shared" si="19"/>
        <v>1847.2877859999999</v>
      </c>
      <c r="O177" s="170">
        <f t="shared" si="19"/>
        <v>1584.7177860000002</v>
      </c>
      <c r="P177" s="170">
        <f t="shared" si="19"/>
        <v>1584.187786</v>
      </c>
      <c r="Q177" s="170">
        <f t="shared" si="19"/>
        <v>1584.9677860000002</v>
      </c>
      <c r="R177" s="170">
        <f t="shared" si="20"/>
        <v>1847.877786</v>
      </c>
      <c r="S177" s="170">
        <f t="shared" si="18"/>
        <v>1908.5877860000001</v>
      </c>
      <c r="T177" s="170">
        <f t="shared" si="18"/>
        <v>1908.9777859999999</v>
      </c>
      <c r="U177" s="170">
        <f t="shared" si="18"/>
        <v>1910.2377860000001</v>
      </c>
      <c r="V177" s="170">
        <f t="shared" si="18"/>
        <v>1908.4077860000002</v>
      </c>
      <c r="W177" s="170">
        <f t="shared" si="18"/>
        <v>1582.2977860000001</v>
      </c>
      <c r="X177" s="170">
        <f t="shared" si="18"/>
        <v>1871.7477859999999</v>
      </c>
      <c r="Y177" s="170">
        <f t="shared" si="18"/>
        <v>1834.4877860000001</v>
      </c>
      <c r="Z177" s="37"/>
      <c r="AA177" s="41">
        <v>1113.57</v>
      </c>
      <c r="AB177" s="39">
        <v>1116.01</v>
      </c>
      <c r="AC177" s="39">
        <v>1117.81</v>
      </c>
      <c r="AD177" s="39">
        <v>1121.24</v>
      </c>
      <c r="AE177" s="39">
        <v>1121.3599999999999</v>
      </c>
      <c r="AF177" s="39">
        <v>1118.9100000000001</v>
      </c>
      <c r="AG177" s="39">
        <v>1115.8</v>
      </c>
      <c r="AH177" s="39">
        <v>1113.21</v>
      </c>
      <c r="AI177" s="39">
        <v>1186.18</v>
      </c>
      <c r="AJ177" s="39">
        <v>1182.82</v>
      </c>
      <c r="AK177" s="39">
        <v>1183.68</v>
      </c>
      <c r="AL177" s="39">
        <v>1123.8900000000001</v>
      </c>
      <c r="AM177" s="39">
        <v>1125.54</v>
      </c>
      <c r="AN177" s="39">
        <v>862.97</v>
      </c>
      <c r="AO177" s="39">
        <v>862.44</v>
      </c>
      <c r="AP177" s="39">
        <v>863.22</v>
      </c>
      <c r="AQ177" s="39">
        <v>1126.1300000000001</v>
      </c>
      <c r="AR177" s="39">
        <v>1186.8399999999999</v>
      </c>
      <c r="AS177" s="39">
        <v>1187.23</v>
      </c>
      <c r="AT177" s="39">
        <v>1188.49</v>
      </c>
      <c r="AU177" s="39">
        <v>1186.6600000000001</v>
      </c>
      <c r="AV177" s="39">
        <v>860.55</v>
      </c>
      <c r="AW177" s="39">
        <v>1150</v>
      </c>
      <c r="AX177" s="40">
        <v>1112.74</v>
      </c>
      <c r="AY177" s="340">
        <v>475.86</v>
      </c>
      <c r="AZ177" s="175">
        <v>3.7577859999999994</v>
      </c>
      <c r="BA177" s="159">
        <v>242.13000000000002</v>
      </c>
    </row>
    <row r="178" spans="1:137">
      <c r="A178" s="47">
        <v>23</v>
      </c>
      <c r="B178" s="170">
        <f t="shared" si="19"/>
        <v>1836.6577860000002</v>
      </c>
      <c r="C178" s="170">
        <f t="shared" si="19"/>
        <v>1838.9877860000001</v>
      </c>
      <c r="D178" s="170">
        <f t="shared" si="19"/>
        <v>1839.4077860000002</v>
      </c>
      <c r="E178" s="170">
        <f t="shared" si="19"/>
        <v>1840.9677860000002</v>
      </c>
      <c r="F178" s="170">
        <f t="shared" si="19"/>
        <v>1841.4077860000002</v>
      </c>
      <c r="G178" s="170">
        <f t="shared" si="19"/>
        <v>1840.6777860000002</v>
      </c>
      <c r="H178" s="170">
        <f t="shared" si="19"/>
        <v>1840.8177860000001</v>
      </c>
      <c r="I178" s="170">
        <f t="shared" si="19"/>
        <v>1840.1377860000002</v>
      </c>
      <c r="J178" s="170">
        <f t="shared" si="19"/>
        <v>1937.4277860000002</v>
      </c>
      <c r="K178" s="170">
        <f t="shared" si="19"/>
        <v>1934.0477860000001</v>
      </c>
      <c r="L178" s="170">
        <f t="shared" si="19"/>
        <v>1931.1977860000002</v>
      </c>
      <c r="M178" s="170">
        <f t="shared" si="19"/>
        <v>1931.2377860000001</v>
      </c>
      <c r="N178" s="170">
        <f t="shared" si="19"/>
        <v>1930.8077859999999</v>
      </c>
      <c r="O178" s="170">
        <f t="shared" si="19"/>
        <v>1931.107786</v>
      </c>
      <c r="P178" s="170">
        <f t="shared" si="19"/>
        <v>1931.397786</v>
      </c>
      <c r="Q178" s="170">
        <f t="shared" si="19"/>
        <v>1931.5977859999998</v>
      </c>
      <c r="R178" s="170">
        <f t="shared" si="20"/>
        <v>1931.647786</v>
      </c>
      <c r="S178" s="170">
        <f t="shared" si="18"/>
        <v>1932.1377860000002</v>
      </c>
      <c r="T178" s="170">
        <f t="shared" si="18"/>
        <v>1931.357786</v>
      </c>
      <c r="U178" s="170">
        <f t="shared" si="18"/>
        <v>1931.0077860000001</v>
      </c>
      <c r="V178" s="170">
        <f t="shared" si="18"/>
        <v>1928.0277860000001</v>
      </c>
      <c r="W178" s="170">
        <f t="shared" si="18"/>
        <v>1846.8377860000001</v>
      </c>
      <c r="X178" s="170">
        <f t="shared" si="18"/>
        <v>1871.7477859999999</v>
      </c>
      <c r="Y178" s="170">
        <f t="shared" si="18"/>
        <v>1835.1377860000002</v>
      </c>
      <c r="Z178" s="37"/>
      <c r="AA178" s="41">
        <v>1114.9100000000001</v>
      </c>
      <c r="AB178" s="39">
        <v>1117.24</v>
      </c>
      <c r="AC178" s="39">
        <v>1117.6600000000001</v>
      </c>
      <c r="AD178" s="39">
        <v>1119.22</v>
      </c>
      <c r="AE178" s="39">
        <v>1119.6600000000001</v>
      </c>
      <c r="AF178" s="39">
        <v>1118.93</v>
      </c>
      <c r="AG178" s="39">
        <v>1119.07</v>
      </c>
      <c r="AH178" s="39">
        <v>1118.3900000000001</v>
      </c>
      <c r="AI178" s="39">
        <v>1215.68</v>
      </c>
      <c r="AJ178" s="39">
        <v>1212.3</v>
      </c>
      <c r="AK178" s="39">
        <v>1209.45</v>
      </c>
      <c r="AL178" s="39">
        <v>1209.49</v>
      </c>
      <c r="AM178" s="39">
        <v>1209.06</v>
      </c>
      <c r="AN178" s="39">
        <v>1209.3599999999999</v>
      </c>
      <c r="AO178" s="39">
        <v>1209.6500000000001</v>
      </c>
      <c r="AP178" s="39">
        <v>1209.8499999999999</v>
      </c>
      <c r="AQ178" s="39">
        <v>1209.9000000000001</v>
      </c>
      <c r="AR178" s="39">
        <v>1210.3900000000001</v>
      </c>
      <c r="AS178" s="39">
        <v>1209.6099999999999</v>
      </c>
      <c r="AT178" s="39">
        <v>1209.26</v>
      </c>
      <c r="AU178" s="39">
        <v>1206.28</v>
      </c>
      <c r="AV178" s="39">
        <v>1125.0899999999999</v>
      </c>
      <c r="AW178" s="39">
        <v>1150</v>
      </c>
      <c r="AX178" s="40">
        <v>1113.3900000000001</v>
      </c>
      <c r="AY178" s="340">
        <v>475.86</v>
      </c>
      <c r="AZ178" s="175">
        <v>3.7577859999999994</v>
      </c>
      <c r="BA178" s="159">
        <v>242.13000000000002</v>
      </c>
    </row>
    <row r="179" spans="1:137">
      <c r="A179" s="47">
        <v>24</v>
      </c>
      <c r="B179" s="170">
        <f t="shared" si="19"/>
        <v>1565.5877860000001</v>
      </c>
      <c r="C179" s="170">
        <f t="shared" si="19"/>
        <v>1531.7077859999999</v>
      </c>
      <c r="D179" s="170">
        <f t="shared" si="19"/>
        <v>1501.5877860000001</v>
      </c>
      <c r="E179" s="170">
        <f t="shared" si="19"/>
        <v>1460.7377860000001</v>
      </c>
      <c r="F179" s="170">
        <f t="shared" si="19"/>
        <v>1334.6977860000002</v>
      </c>
      <c r="G179" s="170">
        <f t="shared" si="19"/>
        <v>1466.137786</v>
      </c>
      <c r="H179" s="170">
        <f t="shared" si="19"/>
        <v>1529.2777860000001</v>
      </c>
      <c r="I179" s="170">
        <f t="shared" si="19"/>
        <v>1546.2377860000001</v>
      </c>
      <c r="J179" s="170">
        <f t="shared" si="19"/>
        <v>1515.897786</v>
      </c>
      <c r="K179" s="170">
        <f t="shared" si="19"/>
        <v>1570.917786</v>
      </c>
      <c r="L179" s="170">
        <f t="shared" si="19"/>
        <v>1569.687786</v>
      </c>
      <c r="M179" s="170">
        <f t="shared" si="19"/>
        <v>1583.357786</v>
      </c>
      <c r="N179" s="170">
        <f t="shared" si="19"/>
        <v>1582.0077860000001</v>
      </c>
      <c r="O179" s="170">
        <f t="shared" si="19"/>
        <v>1574.1577859999998</v>
      </c>
      <c r="P179" s="170">
        <f t="shared" si="19"/>
        <v>1568.0677860000001</v>
      </c>
      <c r="Q179" s="170">
        <f t="shared" si="19"/>
        <v>1568.397786</v>
      </c>
      <c r="R179" s="170">
        <f t="shared" si="20"/>
        <v>1569.5377859999999</v>
      </c>
      <c r="S179" s="170">
        <f t="shared" si="18"/>
        <v>1569.857786</v>
      </c>
      <c r="T179" s="170">
        <f t="shared" si="18"/>
        <v>1579.147786</v>
      </c>
      <c r="U179" s="170">
        <f t="shared" si="18"/>
        <v>1582.4777859999999</v>
      </c>
      <c r="V179" s="170">
        <f t="shared" si="18"/>
        <v>1652.3077859999999</v>
      </c>
      <c r="W179" s="170">
        <f t="shared" si="18"/>
        <v>1573.8677859999998</v>
      </c>
      <c r="X179" s="170">
        <f t="shared" si="18"/>
        <v>1573.9977859999999</v>
      </c>
      <c r="Y179" s="170">
        <f t="shared" si="18"/>
        <v>1551.937786</v>
      </c>
      <c r="Z179" s="37"/>
      <c r="AA179" s="41">
        <v>843.84</v>
      </c>
      <c r="AB179" s="39">
        <v>809.96</v>
      </c>
      <c r="AC179" s="39">
        <v>779.84</v>
      </c>
      <c r="AD179" s="39">
        <v>738.99</v>
      </c>
      <c r="AE179" s="39">
        <v>612.95000000000005</v>
      </c>
      <c r="AF179" s="39">
        <v>744.39</v>
      </c>
      <c r="AG179" s="39">
        <v>807.53</v>
      </c>
      <c r="AH179" s="39">
        <v>824.49</v>
      </c>
      <c r="AI179" s="39">
        <v>794.15</v>
      </c>
      <c r="AJ179" s="39">
        <v>849.17</v>
      </c>
      <c r="AK179" s="39">
        <v>847.94</v>
      </c>
      <c r="AL179" s="39">
        <v>861.61</v>
      </c>
      <c r="AM179" s="39">
        <v>860.26</v>
      </c>
      <c r="AN179" s="39">
        <v>852.41</v>
      </c>
      <c r="AO179" s="39">
        <v>846.32</v>
      </c>
      <c r="AP179" s="39">
        <v>846.65</v>
      </c>
      <c r="AQ179" s="39">
        <v>847.79</v>
      </c>
      <c r="AR179" s="39">
        <v>848.11</v>
      </c>
      <c r="AS179" s="39">
        <v>857.4</v>
      </c>
      <c r="AT179" s="39">
        <v>860.73</v>
      </c>
      <c r="AU179" s="39">
        <v>930.56</v>
      </c>
      <c r="AV179" s="39">
        <v>852.12</v>
      </c>
      <c r="AW179" s="39">
        <v>852.25</v>
      </c>
      <c r="AX179" s="40">
        <v>830.19</v>
      </c>
      <c r="AY179" s="340">
        <v>475.86</v>
      </c>
      <c r="AZ179" s="175">
        <v>3.7577859999999994</v>
      </c>
      <c r="BA179" s="159">
        <v>242.13000000000002</v>
      </c>
    </row>
    <row r="180" spans="1:137">
      <c r="A180" s="47">
        <v>25</v>
      </c>
      <c r="B180" s="170">
        <f t="shared" si="19"/>
        <v>1837.2577860000001</v>
      </c>
      <c r="C180" s="170">
        <f t="shared" si="19"/>
        <v>1840.5877860000001</v>
      </c>
      <c r="D180" s="170">
        <f t="shared" si="19"/>
        <v>1871.3377860000001</v>
      </c>
      <c r="E180" s="170">
        <f t="shared" si="19"/>
        <v>1871.377786</v>
      </c>
      <c r="F180" s="170">
        <f t="shared" si="19"/>
        <v>1871.3677859999998</v>
      </c>
      <c r="G180" s="170">
        <f t="shared" si="19"/>
        <v>1841.0177859999999</v>
      </c>
      <c r="H180" s="170">
        <f t="shared" si="19"/>
        <v>1838.1577860000002</v>
      </c>
      <c r="I180" s="170">
        <f t="shared" si="19"/>
        <v>1837.7477859999999</v>
      </c>
      <c r="J180" s="170">
        <f t="shared" si="19"/>
        <v>1932.2277859999999</v>
      </c>
      <c r="K180" s="170">
        <f t="shared" si="19"/>
        <v>1931.187786</v>
      </c>
      <c r="L180" s="170">
        <f t="shared" si="19"/>
        <v>1928.5077860000001</v>
      </c>
      <c r="M180" s="170">
        <f t="shared" si="19"/>
        <v>1928.7077859999999</v>
      </c>
      <c r="N180" s="170">
        <f t="shared" si="19"/>
        <v>1927.9577859999999</v>
      </c>
      <c r="O180" s="170">
        <f t="shared" si="19"/>
        <v>1927.377786</v>
      </c>
      <c r="P180" s="170">
        <f t="shared" si="19"/>
        <v>1928.7877859999999</v>
      </c>
      <c r="Q180" s="170">
        <f t="shared" si="19"/>
        <v>1929.147786</v>
      </c>
      <c r="R180" s="170">
        <f t="shared" si="20"/>
        <v>1931.2377860000001</v>
      </c>
      <c r="S180" s="170">
        <f t="shared" si="18"/>
        <v>1932.9077860000002</v>
      </c>
      <c r="T180" s="170">
        <f t="shared" si="18"/>
        <v>1933.0277860000001</v>
      </c>
      <c r="U180" s="170">
        <f t="shared" si="18"/>
        <v>1946.0677860000001</v>
      </c>
      <c r="V180" s="170">
        <f t="shared" si="18"/>
        <v>1942.0677860000001</v>
      </c>
      <c r="W180" s="170">
        <f t="shared" si="18"/>
        <v>1936.8677859999998</v>
      </c>
      <c r="X180" s="170">
        <f t="shared" si="18"/>
        <v>1830.107786</v>
      </c>
      <c r="Y180" s="170">
        <f t="shared" si="18"/>
        <v>1834.8877860000002</v>
      </c>
      <c r="Z180" s="37"/>
      <c r="AA180" s="41">
        <v>1115.51</v>
      </c>
      <c r="AB180" s="39">
        <v>1118.8399999999999</v>
      </c>
      <c r="AC180" s="39">
        <v>1149.5899999999999</v>
      </c>
      <c r="AD180" s="39">
        <v>1149.6300000000001</v>
      </c>
      <c r="AE180" s="39">
        <v>1149.6199999999999</v>
      </c>
      <c r="AF180" s="39">
        <v>1119.27</v>
      </c>
      <c r="AG180" s="39">
        <v>1116.4100000000001</v>
      </c>
      <c r="AH180" s="39">
        <v>1116</v>
      </c>
      <c r="AI180" s="39">
        <v>1210.48</v>
      </c>
      <c r="AJ180" s="39">
        <v>1209.44</v>
      </c>
      <c r="AK180" s="39">
        <v>1206.76</v>
      </c>
      <c r="AL180" s="39">
        <v>1206.96</v>
      </c>
      <c r="AM180" s="39">
        <v>1206.21</v>
      </c>
      <c r="AN180" s="39">
        <v>1205.6300000000001</v>
      </c>
      <c r="AO180" s="39">
        <v>1207.04</v>
      </c>
      <c r="AP180" s="39">
        <v>1207.4000000000001</v>
      </c>
      <c r="AQ180" s="39">
        <v>1209.49</v>
      </c>
      <c r="AR180" s="39">
        <v>1211.1600000000001</v>
      </c>
      <c r="AS180" s="39">
        <v>1211.28</v>
      </c>
      <c r="AT180" s="39">
        <v>1224.32</v>
      </c>
      <c r="AU180" s="39">
        <v>1220.32</v>
      </c>
      <c r="AV180" s="39">
        <v>1215.1199999999999</v>
      </c>
      <c r="AW180" s="39">
        <v>1108.3599999999999</v>
      </c>
      <c r="AX180" s="40">
        <v>1113.1400000000001</v>
      </c>
      <c r="AY180" s="340">
        <v>475.86</v>
      </c>
      <c r="AZ180" s="175">
        <v>3.7577859999999994</v>
      </c>
      <c r="BA180" s="159">
        <v>242.13000000000002</v>
      </c>
    </row>
    <row r="181" spans="1:137">
      <c r="A181" s="47">
        <v>26</v>
      </c>
      <c r="B181" s="170">
        <f t="shared" si="19"/>
        <v>1838.0977859999998</v>
      </c>
      <c r="C181" s="170">
        <f t="shared" si="19"/>
        <v>1842.9977859999999</v>
      </c>
      <c r="D181" s="170">
        <f t="shared" si="19"/>
        <v>1871.2177860000002</v>
      </c>
      <c r="E181" s="170">
        <f t="shared" si="19"/>
        <v>1871.2877859999999</v>
      </c>
      <c r="F181" s="170">
        <f t="shared" si="19"/>
        <v>1871.2677859999999</v>
      </c>
      <c r="G181" s="170">
        <f t="shared" si="19"/>
        <v>1843.1377860000002</v>
      </c>
      <c r="H181" s="170">
        <f t="shared" si="19"/>
        <v>1840.9477860000002</v>
      </c>
      <c r="I181" s="170">
        <f t="shared" si="19"/>
        <v>1838.4977859999999</v>
      </c>
      <c r="J181" s="170">
        <f t="shared" si="19"/>
        <v>1935.917786</v>
      </c>
      <c r="K181" s="170">
        <f t="shared" si="19"/>
        <v>1929.9577859999999</v>
      </c>
      <c r="L181" s="170">
        <f t="shared" si="19"/>
        <v>1928.7477859999999</v>
      </c>
      <c r="M181" s="170">
        <f t="shared" si="19"/>
        <v>1930.2777860000001</v>
      </c>
      <c r="N181" s="170">
        <f t="shared" si="19"/>
        <v>1929.6977860000002</v>
      </c>
      <c r="O181" s="170">
        <f t="shared" si="19"/>
        <v>1931.1177859999998</v>
      </c>
      <c r="P181" s="170">
        <f t="shared" si="19"/>
        <v>1930.167786</v>
      </c>
      <c r="Q181" s="170">
        <f t="shared" si="19"/>
        <v>1929.9677860000002</v>
      </c>
      <c r="R181" s="170">
        <f t="shared" si="20"/>
        <v>1932.8877860000002</v>
      </c>
      <c r="S181" s="170">
        <f t="shared" si="18"/>
        <v>1933.0277860000001</v>
      </c>
      <c r="T181" s="170">
        <f t="shared" si="18"/>
        <v>1932.9877860000001</v>
      </c>
      <c r="U181" s="170">
        <f t="shared" si="18"/>
        <v>1935.2377860000001</v>
      </c>
      <c r="V181" s="170">
        <f t="shared" si="18"/>
        <v>1932.5077860000001</v>
      </c>
      <c r="W181" s="170">
        <f t="shared" si="18"/>
        <v>1928.6377860000002</v>
      </c>
      <c r="X181" s="170">
        <f t="shared" si="18"/>
        <v>1831.7477859999999</v>
      </c>
      <c r="Y181" s="170">
        <f t="shared" si="18"/>
        <v>1835.8677859999998</v>
      </c>
      <c r="Z181" s="37"/>
      <c r="AA181" s="41">
        <v>1116.3499999999999</v>
      </c>
      <c r="AB181" s="39">
        <v>1121.25</v>
      </c>
      <c r="AC181" s="39">
        <v>1149.47</v>
      </c>
      <c r="AD181" s="39">
        <v>1149.54</v>
      </c>
      <c r="AE181" s="39">
        <v>1149.52</v>
      </c>
      <c r="AF181" s="39">
        <v>1121.3900000000001</v>
      </c>
      <c r="AG181" s="39">
        <v>1119.2</v>
      </c>
      <c r="AH181" s="39">
        <v>1116.75</v>
      </c>
      <c r="AI181" s="39">
        <v>1214.17</v>
      </c>
      <c r="AJ181" s="39">
        <v>1208.21</v>
      </c>
      <c r="AK181" s="39">
        <v>1207</v>
      </c>
      <c r="AL181" s="39">
        <v>1208.53</v>
      </c>
      <c r="AM181" s="39">
        <v>1207.95</v>
      </c>
      <c r="AN181" s="39">
        <v>1209.3699999999999</v>
      </c>
      <c r="AO181" s="39">
        <v>1208.42</v>
      </c>
      <c r="AP181" s="39">
        <v>1208.22</v>
      </c>
      <c r="AQ181" s="39">
        <v>1211.1400000000001</v>
      </c>
      <c r="AR181" s="39">
        <v>1211.28</v>
      </c>
      <c r="AS181" s="39">
        <v>1211.24</v>
      </c>
      <c r="AT181" s="39">
        <v>1213.49</v>
      </c>
      <c r="AU181" s="39">
        <v>1210.76</v>
      </c>
      <c r="AV181" s="39">
        <v>1206.8900000000001</v>
      </c>
      <c r="AW181" s="39">
        <v>1110</v>
      </c>
      <c r="AX181" s="40">
        <v>1114.1199999999999</v>
      </c>
      <c r="AY181" s="340">
        <v>475.86</v>
      </c>
      <c r="AZ181" s="175">
        <v>3.7577859999999994</v>
      </c>
      <c r="BA181" s="159">
        <v>242.13000000000002</v>
      </c>
    </row>
    <row r="182" spans="1:137">
      <c r="A182" s="47">
        <v>27</v>
      </c>
      <c r="B182" s="170">
        <f t="shared" si="19"/>
        <v>1837.5077860000001</v>
      </c>
      <c r="C182" s="170">
        <f t="shared" si="19"/>
        <v>1840.1377860000002</v>
      </c>
      <c r="D182" s="170">
        <f t="shared" si="19"/>
        <v>1840.6177859999998</v>
      </c>
      <c r="E182" s="170">
        <f t="shared" si="19"/>
        <v>1846.2577860000001</v>
      </c>
      <c r="F182" s="170">
        <f t="shared" si="19"/>
        <v>1840.9877860000001</v>
      </c>
      <c r="G182" s="170">
        <f t="shared" si="19"/>
        <v>1839.2377860000001</v>
      </c>
      <c r="H182" s="170">
        <f t="shared" si="19"/>
        <v>1837.8877860000002</v>
      </c>
      <c r="I182" s="170">
        <f t="shared" si="19"/>
        <v>1835.6977860000002</v>
      </c>
      <c r="J182" s="170">
        <f t="shared" si="19"/>
        <v>1931.4577859999999</v>
      </c>
      <c r="K182" s="170">
        <f t="shared" si="19"/>
        <v>1928.627786</v>
      </c>
      <c r="L182" s="170">
        <f t="shared" si="19"/>
        <v>1930.8677859999998</v>
      </c>
      <c r="M182" s="170">
        <f t="shared" si="19"/>
        <v>1931.2677859999999</v>
      </c>
      <c r="N182" s="170">
        <f t="shared" si="19"/>
        <v>1930.627786</v>
      </c>
      <c r="O182" s="170">
        <f t="shared" si="19"/>
        <v>1930.107786</v>
      </c>
      <c r="P182" s="170">
        <f t="shared" si="19"/>
        <v>1930.9977859999999</v>
      </c>
      <c r="Q182" s="170">
        <f t="shared" si="19"/>
        <v>1930.0977859999998</v>
      </c>
      <c r="R182" s="170">
        <f t="shared" si="20"/>
        <v>1929.7777860000001</v>
      </c>
      <c r="S182" s="170">
        <f t="shared" si="18"/>
        <v>1929.8377860000001</v>
      </c>
      <c r="T182" s="170">
        <f t="shared" si="18"/>
        <v>1929.7677859999999</v>
      </c>
      <c r="U182" s="170">
        <f t="shared" si="18"/>
        <v>1930.4477860000002</v>
      </c>
      <c r="V182" s="170">
        <f t="shared" si="18"/>
        <v>1930.607786</v>
      </c>
      <c r="W182" s="170">
        <f t="shared" si="18"/>
        <v>1928.8077859999999</v>
      </c>
      <c r="X182" s="170">
        <f t="shared" si="18"/>
        <v>1871.7577860000001</v>
      </c>
      <c r="Y182" s="170">
        <f t="shared" si="18"/>
        <v>1834.7877859999999</v>
      </c>
      <c r="Z182" s="37"/>
      <c r="AA182" s="41">
        <v>1115.76</v>
      </c>
      <c r="AB182" s="39">
        <v>1118.3900000000001</v>
      </c>
      <c r="AC182" s="39">
        <v>1118.8699999999999</v>
      </c>
      <c r="AD182" s="39">
        <v>1124.51</v>
      </c>
      <c r="AE182" s="39">
        <v>1119.24</v>
      </c>
      <c r="AF182" s="39">
        <v>1117.49</v>
      </c>
      <c r="AG182" s="39">
        <v>1116.1400000000001</v>
      </c>
      <c r="AH182" s="39">
        <v>1113.95</v>
      </c>
      <c r="AI182" s="39">
        <v>1209.71</v>
      </c>
      <c r="AJ182" s="39">
        <v>1206.8800000000001</v>
      </c>
      <c r="AK182" s="39">
        <v>1209.1199999999999</v>
      </c>
      <c r="AL182" s="39">
        <v>1209.52</v>
      </c>
      <c r="AM182" s="39">
        <v>1208.8800000000001</v>
      </c>
      <c r="AN182" s="39">
        <v>1208.3599999999999</v>
      </c>
      <c r="AO182" s="39">
        <v>1209.25</v>
      </c>
      <c r="AP182" s="39">
        <v>1208.3499999999999</v>
      </c>
      <c r="AQ182" s="39">
        <v>1208.03</v>
      </c>
      <c r="AR182" s="39">
        <v>1208.0899999999999</v>
      </c>
      <c r="AS182" s="39">
        <v>1208.02</v>
      </c>
      <c r="AT182" s="39">
        <v>1208.7</v>
      </c>
      <c r="AU182" s="39">
        <v>1208.8599999999999</v>
      </c>
      <c r="AV182" s="39">
        <v>1207.06</v>
      </c>
      <c r="AW182" s="39">
        <v>1150.01</v>
      </c>
      <c r="AX182" s="40">
        <v>1113.04</v>
      </c>
      <c r="AY182" s="340">
        <v>475.86</v>
      </c>
      <c r="AZ182" s="175">
        <v>3.7577859999999994</v>
      </c>
      <c r="BA182" s="159">
        <v>242.13000000000002</v>
      </c>
    </row>
    <row r="183" spans="1:137">
      <c r="A183" s="47">
        <v>28</v>
      </c>
      <c r="B183" s="170">
        <f t="shared" si="19"/>
        <v>1836.8077859999999</v>
      </c>
      <c r="C183" s="170">
        <f t="shared" si="19"/>
        <v>1839.6177859999998</v>
      </c>
      <c r="D183" s="170">
        <f t="shared" si="19"/>
        <v>1840.2077859999999</v>
      </c>
      <c r="E183" s="170">
        <f t="shared" si="19"/>
        <v>1840.5377859999999</v>
      </c>
      <c r="F183" s="170">
        <f t="shared" si="19"/>
        <v>1839.7677859999999</v>
      </c>
      <c r="G183" s="170">
        <f t="shared" si="19"/>
        <v>1838.147786</v>
      </c>
      <c r="H183" s="170">
        <f t="shared" si="19"/>
        <v>1837.607786</v>
      </c>
      <c r="I183" s="170">
        <f t="shared" si="19"/>
        <v>1945.3877860000002</v>
      </c>
      <c r="J183" s="170">
        <f t="shared" si="19"/>
        <v>1937.5477860000001</v>
      </c>
      <c r="K183" s="170">
        <f t="shared" si="19"/>
        <v>1935.167786</v>
      </c>
      <c r="L183" s="170">
        <f t="shared" si="19"/>
        <v>1936.5677860000001</v>
      </c>
      <c r="M183" s="170">
        <f t="shared" si="19"/>
        <v>1937.8177860000001</v>
      </c>
      <c r="N183" s="170">
        <f t="shared" si="19"/>
        <v>1928.9877860000001</v>
      </c>
      <c r="O183" s="170">
        <f t="shared" si="19"/>
        <v>1930.7077859999999</v>
      </c>
      <c r="P183" s="170">
        <f t="shared" si="19"/>
        <v>1930.3277859999998</v>
      </c>
      <c r="Q183" s="170">
        <f t="shared" si="19"/>
        <v>1927.857786</v>
      </c>
      <c r="R183" s="170">
        <f t="shared" si="20"/>
        <v>1926.357786</v>
      </c>
      <c r="S183" s="170">
        <f t="shared" si="18"/>
        <v>1926.607786</v>
      </c>
      <c r="T183" s="170">
        <f t="shared" si="18"/>
        <v>1924.7177860000002</v>
      </c>
      <c r="U183" s="170">
        <f t="shared" si="18"/>
        <v>1935.5577859999999</v>
      </c>
      <c r="V183" s="170">
        <f t="shared" si="18"/>
        <v>1749.187786</v>
      </c>
      <c r="W183" s="170">
        <f t="shared" si="18"/>
        <v>1740.5077859999997</v>
      </c>
      <c r="X183" s="170">
        <f t="shared" si="18"/>
        <v>1672.7677859999999</v>
      </c>
      <c r="Y183" s="170">
        <f t="shared" si="18"/>
        <v>1571.8677859999998</v>
      </c>
      <c r="Z183" s="37"/>
      <c r="AA183" s="41">
        <v>1115.06</v>
      </c>
      <c r="AB183" s="39">
        <v>1117.8699999999999</v>
      </c>
      <c r="AC183" s="39">
        <v>1118.46</v>
      </c>
      <c r="AD183" s="39">
        <v>1118.79</v>
      </c>
      <c r="AE183" s="39">
        <v>1118.02</v>
      </c>
      <c r="AF183" s="39">
        <v>1116.4000000000001</v>
      </c>
      <c r="AG183" s="39">
        <v>1115.8599999999999</v>
      </c>
      <c r="AH183" s="39">
        <v>1223.6400000000001</v>
      </c>
      <c r="AI183" s="39">
        <v>1215.8</v>
      </c>
      <c r="AJ183" s="39">
        <v>1213.42</v>
      </c>
      <c r="AK183" s="39">
        <v>1214.82</v>
      </c>
      <c r="AL183" s="39">
        <v>1216.07</v>
      </c>
      <c r="AM183" s="39">
        <v>1207.24</v>
      </c>
      <c r="AN183" s="39">
        <v>1208.96</v>
      </c>
      <c r="AO183" s="39">
        <v>1208.58</v>
      </c>
      <c r="AP183" s="39">
        <v>1206.1099999999999</v>
      </c>
      <c r="AQ183" s="39">
        <v>1204.6099999999999</v>
      </c>
      <c r="AR183" s="39">
        <v>1204.8599999999999</v>
      </c>
      <c r="AS183" s="39">
        <v>1202.97</v>
      </c>
      <c r="AT183" s="39">
        <v>1213.81</v>
      </c>
      <c r="AU183" s="39">
        <v>1027.44</v>
      </c>
      <c r="AV183" s="39">
        <v>1018.7599999999999</v>
      </c>
      <c r="AW183" s="39">
        <v>951.02</v>
      </c>
      <c r="AX183" s="40">
        <v>850.12</v>
      </c>
      <c r="AY183" s="340">
        <v>475.86</v>
      </c>
      <c r="AZ183" s="175">
        <v>3.7577859999999994</v>
      </c>
      <c r="BA183" s="159">
        <v>242.13000000000002</v>
      </c>
    </row>
    <row r="184" spans="1:137">
      <c r="A184" s="47">
        <v>29</v>
      </c>
      <c r="B184" s="170">
        <f t="shared" si="19"/>
        <v>1836.4677860000002</v>
      </c>
      <c r="C184" s="170">
        <f t="shared" si="19"/>
        <v>1837.7777860000001</v>
      </c>
      <c r="D184" s="170">
        <f t="shared" si="19"/>
        <v>1839.8177860000001</v>
      </c>
      <c r="E184" s="170">
        <f t="shared" si="19"/>
        <v>1840.667786</v>
      </c>
      <c r="F184" s="170">
        <f t="shared" si="19"/>
        <v>1839.9277860000002</v>
      </c>
      <c r="G184" s="170">
        <f t="shared" si="19"/>
        <v>1839.5077860000001</v>
      </c>
      <c r="H184" s="170">
        <f t="shared" si="19"/>
        <v>1838.0277860000001</v>
      </c>
      <c r="I184" s="170">
        <f t="shared" si="19"/>
        <v>1946.667786</v>
      </c>
      <c r="J184" s="170">
        <f t="shared" si="19"/>
        <v>1935.8177860000001</v>
      </c>
      <c r="K184" s="170">
        <f t="shared" si="19"/>
        <v>1931.9877860000001</v>
      </c>
      <c r="L184" s="170">
        <f t="shared" si="19"/>
        <v>1930.3277859999998</v>
      </c>
      <c r="M184" s="170">
        <f t="shared" si="19"/>
        <v>1930.0877860000001</v>
      </c>
      <c r="N184" s="170">
        <f t="shared" si="19"/>
        <v>1919.4777859999999</v>
      </c>
      <c r="O184" s="170">
        <f t="shared" si="19"/>
        <v>1918.2377860000001</v>
      </c>
      <c r="P184" s="170">
        <f t="shared" si="19"/>
        <v>1918.897786</v>
      </c>
      <c r="Q184" s="170">
        <f t="shared" si="19"/>
        <v>1920.3277859999998</v>
      </c>
      <c r="R184" s="170">
        <f t="shared" si="20"/>
        <v>1921.7177860000002</v>
      </c>
      <c r="S184" s="170">
        <f t="shared" si="18"/>
        <v>1923.7177860000002</v>
      </c>
      <c r="T184" s="170">
        <f t="shared" si="18"/>
        <v>1925.2377860000001</v>
      </c>
      <c r="U184" s="170">
        <f t="shared" si="18"/>
        <v>1935.3677859999998</v>
      </c>
      <c r="V184" s="170">
        <f t="shared" si="18"/>
        <v>1820.5977859999998</v>
      </c>
      <c r="W184" s="170">
        <f t="shared" si="18"/>
        <v>1775.6777860000002</v>
      </c>
      <c r="X184" s="170">
        <f t="shared" si="18"/>
        <v>1696.1577859999998</v>
      </c>
      <c r="Y184" s="170">
        <f t="shared" si="18"/>
        <v>1582.0077860000001</v>
      </c>
      <c r="Z184" s="37"/>
      <c r="AA184" s="41">
        <v>1114.72</v>
      </c>
      <c r="AB184" s="39">
        <v>1116.03</v>
      </c>
      <c r="AC184" s="39">
        <v>1118.07</v>
      </c>
      <c r="AD184" s="39">
        <v>1118.92</v>
      </c>
      <c r="AE184" s="39">
        <v>1118.18</v>
      </c>
      <c r="AF184" s="39">
        <v>1117.76</v>
      </c>
      <c r="AG184" s="39">
        <v>1116.28</v>
      </c>
      <c r="AH184" s="39">
        <v>1224.92</v>
      </c>
      <c r="AI184" s="39">
        <v>1214.07</v>
      </c>
      <c r="AJ184" s="39">
        <v>1210.24</v>
      </c>
      <c r="AK184" s="39">
        <v>1208.58</v>
      </c>
      <c r="AL184" s="39">
        <v>1208.3399999999999</v>
      </c>
      <c r="AM184" s="39">
        <v>1197.73</v>
      </c>
      <c r="AN184" s="39">
        <v>1196.49</v>
      </c>
      <c r="AO184" s="39">
        <v>1197.1500000000001</v>
      </c>
      <c r="AP184" s="39">
        <v>1198.58</v>
      </c>
      <c r="AQ184" s="39">
        <v>1199.97</v>
      </c>
      <c r="AR184" s="39">
        <v>1201.97</v>
      </c>
      <c r="AS184" s="39">
        <v>1203.49</v>
      </c>
      <c r="AT184" s="39">
        <v>1213.6199999999999</v>
      </c>
      <c r="AU184" s="39">
        <v>1098.8499999999999</v>
      </c>
      <c r="AV184" s="39">
        <v>1053.93</v>
      </c>
      <c r="AW184" s="39">
        <v>974.41</v>
      </c>
      <c r="AX184" s="40">
        <v>860.26</v>
      </c>
      <c r="AY184" s="340">
        <v>475.86</v>
      </c>
      <c r="AZ184" s="175">
        <v>3.7577859999999994</v>
      </c>
      <c r="BA184" s="159">
        <v>242.13000000000002</v>
      </c>
    </row>
    <row r="185" spans="1:137">
      <c r="A185" s="47">
        <v>30</v>
      </c>
      <c r="B185" s="170">
        <f t="shared" si="19"/>
        <v>1580.7277859999999</v>
      </c>
      <c r="C185" s="170">
        <f t="shared" si="19"/>
        <v>1576.4477860000002</v>
      </c>
      <c r="D185" s="170">
        <f t="shared" si="19"/>
        <v>1575.857786</v>
      </c>
      <c r="E185" s="170">
        <f t="shared" si="19"/>
        <v>1575.9477860000002</v>
      </c>
      <c r="F185" s="170">
        <f t="shared" si="19"/>
        <v>1576.8477859999998</v>
      </c>
      <c r="G185" s="170">
        <f t="shared" si="19"/>
        <v>1580.377786</v>
      </c>
      <c r="H185" s="170">
        <f t="shared" si="19"/>
        <v>1582.9777859999999</v>
      </c>
      <c r="I185" s="170">
        <f t="shared" si="19"/>
        <v>1594.9077859999998</v>
      </c>
      <c r="J185" s="170">
        <f t="shared" si="19"/>
        <v>1689.9677860000002</v>
      </c>
      <c r="K185" s="170">
        <f t="shared" si="19"/>
        <v>1807.9777859999999</v>
      </c>
      <c r="L185" s="170">
        <f t="shared" si="19"/>
        <v>1848.7777860000001</v>
      </c>
      <c r="M185" s="170">
        <f t="shared" si="19"/>
        <v>1849.357786</v>
      </c>
      <c r="N185" s="170">
        <f t="shared" si="19"/>
        <v>1887.9777859999999</v>
      </c>
      <c r="O185" s="170">
        <f t="shared" si="19"/>
        <v>1837.8677859999998</v>
      </c>
      <c r="P185" s="170">
        <f t="shared" si="19"/>
        <v>1836.167786</v>
      </c>
      <c r="Q185" s="170">
        <f t="shared" si="19"/>
        <v>1830.8177860000001</v>
      </c>
      <c r="R185" s="170">
        <f t="shared" si="20"/>
        <v>1830.2277859999999</v>
      </c>
      <c r="S185" s="170">
        <f t="shared" si="18"/>
        <v>1830.0177859999999</v>
      </c>
      <c r="T185" s="170">
        <f t="shared" si="18"/>
        <v>1839.4077860000002</v>
      </c>
      <c r="U185" s="170">
        <f t="shared" si="18"/>
        <v>1850.5777859999998</v>
      </c>
      <c r="V185" s="170">
        <f t="shared" si="18"/>
        <v>1838.5377859999999</v>
      </c>
      <c r="W185" s="170">
        <f t="shared" si="18"/>
        <v>1793.4977859999999</v>
      </c>
      <c r="X185" s="170">
        <f t="shared" si="18"/>
        <v>1797.9877860000001</v>
      </c>
      <c r="Y185" s="170">
        <f t="shared" si="18"/>
        <v>1593.7877859999999</v>
      </c>
      <c r="Z185" s="37"/>
      <c r="AA185" s="41">
        <v>858.98</v>
      </c>
      <c r="AB185" s="39">
        <v>854.7</v>
      </c>
      <c r="AC185" s="39">
        <v>854.11</v>
      </c>
      <c r="AD185" s="39">
        <v>854.2</v>
      </c>
      <c r="AE185" s="39">
        <v>855.1</v>
      </c>
      <c r="AF185" s="39">
        <v>858.63</v>
      </c>
      <c r="AG185" s="39">
        <v>861.23</v>
      </c>
      <c r="AH185" s="39">
        <v>873.16</v>
      </c>
      <c r="AI185" s="39">
        <v>968.22</v>
      </c>
      <c r="AJ185" s="39">
        <v>1086.23</v>
      </c>
      <c r="AK185" s="39">
        <v>1127.03</v>
      </c>
      <c r="AL185" s="39">
        <v>1127.6099999999999</v>
      </c>
      <c r="AM185" s="39">
        <v>1166.23</v>
      </c>
      <c r="AN185" s="39">
        <v>1116.1199999999999</v>
      </c>
      <c r="AO185" s="39">
        <v>1114.42</v>
      </c>
      <c r="AP185" s="39">
        <v>1109.07</v>
      </c>
      <c r="AQ185" s="39">
        <v>1108.48</v>
      </c>
      <c r="AR185" s="39">
        <v>1108.27</v>
      </c>
      <c r="AS185" s="39">
        <v>1117.6600000000001</v>
      </c>
      <c r="AT185" s="39">
        <v>1128.83</v>
      </c>
      <c r="AU185" s="39">
        <v>1116.79</v>
      </c>
      <c r="AV185" s="39">
        <v>1071.75</v>
      </c>
      <c r="AW185" s="39">
        <v>1076.24</v>
      </c>
      <c r="AX185" s="40">
        <v>872.04</v>
      </c>
      <c r="AY185" s="340">
        <v>475.86</v>
      </c>
      <c r="AZ185" s="175">
        <v>3.7577859999999994</v>
      </c>
      <c r="BA185" s="159">
        <v>242.13000000000002</v>
      </c>
    </row>
    <row r="186" spans="1:137" ht="13.5" thickBot="1">
      <c r="A186" s="154">
        <v>31</v>
      </c>
      <c r="B186" s="170">
        <f t="shared" si="19"/>
        <v>1577.3477859999998</v>
      </c>
      <c r="C186" s="170">
        <f t="shared" si="19"/>
        <v>1575.5677860000001</v>
      </c>
      <c r="D186" s="170">
        <f t="shared" si="19"/>
        <v>1574.877786</v>
      </c>
      <c r="E186" s="170">
        <f t="shared" si="19"/>
        <v>1563.2877859999999</v>
      </c>
      <c r="F186" s="170">
        <f t="shared" si="19"/>
        <v>1562.357786</v>
      </c>
      <c r="G186" s="170">
        <f t="shared" si="19"/>
        <v>1576.0477860000001</v>
      </c>
      <c r="H186" s="170">
        <f t="shared" si="19"/>
        <v>1579.7977860000001</v>
      </c>
      <c r="I186" s="170">
        <f t="shared" si="19"/>
        <v>1583.937786</v>
      </c>
      <c r="J186" s="170">
        <f t="shared" si="19"/>
        <v>1595.417786</v>
      </c>
      <c r="K186" s="170">
        <f t="shared" si="19"/>
        <v>1722.1977860000002</v>
      </c>
      <c r="L186" s="170">
        <f t="shared" si="19"/>
        <v>1774.167786</v>
      </c>
      <c r="M186" s="170">
        <f t="shared" si="19"/>
        <v>1801.6977860000002</v>
      </c>
      <c r="N186" s="170">
        <f t="shared" si="19"/>
        <v>1825.0077860000001</v>
      </c>
      <c r="O186" s="170">
        <f t="shared" si="19"/>
        <v>1839.9077860000002</v>
      </c>
      <c r="P186" s="170">
        <f t="shared" si="19"/>
        <v>1791.7277859999999</v>
      </c>
      <c r="Q186" s="170">
        <f t="shared" si="19"/>
        <v>1780.9677860000002</v>
      </c>
      <c r="R186" s="170">
        <f t="shared" si="20"/>
        <v>1801.2777860000001</v>
      </c>
      <c r="S186" s="170">
        <f t="shared" si="18"/>
        <v>1792.1177859999998</v>
      </c>
      <c r="T186" s="170">
        <f t="shared" si="18"/>
        <v>1880.6977860000002</v>
      </c>
      <c r="U186" s="170">
        <f t="shared" si="18"/>
        <v>1868.7277859999999</v>
      </c>
      <c r="V186" s="170">
        <f t="shared" si="18"/>
        <v>1849.8277859999998</v>
      </c>
      <c r="W186" s="170">
        <f t="shared" si="18"/>
        <v>1813.4277860000002</v>
      </c>
      <c r="X186" s="170">
        <f t="shared" si="18"/>
        <v>1674.147786</v>
      </c>
      <c r="Y186" s="170">
        <f t="shared" si="18"/>
        <v>1577.937786</v>
      </c>
      <c r="Z186" s="37"/>
      <c r="AA186" s="72">
        <v>855.6</v>
      </c>
      <c r="AB186" s="73">
        <v>853.82</v>
      </c>
      <c r="AC186" s="73">
        <v>853.13</v>
      </c>
      <c r="AD186" s="73">
        <v>841.54</v>
      </c>
      <c r="AE186" s="73">
        <v>840.61</v>
      </c>
      <c r="AF186" s="73">
        <v>854.3</v>
      </c>
      <c r="AG186" s="73">
        <v>858.05</v>
      </c>
      <c r="AH186" s="73">
        <v>862.19</v>
      </c>
      <c r="AI186" s="73">
        <v>873.67</v>
      </c>
      <c r="AJ186" s="73">
        <v>1000.45</v>
      </c>
      <c r="AK186" s="73">
        <v>1052.42</v>
      </c>
      <c r="AL186" s="73">
        <v>1079.95</v>
      </c>
      <c r="AM186" s="73">
        <v>1103.26</v>
      </c>
      <c r="AN186" s="73">
        <v>1118.1600000000001</v>
      </c>
      <c r="AO186" s="73">
        <v>1069.98</v>
      </c>
      <c r="AP186" s="73">
        <v>1059.22</v>
      </c>
      <c r="AQ186" s="73">
        <v>1079.53</v>
      </c>
      <c r="AR186" s="73">
        <v>1070.3699999999999</v>
      </c>
      <c r="AS186" s="73">
        <v>1158.95</v>
      </c>
      <c r="AT186" s="73">
        <v>1146.98</v>
      </c>
      <c r="AU186" s="73">
        <v>1128.08</v>
      </c>
      <c r="AV186" s="73">
        <v>1091.68</v>
      </c>
      <c r="AW186" s="73">
        <v>952.4</v>
      </c>
      <c r="AX186" s="130">
        <v>856.19</v>
      </c>
      <c r="AY186" s="341">
        <v>475.86</v>
      </c>
      <c r="AZ186" s="176">
        <v>3.7577859999999994</v>
      </c>
      <c r="BA186" s="160">
        <v>242.13000000000002</v>
      </c>
    </row>
    <row r="187" spans="1:137" ht="13.5" thickBot="1">
      <c r="AA187" s="167">
        <f>SUM(AA156:AX186)</f>
        <v>772280.95999999973</v>
      </c>
      <c r="BA187" s="17"/>
    </row>
    <row r="188" spans="1:137" s="3" customFormat="1" ht="36" customHeight="1" thickBot="1">
      <c r="A188" s="440" t="s">
        <v>2</v>
      </c>
      <c r="B188" s="442" t="s">
        <v>138</v>
      </c>
      <c r="C188" s="442"/>
      <c r="D188" s="442"/>
      <c r="E188" s="442"/>
      <c r="F188" s="442"/>
      <c r="G188" s="442"/>
      <c r="H188" s="442"/>
      <c r="I188" s="442"/>
      <c r="J188" s="442"/>
      <c r="K188" s="442"/>
      <c r="L188" s="442"/>
      <c r="M188" s="442"/>
      <c r="N188" s="442"/>
      <c r="O188" s="442"/>
      <c r="P188" s="442"/>
      <c r="Q188" s="442"/>
      <c r="R188" s="442"/>
      <c r="S188" s="442"/>
      <c r="T188" s="442"/>
      <c r="U188" s="442"/>
      <c r="V188" s="442"/>
      <c r="W188" s="442"/>
      <c r="X188" s="442"/>
      <c r="Y188" s="443"/>
      <c r="Z188" s="8"/>
      <c r="AA188" s="148" t="s">
        <v>182</v>
      </c>
      <c r="AB188" s="166"/>
      <c r="AC188" s="166"/>
      <c r="AD188" s="166"/>
      <c r="AE188" s="166"/>
      <c r="AF188" s="166"/>
      <c r="AG188" s="166"/>
      <c r="AH188" s="166"/>
      <c r="AI188" s="166"/>
      <c r="AJ188" s="166"/>
      <c r="AK188" s="166"/>
      <c r="AL188" s="166"/>
      <c r="AM188" s="166"/>
      <c r="AN188" s="166"/>
      <c r="AO188" s="166"/>
      <c r="AP188" s="166"/>
      <c r="AQ188" s="166"/>
      <c r="AR188" s="166"/>
      <c r="AS188" s="166"/>
      <c r="AT188" s="166"/>
      <c r="AU188" s="166"/>
      <c r="AV188" s="166"/>
      <c r="AW188" s="166"/>
      <c r="AX188" s="166"/>
      <c r="AY188" s="232"/>
      <c r="AZ188" s="166"/>
      <c r="BA188" s="166"/>
      <c r="BB188" s="8"/>
      <c r="BC188" s="8"/>
      <c r="BD188" s="8"/>
      <c r="BE188" s="8"/>
      <c r="BF188" s="8"/>
      <c r="BG188" s="8"/>
      <c r="BH188" s="8"/>
      <c r="BI188" s="8"/>
      <c r="BJ188" s="8"/>
      <c r="BK188" s="8"/>
      <c r="BL188" s="8"/>
      <c r="BM188" s="8"/>
      <c r="BN188" s="8"/>
      <c r="BO188" s="8"/>
      <c r="BP188" s="8"/>
      <c r="BQ188" s="8"/>
      <c r="BR188" s="8"/>
      <c r="BS188" s="8"/>
      <c r="BT188" s="8"/>
      <c r="BU188" s="8"/>
      <c r="BV188" s="8"/>
      <c r="BW188" s="8"/>
      <c r="BX188" s="8"/>
      <c r="BY188" s="8"/>
      <c r="BZ188" s="8"/>
      <c r="CA188" s="8"/>
      <c r="CB188" s="8"/>
      <c r="CC188" s="8"/>
      <c r="CD188" s="8"/>
      <c r="CE188" s="8"/>
      <c r="CF188" s="8"/>
      <c r="CG188" s="8"/>
      <c r="CH188" s="8"/>
      <c r="CI188" s="8"/>
      <c r="CJ188" s="8"/>
      <c r="CK188" s="8"/>
      <c r="CL188" s="8"/>
      <c r="CM188" s="8"/>
      <c r="CN188" s="8"/>
      <c r="CO188" s="8"/>
      <c r="CP188" s="8"/>
      <c r="CQ188" s="8"/>
      <c r="CR188" s="8"/>
      <c r="CS188" s="8"/>
      <c r="CT188" s="8"/>
      <c r="CU188" s="8"/>
      <c r="CV188" s="8"/>
      <c r="CW188" s="8"/>
      <c r="CX188" s="8"/>
      <c r="CY188" s="8"/>
      <c r="CZ188" s="8"/>
      <c r="DA188" s="8"/>
      <c r="DB188" s="8"/>
      <c r="DC188" s="8"/>
      <c r="DD188" s="8"/>
      <c r="DE188" s="8"/>
      <c r="DF188" s="8"/>
      <c r="DG188" s="8"/>
      <c r="DH188" s="8"/>
      <c r="DI188" s="8"/>
      <c r="DJ188" s="8"/>
      <c r="DK188" s="8"/>
      <c r="DL188" s="8"/>
      <c r="DM188" s="8"/>
      <c r="DN188" s="8"/>
      <c r="DO188" s="8"/>
      <c r="DP188" s="8"/>
      <c r="DQ188" s="8"/>
      <c r="DR188" s="8"/>
      <c r="DS188" s="8"/>
      <c r="DT188" s="8"/>
      <c r="DU188" s="8"/>
      <c r="DV188" s="8"/>
      <c r="DW188" s="8"/>
      <c r="DX188" s="8"/>
      <c r="DY188" s="8"/>
      <c r="DZ188" s="8"/>
      <c r="EA188" s="8"/>
      <c r="EB188" s="8"/>
      <c r="EC188" s="8"/>
      <c r="ED188" s="8"/>
      <c r="EE188" s="8"/>
      <c r="EF188" s="8"/>
      <c r="EG188" s="8"/>
    </row>
    <row r="189" spans="1:137" ht="99.75" customHeight="1">
      <c r="A189" s="441"/>
      <c r="B189" s="433" t="s">
        <v>3</v>
      </c>
      <c r="C189" s="433"/>
      <c r="D189" s="433"/>
      <c r="E189" s="433"/>
      <c r="F189" s="433"/>
      <c r="G189" s="433"/>
      <c r="H189" s="433"/>
      <c r="I189" s="433"/>
      <c r="J189" s="433"/>
      <c r="K189" s="433"/>
      <c r="L189" s="433"/>
      <c r="M189" s="433"/>
      <c r="N189" s="433"/>
      <c r="O189" s="433"/>
      <c r="P189" s="433"/>
      <c r="Q189" s="433"/>
      <c r="R189" s="433"/>
      <c r="S189" s="433"/>
      <c r="T189" s="433"/>
      <c r="U189" s="433"/>
      <c r="V189" s="433"/>
      <c r="W189" s="433"/>
      <c r="X189" s="433"/>
      <c r="Y189" s="434"/>
      <c r="AA189" s="455" t="s">
        <v>89</v>
      </c>
      <c r="AB189" s="456"/>
      <c r="AC189" s="456"/>
      <c r="AD189" s="456"/>
      <c r="AE189" s="456"/>
      <c r="AF189" s="456"/>
      <c r="AG189" s="456"/>
      <c r="AH189" s="456"/>
      <c r="AI189" s="456"/>
      <c r="AJ189" s="456"/>
      <c r="AK189" s="456"/>
      <c r="AL189" s="456"/>
      <c r="AM189" s="456"/>
      <c r="AN189" s="456"/>
      <c r="AO189" s="456"/>
      <c r="AP189" s="456"/>
      <c r="AQ189" s="456"/>
      <c r="AR189" s="456"/>
      <c r="AS189" s="456"/>
      <c r="AT189" s="456"/>
      <c r="AU189" s="456"/>
      <c r="AV189" s="456"/>
      <c r="AW189" s="456"/>
      <c r="AX189" s="457"/>
      <c r="AY189" s="431" t="str">
        <f>AY153</f>
        <v>Сбытовая надбавка</v>
      </c>
      <c r="AZ189" s="466" t="s">
        <v>199</v>
      </c>
      <c r="BA189" s="229" t="str">
        <f>BA153</f>
        <v>Тарифы на услуги по передаче электрической энергии</v>
      </c>
    </row>
    <row r="190" spans="1:137" ht="45.75" customHeight="1">
      <c r="A190" s="441"/>
      <c r="B190" s="48" t="s">
        <v>4</v>
      </c>
      <c r="C190" s="48" t="s">
        <v>5</v>
      </c>
      <c r="D190" s="48" t="s">
        <v>6</v>
      </c>
      <c r="E190" s="48" t="s">
        <v>7</v>
      </c>
      <c r="F190" s="48" t="s">
        <v>8</v>
      </c>
      <c r="G190" s="48" t="s">
        <v>9</v>
      </c>
      <c r="H190" s="48" t="s">
        <v>10</v>
      </c>
      <c r="I190" s="48" t="s">
        <v>11</v>
      </c>
      <c r="J190" s="48" t="s">
        <v>12</v>
      </c>
      <c r="K190" s="48" t="s">
        <v>13</v>
      </c>
      <c r="L190" s="48" t="s">
        <v>14</v>
      </c>
      <c r="M190" s="48" t="s">
        <v>15</v>
      </c>
      <c r="N190" s="48" t="s">
        <v>16</v>
      </c>
      <c r="O190" s="48" t="s">
        <v>17</v>
      </c>
      <c r="P190" s="48" t="s">
        <v>18</v>
      </c>
      <c r="Q190" s="48" t="s">
        <v>19</v>
      </c>
      <c r="R190" s="48" t="s">
        <v>20</v>
      </c>
      <c r="S190" s="48" t="s">
        <v>21</v>
      </c>
      <c r="T190" s="48" t="s">
        <v>22</v>
      </c>
      <c r="U190" s="48" t="s">
        <v>23</v>
      </c>
      <c r="V190" s="48" t="s">
        <v>24</v>
      </c>
      <c r="W190" s="48" t="s">
        <v>25</v>
      </c>
      <c r="X190" s="48" t="s">
        <v>26</v>
      </c>
      <c r="Y190" s="49" t="s">
        <v>27</v>
      </c>
      <c r="AA190" s="60" t="s">
        <v>4</v>
      </c>
      <c r="AB190" s="61" t="s">
        <v>5</v>
      </c>
      <c r="AC190" s="61" t="s">
        <v>6</v>
      </c>
      <c r="AD190" s="61" t="s">
        <v>7</v>
      </c>
      <c r="AE190" s="61" t="s">
        <v>8</v>
      </c>
      <c r="AF190" s="61" t="s">
        <v>9</v>
      </c>
      <c r="AG190" s="61" t="s">
        <v>10</v>
      </c>
      <c r="AH190" s="61" t="s">
        <v>11</v>
      </c>
      <c r="AI190" s="61" t="s">
        <v>12</v>
      </c>
      <c r="AJ190" s="61" t="s">
        <v>13</v>
      </c>
      <c r="AK190" s="61" t="s">
        <v>14</v>
      </c>
      <c r="AL190" s="61" t="s">
        <v>15</v>
      </c>
      <c r="AM190" s="61" t="s">
        <v>16</v>
      </c>
      <c r="AN190" s="61" t="s">
        <v>17</v>
      </c>
      <c r="AO190" s="61" t="s">
        <v>18</v>
      </c>
      <c r="AP190" s="61" t="s">
        <v>19</v>
      </c>
      <c r="AQ190" s="61" t="s">
        <v>20</v>
      </c>
      <c r="AR190" s="61" t="s">
        <v>21</v>
      </c>
      <c r="AS190" s="61" t="s">
        <v>22</v>
      </c>
      <c r="AT190" s="61" t="s">
        <v>23</v>
      </c>
      <c r="AU190" s="61" t="s">
        <v>24</v>
      </c>
      <c r="AV190" s="61" t="s">
        <v>25</v>
      </c>
      <c r="AW190" s="61" t="s">
        <v>26</v>
      </c>
      <c r="AX190" s="129" t="s">
        <v>27</v>
      </c>
      <c r="AY190" s="471"/>
      <c r="AZ190" s="467"/>
      <c r="BA190" s="177" t="s">
        <v>33</v>
      </c>
    </row>
    <row r="191" spans="1:137" s="173" customFormat="1" ht="16.149999999999999" customHeight="1">
      <c r="A191" s="447" t="s">
        <v>207</v>
      </c>
      <c r="B191" s="448"/>
      <c r="C191" s="448"/>
      <c r="D191" s="448"/>
      <c r="E191" s="448"/>
      <c r="F191" s="448"/>
      <c r="G191" s="448"/>
      <c r="H191" s="448"/>
      <c r="I191" s="448"/>
      <c r="J191" s="448"/>
      <c r="K191" s="448"/>
      <c r="L191" s="448"/>
      <c r="M191" s="448"/>
      <c r="N191" s="448"/>
      <c r="O191" s="448"/>
      <c r="P191" s="448"/>
      <c r="Q191" s="448"/>
      <c r="R191" s="448"/>
      <c r="S191" s="448"/>
      <c r="T191" s="448"/>
      <c r="U191" s="448"/>
      <c r="V191" s="448"/>
      <c r="W191" s="448"/>
      <c r="X191" s="448"/>
      <c r="Y191" s="449"/>
      <c r="AA191" s="452">
        <v>2</v>
      </c>
      <c r="AB191" s="453"/>
      <c r="AC191" s="453"/>
      <c r="AD191" s="453"/>
      <c r="AE191" s="453"/>
      <c r="AF191" s="453"/>
      <c r="AG191" s="453"/>
      <c r="AH191" s="453"/>
      <c r="AI191" s="453"/>
      <c r="AJ191" s="453"/>
      <c r="AK191" s="453"/>
      <c r="AL191" s="453"/>
      <c r="AM191" s="453"/>
      <c r="AN191" s="453"/>
      <c r="AO191" s="453"/>
      <c r="AP191" s="453"/>
      <c r="AQ191" s="453"/>
      <c r="AR191" s="453"/>
      <c r="AS191" s="453"/>
      <c r="AT191" s="453"/>
      <c r="AU191" s="453"/>
      <c r="AV191" s="453"/>
      <c r="AW191" s="453"/>
      <c r="AX191" s="454"/>
      <c r="AY191" s="184">
        <v>3</v>
      </c>
      <c r="AZ191" s="186">
        <v>4</v>
      </c>
      <c r="BA191" s="187">
        <v>5</v>
      </c>
    </row>
    <row r="192" spans="1:137">
      <c r="A192" s="47">
        <v>1</v>
      </c>
      <c r="B192" s="170">
        <f>AA192+$BA192+$AZ192+$AY192</f>
        <v>1865.9977859999999</v>
      </c>
      <c r="C192" s="170">
        <f t="shared" ref="C192:R207" si="21">AB192+$BA192+$AZ192+$AY192</f>
        <v>1864.6377859999998</v>
      </c>
      <c r="D192" s="170">
        <f t="shared" si="21"/>
        <v>1863.5677859999996</v>
      </c>
      <c r="E192" s="170">
        <f t="shared" si="21"/>
        <v>1862.6977859999997</v>
      </c>
      <c r="F192" s="170">
        <f t="shared" si="21"/>
        <v>1857.377786</v>
      </c>
      <c r="G192" s="170">
        <f t="shared" si="21"/>
        <v>1858.1777859999997</v>
      </c>
      <c r="H192" s="170">
        <f t="shared" si="21"/>
        <v>1862.2477859999999</v>
      </c>
      <c r="I192" s="170">
        <f t="shared" si="21"/>
        <v>1875.3377859999996</v>
      </c>
      <c r="J192" s="170">
        <f t="shared" si="21"/>
        <v>1878.0377859999999</v>
      </c>
      <c r="K192" s="170">
        <f t="shared" si="21"/>
        <v>1878.5877859999996</v>
      </c>
      <c r="L192" s="170">
        <f t="shared" si="21"/>
        <v>1876.4677859999997</v>
      </c>
      <c r="M192" s="170">
        <f t="shared" si="21"/>
        <v>1875.9477859999997</v>
      </c>
      <c r="N192" s="170">
        <f t="shared" si="21"/>
        <v>1873.9877859999997</v>
      </c>
      <c r="O192" s="170">
        <f t="shared" si="21"/>
        <v>1872.7077859999999</v>
      </c>
      <c r="P192" s="170">
        <f t="shared" si="21"/>
        <v>1872.4977859999999</v>
      </c>
      <c r="Q192" s="170">
        <f t="shared" si="21"/>
        <v>1872.9777859999999</v>
      </c>
      <c r="R192" s="170">
        <f t="shared" si="21"/>
        <v>1873.2277859999999</v>
      </c>
      <c r="S192" s="170">
        <f t="shared" ref="S192:Y222" si="22">AR192+$BA192+$AZ192+$AY192</f>
        <v>1874.4877859999997</v>
      </c>
      <c r="T192" s="170">
        <f t="shared" si="22"/>
        <v>1875.4777859999999</v>
      </c>
      <c r="U192" s="170">
        <f t="shared" si="22"/>
        <v>1879.8477859999998</v>
      </c>
      <c r="V192" s="170">
        <f t="shared" si="22"/>
        <v>1970.0177859999999</v>
      </c>
      <c r="W192" s="170">
        <f t="shared" si="22"/>
        <v>1888.7877859999999</v>
      </c>
      <c r="X192" s="170">
        <f t="shared" si="22"/>
        <v>1861.917786</v>
      </c>
      <c r="Y192" s="170">
        <f t="shared" si="22"/>
        <v>1858.8677859999998</v>
      </c>
      <c r="Z192" s="37"/>
      <c r="AA192" s="41">
        <v>898.45</v>
      </c>
      <c r="AB192" s="39">
        <v>897.09</v>
      </c>
      <c r="AC192" s="39">
        <v>896.02</v>
      </c>
      <c r="AD192" s="39">
        <v>895.15</v>
      </c>
      <c r="AE192" s="39">
        <v>889.83</v>
      </c>
      <c r="AF192" s="39">
        <v>890.63</v>
      </c>
      <c r="AG192" s="39">
        <v>894.7</v>
      </c>
      <c r="AH192" s="39">
        <v>907.79</v>
      </c>
      <c r="AI192" s="39">
        <v>910.49</v>
      </c>
      <c r="AJ192" s="39">
        <v>911.04</v>
      </c>
      <c r="AK192" s="39">
        <v>908.92</v>
      </c>
      <c r="AL192" s="39">
        <v>908.4</v>
      </c>
      <c r="AM192" s="39">
        <v>906.44</v>
      </c>
      <c r="AN192" s="39">
        <v>905.16</v>
      </c>
      <c r="AO192" s="39">
        <v>904.95</v>
      </c>
      <c r="AP192" s="39">
        <v>905.43</v>
      </c>
      <c r="AQ192" s="39">
        <v>905.68</v>
      </c>
      <c r="AR192" s="39">
        <v>906.94</v>
      </c>
      <c r="AS192" s="39">
        <v>907.93</v>
      </c>
      <c r="AT192" s="39">
        <v>912.3</v>
      </c>
      <c r="AU192" s="39">
        <v>1002.47</v>
      </c>
      <c r="AV192" s="39">
        <v>921.24</v>
      </c>
      <c r="AW192" s="39">
        <v>894.37</v>
      </c>
      <c r="AX192" s="40">
        <v>891.32</v>
      </c>
      <c r="AY192" s="339">
        <v>475.86</v>
      </c>
      <c r="AZ192" s="175">
        <v>3.7577859999999994</v>
      </c>
      <c r="BA192" s="178">
        <v>487.92999999999995</v>
      </c>
    </row>
    <row r="193" spans="1:53">
      <c r="A193" s="47">
        <v>2</v>
      </c>
      <c r="B193" s="170">
        <f t="shared" ref="B193:Q222" si="23">AA193+$BA193+$AZ193+$AY193</f>
        <v>1858.7577859999997</v>
      </c>
      <c r="C193" s="170">
        <f t="shared" si="21"/>
        <v>1856.397786</v>
      </c>
      <c r="D193" s="170">
        <f t="shared" si="21"/>
        <v>1849.8377859999996</v>
      </c>
      <c r="E193" s="170">
        <f t="shared" si="21"/>
        <v>1847.9977859999999</v>
      </c>
      <c r="F193" s="170">
        <f t="shared" si="21"/>
        <v>1845.8477859999998</v>
      </c>
      <c r="G193" s="170">
        <f t="shared" si="21"/>
        <v>1848.3477859999998</v>
      </c>
      <c r="H193" s="170">
        <f t="shared" si="21"/>
        <v>1855.3277859999998</v>
      </c>
      <c r="I193" s="170">
        <f t="shared" si="21"/>
        <v>1857.2777859999997</v>
      </c>
      <c r="J193" s="170">
        <f t="shared" si="21"/>
        <v>1864.7777859999997</v>
      </c>
      <c r="K193" s="170">
        <f t="shared" si="21"/>
        <v>1870.877786</v>
      </c>
      <c r="L193" s="170">
        <f t="shared" si="21"/>
        <v>1871.0477859999996</v>
      </c>
      <c r="M193" s="170">
        <f t="shared" si="21"/>
        <v>1870.377786</v>
      </c>
      <c r="N193" s="170">
        <f t="shared" si="21"/>
        <v>1868.647786</v>
      </c>
      <c r="O193" s="170">
        <f t="shared" si="21"/>
        <v>1859.9777859999999</v>
      </c>
      <c r="P193" s="170">
        <f t="shared" si="21"/>
        <v>1859.9077859999998</v>
      </c>
      <c r="Q193" s="170">
        <f t="shared" si="21"/>
        <v>1860.2977859999996</v>
      </c>
      <c r="R193" s="170">
        <f t="shared" si="21"/>
        <v>1860.8077859999999</v>
      </c>
      <c r="S193" s="170">
        <f t="shared" si="22"/>
        <v>1860.5977859999998</v>
      </c>
      <c r="T193" s="170">
        <f t="shared" si="22"/>
        <v>1869.2377859999997</v>
      </c>
      <c r="U193" s="170">
        <f t="shared" si="22"/>
        <v>1870.2177859999997</v>
      </c>
      <c r="V193" s="170">
        <f t="shared" si="22"/>
        <v>1866.3577859999996</v>
      </c>
      <c r="W193" s="170">
        <f t="shared" si="22"/>
        <v>1860.7477859999999</v>
      </c>
      <c r="X193" s="170">
        <f t="shared" si="22"/>
        <v>1851.417786</v>
      </c>
      <c r="Y193" s="170">
        <f t="shared" si="22"/>
        <v>1844.7277859999999</v>
      </c>
      <c r="Z193" s="37"/>
      <c r="AA193" s="38">
        <v>891.21</v>
      </c>
      <c r="AB193" s="39">
        <v>888.85</v>
      </c>
      <c r="AC193" s="39">
        <v>882.29</v>
      </c>
      <c r="AD193" s="39">
        <v>880.45</v>
      </c>
      <c r="AE193" s="39">
        <v>878.3</v>
      </c>
      <c r="AF193" s="39">
        <v>880.8</v>
      </c>
      <c r="AG193" s="39">
        <v>887.78</v>
      </c>
      <c r="AH193" s="39">
        <v>889.73</v>
      </c>
      <c r="AI193" s="39">
        <v>897.23</v>
      </c>
      <c r="AJ193" s="39">
        <v>903.33</v>
      </c>
      <c r="AK193" s="39">
        <v>903.5</v>
      </c>
      <c r="AL193" s="39">
        <v>902.83</v>
      </c>
      <c r="AM193" s="39">
        <v>901.1</v>
      </c>
      <c r="AN193" s="39">
        <v>892.43</v>
      </c>
      <c r="AO193" s="39">
        <v>892.36</v>
      </c>
      <c r="AP193" s="39">
        <v>892.75</v>
      </c>
      <c r="AQ193" s="39">
        <v>893.26</v>
      </c>
      <c r="AR193" s="39">
        <v>893.05</v>
      </c>
      <c r="AS193" s="39">
        <v>901.69</v>
      </c>
      <c r="AT193" s="39">
        <v>902.67</v>
      </c>
      <c r="AU193" s="39">
        <v>898.81</v>
      </c>
      <c r="AV193" s="39">
        <v>893.2</v>
      </c>
      <c r="AW193" s="39">
        <v>883.87</v>
      </c>
      <c r="AX193" s="40">
        <v>877.18</v>
      </c>
      <c r="AY193" s="340">
        <v>475.86</v>
      </c>
      <c r="AZ193" s="175">
        <v>3.7577859999999994</v>
      </c>
      <c r="BA193" s="159">
        <v>487.92999999999995</v>
      </c>
    </row>
    <row r="194" spans="1:53">
      <c r="A194" s="47">
        <v>3</v>
      </c>
      <c r="B194" s="170">
        <f t="shared" si="23"/>
        <v>1847.7077859999999</v>
      </c>
      <c r="C194" s="170">
        <f t="shared" si="21"/>
        <v>1819.5977859999998</v>
      </c>
      <c r="D194" s="170">
        <f t="shared" si="21"/>
        <v>1700.1077859999996</v>
      </c>
      <c r="E194" s="170">
        <f t="shared" si="21"/>
        <v>1548.0477859999996</v>
      </c>
      <c r="F194" s="170">
        <f t="shared" si="21"/>
        <v>1394.387786</v>
      </c>
      <c r="G194" s="170">
        <f t="shared" si="21"/>
        <v>1406.177786</v>
      </c>
      <c r="H194" s="170">
        <f t="shared" si="21"/>
        <v>1553.0377859999999</v>
      </c>
      <c r="I194" s="170">
        <f t="shared" si="21"/>
        <v>968.647786</v>
      </c>
      <c r="J194" s="170">
        <f t="shared" si="21"/>
        <v>1684.0677859999996</v>
      </c>
      <c r="K194" s="170">
        <f t="shared" si="21"/>
        <v>1823.5777859999998</v>
      </c>
      <c r="L194" s="170">
        <f t="shared" si="21"/>
        <v>1836.5877859999996</v>
      </c>
      <c r="M194" s="170">
        <f t="shared" si="21"/>
        <v>1830.7677859999999</v>
      </c>
      <c r="N194" s="170">
        <f t="shared" si="21"/>
        <v>1810.8277859999998</v>
      </c>
      <c r="O194" s="170">
        <f t="shared" si="21"/>
        <v>1784.7977859999996</v>
      </c>
      <c r="P194" s="170">
        <f t="shared" si="21"/>
        <v>1771.5177859999999</v>
      </c>
      <c r="Q194" s="170">
        <f t="shared" si="21"/>
        <v>1791.687786</v>
      </c>
      <c r="R194" s="170">
        <f t="shared" si="21"/>
        <v>1773.2977859999996</v>
      </c>
      <c r="S194" s="170">
        <f t="shared" si="22"/>
        <v>1717.9777859999999</v>
      </c>
      <c r="T194" s="170">
        <f t="shared" si="22"/>
        <v>1827.9777859999999</v>
      </c>
      <c r="U194" s="170">
        <f t="shared" si="22"/>
        <v>1853.8877859999998</v>
      </c>
      <c r="V194" s="170">
        <f t="shared" si="22"/>
        <v>1857.2077859999999</v>
      </c>
      <c r="W194" s="170">
        <f t="shared" si="22"/>
        <v>1830.8577859999996</v>
      </c>
      <c r="X194" s="170">
        <f t="shared" si="22"/>
        <v>1817.8477859999998</v>
      </c>
      <c r="Y194" s="170">
        <f t="shared" si="22"/>
        <v>1689.2277859999999</v>
      </c>
      <c r="Z194" s="37"/>
      <c r="AA194" s="38">
        <v>880.16</v>
      </c>
      <c r="AB194" s="39">
        <v>852.05</v>
      </c>
      <c r="AC194" s="39">
        <v>732.56</v>
      </c>
      <c r="AD194" s="39">
        <v>580.5</v>
      </c>
      <c r="AE194" s="39">
        <v>426.84</v>
      </c>
      <c r="AF194" s="39">
        <v>438.63</v>
      </c>
      <c r="AG194" s="39">
        <v>585.49</v>
      </c>
      <c r="AH194" s="39">
        <v>1.1000000000000001</v>
      </c>
      <c r="AI194" s="39">
        <v>716.52</v>
      </c>
      <c r="AJ194" s="39">
        <v>856.03</v>
      </c>
      <c r="AK194" s="39">
        <v>869.04</v>
      </c>
      <c r="AL194" s="39">
        <v>863.22</v>
      </c>
      <c r="AM194" s="39">
        <v>843.28</v>
      </c>
      <c r="AN194" s="39">
        <v>817.25</v>
      </c>
      <c r="AO194" s="39">
        <v>803.97</v>
      </c>
      <c r="AP194" s="39">
        <v>824.14</v>
      </c>
      <c r="AQ194" s="39">
        <v>805.75</v>
      </c>
      <c r="AR194" s="39">
        <v>750.43</v>
      </c>
      <c r="AS194" s="39">
        <v>860.43</v>
      </c>
      <c r="AT194" s="39">
        <v>886.34</v>
      </c>
      <c r="AU194" s="39">
        <v>889.66</v>
      </c>
      <c r="AV194" s="39">
        <v>863.31</v>
      </c>
      <c r="AW194" s="39">
        <v>850.3</v>
      </c>
      <c r="AX194" s="40">
        <v>721.68</v>
      </c>
      <c r="AY194" s="340">
        <v>475.86</v>
      </c>
      <c r="AZ194" s="175">
        <v>3.7577859999999994</v>
      </c>
      <c r="BA194" s="159">
        <v>487.92999999999995</v>
      </c>
    </row>
    <row r="195" spans="1:53">
      <c r="A195" s="47">
        <v>4</v>
      </c>
      <c r="B195" s="170">
        <f t="shared" si="23"/>
        <v>1844.7777859999997</v>
      </c>
      <c r="C195" s="170">
        <f t="shared" si="21"/>
        <v>1844.1977859999997</v>
      </c>
      <c r="D195" s="170">
        <f t="shared" si="21"/>
        <v>1840.3077859999999</v>
      </c>
      <c r="E195" s="170">
        <f t="shared" si="21"/>
        <v>1824.3477859999998</v>
      </c>
      <c r="F195" s="170">
        <f t="shared" si="21"/>
        <v>1806.4677859999997</v>
      </c>
      <c r="G195" s="170">
        <f t="shared" si="21"/>
        <v>1838.147786</v>
      </c>
      <c r="H195" s="170">
        <f t="shared" si="21"/>
        <v>1851.4077859999998</v>
      </c>
      <c r="I195" s="170">
        <f t="shared" si="21"/>
        <v>1854.2877859999999</v>
      </c>
      <c r="J195" s="170">
        <f t="shared" si="21"/>
        <v>1864.2577859999997</v>
      </c>
      <c r="K195" s="170">
        <f t="shared" si="21"/>
        <v>1865.9577859999999</v>
      </c>
      <c r="L195" s="170">
        <f t="shared" si="21"/>
        <v>1862.8577859999996</v>
      </c>
      <c r="M195" s="170">
        <f t="shared" si="21"/>
        <v>1862.7177859999997</v>
      </c>
      <c r="N195" s="170">
        <f t="shared" si="21"/>
        <v>1861.6577859999998</v>
      </c>
      <c r="O195" s="170">
        <f t="shared" si="21"/>
        <v>1860.4577859999999</v>
      </c>
      <c r="P195" s="170">
        <f t="shared" si="21"/>
        <v>1860.2777859999997</v>
      </c>
      <c r="Q195" s="170">
        <f t="shared" si="21"/>
        <v>1860.4277859999997</v>
      </c>
      <c r="R195" s="170">
        <f t="shared" si="21"/>
        <v>1860.9277859999997</v>
      </c>
      <c r="S195" s="170">
        <f t="shared" si="22"/>
        <v>1861.3477859999998</v>
      </c>
      <c r="T195" s="170">
        <f t="shared" si="22"/>
        <v>1862.3477859999998</v>
      </c>
      <c r="U195" s="170">
        <f t="shared" si="22"/>
        <v>1862.5677859999996</v>
      </c>
      <c r="V195" s="170">
        <f t="shared" si="22"/>
        <v>1863.8377859999996</v>
      </c>
      <c r="W195" s="170">
        <f t="shared" si="22"/>
        <v>1860.667786</v>
      </c>
      <c r="X195" s="170">
        <f t="shared" si="22"/>
        <v>1856.6077859999996</v>
      </c>
      <c r="Y195" s="170">
        <f t="shared" si="22"/>
        <v>1844.5077859999997</v>
      </c>
      <c r="Z195" s="37"/>
      <c r="AA195" s="38">
        <v>877.23</v>
      </c>
      <c r="AB195" s="39">
        <v>876.65</v>
      </c>
      <c r="AC195" s="39">
        <v>872.76</v>
      </c>
      <c r="AD195" s="39">
        <v>856.8</v>
      </c>
      <c r="AE195" s="39">
        <v>838.92</v>
      </c>
      <c r="AF195" s="39">
        <v>870.6</v>
      </c>
      <c r="AG195" s="39">
        <v>883.86</v>
      </c>
      <c r="AH195" s="39">
        <v>886.74</v>
      </c>
      <c r="AI195" s="39">
        <v>896.71</v>
      </c>
      <c r="AJ195" s="39">
        <v>898.41</v>
      </c>
      <c r="AK195" s="39">
        <v>895.31</v>
      </c>
      <c r="AL195" s="39">
        <v>895.17</v>
      </c>
      <c r="AM195" s="39">
        <v>894.11</v>
      </c>
      <c r="AN195" s="39">
        <v>892.91</v>
      </c>
      <c r="AO195" s="39">
        <v>892.73</v>
      </c>
      <c r="AP195" s="39">
        <v>892.88</v>
      </c>
      <c r="AQ195" s="39">
        <v>893.38</v>
      </c>
      <c r="AR195" s="39">
        <v>893.8</v>
      </c>
      <c r="AS195" s="39">
        <v>894.8</v>
      </c>
      <c r="AT195" s="39">
        <v>895.02</v>
      </c>
      <c r="AU195" s="39">
        <v>896.29</v>
      </c>
      <c r="AV195" s="39">
        <v>893.12</v>
      </c>
      <c r="AW195" s="39">
        <v>889.06</v>
      </c>
      <c r="AX195" s="40">
        <v>876.96</v>
      </c>
      <c r="AY195" s="340">
        <v>475.86</v>
      </c>
      <c r="AZ195" s="175">
        <v>3.7577859999999994</v>
      </c>
      <c r="BA195" s="159">
        <v>487.92999999999995</v>
      </c>
    </row>
    <row r="196" spans="1:53">
      <c r="A196" s="47">
        <v>5</v>
      </c>
      <c r="B196" s="170">
        <f t="shared" si="23"/>
        <v>1855.2777859999997</v>
      </c>
      <c r="C196" s="170">
        <f t="shared" si="21"/>
        <v>1854.6977859999997</v>
      </c>
      <c r="D196" s="170">
        <f t="shared" si="21"/>
        <v>1853.7677859999999</v>
      </c>
      <c r="E196" s="170">
        <f t="shared" si="21"/>
        <v>1853.9477859999997</v>
      </c>
      <c r="F196" s="170">
        <f t="shared" si="21"/>
        <v>1855.1777859999997</v>
      </c>
      <c r="G196" s="170">
        <f t="shared" si="21"/>
        <v>1857.0577859999999</v>
      </c>
      <c r="H196" s="170">
        <f t="shared" si="21"/>
        <v>1863.147786</v>
      </c>
      <c r="I196" s="170">
        <f t="shared" si="21"/>
        <v>1866.397786</v>
      </c>
      <c r="J196" s="170">
        <f t="shared" si="21"/>
        <v>1870.7377859999997</v>
      </c>
      <c r="K196" s="170">
        <f t="shared" si="21"/>
        <v>1876.0177859999999</v>
      </c>
      <c r="L196" s="170">
        <f t="shared" si="21"/>
        <v>1896.3177859999996</v>
      </c>
      <c r="M196" s="170">
        <f t="shared" si="21"/>
        <v>1872.3477859999998</v>
      </c>
      <c r="N196" s="170">
        <f t="shared" si="21"/>
        <v>1871.0477859999996</v>
      </c>
      <c r="O196" s="170">
        <f t="shared" si="21"/>
        <v>1869.7777859999997</v>
      </c>
      <c r="P196" s="170">
        <f t="shared" si="21"/>
        <v>1869.2377859999997</v>
      </c>
      <c r="Q196" s="170">
        <f t="shared" si="21"/>
        <v>1869.7477859999999</v>
      </c>
      <c r="R196" s="170">
        <f t="shared" si="21"/>
        <v>1871.0077859999997</v>
      </c>
      <c r="S196" s="170">
        <f t="shared" si="22"/>
        <v>1871.4477859999997</v>
      </c>
      <c r="T196" s="170">
        <f t="shared" si="22"/>
        <v>1872.9777859999999</v>
      </c>
      <c r="U196" s="170">
        <f t="shared" si="22"/>
        <v>1871.0877859999996</v>
      </c>
      <c r="V196" s="170">
        <f t="shared" si="22"/>
        <v>1994.0777859999998</v>
      </c>
      <c r="W196" s="170">
        <f t="shared" si="22"/>
        <v>1862.6777859999997</v>
      </c>
      <c r="X196" s="170">
        <f t="shared" si="22"/>
        <v>1857.5677859999996</v>
      </c>
      <c r="Y196" s="170">
        <f t="shared" si="22"/>
        <v>1852.2077859999999</v>
      </c>
      <c r="Z196" s="37"/>
      <c r="AA196" s="38">
        <v>887.73</v>
      </c>
      <c r="AB196" s="39">
        <v>887.15</v>
      </c>
      <c r="AC196" s="39">
        <v>886.22</v>
      </c>
      <c r="AD196" s="39">
        <v>886.4</v>
      </c>
      <c r="AE196" s="39">
        <v>887.63</v>
      </c>
      <c r="AF196" s="39">
        <v>889.51</v>
      </c>
      <c r="AG196" s="39">
        <v>895.6</v>
      </c>
      <c r="AH196" s="39">
        <v>898.85</v>
      </c>
      <c r="AI196" s="39">
        <v>903.19</v>
      </c>
      <c r="AJ196" s="39">
        <v>908.47</v>
      </c>
      <c r="AK196" s="39">
        <v>928.77</v>
      </c>
      <c r="AL196" s="39">
        <v>904.8</v>
      </c>
      <c r="AM196" s="39">
        <v>903.5</v>
      </c>
      <c r="AN196" s="39">
        <v>902.23</v>
      </c>
      <c r="AO196" s="39">
        <v>901.69</v>
      </c>
      <c r="AP196" s="39">
        <v>902.2</v>
      </c>
      <c r="AQ196" s="39">
        <v>903.46</v>
      </c>
      <c r="AR196" s="39">
        <v>903.9</v>
      </c>
      <c r="AS196" s="39">
        <v>905.43</v>
      </c>
      <c r="AT196" s="39">
        <v>903.54</v>
      </c>
      <c r="AU196" s="39">
        <v>1026.53</v>
      </c>
      <c r="AV196" s="39">
        <v>895.13</v>
      </c>
      <c r="AW196" s="39">
        <v>890.02</v>
      </c>
      <c r="AX196" s="40">
        <v>884.66</v>
      </c>
      <c r="AY196" s="340">
        <v>475.86</v>
      </c>
      <c r="AZ196" s="175">
        <v>3.7577859999999994</v>
      </c>
      <c r="BA196" s="159">
        <v>487.92999999999995</v>
      </c>
    </row>
    <row r="197" spans="1:53">
      <c r="A197" s="47">
        <v>6</v>
      </c>
      <c r="B197" s="170">
        <f t="shared" si="23"/>
        <v>1850.8377859999996</v>
      </c>
      <c r="C197" s="170">
        <f t="shared" si="21"/>
        <v>1844.3677859999998</v>
      </c>
      <c r="D197" s="170">
        <f t="shared" si="21"/>
        <v>1841.5877859999996</v>
      </c>
      <c r="E197" s="170">
        <f t="shared" si="21"/>
        <v>1840.2677859999999</v>
      </c>
      <c r="F197" s="170">
        <f t="shared" si="21"/>
        <v>1848.0077859999997</v>
      </c>
      <c r="G197" s="170">
        <f t="shared" si="21"/>
        <v>1857.9277859999997</v>
      </c>
      <c r="H197" s="170">
        <f t="shared" si="21"/>
        <v>1866.1077859999996</v>
      </c>
      <c r="I197" s="170">
        <f t="shared" si="21"/>
        <v>1866.2477859999999</v>
      </c>
      <c r="J197" s="170">
        <f t="shared" si="21"/>
        <v>1973.6677859999995</v>
      </c>
      <c r="K197" s="170">
        <f t="shared" si="21"/>
        <v>2079.7077859999999</v>
      </c>
      <c r="L197" s="170">
        <f t="shared" si="21"/>
        <v>2126.7177859999997</v>
      </c>
      <c r="M197" s="170">
        <f t="shared" si="21"/>
        <v>2115.4077859999998</v>
      </c>
      <c r="N197" s="170">
        <f t="shared" si="21"/>
        <v>2052.2877859999999</v>
      </c>
      <c r="O197" s="170">
        <f t="shared" si="21"/>
        <v>2007.1577859999998</v>
      </c>
      <c r="P197" s="170">
        <f t="shared" si="21"/>
        <v>2000.6177859999998</v>
      </c>
      <c r="Q197" s="170">
        <f t="shared" si="21"/>
        <v>2003.5577859999999</v>
      </c>
      <c r="R197" s="170">
        <f t="shared" si="21"/>
        <v>2011.5777859999998</v>
      </c>
      <c r="S197" s="170">
        <f t="shared" si="22"/>
        <v>2006.1777859999997</v>
      </c>
      <c r="T197" s="170">
        <f t="shared" si="22"/>
        <v>2013.1577859999998</v>
      </c>
      <c r="U197" s="170">
        <f t="shared" si="22"/>
        <v>2012.2177859999997</v>
      </c>
      <c r="V197" s="170">
        <f t="shared" si="22"/>
        <v>2020.7177859999997</v>
      </c>
      <c r="W197" s="170">
        <f t="shared" si="22"/>
        <v>1907.4777859999999</v>
      </c>
      <c r="X197" s="170">
        <f t="shared" si="22"/>
        <v>1854.667786</v>
      </c>
      <c r="Y197" s="170">
        <f t="shared" si="22"/>
        <v>1850.3577859999996</v>
      </c>
      <c r="Z197" s="37"/>
      <c r="AA197" s="38">
        <v>883.29</v>
      </c>
      <c r="AB197" s="39">
        <v>876.82</v>
      </c>
      <c r="AC197" s="39">
        <v>874.04</v>
      </c>
      <c r="AD197" s="39">
        <v>872.72</v>
      </c>
      <c r="AE197" s="39">
        <v>880.46</v>
      </c>
      <c r="AF197" s="39">
        <v>890.38</v>
      </c>
      <c r="AG197" s="39">
        <v>898.56</v>
      </c>
      <c r="AH197" s="39">
        <v>898.7</v>
      </c>
      <c r="AI197" s="39">
        <v>1006.1199999999999</v>
      </c>
      <c r="AJ197" s="39">
        <v>1112.1600000000001</v>
      </c>
      <c r="AK197" s="39">
        <v>1159.17</v>
      </c>
      <c r="AL197" s="39">
        <v>1147.8599999999999</v>
      </c>
      <c r="AM197" s="39">
        <v>1084.74</v>
      </c>
      <c r="AN197" s="39">
        <v>1039.6099999999999</v>
      </c>
      <c r="AO197" s="39">
        <v>1033.07</v>
      </c>
      <c r="AP197" s="39">
        <v>1036.01</v>
      </c>
      <c r="AQ197" s="39">
        <v>1044.03</v>
      </c>
      <c r="AR197" s="39">
        <v>1038.6300000000001</v>
      </c>
      <c r="AS197" s="39">
        <v>1045.6099999999999</v>
      </c>
      <c r="AT197" s="39">
        <v>1044.67</v>
      </c>
      <c r="AU197" s="39">
        <v>1053.17</v>
      </c>
      <c r="AV197" s="39">
        <v>939.93</v>
      </c>
      <c r="AW197" s="39">
        <v>887.12</v>
      </c>
      <c r="AX197" s="40">
        <v>882.81</v>
      </c>
      <c r="AY197" s="340">
        <v>475.86</v>
      </c>
      <c r="AZ197" s="175">
        <v>3.7577859999999994</v>
      </c>
      <c r="BA197" s="159">
        <v>487.92999999999995</v>
      </c>
    </row>
    <row r="198" spans="1:53">
      <c r="A198" s="47">
        <v>7</v>
      </c>
      <c r="B198" s="170">
        <f t="shared" si="23"/>
        <v>1820.2877859999999</v>
      </c>
      <c r="C198" s="170">
        <f t="shared" si="21"/>
        <v>1811.9477859999997</v>
      </c>
      <c r="D198" s="170">
        <f t="shared" si="21"/>
        <v>1807.0677859999996</v>
      </c>
      <c r="E198" s="170">
        <f t="shared" si="21"/>
        <v>1803.7377859999997</v>
      </c>
      <c r="F198" s="170">
        <f t="shared" si="21"/>
        <v>1809.897786</v>
      </c>
      <c r="G198" s="170">
        <f t="shared" si="21"/>
        <v>1819.7477859999999</v>
      </c>
      <c r="H198" s="170">
        <f t="shared" si="21"/>
        <v>1824.8477859999998</v>
      </c>
      <c r="I198" s="170">
        <f t="shared" si="21"/>
        <v>1832.417786</v>
      </c>
      <c r="J198" s="170">
        <f t="shared" si="21"/>
        <v>1835.1577859999998</v>
      </c>
      <c r="K198" s="170">
        <f t="shared" si="21"/>
        <v>1945.6577859999998</v>
      </c>
      <c r="L198" s="170">
        <f t="shared" si="21"/>
        <v>2015.9477859999997</v>
      </c>
      <c r="M198" s="170">
        <f t="shared" si="21"/>
        <v>2014.8877859999998</v>
      </c>
      <c r="N198" s="170">
        <f t="shared" si="21"/>
        <v>2036.1277859999996</v>
      </c>
      <c r="O198" s="170">
        <f t="shared" si="21"/>
        <v>2086.6177859999998</v>
      </c>
      <c r="P198" s="170">
        <f t="shared" si="21"/>
        <v>2025.3477859999998</v>
      </c>
      <c r="Q198" s="170">
        <f t="shared" si="21"/>
        <v>2022.7477859999999</v>
      </c>
      <c r="R198" s="170">
        <f t="shared" si="21"/>
        <v>2021.5977859999998</v>
      </c>
      <c r="S198" s="170">
        <f t="shared" si="22"/>
        <v>2015.8977859999995</v>
      </c>
      <c r="T198" s="170">
        <f t="shared" si="22"/>
        <v>2019.4277859999997</v>
      </c>
      <c r="U198" s="170">
        <f t="shared" si="22"/>
        <v>1954.0077859999997</v>
      </c>
      <c r="V198" s="170">
        <f t="shared" si="22"/>
        <v>2000.2077859999999</v>
      </c>
      <c r="W198" s="170">
        <f t="shared" si="22"/>
        <v>1979.7977860000001</v>
      </c>
      <c r="X198" s="170">
        <f t="shared" si="22"/>
        <v>1846.4477859999997</v>
      </c>
      <c r="Y198" s="170">
        <f t="shared" si="22"/>
        <v>1817.187786</v>
      </c>
      <c r="Z198" s="37"/>
      <c r="AA198" s="38">
        <v>852.74</v>
      </c>
      <c r="AB198" s="39">
        <v>844.4</v>
      </c>
      <c r="AC198" s="39">
        <v>839.52</v>
      </c>
      <c r="AD198" s="39">
        <v>836.19</v>
      </c>
      <c r="AE198" s="39">
        <v>842.35</v>
      </c>
      <c r="AF198" s="39">
        <v>852.2</v>
      </c>
      <c r="AG198" s="39">
        <v>857.3</v>
      </c>
      <c r="AH198" s="39">
        <v>864.87</v>
      </c>
      <c r="AI198" s="39">
        <v>867.61</v>
      </c>
      <c r="AJ198" s="39">
        <v>978.11</v>
      </c>
      <c r="AK198" s="39">
        <v>1048.4000000000001</v>
      </c>
      <c r="AL198" s="39">
        <v>1047.3399999999999</v>
      </c>
      <c r="AM198" s="39">
        <v>1068.58</v>
      </c>
      <c r="AN198" s="39">
        <v>1119.07</v>
      </c>
      <c r="AO198" s="39">
        <v>1057.8</v>
      </c>
      <c r="AP198" s="39">
        <v>1055.2</v>
      </c>
      <c r="AQ198" s="39">
        <v>1054.05</v>
      </c>
      <c r="AR198" s="39">
        <v>1048.3499999999999</v>
      </c>
      <c r="AS198" s="39">
        <v>1051.8800000000001</v>
      </c>
      <c r="AT198" s="39">
        <v>986.46</v>
      </c>
      <c r="AU198" s="39">
        <v>1032.6600000000001</v>
      </c>
      <c r="AV198" s="39">
        <v>1012.2500000000001</v>
      </c>
      <c r="AW198" s="39">
        <v>878.9</v>
      </c>
      <c r="AX198" s="40">
        <v>849.64</v>
      </c>
      <c r="AY198" s="340">
        <v>475.86</v>
      </c>
      <c r="AZ198" s="175">
        <v>3.7577859999999994</v>
      </c>
      <c r="BA198" s="159">
        <v>487.92999999999995</v>
      </c>
    </row>
    <row r="199" spans="1:53">
      <c r="A199" s="47">
        <v>8</v>
      </c>
      <c r="B199" s="170">
        <f t="shared" si="23"/>
        <v>1798.377786</v>
      </c>
      <c r="C199" s="170">
        <f t="shared" si="21"/>
        <v>1782.9677859999997</v>
      </c>
      <c r="D199" s="170">
        <f t="shared" si="21"/>
        <v>1830.377786</v>
      </c>
      <c r="E199" s="170">
        <f t="shared" si="21"/>
        <v>1831.3277859999998</v>
      </c>
      <c r="F199" s="170">
        <f t="shared" si="21"/>
        <v>1839.917786</v>
      </c>
      <c r="G199" s="170">
        <f t="shared" si="21"/>
        <v>1851.5577859999999</v>
      </c>
      <c r="H199" s="170">
        <f t="shared" si="21"/>
        <v>1860.0177859999999</v>
      </c>
      <c r="I199" s="170">
        <f t="shared" si="21"/>
        <v>1861.7477859999999</v>
      </c>
      <c r="J199" s="170">
        <f t="shared" si="21"/>
        <v>1967.5777859999998</v>
      </c>
      <c r="K199" s="170">
        <f t="shared" si="21"/>
        <v>1976.0777859999998</v>
      </c>
      <c r="L199" s="170">
        <f t="shared" si="21"/>
        <v>1974.0877859999996</v>
      </c>
      <c r="M199" s="170">
        <f t="shared" si="21"/>
        <v>1973.2377859999997</v>
      </c>
      <c r="N199" s="170">
        <f t="shared" si="21"/>
        <v>2019.5377859999999</v>
      </c>
      <c r="O199" s="170">
        <f t="shared" si="21"/>
        <v>2014.9777859999999</v>
      </c>
      <c r="P199" s="170">
        <f t="shared" si="21"/>
        <v>2010.1377859999998</v>
      </c>
      <c r="Q199" s="170">
        <f t="shared" si="21"/>
        <v>2013.1777859999997</v>
      </c>
      <c r="R199" s="170">
        <f t="shared" si="21"/>
        <v>2011.4177859999995</v>
      </c>
      <c r="S199" s="170">
        <f t="shared" si="22"/>
        <v>1981.5377859999999</v>
      </c>
      <c r="T199" s="170">
        <f t="shared" si="22"/>
        <v>2000.7977859999996</v>
      </c>
      <c r="U199" s="170">
        <f t="shared" si="22"/>
        <v>1864.9077859999998</v>
      </c>
      <c r="V199" s="170">
        <f t="shared" si="22"/>
        <v>1994.7777859999997</v>
      </c>
      <c r="W199" s="170">
        <f t="shared" si="22"/>
        <v>1981.5777859999998</v>
      </c>
      <c r="X199" s="170">
        <f t="shared" si="22"/>
        <v>1848.7477859999999</v>
      </c>
      <c r="Y199" s="170">
        <f t="shared" si="22"/>
        <v>1844.7077859999999</v>
      </c>
      <c r="Z199" s="37"/>
      <c r="AA199" s="38">
        <v>830.83</v>
      </c>
      <c r="AB199" s="39">
        <v>815.42</v>
      </c>
      <c r="AC199" s="39">
        <v>862.83</v>
      </c>
      <c r="AD199" s="39">
        <v>863.78</v>
      </c>
      <c r="AE199" s="39">
        <v>872.37</v>
      </c>
      <c r="AF199" s="39">
        <v>884.01</v>
      </c>
      <c r="AG199" s="39">
        <v>892.47</v>
      </c>
      <c r="AH199" s="39">
        <v>894.2</v>
      </c>
      <c r="AI199" s="39">
        <v>1000.03</v>
      </c>
      <c r="AJ199" s="39">
        <v>1008.53</v>
      </c>
      <c r="AK199" s="39">
        <v>1006.54</v>
      </c>
      <c r="AL199" s="39">
        <v>1005.6899999999999</v>
      </c>
      <c r="AM199" s="39">
        <v>1051.99</v>
      </c>
      <c r="AN199" s="39">
        <v>1047.43</v>
      </c>
      <c r="AO199" s="39">
        <v>1042.5899999999999</v>
      </c>
      <c r="AP199" s="39">
        <v>1045.6300000000001</v>
      </c>
      <c r="AQ199" s="39">
        <v>1043.8699999999999</v>
      </c>
      <c r="AR199" s="39">
        <v>1013.9899999999999</v>
      </c>
      <c r="AS199" s="39">
        <v>1033.25</v>
      </c>
      <c r="AT199" s="39">
        <v>897.36</v>
      </c>
      <c r="AU199" s="39">
        <v>1027.23</v>
      </c>
      <c r="AV199" s="39">
        <v>1014.03</v>
      </c>
      <c r="AW199" s="39">
        <v>881.2</v>
      </c>
      <c r="AX199" s="40">
        <v>877.16</v>
      </c>
      <c r="AY199" s="340">
        <v>475.86</v>
      </c>
      <c r="AZ199" s="175">
        <v>3.7577859999999994</v>
      </c>
      <c r="BA199" s="159">
        <v>487.92999999999995</v>
      </c>
    </row>
    <row r="200" spans="1:53">
      <c r="A200" s="47">
        <v>9</v>
      </c>
      <c r="B200" s="170">
        <f t="shared" si="23"/>
        <v>1852.3677859999998</v>
      </c>
      <c r="C200" s="170">
        <f t="shared" si="21"/>
        <v>1850.2777859999997</v>
      </c>
      <c r="D200" s="170">
        <f t="shared" si="21"/>
        <v>1849.5477859999996</v>
      </c>
      <c r="E200" s="170">
        <f t="shared" si="21"/>
        <v>1845.8377859999996</v>
      </c>
      <c r="F200" s="170">
        <f t="shared" si="21"/>
        <v>1847.2877859999999</v>
      </c>
      <c r="G200" s="170">
        <f t="shared" si="21"/>
        <v>1854.1977859999997</v>
      </c>
      <c r="H200" s="170">
        <f t="shared" si="21"/>
        <v>1860.9577859999999</v>
      </c>
      <c r="I200" s="170">
        <f t="shared" si="21"/>
        <v>1863.1577859999998</v>
      </c>
      <c r="J200" s="170">
        <f t="shared" si="21"/>
        <v>1866.667786</v>
      </c>
      <c r="K200" s="170">
        <f t="shared" si="21"/>
        <v>1920.1377859999998</v>
      </c>
      <c r="L200" s="170">
        <f t="shared" si="21"/>
        <v>2031.3577859999996</v>
      </c>
      <c r="M200" s="170">
        <f t="shared" si="21"/>
        <v>2070.6977859999997</v>
      </c>
      <c r="N200" s="170">
        <f t="shared" si="21"/>
        <v>2096.5777859999998</v>
      </c>
      <c r="O200" s="170">
        <f t="shared" si="21"/>
        <v>2091.8677859999998</v>
      </c>
      <c r="P200" s="170">
        <f t="shared" si="21"/>
        <v>2068.0377859999999</v>
      </c>
      <c r="Q200" s="170">
        <f t="shared" si="21"/>
        <v>2061.5977859999998</v>
      </c>
      <c r="R200" s="170">
        <f t="shared" si="21"/>
        <v>2065.7377859999997</v>
      </c>
      <c r="S200" s="170">
        <f t="shared" si="22"/>
        <v>2068.6477859999995</v>
      </c>
      <c r="T200" s="170">
        <f t="shared" si="22"/>
        <v>2069.9777859999999</v>
      </c>
      <c r="U200" s="170">
        <f t="shared" si="22"/>
        <v>2113.8077859999999</v>
      </c>
      <c r="V200" s="170">
        <f t="shared" si="22"/>
        <v>2180.437786</v>
      </c>
      <c r="W200" s="170">
        <f t="shared" si="22"/>
        <v>2080.7377859999997</v>
      </c>
      <c r="X200" s="170">
        <f t="shared" si="22"/>
        <v>1959.3377859999996</v>
      </c>
      <c r="Y200" s="170">
        <f t="shared" si="22"/>
        <v>1852.5477859999996</v>
      </c>
      <c r="Z200" s="37"/>
      <c r="AA200" s="38">
        <v>884.82</v>
      </c>
      <c r="AB200" s="39">
        <v>882.73</v>
      </c>
      <c r="AC200" s="39">
        <v>882</v>
      </c>
      <c r="AD200" s="39">
        <v>878.29</v>
      </c>
      <c r="AE200" s="39">
        <v>879.74</v>
      </c>
      <c r="AF200" s="39">
        <v>886.65</v>
      </c>
      <c r="AG200" s="39">
        <v>893.41</v>
      </c>
      <c r="AH200" s="39">
        <v>895.61</v>
      </c>
      <c r="AI200" s="39">
        <v>899.12</v>
      </c>
      <c r="AJ200" s="39">
        <v>952.59</v>
      </c>
      <c r="AK200" s="39">
        <v>1063.81</v>
      </c>
      <c r="AL200" s="39">
        <v>1103.1500000000001</v>
      </c>
      <c r="AM200" s="39">
        <v>1129.03</v>
      </c>
      <c r="AN200" s="39">
        <v>1124.32</v>
      </c>
      <c r="AO200" s="39">
        <v>1100.49</v>
      </c>
      <c r="AP200" s="39">
        <v>1094.05</v>
      </c>
      <c r="AQ200" s="39">
        <v>1098.19</v>
      </c>
      <c r="AR200" s="39">
        <v>1101.0999999999999</v>
      </c>
      <c r="AS200" s="39">
        <v>1102.43</v>
      </c>
      <c r="AT200" s="39">
        <v>1146.26</v>
      </c>
      <c r="AU200" s="39">
        <v>1212.8900000000001</v>
      </c>
      <c r="AV200" s="39">
        <v>1113.19</v>
      </c>
      <c r="AW200" s="39">
        <v>991.79</v>
      </c>
      <c r="AX200" s="40">
        <v>885</v>
      </c>
      <c r="AY200" s="340">
        <v>475.86</v>
      </c>
      <c r="AZ200" s="175">
        <v>3.7577859999999994</v>
      </c>
      <c r="BA200" s="159">
        <v>487.92999999999995</v>
      </c>
    </row>
    <row r="201" spans="1:53">
      <c r="A201" s="47">
        <v>10</v>
      </c>
      <c r="B201" s="170">
        <f t="shared" si="23"/>
        <v>1946.2377859999997</v>
      </c>
      <c r="C201" s="170">
        <f t="shared" si="21"/>
        <v>1873.2577859999997</v>
      </c>
      <c r="D201" s="170">
        <f t="shared" si="21"/>
        <v>1848.7877859999999</v>
      </c>
      <c r="E201" s="170">
        <f t="shared" si="21"/>
        <v>1841.0177859999999</v>
      </c>
      <c r="F201" s="170">
        <f t="shared" si="21"/>
        <v>1831.417786</v>
      </c>
      <c r="G201" s="170">
        <f t="shared" si="21"/>
        <v>1831.6177859999998</v>
      </c>
      <c r="H201" s="170">
        <f t="shared" si="21"/>
        <v>1842.1377859999998</v>
      </c>
      <c r="I201" s="170">
        <f t="shared" si="21"/>
        <v>1842.5877859999996</v>
      </c>
      <c r="J201" s="170">
        <f t="shared" si="21"/>
        <v>1945.667786</v>
      </c>
      <c r="K201" s="170">
        <f t="shared" si="21"/>
        <v>2038.2577859999997</v>
      </c>
      <c r="L201" s="170">
        <f t="shared" si="21"/>
        <v>2151.1177859999998</v>
      </c>
      <c r="M201" s="170">
        <f t="shared" si="21"/>
        <v>2159.7577859999997</v>
      </c>
      <c r="N201" s="170">
        <f t="shared" si="21"/>
        <v>2144.9277859999997</v>
      </c>
      <c r="O201" s="170">
        <f t="shared" si="21"/>
        <v>2138.3077859999999</v>
      </c>
      <c r="P201" s="170">
        <f t="shared" si="21"/>
        <v>2044.7077859999999</v>
      </c>
      <c r="Q201" s="170">
        <f t="shared" si="21"/>
        <v>2021.5977859999998</v>
      </c>
      <c r="R201" s="170">
        <f t="shared" si="21"/>
        <v>2016.6377859999998</v>
      </c>
      <c r="S201" s="170">
        <f t="shared" si="22"/>
        <v>2037.2377859999997</v>
      </c>
      <c r="T201" s="170">
        <f t="shared" si="22"/>
        <v>2025.6377859999998</v>
      </c>
      <c r="U201" s="170">
        <f t="shared" si="22"/>
        <v>2081.6077859999996</v>
      </c>
      <c r="V201" s="170">
        <f t="shared" si="22"/>
        <v>2207.9577859999999</v>
      </c>
      <c r="W201" s="170">
        <f t="shared" si="22"/>
        <v>2127.5977859999998</v>
      </c>
      <c r="X201" s="170">
        <f t="shared" si="22"/>
        <v>1983.8777859999996</v>
      </c>
      <c r="Y201" s="170">
        <f t="shared" si="22"/>
        <v>1832.7177859999997</v>
      </c>
      <c r="Z201" s="37"/>
      <c r="AA201" s="38">
        <v>978.69</v>
      </c>
      <c r="AB201" s="39">
        <v>905.71</v>
      </c>
      <c r="AC201" s="39">
        <v>881.24</v>
      </c>
      <c r="AD201" s="39">
        <v>873.47</v>
      </c>
      <c r="AE201" s="39">
        <v>863.87</v>
      </c>
      <c r="AF201" s="39">
        <v>864.07</v>
      </c>
      <c r="AG201" s="39">
        <v>874.59</v>
      </c>
      <c r="AH201" s="39">
        <v>875.04</v>
      </c>
      <c r="AI201" s="39">
        <v>978.12</v>
      </c>
      <c r="AJ201" s="39">
        <v>1070.71</v>
      </c>
      <c r="AK201" s="39">
        <v>1183.57</v>
      </c>
      <c r="AL201" s="39">
        <v>1192.21</v>
      </c>
      <c r="AM201" s="39">
        <v>1177.3800000000001</v>
      </c>
      <c r="AN201" s="39">
        <v>1170.76</v>
      </c>
      <c r="AO201" s="39">
        <v>1077.1600000000001</v>
      </c>
      <c r="AP201" s="39">
        <v>1054.05</v>
      </c>
      <c r="AQ201" s="39">
        <v>1049.0899999999999</v>
      </c>
      <c r="AR201" s="39">
        <v>1069.69</v>
      </c>
      <c r="AS201" s="39">
        <v>1058.0899999999999</v>
      </c>
      <c r="AT201" s="39">
        <v>1114.06</v>
      </c>
      <c r="AU201" s="39">
        <v>1240.4100000000001</v>
      </c>
      <c r="AV201" s="39">
        <v>1160.05</v>
      </c>
      <c r="AW201" s="39">
        <v>1016.3299999999999</v>
      </c>
      <c r="AX201" s="40">
        <v>865.17</v>
      </c>
      <c r="AY201" s="340">
        <v>475.86</v>
      </c>
      <c r="AZ201" s="175">
        <v>3.7577859999999994</v>
      </c>
      <c r="BA201" s="159">
        <v>487.92999999999995</v>
      </c>
    </row>
    <row r="202" spans="1:53">
      <c r="A202" s="47">
        <v>11</v>
      </c>
      <c r="B202" s="170">
        <f t="shared" si="23"/>
        <v>1864.2477859999999</v>
      </c>
      <c r="C202" s="170">
        <f t="shared" si="21"/>
        <v>1831.3177859999996</v>
      </c>
      <c r="D202" s="170">
        <f t="shared" si="21"/>
        <v>1828.2477859999999</v>
      </c>
      <c r="E202" s="170">
        <f t="shared" si="21"/>
        <v>1827.0477859999996</v>
      </c>
      <c r="F202" s="170">
        <f t="shared" si="21"/>
        <v>1826.6377859999998</v>
      </c>
      <c r="G202" s="170">
        <f t="shared" si="21"/>
        <v>1832.127786</v>
      </c>
      <c r="H202" s="170">
        <f t="shared" si="21"/>
        <v>1858.0377859999999</v>
      </c>
      <c r="I202" s="170">
        <f t="shared" si="21"/>
        <v>1872.5877859999996</v>
      </c>
      <c r="J202" s="170">
        <f t="shared" si="21"/>
        <v>1997.7977859999996</v>
      </c>
      <c r="K202" s="170">
        <f t="shared" si="21"/>
        <v>2157.1077859999996</v>
      </c>
      <c r="L202" s="170">
        <f t="shared" si="21"/>
        <v>2175.0577859999999</v>
      </c>
      <c r="M202" s="170">
        <f t="shared" si="21"/>
        <v>2145.1177859999998</v>
      </c>
      <c r="N202" s="170">
        <f t="shared" si="21"/>
        <v>2140.6477859999995</v>
      </c>
      <c r="O202" s="170">
        <f t="shared" si="21"/>
        <v>2137.3477859999998</v>
      </c>
      <c r="P202" s="170">
        <f t="shared" si="21"/>
        <v>2126.0277859999997</v>
      </c>
      <c r="Q202" s="170">
        <f t="shared" si="21"/>
        <v>2127.9577859999999</v>
      </c>
      <c r="R202" s="170">
        <f t="shared" si="21"/>
        <v>2126.8477859999998</v>
      </c>
      <c r="S202" s="170">
        <f t="shared" si="22"/>
        <v>2127.6977859999997</v>
      </c>
      <c r="T202" s="170">
        <f t="shared" si="22"/>
        <v>2125.5877859999996</v>
      </c>
      <c r="U202" s="170">
        <f t="shared" si="22"/>
        <v>2144.4077859999998</v>
      </c>
      <c r="V202" s="170">
        <f t="shared" si="22"/>
        <v>2234.6677859999995</v>
      </c>
      <c r="W202" s="170">
        <f t="shared" si="22"/>
        <v>2123.2677859999999</v>
      </c>
      <c r="X202" s="170">
        <f t="shared" si="22"/>
        <v>2021.9977859999999</v>
      </c>
      <c r="Y202" s="170">
        <f t="shared" si="22"/>
        <v>1854.377786</v>
      </c>
      <c r="Z202" s="37"/>
      <c r="AA202" s="41">
        <v>896.7</v>
      </c>
      <c r="AB202" s="39">
        <v>863.77</v>
      </c>
      <c r="AC202" s="39">
        <v>860.7</v>
      </c>
      <c r="AD202" s="39">
        <v>859.5</v>
      </c>
      <c r="AE202" s="39">
        <v>859.09</v>
      </c>
      <c r="AF202" s="39">
        <v>864.58</v>
      </c>
      <c r="AG202" s="39">
        <v>890.49</v>
      </c>
      <c r="AH202" s="39">
        <v>905.04</v>
      </c>
      <c r="AI202" s="39">
        <v>1030.25</v>
      </c>
      <c r="AJ202" s="39">
        <v>1189.56</v>
      </c>
      <c r="AK202" s="39">
        <v>1207.51</v>
      </c>
      <c r="AL202" s="39">
        <v>1177.57</v>
      </c>
      <c r="AM202" s="39">
        <v>1173.0999999999999</v>
      </c>
      <c r="AN202" s="39">
        <v>1169.8</v>
      </c>
      <c r="AO202" s="39">
        <v>1158.48</v>
      </c>
      <c r="AP202" s="39">
        <v>1160.4100000000001</v>
      </c>
      <c r="AQ202" s="39">
        <v>1159.3</v>
      </c>
      <c r="AR202" s="39">
        <v>1160.1500000000001</v>
      </c>
      <c r="AS202" s="39">
        <v>1158.04</v>
      </c>
      <c r="AT202" s="39">
        <v>1176.8599999999999</v>
      </c>
      <c r="AU202" s="39">
        <v>1267.1199999999999</v>
      </c>
      <c r="AV202" s="39">
        <v>1155.72</v>
      </c>
      <c r="AW202" s="39">
        <v>1054.45</v>
      </c>
      <c r="AX202" s="40">
        <v>886.83</v>
      </c>
      <c r="AY202" s="340">
        <v>475.86</v>
      </c>
      <c r="AZ202" s="175">
        <v>3.7577859999999994</v>
      </c>
      <c r="BA202" s="159">
        <v>487.92999999999995</v>
      </c>
    </row>
    <row r="203" spans="1:53">
      <c r="A203" s="47">
        <v>12</v>
      </c>
      <c r="B203" s="170">
        <f t="shared" si="23"/>
        <v>1926.1177859999998</v>
      </c>
      <c r="C203" s="170">
        <f t="shared" si="21"/>
        <v>1831.0077859999997</v>
      </c>
      <c r="D203" s="170">
        <f t="shared" si="21"/>
        <v>1828.9577859999999</v>
      </c>
      <c r="E203" s="170">
        <f t="shared" si="21"/>
        <v>1829.8277859999998</v>
      </c>
      <c r="F203" s="170">
        <f t="shared" si="21"/>
        <v>1833.4877859999997</v>
      </c>
      <c r="G203" s="170">
        <f t="shared" si="21"/>
        <v>1870.5077859999997</v>
      </c>
      <c r="H203" s="170">
        <f t="shared" si="21"/>
        <v>2056.6377859999998</v>
      </c>
      <c r="I203" s="170">
        <f t="shared" si="21"/>
        <v>2102.5877859999996</v>
      </c>
      <c r="J203" s="170">
        <f t="shared" si="21"/>
        <v>2362.7777859999997</v>
      </c>
      <c r="K203" s="170">
        <f t="shared" si="21"/>
        <v>2410.2577859999997</v>
      </c>
      <c r="L203" s="170">
        <f t="shared" si="21"/>
        <v>2424.8177859999996</v>
      </c>
      <c r="M203" s="170">
        <f t="shared" si="21"/>
        <v>2426.5477859999996</v>
      </c>
      <c r="N203" s="170">
        <f t="shared" si="21"/>
        <v>2393.1377859999998</v>
      </c>
      <c r="O203" s="170">
        <f t="shared" si="21"/>
        <v>2391.4677859999997</v>
      </c>
      <c r="P203" s="170">
        <f t="shared" si="21"/>
        <v>2378.4177859999995</v>
      </c>
      <c r="Q203" s="170">
        <f t="shared" si="21"/>
        <v>2387.7977859999996</v>
      </c>
      <c r="R203" s="170">
        <f t="shared" si="21"/>
        <v>2373.2377859999997</v>
      </c>
      <c r="S203" s="170">
        <f t="shared" si="22"/>
        <v>2285.3777859999996</v>
      </c>
      <c r="T203" s="170">
        <f t="shared" si="22"/>
        <v>2311.7577859999997</v>
      </c>
      <c r="U203" s="170">
        <f t="shared" si="22"/>
        <v>2241.4077859999998</v>
      </c>
      <c r="V203" s="170">
        <f t="shared" si="22"/>
        <v>2244.4877859999997</v>
      </c>
      <c r="W203" s="170">
        <f t="shared" si="22"/>
        <v>2163.1377859999998</v>
      </c>
      <c r="X203" s="170">
        <f t="shared" si="22"/>
        <v>2039.7877859999999</v>
      </c>
      <c r="Y203" s="170">
        <f t="shared" si="22"/>
        <v>1847.0077859999997</v>
      </c>
      <c r="Z203" s="37"/>
      <c r="AA203" s="41">
        <v>958.57</v>
      </c>
      <c r="AB203" s="39">
        <v>863.46</v>
      </c>
      <c r="AC203" s="39">
        <v>861.41</v>
      </c>
      <c r="AD203" s="39">
        <v>862.28</v>
      </c>
      <c r="AE203" s="39">
        <v>865.94</v>
      </c>
      <c r="AF203" s="39">
        <v>902.96</v>
      </c>
      <c r="AG203" s="39">
        <v>1089.0899999999999</v>
      </c>
      <c r="AH203" s="39">
        <v>1135.04</v>
      </c>
      <c r="AI203" s="39">
        <v>1395.23</v>
      </c>
      <c r="AJ203" s="39">
        <v>1442.71</v>
      </c>
      <c r="AK203" s="39">
        <v>1457.27</v>
      </c>
      <c r="AL203" s="39">
        <v>1459</v>
      </c>
      <c r="AM203" s="39">
        <v>1425.59</v>
      </c>
      <c r="AN203" s="39">
        <v>1423.92</v>
      </c>
      <c r="AO203" s="39">
        <v>1410.87</v>
      </c>
      <c r="AP203" s="39">
        <v>1420.25</v>
      </c>
      <c r="AQ203" s="39">
        <v>1405.69</v>
      </c>
      <c r="AR203" s="39">
        <v>1317.83</v>
      </c>
      <c r="AS203" s="39">
        <v>1344.21</v>
      </c>
      <c r="AT203" s="39">
        <v>1273.8599999999999</v>
      </c>
      <c r="AU203" s="39">
        <v>1276.94</v>
      </c>
      <c r="AV203" s="39">
        <v>1195.5899999999999</v>
      </c>
      <c r="AW203" s="39">
        <v>1072.24</v>
      </c>
      <c r="AX203" s="40">
        <v>879.46</v>
      </c>
      <c r="AY203" s="340">
        <v>475.86</v>
      </c>
      <c r="AZ203" s="175">
        <v>3.7577859999999994</v>
      </c>
      <c r="BA203" s="159">
        <v>487.92999999999995</v>
      </c>
    </row>
    <row r="204" spans="1:53">
      <c r="A204" s="47">
        <v>13</v>
      </c>
      <c r="B204" s="170">
        <f t="shared" si="23"/>
        <v>1829.0177859999999</v>
      </c>
      <c r="C204" s="170">
        <f t="shared" si="21"/>
        <v>1817.877786</v>
      </c>
      <c r="D204" s="170">
        <f t="shared" si="21"/>
        <v>1813.3477859999998</v>
      </c>
      <c r="E204" s="170">
        <f t="shared" si="21"/>
        <v>1813.1777859999997</v>
      </c>
      <c r="F204" s="170">
        <f t="shared" si="21"/>
        <v>1819.0577859999999</v>
      </c>
      <c r="G204" s="170">
        <f t="shared" si="21"/>
        <v>1830.3577859999996</v>
      </c>
      <c r="H204" s="170">
        <f t="shared" si="21"/>
        <v>1884.647786</v>
      </c>
      <c r="I204" s="170">
        <f t="shared" si="21"/>
        <v>1902.0777859999998</v>
      </c>
      <c r="J204" s="170">
        <f t="shared" si="21"/>
        <v>1981.3377859999996</v>
      </c>
      <c r="K204" s="170">
        <f t="shared" si="21"/>
        <v>2007.6477859999995</v>
      </c>
      <c r="L204" s="170">
        <f t="shared" si="21"/>
        <v>2073.0277859999997</v>
      </c>
      <c r="M204" s="170">
        <f t="shared" si="21"/>
        <v>2197.2577859999997</v>
      </c>
      <c r="N204" s="170">
        <f t="shared" si="21"/>
        <v>2126.8277859999998</v>
      </c>
      <c r="O204" s="170">
        <f t="shared" si="21"/>
        <v>2128.437786</v>
      </c>
      <c r="P204" s="170">
        <f t="shared" si="21"/>
        <v>2118.6277859999996</v>
      </c>
      <c r="Q204" s="170">
        <f t="shared" si="21"/>
        <v>2129.1777859999997</v>
      </c>
      <c r="R204" s="170">
        <f t="shared" si="21"/>
        <v>2129.7677859999999</v>
      </c>
      <c r="S204" s="170">
        <f t="shared" si="22"/>
        <v>2100.7377859999997</v>
      </c>
      <c r="T204" s="170">
        <f t="shared" si="22"/>
        <v>2148.3277859999998</v>
      </c>
      <c r="U204" s="170">
        <f t="shared" si="22"/>
        <v>1991.0077859999997</v>
      </c>
      <c r="V204" s="170">
        <f t="shared" si="22"/>
        <v>2064.5477859999996</v>
      </c>
      <c r="W204" s="170">
        <f t="shared" si="22"/>
        <v>2077.7077859999999</v>
      </c>
      <c r="X204" s="170">
        <f t="shared" si="22"/>
        <v>1920.6377859999998</v>
      </c>
      <c r="Y204" s="170">
        <f t="shared" si="22"/>
        <v>1833.6377859999998</v>
      </c>
      <c r="Z204" s="37"/>
      <c r="AA204" s="41">
        <v>861.47</v>
      </c>
      <c r="AB204" s="39">
        <v>850.33</v>
      </c>
      <c r="AC204" s="39">
        <v>845.8</v>
      </c>
      <c r="AD204" s="39">
        <v>845.63</v>
      </c>
      <c r="AE204" s="39">
        <v>851.51</v>
      </c>
      <c r="AF204" s="39">
        <v>862.81</v>
      </c>
      <c r="AG204" s="39">
        <v>917.1</v>
      </c>
      <c r="AH204" s="39">
        <v>934.53</v>
      </c>
      <c r="AI204" s="39">
        <v>1013.79</v>
      </c>
      <c r="AJ204" s="39">
        <v>1040.0999999999999</v>
      </c>
      <c r="AK204" s="39">
        <v>1105.48</v>
      </c>
      <c r="AL204" s="39">
        <v>1229.71</v>
      </c>
      <c r="AM204" s="39">
        <v>1159.28</v>
      </c>
      <c r="AN204" s="39">
        <v>1160.8900000000001</v>
      </c>
      <c r="AO204" s="39">
        <v>1151.08</v>
      </c>
      <c r="AP204" s="39">
        <v>1161.6300000000001</v>
      </c>
      <c r="AQ204" s="39">
        <v>1162.22</v>
      </c>
      <c r="AR204" s="39">
        <v>1133.19</v>
      </c>
      <c r="AS204" s="39">
        <v>1180.78</v>
      </c>
      <c r="AT204" s="39">
        <v>1023.46</v>
      </c>
      <c r="AU204" s="39">
        <v>1097</v>
      </c>
      <c r="AV204" s="39">
        <v>1110.1600000000001</v>
      </c>
      <c r="AW204" s="39">
        <v>953.09</v>
      </c>
      <c r="AX204" s="40">
        <v>866.09</v>
      </c>
      <c r="AY204" s="340">
        <v>475.86</v>
      </c>
      <c r="AZ204" s="175">
        <v>3.7577859999999994</v>
      </c>
      <c r="BA204" s="159">
        <v>487.92999999999995</v>
      </c>
    </row>
    <row r="205" spans="1:53">
      <c r="A205" s="47">
        <v>14</v>
      </c>
      <c r="B205" s="170">
        <f t="shared" si="23"/>
        <v>1816.6577859999998</v>
      </c>
      <c r="C205" s="170">
        <f t="shared" si="21"/>
        <v>1805.3677859999998</v>
      </c>
      <c r="D205" s="170">
        <f t="shared" si="21"/>
        <v>1802.1377859999998</v>
      </c>
      <c r="E205" s="170">
        <f t="shared" si="21"/>
        <v>2080.4677859999997</v>
      </c>
      <c r="F205" s="170">
        <f t="shared" si="21"/>
        <v>2080.9277859999997</v>
      </c>
      <c r="G205" s="170">
        <f t="shared" si="21"/>
        <v>2102.6177859999998</v>
      </c>
      <c r="H205" s="170">
        <f t="shared" si="21"/>
        <v>2103.4677859999997</v>
      </c>
      <c r="I205" s="170">
        <f t="shared" si="21"/>
        <v>2102.0777859999998</v>
      </c>
      <c r="J205" s="170">
        <f t="shared" si="21"/>
        <v>2095.2277859999999</v>
      </c>
      <c r="K205" s="170">
        <f t="shared" si="21"/>
        <v>2170.3477859999998</v>
      </c>
      <c r="L205" s="170">
        <f t="shared" si="21"/>
        <v>2170.3977859999995</v>
      </c>
      <c r="M205" s="170">
        <f t="shared" si="21"/>
        <v>2170.2077859999999</v>
      </c>
      <c r="N205" s="170">
        <f t="shared" si="21"/>
        <v>2090.0477859999996</v>
      </c>
      <c r="O205" s="170">
        <f t="shared" si="21"/>
        <v>2090.5077859999997</v>
      </c>
      <c r="P205" s="170">
        <f t="shared" si="21"/>
        <v>2093.8677859999998</v>
      </c>
      <c r="Q205" s="170">
        <f t="shared" si="21"/>
        <v>2094.9677859999997</v>
      </c>
      <c r="R205" s="170">
        <f t="shared" si="21"/>
        <v>2176.187786</v>
      </c>
      <c r="S205" s="170">
        <f t="shared" si="22"/>
        <v>2176.5577859999999</v>
      </c>
      <c r="T205" s="170">
        <f t="shared" si="22"/>
        <v>2174.9877859999997</v>
      </c>
      <c r="U205" s="170">
        <f t="shared" si="22"/>
        <v>2178.2477859999999</v>
      </c>
      <c r="V205" s="170">
        <f t="shared" si="22"/>
        <v>2095.0777859999998</v>
      </c>
      <c r="W205" s="170">
        <f t="shared" si="22"/>
        <v>2094.7177859999997</v>
      </c>
      <c r="X205" s="170">
        <f t="shared" si="22"/>
        <v>2097.9577859999999</v>
      </c>
      <c r="Y205" s="170">
        <f t="shared" si="22"/>
        <v>2079.6077859999996</v>
      </c>
      <c r="Z205" s="37"/>
      <c r="AA205" s="41">
        <v>849.11</v>
      </c>
      <c r="AB205" s="39">
        <v>837.82</v>
      </c>
      <c r="AC205" s="39">
        <v>834.59</v>
      </c>
      <c r="AD205" s="39">
        <v>1112.92</v>
      </c>
      <c r="AE205" s="39">
        <v>1113.3800000000001</v>
      </c>
      <c r="AF205" s="39">
        <v>1135.07</v>
      </c>
      <c r="AG205" s="39">
        <v>1135.92</v>
      </c>
      <c r="AH205" s="39">
        <v>1134.53</v>
      </c>
      <c r="AI205" s="39">
        <v>1127.68</v>
      </c>
      <c r="AJ205" s="39">
        <v>1202.8</v>
      </c>
      <c r="AK205" s="39">
        <v>1202.8499999999999</v>
      </c>
      <c r="AL205" s="39">
        <v>1202.6600000000001</v>
      </c>
      <c r="AM205" s="39">
        <v>1122.5</v>
      </c>
      <c r="AN205" s="39">
        <v>1122.96</v>
      </c>
      <c r="AO205" s="39">
        <v>1126.32</v>
      </c>
      <c r="AP205" s="39">
        <v>1127.42</v>
      </c>
      <c r="AQ205" s="39">
        <v>1208.6400000000001</v>
      </c>
      <c r="AR205" s="39">
        <v>1209.01</v>
      </c>
      <c r="AS205" s="39">
        <v>1207.44</v>
      </c>
      <c r="AT205" s="39">
        <v>1210.7</v>
      </c>
      <c r="AU205" s="39">
        <v>1127.53</v>
      </c>
      <c r="AV205" s="39">
        <v>1127.17</v>
      </c>
      <c r="AW205" s="39">
        <v>1130.4100000000001</v>
      </c>
      <c r="AX205" s="40">
        <v>1112.06</v>
      </c>
      <c r="AY205" s="340">
        <v>475.86</v>
      </c>
      <c r="AZ205" s="175">
        <v>3.7577859999999994</v>
      </c>
      <c r="BA205" s="159">
        <v>487.92999999999995</v>
      </c>
    </row>
    <row r="206" spans="1:53">
      <c r="A206" s="47">
        <v>15</v>
      </c>
      <c r="B206" s="170">
        <f t="shared" si="23"/>
        <v>2080.1177859999998</v>
      </c>
      <c r="C206" s="170">
        <f t="shared" si="21"/>
        <v>2079.6277859999996</v>
      </c>
      <c r="D206" s="170">
        <f t="shared" si="21"/>
        <v>2079.3277859999998</v>
      </c>
      <c r="E206" s="170">
        <f t="shared" si="21"/>
        <v>2080.4977859999999</v>
      </c>
      <c r="F206" s="170">
        <f t="shared" si="21"/>
        <v>2078.187786</v>
      </c>
      <c r="G206" s="170">
        <f t="shared" si="21"/>
        <v>2101.0077859999997</v>
      </c>
      <c r="H206" s="170">
        <f t="shared" si="21"/>
        <v>2103.2977859999996</v>
      </c>
      <c r="I206" s="170">
        <f t="shared" si="21"/>
        <v>2102.5577859999999</v>
      </c>
      <c r="J206" s="170">
        <f t="shared" si="21"/>
        <v>2094.7977859999996</v>
      </c>
      <c r="K206" s="170">
        <f t="shared" si="21"/>
        <v>2170.5477859999996</v>
      </c>
      <c r="L206" s="170">
        <f t="shared" si="21"/>
        <v>2168.5477859999996</v>
      </c>
      <c r="M206" s="170">
        <f t="shared" si="21"/>
        <v>2169.0777859999998</v>
      </c>
      <c r="N206" s="170">
        <f t="shared" si="21"/>
        <v>2111.9177859999995</v>
      </c>
      <c r="O206" s="170">
        <f t="shared" si="21"/>
        <v>2109.5477859999996</v>
      </c>
      <c r="P206" s="170">
        <f t="shared" si="21"/>
        <v>2106.187786</v>
      </c>
      <c r="Q206" s="170">
        <f t="shared" si="21"/>
        <v>2090.6677859999995</v>
      </c>
      <c r="R206" s="170">
        <f t="shared" si="21"/>
        <v>2171.2477859999999</v>
      </c>
      <c r="S206" s="170">
        <f t="shared" si="22"/>
        <v>2171.7077859999999</v>
      </c>
      <c r="T206" s="170">
        <f t="shared" si="22"/>
        <v>2171.0877859999996</v>
      </c>
      <c r="U206" s="170">
        <f t="shared" si="22"/>
        <v>2175.9877859999997</v>
      </c>
      <c r="V206" s="170">
        <f t="shared" si="22"/>
        <v>2090.0277859999997</v>
      </c>
      <c r="W206" s="170">
        <f t="shared" si="22"/>
        <v>2089.0077859999997</v>
      </c>
      <c r="X206" s="170">
        <f t="shared" si="22"/>
        <v>2094.0877859999996</v>
      </c>
      <c r="Y206" s="170">
        <f t="shared" si="22"/>
        <v>2079.3077859999999</v>
      </c>
      <c r="Z206" s="37"/>
      <c r="AA206" s="41">
        <v>1112.57</v>
      </c>
      <c r="AB206" s="39">
        <v>1112.08</v>
      </c>
      <c r="AC206" s="39">
        <v>1111.78</v>
      </c>
      <c r="AD206" s="39">
        <v>1112.95</v>
      </c>
      <c r="AE206" s="39">
        <v>1110.6400000000001</v>
      </c>
      <c r="AF206" s="39">
        <v>1133.46</v>
      </c>
      <c r="AG206" s="39">
        <v>1135.75</v>
      </c>
      <c r="AH206" s="39">
        <v>1135.01</v>
      </c>
      <c r="AI206" s="39">
        <v>1127.25</v>
      </c>
      <c r="AJ206" s="39">
        <v>1203</v>
      </c>
      <c r="AK206" s="39">
        <v>1201</v>
      </c>
      <c r="AL206" s="39">
        <v>1201.53</v>
      </c>
      <c r="AM206" s="39">
        <v>1144.3699999999999</v>
      </c>
      <c r="AN206" s="39">
        <v>1142</v>
      </c>
      <c r="AO206" s="39">
        <v>1138.6400000000001</v>
      </c>
      <c r="AP206" s="39">
        <v>1123.1199999999999</v>
      </c>
      <c r="AQ206" s="39">
        <v>1203.7</v>
      </c>
      <c r="AR206" s="39">
        <v>1204.1600000000001</v>
      </c>
      <c r="AS206" s="39">
        <v>1203.54</v>
      </c>
      <c r="AT206" s="39">
        <v>1208.44</v>
      </c>
      <c r="AU206" s="39">
        <v>1122.48</v>
      </c>
      <c r="AV206" s="39">
        <v>1121.46</v>
      </c>
      <c r="AW206" s="39">
        <v>1126.54</v>
      </c>
      <c r="AX206" s="40">
        <v>1111.76</v>
      </c>
      <c r="AY206" s="340">
        <v>475.86</v>
      </c>
      <c r="AZ206" s="175">
        <v>3.7577859999999994</v>
      </c>
      <c r="BA206" s="159">
        <v>487.92999999999995</v>
      </c>
    </row>
    <row r="207" spans="1:53">
      <c r="A207" s="47">
        <v>16</v>
      </c>
      <c r="B207" s="170">
        <f t="shared" si="23"/>
        <v>2079.1077859999996</v>
      </c>
      <c r="C207" s="170">
        <f t="shared" si="21"/>
        <v>2080.1077859999996</v>
      </c>
      <c r="D207" s="170">
        <f t="shared" si="21"/>
        <v>2080.1677859999995</v>
      </c>
      <c r="E207" s="170">
        <f t="shared" si="21"/>
        <v>2080.2477859999999</v>
      </c>
      <c r="F207" s="170">
        <f t="shared" si="21"/>
        <v>2080.7877859999999</v>
      </c>
      <c r="G207" s="170">
        <f t="shared" si="21"/>
        <v>2082.1577859999998</v>
      </c>
      <c r="H207" s="170">
        <f t="shared" si="21"/>
        <v>2103.3477859999998</v>
      </c>
      <c r="I207" s="170">
        <f t="shared" si="21"/>
        <v>2103.8577859999996</v>
      </c>
      <c r="J207" s="170">
        <f t="shared" si="21"/>
        <v>2100.5877859999996</v>
      </c>
      <c r="K207" s="170">
        <f t="shared" si="21"/>
        <v>2175.7377859999997</v>
      </c>
      <c r="L207" s="170">
        <f t="shared" si="21"/>
        <v>2172.4777859999999</v>
      </c>
      <c r="M207" s="170">
        <f t="shared" si="21"/>
        <v>2171.8877859999998</v>
      </c>
      <c r="N207" s="170">
        <f t="shared" si="21"/>
        <v>2126.0377859999999</v>
      </c>
      <c r="O207" s="170">
        <f t="shared" si="21"/>
        <v>2149.9277859999997</v>
      </c>
      <c r="P207" s="170">
        <f t="shared" si="21"/>
        <v>2119.9677859999997</v>
      </c>
      <c r="Q207" s="170">
        <f t="shared" si="21"/>
        <v>2124.9477859999997</v>
      </c>
      <c r="R207" s="170">
        <f t="shared" ref="R207:R222" si="24">AQ207+$BA207+$AZ207+$AY207</f>
        <v>2173.8777859999996</v>
      </c>
      <c r="S207" s="170">
        <f t="shared" si="22"/>
        <v>2173.7877859999999</v>
      </c>
      <c r="T207" s="170">
        <f t="shared" si="22"/>
        <v>2174.5277859999997</v>
      </c>
      <c r="U207" s="170">
        <f t="shared" si="22"/>
        <v>2173.8077859999999</v>
      </c>
      <c r="V207" s="170">
        <f t="shared" si="22"/>
        <v>2146.7877859999999</v>
      </c>
      <c r="W207" s="170">
        <f t="shared" si="22"/>
        <v>2116.8677859999998</v>
      </c>
      <c r="X207" s="170">
        <f t="shared" si="22"/>
        <v>2070.7877859999999</v>
      </c>
      <c r="Y207" s="170">
        <f t="shared" si="22"/>
        <v>2080.9977859999999</v>
      </c>
      <c r="Z207" s="37"/>
      <c r="AA207" s="41">
        <v>1111.56</v>
      </c>
      <c r="AB207" s="39">
        <v>1112.56</v>
      </c>
      <c r="AC207" s="39">
        <v>1112.6199999999999</v>
      </c>
      <c r="AD207" s="39">
        <v>1112.7</v>
      </c>
      <c r="AE207" s="39">
        <v>1113.24</v>
      </c>
      <c r="AF207" s="39">
        <v>1114.6099999999999</v>
      </c>
      <c r="AG207" s="39">
        <v>1135.8</v>
      </c>
      <c r="AH207" s="39">
        <v>1136.31</v>
      </c>
      <c r="AI207" s="39">
        <v>1133.04</v>
      </c>
      <c r="AJ207" s="39">
        <v>1208.19</v>
      </c>
      <c r="AK207" s="39">
        <v>1204.93</v>
      </c>
      <c r="AL207" s="39">
        <v>1204.3399999999999</v>
      </c>
      <c r="AM207" s="39">
        <v>1158.49</v>
      </c>
      <c r="AN207" s="39">
        <v>1182.3800000000001</v>
      </c>
      <c r="AO207" s="39">
        <v>1152.42</v>
      </c>
      <c r="AP207" s="39">
        <v>1157.4000000000001</v>
      </c>
      <c r="AQ207" s="39">
        <v>1206.33</v>
      </c>
      <c r="AR207" s="39">
        <v>1206.24</v>
      </c>
      <c r="AS207" s="39">
        <v>1206.98</v>
      </c>
      <c r="AT207" s="39">
        <v>1206.26</v>
      </c>
      <c r="AU207" s="39">
        <v>1179.24</v>
      </c>
      <c r="AV207" s="39">
        <v>1149.32</v>
      </c>
      <c r="AW207" s="39">
        <v>1103.24</v>
      </c>
      <c r="AX207" s="40">
        <v>1113.45</v>
      </c>
      <c r="AY207" s="340">
        <v>475.86</v>
      </c>
      <c r="AZ207" s="175">
        <v>3.7577859999999994</v>
      </c>
      <c r="BA207" s="159">
        <v>487.92999999999995</v>
      </c>
    </row>
    <row r="208" spans="1:53">
      <c r="A208" s="47">
        <v>17</v>
      </c>
      <c r="B208" s="170">
        <f t="shared" si="23"/>
        <v>1843.9077859999998</v>
      </c>
      <c r="C208" s="170">
        <f t="shared" si="23"/>
        <v>1828.7077859999999</v>
      </c>
      <c r="D208" s="170">
        <f t="shared" si="23"/>
        <v>1817.1077859999996</v>
      </c>
      <c r="E208" s="170">
        <f t="shared" si="23"/>
        <v>1720.6977859999997</v>
      </c>
      <c r="F208" s="170">
        <f t="shared" si="23"/>
        <v>1733.5677859999996</v>
      </c>
      <c r="G208" s="170">
        <f t="shared" si="23"/>
        <v>1804.3277859999998</v>
      </c>
      <c r="H208" s="170">
        <f t="shared" si="23"/>
        <v>1842.2377859999997</v>
      </c>
      <c r="I208" s="170">
        <f t="shared" si="23"/>
        <v>1853.9577859999999</v>
      </c>
      <c r="J208" s="170">
        <f t="shared" si="23"/>
        <v>1880.3677859999998</v>
      </c>
      <c r="K208" s="170">
        <f t="shared" si="23"/>
        <v>2025.3877859999998</v>
      </c>
      <c r="L208" s="170">
        <f t="shared" si="23"/>
        <v>2115.3477859999998</v>
      </c>
      <c r="M208" s="170">
        <f t="shared" si="23"/>
        <v>2119.7877859999999</v>
      </c>
      <c r="N208" s="170">
        <f t="shared" si="23"/>
        <v>2096.9577859999999</v>
      </c>
      <c r="O208" s="170">
        <f t="shared" si="23"/>
        <v>2074.5277859999997</v>
      </c>
      <c r="P208" s="170">
        <f t="shared" si="23"/>
        <v>2037.9777859999999</v>
      </c>
      <c r="Q208" s="170">
        <f t="shared" si="23"/>
        <v>2022.5477859999996</v>
      </c>
      <c r="R208" s="170">
        <f t="shared" si="24"/>
        <v>1980.7677859999999</v>
      </c>
      <c r="S208" s="170">
        <f t="shared" si="22"/>
        <v>1931.5977859999998</v>
      </c>
      <c r="T208" s="170">
        <f t="shared" si="22"/>
        <v>1975.3477859999998</v>
      </c>
      <c r="U208" s="170">
        <f t="shared" si="22"/>
        <v>2031.9177859999995</v>
      </c>
      <c r="V208" s="170">
        <f t="shared" si="22"/>
        <v>2099.3077859999999</v>
      </c>
      <c r="W208" s="170">
        <f t="shared" si="22"/>
        <v>2070.5077859999997</v>
      </c>
      <c r="X208" s="170">
        <f t="shared" si="22"/>
        <v>1982.6177859999998</v>
      </c>
      <c r="Y208" s="170">
        <f t="shared" si="22"/>
        <v>1846.627786</v>
      </c>
      <c r="Z208" s="37"/>
      <c r="AA208" s="41">
        <v>876.36</v>
      </c>
      <c r="AB208" s="39">
        <v>861.16</v>
      </c>
      <c r="AC208" s="39">
        <v>849.56</v>
      </c>
      <c r="AD208" s="39">
        <v>753.15</v>
      </c>
      <c r="AE208" s="39">
        <v>766.02</v>
      </c>
      <c r="AF208" s="39">
        <v>836.78</v>
      </c>
      <c r="AG208" s="39">
        <v>874.69</v>
      </c>
      <c r="AH208" s="39">
        <v>886.41</v>
      </c>
      <c r="AI208" s="39">
        <v>912.82</v>
      </c>
      <c r="AJ208" s="39">
        <v>1057.8399999999999</v>
      </c>
      <c r="AK208" s="39">
        <v>1147.8</v>
      </c>
      <c r="AL208" s="39">
        <v>1152.24</v>
      </c>
      <c r="AM208" s="39">
        <v>1129.4100000000001</v>
      </c>
      <c r="AN208" s="39">
        <v>1106.98</v>
      </c>
      <c r="AO208" s="39">
        <v>1070.43</v>
      </c>
      <c r="AP208" s="39">
        <v>1055</v>
      </c>
      <c r="AQ208" s="39">
        <v>1013.22</v>
      </c>
      <c r="AR208" s="39">
        <v>964.05</v>
      </c>
      <c r="AS208" s="39">
        <v>1007.8000000000001</v>
      </c>
      <c r="AT208" s="39">
        <v>1064.3699999999999</v>
      </c>
      <c r="AU208" s="39">
        <v>1131.76</v>
      </c>
      <c r="AV208" s="39">
        <v>1102.96</v>
      </c>
      <c r="AW208" s="39">
        <v>1015.0700000000002</v>
      </c>
      <c r="AX208" s="40">
        <v>879.08</v>
      </c>
      <c r="AY208" s="340">
        <v>475.86</v>
      </c>
      <c r="AZ208" s="175">
        <v>3.7577859999999994</v>
      </c>
      <c r="BA208" s="159">
        <v>487.92999999999995</v>
      </c>
    </row>
    <row r="209" spans="1:53">
      <c r="A209" s="47">
        <v>18</v>
      </c>
      <c r="B209" s="170">
        <f t="shared" si="23"/>
        <v>2081.5077859999997</v>
      </c>
      <c r="C209" s="170">
        <f t="shared" si="23"/>
        <v>2082.7277859999999</v>
      </c>
      <c r="D209" s="170">
        <f t="shared" si="23"/>
        <v>2082.5777859999998</v>
      </c>
      <c r="E209" s="170">
        <f t="shared" si="23"/>
        <v>2081.0977859999998</v>
      </c>
      <c r="F209" s="170">
        <f t="shared" si="23"/>
        <v>2081.3777859999996</v>
      </c>
      <c r="G209" s="170">
        <f t="shared" si="23"/>
        <v>2082.8177859999996</v>
      </c>
      <c r="H209" s="170">
        <f t="shared" si="23"/>
        <v>2102.687786</v>
      </c>
      <c r="I209" s="170">
        <f t="shared" si="23"/>
        <v>1896.4477859999997</v>
      </c>
      <c r="J209" s="170">
        <f t="shared" si="23"/>
        <v>2061.6777859999997</v>
      </c>
      <c r="K209" s="170">
        <f t="shared" si="23"/>
        <v>2114.9777859999999</v>
      </c>
      <c r="L209" s="170">
        <f t="shared" si="23"/>
        <v>2098.1977859999997</v>
      </c>
      <c r="M209" s="170">
        <f t="shared" si="23"/>
        <v>2147.5477859999996</v>
      </c>
      <c r="N209" s="170">
        <f t="shared" si="23"/>
        <v>2087.8077859999999</v>
      </c>
      <c r="O209" s="170">
        <f t="shared" si="23"/>
        <v>2083.7177859999997</v>
      </c>
      <c r="P209" s="170">
        <f t="shared" si="23"/>
        <v>2051.4877859999997</v>
      </c>
      <c r="Q209" s="170">
        <f t="shared" si="23"/>
        <v>2030.0277859999997</v>
      </c>
      <c r="R209" s="170">
        <f t="shared" si="24"/>
        <v>2029.8977859999995</v>
      </c>
      <c r="S209" s="170">
        <f t="shared" si="22"/>
        <v>2026.0477859999996</v>
      </c>
      <c r="T209" s="170">
        <f t="shared" si="22"/>
        <v>2035.2777859999997</v>
      </c>
      <c r="U209" s="170">
        <f t="shared" si="22"/>
        <v>2026.937786</v>
      </c>
      <c r="V209" s="170">
        <f t="shared" si="22"/>
        <v>2024.8277859999998</v>
      </c>
      <c r="W209" s="170">
        <f t="shared" si="22"/>
        <v>1991.3677859999998</v>
      </c>
      <c r="X209" s="170">
        <f t="shared" si="22"/>
        <v>2073.7877859999999</v>
      </c>
      <c r="Y209" s="170">
        <f t="shared" si="22"/>
        <v>2080.2977859999996</v>
      </c>
      <c r="Z209" s="37"/>
      <c r="AA209" s="41">
        <v>1113.96</v>
      </c>
      <c r="AB209" s="39">
        <v>1115.18</v>
      </c>
      <c r="AC209" s="39">
        <v>1115.03</v>
      </c>
      <c r="AD209" s="39">
        <v>1113.55</v>
      </c>
      <c r="AE209" s="39">
        <v>1113.83</v>
      </c>
      <c r="AF209" s="39">
        <v>1115.27</v>
      </c>
      <c r="AG209" s="39">
        <v>1135.1400000000001</v>
      </c>
      <c r="AH209" s="39">
        <v>928.9</v>
      </c>
      <c r="AI209" s="39">
        <v>1094.1300000000001</v>
      </c>
      <c r="AJ209" s="39">
        <v>1147.43</v>
      </c>
      <c r="AK209" s="39">
        <v>1130.6500000000001</v>
      </c>
      <c r="AL209" s="39">
        <v>1180</v>
      </c>
      <c r="AM209" s="39">
        <v>1120.26</v>
      </c>
      <c r="AN209" s="39">
        <v>1116.17</v>
      </c>
      <c r="AO209" s="39">
        <v>1083.94</v>
      </c>
      <c r="AP209" s="39">
        <v>1062.48</v>
      </c>
      <c r="AQ209" s="39">
        <v>1062.3499999999999</v>
      </c>
      <c r="AR209" s="39">
        <v>1058.5</v>
      </c>
      <c r="AS209" s="39">
        <v>1067.73</v>
      </c>
      <c r="AT209" s="39">
        <v>1059.3900000000001</v>
      </c>
      <c r="AU209" s="39">
        <v>1057.28</v>
      </c>
      <c r="AV209" s="39">
        <v>1023.8199999999999</v>
      </c>
      <c r="AW209" s="39">
        <v>1106.24</v>
      </c>
      <c r="AX209" s="40">
        <v>1112.75</v>
      </c>
      <c r="AY209" s="340">
        <v>475.86</v>
      </c>
      <c r="AZ209" s="175">
        <v>3.7577859999999994</v>
      </c>
      <c r="BA209" s="159">
        <v>487.92999999999995</v>
      </c>
    </row>
    <row r="210" spans="1:53">
      <c r="A210" s="47">
        <v>19</v>
      </c>
      <c r="B210" s="170">
        <f t="shared" si="23"/>
        <v>2080.6677859999995</v>
      </c>
      <c r="C210" s="170">
        <f t="shared" si="23"/>
        <v>2080.8677859999998</v>
      </c>
      <c r="D210" s="170">
        <f t="shared" si="23"/>
        <v>2083.1977859999997</v>
      </c>
      <c r="E210" s="170">
        <f t="shared" si="23"/>
        <v>2090.3377859999996</v>
      </c>
      <c r="F210" s="170">
        <f t="shared" si="23"/>
        <v>2090.2177859999997</v>
      </c>
      <c r="G210" s="170">
        <f t="shared" si="23"/>
        <v>2081.0877859999996</v>
      </c>
      <c r="H210" s="170">
        <f t="shared" si="23"/>
        <v>2101.3077859999999</v>
      </c>
      <c r="I210" s="170">
        <f t="shared" si="23"/>
        <v>2100.8077859999999</v>
      </c>
      <c r="J210" s="170">
        <f t="shared" si="23"/>
        <v>2091.2577859999997</v>
      </c>
      <c r="K210" s="170">
        <f t="shared" si="23"/>
        <v>2147.437786</v>
      </c>
      <c r="L210" s="170">
        <f t="shared" si="23"/>
        <v>2146.9177859999995</v>
      </c>
      <c r="M210" s="170">
        <f t="shared" si="23"/>
        <v>2147.6677859999995</v>
      </c>
      <c r="N210" s="170">
        <f t="shared" si="23"/>
        <v>2120.2577859999997</v>
      </c>
      <c r="O210" s="170">
        <f t="shared" si="23"/>
        <v>2121.0777859999998</v>
      </c>
      <c r="P210" s="170">
        <f t="shared" si="23"/>
        <v>2069.8977859999995</v>
      </c>
      <c r="Q210" s="170">
        <f t="shared" si="23"/>
        <v>2072.5877859999996</v>
      </c>
      <c r="R210" s="170">
        <f t="shared" si="24"/>
        <v>2151.1477859999995</v>
      </c>
      <c r="S210" s="170">
        <f t="shared" si="22"/>
        <v>2152.3677859999998</v>
      </c>
      <c r="T210" s="170">
        <f t="shared" si="22"/>
        <v>2153.6077859999996</v>
      </c>
      <c r="U210" s="170">
        <f t="shared" si="22"/>
        <v>2177.4077859999998</v>
      </c>
      <c r="V210" s="170">
        <f t="shared" si="22"/>
        <v>2092.7477859999999</v>
      </c>
      <c r="W210" s="170">
        <f t="shared" si="22"/>
        <v>2090.1777859999997</v>
      </c>
      <c r="X210" s="170">
        <f t="shared" si="22"/>
        <v>2095.8677859999998</v>
      </c>
      <c r="Y210" s="170">
        <f t="shared" si="22"/>
        <v>2080.2277859999999</v>
      </c>
      <c r="Z210" s="37"/>
      <c r="AA210" s="41">
        <v>1113.1199999999999</v>
      </c>
      <c r="AB210" s="39">
        <v>1113.32</v>
      </c>
      <c r="AC210" s="39">
        <v>1115.6500000000001</v>
      </c>
      <c r="AD210" s="39">
        <v>1122.79</v>
      </c>
      <c r="AE210" s="39">
        <v>1122.67</v>
      </c>
      <c r="AF210" s="39">
        <v>1113.54</v>
      </c>
      <c r="AG210" s="39">
        <v>1133.76</v>
      </c>
      <c r="AH210" s="39">
        <v>1133.26</v>
      </c>
      <c r="AI210" s="39">
        <v>1123.71</v>
      </c>
      <c r="AJ210" s="39">
        <v>1179.8900000000001</v>
      </c>
      <c r="AK210" s="39">
        <v>1179.3699999999999</v>
      </c>
      <c r="AL210" s="39">
        <v>1180.1199999999999</v>
      </c>
      <c r="AM210" s="39">
        <v>1152.71</v>
      </c>
      <c r="AN210" s="39">
        <v>1153.53</v>
      </c>
      <c r="AO210" s="39">
        <v>1102.3499999999999</v>
      </c>
      <c r="AP210" s="39">
        <v>1105.04</v>
      </c>
      <c r="AQ210" s="39">
        <v>1183.5999999999999</v>
      </c>
      <c r="AR210" s="39">
        <v>1184.82</v>
      </c>
      <c r="AS210" s="39">
        <v>1186.06</v>
      </c>
      <c r="AT210" s="39">
        <v>1209.8599999999999</v>
      </c>
      <c r="AU210" s="39">
        <v>1125.2</v>
      </c>
      <c r="AV210" s="39">
        <v>1122.6300000000001</v>
      </c>
      <c r="AW210" s="39">
        <v>1128.32</v>
      </c>
      <c r="AX210" s="40">
        <v>1112.68</v>
      </c>
      <c r="AY210" s="340">
        <v>475.86</v>
      </c>
      <c r="AZ210" s="175">
        <v>3.7577859999999994</v>
      </c>
      <c r="BA210" s="159">
        <v>487.92999999999995</v>
      </c>
    </row>
    <row r="211" spans="1:53">
      <c r="A211" s="47">
        <v>20</v>
      </c>
      <c r="B211" s="170">
        <f t="shared" si="23"/>
        <v>2080.1777859999997</v>
      </c>
      <c r="C211" s="170">
        <f t="shared" si="23"/>
        <v>1781.2477859999999</v>
      </c>
      <c r="D211" s="170">
        <f t="shared" si="23"/>
        <v>1740.3577859999996</v>
      </c>
      <c r="E211" s="170">
        <f t="shared" si="23"/>
        <v>1575.7377859999997</v>
      </c>
      <c r="F211" s="170">
        <f t="shared" si="23"/>
        <v>1589.3377859999996</v>
      </c>
      <c r="G211" s="170">
        <f t="shared" si="23"/>
        <v>2084.4877859999997</v>
      </c>
      <c r="H211" s="170">
        <f t="shared" si="23"/>
        <v>2083.0977859999998</v>
      </c>
      <c r="I211" s="170">
        <f t="shared" si="23"/>
        <v>2082.1277859999996</v>
      </c>
      <c r="J211" s="170">
        <f t="shared" si="23"/>
        <v>2094.4677859999997</v>
      </c>
      <c r="K211" s="170">
        <f t="shared" si="23"/>
        <v>2090.7977859999996</v>
      </c>
      <c r="L211" s="170">
        <f t="shared" si="23"/>
        <v>2090.2677859999999</v>
      </c>
      <c r="M211" s="170">
        <f t="shared" si="23"/>
        <v>2091.3277859999998</v>
      </c>
      <c r="N211" s="170">
        <f t="shared" si="23"/>
        <v>2091.2277859999999</v>
      </c>
      <c r="O211" s="170">
        <f t="shared" si="23"/>
        <v>2091.1477859999995</v>
      </c>
      <c r="P211" s="170">
        <f t="shared" si="23"/>
        <v>2091.9177859999995</v>
      </c>
      <c r="Q211" s="170">
        <f t="shared" si="23"/>
        <v>1959.4877859999997</v>
      </c>
      <c r="R211" s="170">
        <f t="shared" si="24"/>
        <v>2093.1277859999996</v>
      </c>
      <c r="S211" s="170">
        <f t="shared" si="22"/>
        <v>2093.8377859999996</v>
      </c>
      <c r="T211" s="170">
        <f t="shared" si="22"/>
        <v>2092.7277859999999</v>
      </c>
      <c r="U211" s="170">
        <f t="shared" si="22"/>
        <v>2094.1677859999995</v>
      </c>
      <c r="V211" s="170">
        <f t="shared" si="22"/>
        <v>2091.3277859999998</v>
      </c>
      <c r="W211" s="170">
        <f t="shared" si="22"/>
        <v>2089.6277859999996</v>
      </c>
      <c r="X211" s="170">
        <f t="shared" si="22"/>
        <v>2117.5477859999996</v>
      </c>
      <c r="Y211" s="170">
        <f t="shared" si="22"/>
        <v>1810.7677859999999</v>
      </c>
      <c r="Z211" s="37"/>
      <c r="AA211" s="41">
        <v>1112.6300000000001</v>
      </c>
      <c r="AB211" s="39">
        <v>813.7</v>
      </c>
      <c r="AC211" s="39">
        <v>772.81</v>
      </c>
      <c r="AD211" s="39">
        <v>608.19000000000005</v>
      </c>
      <c r="AE211" s="39">
        <v>621.79</v>
      </c>
      <c r="AF211" s="39">
        <v>1116.94</v>
      </c>
      <c r="AG211" s="39">
        <v>1115.55</v>
      </c>
      <c r="AH211" s="39">
        <v>1114.58</v>
      </c>
      <c r="AI211" s="39">
        <v>1126.92</v>
      </c>
      <c r="AJ211" s="39">
        <v>1123.25</v>
      </c>
      <c r="AK211" s="39">
        <v>1122.72</v>
      </c>
      <c r="AL211" s="39">
        <v>1123.78</v>
      </c>
      <c r="AM211" s="39">
        <v>1123.68</v>
      </c>
      <c r="AN211" s="39">
        <v>1123.5999999999999</v>
      </c>
      <c r="AO211" s="39">
        <v>1124.3699999999999</v>
      </c>
      <c r="AP211" s="39">
        <v>991.94</v>
      </c>
      <c r="AQ211" s="39">
        <v>1125.58</v>
      </c>
      <c r="AR211" s="39">
        <v>1126.29</v>
      </c>
      <c r="AS211" s="39">
        <v>1125.18</v>
      </c>
      <c r="AT211" s="39">
        <v>1126.6199999999999</v>
      </c>
      <c r="AU211" s="39">
        <v>1123.78</v>
      </c>
      <c r="AV211" s="39">
        <v>1122.08</v>
      </c>
      <c r="AW211" s="39">
        <v>1150</v>
      </c>
      <c r="AX211" s="40">
        <v>843.22</v>
      </c>
      <c r="AY211" s="340">
        <v>475.86</v>
      </c>
      <c r="AZ211" s="175">
        <v>3.7577859999999994</v>
      </c>
      <c r="BA211" s="159">
        <v>487.92999999999995</v>
      </c>
    </row>
    <row r="212" spans="1:53">
      <c r="A212" s="47">
        <v>21</v>
      </c>
      <c r="B212" s="170">
        <f t="shared" si="23"/>
        <v>2081.6177859999998</v>
      </c>
      <c r="C212" s="170">
        <f t="shared" si="23"/>
        <v>2084.5477859999996</v>
      </c>
      <c r="D212" s="170">
        <f t="shared" si="23"/>
        <v>2086.9277859999997</v>
      </c>
      <c r="E212" s="170">
        <f t="shared" si="23"/>
        <v>2112.8277859999998</v>
      </c>
      <c r="F212" s="170">
        <f t="shared" si="23"/>
        <v>2093.1977859999997</v>
      </c>
      <c r="G212" s="170">
        <f t="shared" si="23"/>
        <v>2085.8177859999996</v>
      </c>
      <c r="H212" s="170">
        <f t="shared" si="23"/>
        <v>2083.4877859999997</v>
      </c>
      <c r="I212" s="170">
        <f t="shared" si="23"/>
        <v>2082.7477859999999</v>
      </c>
      <c r="J212" s="170">
        <f t="shared" si="23"/>
        <v>2156.6977859999997</v>
      </c>
      <c r="K212" s="170">
        <f t="shared" si="23"/>
        <v>2151.0477859999996</v>
      </c>
      <c r="L212" s="170">
        <f t="shared" si="23"/>
        <v>2147.4777859999999</v>
      </c>
      <c r="M212" s="170">
        <f t="shared" si="23"/>
        <v>2088.3077859999999</v>
      </c>
      <c r="N212" s="170">
        <f t="shared" si="23"/>
        <v>2094.9177859999995</v>
      </c>
      <c r="O212" s="170">
        <f t="shared" si="23"/>
        <v>2044.3177859999996</v>
      </c>
      <c r="P212" s="170">
        <f t="shared" si="23"/>
        <v>1986.127786</v>
      </c>
      <c r="Q212" s="170">
        <f t="shared" si="23"/>
        <v>1929.167786</v>
      </c>
      <c r="R212" s="170">
        <f t="shared" si="24"/>
        <v>1880.2677859999999</v>
      </c>
      <c r="S212" s="170">
        <f t="shared" si="22"/>
        <v>1873.5977859999998</v>
      </c>
      <c r="T212" s="170">
        <f t="shared" si="22"/>
        <v>1880.4277859999997</v>
      </c>
      <c r="U212" s="170">
        <f t="shared" si="22"/>
        <v>1865.4777859999999</v>
      </c>
      <c r="V212" s="170">
        <f t="shared" si="22"/>
        <v>2153.0277859999997</v>
      </c>
      <c r="W212" s="170">
        <f t="shared" si="22"/>
        <v>2094.1177859999998</v>
      </c>
      <c r="X212" s="170">
        <f t="shared" si="22"/>
        <v>2117.5477859999996</v>
      </c>
      <c r="Y212" s="170">
        <f t="shared" si="22"/>
        <v>2081.1177859999998</v>
      </c>
      <c r="Z212" s="37"/>
      <c r="AA212" s="41">
        <v>1114.07</v>
      </c>
      <c r="AB212" s="39">
        <v>1117</v>
      </c>
      <c r="AC212" s="39">
        <v>1119.3800000000001</v>
      </c>
      <c r="AD212" s="39">
        <v>1145.28</v>
      </c>
      <c r="AE212" s="39">
        <v>1125.6500000000001</v>
      </c>
      <c r="AF212" s="39">
        <v>1118.27</v>
      </c>
      <c r="AG212" s="39">
        <v>1115.94</v>
      </c>
      <c r="AH212" s="39">
        <v>1115.2</v>
      </c>
      <c r="AI212" s="39">
        <v>1189.1500000000001</v>
      </c>
      <c r="AJ212" s="39">
        <v>1183.5</v>
      </c>
      <c r="AK212" s="39">
        <v>1179.93</v>
      </c>
      <c r="AL212" s="39">
        <v>1120.76</v>
      </c>
      <c r="AM212" s="39">
        <v>1127.3699999999999</v>
      </c>
      <c r="AN212" s="39">
        <v>1076.77</v>
      </c>
      <c r="AO212" s="39">
        <v>1018.58</v>
      </c>
      <c r="AP212" s="39">
        <v>961.62</v>
      </c>
      <c r="AQ212" s="39">
        <v>912.72</v>
      </c>
      <c r="AR212" s="39">
        <v>906.05</v>
      </c>
      <c r="AS212" s="39">
        <v>912.88</v>
      </c>
      <c r="AT212" s="39">
        <v>897.93</v>
      </c>
      <c r="AU212" s="39">
        <v>1185.48</v>
      </c>
      <c r="AV212" s="39">
        <v>1126.57</v>
      </c>
      <c r="AW212" s="39">
        <v>1150</v>
      </c>
      <c r="AX212" s="40">
        <v>1113.57</v>
      </c>
      <c r="AY212" s="340">
        <v>475.86</v>
      </c>
      <c r="AZ212" s="175">
        <v>3.7577859999999994</v>
      </c>
      <c r="BA212" s="159">
        <v>487.92999999999995</v>
      </c>
    </row>
    <row r="213" spans="1:53">
      <c r="A213" s="47">
        <v>22</v>
      </c>
      <c r="B213" s="170">
        <f t="shared" si="23"/>
        <v>2081.1177859999998</v>
      </c>
      <c r="C213" s="170">
        <f t="shared" si="23"/>
        <v>2083.5577859999999</v>
      </c>
      <c r="D213" s="170">
        <f t="shared" si="23"/>
        <v>2085.3577859999996</v>
      </c>
      <c r="E213" s="170">
        <f t="shared" si="23"/>
        <v>2088.7877859999999</v>
      </c>
      <c r="F213" s="170">
        <f t="shared" si="23"/>
        <v>2088.9077859999998</v>
      </c>
      <c r="G213" s="170">
        <f t="shared" si="23"/>
        <v>2086.4577859999999</v>
      </c>
      <c r="H213" s="170">
        <f t="shared" si="23"/>
        <v>2083.3477859999998</v>
      </c>
      <c r="I213" s="170">
        <f t="shared" si="23"/>
        <v>2080.7577859999997</v>
      </c>
      <c r="J213" s="170">
        <f t="shared" si="23"/>
        <v>2153.7277859999999</v>
      </c>
      <c r="K213" s="170">
        <f t="shared" si="23"/>
        <v>2150.3677859999998</v>
      </c>
      <c r="L213" s="170">
        <f t="shared" si="23"/>
        <v>2151.2277859999999</v>
      </c>
      <c r="M213" s="170">
        <f t="shared" si="23"/>
        <v>2091.437786</v>
      </c>
      <c r="N213" s="170">
        <f t="shared" si="23"/>
        <v>2093.0877859999996</v>
      </c>
      <c r="O213" s="170">
        <f t="shared" si="23"/>
        <v>1830.5177859999999</v>
      </c>
      <c r="P213" s="170">
        <f t="shared" si="23"/>
        <v>1829.9877859999997</v>
      </c>
      <c r="Q213" s="170">
        <f t="shared" si="23"/>
        <v>1830.7677859999999</v>
      </c>
      <c r="R213" s="170">
        <f t="shared" si="24"/>
        <v>2093.6777859999997</v>
      </c>
      <c r="S213" s="170">
        <f t="shared" si="22"/>
        <v>2154.3877859999998</v>
      </c>
      <c r="T213" s="170">
        <f t="shared" si="22"/>
        <v>2154.7777859999997</v>
      </c>
      <c r="U213" s="170">
        <f t="shared" si="22"/>
        <v>2156.0377859999999</v>
      </c>
      <c r="V213" s="170">
        <f t="shared" si="22"/>
        <v>2154.2077859999999</v>
      </c>
      <c r="W213" s="170">
        <f t="shared" si="22"/>
        <v>1828.0977859999998</v>
      </c>
      <c r="X213" s="170">
        <f t="shared" si="22"/>
        <v>2117.5477859999996</v>
      </c>
      <c r="Y213" s="170">
        <f t="shared" si="22"/>
        <v>2080.2877859999999</v>
      </c>
      <c r="Z213" s="37"/>
      <c r="AA213" s="41">
        <v>1113.57</v>
      </c>
      <c r="AB213" s="39">
        <v>1116.01</v>
      </c>
      <c r="AC213" s="39">
        <v>1117.81</v>
      </c>
      <c r="AD213" s="39">
        <v>1121.24</v>
      </c>
      <c r="AE213" s="39">
        <v>1121.3599999999999</v>
      </c>
      <c r="AF213" s="39">
        <v>1118.9100000000001</v>
      </c>
      <c r="AG213" s="39">
        <v>1115.8</v>
      </c>
      <c r="AH213" s="39">
        <v>1113.21</v>
      </c>
      <c r="AI213" s="39">
        <v>1186.18</v>
      </c>
      <c r="AJ213" s="39">
        <v>1182.82</v>
      </c>
      <c r="AK213" s="39">
        <v>1183.68</v>
      </c>
      <c r="AL213" s="39">
        <v>1123.8900000000001</v>
      </c>
      <c r="AM213" s="39">
        <v>1125.54</v>
      </c>
      <c r="AN213" s="39">
        <v>862.97</v>
      </c>
      <c r="AO213" s="39">
        <v>862.44</v>
      </c>
      <c r="AP213" s="39">
        <v>863.22</v>
      </c>
      <c r="AQ213" s="39">
        <v>1126.1300000000001</v>
      </c>
      <c r="AR213" s="39">
        <v>1186.8399999999999</v>
      </c>
      <c r="AS213" s="39">
        <v>1187.23</v>
      </c>
      <c r="AT213" s="39">
        <v>1188.49</v>
      </c>
      <c r="AU213" s="39">
        <v>1186.6600000000001</v>
      </c>
      <c r="AV213" s="39">
        <v>860.55</v>
      </c>
      <c r="AW213" s="39">
        <v>1150</v>
      </c>
      <c r="AX213" s="40">
        <v>1112.74</v>
      </c>
      <c r="AY213" s="340">
        <v>475.86</v>
      </c>
      <c r="AZ213" s="175">
        <v>3.7577859999999994</v>
      </c>
      <c r="BA213" s="159">
        <v>487.92999999999995</v>
      </c>
    </row>
    <row r="214" spans="1:53">
      <c r="A214" s="47">
        <v>23</v>
      </c>
      <c r="B214" s="170">
        <f t="shared" si="23"/>
        <v>2082.4577859999999</v>
      </c>
      <c r="C214" s="170">
        <f t="shared" si="23"/>
        <v>2084.7877859999999</v>
      </c>
      <c r="D214" s="170">
        <f t="shared" si="23"/>
        <v>2085.2077859999999</v>
      </c>
      <c r="E214" s="170">
        <f t="shared" si="23"/>
        <v>2086.7677859999999</v>
      </c>
      <c r="F214" s="170">
        <f t="shared" si="23"/>
        <v>2087.2077859999999</v>
      </c>
      <c r="G214" s="170">
        <f t="shared" si="23"/>
        <v>2086.4777859999999</v>
      </c>
      <c r="H214" s="170">
        <f t="shared" si="23"/>
        <v>2086.6177859999998</v>
      </c>
      <c r="I214" s="170">
        <f t="shared" si="23"/>
        <v>2085.937786</v>
      </c>
      <c r="J214" s="170">
        <f t="shared" si="23"/>
        <v>2183.2277859999999</v>
      </c>
      <c r="K214" s="170">
        <f t="shared" si="23"/>
        <v>2179.8477859999998</v>
      </c>
      <c r="L214" s="170">
        <f t="shared" si="23"/>
        <v>2176.9977859999999</v>
      </c>
      <c r="M214" s="170">
        <f t="shared" si="23"/>
        <v>2177.0377859999999</v>
      </c>
      <c r="N214" s="170">
        <f t="shared" si="23"/>
        <v>2176.6077859999996</v>
      </c>
      <c r="O214" s="170">
        <f t="shared" si="23"/>
        <v>2176.9077859999998</v>
      </c>
      <c r="P214" s="170">
        <f t="shared" si="23"/>
        <v>2177.1977859999997</v>
      </c>
      <c r="Q214" s="170">
        <f t="shared" si="23"/>
        <v>2177.3977859999995</v>
      </c>
      <c r="R214" s="170">
        <f t="shared" si="24"/>
        <v>2177.4477859999997</v>
      </c>
      <c r="S214" s="170">
        <f t="shared" si="22"/>
        <v>2177.937786</v>
      </c>
      <c r="T214" s="170">
        <f t="shared" si="22"/>
        <v>2177.1577859999998</v>
      </c>
      <c r="U214" s="170">
        <f t="shared" si="22"/>
        <v>2176.8077859999999</v>
      </c>
      <c r="V214" s="170">
        <f t="shared" si="22"/>
        <v>2173.8277859999998</v>
      </c>
      <c r="W214" s="170">
        <f t="shared" si="22"/>
        <v>2092.6377859999998</v>
      </c>
      <c r="X214" s="170">
        <f t="shared" si="22"/>
        <v>2117.5477859999996</v>
      </c>
      <c r="Y214" s="170">
        <f t="shared" si="22"/>
        <v>2080.937786</v>
      </c>
      <c r="Z214" s="37"/>
      <c r="AA214" s="41">
        <v>1114.9100000000001</v>
      </c>
      <c r="AB214" s="39">
        <v>1117.24</v>
      </c>
      <c r="AC214" s="39">
        <v>1117.6600000000001</v>
      </c>
      <c r="AD214" s="39">
        <v>1119.22</v>
      </c>
      <c r="AE214" s="39">
        <v>1119.6600000000001</v>
      </c>
      <c r="AF214" s="39">
        <v>1118.93</v>
      </c>
      <c r="AG214" s="39">
        <v>1119.07</v>
      </c>
      <c r="AH214" s="39">
        <v>1118.3900000000001</v>
      </c>
      <c r="AI214" s="39">
        <v>1215.68</v>
      </c>
      <c r="AJ214" s="39">
        <v>1212.3</v>
      </c>
      <c r="AK214" s="39">
        <v>1209.45</v>
      </c>
      <c r="AL214" s="39">
        <v>1209.49</v>
      </c>
      <c r="AM214" s="39">
        <v>1209.06</v>
      </c>
      <c r="AN214" s="39">
        <v>1209.3599999999999</v>
      </c>
      <c r="AO214" s="39">
        <v>1209.6500000000001</v>
      </c>
      <c r="AP214" s="39">
        <v>1209.8499999999999</v>
      </c>
      <c r="AQ214" s="39">
        <v>1209.9000000000001</v>
      </c>
      <c r="AR214" s="39">
        <v>1210.3900000000001</v>
      </c>
      <c r="AS214" s="39">
        <v>1209.6099999999999</v>
      </c>
      <c r="AT214" s="39">
        <v>1209.26</v>
      </c>
      <c r="AU214" s="39">
        <v>1206.28</v>
      </c>
      <c r="AV214" s="39">
        <v>1125.0899999999999</v>
      </c>
      <c r="AW214" s="39">
        <v>1150</v>
      </c>
      <c r="AX214" s="40">
        <v>1113.3900000000001</v>
      </c>
      <c r="AY214" s="340">
        <v>475.86</v>
      </c>
      <c r="AZ214" s="175">
        <v>3.7577859999999994</v>
      </c>
      <c r="BA214" s="159">
        <v>487.92999999999995</v>
      </c>
    </row>
    <row r="215" spans="1:53">
      <c r="A215" s="47">
        <v>24</v>
      </c>
      <c r="B215" s="170">
        <f t="shared" si="23"/>
        <v>1811.3877859999998</v>
      </c>
      <c r="C215" s="170">
        <f t="shared" si="23"/>
        <v>1777.5077859999997</v>
      </c>
      <c r="D215" s="170">
        <f t="shared" si="23"/>
        <v>1747.3877859999998</v>
      </c>
      <c r="E215" s="170">
        <f t="shared" si="23"/>
        <v>1706.5377859999999</v>
      </c>
      <c r="F215" s="170">
        <f t="shared" si="23"/>
        <v>1580.4977859999999</v>
      </c>
      <c r="G215" s="170">
        <f t="shared" si="23"/>
        <v>1711.937786</v>
      </c>
      <c r="H215" s="170">
        <f t="shared" si="23"/>
        <v>1775.0777859999998</v>
      </c>
      <c r="I215" s="170">
        <f t="shared" si="23"/>
        <v>1792.0377859999999</v>
      </c>
      <c r="J215" s="170">
        <f t="shared" si="23"/>
        <v>1761.6977859999997</v>
      </c>
      <c r="K215" s="170">
        <f t="shared" si="23"/>
        <v>1816.7177859999997</v>
      </c>
      <c r="L215" s="170">
        <f t="shared" si="23"/>
        <v>1815.4877859999997</v>
      </c>
      <c r="M215" s="170">
        <f t="shared" si="23"/>
        <v>1829.1577859999998</v>
      </c>
      <c r="N215" s="170">
        <f t="shared" si="23"/>
        <v>1827.8077859999999</v>
      </c>
      <c r="O215" s="170">
        <f t="shared" si="23"/>
        <v>1819.9577859999999</v>
      </c>
      <c r="P215" s="170">
        <f t="shared" si="23"/>
        <v>1813.8677859999998</v>
      </c>
      <c r="Q215" s="170">
        <f t="shared" si="23"/>
        <v>1814.1977859999997</v>
      </c>
      <c r="R215" s="170">
        <f t="shared" si="24"/>
        <v>1815.3377859999996</v>
      </c>
      <c r="S215" s="170">
        <f t="shared" si="22"/>
        <v>1815.6577859999998</v>
      </c>
      <c r="T215" s="170">
        <f t="shared" si="22"/>
        <v>1824.9477859999997</v>
      </c>
      <c r="U215" s="170">
        <f t="shared" si="22"/>
        <v>1828.2777859999997</v>
      </c>
      <c r="V215" s="170">
        <f t="shared" si="22"/>
        <v>1898.1077859999996</v>
      </c>
      <c r="W215" s="170">
        <f t="shared" si="22"/>
        <v>1819.667786</v>
      </c>
      <c r="X215" s="170">
        <f t="shared" si="22"/>
        <v>1819.7977859999996</v>
      </c>
      <c r="Y215" s="170">
        <f t="shared" si="22"/>
        <v>1797.7377859999997</v>
      </c>
      <c r="Z215" s="37"/>
      <c r="AA215" s="41">
        <v>843.84</v>
      </c>
      <c r="AB215" s="39">
        <v>809.96</v>
      </c>
      <c r="AC215" s="39">
        <v>779.84</v>
      </c>
      <c r="AD215" s="39">
        <v>738.99</v>
      </c>
      <c r="AE215" s="39">
        <v>612.95000000000005</v>
      </c>
      <c r="AF215" s="39">
        <v>744.39</v>
      </c>
      <c r="AG215" s="39">
        <v>807.53</v>
      </c>
      <c r="AH215" s="39">
        <v>824.49</v>
      </c>
      <c r="AI215" s="39">
        <v>794.15</v>
      </c>
      <c r="AJ215" s="39">
        <v>849.17</v>
      </c>
      <c r="AK215" s="39">
        <v>847.94</v>
      </c>
      <c r="AL215" s="39">
        <v>861.61</v>
      </c>
      <c r="AM215" s="39">
        <v>860.26</v>
      </c>
      <c r="AN215" s="39">
        <v>852.41</v>
      </c>
      <c r="AO215" s="39">
        <v>846.32</v>
      </c>
      <c r="AP215" s="39">
        <v>846.65</v>
      </c>
      <c r="AQ215" s="39">
        <v>847.79</v>
      </c>
      <c r="AR215" s="39">
        <v>848.11</v>
      </c>
      <c r="AS215" s="39">
        <v>857.4</v>
      </c>
      <c r="AT215" s="39">
        <v>860.73</v>
      </c>
      <c r="AU215" s="39">
        <v>930.56</v>
      </c>
      <c r="AV215" s="39">
        <v>852.12</v>
      </c>
      <c r="AW215" s="39">
        <v>852.25</v>
      </c>
      <c r="AX215" s="40">
        <v>830.19</v>
      </c>
      <c r="AY215" s="340">
        <v>475.86</v>
      </c>
      <c r="AZ215" s="175">
        <v>3.7577859999999994</v>
      </c>
      <c r="BA215" s="159">
        <v>487.92999999999995</v>
      </c>
    </row>
    <row r="216" spans="1:53">
      <c r="A216" s="47">
        <v>25</v>
      </c>
      <c r="B216" s="170">
        <f t="shared" si="23"/>
        <v>2083.0577859999999</v>
      </c>
      <c r="C216" s="170">
        <f t="shared" si="23"/>
        <v>2086.3877859999998</v>
      </c>
      <c r="D216" s="170">
        <f t="shared" si="23"/>
        <v>2117.1377859999998</v>
      </c>
      <c r="E216" s="170">
        <f t="shared" si="23"/>
        <v>2117.1777859999997</v>
      </c>
      <c r="F216" s="170">
        <f t="shared" si="23"/>
        <v>2117.1677859999995</v>
      </c>
      <c r="G216" s="170">
        <f t="shared" si="23"/>
        <v>2086.8177859999996</v>
      </c>
      <c r="H216" s="170">
        <f t="shared" si="23"/>
        <v>2083.9577859999999</v>
      </c>
      <c r="I216" s="170">
        <f t="shared" si="23"/>
        <v>2083.5477859999996</v>
      </c>
      <c r="J216" s="170">
        <f t="shared" si="23"/>
        <v>2178.0277859999997</v>
      </c>
      <c r="K216" s="170">
        <f t="shared" si="23"/>
        <v>2176.9877859999997</v>
      </c>
      <c r="L216" s="170">
        <f t="shared" si="23"/>
        <v>2174.3077859999999</v>
      </c>
      <c r="M216" s="170">
        <f t="shared" si="23"/>
        <v>2174.5077859999997</v>
      </c>
      <c r="N216" s="170">
        <f t="shared" si="23"/>
        <v>2173.7577859999997</v>
      </c>
      <c r="O216" s="170">
        <f t="shared" si="23"/>
        <v>2173.1777859999997</v>
      </c>
      <c r="P216" s="170">
        <f t="shared" si="23"/>
        <v>2174.5877859999996</v>
      </c>
      <c r="Q216" s="170">
        <f t="shared" si="23"/>
        <v>2174.9477859999997</v>
      </c>
      <c r="R216" s="170">
        <f t="shared" si="24"/>
        <v>2177.0377859999999</v>
      </c>
      <c r="S216" s="170">
        <f t="shared" si="22"/>
        <v>2178.7077859999999</v>
      </c>
      <c r="T216" s="170">
        <f t="shared" si="22"/>
        <v>2178.8277859999998</v>
      </c>
      <c r="U216" s="170">
        <f t="shared" si="22"/>
        <v>2191.8677859999998</v>
      </c>
      <c r="V216" s="170">
        <f t="shared" si="22"/>
        <v>2187.8677859999998</v>
      </c>
      <c r="W216" s="170">
        <f t="shared" si="22"/>
        <v>2182.6677859999995</v>
      </c>
      <c r="X216" s="170">
        <f t="shared" si="22"/>
        <v>2075.9077859999998</v>
      </c>
      <c r="Y216" s="170">
        <f t="shared" si="22"/>
        <v>2080.687786</v>
      </c>
      <c r="Z216" s="37"/>
      <c r="AA216" s="41">
        <v>1115.51</v>
      </c>
      <c r="AB216" s="39">
        <v>1118.8399999999999</v>
      </c>
      <c r="AC216" s="39">
        <v>1149.5899999999999</v>
      </c>
      <c r="AD216" s="39">
        <v>1149.6300000000001</v>
      </c>
      <c r="AE216" s="39">
        <v>1149.6199999999999</v>
      </c>
      <c r="AF216" s="39">
        <v>1119.27</v>
      </c>
      <c r="AG216" s="39">
        <v>1116.4100000000001</v>
      </c>
      <c r="AH216" s="39">
        <v>1116</v>
      </c>
      <c r="AI216" s="39">
        <v>1210.48</v>
      </c>
      <c r="AJ216" s="39">
        <v>1209.44</v>
      </c>
      <c r="AK216" s="39">
        <v>1206.76</v>
      </c>
      <c r="AL216" s="39">
        <v>1206.96</v>
      </c>
      <c r="AM216" s="39">
        <v>1206.21</v>
      </c>
      <c r="AN216" s="39">
        <v>1205.6300000000001</v>
      </c>
      <c r="AO216" s="39">
        <v>1207.04</v>
      </c>
      <c r="AP216" s="39">
        <v>1207.4000000000001</v>
      </c>
      <c r="AQ216" s="39">
        <v>1209.49</v>
      </c>
      <c r="AR216" s="39">
        <v>1211.1600000000001</v>
      </c>
      <c r="AS216" s="39">
        <v>1211.28</v>
      </c>
      <c r="AT216" s="39">
        <v>1224.32</v>
      </c>
      <c r="AU216" s="39">
        <v>1220.32</v>
      </c>
      <c r="AV216" s="39">
        <v>1215.1199999999999</v>
      </c>
      <c r="AW216" s="39">
        <v>1108.3599999999999</v>
      </c>
      <c r="AX216" s="40">
        <v>1113.1400000000001</v>
      </c>
      <c r="AY216" s="340">
        <v>475.86</v>
      </c>
      <c r="AZ216" s="175">
        <v>3.7577859999999994</v>
      </c>
      <c r="BA216" s="159">
        <v>487.92999999999995</v>
      </c>
    </row>
    <row r="217" spans="1:53">
      <c r="A217" s="47">
        <v>26</v>
      </c>
      <c r="B217" s="170">
        <f t="shared" si="23"/>
        <v>2083.8977859999995</v>
      </c>
      <c r="C217" s="170">
        <f t="shared" si="23"/>
        <v>2088.7977859999996</v>
      </c>
      <c r="D217" s="170">
        <f t="shared" si="23"/>
        <v>2117.0177859999999</v>
      </c>
      <c r="E217" s="170">
        <f t="shared" si="23"/>
        <v>2117.0877859999996</v>
      </c>
      <c r="F217" s="170">
        <f t="shared" si="23"/>
        <v>2117.0677859999996</v>
      </c>
      <c r="G217" s="170">
        <f t="shared" si="23"/>
        <v>2088.937786</v>
      </c>
      <c r="H217" s="170">
        <f t="shared" si="23"/>
        <v>2086.7477859999999</v>
      </c>
      <c r="I217" s="170">
        <f t="shared" si="23"/>
        <v>2084.2977859999996</v>
      </c>
      <c r="J217" s="170">
        <f t="shared" si="23"/>
        <v>2181.7177859999997</v>
      </c>
      <c r="K217" s="170">
        <f t="shared" si="23"/>
        <v>2175.7577859999997</v>
      </c>
      <c r="L217" s="170">
        <f t="shared" si="23"/>
        <v>2174.5477859999996</v>
      </c>
      <c r="M217" s="170">
        <f t="shared" si="23"/>
        <v>2176.0777859999998</v>
      </c>
      <c r="N217" s="170">
        <f t="shared" si="23"/>
        <v>2175.4977859999999</v>
      </c>
      <c r="O217" s="170">
        <f t="shared" si="23"/>
        <v>2176.9177859999995</v>
      </c>
      <c r="P217" s="170">
        <f t="shared" si="23"/>
        <v>2175.9677859999997</v>
      </c>
      <c r="Q217" s="170">
        <f t="shared" si="23"/>
        <v>2175.7677859999999</v>
      </c>
      <c r="R217" s="170">
        <f t="shared" si="24"/>
        <v>2178.687786</v>
      </c>
      <c r="S217" s="170">
        <f t="shared" si="22"/>
        <v>2178.8277859999998</v>
      </c>
      <c r="T217" s="170">
        <f t="shared" si="22"/>
        <v>2178.7877859999999</v>
      </c>
      <c r="U217" s="170">
        <f t="shared" si="22"/>
        <v>2181.0377859999999</v>
      </c>
      <c r="V217" s="170">
        <f t="shared" si="22"/>
        <v>2178.3077859999999</v>
      </c>
      <c r="W217" s="170">
        <f t="shared" si="22"/>
        <v>2174.437786</v>
      </c>
      <c r="X217" s="170">
        <f t="shared" si="22"/>
        <v>2077.5477859999996</v>
      </c>
      <c r="Y217" s="170">
        <f t="shared" si="22"/>
        <v>2081.6677859999995</v>
      </c>
      <c r="Z217" s="37"/>
      <c r="AA217" s="41">
        <v>1116.3499999999999</v>
      </c>
      <c r="AB217" s="39">
        <v>1121.25</v>
      </c>
      <c r="AC217" s="39">
        <v>1149.47</v>
      </c>
      <c r="AD217" s="39">
        <v>1149.54</v>
      </c>
      <c r="AE217" s="39">
        <v>1149.52</v>
      </c>
      <c r="AF217" s="39">
        <v>1121.3900000000001</v>
      </c>
      <c r="AG217" s="39">
        <v>1119.2</v>
      </c>
      <c r="AH217" s="39">
        <v>1116.75</v>
      </c>
      <c r="AI217" s="39">
        <v>1214.17</v>
      </c>
      <c r="AJ217" s="39">
        <v>1208.21</v>
      </c>
      <c r="AK217" s="39">
        <v>1207</v>
      </c>
      <c r="AL217" s="39">
        <v>1208.53</v>
      </c>
      <c r="AM217" s="39">
        <v>1207.95</v>
      </c>
      <c r="AN217" s="39">
        <v>1209.3699999999999</v>
      </c>
      <c r="AO217" s="39">
        <v>1208.42</v>
      </c>
      <c r="AP217" s="39">
        <v>1208.22</v>
      </c>
      <c r="AQ217" s="39">
        <v>1211.1400000000001</v>
      </c>
      <c r="AR217" s="39">
        <v>1211.28</v>
      </c>
      <c r="AS217" s="39">
        <v>1211.24</v>
      </c>
      <c r="AT217" s="39">
        <v>1213.49</v>
      </c>
      <c r="AU217" s="39">
        <v>1210.76</v>
      </c>
      <c r="AV217" s="39">
        <v>1206.8900000000001</v>
      </c>
      <c r="AW217" s="39">
        <v>1110</v>
      </c>
      <c r="AX217" s="40">
        <v>1114.1199999999999</v>
      </c>
      <c r="AY217" s="340">
        <v>475.86</v>
      </c>
      <c r="AZ217" s="175">
        <v>3.7577859999999994</v>
      </c>
      <c r="BA217" s="159">
        <v>487.92999999999995</v>
      </c>
    </row>
    <row r="218" spans="1:53">
      <c r="A218" s="47">
        <v>27</v>
      </c>
      <c r="B218" s="170">
        <f t="shared" si="23"/>
        <v>2083.3077859999999</v>
      </c>
      <c r="C218" s="170">
        <f t="shared" si="23"/>
        <v>2085.937786</v>
      </c>
      <c r="D218" s="170">
        <f t="shared" si="23"/>
        <v>2086.4177859999995</v>
      </c>
      <c r="E218" s="170">
        <f t="shared" si="23"/>
        <v>2092.0577859999999</v>
      </c>
      <c r="F218" s="170">
        <f t="shared" si="23"/>
        <v>2086.7877859999999</v>
      </c>
      <c r="G218" s="170">
        <f t="shared" si="23"/>
        <v>2085.0377859999999</v>
      </c>
      <c r="H218" s="170">
        <f t="shared" si="23"/>
        <v>2083.687786</v>
      </c>
      <c r="I218" s="170">
        <f t="shared" si="23"/>
        <v>2081.4977859999999</v>
      </c>
      <c r="J218" s="170">
        <f t="shared" si="23"/>
        <v>2177.2577859999997</v>
      </c>
      <c r="K218" s="170">
        <f t="shared" si="23"/>
        <v>2174.4277859999997</v>
      </c>
      <c r="L218" s="170">
        <f t="shared" si="23"/>
        <v>2176.6677859999995</v>
      </c>
      <c r="M218" s="170">
        <f t="shared" si="23"/>
        <v>2177.0677859999996</v>
      </c>
      <c r="N218" s="170">
        <f t="shared" si="23"/>
        <v>2176.4277859999997</v>
      </c>
      <c r="O218" s="170">
        <f t="shared" si="23"/>
        <v>2175.9077859999998</v>
      </c>
      <c r="P218" s="170">
        <f t="shared" si="23"/>
        <v>2176.7977859999996</v>
      </c>
      <c r="Q218" s="170">
        <f t="shared" si="23"/>
        <v>2175.8977859999995</v>
      </c>
      <c r="R218" s="170">
        <f t="shared" si="24"/>
        <v>2175.5777859999998</v>
      </c>
      <c r="S218" s="170">
        <f t="shared" si="22"/>
        <v>2175.6377859999998</v>
      </c>
      <c r="T218" s="170">
        <f t="shared" si="22"/>
        <v>2175.5677859999996</v>
      </c>
      <c r="U218" s="170">
        <f t="shared" si="22"/>
        <v>2176.2477859999999</v>
      </c>
      <c r="V218" s="170">
        <f t="shared" si="22"/>
        <v>2176.4077859999998</v>
      </c>
      <c r="W218" s="170">
        <f t="shared" si="22"/>
        <v>2174.6077859999996</v>
      </c>
      <c r="X218" s="170">
        <f t="shared" si="22"/>
        <v>2117.5577859999999</v>
      </c>
      <c r="Y218" s="170">
        <f t="shared" si="22"/>
        <v>2080.5877859999996</v>
      </c>
      <c r="Z218" s="37"/>
      <c r="AA218" s="41">
        <v>1115.76</v>
      </c>
      <c r="AB218" s="39">
        <v>1118.3900000000001</v>
      </c>
      <c r="AC218" s="39">
        <v>1118.8699999999999</v>
      </c>
      <c r="AD218" s="39">
        <v>1124.51</v>
      </c>
      <c r="AE218" s="39">
        <v>1119.24</v>
      </c>
      <c r="AF218" s="39">
        <v>1117.49</v>
      </c>
      <c r="AG218" s="39">
        <v>1116.1400000000001</v>
      </c>
      <c r="AH218" s="39">
        <v>1113.95</v>
      </c>
      <c r="AI218" s="39">
        <v>1209.71</v>
      </c>
      <c r="AJ218" s="39">
        <v>1206.8800000000001</v>
      </c>
      <c r="AK218" s="39">
        <v>1209.1199999999999</v>
      </c>
      <c r="AL218" s="39">
        <v>1209.52</v>
      </c>
      <c r="AM218" s="39">
        <v>1208.8800000000001</v>
      </c>
      <c r="AN218" s="39">
        <v>1208.3599999999999</v>
      </c>
      <c r="AO218" s="39">
        <v>1209.25</v>
      </c>
      <c r="AP218" s="39">
        <v>1208.3499999999999</v>
      </c>
      <c r="AQ218" s="39">
        <v>1208.03</v>
      </c>
      <c r="AR218" s="39">
        <v>1208.0899999999999</v>
      </c>
      <c r="AS218" s="39">
        <v>1208.02</v>
      </c>
      <c r="AT218" s="39">
        <v>1208.7</v>
      </c>
      <c r="AU218" s="39">
        <v>1208.8599999999999</v>
      </c>
      <c r="AV218" s="39">
        <v>1207.06</v>
      </c>
      <c r="AW218" s="39">
        <v>1150.01</v>
      </c>
      <c r="AX218" s="40">
        <v>1113.04</v>
      </c>
      <c r="AY218" s="340">
        <v>475.86</v>
      </c>
      <c r="AZ218" s="175">
        <v>3.7577859999999994</v>
      </c>
      <c r="BA218" s="159">
        <v>487.92999999999995</v>
      </c>
    </row>
    <row r="219" spans="1:53">
      <c r="A219" s="47">
        <v>28</v>
      </c>
      <c r="B219" s="170">
        <f t="shared" si="23"/>
        <v>2082.6077859999996</v>
      </c>
      <c r="C219" s="170">
        <f t="shared" si="23"/>
        <v>2085.4177859999995</v>
      </c>
      <c r="D219" s="170">
        <f t="shared" si="23"/>
        <v>2086.0077859999997</v>
      </c>
      <c r="E219" s="170">
        <f t="shared" si="23"/>
        <v>2086.3377859999996</v>
      </c>
      <c r="F219" s="170">
        <f t="shared" si="23"/>
        <v>2085.5677859999996</v>
      </c>
      <c r="G219" s="170">
        <f t="shared" si="23"/>
        <v>2083.9477859999997</v>
      </c>
      <c r="H219" s="170">
        <f t="shared" si="23"/>
        <v>2083.4077859999998</v>
      </c>
      <c r="I219" s="170">
        <f t="shared" si="23"/>
        <v>2191.187786</v>
      </c>
      <c r="J219" s="170">
        <f t="shared" si="23"/>
        <v>2183.3477859999998</v>
      </c>
      <c r="K219" s="170">
        <f t="shared" si="23"/>
        <v>2180.9677859999997</v>
      </c>
      <c r="L219" s="170">
        <f t="shared" si="23"/>
        <v>2182.3677859999998</v>
      </c>
      <c r="M219" s="170">
        <f t="shared" si="23"/>
        <v>2183.6177859999998</v>
      </c>
      <c r="N219" s="170">
        <f t="shared" si="23"/>
        <v>2174.7877859999999</v>
      </c>
      <c r="O219" s="170">
        <f t="shared" si="23"/>
        <v>2176.5077859999997</v>
      </c>
      <c r="P219" s="170">
        <f t="shared" si="23"/>
        <v>2176.1277859999996</v>
      </c>
      <c r="Q219" s="170">
        <f t="shared" si="23"/>
        <v>2173.6577859999998</v>
      </c>
      <c r="R219" s="170">
        <f t="shared" si="24"/>
        <v>2172.1577859999998</v>
      </c>
      <c r="S219" s="170">
        <f t="shared" si="22"/>
        <v>2172.4077859999998</v>
      </c>
      <c r="T219" s="170">
        <f t="shared" si="22"/>
        <v>2170.5177859999999</v>
      </c>
      <c r="U219" s="170">
        <f t="shared" si="22"/>
        <v>2181.3577859999996</v>
      </c>
      <c r="V219" s="170">
        <f t="shared" si="22"/>
        <v>1994.9877859999997</v>
      </c>
      <c r="W219" s="170">
        <f t="shared" si="22"/>
        <v>1986.3077859999999</v>
      </c>
      <c r="X219" s="170">
        <f t="shared" si="22"/>
        <v>1918.5677859999996</v>
      </c>
      <c r="Y219" s="170">
        <f t="shared" si="22"/>
        <v>1817.667786</v>
      </c>
      <c r="Z219" s="37"/>
      <c r="AA219" s="41">
        <v>1115.06</v>
      </c>
      <c r="AB219" s="39">
        <v>1117.8699999999999</v>
      </c>
      <c r="AC219" s="39">
        <v>1118.46</v>
      </c>
      <c r="AD219" s="39">
        <v>1118.79</v>
      </c>
      <c r="AE219" s="39">
        <v>1118.02</v>
      </c>
      <c r="AF219" s="39">
        <v>1116.4000000000001</v>
      </c>
      <c r="AG219" s="39">
        <v>1115.8599999999999</v>
      </c>
      <c r="AH219" s="39">
        <v>1223.6400000000001</v>
      </c>
      <c r="AI219" s="39">
        <v>1215.8</v>
      </c>
      <c r="AJ219" s="39">
        <v>1213.42</v>
      </c>
      <c r="AK219" s="39">
        <v>1214.82</v>
      </c>
      <c r="AL219" s="39">
        <v>1216.07</v>
      </c>
      <c r="AM219" s="39">
        <v>1207.24</v>
      </c>
      <c r="AN219" s="39">
        <v>1208.96</v>
      </c>
      <c r="AO219" s="39">
        <v>1208.58</v>
      </c>
      <c r="AP219" s="39">
        <v>1206.1099999999999</v>
      </c>
      <c r="AQ219" s="39">
        <v>1204.6099999999999</v>
      </c>
      <c r="AR219" s="39">
        <v>1204.8599999999999</v>
      </c>
      <c r="AS219" s="39">
        <v>1202.97</v>
      </c>
      <c r="AT219" s="39">
        <v>1213.81</v>
      </c>
      <c r="AU219" s="39">
        <v>1027.44</v>
      </c>
      <c r="AV219" s="39">
        <v>1018.7599999999999</v>
      </c>
      <c r="AW219" s="39">
        <v>951.02</v>
      </c>
      <c r="AX219" s="40">
        <v>850.12</v>
      </c>
      <c r="AY219" s="340">
        <v>475.86</v>
      </c>
      <c r="AZ219" s="175">
        <v>3.7577859999999994</v>
      </c>
      <c r="BA219" s="159">
        <v>487.92999999999995</v>
      </c>
    </row>
    <row r="220" spans="1:53">
      <c r="A220" s="47">
        <v>29</v>
      </c>
      <c r="B220" s="170">
        <f t="shared" si="23"/>
        <v>2082.2677859999999</v>
      </c>
      <c r="C220" s="170">
        <f t="shared" si="23"/>
        <v>2083.5777859999998</v>
      </c>
      <c r="D220" s="170">
        <f t="shared" si="23"/>
        <v>2085.6177859999998</v>
      </c>
      <c r="E220" s="170">
        <f t="shared" si="23"/>
        <v>2086.4677859999997</v>
      </c>
      <c r="F220" s="170">
        <f t="shared" si="23"/>
        <v>2085.7277859999999</v>
      </c>
      <c r="G220" s="170">
        <f t="shared" si="23"/>
        <v>2085.3077859999999</v>
      </c>
      <c r="H220" s="170">
        <f t="shared" si="23"/>
        <v>2083.8277859999998</v>
      </c>
      <c r="I220" s="170">
        <f t="shared" si="23"/>
        <v>2192.4677859999997</v>
      </c>
      <c r="J220" s="170">
        <f t="shared" si="23"/>
        <v>2181.6177859999998</v>
      </c>
      <c r="K220" s="170">
        <f t="shared" si="23"/>
        <v>2177.7877859999999</v>
      </c>
      <c r="L220" s="170">
        <f t="shared" si="23"/>
        <v>2176.1277859999996</v>
      </c>
      <c r="M220" s="170">
        <f t="shared" si="23"/>
        <v>2175.8877859999998</v>
      </c>
      <c r="N220" s="170">
        <f t="shared" si="23"/>
        <v>2165.2777859999997</v>
      </c>
      <c r="O220" s="170">
        <f t="shared" si="23"/>
        <v>2164.0377859999999</v>
      </c>
      <c r="P220" s="170">
        <f t="shared" si="23"/>
        <v>2164.6977859999997</v>
      </c>
      <c r="Q220" s="170">
        <f t="shared" si="23"/>
        <v>2166.1277859999996</v>
      </c>
      <c r="R220" s="170">
        <f t="shared" si="24"/>
        <v>2167.5177859999999</v>
      </c>
      <c r="S220" s="170">
        <f t="shared" si="22"/>
        <v>2169.5177859999999</v>
      </c>
      <c r="T220" s="170">
        <f t="shared" si="22"/>
        <v>2171.0377859999999</v>
      </c>
      <c r="U220" s="170">
        <f t="shared" si="22"/>
        <v>2181.1677859999995</v>
      </c>
      <c r="V220" s="170">
        <f t="shared" si="22"/>
        <v>2066.3977859999995</v>
      </c>
      <c r="W220" s="170">
        <f t="shared" si="22"/>
        <v>2021.4777859999999</v>
      </c>
      <c r="X220" s="170">
        <f t="shared" si="22"/>
        <v>1941.9577859999999</v>
      </c>
      <c r="Y220" s="170">
        <f t="shared" si="22"/>
        <v>1827.8077859999999</v>
      </c>
      <c r="Z220" s="37"/>
      <c r="AA220" s="41">
        <v>1114.72</v>
      </c>
      <c r="AB220" s="39">
        <v>1116.03</v>
      </c>
      <c r="AC220" s="39">
        <v>1118.07</v>
      </c>
      <c r="AD220" s="39">
        <v>1118.92</v>
      </c>
      <c r="AE220" s="39">
        <v>1118.18</v>
      </c>
      <c r="AF220" s="39">
        <v>1117.76</v>
      </c>
      <c r="AG220" s="39">
        <v>1116.28</v>
      </c>
      <c r="AH220" s="39">
        <v>1224.92</v>
      </c>
      <c r="AI220" s="39">
        <v>1214.07</v>
      </c>
      <c r="AJ220" s="39">
        <v>1210.24</v>
      </c>
      <c r="AK220" s="39">
        <v>1208.58</v>
      </c>
      <c r="AL220" s="39">
        <v>1208.3399999999999</v>
      </c>
      <c r="AM220" s="39">
        <v>1197.73</v>
      </c>
      <c r="AN220" s="39">
        <v>1196.49</v>
      </c>
      <c r="AO220" s="39">
        <v>1197.1500000000001</v>
      </c>
      <c r="AP220" s="39">
        <v>1198.58</v>
      </c>
      <c r="AQ220" s="39">
        <v>1199.97</v>
      </c>
      <c r="AR220" s="39">
        <v>1201.97</v>
      </c>
      <c r="AS220" s="39">
        <v>1203.49</v>
      </c>
      <c r="AT220" s="39">
        <v>1213.6199999999999</v>
      </c>
      <c r="AU220" s="39">
        <v>1098.8499999999999</v>
      </c>
      <c r="AV220" s="39">
        <v>1053.93</v>
      </c>
      <c r="AW220" s="39">
        <v>974.41</v>
      </c>
      <c r="AX220" s="40">
        <v>860.26</v>
      </c>
      <c r="AY220" s="340">
        <v>475.86</v>
      </c>
      <c r="AZ220" s="175">
        <v>3.7577859999999994</v>
      </c>
      <c r="BA220" s="159">
        <v>487.92999999999995</v>
      </c>
    </row>
    <row r="221" spans="1:53">
      <c r="A221" s="47">
        <v>30</v>
      </c>
      <c r="B221" s="170">
        <f t="shared" si="23"/>
        <v>1826.5277859999997</v>
      </c>
      <c r="C221" s="170">
        <f t="shared" si="23"/>
        <v>1822.2477859999999</v>
      </c>
      <c r="D221" s="170">
        <f t="shared" si="23"/>
        <v>1821.6577859999998</v>
      </c>
      <c r="E221" s="170">
        <f t="shared" si="23"/>
        <v>1821.7477859999999</v>
      </c>
      <c r="F221" s="170">
        <f t="shared" si="23"/>
        <v>1822.647786</v>
      </c>
      <c r="G221" s="170">
        <f t="shared" si="23"/>
        <v>1826.1777859999997</v>
      </c>
      <c r="H221" s="170">
        <f t="shared" si="23"/>
        <v>1828.7777859999997</v>
      </c>
      <c r="I221" s="170">
        <f t="shared" si="23"/>
        <v>1840.7077859999999</v>
      </c>
      <c r="J221" s="170">
        <f t="shared" si="23"/>
        <v>1935.7677859999999</v>
      </c>
      <c r="K221" s="170">
        <f t="shared" si="23"/>
        <v>2053.7777859999997</v>
      </c>
      <c r="L221" s="170">
        <f t="shared" si="23"/>
        <v>2094.5777859999998</v>
      </c>
      <c r="M221" s="170">
        <f t="shared" si="23"/>
        <v>2095.1577859999998</v>
      </c>
      <c r="N221" s="170">
        <f t="shared" si="23"/>
        <v>2133.7777859999997</v>
      </c>
      <c r="O221" s="170">
        <f t="shared" si="23"/>
        <v>2083.6677859999995</v>
      </c>
      <c r="P221" s="170">
        <f t="shared" si="23"/>
        <v>2081.9677859999997</v>
      </c>
      <c r="Q221" s="170">
        <f t="shared" si="23"/>
        <v>2076.6177859999998</v>
      </c>
      <c r="R221" s="170">
        <f t="shared" si="24"/>
        <v>2076.0277859999997</v>
      </c>
      <c r="S221" s="170">
        <f t="shared" si="22"/>
        <v>2075.8177859999996</v>
      </c>
      <c r="T221" s="170">
        <f t="shared" si="22"/>
        <v>2085.2077859999999</v>
      </c>
      <c r="U221" s="170">
        <f t="shared" si="22"/>
        <v>2096.3777859999996</v>
      </c>
      <c r="V221" s="170">
        <f t="shared" si="22"/>
        <v>2084.3377859999996</v>
      </c>
      <c r="W221" s="170">
        <f t="shared" si="22"/>
        <v>2039.2977859999996</v>
      </c>
      <c r="X221" s="170">
        <f t="shared" si="22"/>
        <v>2043.7877859999999</v>
      </c>
      <c r="Y221" s="170">
        <f t="shared" si="22"/>
        <v>1839.5877859999996</v>
      </c>
      <c r="Z221" s="37"/>
      <c r="AA221" s="41">
        <v>858.98</v>
      </c>
      <c r="AB221" s="39">
        <v>854.7</v>
      </c>
      <c r="AC221" s="39">
        <v>854.11</v>
      </c>
      <c r="AD221" s="39">
        <v>854.2</v>
      </c>
      <c r="AE221" s="39">
        <v>855.1</v>
      </c>
      <c r="AF221" s="39">
        <v>858.63</v>
      </c>
      <c r="AG221" s="39">
        <v>861.23</v>
      </c>
      <c r="AH221" s="39">
        <v>873.16</v>
      </c>
      <c r="AI221" s="39">
        <v>968.22</v>
      </c>
      <c r="AJ221" s="39">
        <v>1086.23</v>
      </c>
      <c r="AK221" s="39">
        <v>1127.03</v>
      </c>
      <c r="AL221" s="39">
        <v>1127.6099999999999</v>
      </c>
      <c r="AM221" s="39">
        <v>1166.23</v>
      </c>
      <c r="AN221" s="39">
        <v>1116.1199999999999</v>
      </c>
      <c r="AO221" s="39">
        <v>1114.42</v>
      </c>
      <c r="AP221" s="39">
        <v>1109.07</v>
      </c>
      <c r="AQ221" s="39">
        <v>1108.48</v>
      </c>
      <c r="AR221" s="39">
        <v>1108.27</v>
      </c>
      <c r="AS221" s="39">
        <v>1117.6600000000001</v>
      </c>
      <c r="AT221" s="39">
        <v>1128.83</v>
      </c>
      <c r="AU221" s="39">
        <v>1116.79</v>
      </c>
      <c r="AV221" s="39">
        <v>1071.75</v>
      </c>
      <c r="AW221" s="39">
        <v>1076.24</v>
      </c>
      <c r="AX221" s="40">
        <v>872.04</v>
      </c>
      <c r="AY221" s="340">
        <v>475.86</v>
      </c>
      <c r="AZ221" s="175">
        <v>3.7577859999999994</v>
      </c>
      <c r="BA221" s="159">
        <v>487.92999999999995</v>
      </c>
    </row>
    <row r="222" spans="1:53" ht="13.5" thickBot="1">
      <c r="A222" s="154">
        <v>31</v>
      </c>
      <c r="B222" s="170">
        <f t="shared" si="23"/>
        <v>1823.147786</v>
      </c>
      <c r="C222" s="170">
        <f t="shared" si="23"/>
        <v>1821.3677859999998</v>
      </c>
      <c r="D222" s="170">
        <f t="shared" si="23"/>
        <v>1820.6777859999997</v>
      </c>
      <c r="E222" s="170">
        <f t="shared" si="23"/>
        <v>1809.0877859999996</v>
      </c>
      <c r="F222" s="170">
        <f t="shared" si="23"/>
        <v>1808.1577859999998</v>
      </c>
      <c r="G222" s="170">
        <f t="shared" si="23"/>
        <v>1821.8477859999998</v>
      </c>
      <c r="H222" s="170">
        <f t="shared" si="23"/>
        <v>1825.5977859999998</v>
      </c>
      <c r="I222" s="170">
        <f t="shared" si="23"/>
        <v>1829.7377859999997</v>
      </c>
      <c r="J222" s="170">
        <f t="shared" si="23"/>
        <v>1841.2177859999997</v>
      </c>
      <c r="K222" s="170">
        <f t="shared" si="23"/>
        <v>1967.9977859999999</v>
      </c>
      <c r="L222" s="170">
        <f t="shared" si="23"/>
        <v>2019.9677859999997</v>
      </c>
      <c r="M222" s="170">
        <f t="shared" si="23"/>
        <v>2047.4977859999999</v>
      </c>
      <c r="N222" s="170">
        <f t="shared" si="23"/>
        <v>2070.8077859999999</v>
      </c>
      <c r="O222" s="170">
        <f t="shared" si="23"/>
        <v>2085.7077859999999</v>
      </c>
      <c r="P222" s="170">
        <f t="shared" si="23"/>
        <v>2037.5277859999997</v>
      </c>
      <c r="Q222" s="170">
        <f t="shared" si="23"/>
        <v>2026.7677859999999</v>
      </c>
      <c r="R222" s="170">
        <f t="shared" si="24"/>
        <v>2047.0777859999998</v>
      </c>
      <c r="S222" s="170">
        <f t="shared" si="22"/>
        <v>2037.9177859999995</v>
      </c>
      <c r="T222" s="170">
        <f t="shared" si="22"/>
        <v>2126.4977859999999</v>
      </c>
      <c r="U222" s="170">
        <f t="shared" si="22"/>
        <v>2114.5277859999997</v>
      </c>
      <c r="V222" s="170">
        <f t="shared" si="22"/>
        <v>2095.6277859999996</v>
      </c>
      <c r="W222" s="170">
        <f t="shared" si="22"/>
        <v>2059.2277859999999</v>
      </c>
      <c r="X222" s="170">
        <f t="shared" si="22"/>
        <v>1919.9477859999997</v>
      </c>
      <c r="Y222" s="170">
        <f t="shared" si="22"/>
        <v>1823.7377859999997</v>
      </c>
      <c r="Z222" s="37"/>
      <c r="AA222" s="72">
        <v>855.6</v>
      </c>
      <c r="AB222" s="73">
        <v>853.82</v>
      </c>
      <c r="AC222" s="73">
        <v>853.13</v>
      </c>
      <c r="AD222" s="73">
        <v>841.54</v>
      </c>
      <c r="AE222" s="73">
        <v>840.61</v>
      </c>
      <c r="AF222" s="73">
        <v>854.3</v>
      </c>
      <c r="AG222" s="73">
        <v>858.05</v>
      </c>
      <c r="AH222" s="73">
        <v>862.19</v>
      </c>
      <c r="AI222" s="73">
        <v>873.67</v>
      </c>
      <c r="AJ222" s="73">
        <v>1000.45</v>
      </c>
      <c r="AK222" s="73">
        <v>1052.42</v>
      </c>
      <c r="AL222" s="73">
        <v>1079.95</v>
      </c>
      <c r="AM222" s="73">
        <v>1103.26</v>
      </c>
      <c r="AN222" s="73">
        <v>1118.1600000000001</v>
      </c>
      <c r="AO222" s="73">
        <v>1069.98</v>
      </c>
      <c r="AP222" s="73">
        <v>1059.22</v>
      </c>
      <c r="AQ222" s="73">
        <v>1079.53</v>
      </c>
      <c r="AR222" s="73">
        <v>1070.3699999999999</v>
      </c>
      <c r="AS222" s="73">
        <v>1158.95</v>
      </c>
      <c r="AT222" s="73">
        <v>1146.98</v>
      </c>
      <c r="AU222" s="73">
        <v>1128.08</v>
      </c>
      <c r="AV222" s="73">
        <v>1091.68</v>
      </c>
      <c r="AW222" s="73">
        <v>952.4</v>
      </c>
      <c r="AX222" s="130">
        <v>856.19</v>
      </c>
      <c r="AY222" s="341">
        <v>475.86</v>
      </c>
      <c r="AZ222" s="176">
        <v>3.7577859999999994</v>
      </c>
      <c r="BA222" s="160">
        <v>487.92999999999995</v>
      </c>
    </row>
    <row r="223" spans="1:53" ht="13.5" thickBot="1">
      <c r="A223" s="58"/>
      <c r="B223" s="70"/>
      <c r="C223" s="70"/>
      <c r="D223" s="70"/>
      <c r="E223" s="70"/>
      <c r="F223" s="70"/>
      <c r="G223" s="70"/>
      <c r="H223" s="70"/>
      <c r="I223" s="70"/>
      <c r="J223" s="70"/>
      <c r="K223" s="70"/>
      <c r="L223" s="70"/>
      <c r="M223" s="70"/>
      <c r="N223" s="70"/>
      <c r="O223" s="70"/>
      <c r="P223" s="70"/>
      <c r="Q223" s="70"/>
      <c r="R223" s="70"/>
      <c r="S223" s="70"/>
      <c r="T223" s="70"/>
      <c r="U223" s="70"/>
      <c r="V223" s="70"/>
      <c r="W223" s="70"/>
      <c r="X223" s="70"/>
      <c r="Y223" s="70"/>
      <c r="Z223" s="37"/>
      <c r="AA223" s="71"/>
      <c r="AB223" s="71"/>
      <c r="AC223" s="71"/>
      <c r="AD223" s="71"/>
      <c r="AE223" s="71"/>
      <c r="AF223" s="71"/>
      <c r="AG223" s="71"/>
      <c r="AH223" s="71"/>
      <c r="AI223" s="71"/>
      <c r="AJ223" s="71"/>
      <c r="AK223" s="71"/>
      <c r="AL223" s="71"/>
      <c r="AM223" s="71"/>
      <c r="AN223" s="71"/>
      <c r="AO223" s="71"/>
      <c r="AP223" s="71"/>
      <c r="AQ223" s="71"/>
      <c r="AR223" s="71"/>
      <c r="AS223" s="71"/>
      <c r="AT223" s="71"/>
      <c r="AU223" s="71"/>
      <c r="AV223" s="71"/>
      <c r="AW223" s="71"/>
      <c r="AX223" s="71"/>
      <c r="AY223" s="241"/>
      <c r="AZ223" s="147"/>
      <c r="BA223" s="147"/>
    </row>
    <row r="224" spans="1:53" s="242" customFormat="1" ht="54.75" customHeight="1" thickBot="1">
      <c r="A224" s="543" t="s">
        <v>2</v>
      </c>
      <c r="B224" s="508" t="s">
        <v>179</v>
      </c>
      <c r="C224" s="508"/>
      <c r="D224" s="508"/>
      <c r="E224" s="508"/>
      <c r="F224" s="508"/>
      <c r="G224" s="508"/>
      <c r="H224" s="508"/>
      <c r="I224" s="508"/>
      <c r="J224" s="508"/>
      <c r="K224" s="508"/>
      <c r="L224" s="508"/>
      <c r="M224" s="508"/>
      <c r="N224" s="508"/>
      <c r="O224" s="508"/>
      <c r="P224" s="508"/>
      <c r="Q224" s="508"/>
      <c r="R224" s="508"/>
      <c r="S224" s="508"/>
      <c r="T224" s="508"/>
      <c r="U224" s="508"/>
      <c r="V224" s="508"/>
      <c r="W224" s="508"/>
      <c r="X224" s="508"/>
      <c r="Y224" s="509"/>
      <c r="AA224" s="243" t="s">
        <v>183</v>
      </c>
      <c r="AB224" s="244"/>
      <c r="AC224" s="244"/>
      <c r="AD224" s="244"/>
      <c r="AE224" s="244"/>
      <c r="AF224" s="244"/>
      <c r="AG224" s="244"/>
      <c r="AH224" s="244"/>
      <c r="AI224" s="244"/>
      <c r="AJ224" s="244"/>
      <c r="AK224" s="244"/>
      <c r="AL224" s="244"/>
      <c r="AM224" s="244"/>
      <c r="AN224" s="244"/>
      <c r="AO224" s="244"/>
      <c r="AP224" s="244"/>
      <c r="AQ224" s="244"/>
      <c r="AR224" s="244"/>
      <c r="AS224" s="244"/>
      <c r="AT224" s="244"/>
      <c r="AU224" s="244"/>
      <c r="AV224" s="244"/>
      <c r="AW224" s="244"/>
      <c r="AX224" s="244"/>
      <c r="AY224" s="245"/>
      <c r="AZ224" s="244"/>
      <c r="BA224" s="244"/>
    </row>
    <row r="225" spans="1:54" s="246" customFormat="1" ht="58.5" customHeight="1">
      <c r="A225" s="544"/>
      <c r="B225" s="546" t="s">
        <v>3</v>
      </c>
      <c r="C225" s="547"/>
      <c r="D225" s="547"/>
      <c r="E225" s="547"/>
      <c r="F225" s="547"/>
      <c r="G225" s="547"/>
      <c r="H225" s="547"/>
      <c r="I225" s="547"/>
      <c r="J225" s="547"/>
      <c r="K225" s="547"/>
      <c r="L225" s="547"/>
      <c r="M225" s="547"/>
      <c r="N225" s="547"/>
      <c r="O225" s="547"/>
      <c r="P225" s="547"/>
      <c r="Q225" s="547"/>
      <c r="R225" s="547"/>
      <c r="S225" s="547"/>
      <c r="T225" s="547"/>
      <c r="U225" s="547"/>
      <c r="V225" s="547"/>
      <c r="W225" s="547"/>
      <c r="X225" s="547"/>
      <c r="Y225" s="548"/>
      <c r="AA225" s="557" t="s">
        <v>88</v>
      </c>
      <c r="AB225" s="558"/>
      <c r="AC225" s="558"/>
      <c r="AD225" s="558"/>
      <c r="AE225" s="558"/>
      <c r="AF225" s="558"/>
      <c r="AG225" s="558"/>
      <c r="AH225" s="558"/>
      <c r="AI225" s="558"/>
      <c r="AJ225" s="558"/>
      <c r="AK225" s="558"/>
      <c r="AL225" s="558"/>
      <c r="AM225" s="558"/>
      <c r="AN225" s="558"/>
      <c r="AO225" s="558"/>
      <c r="AP225" s="558"/>
      <c r="AQ225" s="558"/>
      <c r="AR225" s="558"/>
      <c r="AS225" s="558"/>
      <c r="AT225" s="558"/>
      <c r="AU225" s="558"/>
      <c r="AV225" s="558"/>
      <c r="AW225" s="558"/>
      <c r="AX225" s="559"/>
      <c r="AY225" s="560" t="str">
        <f>AY189</f>
        <v>Сбытовая надбавка</v>
      </c>
      <c r="AZ225" s="561" t="s">
        <v>199</v>
      </c>
      <c r="BA225" s="490" t="s">
        <v>193</v>
      </c>
      <c r="BB225" s="490" t="s">
        <v>180</v>
      </c>
    </row>
    <row r="226" spans="1:54" s="246" customFormat="1" ht="50.25" customHeight="1">
      <c r="A226" s="545"/>
      <c r="B226" s="247" t="s">
        <v>4</v>
      </c>
      <c r="C226" s="247" t="s">
        <v>5</v>
      </c>
      <c r="D226" s="247" t="s">
        <v>6</v>
      </c>
      <c r="E226" s="247" t="s">
        <v>7</v>
      </c>
      <c r="F226" s="247" t="s">
        <v>8</v>
      </c>
      <c r="G226" s="247" t="s">
        <v>9</v>
      </c>
      <c r="H226" s="247" t="s">
        <v>10</v>
      </c>
      <c r="I226" s="247" t="s">
        <v>11</v>
      </c>
      <c r="J226" s="247" t="s">
        <v>12</v>
      </c>
      <c r="K226" s="247" t="s">
        <v>13</v>
      </c>
      <c r="L226" s="247" t="s">
        <v>14</v>
      </c>
      <c r="M226" s="247" t="s">
        <v>15</v>
      </c>
      <c r="N226" s="247" t="s">
        <v>16</v>
      </c>
      <c r="O226" s="247" t="s">
        <v>17</v>
      </c>
      <c r="P226" s="247" t="s">
        <v>18</v>
      </c>
      <c r="Q226" s="247" t="s">
        <v>19</v>
      </c>
      <c r="R226" s="247" t="s">
        <v>20</v>
      </c>
      <c r="S226" s="247" t="s">
        <v>21</v>
      </c>
      <c r="T226" s="247" t="s">
        <v>22</v>
      </c>
      <c r="U226" s="247" t="s">
        <v>23</v>
      </c>
      <c r="V226" s="247" t="s">
        <v>24</v>
      </c>
      <c r="W226" s="247" t="s">
        <v>25</v>
      </c>
      <c r="X226" s="247" t="s">
        <v>26</v>
      </c>
      <c r="Y226" s="248" t="s">
        <v>27</v>
      </c>
      <c r="AA226" s="249" t="s">
        <v>4</v>
      </c>
      <c r="AB226" s="247" t="s">
        <v>5</v>
      </c>
      <c r="AC226" s="247" t="s">
        <v>6</v>
      </c>
      <c r="AD226" s="247" t="s">
        <v>7</v>
      </c>
      <c r="AE226" s="247" t="s">
        <v>8</v>
      </c>
      <c r="AF226" s="247" t="s">
        <v>9</v>
      </c>
      <c r="AG226" s="247" t="s">
        <v>10</v>
      </c>
      <c r="AH226" s="247" t="s">
        <v>11</v>
      </c>
      <c r="AI226" s="247" t="s">
        <v>12</v>
      </c>
      <c r="AJ226" s="247" t="s">
        <v>13</v>
      </c>
      <c r="AK226" s="247" t="s">
        <v>14</v>
      </c>
      <c r="AL226" s="247" t="s">
        <v>15</v>
      </c>
      <c r="AM226" s="247" t="s">
        <v>16</v>
      </c>
      <c r="AN226" s="247" t="s">
        <v>17</v>
      </c>
      <c r="AO226" s="247" t="s">
        <v>18</v>
      </c>
      <c r="AP226" s="247" t="s">
        <v>19</v>
      </c>
      <c r="AQ226" s="247" t="s">
        <v>20</v>
      </c>
      <c r="AR226" s="247" t="s">
        <v>21</v>
      </c>
      <c r="AS226" s="247" t="s">
        <v>22</v>
      </c>
      <c r="AT226" s="247" t="s">
        <v>23</v>
      </c>
      <c r="AU226" s="247" t="s">
        <v>24</v>
      </c>
      <c r="AV226" s="247" t="s">
        <v>25</v>
      </c>
      <c r="AW226" s="247" t="s">
        <v>26</v>
      </c>
      <c r="AX226" s="248" t="s">
        <v>27</v>
      </c>
      <c r="AY226" s="471"/>
      <c r="AZ226" s="562"/>
      <c r="BA226" s="491"/>
      <c r="BB226" s="491"/>
    </row>
    <row r="227" spans="1:54" s="251" customFormat="1" ht="16.149999999999999" customHeight="1">
      <c r="A227" s="522" t="s">
        <v>216</v>
      </c>
      <c r="B227" s="523"/>
      <c r="C227" s="523"/>
      <c r="D227" s="523"/>
      <c r="E227" s="523"/>
      <c r="F227" s="523"/>
      <c r="G227" s="523"/>
      <c r="H227" s="523"/>
      <c r="I227" s="523"/>
      <c r="J227" s="523"/>
      <c r="K227" s="523"/>
      <c r="L227" s="523"/>
      <c r="M227" s="523"/>
      <c r="N227" s="523"/>
      <c r="O227" s="523"/>
      <c r="P227" s="523"/>
      <c r="Q227" s="523"/>
      <c r="R227" s="523"/>
      <c r="S227" s="523"/>
      <c r="T227" s="523"/>
      <c r="U227" s="523"/>
      <c r="V227" s="523"/>
      <c r="W227" s="523"/>
      <c r="X227" s="523"/>
      <c r="Y227" s="524"/>
      <c r="AA227" s="522">
        <v>2</v>
      </c>
      <c r="AB227" s="523"/>
      <c r="AC227" s="523"/>
      <c r="AD227" s="523"/>
      <c r="AE227" s="523"/>
      <c r="AF227" s="523"/>
      <c r="AG227" s="523"/>
      <c r="AH227" s="523"/>
      <c r="AI227" s="523"/>
      <c r="AJ227" s="523"/>
      <c r="AK227" s="523"/>
      <c r="AL227" s="523"/>
      <c r="AM227" s="523"/>
      <c r="AN227" s="523"/>
      <c r="AO227" s="523"/>
      <c r="AP227" s="523"/>
      <c r="AQ227" s="523"/>
      <c r="AR227" s="523"/>
      <c r="AS227" s="523"/>
      <c r="AT227" s="523"/>
      <c r="AU227" s="523"/>
      <c r="AV227" s="523"/>
      <c r="AW227" s="523"/>
      <c r="AX227" s="524"/>
      <c r="AY227" s="252">
        <v>3</v>
      </c>
      <c r="AZ227" s="253">
        <v>4</v>
      </c>
      <c r="BA227" s="250">
        <v>5</v>
      </c>
      <c r="BB227" s="254">
        <v>6</v>
      </c>
    </row>
    <row r="228" spans="1:54" s="246" customFormat="1">
      <c r="A228" s="255">
        <v>1</v>
      </c>
      <c r="B228" s="256">
        <f>AA228+$AY228+$AZ228+ROUND($BA228*$BB228,2)</f>
        <v>1378.0677859999998</v>
      </c>
      <c r="C228" s="256">
        <f t="shared" ref="C228:R243" si="25">AB228+$AY228+$AZ228+ROUND($BA228*$BB228,2)</f>
        <v>1376.7077859999999</v>
      </c>
      <c r="D228" s="256">
        <f t="shared" si="25"/>
        <v>1375.637786</v>
      </c>
      <c r="E228" s="256">
        <f t="shared" si="25"/>
        <v>1374.7677859999999</v>
      </c>
      <c r="F228" s="256">
        <f t="shared" si="25"/>
        <v>1369.447786</v>
      </c>
      <c r="G228" s="256">
        <f t="shared" si="25"/>
        <v>1370.2477859999999</v>
      </c>
      <c r="H228" s="256">
        <f t="shared" si="25"/>
        <v>1374.3177859999998</v>
      </c>
      <c r="I228" s="256">
        <f t="shared" si="25"/>
        <v>1387.407786</v>
      </c>
      <c r="J228" s="256">
        <f t="shared" si="25"/>
        <v>1390.1077859999998</v>
      </c>
      <c r="K228" s="256">
        <f t="shared" si="25"/>
        <v>1390.657786</v>
      </c>
      <c r="L228" s="256">
        <f t="shared" si="25"/>
        <v>1388.5377859999999</v>
      </c>
      <c r="M228" s="256">
        <f t="shared" si="25"/>
        <v>1388.0177859999999</v>
      </c>
      <c r="N228" s="256">
        <f t="shared" si="25"/>
        <v>1386.0577860000001</v>
      </c>
      <c r="O228" s="256">
        <f t="shared" si="25"/>
        <v>1384.7777859999999</v>
      </c>
      <c r="P228" s="256">
        <f t="shared" si="25"/>
        <v>1384.5677859999998</v>
      </c>
      <c r="Q228" s="256">
        <f t="shared" si="25"/>
        <v>1385.0477859999999</v>
      </c>
      <c r="R228" s="256">
        <f t="shared" si="25"/>
        <v>1385.2977859999999</v>
      </c>
      <c r="S228" s="256">
        <f t="shared" ref="S228:Y243" si="26">AR228+$AY228+$AZ228+ROUND($BA228*$BB228,2)</f>
        <v>1386.5577860000001</v>
      </c>
      <c r="T228" s="256">
        <f t="shared" si="26"/>
        <v>1387.5477859999999</v>
      </c>
      <c r="U228" s="256">
        <f t="shared" si="26"/>
        <v>1391.9177859999998</v>
      </c>
      <c r="V228" s="256">
        <f t="shared" si="26"/>
        <v>1482.0877859999998</v>
      </c>
      <c r="W228" s="256">
        <f t="shared" si="26"/>
        <v>1400.8577859999998</v>
      </c>
      <c r="X228" s="256">
        <f t="shared" si="26"/>
        <v>1373.9877859999999</v>
      </c>
      <c r="Y228" s="256">
        <f t="shared" si="26"/>
        <v>1370.937786</v>
      </c>
      <c r="Z228" s="257"/>
      <c r="AA228" s="258">
        <v>898.45</v>
      </c>
      <c r="AB228" s="259">
        <v>897.09</v>
      </c>
      <c r="AC228" s="259">
        <v>896.02</v>
      </c>
      <c r="AD228" s="259">
        <v>895.15</v>
      </c>
      <c r="AE228" s="259">
        <v>889.83</v>
      </c>
      <c r="AF228" s="259">
        <v>890.63</v>
      </c>
      <c r="AG228" s="259">
        <v>894.7</v>
      </c>
      <c r="AH228" s="259">
        <v>907.79</v>
      </c>
      <c r="AI228" s="259">
        <v>910.49</v>
      </c>
      <c r="AJ228" s="259">
        <v>911.04</v>
      </c>
      <c r="AK228" s="259">
        <v>908.92</v>
      </c>
      <c r="AL228" s="259">
        <v>908.4</v>
      </c>
      <c r="AM228" s="259">
        <v>906.44</v>
      </c>
      <c r="AN228" s="259">
        <v>905.16</v>
      </c>
      <c r="AO228" s="259">
        <v>904.95</v>
      </c>
      <c r="AP228" s="259">
        <v>905.43</v>
      </c>
      <c r="AQ228" s="259">
        <v>905.68</v>
      </c>
      <c r="AR228" s="259">
        <v>906.94</v>
      </c>
      <c r="AS228" s="259">
        <v>907.93</v>
      </c>
      <c r="AT228" s="259">
        <v>912.3</v>
      </c>
      <c r="AU228" s="259">
        <v>1002.47</v>
      </c>
      <c r="AV228" s="259">
        <v>921.24</v>
      </c>
      <c r="AW228" s="259">
        <v>894.37</v>
      </c>
      <c r="AX228" s="260">
        <v>891.32</v>
      </c>
      <c r="AY228" s="345">
        <v>475.86</v>
      </c>
      <c r="AZ228" s="261">
        <v>3.7577859999999994</v>
      </c>
      <c r="BA228" s="268">
        <v>0</v>
      </c>
      <c r="BB228" s="269">
        <v>0</v>
      </c>
    </row>
    <row r="229" spans="1:54" s="246" customFormat="1">
      <c r="A229" s="255">
        <v>2</v>
      </c>
      <c r="B229" s="256">
        <f t="shared" ref="B229:Q258" si="27">AA229+$AY229+$AZ229+ROUND($BA229*$BB229,2)</f>
        <v>1370.8277860000001</v>
      </c>
      <c r="C229" s="256">
        <f t="shared" si="25"/>
        <v>1368.4677859999999</v>
      </c>
      <c r="D229" s="256">
        <f t="shared" si="25"/>
        <v>1361.907786</v>
      </c>
      <c r="E229" s="256">
        <f t="shared" si="25"/>
        <v>1360.0677859999998</v>
      </c>
      <c r="F229" s="256">
        <f t="shared" si="25"/>
        <v>1357.9177859999998</v>
      </c>
      <c r="G229" s="256">
        <f t="shared" si="25"/>
        <v>1360.4177859999998</v>
      </c>
      <c r="H229" s="256">
        <f t="shared" si="25"/>
        <v>1367.3977859999998</v>
      </c>
      <c r="I229" s="256">
        <f t="shared" si="25"/>
        <v>1369.347786</v>
      </c>
      <c r="J229" s="256">
        <f t="shared" si="25"/>
        <v>1376.847786</v>
      </c>
      <c r="K229" s="256">
        <f t="shared" si="25"/>
        <v>1382.947786</v>
      </c>
      <c r="L229" s="256">
        <f t="shared" si="25"/>
        <v>1383.117786</v>
      </c>
      <c r="M229" s="256">
        <f t="shared" si="25"/>
        <v>1382.447786</v>
      </c>
      <c r="N229" s="256">
        <f t="shared" si="25"/>
        <v>1380.7177859999999</v>
      </c>
      <c r="O229" s="256">
        <f t="shared" si="25"/>
        <v>1372.0477859999999</v>
      </c>
      <c r="P229" s="256">
        <f t="shared" si="25"/>
        <v>1371.9777859999999</v>
      </c>
      <c r="Q229" s="256">
        <f t="shared" si="25"/>
        <v>1372.367786</v>
      </c>
      <c r="R229" s="256">
        <f t="shared" si="25"/>
        <v>1372.8777859999998</v>
      </c>
      <c r="S229" s="256">
        <f t="shared" si="26"/>
        <v>1372.6677859999998</v>
      </c>
      <c r="T229" s="256">
        <f t="shared" si="26"/>
        <v>1381.3077860000001</v>
      </c>
      <c r="U229" s="256">
        <f t="shared" si="26"/>
        <v>1382.2877859999999</v>
      </c>
      <c r="V229" s="256">
        <f t="shared" si="26"/>
        <v>1378.427786</v>
      </c>
      <c r="W229" s="256">
        <f t="shared" si="26"/>
        <v>1372.8177859999998</v>
      </c>
      <c r="X229" s="256">
        <f t="shared" si="26"/>
        <v>1363.4877859999999</v>
      </c>
      <c r="Y229" s="256">
        <f t="shared" si="26"/>
        <v>1356.7977859999999</v>
      </c>
      <c r="Z229" s="257"/>
      <c r="AA229" s="262">
        <v>891.21</v>
      </c>
      <c r="AB229" s="259">
        <v>888.85</v>
      </c>
      <c r="AC229" s="259">
        <v>882.29</v>
      </c>
      <c r="AD229" s="259">
        <v>880.45</v>
      </c>
      <c r="AE229" s="259">
        <v>878.3</v>
      </c>
      <c r="AF229" s="259">
        <v>880.8</v>
      </c>
      <c r="AG229" s="259">
        <v>887.78</v>
      </c>
      <c r="AH229" s="259">
        <v>889.73</v>
      </c>
      <c r="AI229" s="259">
        <v>897.23</v>
      </c>
      <c r="AJ229" s="259">
        <v>903.33</v>
      </c>
      <c r="AK229" s="259">
        <v>903.5</v>
      </c>
      <c r="AL229" s="259">
        <v>902.83</v>
      </c>
      <c r="AM229" s="259">
        <v>901.1</v>
      </c>
      <c r="AN229" s="259">
        <v>892.43</v>
      </c>
      <c r="AO229" s="259">
        <v>892.36</v>
      </c>
      <c r="AP229" s="259">
        <v>892.75</v>
      </c>
      <c r="AQ229" s="259">
        <v>893.26</v>
      </c>
      <c r="AR229" s="259">
        <v>893.05</v>
      </c>
      <c r="AS229" s="259">
        <v>901.69</v>
      </c>
      <c r="AT229" s="259">
        <v>902.67</v>
      </c>
      <c r="AU229" s="259">
        <v>898.81</v>
      </c>
      <c r="AV229" s="259">
        <v>893.2</v>
      </c>
      <c r="AW229" s="259">
        <v>883.87</v>
      </c>
      <c r="AX229" s="260">
        <v>877.18</v>
      </c>
      <c r="AY229" s="345">
        <v>475.86</v>
      </c>
      <c r="AZ229" s="261">
        <v>3.7577859999999994</v>
      </c>
      <c r="BA229" s="261">
        <v>0</v>
      </c>
      <c r="BB229" s="269">
        <v>0</v>
      </c>
    </row>
    <row r="230" spans="1:54" s="246" customFormat="1">
      <c r="A230" s="255">
        <v>3</v>
      </c>
      <c r="B230" s="256">
        <f t="shared" si="27"/>
        <v>1359.7777859999999</v>
      </c>
      <c r="C230" s="256">
        <f t="shared" si="25"/>
        <v>1331.6677859999998</v>
      </c>
      <c r="D230" s="256">
        <f t="shared" si="25"/>
        <v>1212.177786</v>
      </c>
      <c r="E230" s="256">
        <f t="shared" si="25"/>
        <v>1060.117786</v>
      </c>
      <c r="F230" s="256">
        <f t="shared" si="25"/>
        <v>906.45778600000006</v>
      </c>
      <c r="G230" s="256">
        <f t="shared" si="25"/>
        <v>918.24778600000002</v>
      </c>
      <c r="H230" s="256">
        <f t="shared" si="25"/>
        <v>1065.1077859999998</v>
      </c>
      <c r="I230" s="256">
        <f t="shared" si="25"/>
        <v>480.71778600000005</v>
      </c>
      <c r="J230" s="256">
        <f t="shared" si="25"/>
        <v>1196.137786</v>
      </c>
      <c r="K230" s="256">
        <f t="shared" si="25"/>
        <v>1335.6477859999998</v>
      </c>
      <c r="L230" s="256">
        <f t="shared" si="25"/>
        <v>1348.657786</v>
      </c>
      <c r="M230" s="256">
        <f t="shared" si="25"/>
        <v>1342.8377859999998</v>
      </c>
      <c r="N230" s="256">
        <f t="shared" si="25"/>
        <v>1322.8977859999998</v>
      </c>
      <c r="O230" s="256">
        <f t="shared" si="25"/>
        <v>1296.867786</v>
      </c>
      <c r="P230" s="256">
        <f t="shared" si="25"/>
        <v>1283.5877859999998</v>
      </c>
      <c r="Q230" s="256">
        <f t="shared" si="25"/>
        <v>1303.7577859999999</v>
      </c>
      <c r="R230" s="256">
        <f t="shared" si="25"/>
        <v>1285.367786</v>
      </c>
      <c r="S230" s="256">
        <f t="shared" si="26"/>
        <v>1230.0477859999999</v>
      </c>
      <c r="T230" s="256">
        <f t="shared" si="26"/>
        <v>1340.0477859999999</v>
      </c>
      <c r="U230" s="256">
        <f t="shared" si="26"/>
        <v>1365.9577859999999</v>
      </c>
      <c r="V230" s="256">
        <f t="shared" si="26"/>
        <v>1369.2777859999999</v>
      </c>
      <c r="W230" s="256">
        <f t="shared" si="26"/>
        <v>1342.927786</v>
      </c>
      <c r="X230" s="256">
        <f t="shared" si="26"/>
        <v>1329.9177859999998</v>
      </c>
      <c r="Y230" s="256">
        <f t="shared" si="26"/>
        <v>1201.2977859999999</v>
      </c>
      <c r="Z230" s="257"/>
      <c r="AA230" s="262">
        <v>880.16</v>
      </c>
      <c r="AB230" s="259">
        <v>852.05</v>
      </c>
      <c r="AC230" s="259">
        <v>732.56</v>
      </c>
      <c r="AD230" s="259">
        <v>580.5</v>
      </c>
      <c r="AE230" s="259">
        <v>426.84</v>
      </c>
      <c r="AF230" s="259">
        <v>438.63</v>
      </c>
      <c r="AG230" s="259">
        <v>585.49</v>
      </c>
      <c r="AH230" s="259">
        <v>1.1000000000000001</v>
      </c>
      <c r="AI230" s="259">
        <v>716.52</v>
      </c>
      <c r="AJ230" s="259">
        <v>856.03</v>
      </c>
      <c r="AK230" s="259">
        <v>869.04</v>
      </c>
      <c r="AL230" s="259">
        <v>863.22</v>
      </c>
      <c r="AM230" s="259">
        <v>843.28</v>
      </c>
      <c r="AN230" s="259">
        <v>817.25</v>
      </c>
      <c r="AO230" s="259">
        <v>803.97</v>
      </c>
      <c r="AP230" s="259">
        <v>824.14</v>
      </c>
      <c r="AQ230" s="259">
        <v>805.75</v>
      </c>
      <c r="AR230" s="259">
        <v>750.43</v>
      </c>
      <c r="AS230" s="259">
        <v>860.43</v>
      </c>
      <c r="AT230" s="259">
        <v>886.34</v>
      </c>
      <c r="AU230" s="259">
        <v>889.66</v>
      </c>
      <c r="AV230" s="259">
        <v>863.31</v>
      </c>
      <c r="AW230" s="259">
        <v>850.3</v>
      </c>
      <c r="AX230" s="260">
        <v>721.68</v>
      </c>
      <c r="AY230" s="345">
        <v>475.86</v>
      </c>
      <c r="AZ230" s="261">
        <v>3.7577859999999994</v>
      </c>
      <c r="BA230" s="261">
        <v>0</v>
      </c>
      <c r="BB230" s="269">
        <v>0</v>
      </c>
    </row>
    <row r="231" spans="1:54" s="246" customFormat="1">
      <c r="A231" s="255">
        <v>4</v>
      </c>
      <c r="B231" s="256">
        <f t="shared" si="27"/>
        <v>1356.847786</v>
      </c>
      <c r="C231" s="256">
        <f t="shared" si="25"/>
        <v>1356.2677859999999</v>
      </c>
      <c r="D231" s="256">
        <f t="shared" si="25"/>
        <v>1352.3777859999998</v>
      </c>
      <c r="E231" s="256">
        <f t="shared" si="25"/>
        <v>1336.4177859999998</v>
      </c>
      <c r="F231" s="256">
        <f t="shared" si="25"/>
        <v>1318.5377859999999</v>
      </c>
      <c r="G231" s="256">
        <f t="shared" si="25"/>
        <v>1350.2177859999999</v>
      </c>
      <c r="H231" s="256">
        <f t="shared" si="25"/>
        <v>1363.4777859999999</v>
      </c>
      <c r="I231" s="256">
        <f t="shared" si="25"/>
        <v>1366.3577859999998</v>
      </c>
      <c r="J231" s="256">
        <f t="shared" si="25"/>
        <v>1376.3277860000001</v>
      </c>
      <c r="K231" s="256">
        <f t="shared" si="25"/>
        <v>1378.0277859999999</v>
      </c>
      <c r="L231" s="256">
        <f t="shared" si="25"/>
        <v>1374.927786</v>
      </c>
      <c r="M231" s="256">
        <f t="shared" si="25"/>
        <v>1374.7877859999999</v>
      </c>
      <c r="N231" s="256">
        <f t="shared" si="25"/>
        <v>1373.7277859999999</v>
      </c>
      <c r="O231" s="256">
        <f t="shared" si="25"/>
        <v>1372.5277859999999</v>
      </c>
      <c r="P231" s="256">
        <f t="shared" si="25"/>
        <v>1372.347786</v>
      </c>
      <c r="Q231" s="256">
        <f t="shared" si="25"/>
        <v>1372.4977859999999</v>
      </c>
      <c r="R231" s="256">
        <f t="shared" si="25"/>
        <v>1372.9977859999999</v>
      </c>
      <c r="S231" s="256">
        <f t="shared" si="26"/>
        <v>1373.4177859999998</v>
      </c>
      <c r="T231" s="256">
        <f t="shared" si="26"/>
        <v>1374.4177859999998</v>
      </c>
      <c r="U231" s="256">
        <f t="shared" si="26"/>
        <v>1374.637786</v>
      </c>
      <c r="V231" s="256">
        <f t="shared" si="26"/>
        <v>1375.907786</v>
      </c>
      <c r="W231" s="256">
        <f t="shared" si="26"/>
        <v>1372.7377859999999</v>
      </c>
      <c r="X231" s="256">
        <f t="shared" si="26"/>
        <v>1368.677786</v>
      </c>
      <c r="Y231" s="256">
        <f t="shared" si="26"/>
        <v>1356.5777860000001</v>
      </c>
      <c r="Z231" s="257"/>
      <c r="AA231" s="262">
        <v>877.23</v>
      </c>
      <c r="AB231" s="259">
        <v>876.65</v>
      </c>
      <c r="AC231" s="259">
        <v>872.76</v>
      </c>
      <c r="AD231" s="259">
        <v>856.8</v>
      </c>
      <c r="AE231" s="259">
        <v>838.92</v>
      </c>
      <c r="AF231" s="259">
        <v>870.6</v>
      </c>
      <c r="AG231" s="259">
        <v>883.86</v>
      </c>
      <c r="AH231" s="259">
        <v>886.74</v>
      </c>
      <c r="AI231" s="259">
        <v>896.71</v>
      </c>
      <c r="AJ231" s="259">
        <v>898.41</v>
      </c>
      <c r="AK231" s="259">
        <v>895.31</v>
      </c>
      <c r="AL231" s="259">
        <v>895.17</v>
      </c>
      <c r="AM231" s="259">
        <v>894.11</v>
      </c>
      <c r="AN231" s="259">
        <v>892.91</v>
      </c>
      <c r="AO231" s="259">
        <v>892.73</v>
      </c>
      <c r="AP231" s="259">
        <v>892.88</v>
      </c>
      <c r="AQ231" s="259">
        <v>893.38</v>
      </c>
      <c r="AR231" s="259">
        <v>893.8</v>
      </c>
      <c r="AS231" s="259">
        <v>894.8</v>
      </c>
      <c r="AT231" s="259">
        <v>895.02</v>
      </c>
      <c r="AU231" s="259">
        <v>896.29</v>
      </c>
      <c r="AV231" s="259">
        <v>893.12</v>
      </c>
      <c r="AW231" s="259">
        <v>889.06</v>
      </c>
      <c r="AX231" s="260">
        <v>876.96</v>
      </c>
      <c r="AY231" s="345">
        <v>475.86</v>
      </c>
      <c r="AZ231" s="261">
        <v>3.7577859999999994</v>
      </c>
      <c r="BA231" s="261">
        <v>0</v>
      </c>
      <c r="BB231" s="269">
        <v>0</v>
      </c>
    </row>
    <row r="232" spans="1:54" s="246" customFormat="1">
      <c r="A232" s="255">
        <v>5</v>
      </c>
      <c r="B232" s="256">
        <f t="shared" si="27"/>
        <v>1367.347786</v>
      </c>
      <c r="C232" s="256">
        <f t="shared" si="25"/>
        <v>1366.7677859999999</v>
      </c>
      <c r="D232" s="256">
        <f t="shared" si="25"/>
        <v>1365.8377859999998</v>
      </c>
      <c r="E232" s="256">
        <f t="shared" si="25"/>
        <v>1366.0177859999999</v>
      </c>
      <c r="F232" s="256">
        <f t="shared" si="25"/>
        <v>1367.2477859999999</v>
      </c>
      <c r="G232" s="256">
        <f t="shared" si="25"/>
        <v>1369.1277859999998</v>
      </c>
      <c r="H232" s="256">
        <f t="shared" si="25"/>
        <v>1375.2177859999999</v>
      </c>
      <c r="I232" s="256">
        <f t="shared" si="25"/>
        <v>1378.4677859999999</v>
      </c>
      <c r="J232" s="256">
        <f t="shared" si="25"/>
        <v>1382.8077860000001</v>
      </c>
      <c r="K232" s="256">
        <f t="shared" si="25"/>
        <v>1388.0877859999998</v>
      </c>
      <c r="L232" s="256">
        <f t="shared" si="25"/>
        <v>1408.387786</v>
      </c>
      <c r="M232" s="256">
        <f t="shared" si="25"/>
        <v>1384.4177859999998</v>
      </c>
      <c r="N232" s="256">
        <f t="shared" si="25"/>
        <v>1383.117786</v>
      </c>
      <c r="O232" s="256">
        <f t="shared" si="25"/>
        <v>1381.847786</v>
      </c>
      <c r="P232" s="256">
        <f t="shared" si="25"/>
        <v>1381.3077860000001</v>
      </c>
      <c r="Q232" s="256">
        <f t="shared" si="25"/>
        <v>1381.8177859999998</v>
      </c>
      <c r="R232" s="256">
        <f t="shared" si="25"/>
        <v>1383.0777860000001</v>
      </c>
      <c r="S232" s="256">
        <f t="shared" si="26"/>
        <v>1383.5177859999999</v>
      </c>
      <c r="T232" s="256">
        <f t="shared" si="26"/>
        <v>1385.0477859999999</v>
      </c>
      <c r="U232" s="256">
        <f t="shared" si="26"/>
        <v>1383.157786</v>
      </c>
      <c r="V232" s="256">
        <f t="shared" si="26"/>
        <v>1506.1477859999998</v>
      </c>
      <c r="W232" s="256">
        <f t="shared" si="26"/>
        <v>1374.7477859999999</v>
      </c>
      <c r="X232" s="256">
        <f t="shared" si="26"/>
        <v>1369.637786</v>
      </c>
      <c r="Y232" s="256">
        <f t="shared" si="26"/>
        <v>1364.2777859999999</v>
      </c>
      <c r="Z232" s="257"/>
      <c r="AA232" s="262">
        <v>887.73</v>
      </c>
      <c r="AB232" s="259">
        <v>887.15</v>
      </c>
      <c r="AC232" s="259">
        <v>886.22</v>
      </c>
      <c r="AD232" s="259">
        <v>886.4</v>
      </c>
      <c r="AE232" s="259">
        <v>887.63</v>
      </c>
      <c r="AF232" s="259">
        <v>889.51</v>
      </c>
      <c r="AG232" s="259">
        <v>895.6</v>
      </c>
      <c r="AH232" s="259">
        <v>898.85</v>
      </c>
      <c r="AI232" s="259">
        <v>903.19</v>
      </c>
      <c r="AJ232" s="259">
        <v>908.47</v>
      </c>
      <c r="AK232" s="259">
        <v>928.77</v>
      </c>
      <c r="AL232" s="259">
        <v>904.8</v>
      </c>
      <c r="AM232" s="259">
        <v>903.5</v>
      </c>
      <c r="AN232" s="259">
        <v>902.23</v>
      </c>
      <c r="AO232" s="259">
        <v>901.69</v>
      </c>
      <c r="AP232" s="259">
        <v>902.2</v>
      </c>
      <c r="AQ232" s="259">
        <v>903.46</v>
      </c>
      <c r="AR232" s="259">
        <v>903.9</v>
      </c>
      <c r="AS232" s="259">
        <v>905.43</v>
      </c>
      <c r="AT232" s="259">
        <v>903.54</v>
      </c>
      <c r="AU232" s="259">
        <v>1026.53</v>
      </c>
      <c r="AV232" s="259">
        <v>895.13</v>
      </c>
      <c r="AW232" s="259">
        <v>890.02</v>
      </c>
      <c r="AX232" s="260">
        <v>884.66</v>
      </c>
      <c r="AY232" s="345">
        <v>475.86</v>
      </c>
      <c r="AZ232" s="261">
        <v>3.7577859999999994</v>
      </c>
      <c r="BA232" s="261">
        <v>0</v>
      </c>
      <c r="BB232" s="269">
        <v>0</v>
      </c>
    </row>
    <row r="233" spans="1:54" s="246" customFormat="1">
      <c r="A233" s="255">
        <v>6</v>
      </c>
      <c r="B233" s="256">
        <f t="shared" si="27"/>
        <v>1362.907786</v>
      </c>
      <c r="C233" s="256">
        <f t="shared" si="25"/>
        <v>1356.437786</v>
      </c>
      <c r="D233" s="256">
        <f t="shared" si="25"/>
        <v>1353.657786</v>
      </c>
      <c r="E233" s="256">
        <f t="shared" si="25"/>
        <v>1352.3377859999998</v>
      </c>
      <c r="F233" s="256">
        <f t="shared" si="25"/>
        <v>1360.0777860000001</v>
      </c>
      <c r="G233" s="256">
        <f t="shared" si="25"/>
        <v>1369.9977859999999</v>
      </c>
      <c r="H233" s="256">
        <f t="shared" si="25"/>
        <v>1378.177786</v>
      </c>
      <c r="I233" s="256">
        <f t="shared" si="25"/>
        <v>1378.3177859999998</v>
      </c>
      <c r="J233" s="256">
        <f t="shared" si="25"/>
        <v>1485.7377859999999</v>
      </c>
      <c r="K233" s="256">
        <f t="shared" si="25"/>
        <v>1591.7777859999999</v>
      </c>
      <c r="L233" s="256">
        <f t="shared" si="25"/>
        <v>1638.7877860000001</v>
      </c>
      <c r="M233" s="256">
        <f t="shared" si="25"/>
        <v>1627.4777859999997</v>
      </c>
      <c r="N233" s="256">
        <f t="shared" si="25"/>
        <v>1564.3577859999998</v>
      </c>
      <c r="O233" s="256">
        <f t="shared" si="25"/>
        <v>1519.2277859999997</v>
      </c>
      <c r="P233" s="256">
        <f t="shared" si="25"/>
        <v>1512.6877859999997</v>
      </c>
      <c r="Q233" s="256">
        <f t="shared" si="25"/>
        <v>1515.6277859999998</v>
      </c>
      <c r="R233" s="256">
        <f t="shared" si="25"/>
        <v>1523.6477859999998</v>
      </c>
      <c r="S233" s="256">
        <f t="shared" si="26"/>
        <v>1518.2477860000001</v>
      </c>
      <c r="T233" s="256">
        <f t="shared" si="26"/>
        <v>1525.2277859999997</v>
      </c>
      <c r="U233" s="256">
        <f t="shared" si="26"/>
        <v>1524.2877860000001</v>
      </c>
      <c r="V233" s="256">
        <f t="shared" si="26"/>
        <v>1532.7877860000001</v>
      </c>
      <c r="W233" s="256">
        <f t="shared" si="26"/>
        <v>1419.5477859999999</v>
      </c>
      <c r="X233" s="256">
        <f t="shared" si="26"/>
        <v>1366.7377859999999</v>
      </c>
      <c r="Y233" s="256">
        <f t="shared" si="26"/>
        <v>1362.427786</v>
      </c>
      <c r="Z233" s="257"/>
      <c r="AA233" s="262">
        <v>883.29</v>
      </c>
      <c r="AB233" s="259">
        <v>876.82</v>
      </c>
      <c r="AC233" s="259">
        <v>874.04</v>
      </c>
      <c r="AD233" s="259">
        <v>872.72</v>
      </c>
      <c r="AE233" s="259">
        <v>880.46</v>
      </c>
      <c r="AF233" s="259">
        <v>890.38</v>
      </c>
      <c r="AG233" s="259">
        <v>898.56</v>
      </c>
      <c r="AH233" s="259">
        <v>898.7</v>
      </c>
      <c r="AI233" s="259">
        <v>1006.1199999999999</v>
      </c>
      <c r="AJ233" s="259">
        <v>1112.1600000000001</v>
      </c>
      <c r="AK233" s="259">
        <v>1159.17</v>
      </c>
      <c r="AL233" s="259">
        <v>1147.8599999999999</v>
      </c>
      <c r="AM233" s="259">
        <v>1084.74</v>
      </c>
      <c r="AN233" s="259">
        <v>1039.6099999999999</v>
      </c>
      <c r="AO233" s="259">
        <v>1033.07</v>
      </c>
      <c r="AP233" s="259">
        <v>1036.01</v>
      </c>
      <c r="AQ233" s="259">
        <v>1044.03</v>
      </c>
      <c r="AR233" s="259">
        <v>1038.6300000000001</v>
      </c>
      <c r="AS233" s="259">
        <v>1045.6099999999999</v>
      </c>
      <c r="AT233" s="259">
        <v>1044.67</v>
      </c>
      <c r="AU233" s="259">
        <v>1053.17</v>
      </c>
      <c r="AV233" s="259">
        <v>939.93</v>
      </c>
      <c r="AW233" s="259">
        <v>887.12</v>
      </c>
      <c r="AX233" s="260">
        <v>882.81</v>
      </c>
      <c r="AY233" s="345">
        <v>475.86</v>
      </c>
      <c r="AZ233" s="261">
        <v>3.7577859999999994</v>
      </c>
      <c r="BA233" s="261">
        <v>0</v>
      </c>
      <c r="BB233" s="269">
        <v>0</v>
      </c>
    </row>
    <row r="234" spans="1:54" s="246" customFormat="1">
      <c r="A234" s="255">
        <v>7</v>
      </c>
      <c r="B234" s="256">
        <f t="shared" si="27"/>
        <v>1332.3577859999998</v>
      </c>
      <c r="C234" s="256">
        <f t="shared" si="25"/>
        <v>1324.0177859999999</v>
      </c>
      <c r="D234" s="256">
        <f t="shared" si="25"/>
        <v>1319.137786</v>
      </c>
      <c r="E234" s="256">
        <f t="shared" si="25"/>
        <v>1315.8077860000001</v>
      </c>
      <c r="F234" s="256">
        <f t="shared" si="25"/>
        <v>1321.9677859999999</v>
      </c>
      <c r="G234" s="256">
        <f t="shared" si="25"/>
        <v>1331.8177859999998</v>
      </c>
      <c r="H234" s="256">
        <f t="shared" si="25"/>
        <v>1336.9177859999998</v>
      </c>
      <c r="I234" s="256">
        <f t="shared" si="25"/>
        <v>1344.4877859999999</v>
      </c>
      <c r="J234" s="256">
        <f t="shared" si="25"/>
        <v>1347.2277859999999</v>
      </c>
      <c r="K234" s="256">
        <f t="shared" si="25"/>
        <v>1457.7277859999999</v>
      </c>
      <c r="L234" s="256">
        <f t="shared" si="25"/>
        <v>1528.0177860000001</v>
      </c>
      <c r="M234" s="256">
        <f t="shared" si="25"/>
        <v>1526.9577859999997</v>
      </c>
      <c r="N234" s="256">
        <f t="shared" si="25"/>
        <v>1548.197786</v>
      </c>
      <c r="O234" s="256">
        <f t="shared" si="25"/>
        <v>1598.6877859999997</v>
      </c>
      <c r="P234" s="256">
        <f t="shared" si="25"/>
        <v>1537.4177859999998</v>
      </c>
      <c r="Q234" s="256">
        <f t="shared" si="25"/>
        <v>1534.8177859999998</v>
      </c>
      <c r="R234" s="256">
        <f t="shared" si="25"/>
        <v>1533.6677859999998</v>
      </c>
      <c r="S234" s="256">
        <f t="shared" si="26"/>
        <v>1527.9677859999999</v>
      </c>
      <c r="T234" s="256">
        <f t="shared" si="26"/>
        <v>1531.4977860000001</v>
      </c>
      <c r="U234" s="256">
        <f t="shared" si="26"/>
        <v>1466.0777860000001</v>
      </c>
      <c r="V234" s="256">
        <f t="shared" si="26"/>
        <v>1512.2777859999999</v>
      </c>
      <c r="W234" s="256">
        <f t="shared" si="26"/>
        <v>1491.867786</v>
      </c>
      <c r="X234" s="256">
        <f t="shared" si="26"/>
        <v>1358.5177859999999</v>
      </c>
      <c r="Y234" s="256">
        <f t="shared" si="26"/>
        <v>1329.2577859999999</v>
      </c>
      <c r="Z234" s="257"/>
      <c r="AA234" s="262">
        <v>852.74</v>
      </c>
      <c r="AB234" s="259">
        <v>844.4</v>
      </c>
      <c r="AC234" s="259">
        <v>839.52</v>
      </c>
      <c r="AD234" s="259">
        <v>836.19</v>
      </c>
      <c r="AE234" s="259">
        <v>842.35</v>
      </c>
      <c r="AF234" s="259">
        <v>852.2</v>
      </c>
      <c r="AG234" s="259">
        <v>857.3</v>
      </c>
      <c r="AH234" s="259">
        <v>864.87</v>
      </c>
      <c r="AI234" s="259">
        <v>867.61</v>
      </c>
      <c r="AJ234" s="259">
        <v>978.11</v>
      </c>
      <c r="AK234" s="259">
        <v>1048.4000000000001</v>
      </c>
      <c r="AL234" s="259">
        <v>1047.3399999999999</v>
      </c>
      <c r="AM234" s="259">
        <v>1068.58</v>
      </c>
      <c r="AN234" s="259">
        <v>1119.07</v>
      </c>
      <c r="AO234" s="259">
        <v>1057.8</v>
      </c>
      <c r="AP234" s="259">
        <v>1055.2</v>
      </c>
      <c r="AQ234" s="259">
        <v>1054.05</v>
      </c>
      <c r="AR234" s="259">
        <v>1048.3499999999999</v>
      </c>
      <c r="AS234" s="259">
        <v>1051.8800000000001</v>
      </c>
      <c r="AT234" s="259">
        <v>986.46</v>
      </c>
      <c r="AU234" s="259">
        <v>1032.6600000000001</v>
      </c>
      <c r="AV234" s="259">
        <v>1012.2500000000001</v>
      </c>
      <c r="AW234" s="259">
        <v>878.9</v>
      </c>
      <c r="AX234" s="260">
        <v>849.64</v>
      </c>
      <c r="AY234" s="345">
        <v>475.86</v>
      </c>
      <c r="AZ234" s="261">
        <v>3.7577859999999994</v>
      </c>
      <c r="BA234" s="261">
        <v>0</v>
      </c>
      <c r="BB234" s="269">
        <v>0</v>
      </c>
    </row>
    <row r="235" spans="1:54" s="246" customFormat="1">
      <c r="A235" s="255">
        <v>8</v>
      </c>
      <c r="B235" s="256">
        <f t="shared" si="27"/>
        <v>1310.447786</v>
      </c>
      <c r="C235" s="256">
        <f t="shared" si="25"/>
        <v>1295.0377859999999</v>
      </c>
      <c r="D235" s="256">
        <f t="shared" si="25"/>
        <v>1342.447786</v>
      </c>
      <c r="E235" s="256">
        <f t="shared" si="25"/>
        <v>1343.3977859999998</v>
      </c>
      <c r="F235" s="256">
        <f t="shared" si="25"/>
        <v>1351.9877859999999</v>
      </c>
      <c r="G235" s="256">
        <f t="shared" si="25"/>
        <v>1363.6277859999998</v>
      </c>
      <c r="H235" s="256">
        <f t="shared" si="25"/>
        <v>1372.0877859999998</v>
      </c>
      <c r="I235" s="256">
        <f t="shared" si="25"/>
        <v>1373.8177859999998</v>
      </c>
      <c r="J235" s="256">
        <f t="shared" si="25"/>
        <v>1479.6477859999998</v>
      </c>
      <c r="K235" s="256">
        <f t="shared" si="25"/>
        <v>1488.1477859999998</v>
      </c>
      <c r="L235" s="256">
        <f t="shared" si="25"/>
        <v>1486.157786</v>
      </c>
      <c r="M235" s="256">
        <f t="shared" si="25"/>
        <v>1485.3077859999999</v>
      </c>
      <c r="N235" s="256">
        <f t="shared" si="25"/>
        <v>1531.6077859999998</v>
      </c>
      <c r="O235" s="256">
        <f t="shared" si="25"/>
        <v>1527.0477859999999</v>
      </c>
      <c r="P235" s="256">
        <f t="shared" si="25"/>
        <v>1522.2077859999997</v>
      </c>
      <c r="Q235" s="256">
        <f t="shared" si="25"/>
        <v>1525.2477860000001</v>
      </c>
      <c r="R235" s="256">
        <f t="shared" si="25"/>
        <v>1523.4877859999999</v>
      </c>
      <c r="S235" s="256">
        <f t="shared" si="26"/>
        <v>1493.6077859999998</v>
      </c>
      <c r="T235" s="256">
        <f t="shared" si="26"/>
        <v>1512.867786</v>
      </c>
      <c r="U235" s="256">
        <f t="shared" si="26"/>
        <v>1376.9777859999999</v>
      </c>
      <c r="V235" s="256">
        <f t="shared" si="26"/>
        <v>1506.847786</v>
      </c>
      <c r="W235" s="256">
        <f t="shared" si="26"/>
        <v>1493.6477859999998</v>
      </c>
      <c r="X235" s="256">
        <f t="shared" si="26"/>
        <v>1360.8177859999998</v>
      </c>
      <c r="Y235" s="256">
        <f t="shared" si="26"/>
        <v>1356.7777859999999</v>
      </c>
      <c r="Z235" s="257"/>
      <c r="AA235" s="262">
        <v>830.83</v>
      </c>
      <c r="AB235" s="259">
        <v>815.42</v>
      </c>
      <c r="AC235" s="259">
        <v>862.83</v>
      </c>
      <c r="AD235" s="259">
        <v>863.78</v>
      </c>
      <c r="AE235" s="259">
        <v>872.37</v>
      </c>
      <c r="AF235" s="259">
        <v>884.01</v>
      </c>
      <c r="AG235" s="259">
        <v>892.47</v>
      </c>
      <c r="AH235" s="259">
        <v>894.2</v>
      </c>
      <c r="AI235" s="259">
        <v>1000.03</v>
      </c>
      <c r="AJ235" s="259">
        <v>1008.53</v>
      </c>
      <c r="AK235" s="259">
        <v>1006.54</v>
      </c>
      <c r="AL235" s="259">
        <v>1005.6899999999999</v>
      </c>
      <c r="AM235" s="259">
        <v>1051.99</v>
      </c>
      <c r="AN235" s="259">
        <v>1047.43</v>
      </c>
      <c r="AO235" s="259">
        <v>1042.5899999999999</v>
      </c>
      <c r="AP235" s="259">
        <v>1045.6300000000001</v>
      </c>
      <c r="AQ235" s="259">
        <v>1043.8699999999999</v>
      </c>
      <c r="AR235" s="259">
        <v>1013.9899999999999</v>
      </c>
      <c r="AS235" s="259">
        <v>1033.25</v>
      </c>
      <c r="AT235" s="259">
        <v>897.36</v>
      </c>
      <c r="AU235" s="259">
        <v>1027.23</v>
      </c>
      <c r="AV235" s="259">
        <v>1014.03</v>
      </c>
      <c r="AW235" s="259">
        <v>881.2</v>
      </c>
      <c r="AX235" s="260">
        <v>877.16</v>
      </c>
      <c r="AY235" s="345">
        <v>475.86</v>
      </c>
      <c r="AZ235" s="261">
        <v>3.7577859999999994</v>
      </c>
      <c r="BA235" s="261">
        <v>0</v>
      </c>
      <c r="BB235" s="269">
        <v>0</v>
      </c>
    </row>
    <row r="236" spans="1:54" s="246" customFormat="1">
      <c r="A236" s="255">
        <v>9</v>
      </c>
      <c r="B236" s="256">
        <f t="shared" si="27"/>
        <v>1364.437786</v>
      </c>
      <c r="C236" s="256">
        <f t="shared" si="25"/>
        <v>1362.347786</v>
      </c>
      <c r="D236" s="256">
        <f t="shared" si="25"/>
        <v>1361.617786</v>
      </c>
      <c r="E236" s="256">
        <f t="shared" si="25"/>
        <v>1357.907786</v>
      </c>
      <c r="F236" s="256">
        <f t="shared" si="25"/>
        <v>1359.3577859999998</v>
      </c>
      <c r="G236" s="256">
        <f t="shared" si="25"/>
        <v>1366.2677859999999</v>
      </c>
      <c r="H236" s="256">
        <f t="shared" si="25"/>
        <v>1373.0277859999999</v>
      </c>
      <c r="I236" s="256">
        <f t="shared" si="25"/>
        <v>1375.2277859999999</v>
      </c>
      <c r="J236" s="256">
        <f t="shared" si="25"/>
        <v>1378.7377859999999</v>
      </c>
      <c r="K236" s="256">
        <f t="shared" si="25"/>
        <v>1432.2077859999999</v>
      </c>
      <c r="L236" s="256">
        <f t="shared" si="25"/>
        <v>1543.427786</v>
      </c>
      <c r="M236" s="256">
        <f t="shared" si="25"/>
        <v>1582.7677860000001</v>
      </c>
      <c r="N236" s="256">
        <f t="shared" si="25"/>
        <v>1608.6477859999998</v>
      </c>
      <c r="O236" s="256">
        <f t="shared" si="25"/>
        <v>1603.9377859999997</v>
      </c>
      <c r="P236" s="256">
        <f t="shared" si="25"/>
        <v>1580.1077859999998</v>
      </c>
      <c r="Q236" s="256">
        <f t="shared" si="25"/>
        <v>1573.6677859999998</v>
      </c>
      <c r="R236" s="256">
        <f t="shared" si="25"/>
        <v>1577.8077860000001</v>
      </c>
      <c r="S236" s="256">
        <f t="shared" si="26"/>
        <v>1580.7177859999999</v>
      </c>
      <c r="T236" s="256">
        <f t="shared" si="26"/>
        <v>1582.0477859999999</v>
      </c>
      <c r="U236" s="256">
        <f t="shared" si="26"/>
        <v>1625.8777859999998</v>
      </c>
      <c r="V236" s="256">
        <f t="shared" si="26"/>
        <v>1692.5077859999999</v>
      </c>
      <c r="W236" s="256">
        <f t="shared" si="26"/>
        <v>1592.8077860000001</v>
      </c>
      <c r="X236" s="256">
        <f t="shared" si="26"/>
        <v>1471.407786</v>
      </c>
      <c r="Y236" s="256">
        <f t="shared" si="26"/>
        <v>1364.617786</v>
      </c>
      <c r="Z236" s="257"/>
      <c r="AA236" s="262">
        <v>884.82</v>
      </c>
      <c r="AB236" s="259">
        <v>882.73</v>
      </c>
      <c r="AC236" s="259">
        <v>882</v>
      </c>
      <c r="AD236" s="259">
        <v>878.29</v>
      </c>
      <c r="AE236" s="259">
        <v>879.74</v>
      </c>
      <c r="AF236" s="259">
        <v>886.65</v>
      </c>
      <c r="AG236" s="259">
        <v>893.41</v>
      </c>
      <c r="AH236" s="259">
        <v>895.61</v>
      </c>
      <c r="AI236" s="259">
        <v>899.12</v>
      </c>
      <c r="AJ236" s="259">
        <v>952.59</v>
      </c>
      <c r="AK236" s="259">
        <v>1063.81</v>
      </c>
      <c r="AL236" s="259">
        <v>1103.1500000000001</v>
      </c>
      <c r="AM236" s="259">
        <v>1129.03</v>
      </c>
      <c r="AN236" s="259">
        <v>1124.32</v>
      </c>
      <c r="AO236" s="259">
        <v>1100.49</v>
      </c>
      <c r="AP236" s="259">
        <v>1094.05</v>
      </c>
      <c r="AQ236" s="259">
        <v>1098.19</v>
      </c>
      <c r="AR236" s="259">
        <v>1101.0999999999999</v>
      </c>
      <c r="AS236" s="259">
        <v>1102.43</v>
      </c>
      <c r="AT236" s="259">
        <v>1146.26</v>
      </c>
      <c r="AU236" s="259">
        <v>1212.8900000000001</v>
      </c>
      <c r="AV236" s="259">
        <v>1113.19</v>
      </c>
      <c r="AW236" s="259">
        <v>991.79</v>
      </c>
      <c r="AX236" s="260">
        <v>885</v>
      </c>
      <c r="AY236" s="345">
        <v>475.86</v>
      </c>
      <c r="AZ236" s="261">
        <v>3.7577859999999994</v>
      </c>
      <c r="BA236" s="261">
        <v>0</v>
      </c>
      <c r="BB236" s="269">
        <v>0</v>
      </c>
    </row>
    <row r="237" spans="1:54" s="246" customFormat="1">
      <c r="A237" s="255">
        <v>10</v>
      </c>
      <c r="B237" s="256">
        <f t="shared" si="27"/>
        <v>1458.3077860000001</v>
      </c>
      <c r="C237" s="256">
        <f t="shared" si="25"/>
        <v>1385.3277860000001</v>
      </c>
      <c r="D237" s="256">
        <f t="shared" si="25"/>
        <v>1360.8577859999998</v>
      </c>
      <c r="E237" s="256">
        <f t="shared" si="25"/>
        <v>1353.0877859999998</v>
      </c>
      <c r="F237" s="256">
        <f t="shared" si="25"/>
        <v>1343.4877859999999</v>
      </c>
      <c r="G237" s="256">
        <f t="shared" si="25"/>
        <v>1343.687786</v>
      </c>
      <c r="H237" s="256">
        <f t="shared" si="25"/>
        <v>1354.2077859999999</v>
      </c>
      <c r="I237" s="256">
        <f t="shared" si="25"/>
        <v>1354.657786</v>
      </c>
      <c r="J237" s="256">
        <f t="shared" si="25"/>
        <v>1457.7377859999999</v>
      </c>
      <c r="K237" s="256">
        <f t="shared" si="25"/>
        <v>1550.3277860000001</v>
      </c>
      <c r="L237" s="256">
        <f t="shared" si="25"/>
        <v>1663.1877859999997</v>
      </c>
      <c r="M237" s="256">
        <f t="shared" si="25"/>
        <v>1671.8277860000001</v>
      </c>
      <c r="N237" s="256">
        <f t="shared" si="25"/>
        <v>1656.9977860000001</v>
      </c>
      <c r="O237" s="256">
        <f t="shared" si="25"/>
        <v>1650.3777859999998</v>
      </c>
      <c r="P237" s="256">
        <f t="shared" si="25"/>
        <v>1556.7777859999999</v>
      </c>
      <c r="Q237" s="256">
        <f t="shared" si="25"/>
        <v>1533.6677859999998</v>
      </c>
      <c r="R237" s="256">
        <f t="shared" si="25"/>
        <v>1528.7077859999997</v>
      </c>
      <c r="S237" s="256">
        <f t="shared" si="26"/>
        <v>1549.3077860000001</v>
      </c>
      <c r="T237" s="256">
        <f t="shared" si="26"/>
        <v>1537.7077859999997</v>
      </c>
      <c r="U237" s="256">
        <f t="shared" si="26"/>
        <v>1593.677786</v>
      </c>
      <c r="V237" s="256">
        <f t="shared" si="26"/>
        <v>1720.0277859999999</v>
      </c>
      <c r="W237" s="256">
        <f t="shared" si="26"/>
        <v>1639.6677859999998</v>
      </c>
      <c r="X237" s="256">
        <f t="shared" si="26"/>
        <v>1495.947786</v>
      </c>
      <c r="Y237" s="256">
        <f t="shared" si="26"/>
        <v>1344.7877859999999</v>
      </c>
      <c r="Z237" s="257"/>
      <c r="AA237" s="262">
        <v>978.69</v>
      </c>
      <c r="AB237" s="259">
        <v>905.71</v>
      </c>
      <c r="AC237" s="259">
        <v>881.24</v>
      </c>
      <c r="AD237" s="259">
        <v>873.47</v>
      </c>
      <c r="AE237" s="259">
        <v>863.87</v>
      </c>
      <c r="AF237" s="259">
        <v>864.07</v>
      </c>
      <c r="AG237" s="259">
        <v>874.59</v>
      </c>
      <c r="AH237" s="259">
        <v>875.04</v>
      </c>
      <c r="AI237" s="259">
        <v>978.12</v>
      </c>
      <c r="AJ237" s="259">
        <v>1070.71</v>
      </c>
      <c r="AK237" s="259">
        <v>1183.57</v>
      </c>
      <c r="AL237" s="259">
        <v>1192.21</v>
      </c>
      <c r="AM237" s="259">
        <v>1177.3800000000001</v>
      </c>
      <c r="AN237" s="259">
        <v>1170.76</v>
      </c>
      <c r="AO237" s="259">
        <v>1077.1600000000001</v>
      </c>
      <c r="AP237" s="259">
        <v>1054.05</v>
      </c>
      <c r="AQ237" s="259">
        <v>1049.0899999999999</v>
      </c>
      <c r="AR237" s="259">
        <v>1069.69</v>
      </c>
      <c r="AS237" s="259">
        <v>1058.0899999999999</v>
      </c>
      <c r="AT237" s="259">
        <v>1114.06</v>
      </c>
      <c r="AU237" s="259">
        <v>1240.4100000000001</v>
      </c>
      <c r="AV237" s="259">
        <v>1160.05</v>
      </c>
      <c r="AW237" s="259">
        <v>1016.3299999999999</v>
      </c>
      <c r="AX237" s="260">
        <v>865.17</v>
      </c>
      <c r="AY237" s="345">
        <v>475.86</v>
      </c>
      <c r="AZ237" s="261">
        <v>3.7577859999999994</v>
      </c>
      <c r="BA237" s="261">
        <v>0</v>
      </c>
      <c r="BB237" s="269">
        <v>0</v>
      </c>
    </row>
    <row r="238" spans="1:54" s="246" customFormat="1">
      <c r="A238" s="255">
        <v>11</v>
      </c>
      <c r="B238" s="256">
        <f t="shared" si="27"/>
        <v>1376.3177859999998</v>
      </c>
      <c r="C238" s="256">
        <f t="shared" si="25"/>
        <v>1343.387786</v>
      </c>
      <c r="D238" s="256">
        <f t="shared" si="25"/>
        <v>1340.3177859999998</v>
      </c>
      <c r="E238" s="256">
        <f t="shared" si="25"/>
        <v>1339.117786</v>
      </c>
      <c r="F238" s="256">
        <f t="shared" si="25"/>
        <v>1338.7077859999999</v>
      </c>
      <c r="G238" s="256">
        <f t="shared" si="25"/>
        <v>1344.197786</v>
      </c>
      <c r="H238" s="256">
        <f t="shared" si="25"/>
        <v>1370.1077859999998</v>
      </c>
      <c r="I238" s="256">
        <f t="shared" si="25"/>
        <v>1384.657786</v>
      </c>
      <c r="J238" s="256">
        <f t="shared" si="25"/>
        <v>1509.867786</v>
      </c>
      <c r="K238" s="256">
        <f t="shared" si="25"/>
        <v>1669.177786</v>
      </c>
      <c r="L238" s="256">
        <f t="shared" si="25"/>
        <v>1687.1277859999998</v>
      </c>
      <c r="M238" s="256">
        <f t="shared" si="25"/>
        <v>1657.1877859999997</v>
      </c>
      <c r="N238" s="256">
        <f t="shared" si="25"/>
        <v>1652.7177859999999</v>
      </c>
      <c r="O238" s="256">
        <f t="shared" si="25"/>
        <v>1649.4177859999998</v>
      </c>
      <c r="P238" s="256">
        <f t="shared" si="25"/>
        <v>1638.097786</v>
      </c>
      <c r="Q238" s="256">
        <f t="shared" si="25"/>
        <v>1640.0277859999999</v>
      </c>
      <c r="R238" s="256">
        <f t="shared" si="25"/>
        <v>1638.9177859999998</v>
      </c>
      <c r="S238" s="256">
        <f t="shared" si="26"/>
        <v>1639.7677860000001</v>
      </c>
      <c r="T238" s="256">
        <f t="shared" si="26"/>
        <v>1637.657786</v>
      </c>
      <c r="U238" s="256">
        <f t="shared" si="26"/>
        <v>1656.4777859999997</v>
      </c>
      <c r="V238" s="256">
        <f t="shared" si="26"/>
        <v>1746.7377859999999</v>
      </c>
      <c r="W238" s="256">
        <f t="shared" si="26"/>
        <v>1635.3377859999998</v>
      </c>
      <c r="X238" s="256">
        <f t="shared" si="26"/>
        <v>1534.0677859999998</v>
      </c>
      <c r="Y238" s="256">
        <f t="shared" si="26"/>
        <v>1366.447786</v>
      </c>
      <c r="Z238" s="257"/>
      <c r="AA238" s="258">
        <v>896.7</v>
      </c>
      <c r="AB238" s="259">
        <v>863.77</v>
      </c>
      <c r="AC238" s="259">
        <v>860.7</v>
      </c>
      <c r="AD238" s="259">
        <v>859.5</v>
      </c>
      <c r="AE238" s="259">
        <v>859.09</v>
      </c>
      <c r="AF238" s="259">
        <v>864.58</v>
      </c>
      <c r="AG238" s="259">
        <v>890.49</v>
      </c>
      <c r="AH238" s="259">
        <v>905.04</v>
      </c>
      <c r="AI238" s="259">
        <v>1030.25</v>
      </c>
      <c r="AJ238" s="259">
        <v>1189.56</v>
      </c>
      <c r="AK238" s="259">
        <v>1207.51</v>
      </c>
      <c r="AL238" s="259">
        <v>1177.57</v>
      </c>
      <c r="AM238" s="259">
        <v>1173.0999999999999</v>
      </c>
      <c r="AN238" s="259">
        <v>1169.8</v>
      </c>
      <c r="AO238" s="259">
        <v>1158.48</v>
      </c>
      <c r="AP238" s="259">
        <v>1160.4100000000001</v>
      </c>
      <c r="AQ238" s="259">
        <v>1159.3</v>
      </c>
      <c r="AR238" s="259">
        <v>1160.1500000000001</v>
      </c>
      <c r="AS238" s="259">
        <v>1158.04</v>
      </c>
      <c r="AT238" s="259">
        <v>1176.8599999999999</v>
      </c>
      <c r="AU238" s="259">
        <v>1267.1199999999999</v>
      </c>
      <c r="AV238" s="259">
        <v>1155.72</v>
      </c>
      <c r="AW238" s="259">
        <v>1054.45</v>
      </c>
      <c r="AX238" s="260">
        <v>886.83</v>
      </c>
      <c r="AY238" s="345">
        <v>475.86</v>
      </c>
      <c r="AZ238" s="261">
        <v>3.7577859999999994</v>
      </c>
      <c r="BA238" s="261">
        <v>0</v>
      </c>
      <c r="BB238" s="269">
        <v>0</v>
      </c>
    </row>
    <row r="239" spans="1:54" s="246" customFormat="1">
      <c r="A239" s="255">
        <v>12</v>
      </c>
      <c r="B239" s="256">
        <f t="shared" si="27"/>
        <v>1438.187786</v>
      </c>
      <c r="C239" s="256">
        <f t="shared" si="25"/>
        <v>1343.0777860000001</v>
      </c>
      <c r="D239" s="256">
        <f t="shared" si="25"/>
        <v>1341.0277859999999</v>
      </c>
      <c r="E239" s="256">
        <f t="shared" si="25"/>
        <v>1341.8977859999998</v>
      </c>
      <c r="F239" s="256">
        <f t="shared" si="25"/>
        <v>1345.5577860000001</v>
      </c>
      <c r="G239" s="256">
        <f t="shared" si="25"/>
        <v>1382.5777860000001</v>
      </c>
      <c r="H239" s="256">
        <f t="shared" si="25"/>
        <v>1568.7077859999997</v>
      </c>
      <c r="I239" s="256">
        <f t="shared" si="25"/>
        <v>1614.657786</v>
      </c>
      <c r="J239" s="256">
        <f t="shared" si="25"/>
        <v>1874.847786</v>
      </c>
      <c r="K239" s="256">
        <f t="shared" si="25"/>
        <v>1922.3277860000001</v>
      </c>
      <c r="L239" s="256">
        <f t="shared" si="25"/>
        <v>1936.887786</v>
      </c>
      <c r="M239" s="256">
        <f t="shared" si="25"/>
        <v>1938.617786</v>
      </c>
      <c r="N239" s="256">
        <f t="shared" si="25"/>
        <v>1905.2077859999997</v>
      </c>
      <c r="O239" s="256">
        <f t="shared" si="25"/>
        <v>1903.5377860000001</v>
      </c>
      <c r="P239" s="256">
        <f t="shared" si="25"/>
        <v>1890.4877859999999</v>
      </c>
      <c r="Q239" s="256">
        <f t="shared" si="25"/>
        <v>1899.867786</v>
      </c>
      <c r="R239" s="256">
        <f t="shared" si="25"/>
        <v>1885.3077860000001</v>
      </c>
      <c r="S239" s="256">
        <f t="shared" si="26"/>
        <v>1797.447786</v>
      </c>
      <c r="T239" s="256">
        <f t="shared" si="26"/>
        <v>1823.8277860000001</v>
      </c>
      <c r="U239" s="256">
        <f t="shared" si="26"/>
        <v>1753.4777859999997</v>
      </c>
      <c r="V239" s="256">
        <f t="shared" si="26"/>
        <v>1756.5577860000001</v>
      </c>
      <c r="W239" s="256">
        <f t="shared" si="26"/>
        <v>1675.2077859999997</v>
      </c>
      <c r="X239" s="256">
        <f t="shared" si="26"/>
        <v>1551.8577859999998</v>
      </c>
      <c r="Y239" s="256">
        <f t="shared" si="26"/>
        <v>1359.0777860000001</v>
      </c>
      <c r="Z239" s="257"/>
      <c r="AA239" s="258">
        <v>958.57</v>
      </c>
      <c r="AB239" s="259">
        <v>863.46</v>
      </c>
      <c r="AC239" s="259">
        <v>861.41</v>
      </c>
      <c r="AD239" s="259">
        <v>862.28</v>
      </c>
      <c r="AE239" s="259">
        <v>865.94</v>
      </c>
      <c r="AF239" s="259">
        <v>902.96</v>
      </c>
      <c r="AG239" s="259">
        <v>1089.0899999999999</v>
      </c>
      <c r="AH239" s="259">
        <v>1135.04</v>
      </c>
      <c r="AI239" s="259">
        <v>1395.23</v>
      </c>
      <c r="AJ239" s="259">
        <v>1442.71</v>
      </c>
      <c r="AK239" s="259">
        <v>1457.27</v>
      </c>
      <c r="AL239" s="259">
        <v>1459</v>
      </c>
      <c r="AM239" s="259">
        <v>1425.59</v>
      </c>
      <c r="AN239" s="259">
        <v>1423.92</v>
      </c>
      <c r="AO239" s="259">
        <v>1410.87</v>
      </c>
      <c r="AP239" s="259">
        <v>1420.25</v>
      </c>
      <c r="AQ239" s="259">
        <v>1405.69</v>
      </c>
      <c r="AR239" s="259">
        <v>1317.83</v>
      </c>
      <c r="AS239" s="259">
        <v>1344.21</v>
      </c>
      <c r="AT239" s="259">
        <v>1273.8599999999999</v>
      </c>
      <c r="AU239" s="259">
        <v>1276.94</v>
      </c>
      <c r="AV239" s="259">
        <v>1195.5899999999999</v>
      </c>
      <c r="AW239" s="259">
        <v>1072.24</v>
      </c>
      <c r="AX239" s="260">
        <v>879.46</v>
      </c>
      <c r="AY239" s="345">
        <v>475.86</v>
      </c>
      <c r="AZ239" s="261">
        <v>3.7577859999999994</v>
      </c>
      <c r="BA239" s="261">
        <v>0</v>
      </c>
      <c r="BB239" s="269">
        <v>0</v>
      </c>
    </row>
    <row r="240" spans="1:54" s="246" customFormat="1">
      <c r="A240" s="255">
        <v>13</v>
      </c>
      <c r="B240" s="256">
        <f t="shared" si="27"/>
        <v>1341.0877859999998</v>
      </c>
      <c r="C240" s="256">
        <f t="shared" si="25"/>
        <v>1329.947786</v>
      </c>
      <c r="D240" s="256">
        <f t="shared" si="25"/>
        <v>1325.4177859999998</v>
      </c>
      <c r="E240" s="256">
        <f t="shared" si="25"/>
        <v>1325.2477859999999</v>
      </c>
      <c r="F240" s="256">
        <f t="shared" si="25"/>
        <v>1331.1277859999998</v>
      </c>
      <c r="G240" s="256">
        <f t="shared" si="25"/>
        <v>1342.427786</v>
      </c>
      <c r="H240" s="256">
        <f t="shared" si="25"/>
        <v>1396.7177859999999</v>
      </c>
      <c r="I240" s="256">
        <f t="shared" si="25"/>
        <v>1414.1477859999998</v>
      </c>
      <c r="J240" s="256">
        <f t="shared" si="25"/>
        <v>1493.407786</v>
      </c>
      <c r="K240" s="256">
        <f t="shared" si="25"/>
        <v>1519.7177859999999</v>
      </c>
      <c r="L240" s="256">
        <f t="shared" si="25"/>
        <v>1585.097786</v>
      </c>
      <c r="M240" s="256">
        <f t="shared" si="25"/>
        <v>1709.3277860000001</v>
      </c>
      <c r="N240" s="256">
        <f t="shared" si="25"/>
        <v>1638.8977859999998</v>
      </c>
      <c r="O240" s="256">
        <f t="shared" si="25"/>
        <v>1640.5077859999999</v>
      </c>
      <c r="P240" s="256">
        <f t="shared" si="25"/>
        <v>1630.697786</v>
      </c>
      <c r="Q240" s="256">
        <f t="shared" si="25"/>
        <v>1641.2477860000001</v>
      </c>
      <c r="R240" s="256">
        <f t="shared" si="25"/>
        <v>1641.8377859999998</v>
      </c>
      <c r="S240" s="256">
        <f t="shared" si="26"/>
        <v>1612.8077860000001</v>
      </c>
      <c r="T240" s="256">
        <f t="shared" si="26"/>
        <v>1660.3977859999998</v>
      </c>
      <c r="U240" s="256">
        <f t="shared" si="26"/>
        <v>1503.0777860000001</v>
      </c>
      <c r="V240" s="256">
        <f t="shared" si="26"/>
        <v>1576.617786</v>
      </c>
      <c r="W240" s="256">
        <f t="shared" si="26"/>
        <v>1589.7777859999999</v>
      </c>
      <c r="X240" s="256">
        <f t="shared" si="26"/>
        <v>1432.7077859999999</v>
      </c>
      <c r="Y240" s="256">
        <f t="shared" si="26"/>
        <v>1345.7077859999999</v>
      </c>
      <c r="Z240" s="257"/>
      <c r="AA240" s="258">
        <v>861.47</v>
      </c>
      <c r="AB240" s="259">
        <v>850.33</v>
      </c>
      <c r="AC240" s="259">
        <v>845.8</v>
      </c>
      <c r="AD240" s="259">
        <v>845.63</v>
      </c>
      <c r="AE240" s="259">
        <v>851.51</v>
      </c>
      <c r="AF240" s="259">
        <v>862.81</v>
      </c>
      <c r="AG240" s="259">
        <v>917.1</v>
      </c>
      <c r="AH240" s="259">
        <v>934.53</v>
      </c>
      <c r="AI240" s="259">
        <v>1013.79</v>
      </c>
      <c r="AJ240" s="259">
        <v>1040.0999999999999</v>
      </c>
      <c r="AK240" s="259">
        <v>1105.48</v>
      </c>
      <c r="AL240" s="259">
        <v>1229.71</v>
      </c>
      <c r="AM240" s="259">
        <v>1159.28</v>
      </c>
      <c r="AN240" s="259">
        <v>1160.8900000000001</v>
      </c>
      <c r="AO240" s="259">
        <v>1151.08</v>
      </c>
      <c r="AP240" s="259">
        <v>1161.6300000000001</v>
      </c>
      <c r="AQ240" s="259">
        <v>1162.22</v>
      </c>
      <c r="AR240" s="259">
        <v>1133.19</v>
      </c>
      <c r="AS240" s="259">
        <v>1180.78</v>
      </c>
      <c r="AT240" s="259">
        <v>1023.46</v>
      </c>
      <c r="AU240" s="259">
        <v>1097</v>
      </c>
      <c r="AV240" s="259">
        <v>1110.1600000000001</v>
      </c>
      <c r="AW240" s="259">
        <v>953.09</v>
      </c>
      <c r="AX240" s="260">
        <v>866.09</v>
      </c>
      <c r="AY240" s="345">
        <v>475.86</v>
      </c>
      <c r="AZ240" s="261">
        <v>3.7577859999999994</v>
      </c>
      <c r="BA240" s="261">
        <v>0</v>
      </c>
      <c r="BB240" s="269">
        <v>0</v>
      </c>
    </row>
    <row r="241" spans="1:54" s="246" customFormat="1">
      <c r="A241" s="255">
        <v>14</v>
      </c>
      <c r="B241" s="256">
        <f t="shared" si="27"/>
        <v>1328.7277859999999</v>
      </c>
      <c r="C241" s="256">
        <f t="shared" si="25"/>
        <v>1317.437786</v>
      </c>
      <c r="D241" s="256">
        <f t="shared" si="25"/>
        <v>1314.2077859999999</v>
      </c>
      <c r="E241" s="256">
        <f t="shared" si="25"/>
        <v>1592.5377860000001</v>
      </c>
      <c r="F241" s="256">
        <f t="shared" si="25"/>
        <v>1592.9977860000001</v>
      </c>
      <c r="G241" s="256">
        <f t="shared" si="25"/>
        <v>1614.6877859999997</v>
      </c>
      <c r="H241" s="256">
        <f t="shared" si="25"/>
        <v>1615.5377860000001</v>
      </c>
      <c r="I241" s="256">
        <f t="shared" si="25"/>
        <v>1614.1477859999998</v>
      </c>
      <c r="J241" s="256">
        <f t="shared" si="25"/>
        <v>1607.2977859999999</v>
      </c>
      <c r="K241" s="256">
        <f t="shared" si="25"/>
        <v>1682.4177859999998</v>
      </c>
      <c r="L241" s="256">
        <f t="shared" si="25"/>
        <v>1682.4677859999999</v>
      </c>
      <c r="M241" s="256">
        <f t="shared" si="25"/>
        <v>1682.2777859999999</v>
      </c>
      <c r="N241" s="256">
        <f t="shared" si="25"/>
        <v>1602.117786</v>
      </c>
      <c r="O241" s="256">
        <f t="shared" si="25"/>
        <v>1602.5777860000001</v>
      </c>
      <c r="P241" s="256">
        <f t="shared" si="25"/>
        <v>1605.9377859999997</v>
      </c>
      <c r="Q241" s="256">
        <f t="shared" si="25"/>
        <v>1607.0377860000001</v>
      </c>
      <c r="R241" s="256">
        <f t="shared" si="25"/>
        <v>1688.2577859999999</v>
      </c>
      <c r="S241" s="256">
        <f t="shared" si="26"/>
        <v>1688.6277859999998</v>
      </c>
      <c r="T241" s="256">
        <f t="shared" si="26"/>
        <v>1687.0577860000001</v>
      </c>
      <c r="U241" s="256">
        <f t="shared" si="26"/>
        <v>1690.3177859999998</v>
      </c>
      <c r="V241" s="256">
        <f t="shared" si="26"/>
        <v>1607.1477859999998</v>
      </c>
      <c r="W241" s="256">
        <f t="shared" si="26"/>
        <v>1606.7877860000001</v>
      </c>
      <c r="X241" s="256">
        <f t="shared" si="26"/>
        <v>1610.0277859999999</v>
      </c>
      <c r="Y241" s="256">
        <f t="shared" si="26"/>
        <v>1591.677786</v>
      </c>
      <c r="Z241" s="257"/>
      <c r="AA241" s="258">
        <v>849.11</v>
      </c>
      <c r="AB241" s="259">
        <v>837.82</v>
      </c>
      <c r="AC241" s="259">
        <v>834.59</v>
      </c>
      <c r="AD241" s="259">
        <v>1112.92</v>
      </c>
      <c r="AE241" s="259">
        <v>1113.3800000000001</v>
      </c>
      <c r="AF241" s="259">
        <v>1135.07</v>
      </c>
      <c r="AG241" s="259">
        <v>1135.92</v>
      </c>
      <c r="AH241" s="259">
        <v>1134.53</v>
      </c>
      <c r="AI241" s="259">
        <v>1127.68</v>
      </c>
      <c r="AJ241" s="259">
        <v>1202.8</v>
      </c>
      <c r="AK241" s="259">
        <v>1202.8499999999999</v>
      </c>
      <c r="AL241" s="259">
        <v>1202.6600000000001</v>
      </c>
      <c r="AM241" s="259">
        <v>1122.5</v>
      </c>
      <c r="AN241" s="259">
        <v>1122.96</v>
      </c>
      <c r="AO241" s="259">
        <v>1126.32</v>
      </c>
      <c r="AP241" s="259">
        <v>1127.42</v>
      </c>
      <c r="AQ241" s="259">
        <v>1208.6400000000001</v>
      </c>
      <c r="AR241" s="259">
        <v>1209.01</v>
      </c>
      <c r="AS241" s="259">
        <v>1207.44</v>
      </c>
      <c r="AT241" s="259">
        <v>1210.7</v>
      </c>
      <c r="AU241" s="259">
        <v>1127.53</v>
      </c>
      <c r="AV241" s="259">
        <v>1127.17</v>
      </c>
      <c r="AW241" s="259">
        <v>1130.4100000000001</v>
      </c>
      <c r="AX241" s="260">
        <v>1112.06</v>
      </c>
      <c r="AY241" s="345">
        <v>475.86</v>
      </c>
      <c r="AZ241" s="261">
        <v>3.7577859999999994</v>
      </c>
      <c r="BA241" s="261">
        <v>0</v>
      </c>
      <c r="BB241" s="269">
        <v>0</v>
      </c>
    </row>
    <row r="242" spans="1:54" s="246" customFormat="1">
      <c r="A242" s="255">
        <v>15</v>
      </c>
      <c r="B242" s="256">
        <f t="shared" si="27"/>
        <v>1592.1877859999997</v>
      </c>
      <c r="C242" s="256">
        <f t="shared" si="25"/>
        <v>1591.697786</v>
      </c>
      <c r="D242" s="256">
        <f t="shared" si="25"/>
        <v>1591.3977859999998</v>
      </c>
      <c r="E242" s="256">
        <f t="shared" si="25"/>
        <v>1592.5677859999998</v>
      </c>
      <c r="F242" s="256">
        <f t="shared" si="25"/>
        <v>1590.2577859999999</v>
      </c>
      <c r="G242" s="256">
        <f t="shared" si="25"/>
        <v>1613.0777860000001</v>
      </c>
      <c r="H242" s="256">
        <f t="shared" si="25"/>
        <v>1615.367786</v>
      </c>
      <c r="I242" s="256">
        <f t="shared" si="25"/>
        <v>1614.6277859999998</v>
      </c>
      <c r="J242" s="256">
        <f t="shared" si="25"/>
        <v>1606.867786</v>
      </c>
      <c r="K242" s="256">
        <f t="shared" si="25"/>
        <v>1682.617786</v>
      </c>
      <c r="L242" s="256">
        <f t="shared" si="25"/>
        <v>1680.617786</v>
      </c>
      <c r="M242" s="256">
        <f t="shared" si="25"/>
        <v>1681.1477859999998</v>
      </c>
      <c r="N242" s="256">
        <f t="shared" si="25"/>
        <v>1623.9877859999999</v>
      </c>
      <c r="O242" s="256">
        <f t="shared" si="25"/>
        <v>1621.617786</v>
      </c>
      <c r="P242" s="256">
        <f t="shared" si="25"/>
        <v>1618.2577859999999</v>
      </c>
      <c r="Q242" s="256">
        <f t="shared" si="25"/>
        <v>1602.7377859999999</v>
      </c>
      <c r="R242" s="256">
        <f t="shared" si="25"/>
        <v>1683.3177859999998</v>
      </c>
      <c r="S242" s="256">
        <f t="shared" si="26"/>
        <v>1683.7777859999999</v>
      </c>
      <c r="T242" s="256">
        <f t="shared" si="26"/>
        <v>1683.157786</v>
      </c>
      <c r="U242" s="256">
        <f t="shared" si="26"/>
        <v>1688.0577860000001</v>
      </c>
      <c r="V242" s="256">
        <f t="shared" si="26"/>
        <v>1602.097786</v>
      </c>
      <c r="W242" s="256">
        <f t="shared" si="26"/>
        <v>1601.0777860000001</v>
      </c>
      <c r="X242" s="256">
        <f t="shared" si="26"/>
        <v>1606.157786</v>
      </c>
      <c r="Y242" s="256">
        <f t="shared" si="26"/>
        <v>1591.3777859999998</v>
      </c>
      <c r="Z242" s="257"/>
      <c r="AA242" s="258">
        <v>1112.57</v>
      </c>
      <c r="AB242" s="259">
        <v>1112.08</v>
      </c>
      <c r="AC242" s="259">
        <v>1111.78</v>
      </c>
      <c r="AD242" s="259">
        <v>1112.95</v>
      </c>
      <c r="AE242" s="259">
        <v>1110.6400000000001</v>
      </c>
      <c r="AF242" s="259">
        <v>1133.46</v>
      </c>
      <c r="AG242" s="259">
        <v>1135.75</v>
      </c>
      <c r="AH242" s="259">
        <v>1135.01</v>
      </c>
      <c r="AI242" s="259">
        <v>1127.25</v>
      </c>
      <c r="AJ242" s="259">
        <v>1203</v>
      </c>
      <c r="AK242" s="259">
        <v>1201</v>
      </c>
      <c r="AL242" s="259">
        <v>1201.53</v>
      </c>
      <c r="AM242" s="259">
        <v>1144.3699999999999</v>
      </c>
      <c r="AN242" s="259">
        <v>1142</v>
      </c>
      <c r="AO242" s="259">
        <v>1138.6400000000001</v>
      </c>
      <c r="AP242" s="259">
        <v>1123.1199999999999</v>
      </c>
      <c r="AQ242" s="259">
        <v>1203.7</v>
      </c>
      <c r="AR242" s="259">
        <v>1204.1600000000001</v>
      </c>
      <c r="AS242" s="259">
        <v>1203.54</v>
      </c>
      <c r="AT242" s="259">
        <v>1208.44</v>
      </c>
      <c r="AU242" s="259">
        <v>1122.48</v>
      </c>
      <c r="AV242" s="259">
        <v>1121.46</v>
      </c>
      <c r="AW242" s="259">
        <v>1126.54</v>
      </c>
      <c r="AX242" s="260">
        <v>1111.76</v>
      </c>
      <c r="AY242" s="345">
        <v>475.86</v>
      </c>
      <c r="AZ242" s="261">
        <v>3.7577859999999994</v>
      </c>
      <c r="BA242" s="261">
        <v>0</v>
      </c>
      <c r="BB242" s="269">
        <v>0</v>
      </c>
    </row>
    <row r="243" spans="1:54" s="246" customFormat="1">
      <c r="A243" s="255">
        <v>16</v>
      </c>
      <c r="B243" s="256">
        <f t="shared" si="27"/>
        <v>1591.177786</v>
      </c>
      <c r="C243" s="256">
        <f t="shared" si="25"/>
        <v>1592.177786</v>
      </c>
      <c r="D243" s="256">
        <f t="shared" si="25"/>
        <v>1592.2377859999999</v>
      </c>
      <c r="E243" s="256">
        <f t="shared" si="25"/>
        <v>1592.3177859999998</v>
      </c>
      <c r="F243" s="256">
        <f t="shared" si="25"/>
        <v>1592.8577859999998</v>
      </c>
      <c r="G243" s="256">
        <f t="shared" si="25"/>
        <v>1594.2277859999997</v>
      </c>
      <c r="H243" s="256">
        <f t="shared" si="25"/>
        <v>1615.4177859999998</v>
      </c>
      <c r="I243" s="256">
        <f t="shared" si="25"/>
        <v>1615.927786</v>
      </c>
      <c r="J243" s="256">
        <f t="shared" si="25"/>
        <v>1612.657786</v>
      </c>
      <c r="K243" s="256">
        <f t="shared" si="25"/>
        <v>1687.8077860000001</v>
      </c>
      <c r="L243" s="256">
        <f t="shared" si="25"/>
        <v>1684.5477859999999</v>
      </c>
      <c r="M243" s="256">
        <f t="shared" si="25"/>
        <v>1683.9577859999997</v>
      </c>
      <c r="N243" s="256">
        <f t="shared" si="25"/>
        <v>1638.1077859999998</v>
      </c>
      <c r="O243" s="256">
        <f t="shared" si="25"/>
        <v>1661.9977860000001</v>
      </c>
      <c r="P243" s="256">
        <f t="shared" si="25"/>
        <v>1632.0377860000001</v>
      </c>
      <c r="Q243" s="256">
        <f t="shared" si="25"/>
        <v>1637.0177860000001</v>
      </c>
      <c r="R243" s="256">
        <f t="shared" ref="R243:Y258" si="28">AQ243+$AY243+$AZ243+ROUND($BA243*$BB243,2)</f>
        <v>1685.947786</v>
      </c>
      <c r="S243" s="256">
        <f t="shared" si="26"/>
        <v>1685.8577859999998</v>
      </c>
      <c r="T243" s="256">
        <f t="shared" si="26"/>
        <v>1686.597786</v>
      </c>
      <c r="U243" s="256">
        <f t="shared" si="26"/>
        <v>1685.8777859999998</v>
      </c>
      <c r="V243" s="256">
        <f t="shared" si="26"/>
        <v>1658.8577859999998</v>
      </c>
      <c r="W243" s="256">
        <f t="shared" si="26"/>
        <v>1628.9377859999997</v>
      </c>
      <c r="X243" s="256">
        <f t="shared" si="26"/>
        <v>1582.8577859999998</v>
      </c>
      <c r="Y243" s="256">
        <f t="shared" si="26"/>
        <v>1593.0677859999998</v>
      </c>
      <c r="Z243" s="257"/>
      <c r="AA243" s="258">
        <v>1111.56</v>
      </c>
      <c r="AB243" s="259">
        <v>1112.56</v>
      </c>
      <c r="AC243" s="259">
        <v>1112.6199999999999</v>
      </c>
      <c r="AD243" s="259">
        <v>1112.7</v>
      </c>
      <c r="AE243" s="259">
        <v>1113.24</v>
      </c>
      <c r="AF243" s="259">
        <v>1114.6099999999999</v>
      </c>
      <c r="AG243" s="259">
        <v>1135.8</v>
      </c>
      <c r="AH243" s="259">
        <v>1136.31</v>
      </c>
      <c r="AI243" s="259">
        <v>1133.04</v>
      </c>
      <c r="AJ243" s="259">
        <v>1208.19</v>
      </c>
      <c r="AK243" s="259">
        <v>1204.93</v>
      </c>
      <c r="AL243" s="259">
        <v>1204.3399999999999</v>
      </c>
      <c r="AM243" s="259">
        <v>1158.49</v>
      </c>
      <c r="AN243" s="259">
        <v>1182.3800000000001</v>
      </c>
      <c r="AO243" s="259">
        <v>1152.42</v>
      </c>
      <c r="AP243" s="259">
        <v>1157.4000000000001</v>
      </c>
      <c r="AQ243" s="259">
        <v>1206.33</v>
      </c>
      <c r="AR243" s="259">
        <v>1206.24</v>
      </c>
      <c r="AS243" s="259">
        <v>1206.98</v>
      </c>
      <c r="AT243" s="259">
        <v>1206.26</v>
      </c>
      <c r="AU243" s="259">
        <v>1179.24</v>
      </c>
      <c r="AV243" s="259">
        <v>1149.32</v>
      </c>
      <c r="AW243" s="259">
        <v>1103.24</v>
      </c>
      <c r="AX243" s="260">
        <v>1113.45</v>
      </c>
      <c r="AY243" s="345">
        <v>475.86</v>
      </c>
      <c r="AZ243" s="261">
        <v>3.7577859999999994</v>
      </c>
      <c r="BA243" s="261">
        <v>0</v>
      </c>
      <c r="BB243" s="269">
        <v>0</v>
      </c>
    </row>
    <row r="244" spans="1:54" s="246" customFormat="1">
      <c r="A244" s="255">
        <v>17</v>
      </c>
      <c r="B244" s="256">
        <f t="shared" si="27"/>
        <v>1355.9777859999999</v>
      </c>
      <c r="C244" s="256">
        <f t="shared" si="27"/>
        <v>1340.7777859999999</v>
      </c>
      <c r="D244" s="256">
        <f t="shared" si="27"/>
        <v>1329.177786</v>
      </c>
      <c r="E244" s="256">
        <f t="shared" si="27"/>
        <v>1232.7677859999999</v>
      </c>
      <c r="F244" s="256">
        <f t="shared" si="27"/>
        <v>1245.637786</v>
      </c>
      <c r="G244" s="256">
        <f t="shared" si="27"/>
        <v>1316.3977859999998</v>
      </c>
      <c r="H244" s="256">
        <f t="shared" si="27"/>
        <v>1354.3077860000001</v>
      </c>
      <c r="I244" s="256">
        <f t="shared" si="27"/>
        <v>1366.0277859999999</v>
      </c>
      <c r="J244" s="256">
        <f t="shared" si="27"/>
        <v>1392.437786</v>
      </c>
      <c r="K244" s="256">
        <f t="shared" si="27"/>
        <v>1537.4577859999997</v>
      </c>
      <c r="L244" s="256">
        <f t="shared" si="27"/>
        <v>1627.4177859999998</v>
      </c>
      <c r="M244" s="256">
        <f t="shared" si="27"/>
        <v>1631.8577859999998</v>
      </c>
      <c r="N244" s="256">
        <f t="shared" si="27"/>
        <v>1609.0277859999999</v>
      </c>
      <c r="O244" s="256">
        <f t="shared" si="27"/>
        <v>1586.597786</v>
      </c>
      <c r="P244" s="256">
        <f t="shared" si="27"/>
        <v>1550.0477859999999</v>
      </c>
      <c r="Q244" s="256">
        <f t="shared" si="27"/>
        <v>1534.617786</v>
      </c>
      <c r="R244" s="256">
        <f t="shared" si="28"/>
        <v>1492.8377859999998</v>
      </c>
      <c r="S244" s="256">
        <f t="shared" si="28"/>
        <v>1443.6677859999998</v>
      </c>
      <c r="T244" s="256">
        <f t="shared" si="28"/>
        <v>1487.417786</v>
      </c>
      <c r="U244" s="256">
        <f t="shared" si="28"/>
        <v>1543.9877859999999</v>
      </c>
      <c r="V244" s="256">
        <f t="shared" si="28"/>
        <v>1611.3777859999998</v>
      </c>
      <c r="W244" s="256">
        <f t="shared" si="28"/>
        <v>1582.5777860000001</v>
      </c>
      <c r="X244" s="256">
        <f t="shared" si="28"/>
        <v>1494.6877860000002</v>
      </c>
      <c r="Y244" s="256">
        <f t="shared" si="28"/>
        <v>1358.697786</v>
      </c>
      <c r="Z244" s="257"/>
      <c r="AA244" s="258">
        <v>876.36</v>
      </c>
      <c r="AB244" s="259">
        <v>861.16</v>
      </c>
      <c r="AC244" s="259">
        <v>849.56</v>
      </c>
      <c r="AD244" s="259">
        <v>753.15</v>
      </c>
      <c r="AE244" s="259">
        <v>766.02</v>
      </c>
      <c r="AF244" s="259">
        <v>836.78</v>
      </c>
      <c r="AG244" s="259">
        <v>874.69</v>
      </c>
      <c r="AH244" s="259">
        <v>886.41</v>
      </c>
      <c r="AI244" s="259">
        <v>912.82</v>
      </c>
      <c r="AJ244" s="259">
        <v>1057.8399999999999</v>
      </c>
      <c r="AK244" s="259">
        <v>1147.8</v>
      </c>
      <c r="AL244" s="259">
        <v>1152.24</v>
      </c>
      <c r="AM244" s="259">
        <v>1129.4100000000001</v>
      </c>
      <c r="AN244" s="259">
        <v>1106.98</v>
      </c>
      <c r="AO244" s="259">
        <v>1070.43</v>
      </c>
      <c r="AP244" s="259">
        <v>1055</v>
      </c>
      <c r="AQ244" s="259">
        <v>1013.22</v>
      </c>
      <c r="AR244" s="259">
        <v>964.05</v>
      </c>
      <c r="AS244" s="259">
        <v>1007.8000000000001</v>
      </c>
      <c r="AT244" s="259">
        <v>1064.3699999999999</v>
      </c>
      <c r="AU244" s="259">
        <v>1131.76</v>
      </c>
      <c r="AV244" s="259">
        <v>1102.96</v>
      </c>
      <c r="AW244" s="259">
        <v>1015.0700000000002</v>
      </c>
      <c r="AX244" s="260">
        <v>879.08</v>
      </c>
      <c r="AY244" s="345">
        <v>475.86</v>
      </c>
      <c r="AZ244" s="261">
        <v>3.7577859999999994</v>
      </c>
      <c r="BA244" s="261">
        <v>0</v>
      </c>
      <c r="BB244" s="269">
        <v>0</v>
      </c>
    </row>
    <row r="245" spans="1:54" s="246" customFormat="1">
      <c r="A245" s="255">
        <v>18</v>
      </c>
      <c r="B245" s="256">
        <f t="shared" si="27"/>
        <v>1593.5777860000001</v>
      </c>
      <c r="C245" s="256">
        <f t="shared" si="27"/>
        <v>1594.7977859999999</v>
      </c>
      <c r="D245" s="256">
        <f t="shared" si="27"/>
        <v>1594.6477859999998</v>
      </c>
      <c r="E245" s="256">
        <f t="shared" si="27"/>
        <v>1593.1677859999998</v>
      </c>
      <c r="F245" s="256">
        <f t="shared" si="27"/>
        <v>1593.447786</v>
      </c>
      <c r="G245" s="256">
        <f t="shared" si="27"/>
        <v>1594.887786</v>
      </c>
      <c r="H245" s="256">
        <f t="shared" si="27"/>
        <v>1614.7577859999999</v>
      </c>
      <c r="I245" s="256">
        <f t="shared" si="27"/>
        <v>1408.5177859999999</v>
      </c>
      <c r="J245" s="256">
        <f t="shared" si="27"/>
        <v>1573.7477860000001</v>
      </c>
      <c r="K245" s="256">
        <f t="shared" si="27"/>
        <v>1627.0477859999999</v>
      </c>
      <c r="L245" s="256">
        <f t="shared" si="27"/>
        <v>1610.2677860000001</v>
      </c>
      <c r="M245" s="256">
        <f t="shared" si="27"/>
        <v>1659.617786</v>
      </c>
      <c r="N245" s="256">
        <f t="shared" si="27"/>
        <v>1599.8777859999998</v>
      </c>
      <c r="O245" s="256">
        <f t="shared" si="27"/>
        <v>1595.7877860000001</v>
      </c>
      <c r="P245" s="256">
        <f t="shared" si="27"/>
        <v>1563.5577860000001</v>
      </c>
      <c r="Q245" s="256">
        <f t="shared" si="27"/>
        <v>1542.097786</v>
      </c>
      <c r="R245" s="256">
        <f t="shared" si="28"/>
        <v>1541.9677859999999</v>
      </c>
      <c r="S245" s="256">
        <f t="shared" si="28"/>
        <v>1538.117786</v>
      </c>
      <c r="T245" s="256">
        <f t="shared" si="28"/>
        <v>1547.347786</v>
      </c>
      <c r="U245" s="256">
        <f t="shared" si="28"/>
        <v>1539.0077859999999</v>
      </c>
      <c r="V245" s="256">
        <f t="shared" si="28"/>
        <v>1536.8977859999998</v>
      </c>
      <c r="W245" s="256">
        <f t="shared" si="28"/>
        <v>1503.4377859999997</v>
      </c>
      <c r="X245" s="256">
        <f t="shared" si="28"/>
        <v>1585.8577859999998</v>
      </c>
      <c r="Y245" s="256">
        <f t="shared" si="28"/>
        <v>1592.367786</v>
      </c>
      <c r="Z245" s="257"/>
      <c r="AA245" s="258">
        <v>1113.96</v>
      </c>
      <c r="AB245" s="259">
        <v>1115.18</v>
      </c>
      <c r="AC245" s="259">
        <v>1115.03</v>
      </c>
      <c r="AD245" s="259">
        <v>1113.55</v>
      </c>
      <c r="AE245" s="259">
        <v>1113.83</v>
      </c>
      <c r="AF245" s="259">
        <v>1115.27</v>
      </c>
      <c r="AG245" s="259">
        <v>1135.1400000000001</v>
      </c>
      <c r="AH245" s="259">
        <v>928.9</v>
      </c>
      <c r="AI245" s="259">
        <v>1094.1300000000001</v>
      </c>
      <c r="AJ245" s="259">
        <v>1147.43</v>
      </c>
      <c r="AK245" s="259">
        <v>1130.6500000000001</v>
      </c>
      <c r="AL245" s="259">
        <v>1180</v>
      </c>
      <c r="AM245" s="259">
        <v>1120.26</v>
      </c>
      <c r="AN245" s="259">
        <v>1116.17</v>
      </c>
      <c r="AO245" s="259">
        <v>1083.94</v>
      </c>
      <c r="AP245" s="259">
        <v>1062.48</v>
      </c>
      <c r="AQ245" s="259">
        <v>1062.3499999999999</v>
      </c>
      <c r="AR245" s="259">
        <v>1058.5</v>
      </c>
      <c r="AS245" s="259">
        <v>1067.73</v>
      </c>
      <c r="AT245" s="259">
        <v>1059.3900000000001</v>
      </c>
      <c r="AU245" s="259">
        <v>1057.28</v>
      </c>
      <c r="AV245" s="259">
        <v>1023.8199999999999</v>
      </c>
      <c r="AW245" s="259">
        <v>1106.24</v>
      </c>
      <c r="AX245" s="260">
        <v>1112.75</v>
      </c>
      <c r="AY245" s="345">
        <v>475.86</v>
      </c>
      <c r="AZ245" s="261">
        <v>3.7577859999999994</v>
      </c>
      <c r="BA245" s="261">
        <v>0</v>
      </c>
      <c r="BB245" s="269">
        <v>0</v>
      </c>
    </row>
    <row r="246" spans="1:54" s="246" customFormat="1">
      <c r="A246" s="255">
        <v>19</v>
      </c>
      <c r="B246" s="256">
        <f t="shared" si="27"/>
        <v>1592.7377859999999</v>
      </c>
      <c r="C246" s="256">
        <f t="shared" si="27"/>
        <v>1592.9377859999997</v>
      </c>
      <c r="D246" s="256">
        <f t="shared" si="27"/>
        <v>1595.2677860000001</v>
      </c>
      <c r="E246" s="256">
        <f t="shared" si="27"/>
        <v>1602.407786</v>
      </c>
      <c r="F246" s="256">
        <f t="shared" si="27"/>
        <v>1602.2877860000001</v>
      </c>
      <c r="G246" s="256">
        <f t="shared" si="27"/>
        <v>1593.157786</v>
      </c>
      <c r="H246" s="256">
        <f t="shared" si="27"/>
        <v>1613.3777859999998</v>
      </c>
      <c r="I246" s="256">
        <f t="shared" si="27"/>
        <v>1612.8777859999998</v>
      </c>
      <c r="J246" s="256">
        <f t="shared" si="27"/>
        <v>1603.3277860000001</v>
      </c>
      <c r="K246" s="256">
        <f t="shared" si="27"/>
        <v>1659.5077859999999</v>
      </c>
      <c r="L246" s="256">
        <f t="shared" si="27"/>
        <v>1658.9877859999999</v>
      </c>
      <c r="M246" s="256">
        <f t="shared" si="27"/>
        <v>1659.7377859999999</v>
      </c>
      <c r="N246" s="256">
        <f t="shared" si="27"/>
        <v>1632.3277860000001</v>
      </c>
      <c r="O246" s="256">
        <f t="shared" si="27"/>
        <v>1633.1477859999998</v>
      </c>
      <c r="P246" s="256">
        <f t="shared" si="27"/>
        <v>1581.9677859999999</v>
      </c>
      <c r="Q246" s="256">
        <f t="shared" si="27"/>
        <v>1584.657786</v>
      </c>
      <c r="R246" s="256">
        <f t="shared" si="28"/>
        <v>1663.2177859999999</v>
      </c>
      <c r="S246" s="256">
        <f t="shared" si="28"/>
        <v>1664.4377859999997</v>
      </c>
      <c r="T246" s="256">
        <f t="shared" si="28"/>
        <v>1665.677786</v>
      </c>
      <c r="U246" s="256">
        <f t="shared" si="28"/>
        <v>1689.4777859999997</v>
      </c>
      <c r="V246" s="256">
        <f t="shared" si="28"/>
        <v>1604.8177859999998</v>
      </c>
      <c r="W246" s="256">
        <f t="shared" si="28"/>
        <v>1602.2477860000001</v>
      </c>
      <c r="X246" s="256">
        <f t="shared" si="28"/>
        <v>1607.9377859999997</v>
      </c>
      <c r="Y246" s="256">
        <f t="shared" si="28"/>
        <v>1592.2977859999999</v>
      </c>
      <c r="Z246" s="257"/>
      <c r="AA246" s="258">
        <v>1113.1199999999999</v>
      </c>
      <c r="AB246" s="259">
        <v>1113.32</v>
      </c>
      <c r="AC246" s="259">
        <v>1115.6500000000001</v>
      </c>
      <c r="AD246" s="259">
        <v>1122.79</v>
      </c>
      <c r="AE246" s="259">
        <v>1122.67</v>
      </c>
      <c r="AF246" s="259">
        <v>1113.54</v>
      </c>
      <c r="AG246" s="259">
        <v>1133.76</v>
      </c>
      <c r="AH246" s="259">
        <v>1133.26</v>
      </c>
      <c r="AI246" s="259">
        <v>1123.71</v>
      </c>
      <c r="AJ246" s="259">
        <v>1179.8900000000001</v>
      </c>
      <c r="AK246" s="259">
        <v>1179.3699999999999</v>
      </c>
      <c r="AL246" s="259">
        <v>1180.1199999999999</v>
      </c>
      <c r="AM246" s="259">
        <v>1152.71</v>
      </c>
      <c r="AN246" s="259">
        <v>1153.53</v>
      </c>
      <c r="AO246" s="259">
        <v>1102.3499999999999</v>
      </c>
      <c r="AP246" s="259">
        <v>1105.04</v>
      </c>
      <c r="AQ246" s="259">
        <v>1183.5999999999999</v>
      </c>
      <c r="AR246" s="259">
        <v>1184.82</v>
      </c>
      <c r="AS246" s="259">
        <v>1186.06</v>
      </c>
      <c r="AT246" s="259">
        <v>1209.8599999999999</v>
      </c>
      <c r="AU246" s="259">
        <v>1125.2</v>
      </c>
      <c r="AV246" s="259">
        <v>1122.6300000000001</v>
      </c>
      <c r="AW246" s="259">
        <v>1128.32</v>
      </c>
      <c r="AX246" s="260">
        <v>1112.68</v>
      </c>
      <c r="AY246" s="345">
        <v>475.86</v>
      </c>
      <c r="AZ246" s="261">
        <v>3.7577859999999994</v>
      </c>
      <c r="BA246" s="261">
        <v>0</v>
      </c>
      <c r="BB246" s="269">
        <v>0</v>
      </c>
    </row>
    <row r="247" spans="1:54" s="246" customFormat="1">
      <c r="A247" s="255">
        <v>20</v>
      </c>
      <c r="B247" s="256">
        <f t="shared" si="27"/>
        <v>1592.2477860000001</v>
      </c>
      <c r="C247" s="256">
        <f t="shared" si="27"/>
        <v>1293.3177859999998</v>
      </c>
      <c r="D247" s="256">
        <f t="shared" si="27"/>
        <v>1252.427786</v>
      </c>
      <c r="E247" s="256">
        <f t="shared" si="27"/>
        <v>1087.8077860000001</v>
      </c>
      <c r="F247" s="256">
        <f t="shared" si="27"/>
        <v>1101.407786</v>
      </c>
      <c r="G247" s="256">
        <f t="shared" si="27"/>
        <v>1596.5577860000001</v>
      </c>
      <c r="H247" s="256">
        <f t="shared" si="27"/>
        <v>1595.1677859999998</v>
      </c>
      <c r="I247" s="256">
        <f t="shared" si="27"/>
        <v>1594.197786</v>
      </c>
      <c r="J247" s="256">
        <f t="shared" si="27"/>
        <v>1606.5377860000001</v>
      </c>
      <c r="K247" s="256">
        <f t="shared" si="27"/>
        <v>1602.867786</v>
      </c>
      <c r="L247" s="256">
        <f t="shared" si="27"/>
        <v>1602.3377859999998</v>
      </c>
      <c r="M247" s="256">
        <f t="shared" si="27"/>
        <v>1603.3977859999998</v>
      </c>
      <c r="N247" s="256">
        <f t="shared" si="27"/>
        <v>1603.2977859999999</v>
      </c>
      <c r="O247" s="256">
        <f t="shared" si="27"/>
        <v>1603.2177859999999</v>
      </c>
      <c r="P247" s="256">
        <f t="shared" si="27"/>
        <v>1603.9877859999999</v>
      </c>
      <c r="Q247" s="256">
        <f t="shared" si="27"/>
        <v>1471.5577860000001</v>
      </c>
      <c r="R247" s="256">
        <f t="shared" si="28"/>
        <v>1605.197786</v>
      </c>
      <c r="S247" s="256">
        <f t="shared" si="28"/>
        <v>1605.907786</v>
      </c>
      <c r="T247" s="256">
        <f t="shared" si="28"/>
        <v>1604.7977859999999</v>
      </c>
      <c r="U247" s="256">
        <f t="shared" si="28"/>
        <v>1606.2377859999999</v>
      </c>
      <c r="V247" s="256">
        <f t="shared" si="28"/>
        <v>1603.3977859999998</v>
      </c>
      <c r="W247" s="256">
        <f t="shared" si="28"/>
        <v>1601.697786</v>
      </c>
      <c r="X247" s="256">
        <f t="shared" si="28"/>
        <v>1629.617786</v>
      </c>
      <c r="Y247" s="256">
        <f t="shared" si="28"/>
        <v>1322.8377859999998</v>
      </c>
      <c r="Z247" s="257"/>
      <c r="AA247" s="258">
        <v>1112.6300000000001</v>
      </c>
      <c r="AB247" s="259">
        <v>813.7</v>
      </c>
      <c r="AC247" s="259">
        <v>772.81</v>
      </c>
      <c r="AD247" s="259">
        <v>608.19000000000005</v>
      </c>
      <c r="AE247" s="259">
        <v>621.79</v>
      </c>
      <c r="AF247" s="259">
        <v>1116.94</v>
      </c>
      <c r="AG247" s="259">
        <v>1115.55</v>
      </c>
      <c r="AH247" s="259">
        <v>1114.58</v>
      </c>
      <c r="AI247" s="259">
        <v>1126.92</v>
      </c>
      <c r="AJ247" s="259">
        <v>1123.25</v>
      </c>
      <c r="AK247" s="259">
        <v>1122.72</v>
      </c>
      <c r="AL247" s="259">
        <v>1123.78</v>
      </c>
      <c r="AM247" s="259">
        <v>1123.68</v>
      </c>
      <c r="AN247" s="259">
        <v>1123.5999999999999</v>
      </c>
      <c r="AO247" s="259">
        <v>1124.3699999999999</v>
      </c>
      <c r="AP247" s="259">
        <v>991.94</v>
      </c>
      <c r="AQ247" s="259">
        <v>1125.58</v>
      </c>
      <c r="AR247" s="259">
        <v>1126.29</v>
      </c>
      <c r="AS247" s="259">
        <v>1125.18</v>
      </c>
      <c r="AT247" s="259">
        <v>1126.6199999999999</v>
      </c>
      <c r="AU247" s="259">
        <v>1123.78</v>
      </c>
      <c r="AV247" s="259">
        <v>1122.08</v>
      </c>
      <c r="AW247" s="259">
        <v>1150</v>
      </c>
      <c r="AX247" s="260">
        <v>843.22</v>
      </c>
      <c r="AY247" s="345">
        <v>475.86</v>
      </c>
      <c r="AZ247" s="261">
        <v>3.7577859999999994</v>
      </c>
      <c r="BA247" s="261">
        <v>0</v>
      </c>
      <c r="BB247" s="269">
        <v>0</v>
      </c>
    </row>
    <row r="248" spans="1:54" s="246" customFormat="1">
      <c r="A248" s="255">
        <v>21</v>
      </c>
      <c r="B248" s="256">
        <f t="shared" si="27"/>
        <v>1593.6877859999997</v>
      </c>
      <c r="C248" s="256">
        <f t="shared" si="27"/>
        <v>1596.617786</v>
      </c>
      <c r="D248" s="256">
        <f t="shared" si="27"/>
        <v>1598.9977860000001</v>
      </c>
      <c r="E248" s="256">
        <f t="shared" si="27"/>
        <v>1624.8977859999998</v>
      </c>
      <c r="F248" s="256">
        <f t="shared" si="27"/>
        <v>1605.2677860000001</v>
      </c>
      <c r="G248" s="256">
        <f t="shared" si="27"/>
        <v>1597.887786</v>
      </c>
      <c r="H248" s="256">
        <f t="shared" si="27"/>
        <v>1595.5577860000001</v>
      </c>
      <c r="I248" s="256">
        <f t="shared" si="27"/>
        <v>1594.8177859999998</v>
      </c>
      <c r="J248" s="256">
        <f t="shared" si="27"/>
        <v>1668.7677860000001</v>
      </c>
      <c r="K248" s="256">
        <f t="shared" si="27"/>
        <v>1663.117786</v>
      </c>
      <c r="L248" s="256">
        <f t="shared" si="27"/>
        <v>1659.5477859999999</v>
      </c>
      <c r="M248" s="256">
        <f t="shared" si="27"/>
        <v>1600.3777859999998</v>
      </c>
      <c r="N248" s="256">
        <f t="shared" si="27"/>
        <v>1606.9877859999999</v>
      </c>
      <c r="O248" s="256">
        <f t="shared" si="27"/>
        <v>1556.387786</v>
      </c>
      <c r="P248" s="256">
        <f t="shared" si="27"/>
        <v>1498.197786</v>
      </c>
      <c r="Q248" s="256">
        <f t="shared" si="27"/>
        <v>1441.2377859999999</v>
      </c>
      <c r="R248" s="256">
        <f t="shared" si="28"/>
        <v>1392.3377859999998</v>
      </c>
      <c r="S248" s="256">
        <f t="shared" si="28"/>
        <v>1385.6677859999998</v>
      </c>
      <c r="T248" s="256">
        <f t="shared" si="28"/>
        <v>1392.4977859999999</v>
      </c>
      <c r="U248" s="256">
        <f t="shared" si="28"/>
        <v>1377.5477859999999</v>
      </c>
      <c r="V248" s="256">
        <f t="shared" si="28"/>
        <v>1665.097786</v>
      </c>
      <c r="W248" s="256">
        <f t="shared" si="28"/>
        <v>1606.1877859999997</v>
      </c>
      <c r="X248" s="256">
        <f t="shared" si="28"/>
        <v>1629.617786</v>
      </c>
      <c r="Y248" s="256">
        <f t="shared" si="28"/>
        <v>1593.1877859999997</v>
      </c>
      <c r="Z248" s="257"/>
      <c r="AA248" s="258">
        <v>1114.07</v>
      </c>
      <c r="AB248" s="259">
        <v>1117</v>
      </c>
      <c r="AC248" s="259">
        <v>1119.3800000000001</v>
      </c>
      <c r="AD248" s="259">
        <v>1145.28</v>
      </c>
      <c r="AE248" s="259">
        <v>1125.6500000000001</v>
      </c>
      <c r="AF248" s="259">
        <v>1118.27</v>
      </c>
      <c r="AG248" s="259">
        <v>1115.94</v>
      </c>
      <c r="AH248" s="259">
        <v>1115.2</v>
      </c>
      <c r="AI248" s="259">
        <v>1189.1500000000001</v>
      </c>
      <c r="AJ248" s="259">
        <v>1183.5</v>
      </c>
      <c r="AK248" s="259">
        <v>1179.93</v>
      </c>
      <c r="AL248" s="259">
        <v>1120.76</v>
      </c>
      <c r="AM248" s="259">
        <v>1127.3699999999999</v>
      </c>
      <c r="AN248" s="259">
        <v>1076.77</v>
      </c>
      <c r="AO248" s="259">
        <v>1018.58</v>
      </c>
      <c r="AP248" s="259">
        <v>961.62</v>
      </c>
      <c r="AQ248" s="259">
        <v>912.72</v>
      </c>
      <c r="AR248" s="259">
        <v>906.05</v>
      </c>
      <c r="AS248" s="259">
        <v>912.88</v>
      </c>
      <c r="AT248" s="259">
        <v>897.93</v>
      </c>
      <c r="AU248" s="259">
        <v>1185.48</v>
      </c>
      <c r="AV248" s="259">
        <v>1126.57</v>
      </c>
      <c r="AW248" s="259">
        <v>1150</v>
      </c>
      <c r="AX248" s="260">
        <v>1113.57</v>
      </c>
      <c r="AY248" s="345">
        <v>475.86</v>
      </c>
      <c r="AZ248" s="261">
        <v>3.7577859999999994</v>
      </c>
      <c r="BA248" s="261">
        <v>0</v>
      </c>
      <c r="BB248" s="269">
        <v>0</v>
      </c>
    </row>
    <row r="249" spans="1:54" s="246" customFormat="1">
      <c r="A249" s="255">
        <v>22</v>
      </c>
      <c r="B249" s="256">
        <f t="shared" si="27"/>
        <v>1593.1877859999997</v>
      </c>
      <c r="C249" s="256">
        <f t="shared" si="27"/>
        <v>1595.6277859999998</v>
      </c>
      <c r="D249" s="256">
        <f t="shared" si="27"/>
        <v>1597.427786</v>
      </c>
      <c r="E249" s="256">
        <f t="shared" si="27"/>
        <v>1600.8577859999998</v>
      </c>
      <c r="F249" s="256">
        <f t="shared" si="27"/>
        <v>1600.9777859999997</v>
      </c>
      <c r="G249" s="256">
        <f t="shared" si="27"/>
        <v>1598.5277859999999</v>
      </c>
      <c r="H249" s="256">
        <f t="shared" si="27"/>
        <v>1595.4177859999998</v>
      </c>
      <c r="I249" s="256">
        <f t="shared" si="27"/>
        <v>1592.8277860000001</v>
      </c>
      <c r="J249" s="256">
        <f t="shared" si="27"/>
        <v>1665.7977859999999</v>
      </c>
      <c r="K249" s="256">
        <f t="shared" si="27"/>
        <v>1662.4377859999997</v>
      </c>
      <c r="L249" s="256">
        <f t="shared" si="27"/>
        <v>1663.2977859999999</v>
      </c>
      <c r="M249" s="256">
        <f t="shared" si="27"/>
        <v>1603.5077859999999</v>
      </c>
      <c r="N249" s="256">
        <f t="shared" si="27"/>
        <v>1605.157786</v>
      </c>
      <c r="O249" s="256">
        <f t="shared" si="27"/>
        <v>1342.5877859999998</v>
      </c>
      <c r="P249" s="256">
        <f t="shared" si="27"/>
        <v>1342.0577860000001</v>
      </c>
      <c r="Q249" s="256">
        <f t="shared" si="27"/>
        <v>1342.8377859999998</v>
      </c>
      <c r="R249" s="256">
        <f t="shared" si="28"/>
        <v>1605.7477860000001</v>
      </c>
      <c r="S249" s="256">
        <f t="shared" si="28"/>
        <v>1666.4577859999997</v>
      </c>
      <c r="T249" s="256">
        <f t="shared" si="28"/>
        <v>1666.847786</v>
      </c>
      <c r="U249" s="256">
        <f t="shared" si="28"/>
        <v>1668.1077859999998</v>
      </c>
      <c r="V249" s="256">
        <f t="shared" si="28"/>
        <v>1666.2777859999999</v>
      </c>
      <c r="W249" s="256">
        <f t="shared" si="28"/>
        <v>1340.1677859999998</v>
      </c>
      <c r="X249" s="256">
        <f t="shared" si="28"/>
        <v>1629.617786</v>
      </c>
      <c r="Y249" s="256">
        <f t="shared" si="28"/>
        <v>1592.3577859999998</v>
      </c>
      <c r="Z249" s="257"/>
      <c r="AA249" s="258">
        <v>1113.57</v>
      </c>
      <c r="AB249" s="259">
        <v>1116.01</v>
      </c>
      <c r="AC249" s="259">
        <v>1117.81</v>
      </c>
      <c r="AD249" s="259">
        <v>1121.24</v>
      </c>
      <c r="AE249" s="259">
        <v>1121.3599999999999</v>
      </c>
      <c r="AF249" s="259">
        <v>1118.9100000000001</v>
      </c>
      <c r="AG249" s="259">
        <v>1115.8</v>
      </c>
      <c r="AH249" s="259">
        <v>1113.21</v>
      </c>
      <c r="AI249" s="259">
        <v>1186.18</v>
      </c>
      <c r="AJ249" s="259">
        <v>1182.82</v>
      </c>
      <c r="AK249" s="259">
        <v>1183.68</v>
      </c>
      <c r="AL249" s="259">
        <v>1123.8900000000001</v>
      </c>
      <c r="AM249" s="259">
        <v>1125.54</v>
      </c>
      <c r="AN249" s="259">
        <v>862.97</v>
      </c>
      <c r="AO249" s="259">
        <v>862.44</v>
      </c>
      <c r="AP249" s="259">
        <v>863.22</v>
      </c>
      <c r="AQ249" s="259">
        <v>1126.1300000000001</v>
      </c>
      <c r="AR249" s="259">
        <v>1186.8399999999999</v>
      </c>
      <c r="AS249" s="259">
        <v>1187.23</v>
      </c>
      <c r="AT249" s="259">
        <v>1188.49</v>
      </c>
      <c r="AU249" s="259">
        <v>1186.6600000000001</v>
      </c>
      <c r="AV249" s="259">
        <v>860.55</v>
      </c>
      <c r="AW249" s="259">
        <v>1150</v>
      </c>
      <c r="AX249" s="260">
        <v>1112.74</v>
      </c>
      <c r="AY249" s="345">
        <v>475.86</v>
      </c>
      <c r="AZ249" s="261">
        <v>3.7577859999999994</v>
      </c>
      <c r="BA249" s="261">
        <v>0</v>
      </c>
      <c r="BB249" s="269">
        <v>0</v>
      </c>
    </row>
    <row r="250" spans="1:54" s="246" customFormat="1">
      <c r="A250" s="255">
        <v>23</v>
      </c>
      <c r="B250" s="256">
        <f t="shared" si="27"/>
        <v>1594.5277859999999</v>
      </c>
      <c r="C250" s="256">
        <f t="shared" si="27"/>
        <v>1596.8577859999998</v>
      </c>
      <c r="D250" s="256">
        <f t="shared" si="27"/>
        <v>1597.2777859999999</v>
      </c>
      <c r="E250" s="256">
        <f t="shared" si="27"/>
        <v>1598.8377859999998</v>
      </c>
      <c r="F250" s="256">
        <f t="shared" si="27"/>
        <v>1599.2777859999999</v>
      </c>
      <c r="G250" s="256">
        <f t="shared" si="27"/>
        <v>1598.5477859999999</v>
      </c>
      <c r="H250" s="256">
        <f t="shared" si="27"/>
        <v>1598.6877859999997</v>
      </c>
      <c r="I250" s="256">
        <f t="shared" si="27"/>
        <v>1598.0077859999999</v>
      </c>
      <c r="J250" s="256">
        <f t="shared" si="27"/>
        <v>1695.2977859999999</v>
      </c>
      <c r="K250" s="256">
        <f t="shared" si="27"/>
        <v>1691.9177859999998</v>
      </c>
      <c r="L250" s="256">
        <f t="shared" si="27"/>
        <v>1689.0677859999998</v>
      </c>
      <c r="M250" s="256">
        <f t="shared" si="27"/>
        <v>1689.1077859999998</v>
      </c>
      <c r="N250" s="256">
        <f t="shared" si="27"/>
        <v>1688.677786</v>
      </c>
      <c r="O250" s="256">
        <f t="shared" si="27"/>
        <v>1688.9777859999997</v>
      </c>
      <c r="P250" s="256">
        <f t="shared" si="27"/>
        <v>1689.2677860000001</v>
      </c>
      <c r="Q250" s="256">
        <f t="shared" si="27"/>
        <v>1689.4677859999999</v>
      </c>
      <c r="R250" s="256">
        <f t="shared" si="28"/>
        <v>1689.5177860000001</v>
      </c>
      <c r="S250" s="256">
        <f t="shared" si="28"/>
        <v>1690.0077859999999</v>
      </c>
      <c r="T250" s="256">
        <f t="shared" si="28"/>
        <v>1689.2277859999997</v>
      </c>
      <c r="U250" s="256">
        <f t="shared" si="28"/>
        <v>1688.8777859999998</v>
      </c>
      <c r="V250" s="256">
        <f t="shared" si="28"/>
        <v>1685.8977859999998</v>
      </c>
      <c r="W250" s="256">
        <f t="shared" si="28"/>
        <v>1604.7077859999997</v>
      </c>
      <c r="X250" s="256">
        <f t="shared" si="28"/>
        <v>1629.617786</v>
      </c>
      <c r="Y250" s="256">
        <f t="shared" si="28"/>
        <v>1593.0077859999999</v>
      </c>
      <c r="Z250" s="257"/>
      <c r="AA250" s="258">
        <v>1114.9100000000001</v>
      </c>
      <c r="AB250" s="259">
        <v>1117.24</v>
      </c>
      <c r="AC250" s="259">
        <v>1117.6600000000001</v>
      </c>
      <c r="AD250" s="259">
        <v>1119.22</v>
      </c>
      <c r="AE250" s="259">
        <v>1119.6600000000001</v>
      </c>
      <c r="AF250" s="259">
        <v>1118.93</v>
      </c>
      <c r="AG250" s="259">
        <v>1119.07</v>
      </c>
      <c r="AH250" s="259">
        <v>1118.3900000000001</v>
      </c>
      <c r="AI250" s="259">
        <v>1215.68</v>
      </c>
      <c r="AJ250" s="259">
        <v>1212.3</v>
      </c>
      <c r="AK250" s="259">
        <v>1209.45</v>
      </c>
      <c r="AL250" s="259">
        <v>1209.49</v>
      </c>
      <c r="AM250" s="259">
        <v>1209.06</v>
      </c>
      <c r="AN250" s="259">
        <v>1209.3599999999999</v>
      </c>
      <c r="AO250" s="259">
        <v>1209.6500000000001</v>
      </c>
      <c r="AP250" s="259">
        <v>1209.8499999999999</v>
      </c>
      <c r="AQ250" s="259">
        <v>1209.9000000000001</v>
      </c>
      <c r="AR250" s="259">
        <v>1210.3900000000001</v>
      </c>
      <c r="AS250" s="259">
        <v>1209.6099999999999</v>
      </c>
      <c r="AT250" s="259">
        <v>1209.26</v>
      </c>
      <c r="AU250" s="259">
        <v>1206.28</v>
      </c>
      <c r="AV250" s="259">
        <v>1125.0899999999999</v>
      </c>
      <c r="AW250" s="259">
        <v>1150</v>
      </c>
      <c r="AX250" s="260">
        <v>1113.3900000000001</v>
      </c>
      <c r="AY250" s="345">
        <v>475.86</v>
      </c>
      <c r="AZ250" s="261">
        <v>3.7577859999999994</v>
      </c>
      <c r="BA250" s="261">
        <v>0</v>
      </c>
      <c r="BB250" s="269">
        <v>0</v>
      </c>
    </row>
    <row r="251" spans="1:54" s="246" customFormat="1">
      <c r="A251" s="255">
        <v>24</v>
      </c>
      <c r="B251" s="256">
        <f t="shared" si="27"/>
        <v>1323.4577859999999</v>
      </c>
      <c r="C251" s="256">
        <f t="shared" si="27"/>
        <v>1289.5777860000001</v>
      </c>
      <c r="D251" s="256">
        <f t="shared" si="27"/>
        <v>1259.4577859999999</v>
      </c>
      <c r="E251" s="256">
        <f t="shared" si="27"/>
        <v>1218.6077859999998</v>
      </c>
      <c r="F251" s="256">
        <f t="shared" si="27"/>
        <v>1092.5677859999998</v>
      </c>
      <c r="G251" s="256">
        <f t="shared" si="27"/>
        <v>1224.0077859999999</v>
      </c>
      <c r="H251" s="256">
        <f t="shared" si="27"/>
        <v>1287.1477859999998</v>
      </c>
      <c r="I251" s="256">
        <f t="shared" si="27"/>
        <v>1304.1077859999998</v>
      </c>
      <c r="J251" s="256">
        <f t="shared" si="27"/>
        <v>1273.7677859999999</v>
      </c>
      <c r="K251" s="256">
        <f t="shared" si="27"/>
        <v>1328.7877859999999</v>
      </c>
      <c r="L251" s="256">
        <f t="shared" si="27"/>
        <v>1327.5577860000001</v>
      </c>
      <c r="M251" s="256">
        <f t="shared" si="27"/>
        <v>1341.2277859999999</v>
      </c>
      <c r="N251" s="256">
        <f t="shared" si="27"/>
        <v>1339.8777859999998</v>
      </c>
      <c r="O251" s="256">
        <f t="shared" si="27"/>
        <v>1332.0277859999999</v>
      </c>
      <c r="P251" s="256">
        <f t="shared" si="27"/>
        <v>1325.937786</v>
      </c>
      <c r="Q251" s="256">
        <f t="shared" si="27"/>
        <v>1326.2677859999999</v>
      </c>
      <c r="R251" s="256">
        <f t="shared" si="28"/>
        <v>1327.407786</v>
      </c>
      <c r="S251" s="256">
        <f t="shared" si="28"/>
        <v>1327.7277859999999</v>
      </c>
      <c r="T251" s="256">
        <f t="shared" si="28"/>
        <v>1337.0177859999999</v>
      </c>
      <c r="U251" s="256">
        <f t="shared" si="28"/>
        <v>1340.347786</v>
      </c>
      <c r="V251" s="256">
        <f t="shared" si="28"/>
        <v>1410.177786</v>
      </c>
      <c r="W251" s="256">
        <f t="shared" si="28"/>
        <v>1331.7377859999999</v>
      </c>
      <c r="X251" s="256">
        <f t="shared" si="28"/>
        <v>1331.867786</v>
      </c>
      <c r="Y251" s="256">
        <f t="shared" si="28"/>
        <v>1309.8077860000001</v>
      </c>
      <c r="Z251" s="257"/>
      <c r="AA251" s="258">
        <v>843.84</v>
      </c>
      <c r="AB251" s="259">
        <v>809.96</v>
      </c>
      <c r="AC251" s="259">
        <v>779.84</v>
      </c>
      <c r="AD251" s="259">
        <v>738.99</v>
      </c>
      <c r="AE251" s="259">
        <v>612.95000000000005</v>
      </c>
      <c r="AF251" s="259">
        <v>744.39</v>
      </c>
      <c r="AG251" s="259">
        <v>807.53</v>
      </c>
      <c r="AH251" s="259">
        <v>824.49</v>
      </c>
      <c r="AI251" s="259">
        <v>794.15</v>
      </c>
      <c r="AJ251" s="259">
        <v>849.17</v>
      </c>
      <c r="AK251" s="259">
        <v>847.94</v>
      </c>
      <c r="AL251" s="259">
        <v>861.61</v>
      </c>
      <c r="AM251" s="259">
        <v>860.26</v>
      </c>
      <c r="AN251" s="259">
        <v>852.41</v>
      </c>
      <c r="AO251" s="259">
        <v>846.32</v>
      </c>
      <c r="AP251" s="259">
        <v>846.65</v>
      </c>
      <c r="AQ251" s="259">
        <v>847.79</v>
      </c>
      <c r="AR251" s="259">
        <v>848.11</v>
      </c>
      <c r="AS251" s="259">
        <v>857.4</v>
      </c>
      <c r="AT251" s="259">
        <v>860.73</v>
      </c>
      <c r="AU251" s="259">
        <v>930.56</v>
      </c>
      <c r="AV251" s="259">
        <v>852.12</v>
      </c>
      <c r="AW251" s="259">
        <v>852.25</v>
      </c>
      <c r="AX251" s="260">
        <v>830.19</v>
      </c>
      <c r="AY251" s="345">
        <v>475.86</v>
      </c>
      <c r="AZ251" s="261">
        <v>3.7577859999999994</v>
      </c>
      <c r="BA251" s="261">
        <v>0</v>
      </c>
      <c r="BB251" s="269">
        <v>0</v>
      </c>
    </row>
    <row r="252" spans="1:54" s="246" customFormat="1">
      <c r="A252" s="255">
        <v>25</v>
      </c>
      <c r="B252" s="256">
        <f t="shared" si="27"/>
        <v>1595.1277859999998</v>
      </c>
      <c r="C252" s="256">
        <f t="shared" si="27"/>
        <v>1598.4577859999997</v>
      </c>
      <c r="D252" s="256">
        <f t="shared" si="27"/>
        <v>1629.2077859999997</v>
      </c>
      <c r="E252" s="256">
        <f t="shared" si="27"/>
        <v>1629.2477860000001</v>
      </c>
      <c r="F252" s="256">
        <f t="shared" si="27"/>
        <v>1629.2377859999999</v>
      </c>
      <c r="G252" s="256">
        <f t="shared" si="27"/>
        <v>1598.887786</v>
      </c>
      <c r="H252" s="256">
        <f t="shared" si="27"/>
        <v>1596.0277859999999</v>
      </c>
      <c r="I252" s="256">
        <f t="shared" si="27"/>
        <v>1595.617786</v>
      </c>
      <c r="J252" s="256">
        <f t="shared" si="27"/>
        <v>1690.097786</v>
      </c>
      <c r="K252" s="256">
        <f t="shared" si="27"/>
        <v>1689.0577860000001</v>
      </c>
      <c r="L252" s="256">
        <f t="shared" si="27"/>
        <v>1686.3777859999998</v>
      </c>
      <c r="M252" s="256">
        <f t="shared" si="27"/>
        <v>1686.5777860000001</v>
      </c>
      <c r="N252" s="256">
        <f t="shared" si="27"/>
        <v>1685.8277860000001</v>
      </c>
      <c r="O252" s="256">
        <f t="shared" si="27"/>
        <v>1685.2477860000001</v>
      </c>
      <c r="P252" s="256">
        <f t="shared" si="27"/>
        <v>1686.657786</v>
      </c>
      <c r="Q252" s="256">
        <f t="shared" si="27"/>
        <v>1687.0177860000001</v>
      </c>
      <c r="R252" s="256">
        <f t="shared" si="28"/>
        <v>1689.1077859999998</v>
      </c>
      <c r="S252" s="256">
        <f t="shared" si="28"/>
        <v>1690.7777859999999</v>
      </c>
      <c r="T252" s="256">
        <f t="shared" si="28"/>
        <v>1690.8977859999998</v>
      </c>
      <c r="U252" s="256">
        <f t="shared" si="28"/>
        <v>1703.9377859999997</v>
      </c>
      <c r="V252" s="256">
        <f t="shared" si="28"/>
        <v>1699.9377859999997</v>
      </c>
      <c r="W252" s="256">
        <f t="shared" si="28"/>
        <v>1694.7377859999999</v>
      </c>
      <c r="X252" s="256">
        <f t="shared" si="28"/>
        <v>1587.9777859999997</v>
      </c>
      <c r="Y252" s="256">
        <f t="shared" si="28"/>
        <v>1592.7577859999999</v>
      </c>
      <c r="Z252" s="257"/>
      <c r="AA252" s="258">
        <v>1115.51</v>
      </c>
      <c r="AB252" s="259">
        <v>1118.8399999999999</v>
      </c>
      <c r="AC252" s="259">
        <v>1149.5899999999999</v>
      </c>
      <c r="AD252" s="259">
        <v>1149.6300000000001</v>
      </c>
      <c r="AE252" s="259">
        <v>1149.6199999999999</v>
      </c>
      <c r="AF252" s="259">
        <v>1119.27</v>
      </c>
      <c r="AG252" s="259">
        <v>1116.4100000000001</v>
      </c>
      <c r="AH252" s="259">
        <v>1116</v>
      </c>
      <c r="AI252" s="259">
        <v>1210.48</v>
      </c>
      <c r="AJ252" s="259">
        <v>1209.44</v>
      </c>
      <c r="AK252" s="259">
        <v>1206.76</v>
      </c>
      <c r="AL252" s="259">
        <v>1206.96</v>
      </c>
      <c r="AM252" s="259">
        <v>1206.21</v>
      </c>
      <c r="AN252" s="259">
        <v>1205.6300000000001</v>
      </c>
      <c r="AO252" s="259">
        <v>1207.04</v>
      </c>
      <c r="AP252" s="259">
        <v>1207.4000000000001</v>
      </c>
      <c r="AQ252" s="259">
        <v>1209.49</v>
      </c>
      <c r="AR252" s="259">
        <v>1211.1600000000001</v>
      </c>
      <c r="AS252" s="259">
        <v>1211.28</v>
      </c>
      <c r="AT252" s="259">
        <v>1224.32</v>
      </c>
      <c r="AU252" s="259">
        <v>1220.32</v>
      </c>
      <c r="AV252" s="259">
        <v>1215.1199999999999</v>
      </c>
      <c r="AW252" s="259">
        <v>1108.3599999999999</v>
      </c>
      <c r="AX252" s="260">
        <v>1113.1400000000001</v>
      </c>
      <c r="AY252" s="345">
        <v>475.86</v>
      </c>
      <c r="AZ252" s="261">
        <v>3.7577859999999994</v>
      </c>
      <c r="BA252" s="261">
        <v>0</v>
      </c>
      <c r="BB252" s="269">
        <v>0</v>
      </c>
    </row>
    <row r="253" spans="1:54" s="246" customFormat="1">
      <c r="A253" s="255">
        <v>26</v>
      </c>
      <c r="B253" s="256">
        <f t="shared" si="27"/>
        <v>1595.9677859999999</v>
      </c>
      <c r="C253" s="256">
        <f t="shared" si="27"/>
        <v>1600.867786</v>
      </c>
      <c r="D253" s="256">
        <f t="shared" si="27"/>
        <v>1629.0877859999998</v>
      </c>
      <c r="E253" s="256">
        <f t="shared" si="27"/>
        <v>1629.157786</v>
      </c>
      <c r="F253" s="256">
        <f t="shared" si="27"/>
        <v>1629.137786</v>
      </c>
      <c r="G253" s="256">
        <f t="shared" si="27"/>
        <v>1601.0077859999999</v>
      </c>
      <c r="H253" s="256">
        <f t="shared" si="27"/>
        <v>1598.8177859999998</v>
      </c>
      <c r="I253" s="256">
        <f t="shared" si="27"/>
        <v>1596.367786</v>
      </c>
      <c r="J253" s="256">
        <f t="shared" si="27"/>
        <v>1693.7877860000001</v>
      </c>
      <c r="K253" s="256">
        <f t="shared" si="27"/>
        <v>1687.8277860000001</v>
      </c>
      <c r="L253" s="256">
        <f t="shared" si="27"/>
        <v>1686.617786</v>
      </c>
      <c r="M253" s="256">
        <f t="shared" si="27"/>
        <v>1688.1477859999998</v>
      </c>
      <c r="N253" s="256">
        <f t="shared" si="27"/>
        <v>1687.5677859999998</v>
      </c>
      <c r="O253" s="256">
        <f t="shared" si="27"/>
        <v>1688.9877859999999</v>
      </c>
      <c r="P253" s="256">
        <f t="shared" si="27"/>
        <v>1688.0377860000001</v>
      </c>
      <c r="Q253" s="256">
        <f t="shared" si="27"/>
        <v>1687.8377859999998</v>
      </c>
      <c r="R253" s="256">
        <f t="shared" si="28"/>
        <v>1690.7577859999999</v>
      </c>
      <c r="S253" s="256">
        <f t="shared" si="28"/>
        <v>1690.8977859999998</v>
      </c>
      <c r="T253" s="256">
        <f t="shared" si="28"/>
        <v>1690.8577859999998</v>
      </c>
      <c r="U253" s="256">
        <f t="shared" si="28"/>
        <v>1693.1077859999998</v>
      </c>
      <c r="V253" s="256">
        <f t="shared" si="28"/>
        <v>1690.3777859999998</v>
      </c>
      <c r="W253" s="256">
        <f t="shared" si="28"/>
        <v>1686.5077859999999</v>
      </c>
      <c r="X253" s="256">
        <f t="shared" si="28"/>
        <v>1589.617786</v>
      </c>
      <c r="Y253" s="256">
        <f t="shared" si="28"/>
        <v>1593.7377859999999</v>
      </c>
      <c r="Z253" s="257"/>
      <c r="AA253" s="258">
        <v>1116.3499999999999</v>
      </c>
      <c r="AB253" s="259">
        <v>1121.25</v>
      </c>
      <c r="AC253" s="259">
        <v>1149.47</v>
      </c>
      <c r="AD253" s="259">
        <v>1149.54</v>
      </c>
      <c r="AE253" s="259">
        <v>1149.52</v>
      </c>
      <c r="AF253" s="259">
        <v>1121.3900000000001</v>
      </c>
      <c r="AG253" s="259">
        <v>1119.2</v>
      </c>
      <c r="AH253" s="259">
        <v>1116.75</v>
      </c>
      <c r="AI253" s="259">
        <v>1214.17</v>
      </c>
      <c r="AJ253" s="259">
        <v>1208.21</v>
      </c>
      <c r="AK253" s="259">
        <v>1207</v>
      </c>
      <c r="AL253" s="259">
        <v>1208.53</v>
      </c>
      <c r="AM253" s="259">
        <v>1207.95</v>
      </c>
      <c r="AN253" s="259">
        <v>1209.3699999999999</v>
      </c>
      <c r="AO253" s="259">
        <v>1208.42</v>
      </c>
      <c r="AP253" s="259">
        <v>1208.22</v>
      </c>
      <c r="AQ253" s="259">
        <v>1211.1400000000001</v>
      </c>
      <c r="AR253" s="259">
        <v>1211.28</v>
      </c>
      <c r="AS253" s="259">
        <v>1211.24</v>
      </c>
      <c r="AT253" s="259">
        <v>1213.49</v>
      </c>
      <c r="AU253" s="259">
        <v>1210.76</v>
      </c>
      <c r="AV253" s="259">
        <v>1206.8900000000001</v>
      </c>
      <c r="AW253" s="259">
        <v>1110</v>
      </c>
      <c r="AX253" s="260">
        <v>1114.1199999999999</v>
      </c>
      <c r="AY253" s="345">
        <v>475.86</v>
      </c>
      <c r="AZ253" s="261">
        <v>3.7577859999999994</v>
      </c>
      <c r="BA253" s="261">
        <v>0</v>
      </c>
      <c r="BB253" s="269">
        <v>0</v>
      </c>
    </row>
    <row r="254" spans="1:54" s="246" customFormat="1">
      <c r="A254" s="255">
        <v>27</v>
      </c>
      <c r="B254" s="256">
        <f t="shared" si="27"/>
        <v>1595.3777859999998</v>
      </c>
      <c r="C254" s="256">
        <f t="shared" si="27"/>
        <v>1598.0077859999999</v>
      </c>
      <c r="D254" s="256">
        <f t="shared" si="27"/>
        <v>1598.4877859999999</v>
      </c>
      <c r="E254" s="256">
        <f t="shared" si="27"/>
        <v>1604.1277859999998</v>
      </c>
      <c r="F254" s="256">
        <f t="shared" si="27"/>
        <v>1598.8577859999998</v>
      </c>
      <c r="G254" s="256">
        <f t="shared" si="27"/>
        <v>1597.1077859999998</v>
      </c>
      <c r="H254" s="256">
        <f t="shared" si="27"/>
        <v>1595.7577859999999</v>
      </c>
      <c r="I254" s="256">
        <f t="shared" si="27"/>
        <v>1593.5677859999998</v>
      </c>
      <c r="J254" s="256">
        <f t="shared" si="27"/>
        <v>1689.3277860000001</v>
      </c>
      <c r="K254" s="256">
        <f t="shared" si="27"/>
        <v>1686.4977860000001</v>
      </c>
      <c r="L254" s="256">
        <f t="shared" si="27"/>
        <v>1688.7377859999999</v>
      </c>
      <c r="M254" s="256">
        <f t="shared" si="27"/>
        <v>1689.137786</v>
      </c>
      <c r="N254" s="256">
        <f t="shared" si="27"/>
        <v>1688.4977860000001</v>
      </c>
      <c r="O254" s="256">
        <f t="shared" si="27"/>
        <v>1687.9777859999997</v>
      </c>
      <c r="P254" s="256">
        <f t="shared" si="27"/>
        <v>1688.867786</v>
      </c>
      <c r="Q254" s="256">
        <f t="shared" si="27"/>
        <v>1687.9677859999999</v>
      </c>
      <c r="R254" s="256">
        <f t="shared" si="28"/>
        <v>1687.6477859999998</v>
      </c>
      <c r="S254" s="256">
        <f t="shared" si="28"/>
        <v>1687.7077859999997</v>
      </c>
      <c r="T254" s="256">
        <f t="shared" si="28"/>
        <v>1687.637786</v>
      </c>
      <c r="U254" s="256">
        <f t="shared" si="28"/>
        <v>1688.3177859999998</v>
      </c>
      <c r="V254" s="256">
        <f t="shared" si="28"/>
        <v>1688.4777859999997</v>
      </c>
      <c r="W254" s="256">
        <f t="shared" si="28"/>
        <v>1686.677786</v>
      </c>
      <c r="X254" s="256">
        <f t="shared" si="28"/>
        <v>1629.6277859999998</v>
      </c>
      <c r="Y254" s="256">
        <f t="shared" si="28"/>
        <v>1592.657786</v>
      </c>
      <c r="Z254" s="257"/>
      <c r="AA254" s="258">
        <v>1115.76</v>
      </c>
      <c r="AB254" s="259">
        <v>1118.3900000000001</v>
      </c>
      <c r="AC254" s="259">
        <v>1118.8699999999999</v>
      </c>
      <c r="AD254" s="259">
        <v>1124.51</v>
      </c>
      <c r="AE254" s="259">
        <v>1119.24</v>
      </c>
      <c r="AF254" s="259">
        <v>1117.49</v>
      </c>
      <c r="AG254" s="259">
        <v>1116.1400000000001</v>
      </c>
      <c r="AH254" s="259">
        <v>1113.95</v>
      </c>
      <c r="AI254" s="259">
        <v>1209.71</v>
      </c>
      <c r="AJ254" s="259">
        <v>1206.8800000000001</v>
      </c>
      <c r="AK254" s="259">
        <v>1209.1199999999999</v>
      </c>
      <c r="AL254" s="259">
        <v>1209.52</v>
      </c>
      <c r="AM254" s="259">
        <v>1208.8800000000001</v>
      </c>
      <c r="AN254" s="259">
        <v>1208.3599999999999</v>
      </c>
      <c r="AO254" s="259">
        <v>1209.25</v>
      </c>
      <c r="AP254" s="259">
        <v>1208.3499999999999</v>
      </c>
      <c r="AQ254" s="259">
        <v>1208.03</v>
      </c>
      <c r="AR254" s="259">
        <v>1208.0899999999999</v>
      </c>
      <c r="AS254" s="259">
        <v>1208.02</v>
      </c>
      <c r="AT254" s="259">
        <v>1208.7</v>
      </c>
      <c r="AU254" s="259">
        <v>1208.8599999999999</v>
      </c>
      <c r="AV254" s="259">
        <v>1207.06</v>
      </c>
      <c r="AW254" s="259">
        <v>1150.01</v>
      </c>
      <c r="AX254" s="260">
        <v>1113.04</v>
      </c>
      <c r="AY254" s="345">
        <v>475.86</v>
      </c>
      <c r="AZ254" s="261">
        <v>3.7577859999999994</v>
      </c>
      <c r="BA254" s="261">
        <v>0</v>
      </c>
      <c r="BB254" s="269">
        <v>0</v>
      </c>
    </row>
    <row r="255" spans="1:54" s="246" customFormat="1">
      <c r="A255" s="255">
        <v>28</v>
      </c>
      <c r="B255" s="256">
        <f t="shared" si="27"/>
        <v>1594.677786</v>
      </c>
      <c r="C255" s="256">
        <f t="shared" si="27"/>
        <v>1597.4877859999999</v>
      </c>
      <c r="D255" s="256">
        <f t="shared" si="27"/>
        <v>1598.0777860000001</v>
      </c>
      <c r="E255" s="256">
        <f t="shared" si="27"/>
        <v>1598.407786</v>
      </c>
      <c r="F255" s="256">
        <f t="shared" si="27"/>
        <v>1597.637786</v>
      </c>
      <c r="G255" s="256">
        <f t="shared" si="27"/>
        <v>1596.0177860000001</v>
      </c>
      <c r="H255" s="256">
        <f t="shared" si="27"/>
        <v>1595.4777859999997</v>
      </c>
      <c r="I255" s="256">
        <f t="shared" si="27"/>
        <v>1703.2577859999999</v>
      </c>
      <c r="J255" s="256">
        <f t="shared" si="27"/>
        <v>1695.4177859999998</v>
      </c>
      <c r="K255" s="256">
        <f t="shared" si="27"/>
        <v>1693.0377860000001</v>
      </c>
      <c r="L255" s="256">
        <f t="shared" si="27"/>
        <v>1694.4377859999997</v>
      </c>
      <c r="M255" s="256">
        <f t="shared" si="27"/>
        <v>1695.6877859999997</v>
      </c>
      <c r="N255" s="256">
        <f t="shared" si="27"/>
        <v>1686.8577859999998</v>
      </c>
      <c r="O255" s="256">
        <f t="shared" si="27"/>
        <v>1688.5777860000001</v>
      </c>
      <c r="P255" s="256">
        <f t="shared" si="27"/>
        <v>1688.197786</v>
      </c>
      <c r="Q255" s="256">
        <f t="shared" si="27"/>
        <v>1685.7277859999997</v>
      </c>
      <c r="R255" s="256">
        <f t="shared" si="28"/>
        <v>1684.2277859999997</v>
      </c>
      <c r="S255" s="256">
        <f t="shared" si="28"/>
        <v>1684.4777859999997</v>
      </c>
      <c r="T255" s="256">
        <f t="shared" si="28"/>
        <v>1682.5877859999998</v>
      </c>
      <c r="U255" s="256">
        <f t="shared" si="28"/>
        <v>1693.427786</v>
      </c>
      <c r="V255" s="256">
        <f t="shared" si="28"/>
        <v>1507.0577860000001</v>
      </c>
      <c r="W255" s="256">
        <f t="shared" si="28"/>
        <v>1498.3777859999998</v>
      </c>
      <c r="X255" s="256">
        <f t="shared" si="28"/>
        <v>1430.637786</v>
      </c>
      <c r="Y255" s="256">
        <f t="shared" si="28"/>
        <v>1329.7377859999999</v>
      </c>
      <c r="Z255" s="257"/>
      <c r="AA255" s="258">
        <v>1115.06</v>
      </c>
      <c r="AB255" s="259">
        <v>1117.8699999999999</v>
      </c>
      <c r="AC255" s="259">
        <v>1118.46</v>
      </c>
      <c r="AD255" s="259">
        <v>1118.79</v>
      </c>
      <c r="AE255" s="259">
        <v>1118.02</v>
      </c>
      <c r="AF255" s="259">
        <v>1116.4000000000001</v>
      </c>
      <c r="AG255" s="259">
        <v>1115.8599999999999</v>
      </c>
      <c r="AH255" s="259">
        <v>1223.6400000000001</v>
      </c>
      <c r="AI255" s="259">
        <v>1215.8</v>
      </c>
      <c r="AJ255" s="259">
        <v>1213.42</v>
      </c>
      <c r="AK255" s="259">
        <v>1214.82</v>
      </c>
      <c r="AL255" s="259">
        <v>1216.07</v>
      </c>
      <c r="AM255" s="259">
        <v>1207.24</v>
      </c>
      <c r="AN255" s="259">
        <v>1208.96</v>
      </c>
      <c r="AO255" s="259">
        <v>1208.58</v>
      </c>
      <c r="AP255" s="259">
        <v>1206.1099999999999</v>
      </c>
      <c r="AQ255" s="259">
        <v>1204.6099999999999</v>
      </c>
      <c r="AR255" s="259">
        <v>1204.8599999999999</v>
      </c>
      <c r="AS255" s="259">
        <v>1202.97</v>
      </c>
      <c r="AT255" s="259">
        <v>1213.81</v>
      </c>
      <c r="AU255" s="259">
        <v>1027.44</v>
      </c>
      <c r="AV255" s="259">
        <v>1018.7599999999999</v>
      </c>
      <c r="AW255" s="259">
        <v>951.02</v>
      </c>
      <c r="AX255" s="260">
        <v>850.12</v>
      </c>
      <c r="AY255" s="345">
        <v>475.86</v>
      </c>
      <c r="AZ255" s="261">
        <v>3.7577859999999994</v>
      </c>
      <c r="BA255" s="261">
        <v>0</v>
      </c>
      <c r="BB255" s="269">
        <v>0</v>
      </c>
    </row>
    <row r="256" spans="1:54" s="246" customFormat="1">
      <c r="A256" s="255">
        <v>29</v>
      </c>
      <c r="B256" s="256">
        <f t="shared" si="27"/>
        <v>1594.3377859999998</v>
      </c>
      <c r="C256" s="256">
        <f t="shared" si="27"/>
        <v>1595.6477859999998</v>
      </c>
      <c r="D256" s="256">
        <f t="shared" si="27"/>
        <v>1597.6877859999997</v>
      </c>
      <c r="E256" s="256">
        <f t="shared" si="27"/>
        <v>1598.5377860000001</v>
      </c>
      <c r="F256" s="256">
        <f t="shared" si="27"/>
        <v>1597.7977859999999</v>
      </c>
      <c r="G256" s="256">
        <f t="shared" si="27"/>
        <v>1597.3777859999998</v>
      </c>
      <c r="H256" s="256">
        <f t="shared" si="27"/>
        <v>1595.8977859999998</v>
      </c>
      <c r="I256" s="256">
        <f t="shared" si="27"/>
        <v>1704.5377860000001</v>
      </c>
      <c r="J256" s="256">
        <f t="shared" si="27"/>
        <v>1693.6877859999997</v>
      </c>
      <c r="K256" s="256">
        <f t="shared" si="27"/>
        <v>1689.8577859999998</v>
      </c>
      <c r="L256" s="256">
        <f t="shared" si="27"/>
        <v>1688.197786</v>
      </c>
      <c r="M256" s="256">
        <f t="shared" si="27"/>
        <v>1687.9577859999997</v>
      </c>
      <c r="N256" s="256">
        <f t="shared" si="27"/>
        <v>1677.347786</v>
      </c>
      <c r="O256" s="256">
        <f t="shared" si="27"/>
        <v>1676.1077859999998</v>
      </c>
      <c r="P256" s="256">
        <f t="shared" si="27"/>
        <v>1676.7677860000001</v>
      </c>
      <c r="Q256" s="256">
        <f t="shared" si="27"/>
        <v>1678.197786</v>
      </c>
      <c r="R256" s="256">
        <f t="shared" si="28"/>
        <v>1679.5877859999998</v>
      </c>
      <c r="S256" s="256">
        <f t="shared" si="28"/>
        <v>1681.5877859999998</v>
      </c>
      <c r="T256" s="256">
        <f t="shared" si="28"/>
        <v>1683.1077859999998</v>
      </c>
      <c r="U256" s="256">
        <f t="shared" si="28"/>
        <v>1693.2377859999999</v>
      </c>
      <c r="V256" s="256">
        <f t="shared" si="28"/>
        <v>1578.4677859999999</v>
      </c>
      <c r="W256" s="256">
        <f t="shared" si="28"/>
        <v>1533.5477859999999</v>
      </c>
      <c r="X256" s="256">
        <f t="shared" si="28"/>
        <v>1454.0277859999999</v>
      </c>
      <c r="Y256" s="256">
        <f t="shared" si="28"/>
        <v>1339.8777859999998</v>
      </c>
      <c r="Z256" s="257"/>
      <c r="AA256" s="258">
        <v>1114.72</v>
      </c>
      <c r="AB256" s="259">
        <v>1116.03</v>
      </c>
      <c r="AC256" s="259">
        <v>1118.07</v>
      </c>
      <c r="AD256" s="259">
        <v>1118.92</v>
      </c>
      <c r="AE256" s="259">
        <v>1118.18</v>
      </c>
      <c r="AF256" s="259">
        <v>1117.76</v>
      </c>
      <c r="AG256" s="259">
        <v>1116.28</v>
      </c>
      <c r="AH256" s="259">
        <v>1224.92</v>
      </c>
      <c r="AI256" s="259">
        <v>1214.07</v>
      </c>
      <c r="AJ256" s="259">
        <v>1210.24</v>
      </c>
      <c r="AK256" s="259">
        <v>1208.58</v>
      </c>
      <c r="AL256" s="259">
        <v>1208.3399999999999</v>
      </c>
      <c r="AM256" s="259">
        <v>1197.73</v>
      </c>
      <c r="AN256" s="259">
        <v>1196.49</v>
      </c>
      <c r="AO256" s="259">
        <v>1197.1500000000001</v>
      </c>
      <c r="AP256" s="259">
        <v>1198.58</v>
      </c>
      <c r="AQ256" s="259">
        <v>1199.97</v>
      </c>
      <c r="AR256" s="259">
        <v>1201.97</v>
      </c>
      <c r="AS256" s="259">
        <v>1203.49</v>
      </c>
      <c r="AT256" s="259">
        <v>1213.6199999999999</v>
      </c>
      <c r="AU256" s="259">
        <v>1098.8499999999999</v>
      </c>
      <c r="AV256" s="259">
        <v>1053.93</v>
      </c>
      <c r="AW256" s="259">
        <v>974.41</v>
      </c>
      <c r="AX256" s="260">
        <v>860.26</v>
      </c>
      <c r="AY256" s="345">
        <v>475.86</v>
      </c>
      <c r="AZ256" s="261">
        <v>3.7577859999999994</v>
      </c>
      <c r="BA256" s="261">
        <v>0</v>
      </c>
      <c r="BB256" s="269">
        <v>0</v>
      </c>
    </row>
    <row r="257" spans="1:54" s="246" customFormat="1" ht="13.5" customHeight="1">
      <c r="A257" s="255">
        <v>30</v>
      </c>
      <c r="B257" s="256">
        <f t="shared" si="27"/>
        <v>1338.597786</v>
      </c>
      <c r="C257" s="256">
        <f t="shared" si="27"/>
        <v>1334.3177859999998</v>
      </c>
      <c r="D257" s="256">
        <f t="shared" si="27"/>
        <v>1333.7277859999999</v>
      </c>
      <c r="E257" s="256">
        <f t="shared" si="27"/>
        <v>1333.8177859999998</v>
      </c>
      <c r="F257" s="256">
        <f t="shared" si="27"/>
        <v>1334.7177859999999</v>
      </c>
      <c r="G257" s="256">
        <f t="shared" si="27"/>
        <v>1338.2477859999999</v>
      </c>
      <c r="H257" s="256">
        <f t="shared" si="27"/>
        <v>1340.847786</v>
      </c>
      <c r="I257" s="256">
        <f t="shared" si="27"/>
        <v>1352.7777859999999</v>
      </c>
      <c r="J257" s="256">
        <f t="shared" si="27"/>
        <v>1447.8377859999998</v>
      </c>
      <c r="K257" s="256">
        <f t="shared" si="27"/>
        <v>1565.847786</v>
      </c>
      <c r="L257" s="256">
        <f t="shared" si="27"/>
        <v>1606.6477859999998</v>
      </c>
      <c r="M257" s="256">
        <f t="shared" si="27"/>
        <v>1607.2277859999997</v>
      </c>
      <c r="N257" s="256">
        <f t="shared" si="27"/>
        <v>1645.847786</v>
      </c>
      <c r="O257" s="256">
        <f t="shared" si="27"/>
        <v>1595.7377859999999</v>
      </c>
      <c r="P257" s="256">
        <f t="shared" si="27"/>
        <v>1594.0377860000001</v>
      </c>
      <c r="Q257" s="256">
        <f t="shared" si="27"/>
        <v>1588.6877859999997</v>
      </c>
      <c r="R257" s="256">
        <f t="shared" si="28"/>
        <v>1588.097786</v>
      </c>
      <c r="S257" s="256">
        <f t="shared" si="28"/>
        <v>1587.887786</v>
      </c>
      <c r="T257" s="256">
        <f t="shared" si="28"/>
        <v>1597.2777859999999</v>
      </c>
      <c r="U257" s="256">
        <f t="shared" si="28"/>
        <v>1608.447786</v>
      </c>
      <c r="V257" s="256">
        <f t="shared" si="28"/>
        <v>1596.407786</v>
      </c>
      <c r="W257" s="256">
        <f t="shared" si="28"/>
        <v>1551.367786</v>
      </c>
      <c r="X257" s="256">
        <f t="shared" si="28"/>
        <v>1555.8577859999998</v>
      </c>
      <c r="Y257" s="256">
        <f t="shared" si="28"/>
        <v>1351.657786</v>
      </c>
      <c r="Z257" s="257"/>
      <c r="AA257" s="258">
        <v>858.98</v>
      </c>
      <c r="AB257" s="259">
        <v>854.7</v>
      </c>
      <c r="AC257" s="259">
        <v>854.11</v>
      </c>
      <c r="AD257" s="259">
        <v>854.2</v>
      </c>
      <c r="AE257" s="259">
        <v>855.1</v>
      </c>
      <c r="AF257" s="259">
        <v>858.63</v>
      </c>
      <c r="AG257" s="259">
        <v>861.23</v>
      </c>
      <c r="AH257" s="259">
        <v>873.16</v>
      </c>
      <c r="AI257" s="259">
        <v>968.22</v>
      </c>
      <c r="AJ257" s="259">
        <v>1086.23</v>
      </c>
      <c r="AK257" s="259">
        <v>1127.03</v>
      </c>
      <c r="AL257" s="259">
        <v>1127.6099999999999</v>
      </c>
      <c r="AM257" s="259">
        <v>1166.23</v>
      </c>
      <c r="AN257" s="259">
        <v>1116.1199999999999</v>
      </c>
      <c r="AO257" s="259">
        <v>1114.42</v>
      </c>
      <c r="AP257" s="259">
        <v>1109.07</v>
      </c>
      <c r="AQ257" s="259">
        <v>1108.48</v>
      </c>
      <c r="AR257" s="259">
        <v>1108.27</v>
      </c>
      <c r="AS257" s="259">
        <v>1117.6600000000001</v>
      </c>
      <c r="AT257" s="259">
        <v>1128.83</v>
      </c>
      <c r="AU257" s="259">
        <v>1116.79</v>
      </c>
      <c r="AV257" s="259">
        <v>1071.75</v>
      </c>
      <c r="AW257" s="259">
        <v>1076.24</v>
      </c>
      <c r="AX257" s="260">
        <v>872.04</v>
      </c>
      <c r="AY257" s="345">
        <v>475.86</v>
      </c>
      <c r="AZ257" s="261">
        <v>3.7577859999999994</v>
      </c>
      <c r="BA257" s="261">
        <v>0</v>
      </c>
      <c r="BB257" s="269">
        <v>0</v>
      </c>
    </row>
    <row r="258" spans="1:54" s="246" customFormat="1" ht="13.5" thickBot="1">
      <c r="A258" s="263">
        <v>31</v>
      </c>
      <c r="B258" s="256">
        <f t="shared" si="27"/>
        <v>1335.2177859999999</v>
      </c>
      <c r="C258" s="256">
        <f t="shared" si="27"/>
        <v>1333.437786</v>
      </c>
      <c r="D258" s="256">
        <f t="shared" si="27"/>
        <v>1332.7477859999999</v>
      </c>
      <c r="E258" s="256">
        <f t="shared" si="27"/>
        <v>1321.157786</v>
      </c>
      <c r="F258" s="256">
        <f t="shared" si="27"/>
        <v>1320.2277859999999</v>
      </c>
      <c r="G258" s="256">
        <f t="shared" si="27"/>
        <v>1333.9177859999998</v>
      </c>
      <c r="H258" s="256">
        <f t="shared" si="27"/>
        <v>1337.6677859999998</v>
      </c>
      <c r="I258" s="256">
        <f t="shared" si="27"/>
        <v>1341.8077860000001</v>
      </c>
      <c r="J258" s="256">
        <f t="shared" si="27"/>
        <v>1353.2877859999999</v>
      </c>
      <c r="K258" s="256">
        <f t="shared" si="27"/>
        <v>1480.0677859999998</v>
      </c>
      <c r="L258" s="256">
        <f t="shared" si="27"/>
        <v>1532.0377860000001</v>
      </c>
      <c r="M258" s="256">
        <f t="shared" si="27"/>
        <v>1559.5677859999998</v>
      </c>
      <c r="N258" s="256">
        <f t="shared" si="27"/>
        <v>1582.8777859999998</v>
      </c>
      <c r="O258" s="256">
        <f t="shared" si="27"/>
        <v>1597.7777859999999</v>
      </c>
      <c r="P258" s="256">
        <f t="shared" si="27"/>
        <v>1549.597786</v>
      </c>
      <c r="Q258" s="256">
        <f t="shared" si="27"/>
        <v>1538.8377859999998</v>
      </c>
      <c r="R258" s="256">
        <f t="shared" si="28"/>
        <v>1559.1477859999998</v>
      </c>
      <c r="S258" s="256">
        <f t="shared" si="28"/>
        <v>1549.9877859999999</v>
      </c>
      <c r="T258" s="256">
        <f t="shared" si="28"/>
        <v>1638.5677859999998</v>
      </c>
      <c r="U258" s="256">
        <f t="shared" si="28"/>
        <v>1626.597786</v>
      </c>
      <c r="V258" s="256">
        <f t="shared" si="28"/>
        <v>1607.697786</v>
      </c>
      <c r="W258" s="256">
        <f t="shared" si="28"/>
        <v>1571.2977859999999</v>
      </c>
      <c r="X258" s="256">
        <f t="shared" si="28"/>
        <v>1432.0177859999999</v>
      </c>
      <c r="Y258" s="256">
        <f t="shared" si="28"/>
        <v>1335.8077860000001</v>
      </c>
      <c r="Z258" s="257"/>
      <c r="AA258" s="264">
        <v>855.6</v>
      </c>
      <c r="AB258" s="265">
        <v>853.82</v>
      </c>
      <c r="AC258" s="265">
        <v>853.13</v>
      </c>
      <c r="AD258" s="265">
        <v>841.54</v>
      </c>
      <c r="AE258" s="265">
        <v>840.61</v>
      </c>
      <c r="AF258" s="265">
        <v>854.3</v>
      </c>
      <c r="AG258" s="265">
        <v>858.05</v>
      </c>
      <c r="AH258" s="265">
        <v>862.19</v>
      </c>
      <c r="AI258" s="265">
        <v>873.67</v>
      </c>
      <c r="AJ258" s="265">
        <v>1000.45</v>
      </c>
      <c r="AK258" s="265">
        <v>1052.42</v>
      </c>
      <c r="AL258" s="265">
        <v>1079.95</v>
      </c>
      <c r="AM258" s="265">
        <v>1103.26</v>
      </c>
      <c r="AN258" s="265">
        <v>1118.1600000000001</v>
      </c>
      <c r="AO258" s="265">
        <v>1069.98</v>
      </c>
      <c r="AP258" s="265">
        <v>1059.22</v>
      </c>
      <c r="AQ258" s="265">
        <v>1079.53</v>
      </c>
      <c r="AR258" s="265">
        <v>1070.3699999999999</v>
      </c>
      <c r="AS258" s="265">
        <v>1158.95</v>
      </c>
      <c r="AT258" s="265">
        <v>1146.98</v>
      </c>
      <c r="AU258" s="265">
        <v>1128.08</v>
      </c>
      <c r="AV258" s="265">
        <v>1091.68</v>
      </c>
      <c r="AW258" s="265">
        <v>952.4</v>
      </c>
      <c r="AX258" s="266">
        <v>856.19</v>
      </c>
      <c r="AY258" s="346">
        <v>475.86</v>
      </c>
      <c r="AZ258" s="267">
        <v>3.7577859999999994</v>
      </c>
      <c r="BA258" s="267">
        <v>0</v>
      </c>
      <c r="BB258" s="270">
        <v>0</v>
      </c>
    </row>
    <row r="259" spans="1:54" s="246" customFormat="1" ht="13.5" thickBot="1">
      <c r="A259" s="273"/>
      <c r="B259" s="274"/>
      <c r="C259" s="274"/>
      <c r="D259" s="274"/>
      <c r="E259" s="274"/>
      <c r="F259" s="274"/>
      <c r="G259" s="274"/>
      <c r="H259" s="274"/>
      <c r="I259" s="274"/>
      <c r="J259" s="274"/>
      <c r="K259" s="274"/>
      <c r="L259" s="274"/>
      <c r="M259" s="274"/>
      <c r="N259" s="274"/>
      <c r="O259" s="274"/>
      <c r="P259" s="274"/>
      <c r="Q259" s="274"/>
      <c r="R259" s="274"/>
      <c r="S259" s="274"/>
      <c r="T259" s="274"/>
      <c r="U259" s="274"/>
      <c r="V259" s="274"/>
      <c r="W259" s="274"/>
      <c r="X259" s="274"/>
      <c r="Y259" s="274"/>
      <c r="Z259" s="257"/>
      <c r="AA259" s="275"/>
      <c r="AB259" s="275"/>
      <c r="AC259" s="275"/>
      <c r="AD259" s="275"/>
      <c r="AE259" s="275"/>
      <c r="AF259" s="275"/>
      <c r="AG259" s="275"/>
      <c r="AH259" s="275"/>
      <c r="AI259" s="275"/>
      <c r="AJ259" s="275"/>
      <c r="AK259" s="275"/>
      <c r="AL259" s="275"/>
      <c r="AM259" s="275"/>
      <c r="AN259" s="275"/>
      <c r="AO259" s="275"/>
      <c r="AP259" s="275"/>
      <c r="AQ259" s="275"/>
      <c r="AR259" s="275"/>
      <c r="AS259" s="275"/>
      <c r="AT259" s="275"/>
      <c r="AU259" s="275"/>
      <c r="AV259" s="275"/>
      <c r="AW259" s="275"/>
      <c r="AX259" s="275"/>
      <c r="AY259" s="276"/>
      <c r="AZ259" s="277"/>
      <c r="BA259" s="277"/>
      <c r="BB259" s="276"/>
    </row>
    <row r="260" spans="1:54" s="242" customFormat="1" ht="56.25" customHeight="1" thickBot="1">
      <c r="A260" s="543" t="s">
        <v>2</v>
      </c>
      <c r="B260" s="508" t="s">
        <v>189</v>
      </c>
      <c r="C260" s="508"/>
      <c r="D260" s="508"/>
      <c r="E260" s="508"/>
      <c r="F260" s="508"/>
      <c r="G260" s="508"/>
      <c r="H260" s="508"/>
      <c r="I260" s="508"/>
      <c r="J260" s="508"/>
      <c r="K260" s="508"/>
      <c r="L260" s="508"/>
      <c r="M260" s="508"/>
      <c r="N260" s="508"/>
      <c r="O260" s="508"/>
      <c r="P260" s="508"/>
      <c r="Q260" s="508"/>
      <c r="R260" s="508"/>
      <c r="S260" s="508"/>
      <c r="T260" s="508"/>
      <c r="U260" s="508"/>
      <c r="V260" s="508"/>
      <c r="W260" s="508"/>
      <c r="X260" s="508"/>
      <c r="Y260" s="509"/>
      <c r="AA260" s="243" t="s">
        <v>183</v>
      </c>
      <c r="AB260" s="244"/>
      <c r="AC260" s="244"/>
      <c r="AD260" s="244"/>
      <c r="AE260" s="244"/>
      <c r="AF260" s="244"/>
      <c r="AG260" s="244"/>
      <c r="AH260" s="244"/>
      <c r="AI260" s="244"/>
      <c r="AJ260" s="244"/>
      <c r="AK260" s="244"/>
      <c r="AL260" s="244"/>
      <c r="AM260" s="244"/>
      <c r="AN260" s="244"/>
      <c r="AO260" s="244"/>
      <c r="AP260" s="244"/>
      <c r="AQ260" s="244"/>
      <c r="AR260" s="244"/>
      <c r="AS260" s="244"/>
      <c r="AT260" s="244"/>
      <c r="AU260" s="244"/>
      <c r="AV260" s="244"/>
      <c r="AW260" s="244"/>
      <c r="AX260" s="244"/>
      <c r="AY260" s="245"/>
      <c r="AZ260" s="244"/>
      <c r="BA260" s="244"/>
    </row>
    <row r="261" spans="1:54" s="246" customFormat="1" ht="58.5" customHeight="1">
      <c r="A261" s="544"/>
      <c r="B261" s="546" t="s">
        <v>3</v>
      </c>
      <c r="C261" s="547"/>
      <c r="D261" s="547"/>
      <c r="E261" s="547"/>
      <c r="F261" s="547"/>
      <c r="G261" s="547"/>
      <c r="H261" s="547"/>
      <c r="I261" s="547"/>
      <c r="J261" s="547"/>
      <c r="K261" s="547"/>
      <c r="L261" s="547"/>
      <c r="M261" s="547"/>
      <c r="N261" s="547"/>
      <c r="O261" s="547"/>
      <c r="P261" s="547"/>
      <c r="Q261" s="547"/>
      <c r="R261" s="547"/>
      <c r="S261" s="547"/>
      <c r="T261" s="547"/>
      <c r="U261" s="547"/>
      <c r="V261" s="547"/>
      <c r="W261" s="547"/>
      <c r="X261" s="547"/>
      <c r="Y261" s="548"/>
      <c r="AA261" s="557" t="s">
        <v>88</v>
      </c>
      <c r="AB261" s="558"/>
      <c r="AC261" s="558"/>
      <c r="AD261" s="558"/>
      <c r="AE261" s="558"/>
      <c r="AF261" s="558"/>
      <c r="AG261" s="558"/>
      <c r="AH261" s="558"/>
      <c r="AI261" s="558"/>
      <c r="AJ261" s="558"/>
      <c r="AK261" s="558"/>
      <c r="AL261" s="558"/>
      <c r="AM261" s="558"/>
      <c r="AN261" s="558"/>
      <c r="AO261" s="558"/>
      <c r="AP261" s="558"/>
      <c r="AQ261" s="558"/>
      <c r="AR261" s="558"/>
      <c r="AS261" s="558"/>
      <c r="AT261" s="558"/>
      <c r="AU261" s="558"/>
      <c r="AV261" s="558"/>
      <c r="AW261" s="558"/>
      <c r="AX261" s="559"/>
      <c r="AY261" s="560" t="str">
        <f>AY225</f>
        <v>Сбытовая надбавка</v>
      </c>
      <c r="AZ261" s="561" t="s">
        <v>199</v>
      </c>
      <c r="BA261" s="490" t="s">
        <v>193</v>
      </c>
      <c r="BB261" s="490" t="s">
        <v>180</v>
      </c>
    </row>
    <row r="262" spans="1:54" s="246" customFormat="1" ht="51" customHeight="1">
      <c r="A262" s="545"/>
      <c r="B262" s="247" t="s">
        <v>4</v>
      </c>
      <c r="C262" s="247" t="s">
        <v>5</v>
      </c>
      <c r="D262" s="247" t="s">
        <v>6</v>
      </c>
      <c r="E262" s="247" t="s">
        <v>7</v>
      </c>
      <c r="F262" s="247" t="s">
        <v>8</v>
      </c>
      <c r="G262" s="247" t="s">
        <v>9</v>
      </c>
      <c r="H262" s="247" t="s">
        <v>10</v>
      </c>
      <c r="I262" s="247" t="s">
        <v>11</v>
      </c>
      <c r="J262" s="247" t="s">
        <v>12</v>
      </c>
      <c r="K262" s="247" t="s">
        <v>13</v>
      </c>
      <c r="L262" s="247" t="s">
        <v>14</v>
      </c>
      <c r="M262" s="247" t="s">
        <v>15</v>
      </c>
      <c r="N262" s="247" t="s">
        <v>16</v>
      </c>
      <c r="O262" s="247" t="s">
        <v>17</v>
      </c>
      <c r="P262" s="247" t="s">
        <v>18</v>
      </c>
      <c r="Q262" s="247" t="s">
        <v>19</v>
      </c>
      <c r="R262" s="247" t="s">
        <v>20</v>
      </c>
      <c r="S262" s="247" t="s">
        <v>21</v>
      </c>
      <c r="T262" s="247" t="s">
        <v>22</v>
      </c>
      <c r="U262" s="247" t="s">
        <v>23</v>
      </c>
      <c r="V262" s="247" t="s">
        <v>24</v>
      </c>
      <c r="W262" s="247" t="s">
        <v>25</v>
      </c>
      <c r="X262" s="247" t="s">
        <v>26</v>
      </c>
      <c r="Y262" s="248" t="s">
        <v>27</v>
      </c>
      <c r="AA262" s="249" t="s">
        <v>4</v>
      </c>
      <c r="AB262" s="247" t="s">
        <v>5</v>
      </c>
      <c r="AC262" s="247" t="s">
        <v>6</v>
      </c>
      <c r="AD262" s="247" t="s">
        <v>7</v>
      </c>
      <c r="AE262" s="247" t="s">
        <v>8</v>
      </c>
      <c r="AF262" s="247" t="s">
        <v>9</v>
      </c>
      <c r="AG262" s="247" t="s">
        <v>10</v>
      </c>
      <c r="AH262" s="247" t="s">
        <v>11</v>
      </c>
      <c r="AI262" s="247" t="s">
        <v>12</v>
      </c>
      <c r="AJ262" s="247" t="s">
        <v>13</v>
      </c>
      <c r="AK262" s="247" t="s">
        <v>14</v>
      </c>
      <c r="AL262" s="247" t="s">
        <v>15</v>
      </c>
      <c r="AM262" s="247" t="s">
        <v>16</v>
      </c>
      <c r="AN262" s="247" t="s">
        <v>17</v>
      </c>
      <c r="AO262" s="247" t="s">
        <v>18</v>
      </c>
      <c r="AP262" s="247" t="s">
        <v>19</v>
      </c>
      <c r="AQ262" s="247" t="s">
        <v>20</v>
      </c>
      <c r="AR262" s="247" t="s">
        <v>21</v>
      </c>
      <c r="AS262" s="247" t="s">
        <v>22</v>
      </c>
      <c r="AT262" s="247" t="s">
        <v>23</v>
      </c>
      <c r="AU262" s="247" t="s">
        <v>24</v>
      </c>
      <c r="AV262" s="247" t="s">
        <v>25</v>
      </c>
      <c r="AW262" s="247" t="s">
        <v>26</v>
      </c>
      <c r="AX262" s="248" t="s">
        <v>27</v>
      </c>
      <c r="AY262" s="471"/>
      <c r="AZ262" s="562"/>
      <c r="BA262" s="491"/>
      <c r="BB262" s="491"/>
    </row>
    <row r="263" spans="1:54" s="251" customFormat="1" ht="16.149999999999999" customHeight="1">
      <c r="A263" s="522" t="s">
        <v>216</v>
      </c>
      <c r="B263" s="523"/>
      <c r="C263" s="523"/>
      <c r="D263" s="523"/>
      <c r="E263" s="523"/>
      <c r="F263" s="523"/>
      <c r="G263" s="523"/>
      <c r="H263" s="523"/>
      <c r="I263" s="523"/>
      <c r="J263" s="523"/>
      <c r="K263" s="523"/>
      <c r="L263" s="523"/>
      <c r="M263" s="523"/>
      <c r="N263" s="523"/>
      <c r="O263" s="523"/>
      <c r="P263" s="523"/>
      <c r="Q263" s="523"/>
      <c r="R263" s="523"/>
      <c r="S263" s="523"/>
      <c r="T263" s="523"/>
      <c r="U263" s="523"/>
      <c r="V263" s="523"/>
      <c r="W263" s="523"/>
      <c r="X263" s="523"/>
      <c r="Y263" s="524"/>
      <c r="AA263" s="522">
        <v>2</v>
      </c>
      <c r="AB263" s="523"/>
      <c r="AC263" s="523"/>
      <c r="AD263" s="523"/>
      <c r="AE263" s="523"/>
      <c r="AF263" s="523"/>
      <c r="AG263" s="523"/>
      <c r="AH263" s="523"/>
      <c r="AI263" s="523"/>
      <c r="AJ263" s="523"/>
      <c r="AK263" s="523"/>
      <c r="AL263" s="523"/>
      <c r="AM263" s="523"/>
      <c r="AN263" s="523"/>
      <c r="AO263" s="523"/>
      <c r="AP263" s="523"/>
      <c r="AQ263" s="523"/>
      <c r="AR263" s="523"/>
      <c r="AS263" s="523"/>
      <c r="AT263" s="523"/>
      <c r="AU263" s="523"/>
      <c r="AV263" s="523"/>
      <c r="AW263" s="523"/>
      <c r="AX263" s="524"/>
      <c r="AY263" s="252">
        <v>3</v>
      </c>
      <c r="AZ263" s="253">
        <v>4</v>
      </c>
      <c r="BA263" s="306">
        <v>5</v>
      </c>
      <c r="BB263" s="254">
        <v>6</v>
      </c>
    </row>
    <row r="264" spans="1:54" s="246" customFormat="1">
      <c r="A264" s="255">
        <v>1</v>
      </c>
      <c r="B264" s="256">
        <f>AA264+$AY264+$AZ264+ROUND($BA264*$BB264,2)</f>
        <v>1378.0677859999998</v>
      </c>
      <c r="C264" s="256">
        <f t="shared" ref="C264:R279" si="29">AB264+$AY264+$AZ264+ROUND($BA264*$BB264,2)</f>
        <v>1376.7077859999999</v>
      </c>
      <c r="D264" s="256">
        <f t="shared" si="29"/>
        <v>1375.637786</v>
      </c>
      <c r="E264" s="256">
        <f t="shared" si="29"/>
        <v>1374.7677859999999</v>
      </c>
      <c r="F264" s="256">
        <f t="shared" si="29"/>
        <v>1369.447786</v>
      </c>
      <c r="G264" s="256">
        <f t="shared" si="29"/>
        <v>1370.2477859999999</v>
      </c>
      <c r="H264" s="256">
        <f t="shared" si="29"/>
        <v>1374.3177859999998</v>
      </c>
      <c r="I264" s="256">
        <f t="shared" si="29"/>
        <v>1387.407786</v>
      </c>
      <c r="J264" s="256">
        <f t="shared" si="29"/>
        <v>1390.1077859999998</v>
      </c>
      <c r="K264" s="256">
        <f t="shared" si="29"/>
        <v>1390.657786</v>
      </c>
      <c r="L264" s="256">
        <f t="shared" si="29"/>
        <v>1388.5377859999999</v>
      </c>
      <c r="M264" s="256">
        <f t="shared" si="29"/>
        <v>1388.0177859999999</v>
      </c>
      <c r="N264" s="256">
        <f t="shared" si="29"/>
        <v>1386.0577860000001</v>
      </c>
      <c r="O264" s="256">
        <f t="shared" si="29"/>
        <v>1384.7777859999999</v>
      </c>
      <c r="P264" s="256">
        <f t="shared" si="29"/>
        <v>1384.5677859999998</v>
      </c>
      <c r="Q264" s="256">
        <f t="shared" si="29"/>
        <v>1385.0477859999999</v>
      </c>
      <c r="R264" s="256">
        <f t="shared" si="29"/>
        <v>1385.2977859999999</v>
      </c>
      <c r="S264" s="256">
        <f t="shared" ref="S264:Y279" si="30">AR264+$AY264+$AZ264+ROUND($BA264*$BB264,2)</f>
        <v>1386.5577860000001</v>
      </c>
      <c r="T264" s="256">
        <f t="shared" si="30"/>
        <v>1387.5477859999999</v>
      </c>
      <c r="U264" s="256">
        <f t="shared" si="30"/>
        <v>1391.9177859999998</v>
      </c>
      <c r="V264" s="256">
        <f t="shared" si="30"/>
        <v>1482.0877859999998</v>
      </c>
      <c r="W264" s="256">
        <f t="shared" si="30"/>
        <v>1400.8577859999998</v>
      </c>
      <c r="X264" s="256">
        <f t="shared" si="30"/>
        <v>1373.9877859999999</v>
      </c>
      <c r="Y264" s="256">
        <f t="shared" si="30"/>
        <v>1370.937786</v>
      </c>
      <c r="Z264" s="257"/>
      <c r="AA264" s="258">
        <v>898.45</v>
      </c>
      <c r="AB264" s="259">
        <v>897.09</v>
      </c>
      <c r="AC264" s="259">
        <v>896.02</v>
      </c>
      <c r="AD264" s="259">
        <v>895.15</v>
      </c>
      <c r="AE264" s="259">
        <v>889.83</v>
      </c>
      <c r="AF264" s="259">
        <v>890.63</v>
      </c>
      <c r="AG264" s="259">
        <v>894.7</v>
      </c>
      <c r="AH264" s="259">
        <v>907.79</v>
      </c>
      <c r="AI264" s="259">
        <v>910.49</v>
      </c>
      <c r="AJ264" s="259">
        <v>911.04</v>
      </c>
      <c r="AK264" s="259">
        <v>908.92</v>
      </c>
      <c r="AL264" s="259">
        <v>908.4</v>
      </c>
      <c r="AM264" s="259">
        <v>906.44</v>
      </c>
      <c r="AN264" s="259">
        <v>905.16</v>
      </c>
      <c r="AO264" s="259">
        <v>904.95</v>
      </c>
      <c r="AP264" s="259">
        <v>905.43</v>
      </c>
      <c r="AQ264" s="259">
        <v>905.68</v>
      </c>
      <c r="AR264" s="259">
        <v>906.94</v>
      </c>
      <c r="AS264" s="259">
        <v>907.93</v>
      </c>
      <c r="AT264" s="259">
        <v>912.3</v>
      </c>
      <c r="AU264" s="259">
        <v>1002.47</v>
      </c>
      <c r="AV264" s="259">
        <v>921.24</v>
      </c>
      <c r="AW264" s="259">
        <v>894.37</v>
      </c>
      <c r="AX264" s="260">
        <v>891.32</v>
      </c>
      <c r="AY264" s="345">
        <v>475.86</v>
      </c>
      <c r="AZ264" s="261">
        <v>3.7577859999999994</v>
      </c>
      <c r="BA264" s="268">
        <v>0</v>
      </c>
      <c r="BB264" s="269">
        <v>0</v>
      </c>
    </row>
    <row r="265" spans="1:54" s="246" customFormat="1">
      <c r="A265" s="255">
        <v>2</v>
      </c>
      <c r="B265" s="256">
        <f t="shared" ref="B265:Q294" si="31">AA265+$AY265+$AZ265+ROUND($BA265*$BB265,2)</f>
        <v>1370.8277860000001</v>
      </c>
      <c r="C265" s="256">
        <f t="shared" si="29"/>
        <v>1368.4677859999999</v>
      </c>
      <c r="D265" s="256">
        <f t="shared" si="29"/>
        <v>1361.907786</v>
      </c>
      <c r="E265" s="256">
        <f t="shared" si="29"/>
        <v>1360.0677859999998</v>
      </c>
      <c r="F265" s="256">
        <f t="shared" si="29"/>
        <v>1357.9177859999998</v>
      </c>
      <c r="G265" s="256">
        <f t="shared" si="29"/>
        <v>1360.4177859999998</v>
      </c>
      <c r="H265" s="256">
        <f t="shared" si="29"/>
        <v>1367.3977859999998</v>
      </c>
      <c r="I265" s="256">
        <f t="shared" si="29"/>
        <v>1369.347786</v>
      </c>
      <c r="J265" s="256">
        <f t="shared" si="29"/>
        <v>1376.847786</v>
      </c>
      <c r="K265" s="256">
        <f t="shared" si="29"/>
        <v>1382.947786</v>
      </c>
      <c r="L265" s="256">
        <f t="shared" si="29"/>
        <v>1383.117786</v>
      </c>
      <c r="M265" s="256">
        <f t="shared" si="29"/>
        <v>1382.447786</v>
      </c>
      <c r="N265" s="256">
        <f t="shared" si="29"/>
        <v>1380.7177859999999</v>
      </c>
      <c r="O265" s="256">
        <f t="shared" si="29"/>
        <v>1372.0477859999999</v>
      </c>
      <c r="P265" s="256">
        <f t="shared" si="29"/>
        <v>1371.9777859999999</v>
      </c>
      <c r="Q265" s="256">
        <f t="shared" si="29"/>
        <v>1372.367786</v>
      </c>
      <c r="R265" s="256">
        <f t="shared" si="29"/>
        <v>1372.8777859999998</v>
      </c>
      <c r="S265" s="256">
        <f t="shared" si="30"/>
        <v>1372.6677859999998</v>
      </c>
      <c r="T265" s="256">
        <f t="shared" si="30"/>
        <v>1381.3077860000001</v>
      </c>
      <c r="U265" s="256">
        <f t="shared" si="30"/>
        <v>1382.2877859999999</v>
      </c>
      <c r="V265" s="256">
        <f t="shared" si="30"/>
        <v>1378.427786</v>
      </c>
      <c r="W265" s="256">
        <f t="shared" si="30"/>
        <v>1372.8177859999998</v>
      </c>
      <c r="X265" s="256">
        <f t="shared" si="30"/>
        <v>1363.4877859999999</v>
      </c>
      <c r="Y265" s="256">
        <f t="shared" si="30"/>
        <v>1356.7977859999999</v>
      </c>
      <c r="Z265" s="257"/>
      <c r="AA265" s="262">
        <v>891.21</v>
      </c>
      <c r="AB265" s="259">
        <v>888.85</v>
      </c>
      <c r="AC265" s="259">
        <v>882.29</v>
      </c>
      <c r="AD265" s="259">
        <v>880.45</v>
      </c>
      <c r="AE265" s="259">
        <v>878.3</v>
      </c>
      <c r="AF265" s="259">
        <v>880.8</v>
      </c>
      <c r="AG265" s="259">
        <v>887.78</v>
      </c>
      <c r="AH265" s="259">
        <v>889.73</v>
      </c>
      <c r="AI265" s="259">
        <v>897.23</v>
      </c>
      <c r="AJ265" s="259">
        <v>903.33</v>
      </c>
      <c r="AK265" s="259">
        <v>903.5</v>
      </c>
      <c r="AL265" s="259">
        <v>902.83</v>
      </c>
      <c r="AM265" s="259">
        <v>901.1</v>
      </c>
      <c r="AN265" s="259">
        <v>892.43</v>
      </c>
      <c r="AO265" s="259">
        <v>892.36</v>
      </c>
      <c r="AP265" s="259">
        <v>892.75</v>
      </c>
      <c r="AQ265" s="259">
        <v>893.26</v>
      </c>
      <c r="AR265" s="259">
        <v>893.05</v>
      </c>
      <c r="AS265" s="259">
        <v>901.69</v>
      </c>
      <c r="AT265" s="259">
        <v>902.67</v>
      </c>
      <c r="AU265" s="259">
        <v>898.81</v>
      </c>
      <c r="AV265" s="259">
        <v>893.2</v>
      </c>
      <c r="AW265" s="259">
        <v>883.87</v>
      </c>
      <c r="AX265" s="260">
        <v>877.18</v>
      </c>
      <c r="AY265" s="345">
        <v>475.86</v>
      </c>
      <c r="AZ265" s="261">
        <v>3.7577859999999994</v>
      </c>
      <c r="BA265" s="261">
        <v>0</v>
      </c>
      <c r="BB265" s="269">
        <v>0</v>
      </c>
    </row>
    <row r="266" spans="1:54" s="246" customFormat="1">
      <c r="A266" s="255">
        <v>3</v>
      </c>
      <c r="B266" s="256">
        <f t="shared" si="31"/>
        <v>1359.7777859999999</v>
      </c>
      <c r="C266" s="256">
        <f t="shared" si="29"/>
        <v>1331.6677859999998</v>
      </c>
      <c r="D266" s="256">
        <f t="shared" si="29"/>
        <v>1212.177786</v>
      </c>
      <c r="E266" s="256">
        <f t="shared" si="29"/>
        <v>1060.117786</v>
      </c>
      <c r="F266" s="256">
        <f t="shared" si="29"/>
        <v>906.45778600000006</v>
      </c>
      <c r="G266" s="256">
        <f t="shared" si="29"/>
        <v>918.24778600000002</v>
      </c>
      <c r="H266" s="256">
        <f t="shared" si="29"/>
        <v>1065.1077859999998</v>
      </c>
      <c r="I266" s="256">
        <f t="shared" si="29"/>
        <v>480.71778600000005</v>
      </c>
      <c r="J266" s="256">
        <f t="shared" si="29"/>
        <v>1196.137786</v>
      </c>
      <c r="K266" s="256">
        <f t="shared" si="29"/>
        <v>1335.6477859999998</v>
      </c>
      <c r="L266" s="256">
        <f t="shared" si="29"/>
        <v>1348.657786</v>
      </c>
      <c r="M266" s="256">
        <f t="shared" si="29"/>
        <v>1342.8377859999998</v>
      </c>
      <c r="N266" s="256">
        <f t="shared" si="29"/>
        <v>1322.8977859999998</v>
      </c>
      <c r="O266" s="256">
        <f t="shared" si="29"/>
        <v>1296.867786</v>
      </c>
      <c r="P266" s="256">
        <f t="shared" si="29"/>
        <v>1283.5877859999998</v>
      </c>
      <c r="Q266" s="256">
        <f t="shared" si="29"/>
        <v>1303.7577859999999</v>
      </c>
      <c r="R266" s="256">
        <f t="shared" si="29"/>
        <v>1285.367786</v>
      </c>
      <c r="S266" s="256">
        <f t="shared" si="30"/>
        <v>1230.0477859999999</v>
      </c>
      <c r="T266" s="256">
        <f t="shared" si="30"/>
        <v>1340.0477859999999</v>
      </c>
      <c r="U266" s="256">
        <f t="shared" si="30"/>
        <v>1365.9577859999999</v>
      </c>
      <c r="V266" s="256">
        <f t="shared" si="30"/>
        <v>1369.2777859999999</v>
      </c>
      <c r="W266" s="256">
        <f t="shared" si="30"/>
        <v>1342.927786</v>
      </c>
      <c r="X266" s="256">
        <f t="shared" si="30"/>
        <v>1329.9177859999998</v>
      </c>
      <c r="Y266" s="256">
        <f t="shared" si="30"/>
        <v>1201.2977859999999</v>
      </c>
      <c r="Z266" s="257"/>
      <c r="AA266" s="262">
        <v>880.16</v>
      </c>
      <c r="AB266" s="259">
        <v>852.05</v>
      </c>
      <c r="AC266" s="259">
        <v>732.56</v>
      </c>
      <c r="AD266" s="259">
        <v>580.5</v>
      </c>
      <c r="AE266" s="259">
        <v>426.84</v>
      </c>
      <c r="AF266" s="259">
        <v>438.63</v>
      </c>
      <c r="AG266" s="259">
        <v>585.49</v>
      </c>
      <c r="AH266" s="259">
        <v>1.1000000000000001</v>
      </c>
      <c r="AI266" s="259">
        <v>716.52</v>
      </c>
      <c r="AJ266" s="259">
        <v>856.03</v>
      </c>
      <c r="AK266" s="259">
        <v>869.04</v>
      </c>
      <c r="AL266" s="259">
        <v>863.22</v>
      </c>
      <c r="AM266" s="259">
        <v>843.28</v>
      </c>
      <c r="AN266" s="259">
        <v>817.25</v>
      </c>
      <c r="AO266" s="259">
        <v>803.97</v>
      </c>
      <c r="AP266" s="259">
        <v>824.14</v>
      </c>
      <c r="AQ266" s="259">
        <v>805.75</v>
      </c>
      <c r="AR266" s="259">
        <v>750.43</v>
      </c>
      <c r="AS266" s="259">
        <v>860.43</v>
      </c>
      <c r="AT266" s="259">
        <v>886.34</v>
      </c>
      <c r="AU266" s="259">
        <v>889.66</v>
      </c>
      <c r="AV266" s="259">
        <v>863.31</v>
      </c>
      <c r="AW266" s="259">
        <v>850.3</v>
      </c>
      <c r="AX266" s="260">
        <v>721.68</v>
      </c>
      <c r="AY266" s="345">
        <v>475.86</v>
      </c>
      <c r="AZ266" s="261">
        <v>3.7577859999999994</v>
      </c>
      <c r="BA266" s="261">
        <v>0</v>
      </c>
      <c r="BB266" s="269">
        <v>0</v>
      </c>
    </row>
    <row r="267" spans="1:54" s="246" customFormat="1">
      <c r="A267" s="255">
        <v>4</v>
      </c>
      <c r="B267" s="256">
        <f t="shared" si="31"/>
        <v>1356.847786</v>
      </c>
      <c r="C267" s="256">
        <f t="shared" si="29"/>
        <v>1356.2677859999999</v>
      </c>
      <c r="D267" s="256">
        <f t="shared" si="29"/>
        <v>1352.3777859999998</v>
      </c>
      <c r="E267" s="256">
        <f t="shared" si="29"/>
        <v>1336.4177859999998</v>
      </c>
      <c r="F267" s="256">
        <f t="shared" si="29"/>
        <v>1318.5377859999999</v>
      </c>
      <c r="G267" s="256">
        <f t="shared" si="29"/>
        <v>1350.2177859999999</v>
      </c>
      <c r="H267" s="256">
        <f t="shared" si="29"/>
        <v>1363.4777859999999</v>
      </c>
      <c r="I267" s="256">
        <f t="shared" si="29"/>
        <v>1366.3577859999998</v>
      </c>
      <c r="J267" s="256">
        <f t="shared" si="29"/>
        <v>1376.3277860000001</v>
      </c>
      <c r="K267" s="256">
        <f t="shared" si="29"/>
        <v>1378.0277859999999</v>
      </c>
      <c r="L267" s="256">
        <f t="shared" si="29"/>
        <v>1374.927786</v>
      </c>
      <c r="M267" s="256">
        <f t="shared" si="29"/>
        <v>1374.7877859999999</v>
      </c>
      <c r="N267" s="256">
        <f t="shared" si="29"/>
        <v>1373.7277859999999</v>
      </c>
      <c r="O267" s="256">
        <f t="shared" si="29"/>
        <v>1372.5277859999999</v>
      </c>
      <c r="P267" s="256">
        <f t="shared" si="29"/>
        <v>1372.347786</v>
      </c>
      <c r="Q267" s="256">
        <f t="shared" si="29"/>
        <v>1372.4977859999999</v>
      </c>
      <c r="R267" s="256">
        <f t="shared" si="29"/>
        <v>1372.9977859999999</v>
      </c>
      <c r="S267" s="256">
        <f t="shared" si="30"/>
        <v>1373.4177859999998</v>
      </c>
      <c r="T267" s="256">
        <f t="shared" si="30"/>
        <v>1374.4177859999998</v>
      </c>
      <c r="U267" s="256">
        <f t="shared" si="30"/>
        <v>1374.637786</v>
      </c>
      <c r="V267" s="256">
        <f t="shared" si="30"/>
        <v>1375.907786</v>
      </c>
      <c r="W267" s="256">
        <f t="shared" si="30"/>
        <v>1372.7377859999999</v>
      </c>
      <c r="X267" s="256">
        <f t="shared" si="30"/>
        <v>1368.677786</v>
      </c>
      <c r="Y267" s="256">
        <f t="shared" si="30"/>
        <v>1356.5777860000001</v>
      </c>
      <c r="Z267" s="257"/>
      <c r="AA267" s="262">
        <v>877.23</v>
      </c>
      <c r="AB267" s="259">
        <v>876.65</v>
      </c>
      <c r="AC267" s="259">
        <v>872.76</v>
      </c>
      <c r="AD267" s="259">
        <v>856.8</v>
      </c>
      <c r="AE267" s="259">
        <v>838.92</v>
      </c>
      <c r="AF267" s="259">
        <v>870.6</v>
      </c>
      <c r="AG267" s="259">
        <v>883.86</v>
      </c>
      <c r="AH267" s="259">
        <v>886.74</v>
      </c>
      <c r="AI267" s="259">
        <v>896.71</v>
      </c>
      <c r="AJ267" s="259">
        <v>898.41</v>
      </c>
      <c r="AK267" s="259">
        <v>895.31</v>
      </c>
      <c r="AL267" s="259">
        <v>895.17</v>
      </c>
      <c r="AM267" s="259">
        <v>894.11</v>
      </c>
      <c r="AN267" s="259">
        <v>892.91</v>
      </c>
      <c r="AO267" s="259">
        <v>892.73</v>
      </c>
      <c r="AP267" s="259">
        <v>892.88</v>
      </c>
      <c r="AQ267" s="259">
        <v>893.38</v>
      </c>
      <c r="AR267" s="259">
        <v>893.8</v>
      </c>
      <c r="AS267" s="259">
        <v>894.8</v>
      </c>
      <c r="AT267" s="259">
        <v>895.02</v>
      </c>
      <c r="AU267" s="259">
        <v>896.29</v>
      </c>
      <c r="AV267" s="259">
        <v>893.12</v>
      </c>
      <c r="AW267" s="259">
        <v>889.06</v>
      </c>
      <c r="AX267" s="260">
        <v>876.96</v>
      </c>
      <c r="AY267" s="345">
        <v>475.86</v>
      </c>
      <c r="AZ267" s="261">
        <v>3.7577859999999994</v>
      </c>
      <c r="BA267" s="261">
        <v>0</v>
      </c>
      <c r="BB267" s="269">
        <v>0</v>
      </c>
    </row>
    <row r="268" spans="1:54" s="246" customFormat="1">
      <c r="A268" s="255">
        <v>5</v>
      </c>
      <c r="B268" s="256">
        <f t="shared" si="31"/>
        <v>1367.347786</v>
      </c>
      <c r="C268" s="256">
        <f t="shared" si="29"/>
        <v>1366.7677859999999</v>
      </c>
      <c r="D268" s="256">
        <f t="shared" si="29"/>
        <v>1365.8377859999998</v>
      </c>
      <c r="E268" s="256">
        <f t="shared" si="29"/>
        <v>1366.0177859999999</v>
      </c>
      <c r="F268" s="256">
        <f t="shared" si="29"/>
        <v>1367.2477859999999</v>
      </c>
      <c r="G268" s="256">
        <f t="shared" si="29"/>
        <v>1369.1277859999998</v>
      </c>
      <c r="H268" s="256">
        <f t="shared" si="29"/>
        <v>1375.2177859999999</v>
      </c>
      <c r="I268" s="256">
        <f t="shared" si="29"/>
        <v>1378.4677859999999</v>
      </c>
      <c r="J268" s="256">
        <f t="shared" si="29"/>
        <v>1382.8077860000001</v>
      </c>
      <c r="K268" s="256">
        <f t="shared" si="29"/>
        <v>1388.0877859999998</v>
      </c>
      <c r="L268" s="256">
        <f t="shared" si="29"/>
        <v>1408.387786</v>
      </c>
      <c r="M268" s="256">
        <f t="shared" si="29"/>
        <v>1384.4177859999998</v>
      </c>
      <c r="N268" s="256">
        <f t="shared" si="29"/>
        <v>1383.117786</v>
      </c>
      <c r="O268" s="256">
        <f t="shared" si="29"/>
        <v>1381.847786</v>
      </c>
      <c r="P268" s="256">
        <f t="shared" si="29"/>
        <v>1381.3077860000001</v>
      </c>
      <c r="Q268" s="256">
        <f t="shared" si="29"/>
        <v>1381.8177859999998</v>
      </c>
      <c r="R268" s="256">
        <f t="shared" si="29"/>
        <v>1383.0777860000001</v>
      </c>
      <c r="S268" s="256">
        <f t="shared" si="30"/>
        <v>1383.5177859999999</v>
      </c>
      <c r="T268" s="256">
        <f t="shared" si="30"/>
        <v>1385.0477859999999</v>
      </c>
      <c r="U268" s="256">
        <f t="shared" si="30"/>
        <v>1383.157786</v>
      </c>
      <c r="V268" s="256">
        <f t="shared" si="30"/>
        <v>1506.1477859999998</v>
      </c>
      <c r="W268" s="256">
        <f t="shared" si="30"/>
        <v>1374.7477859999999</v>
      </c>
      <c r="X268" s="256">
        <f t="shared" si="30"/>
        <v>1369.637786</v>
      </c>
      <c r="Y268" s="256">
        <f t="shared" si="30"/>
        <v>1364.2777859999999</v>
      </c>
      <c r="Z268" s="257"/>
      <c r="AA268" s="262">
        <v>887.73</v>
      </c>
      <c r="AB268" s="259">
        <v>887.15</v>
      </c>
      <c r="AC268" s="259">
        <v>886.22</v>
      </c>
      <c r="AD268" s="259">
        <v>886.4</v>
      </c>
      <c r="AE268" s="259">
        <v>887.63</v>
      </c>
      <c r="AF268" s="259">
        <v>889.51</v>
      </c>
      <c r="AG268" s="259">
        <v>895.6</v>
      </c>
      <c r="AH268" s="259">
        <v>898.85</v>
      </c>
      <c r="AI268" s="259">
        <v>903.19</v>
      </c>
      <c r="AJ268" s="259">
        <v>908.47</v>
      </c>
      <c r="AK268" s="259">
        <v>928.77</v>
      </c>
      <c r="AL268" s="259">
        <v>904.8</v>
      </c>
      <c r="AM268" s="259">
        <v>903.5</v>
      </c>
      <c r="AN268" s="259">
        <v>902.23</v>
      </c>
      <c r="AO268" s="259">
        <v>901.69</v>
      </c>
      <c r="AP268" s="259">
        <v>902.2</v>
      </c>
      <c r="AQ268" s="259">
        <v>903.46</v>
      </c>
      <c r="AR268" s="259">
        <v>903.9</v>
      </c>
      <c r="AS268" s="259">
        <v>905.43</v>
      </c>
      <c r="AT268" s="259">
        <v>903.54</v>
      </c>
      <c r="AU268" s="259">
        <v>1026.53</v>
      </c>
      <c r="AV268" s="259">
        <v>895.13</v>
      </c>
      <c r="AW268" s="259">
        <v>890.02</v>
      </c>
      <c r="AX268" s="260">
        <v>884.66</v>
      </c>
      <c r="AY268" s="345">
        <v>475.86</v>
      </c>
      <c r="AZ268" s="261">
        <v>3.7577859999999994</v>
      </c>
      <c r="BA268" s="261">
        <v>0</v>
      </c>
      <c r="BB268" s="269">
        <v>0</v>
      </c>
    </row>
    <row r="269" spans="1:54" s="246" customFormat="1">
      <c r="A269" s="255">
        <v>6</v>
      </c>
      <c r="B269" s="256">
        <f t="shared" si="31"/>
        <v>1362.907786</v>
      </c>
      <c r="C269" s="256">
        <f t="shared" si="29"/>
        <v>1356.437786</v>
      </c>
      <c r="D269" s="256">
        <f t="shared" si="29"/>
        <v>1353.657786</v>
      </c>
      <c r="E269" s="256">
        <f t="shared" si="29"/>
        <v>1352.3377859999998</v>
      </c>
      <c r="F269" s="256">
        <f t="shared" si="29"/>
        <v>1360.0777860000001</v>
      </c>
      <c r="G269" s="256">
        <f t="shared" si="29"/>
        <v>1369.9977859999999</v>
      </c>
      <c r="H269" s="256">
        <f t="shared" si="29"/>
        <v>1378.177786</v>
      </c>
      <c r="I269" s="256">
        <f t="shared" si="29"/>
        <v>1378.3177859999998</v>
      </c>
      <c r="J269" s="256">
        <f t="shared" si="29"/>
        <v>1485.7377859999999</v>
      </c>
      <c r="K269" s="256">
        <f t="shared" si="29"/>
        <v>1591.7777859999999</v>
      </c>
      <c r="L269" s="256">
        <f t="shared" si="29"/>
        <v>1638.7877860000001</v>
      </c>
      <c r="M269" s="256">
        <f t="shared" si="29"/>
        <v>1627.4777859999997</v>
      </c>
      <c r="N269" s="256">
        <f t="shared" si="29"/>
        <v>1564.3577859999998</v>
      </c>
      <c r="O269" s="256">
        <f t="shared" si="29"/>
        <v>1519.2277859999997</v>
      </c>
      <c r="P269" s="256">
        <f t="shared" si="29"/>
        <v>1512.6877859999997</v>
      </c>
      <c r="Q269" s="256">
        <f t="shared" si="29"/>
        <v>1515.6277859999998</v>
      </c>
      <c r="R269" s="256">
        <f t="shared" si="29"/>
        <v>1523.6477859999998</v>
      </c>
      <c r="S269" s="256">
        <f t="shared" si="30"/>
        <v>1518.2477860000001</v>
      </c>
      <c r="T269" s="256">
        <f t="shared" si="30"/>
        <v>1525.2277859999997</v>
      </c>
      <c r="U269" s="256">
        <f t="shared" si="30"/>
        <v>1524.2877860000001</v>
      </c>
      <c r="V269" s="256">
        <f t="shared" si="30"/>
        <v>1532.7877860000001</v>
      </c>
      <c r="W269" s="256">
        <f t="shared" si="30"/>
        <v>1419.5477859999999</v>
      </c>
      <c r="X269" s="256">
        <f t="shared" si="30"/>
        <v>1366.7377859999999</v>
      </c>
      <c r="Y269" s="256">
        <f t="shared" si="30"/>
        <v>1362.427786</v>
      </c>
      <c r="Z269" s="257"/>
      <c r="AA269" s="262">
        <v>883.29</v>
      </c>
      <c r="AB269" s="259">
        <v>876.82</v>
      </c>
      <c r="AC269" s="259">
        <v>874.04</v>
      </c>
      <c r="AD269" s="259">
        <v>872.72</v>
      </c>
      <c r="AE269" s="259">
        <v>880.46</v>
      </c>
      <c r="AF269" s="259">
        <v>890.38</v>
      </c>
      <c r="AG269" s="259">
        <v>898.56</v>
      </c>
      <c r="AH269" s="259">
        <v>898.7</v>
      </c>
      <c r="AI269" s="259">
        <v>1006.1199999999999</v>
      </c>
      <c r="AJ269" s="259">
        <v>1112.1600000000001</v>
      </c>
      <c r="AK269" s="259">
        <v>1159.17</v>
      </c>
      <c r="AL269" s="259">
        <v>1147.8599999999999</v>
      </c>
      <c r="AM269" s="259">
        <v>1084.74</v>
      </c>
      <c r="AN269" s="259">
        <v>1039.6099999999999</v>
      </c>
      <c r="AO269" s="259">
        <v>1033.07</v>
      </c>
      <c r="AP269" s="259">
        <v>1036.01</v>
      </c>
      <c r="AQ269" s="259">
        <v>1044.03</v>
      </c>
      <c r="AR269" s="259">
        <v>1038.6300000000001</v>
      </c>
      <c r="AS269" s="259">
        <v>1045.6099999999999</v>
      </c>
      <c r="AT269" s="259">
        <v>1044.67</v>
      </c>
      <c r="AU269" s="259">
        <v>1053.17</v>
      </c>
      <c r="AV269" s="259">
        <v>939.93</v>
      </c>
      <c r="AW269" s="259">
        <v>887.12</v>
      </c>
      <c r="AX269" s="260">
        <v>882.81</v>
      </c>
      <c r="AY269" s="345">
        <v>475.86</v>
      </c>
      <c r="AZ269" s="261">
        <v>3.7577859999999994</v>
      </c>
      <c r="BA269" s="261">
        <v>0</v>
      </c>
      <c r="BB269" s="269">
        <v>0</v>
      </c>
    </row>
    <row r="270" spans="1:54" s="246" customFormat="1">
      <c r="A270" s="255">
        <v>7</v>
      </c>
      <c r="B270" s="256">
        <f t="shared" si="31"/>
        <v>1332.3577859999998</v>
      </c>
      <c r="C270" s="256">
        <f t="shared" si="29"/>
        <v>1324.0177859999999</v>
      </c>
      <c r="D270" s="256">
        <f t="shared" si="29"/>
        <v>1319.137786</v>
      </c>
      <c r="E270" s="256">
        <f t="shared" si="29"/>
        <v>1315.8077860000001</v>
      </c>
      <c r="F270" s="256">
        <f t="shared" si="29"/>
        <v>1321.9677859999999</v>
      </c>
      <c r="G270" s="256">
        <f t="shared" si="29"/>
        <v>1331.8177859999998</v>
      </c>
      <c r="H270" s="256">
        <f t="shared" si="29"/>
        <v>1336.9177859999998</v>
      </c>
      <c r="I270" s="256">
        <f t="shared" si="29"/>
        <v>1344.4877859999999</v>
      </c>
      <c r="J270" s="256">
        <f t="shared" si="29"/>
        <v>1347.2277859999999</v>
      </c>
      <c r="K270" s="256">
        <f t="shared" si="29"/>
        <v>1457.7277859999999</v>
      </c>
      <c r="L270" s="256">
        <f t="shared" si="29"/>
        <v>1528.0177860000001</v>
      </c>
      <c r="M270" s="256">
        <f t="shared" si="29"/>
        <v>1526.9577859999997</v>
      </c>
      <c r="N270" s="256">
        <f t="shared" si="29"/>
        <v>1548.197786</v>
      </c>
      <c r="O270" s="256">
        <f t="shared" si="29"/>
        <v>1598.6877859999997</v>
      </c>
      <c r="P270" s="256">
        <f t="shared" si="29"/>
        <v>1537.4177859999998</v>
      </c>
      <c r="Q270" s="256">
        <f t="shared" si="29"/>
        <v>1534.8177859999998</v>
      </c>
      <c r="R270" s="256">
        <f t="shared" si="29"/>
        <v>1533.6677859999998</v>
      </c>
      <c r="S270" s="256">
        <f t="shared" si="30"/>
        <v>1527.9677859999999</v>
      </c>
      <c r="T270" s="256">
        <f t="shared" si="30"/>
        <v>1531.4977860000001</v>
      </c>
      <c r="U270" s="256">
        <f t="shared" si="30"/>
        <v>1466.0777860000001</v>
      </c>
      <c r="V270" s="256">
        <f t="shared" si="30"/>
        <v>1512.2777859999999</v>
      </c>
      <c r="W270" s="256">
        <f t="shared" si="30"/>
        <v>1491.867786</v>
      </c>
      <c r="X270" s="256">
        <f t="shared" si="30"/>
        <v>1358.5177859999999</v>
      </c>
      <c r="Y270" s="256">
        <f t="shared" si="30"/>
        <v>1329.2577859999999</v>
      </c>
      <c r="Z270" s="257"/>
      <c r="AA270" s="262">
        <v>852.74</v>
      </c>
      <c r="AB270" s="259">
        <v>844.4</v>
      </c>
      <c r="AC270" s="259">
        <v>839.52</v>
      </c>
      <c r="AD270" s="259">
        <v>836.19</v>
      </c>
      <c r="AE270" s="259">
        <v>842.35</v>
      </c>
      <c r="AF270" s="259">
        <v>852.2</v>
      </c>
      <c r="AG270" s="259">
        <v>857.3</v>
      </c>
      <c r="AH270" s="259">
        <v>864.87</v>
      </c>
      <c r="AI270" s="259">
        <v>867.61</v>
      </c>
      <c r="AJ270" s="259">
        <v>978.11</v>
      </c>
      <c r="AK270" s="259">
        <v>1048.4000000000001</v>
      </c>
      <c r="AL270" s="259">
        <v>1047.3399999999999</v>
      </c>
      <c r="AM270" s="259">
        <v>1068.58</v>
      </c>
      <c r="AN270" s="259">
        <v>1119.07</v>
      </c>
      <c r="AO270" s="259">
        <v>1057.8</v>
      </c>
      <c r="AP270" s="259">
        <v>1055.2</v>
      </c>
      <c r="AQ270" s="259">
        <v>1054.05</v>
      </c>
      <c r="AR270" s="259">
        <v>1048.3499999999999</v>
      </c>
      <c r="AS270" s="259">
        <v>1051.8800000000001</v>
      </c>
      <c r="AT270" s="259">
        <v>986.46</v>
      </c>
      <c r="AU270" s="259">
        <v>1032.6600000000001</v>
      </c>
      <c r="AV270" s="259">
        <v>1012.2500000000001</v>
      </c>
      <c r="AW270" s="259">
        <v>878.9</v>
      </c>
      <c r="AX270" s="260">
        <v>849.64</v>
      </c>
      <c r="AY270" s="345">
        <v>475.86</v>
      </c>
      <c r="AZ270" s="261">
        <v>3.7577859999999994</v>
      </c>
      <c r="BA270" s="261">
        <v>0</v>
      </c>
      <c r="BB270" s="269">
        <v>0</v>
      </c>
    </row>
    <row r="271" spans="1:54" s="246" customFormat="1">
      <c r="A271" s="255">
        <v>8</v>
      </c>
      <c r="B271" s="256">
        <f t="shared" si="31"/>
        <v>1310.447786</v>
      </c>
      <c r="C271" s="256">
        <f t="shared" si="29"/>
        <v>1295.0377859999999</v>
      </c>
      <c r="D271" s="256">
        <f t="shared" si="29"/>
        <v>1342.447786</v>
      </c>
      <c r="E271" s="256">
        <f t="shared" si="29"/>
        <v>1343.3977859999998</v>
      </c>
      <c r="F271" s="256">
        <f t="shared" si="29"/>
        <v>1351.9877859999999</v>
      </c>
      <c r="G271" s="256">
        <f t="shared" si="29"/>
        <v>1363.6277859999998</v>
      </c>
      <c r="H271" s="256">
        <f t="shared" si="29"/>
        <v>1372.0877859999998</v>
      </c>
      <c r="I271" s="256">
        <f t="shared" si="29"/>
        <v>1373.8177859999998</v>
      </c>
      <c r="J271" s="256">
        <f t="shared" si="29"/>
        <v>1479.6477859999998</v>
      </c>
      <c r="K271" s="256">
        <f t="shared" si="29"/>
        <v>1488.1477859999998</v>
      </c>
      <c r="L271" s="256">
        <f t="shared" si="29"/>
        <v>1486.157786</v>
      </c>
      <c r="M271" s="256">
        <f t="shared" si="29"/>
        <v>1485.3077859999999</v>
      </c>
      <c r="N271" s="256">
        <f t="shared" si="29"/>
        <v>1531.6077859999998</v>
      </c>
      <c r="O271" s="256">
        <f t="shared" si="29"/>
        <v>1527.0477859999999</v>
      </c>
      <c r="P271" s="256">
        <f t="shared" si="29"/>
        <v>1522.2077859999997</v>
      </c>
      <c r="Q271" s="256">
        <f t="shared" si="29"/>
        <v>1525.2477860000001</v>
      </c>
      <c r="R271" s="256">
        <f t="shared" si="29"/>
        <v>1523.4877859999999</v>
      </c>
      <c r="S271" s="256">
        <f t="shared" si="30"/>
        <v>1493.6077859999998</v>
      </c>
      <c r="T271" s="256">
        <f t="shared" si="30"/>
        <v>1512.867786</v>
      </c>
      <c r="U271" s="256">
        <f t="shared" si="30"/>
        <v>1376.9777859999999</v>
      </c>
      <c r="V271" s="256">
        <f t="shared" si="30"/>
        <v>1506.847786</v>
      </c>
      <c r="W271" s="256">
        <f t="shared" si="30"/>
        <v>1493.6477859999998</v>
      </c>
      <c r="X271" s="256">
        <f t="shared" si="30"/>
        <v>1360.8177859999998</v>
      </c>
      <c r="Y271" s="256">
        <f t="shared" si="30"/>
        <v>1356.7777859999999</v>
      </c>
      <c r="Z271" s="257"/>
      <c r="AA271" s="262">
        <v>830.83</v>
      </c>
      <c r="AB271" s="259">
        <v>815.42</v>
      </c>
      <c r="AC271" s="259">
        <v>862.83</v>
      </c>
      <c r="AD271" s="259">
        <v>863.78</v>
      </c>
      <c r="AE271" s="259">
        <v>872.37</v>
      </c>
      <c r="AF271" s="259">
        <v>884.01</v>
      </c>
      <c r="AG271" s="259">
        <v>892.47</v>
      </c>
      <c r="AH271" s="259">
        <v>894.2</v>
      </c>
      <c r="AI271" s="259">
        <v>1000.03</v>
      </c>
      <c r="AJ271" s="259">
        <v>1008.53</v>
      </c>
      <c r="AK271" s="259">
        <v>1006.54</v>
      </c>
      <c r="AL271" s="259">
        <v>1005.6899999999999</v>
      </c>
      <c r="AM271" s="259">
        <v>1051.99</v>
      </c>
      <c r="AN271" s="259">
        <v>1047.43</v>
      </c>
      <c r="AO271" s="259">
        <v>1042.5899999999999</v>
      </c>
      <c r="AP271" s="259">
        <v>1045.6300000000001</v>
      </c>
      <c r="AQ271" s="259">
        <v>1043.8699999999999</v>
      </c>
      <c r="AR271" s="259">
        <v>1013.9899999999999</v>
      </c>
      <c r="AS271" s="259">
        <v>1033.25</v>
      </c>
      <c r="AT271" s="259">
        <v>897.36</v>
      </c>
      <c r="AU271" s="259">
        <v>1027.23</v>
      </c>
      <c r="AV271" s="259">
        <v>1014.03</v>
      </c>
      <c r="AW271" s="259">
        <v>881.2</v>
      </c>
      <c r="AX271" s="260">
        <v>877.16</v>
      </c>
      <c r="AY271" s="345">
        <v>475.86</v>
      </c>
      <c r="AZ271" s="261">
        <v>3.7577859999999994</v>
      </c>
      <c r="BA271" s="261">
        <v>0</v>
      </c>
      <c r="BB271" s="269">
        <v>0</v>
      </c>
    </row>
    <row r="272" spans="1:54" s="246" customFormat="1">
      <c r="A272" s="255">
        <v>9</v>
      </c>
      <c r="B272" s="256">
        <f t="shared" si="31"/>
        <v>1364.437786</v>
      </c>
      <c r="C272" s="256">
        <f t="shared" si="29"/>
        <v>1362.347786</v>
      </c>
      <c r="D272" s="256">
        <f t="shared" si="29"/>
        <v>1361.617786</v>
      </c>
      <c r="E272" s="256">
        <f t="shared" si="29"/>
        <v>1357.907786</v>
      </c>
      <c r="F272" s="256">
        <f t="shared" si="29"/>
        <v>1359.3577859999998</v>
      </c>
      <c r="G272" s="256">
        <f t="shared" si="29"/>
        <v>1366.2677859999999</v>
      </c>
      <c r="H272" s="256">
        <f t="shared" si="29"/>
        <v>1373.0277859999999</v>
      </c>
      <c r="I272" s="256">
        <f t="shared" si="29"/>
        <v>1375.2277859999999</v>
      </c>
      <c r="J272" s="256">
        <f t="shared" si="29"/>
        <v>1378.7377859999999</v>
      </c>
      <c r="K272" s="256">
        <f t="shared" si="29"/>
        <v>1432.2077859999999</v>
      </c>
      <c r="L272" s="256">
        <f t="shared" si="29"/>
        <v>1543.427786</v>
      </c>
      <c r="M272" s="256">
        <f t="shared" si="29"/>
        <v>1582.7677860000001</v>
      </c>
      <c r="N272" s="256">
        <f t="shared" si="29"/>
        <v>1608.6477859999998</v>
      </c>
      <c r="O272" s="256">
        <f t="shared" si="29"/>
        <v>1603.9377859999997</v>
      </c>
      <c r="P272" s="256">
        <f t="shared" si="29"/>
        <v>1580.1077859999998</v>
      </c>
      <c r="Q272" s="256">
        <f t="shared" si="29"/>
        <v>1573.6677859999998</v>
      </c>
      <c r="R272" s="256">
        <f t="shared" si="29"/>
        <v>1577.8077860000001</v>
      </c>
      <c r="S272" s="256">
        <f t="shared" si="30"/>
        <v>1580.7177859999999</v>
      </c>
      <c r="T272" s="256">
        <f t="shared" si="30"/>
        <v>1582.0477859999999</v>
      </c>
      <c r="U272" s="256">
        <f t="shared" si="30"/>
        <v>1625.8777859999998</v>
      </c>
      <c r="V272" s="256">
        <f t="shared" si="30"/>
        <v>1692.5077859999999</v>
      </c>
      <c r="W272" s="256">
        <f t="shared" si="30"/>
        <v>1592.8077860000001</v>
      </c>
      <c r="X272" s="256">
        <f t="shared" si="30"/>
        <v>1471.407786</v>
      </c>
      <c r="Y272" s="256">
        <f t="shared" si="30"/>
        <v>1364.617786</v>
      </c>
      <c r="Z272" s="257"/>
      <c r="AA272" s="262">
        <v>884.82</v>
      </c>
      <c r="AB272" s="259">
        <v>882.73</v>
      </c>
      <c r="AC272" s="259">
        <v>882</v>
      </c>
      <c r="AD272" s="259">
        <v>878.29</v>
      </c>
      <c r="AE272" s="259">
        <v>879.74</v>
      </c>
      <c r="AF272" s="259">
        <v>886.65</v>
      </c>
      <c r="AG272" s="259">
        <v>893.41</v>
      </c>
      <c r="AH272" s="259">
        <v>895.61</v>
      </c>
      <c r="AI272" s="259">
        <v>899.12</v>
      </c>
      <c r="AJ272" s="259">
        <v>952.59</v>
      </c>
      <c r="AK272" s="259">
        <v>1063.81</v>
      </c>
      <c r="AL272" s="259">
        <v>1103.1500000000001</v>
      </c>
      <c r="AM272" s="259">
        <v>1129.03</v>
      </c>
      <c r="AN272" s="259">
        <v>1124.32</v>
      </c>
      <c r="AO272" s="259">
        <v>1100.49</v>
      </c>
      <c r="AP272" s="259">
        <v>1094.05</v>
      </c>
      <c r="AQ272" s="259">
        <v>1098.19</v>
      </c>
      <c r="AR272" s="259">
        <v>1101.0999999999999</v>
      </c>
      <c r="AS272" s="259">
        <v>1102.43</v>
      </c>
      <c r="AT272" s="259">
        <v>1146.26</v>
      </c>
      <c r="AU272" s="259">
        <v>1212.8900000000001</v>
      </c>
      <c r="AV272" s="259">
        <v>1113.19</v>
      </c>
      <c r="AW272" s="259">
        <v>991.79</v>
      </c>
      <c r="AX272" s="260">
        <v>885</v>
      </c>
      <c r="AY272" s="345">
        <v>475.86</v>
      </c>
      <c r="AZ272" s="261">
        <v>3.7577859999999994</v>
      </c>
      <c r="BA272" s="261">
        <v>0</v>
      </c>
      <c r="BB272" s="269">
        <v>0</v>
      </c>
    </row>
    <row r="273" spans="1:54" s="246" customFormat="1">
      <c r="A273" s="255">
        <v>10</v>
      </c>
      <c r="B273" s="256">
        <f t="shared" si="31"/>
        <v>1458.3077860000001</v>
      </c>
      <c r="C273" s="256">
        <f t="shared" si="29"/>
        <v>1385.3277860000001</v>
      </c>
      <c r="D273" s="256">
        <f t="shared" si="29"/>
        <v>1360.8577859999998</v>
      </c>
      <c r="E273" s="256">
        <f t="shared" si="29"/>
        <v>1353.0877859999998</v>
      </c>
      <c r="F273" s="256">
        <f t="shared" si="29"/>
        <v>1343.4877859999999</v>
      </c>
      <c r="G273" s="256">
        <f t="shared" si="29"/>
        <v>1343.687786</v>
      </c>
      <c r="H273" s="256">
        <f t="shared" si="29"/>
        <v>1354.2077859999999</v>
      </c>
      <c r="I273" s="256">
        <f t="shared" si="29"/>
        <v>1354.657786</v>
      </c>
      <c r="J273" s="256">
        <f t="shared" si="29"/>
        <v>1457.7377859999999</v>
      </c>
      <c r="K273" s="256">
        <f t="shared" si="29"/>
        <v>1550.3277860000001</v>
      </c>
      <c r="L273" s="256">
        <f t="shared" si="29"/>
        <v>1663.1877859999997</v>
      </c>
      <c r="M273" s="256">
        <f t="shared" si="29"/>
        <v>1671.8277860000001</v>
      </c>
      <c r="N273" s="256">
        <f t="shared" si="29"/>
        <v>1656.9977860000001</v>
      </c>
      <c r="O273" s="256">
        <f t="shared" si="29"/>
        <v>1650.3777859999998</v>
      </c>
      <c r="P273" s="256">
        <f t="shared" si="29"/>
        <v>1556.7777859999999</v>
      </c>
      <c r="Q273" s="256">
        <f t="shared" si="29"/>
        <v>1533.6677859999998</v>
      </c>
      <c r="R273" s="256">
        <f t="shared" si="29"/>
        <v>1528.7077859999997</v>
      </c>
      <c r="S273" s="256">
        <f t="shared" si="30"/>
        <v>1549.3077860000001</v>
      </c>
      <c r="T273" s="256">
        <f t="shared" si="30"/>
        <v>1537.7077859999997</v>
      </c>
      <c r="U273" s="256">
        <f t="shared" si="30"/>
        <v>1593.677786</v>
      </c>
      <c r="V273" s="256">
        <f t="shared" si="30"/>
        <v>1720.0277859999999</v>
      </c>
      <c r="W273" s="256">
        <f t="shared" si="30"/>
        <v>1639.6677859999998</v>
      </c>
      <c r="X273" s="256">
        <f t="shared" si="30"/>
        <v>1495.947786</v>
      </c>
      <c r="Y273" s="256">
        <f t="shared" si="30"/>
        <v>1344.7877859999999</v>
      </c>
      <c r="Z273" s="257"/>
      <c r="AA273" s="262">
        <v>978.69</v>
      </c>
      <c r="AB273" s="259">
        <v>905.71</v>
      </c>
      <c r="AC273" s="259">
        <v>881.24</v>
      </c>
      <c r="AD273" s="259">
        <v>873.47</v>
      </c>
      <c r="AE273" s="259">
        <v>863.87</v>
      </c>
      <c r="AF273" s="259">
        <v>864.07</v>
      </c>
      <c r="AG273" s="259">
        <v>874.59</v>
      </c>
      <c r="AH273" s="259">
        <v>875.04</v>
      </c>
      <c r="AI273" s="259">
        <v>978.12</v>
      </c>
      <c r="AJ273" s="259">
        <v>1070.71</v>
      </c>
      <c r="AK273" s="259">
        <v>1183.57</v>
      </c>
      <c r="AL273" s="259">
        <v>1192.21</v>
      </c>
      <c r="AM273" s="259">
        <v>1177.3800000000001</v>
      </c>
      <c r="AN273" s="259">
        <v>1170.76</v>
      </c>
      <c r="AO273" s="259">
        <v>1077.1600000000001</v>
      </c>
      <c r="AP273" s="259">
        <v>1054.05</v>
      </c>
      <c r="AQ273" s="259">
        <v>1049.0899999999999</v>
      </c>
      <c r="AR273" s="259">
        <v>1069.69</v>
      </c>
      <c r="AS273" s="259">
        <v>1058.0899999999999</v>
      </c>
      <c r="AT273" s="259">
        <v>1114.06</v>
      </c>
      <c r="AU273" s="259">
        <v>1240.4100000000001</v>
      </c>
      <c r="AV273" s="259">
        <v>1160.05</v>
      </c>
      <c r="AW273" s="259">
        <v>1016.3299999999999</v>
      </c>
      <c r="AX273" s="260">
        <v>865.17</v>
      </c>
      <c r="AY273" s="345">
        <v>475.86</v>
      </c>
      <c r="AZ273" s="261">
        <v>3.7577859999999994</v>
      </c>
      <c r="BA273" s="261">
        <v>0</v>
      </c>
      <c r="BB273" s="269">
        <v>0</v>
      </c>
    </row>
    <row r="274" spans="1:54" s="246" customFormat="1">
      <c r="A274" s="255">
        <v>11</v>
      </c>
      <c r="B274" s="256">
        <f t="shared" si="31"/>
        <v>1376.3177859999998</v>
      </c>
      <c r="C274" s="256">
        <f t="shared" si="29"/>
        <v>1343.387786</v>
      </c>
      <c r="D274" s="256">
        <f t="shared" si="29"/>
        <v>1340.3177859999998</v>
      </c>
      <c r="E274" s="256">
        <f t="shared" si="29"/>
        <v>1339.117786</v>
      </c>
      <c r="F274" s="256">
        <f t="shared" si="29"/>
        <v>1338.7077859999999</v>
      </c>
      <c r="G274" s="256">
        <f t="shared" si="29"/>
        <v>1344.197786</v>
      </c>
      <c r="H274" s="256">
        <f t="shared" si="29"/>
        <v>1370.1077859999998</v>
      </c>
      <c r="I274" s="256">
        <f t="shared" si="29"/>
        <v>1384.657786</v>
      </c>
      <c r="J274" s="256">
        <f t="shared" si="29"/>
        <v>1509.867786</v>
      </c>
      <c r="K274" s="256">
        <f t="shared" si="29"/>
        <v>1669.177786</v>
      </c>
      <c r="L274" s="256">
        <f t="shared" si="29"/>
        <v>1687.1277859999998</v>
      </c>
      <c r="M274" s="256">
        <f t="shared" si="29"/>
        <v>1657.1877859999997</v>
      </c>
      <c r="N274" s="256">
        <f t="shared" si="29"/>
        <v>1652.7177859999999</v>
      </c>
      <c r="O274" s="256">
        <f t="shared" si="29"/>
        <v>1649.4177859999998</v>
      </c>
      <c r="P274" s="256">
        <f t="shared" si="29"/>
        <v>1638.097786</v>
      </c>
      <c r="Q274" s="256">
        <f t="shared" si="29"/>
        <v>1640.0277859999999</v>
      </c>
      <c r="R274" s="256">
        <f t="shared" si="29"/>
        <v>1638.9177859999998</v>
      </c>
      <c r="S274" s="256">
        <f t="shared" si="30"/>
        <v>1639.7677860000001</v>
      </c>
      <c r="T274" s="256">
        <f t="shared" si="30"/>
        <v>1637.657786</v>
      </c>
      <c r="U274" s="256">
        <f t="shared" si="30"/>
        <v>1656.4777859999997</v>
      </c>
      <c r="V274" s="256">
        <f t="shared" si="30"/>
        <v>1746.7377859999999</v>
      </c>
      <c r="W274" s="256">
        <f t="shared" si="30"/>
        <v>1635.3377859999998</v>
      </c>
      <c r="X274" s="256">
        <f t="shared" si="30"/>
        <v>1534.0677859999998</v>
      </c>
      <c r="Y274" s="256">
        <f t="shared" si="30"/>
        <v>1366.447786</v>
      </c>
      <c r="Z274" s="257"/>
      <c r="AA274" s="258">
        <v>896.7</v>
      </c>
      <c r="AB274" s="259">
        <v>863.77</v>
      </c>
      <c r="AC274" s="259">
        <v>860.7</v>
      </c>
      <c r="AD274" s="259">
        <v>859.5</v>
      </c>
      <c r="AE274" s="259">
        <v>859.09</v>
      </c>
      <c r="AF274" s="259">
        <v>864.58</v>
      </c>
      <c r="AG274" s="259">
        <v>890.49</v>
      </c>
      <c r="AH274" s="259">
        <v>905.04</v>
      </c>
      <c r="AI274" s="259">
        <v>1030.25</v>
      </c>
      <c r="AJ274" s="259">
        <v>1189.56</v>
      </c>
      <c r="AK274" s="259">
        <v>1207.51</v>
      </c>
      <c r="AL274" s="259">
        <v>1177.57</v>
      </c>
      <c r="AM274" s="259">
        <v>1173.0999999999999</v>
      </c>
      <c r="AN274" s="259">
        <v>1169.8</v>
      </c>
      <c r="AO274" s="259">
        <v>1158.48</v>
      </c>
      <c r="AP274" s="259">
        <v>1160.4100000000001</v>
      </c>
      <c r="AQ274" s="259">
        <v>1159.3</v>
      </c>
      <c r="AR274" s="259">
        <v>1160.1500000000001</v>
      </c>
      <c r="AS274" s="259">
        <v>1158.04</v>
      </c>
      <c r="AT274" s="259">
        <v>1176.8599999999999</v>
      </c>
      <c r="AU274" s="259">
        <v>1267.1199999999999</v>
      </c>
      <c r="AV274" s="259">
        <v>1155.72</v>
      </c>
      <c r="AW274" s="259">
        <v>1054.45</v>
      </c>
      <c r="AX274" s="260">
        <v>886.83</v>
      </c>
      <c r="AY274" s="345">
        <v>475.86</v>
      </c>
      <c r="AZ274" s="261">
        <v>3.7577859999999994</v>
      </c>
      <c r="BA274" s="261">
        <v>0</v>
      </c>
      <c r="BB274" s="269">
        <v>0</v>
      </c>
    </row>
    <row r="275" spans="1:54" s="246" customFormat="1">
      <c r="A275" s="255">
        <v>12</v>
      </c>
      <c r="B275" s="256">
        <f t="shared" si="31"/>
        <v>1438.187786</v>
      </c>
      <c r="C275" s="256">
        <f t="shared" si="29"/>
        <v>1343.0777860000001</v>
      </c>
      <c r="D275" s="256">
        <f t="shared" si="29"/>
        <v>1341.0277859999999</v>
      </c>
      <c r="E275" s="256">
        <f t="shared" si="29"/>
        <v>1341.8977859999998</v>
      </c>
      <c r="F275" s="256">
        <f t="shared" si="29"/>
        <v>1345.5577860000001</v>
      </c>
      <c r="G275" s="256">
        <f t="shared" si="29"/>
        <v>1382.5777860000001</v>
      </c>
      <c r="H275" s="256">
        <f t="shared" si="29"/>
        <v>1568.7077859999997</v>
      </c>
      <c r="I275" s="256">
        <f t="shared" si="29"/>
        <v>1614.657786</v>
      </c>
      <c r="J275" s="256">
        <f t="shared" si="29"/>
        <v>1874.847786</v>
      </c>
      <c r="K275" s="256">
        <f t="shared" si="29"/>
        <v>1922.3277860000001</v>
      </c>
      <c r="L275" s="256">
        <f t="shared" si="29"/>
        <v>1936.887786</v>
      </c>
      <c r="M275" s="256">
        <f t="shared" si="29"/>
        <v>1938.617786</v>
      </c>
      <c r="N275" s="256">
        <f t="shared" si="29"/>
        <v>1905.2077859999997</v>
      </c>
      <c r="O275" s="256">
        <f t="shared" si="29"/>
        <v>1903.5377860000001</v>
      </c>
      <c r="P275" s="256">
        <f t="shared" si="29"/>
        <v>1890.4877859999999</v>
      </c>
      <c r="Q275" s="256">
        <f t="shared" si="29"/>
        <v>1899.867786</v>
      </c>
      <c r="R275" s="256">
        <f t="shared" si="29"/>
        <v>1885.3077860000001</v>
      </c>
      <c r="S275" s="256">
        <f t="shared" si="30"/>
        <v>1797.447786</v>
      </c>
      <c r="T275" s="256">
        <f t="shared" si="30"/>
        <v>1823.8277860000001</v>
      </c>
      <c r="U275" s="256">
        <f t="shared" si="30"/>
        <v>1753.4777859999997</v>
      </c>
      <c r="V275" s="256">
        <f t="shared" si="30"/>
        <v>1756.5577860000001</v>
      </c>
      <c r="W275" s="256">
        <f t="shared" si="30"/>
        <v>1675.2077859999997</v>
      </c>
      <c r="X275" s="256">
        <f t="shared" si="30"/>
        <v>1551.8577859999998</v>
      </c>
      <c r="Y275" s="256">
        <f t="shared" si="30"/>
        <v>1359.0777860000001</v>
      </c>
      <c r="Z275" s="257"/>
      <c r="AA275" s="258">
        <v>958.57</v>
      </c>
      <c r="AB275" s="259">
        <v>863.46</v>
      </c>
      <c r="AC275" s="259">
        <v>861.41</v>
      </c>
      <c r="AD275" s="259">
        <v>862.28</v>
      </c>
      <c r="AE275" s="259">
        <v>865.94</v>
      </c>
      <c r="AF275" s="259">
        <v>902.96</v>
      </c>
      <c r="AG275" s="259">
        <v>1089.0899999999999</v>
      </c>
      <c r="AH275" s="259">
        <v>1135.04</v>
      </c>
      <c r="AI275" s="259">
        <v>1395.23</v>
      </c>
      <c r="AJ275" s="259">
        <v>1442.71</v>
      </c>
      <c r="AK275" s="259">
        <v>1457.27</v>
      </c>
      <c r="AL275" s="259">
        <v>1459</v>
      </c>
      <c r="AM275" s="259">
        <v>1425.59</v>
      </c>
      <c r="AN275" s="259">
        <v>1423.92</v>
      </c>
      <c r="AO275" s="259">
        <v>1410.87</v>
      </c>
      <c r="AP275" s="259">
        <v>1420.25</v>
      </c>
      <c r="AQ275" s="259">
        <v>1405.69</v>
      </c>
      <c r="AR275" s="259">
        <v>1317.83</v>
      </c>
      <c r="AS275" s="259">
        <v>1344.21</v>
      </c>
      <c r="AT275" s="259">
        <v>1273.8599999999999</v>
      </c>
      <c r="AU275" s="259">
        <v>1276.94</v>
      </c>
      <c r="AV275" s="259">
        <v>1195.5899999999999</v>
      </c>
      <c r="AW275" s="259">
        <v>1072.24</v>
      </c>
      <c r="AX275" s="260">
        <v>879.46</v>
      </c>
      <c r="AY275" s="345">
        <v>475.86</v>
      </c>
      <c r="AZ275" s="261">
        <v>3.7577859999999994</v>
      </c>
      <c r="BA275" s="261">
        <v>0</v>
      </c>
      <c r="BB275" s="269">
        <v>0</v>
      </c>
    </row>
    <row r="276" spans="1:54" s="246" customFormat="1">
      <c r="A276" s="255">
        <v>13</v>
      </c>
      <c r="B276" s="256">
        <f t="shared" si="31"/>
        <v>1341.0877859999998</v>
      </c>
      <c r="C276" s="256">
        <f t="shared" si="29"/>
        <v>1329.947786</v>
      </c>
      <c r="D276" s="256">
        <f t="shared" si="29"/>
        <v>1325.4177859999998</v>
      </c>
      <c r="E276" s="256">
        <f t="shared" si="29"/>
        <v>1325.2477859999999</v>
      </c>
      <c r="F276" s="256">
        <f t="shared" si="29"/>
        <v>1331.1277859999998</v>
      </c>
      <c r="G276" s="256">
        <f t="shared" si="29"/>
        <v>1342.427786</v>
      </c>
      <c r="H276" s="256">
        <f t="shared" si="29"/>
        <v>1396.7177859999999</v>
      </c>
      <c r="I276" s="256">
        <f t="shared" si="29"/>
        <v>1414.1477859999998</v>
      </c>
      <c r="J276" s="256">
        <f t="shared" si="29"/>
        <v>1493.407786</v>
      </c>
      <c r="K276" s="256">
        <f t="shared" si="29"/>
        <v>1519.7177859999999</v>
      </c>
      <c r="L276" s="256">
        <f t="shared" si="29"/>
        <v>1585.097786</v>
      </c>
      <c r="M276" s="256">
        <f t="shared" si="29"/>
        <v>1709.3277860000001</v>
      </c>
      <c r="N276" s="256">
        <f t="shared" si="29"/>
        <v>1638.8977859999998</v>
      </c>
      <c r="O276" s="256">
        <f t="shared" si="29"/>
        <v>1640.5077859999999</v>
      </c>
      <c r="P276" s="256">
        <f t="shared" si="29"/>
        <v>1630.697786</v>
      </c>
      <c r="Q276" s="256">
        <f t="shared" si="29"/>
        <v>1641.2477860000001</v>
      </c>
      <c r="R276" s="256">
        <f t="shared" si="29"/>
        <v>1641.8377859999998</v>
      </c>
      <c r="S276" s="256">
        <f t="shared" si="30"/>
        <v>1612.8077860000001</v>
      </c>
      <c r="T276" s="256">
        <f t="shared" si="30"/>
        <v>1660.3977859999998</v>
      </c>
      <c r="U276" s="256">
        <f t="shared" si="30"/>
        <v>1503.0777860000001</v>
      </c>
      <c r="V276" s="256">
        <f t="shared" si="30"/>
        <v>1576.617786</v>
      </c>
      <c r="W276" s="256">
        <f t="shared" si="30"/>
        <v>1589.7777859999999</v>
      </c>
      <c r="X276" s="256">
        <f t="shared" si="30"/>
        <v>1432.7077859999999</v>
      </c>
      <c r="Y276" s="256">
        <f t="shared" si="30"/>
        <v>1345.7077859999999</v>
      </c>
      <c r="Z276" s="257"/>
      <c r="AA276" s="258">
        <v>861.47</v>
      </c>
      <c r="AB276" s="259">
        <v>850.33</v>
      </c>
      <c r="AC276" s="259">
        <v>845.8</v>
      </c>
      <c r="AD276" s="259">
        <v>845.63</v>
      </c>
      <c r="AE276" s="259">
        <v>851.51</v>
      </c>
      <c r="AF276" s="259">
        <v>862.81</v>
      </c>
      <c r="AG276" s="259">
        <v>917.1</v>
      </c>
      <c r="AH276" s="259">
        <v>934.53</v>
      </c>
      <c r="AI276" s="259">
        <v>1013.79</v>
      </c>
      <c r="AJ276" s="259">
        <v>1040.0999999999999</v>
      </c>
      <c r="AK276" s="259">
        <v>1105.48</v>
      </c>
      <c r="AL276" s="259">
        <v>1229.71</v>
      </c>
      <c r="AM276" s="259">
        <v>1159.28</v>
      </c>
      <c r="AN276" s="259">
        <v>1160.8900000000001</v>
      </c>
      <c r="AO276" s="259">
        <v>1151.08</v>
      </c>
      <c r="AP276" s="259">
        <v>1161.6300000000001</v>
      </c>
      <c r="AQ276" s="259">
        <v>1162.22</v>
      </c>
      <c r="AR276" s="259">
        <v>1133.19</v>
      </c>
      <c r="AS276" s="259">
        <v>1180.78</v>
      </c>
      <c r="AT276" s="259">
        <v>1023.46</v>
      </c>
      <c r="AU276" s="259">
        <v>1097</v>
      </c>
      <c r="AV276" s="259">
        <v>1110.1600000000001</v>
      </c>
      <c r="AW276" s="259">
        <v>953.09</v>
      </c>
      <c r="AX276" s="260">
        <v>866.09</v>
      </c>
      <c r="AY276" s="345">
        <v>475.86</v>
      </c>
      <c r="AZ276" s="261">
        <v>3.7577859999999994</v>
      </c>
      <c r="BA276" s="261">
        <v>0</v>
      </c>
      <c r="BB276" s="269">
        <v>0</v>
      </c>
    </row>
    <row r="277" spans="1:54" s="246" customFormat="1">
      <c r="A277" s="255">
        <v>14</v>
      </c>
      <c r="B277" s="256">
        <f t="shared" si="31"/>
        <v>1328.7277859999999</v>
      </c>
      <c r="C277" s="256">
        <f t="shared" si="29"/>
        <v>1317.437786</v>
      </c>
      <c r="D277" s="256">
        <f t="shared" si="29"/>
        <v>1314.2077859999999</v>
      </c>
      <c r="E277" s="256">
        <f t="shared" si="29"/>
        <v>1592.5377860000001</v>
      </c>
      <c r="F277" s="256">
        <f t="shared" si="29"/>
        <v>1592.9977860000001</v>
      </c>
      <c r="G277" s="256">
        <f t="shared" si="29"/>
        <v>1614.6877859999997</v>
      </c>
      <c r="H277" s="256">
        <f t="shared" si="29"/>
        <v>1615.5377860000001</v>
      </c>
      <c r="I277" s="256">
        <f t="shared" si="29"/>
        <v>1614.1477859999998</v>
      </c>
      <c r="J277" s="256">
        <f t="shared" si="29"/>
        <v>1607.2977859999999</v>
      </c>
      <c r="K277" s="256">
        <f t="shared" si="29"/>
        <v>1682.4177859999998</v>
      </c>
      <c r="L277" s="256">
        <f t="shared" si="29"/>
        <v>1682.4677859999999</v>
      </c>
      <c r="M277" s="256">
        <f t="shared" si="29"/>
        <v>1682.2777859999999</v>
      </c>
      <c r="N277" s="256">
        <f t="shared" si="29"/>
        <v>1602.117786</v>
      </c>
      <c r="O277" s="256">
        <f t="shared" si="29"/>
        <v>1602.5777860000001</v>
      </c>
      <c r="P277" s="256">
        <f t="shared" si="29"/>
        <v>1605.9377859999997</v>
      </c>
      <c r="Q277" s="256">
        <f t="shared" si="29"/>
        <v>1607.0377860000001</v>
      </c>
      <c r="R277" s="256">
        <f t="shared" si="29"/>
        <v>1688.2577859999999</v>
      </c>
      <c r="S277" s="256">
        <f t="shared" si="30"/>
        <v>1688.6277859999998</v>
      </c>
      <c r="T277" s="256">
        <f t="shared" si="30"/>
        <v>1687.0577860000001</v>
      </c>
      <c r="U277" s="256">
        <f t="shared" si="30"/>
        <v>1690.3177859999998</v>
      </c>
      <c r="V277" s="256">
        <f t="shared" si="30"/>
        <v>1607.1477859999998</v>
      </c>
      <c r="W277" s="256">
        <f t="shared" si="30"/>
        <v>1606.7877860000001</v>
      </c>
      <c r="X277" s="256">
        <f t="shared" si="30"/>
        <v>1610.0277859999999</v>
      </c>
      <c r="Y277" s="256">
        <f t="shared" si="30"/>
        <v>1591.677786</v>
      </c>
      <c r="Z277" s="257"/>
      <c r="AA277" s="258">
        <v>849.11</v>
      </c>
      <c r="AB277" s="259">
        <v>837.82</v>
      </c>
      <c r="AC277" s="259">
        <v>834.59</v>
      </c>
      <c r="AD277" s="259">
        <v>1112.92</v>
      </c>
      <c r="AE277" s="259">
        <v>1113.3800000000001</v>
      </c>
      <c r="AF277" s="259">
        <v>1135.07</v>
      </c>
      <c r="AG277" s="259">
        <v>1135.92</v>
      </c>
      <c r="AH277" s="259">
        <v>1134.53</v>
      </c>
      <c r="AI277" s="259">
        <v>1127.68</v>
      </c>
      <c r="AJ277" s="259">
        <v>1202.8</v>
      </c>
      <c r="AK277" s="259">
        <v>1202.8499999999999</v>
      </c>
      <c r="AL277" s="259">
        <v>1202.6600000000001</v>
      </c>
      <c r="AM277" s="259">
        <v>1122.5</v>
      </c>
      <c r="AN277" s="259">
        <v>1122.96</v>
      </c>
      <c r="AO277" s="259">
        <v>1126.32</v>
      </c>
      <c r="AP277" s="259">
        <v>1127.42</v>
      </c>
      <c r="AQ277" s="259">
        <v>1208.6400000000001</v>
      </c>
      <c r="AR277" s="259">
        <v>1209.01</v>
      </c>
      <c r="AS277" s="259">
        <v>1207.44</v>
      </c>
      <c r="AT277" s="259">
        <v>1210.7</v>
      </c>
      <c r="AU277" s="259">
        <v>1127.53</v>
      </c>
      <c r="AV277" s="259">
        <v>1127.17</v>
      </c>
      <c r="AW277" s="259">
        <v>1130.4100000000001</v>
      </c>
      <c r="AX277" s="260">
        <v>1112.06</v>
      </c>
      <c r="AY277" s="345">
        <v>475.86</v>
      </c>
      <c r="AZ277" s="261">
        <v>3.7577859999999994</v>
      </c>
      <c r="BA277" s="261">
        <v>0</v>
      </c>
      <c r="BB277" s="269">
        <v>0</v>
      </c>
    </row>
    <row r="278" spans="1:54" s="246" customFormat="1">
      <c r="A278" s="255">
        <v>15</v>
      </c>
      <c r="B278" s="256">
        <f t="shared" si="31"/>
        <v>1592.1877859999997</v>
      </c>
      <c r="C278" s="256">
        <f t="shared" si="29"/>
        <v>1591.697786</v>
      </c>
      <c r="D278" s="256">
        <f t="shared" si="29"/>
        <v>1591.3977859999998</v>
      </c>
      <c r="E278" s="256">
        <f t="shared" si="29"/>
        <v>1592.5677859999998</v>
      </c>
      <c r="F278" s="256">
        <f t="shared" si="29"/>
        <v>1590.2577859999999</v>
      </c>
      <c r="G278" s="256">
        <f t="shared" si="29"/>
        <v>1613.0777860000001</v>
      </c>
      <c r="H278" s="256">
        <f t="shared" si="29"/>
        <v>1615.367786</v>
      </c>
      <c r="I278" s="256">
        <f t="shared" si="29"/>
        <v>1614.6277859999998</v>
      </c>
      <c r="J278" s="256">
        <f t="shared" si="29"/>
        <v>1606.867786</v>
      </c>
      <c r="K278" s="256">
        <f t="shared" si="29"/>
        <v>1682.617786</v>
      </c>
      <c r="L278" s="256">
        <f t="shared" si="29"/>
        <v>1680.617786</v>
      </c>
      <c r="M278" s="256">
        <f t="shared" si="29"/>
        <v>1681.1477859999998</v>
      </c>
      <c r="N278" s="256">
        <f t="shared" si="29"/>
        <v>1623.9877859999999</v>
      </c>
      <c r="O278" s="256">
        <f t="shared" si="29"/>
        <v>1621.617786</v>
      </c>
      <c r="P278" s="256">
        <f t="shared" si="29"/>
        <v>1618.2577859999999</v>
      </c>
      <c r="Q278" s="256">
        <f t="shared" si="29"/>
        <v>1602.7377859999999</v>
      </c>
      <c r="R278" s="256">
        <f t="shared" si="29"/>
        <v>1683.3177859999998</v>
      </c>
      <c r="S278" s="256">
        <f t="shared" si="30"/>
        <v>1683.7777859999999</v>
      </c>
      <c r="T278" s="256">
        <f t="shared" si="30"/>
        <v>1683.157786</v>
      </c>
      <c r="U278" s="256">
        <f t="shared" si="30"/>
        <v>1688.0577860000001</v>
      </c>
      <c r="V278" s="256">
        <f t="shared" si="30"/>
        <v>1602.097786</v>
      </c>
      <c r="W278" s="256">
        <f t="shared" si="30"/>
        <v>1601.0777860000001</v>
      </c>
      <c r="X278" s="256">
        <f t="shared" si="30"/>
        <v>1606.157786</v>
      </c>
      <c r="Y278" s="256">
        <f t="shared" si="30"/>
        <v>1591.3777859999998</v>
      </c>
      <c r="Z278" s="257"/>
      <c r="AA278" s="258">
        <v>1112.57</v>
      </c>
      <c r="AB278" s="259">
        <v>1112.08</v>
      </c>
      <c r="AC278" s="259">
        <v>1111.78</v>
      </c>
      <c r="AD278" s="259">
        <v>1112.95</v>
      </c>
      <c r="AE278" s="259">
        <v>1110.6400000000001</v>
      </c>
      <c r="AF278" s="259">
        <v>1133.46</v>
      </c>
      <c r="AG278" s="259">
        <v>1135.75</v>
      </c>
      <c r="AH278" s="259">
        <v>1135.01</v>
      </c>
      <c r="AI278" s="259">
        <v>1127.25</v>
      </c>
      <c r="AJ278" s="259">
        <v>1203</v>
      </c>
      <c r="AK278" s="259">
        <v>1201</v>
      </c>
      <c r="AL278" s="259">
        <v>1201.53</v>
      </c>
      <c r="AM278" s="259">
        <v>1144.3699999999999</v>
      </c>
      <c r="AN278" s="259">
        <v>1142</v>
      </c>
      <c r="AO278" s="259">
        <v>1138.6400000000001</v>
      </c>
      <c r="AP278" s="259">
        <v>1123.1199999999999</v>
      </c>
      <c r="AQ278" s="259">
        <v>1203.7</v>
      </c>
      <c r="AR278" s="259">
        <v>1204.1600000000001</v>
      </c>
      <c r="AS278" s="259">
        <v>1203.54</v>
      </c>
      <c r="AT278" s="259">
        <v>1208.44</v>
      </c>
      <c r="AU278" s="259">
        <v>1122.48</v>
      </c>
      <c r="AV278" s="259">
        <v>1121.46</v>
      </c>
      <c r="AW278" s="259">
        <v>1126.54</v>
      </c>
      <c r="AX278" s="260">
        <v>1111.76</v>
      </c>
      <c r="AY278" s="345">
        <v>475.86</v>
      </c>
      <c r="AZ278" s="261">
        <v>3.7577859999999994</v>
      </c>
      <c r="BA278" s="261">
        <v>0</v>
      </c>
      <c r="BB278" s="269">
        <v>0</v>
      </c>
    </row>
    <row r="279" spans="1:54" s="246" customFormat="1">
      <c r="A279" s="255">
        <v>16</v>
      </c>
      <c r="B279" s="256">
        <f t="shared" si="31"/>
        <v>1591.177786</v>
      </c>
      <c r="C279" s="256">
        <f t="shared" si="29"/>
        <v>1592.177786</v>
      </c>
      <c r="D279" s="256">
        <f t="shared" si="29"/>
        <v>1592.2377859999999</v>
      </c>
      <c r="E279" s="256">
        <f t="shared" si="29"/>
        <v>1592.3177859999998</v>
      </c>
      <c r="F279" s="256">
        <f t="shared" si="29"/>
        <v>1592.8577859999998</v>
      </c>
      <c r="G279" s="256">
        <f t="shared" si="29"/>
        <v>1594.2277859999997</v>
      </c>
      <c r="H279" s="256">
        <f t="shared" si="29"/>
        <v>1615.4177859999998</v>
      </c>
      <c r="I279" s="256">
        <f t="shared" si="29"/>
        <v>1615.927786</v>
      </c>
      <c r="J279" s="256">
        <f t="shared" si="29"/>
        <v>1612.657786</v>
      </c>
      <c r="K279" s="256">
        <f t="shared" si="29"/>
        <v>1687.8077860000001</v>
      </c>
      <c r="L279" s="256">
        <f t="shared" si="29"/>
        <v>1684.5477859999999</v>
      </c>
      <c r="M279" s="256">
        <f t="shared" si="29"/>
        <v>1683.9577859999997</v>
      </c>
      <c r="N279" s="256">
        <f t="shared" si="29"/>
        <v>1638.1077859999998</v>
      </c>
      <c r="O279" s="256">
        <f t="shared" si="29"/>
        <v>1661.9977860000001</v>
      </c>
      <c r="P279" s="256">
        <f t="shared" si="29"/>
        <v>1632.0377860000001</v>
      </c>
      <c r="Q279" s="256">
        <f t="shared" si="29"/>
        <v>1637.0177860000001</v>
      </c>
      <c r="R279" s="256">
        <f t="shared" ref="R279:Y294" si="32">AQ279+$AY279+$AZ279+ROUND($BA279*$BB279,2)</f>
        <v>1685.947786</v>
      </c>
      <c r="S279" s="256">
        <f t="shared" si="30"/>
        <v>1685.8577859999998</v>
      </c>
      <c r="T279" s="256">
        <f t="shared" si="30"/>
        <v>1686.597786</v>
      </c>
      <c r="U279" s="256">
        <f t="shared" si="30"/>
        <v>1685.8777859999998</v>
      </c>
      <c r="V279" s="256">
        <f t="shared" si="30"/>
        <v>1658.8577859999998</v>
      </c>
      <c r="W279" s="256">
        <f t="shared" si="30"/>
        <v>1628.9377859999997</v>
      </c>
      <c r="X279" s="256">
        <f t="shared" si="30"/>
        <v>1582.8577859999998</v>
      </c>
      <c r="Y279" s="256">
        <f t="shared" si="30"/>
        <v>1593.0677859999998</v>
      </c>
      <c r="Z279" s="257"/>
      <c r="AA279" s="258">
        <v>1111.56</v>
      </c>
      <c r="AB279" s="259">
        <v>1112.56</v>
      </c>
      <c r="AC279" s="259">
        <v>1112.6199999999999</v>
      </c>
      <c r="AD279" s="259">
        <v>1112.7</v>
      </c>
      <c r="AE279" s="259">
        <v>1113.24</v>
      </c>
      <c r="AF279" s="259">
        <v>1114.6099999999999</v>
      </c>
      <c r="AG279" s="259">
        <v>1135.8</v>
      </c>
      <c r="AH279" s="259">
        <v>1136.31</v>
      </c>
      <c r="AI279" s="259">
        <v>1133.04</v>
      </c>
      <c r="AJ279" s="259">
        <v>1208.19</v>
      </c>
      <c r="AK279" s="259">
        <v>1204.93</v>
      </c>
      <c r="AL279" s="259">
        <v>1204.3399999999999</v>
      </c>
      <c r="AM279" s="259">
        <v>1158.49</v>
      </c>
      <c r="AN279" s="259">
        <v>1182.3800000000001</v>
      </c>
      <c r="AO279" s="259">
        <v>1152.42</v>
      </c>
      <c r="AP279" s="259">
        <v>1157.4000000000001</v>
      </c>
      <c r="AQ279" s="259">
        <v>1206.33</v>
      </c>
      <c r="AR279" s="259">
        <v>1206.24</v>
      </c>
      <c r="AS279" s="259">
        <v>1206.98</v>
      </c>
      <c r="AT279" s="259">
        <v>1206.26</v>
      </c>
      <c r="AU279" s="259">
        <v>1179.24</v>
      </c>
      <c r="AV279" s="259">
        <v>1149.32</v>
      </c>
      <c r="AW279" s="259">
        <v>1103.24</v>
      </c>
      <c r="AX279" s="260">
        <v>1113.45</v>
      </c>
      <c r="AY279" s="345">
        <v>475.86</v>
      </c>
      <c r="AZ279" s="261">
        <v>3.7577859999999994</v>
      </c>
      <c r="BA279" s="261">
        <v>0</v>
      </c>
      <c r="BB279" s="269">
        <v>0</v>
      </c>
    </row>
    <row r="280" spans="1:54" s="246" customFormat="1">
      <c r="A280" s="255">
        <v>17</v>
      </c>
      <c r="B280" s="256">
        <f t="shared" si="31"/>
        <v>1355.9777859999999</v>
      </c>
      <c r="C280" s="256">
        <f t="shared" si="31"/>
        <v>1340.7777859999999</v>
      </c>
      <c r="D280" s="256">
        <f t="shared" si="31"/>
        <v>1329.177786</v>
      </c>
      <c r="E280" s="256">
        <f t="shared" si="31"/>
        <v>1232.7677859999999</v>
      </c>
      <c r="F280" s="256">
        <f t="shared" si="31"/>
        <v>1245.637786</v>
      </c>
      <c r="G280" s="256">
        <f t="shared" si="31"/>
        <v>1316.3977859999998</v>
      </c>
      <c r="H280" s="256">
        <f t="shared" si="31"/>
        <v>1354.3077860000001</v>
      </c>
      <c r="I280" s="256">
        <f t="shared" si="31"/>
        <v>1366.0277859999999</v>
      </c>
      <c r="J280" s="256">
        <f t="shared" si="31"/>
        <v>1392.437786</v>
      </c>
      <c r="K280" s="256">
        <f t="shared" si="31"/>
        <v>1537.4577859999997</v>
      </c>
      <c r="L280" s="256">
        <f t="shared" si="31"/>
        <v>1627.4177859999998</v>
      </c>
      <c r="M280" s="256">
        <f t="shared" si="31"/>
        <v>1631.8577859999998</v>
      </c>
      <c r="N280" s="256">
        <f t="shared" si="31"/>
        <v>1609.0277859999999</v>
      </c>
      <c r="O280" s="256">
        <f t="shared" si="31"/>
        <v>1586.597786</v>
      </c>
      <c r="P280" s="256">
        <f t="shared" si="31"/>
        <v>1550.0477859999999</v>
      </c>
      <c r="Q280" s="256">
        <f t="shared" si="31"/>
        <v>1534.617786</v>
      </c>
      <c r="R280" s="256">
        <f t="shared" si="32"/>
        <v>1492.8377859999998</v>
      </c>
      <c r="S280" s="256">
        <f t="shared" si="32"/>
        <v>1443.6677859999998</v>
      </c>
      <c r="T280" s="256">
        <f t="shared" si="32"/>
        <v>1487.417786</v>
      </c>
      <c r="U280" s="256">
        <f t="shared" si="32"/>
        <v>1543.9877859999999</v>
      </c>
      <c r="V280" s="256">
        <f t="shared" si="32"/>
        <v>1611.3777859999998</v>
      </c>
      <c r="W280" s="256">
        <f t="shared" si="32"/>
        <v>1582.5777860000001</v>
      </c>
      <c r="X280" s="256">
        <f t="shared" si="32"/>
        <v>1494.6877860000002</v>
      </c>
      <c r="Y280" s="256">
        <f t="shared" si="32"/>
        <v>1358.697786</v>
      </c>
      <c r="Z280" s="257"/>
      <c r="AA280" s="258">
        <v>876.36</v>
      </c>
      <c r="AB280" s="259">
        <v>861.16</v>
      </c>
      <c r="AC280" s="259">
        <v>849.56</v>
      </c>
      <c r="AD280" s="259">
        <v>753.15</v>
      </c>
      <c r="AE280" s="259">
        <v>766.02</v>
      </c>
      <c r="AF280" s="259">
        <v>836.78</v>
      </c>
      <c r="AG280" s="259">
        <v>874.69</v>
      </c>
      <c r="AH280" s="259">
        <v>886.41</v>
      </c>
      <c r="AI280" s="259">
        <v>912.82</v>
      </c>
      <c r="AJ280" s="259">
        <v>1057.8399999999999</v>
      </c>
      <c r="AK280" s="259">
        <v>1147.8</v>
      </c>
      <c r="AL280" s="259">
        <v>1152.24</v>
      </c>
      <c r="AM280" s="259">
        <v>1129.4100000000001</v>
      </c>
      <c r="AN280" s="259">
        <v>1106.98</v>
      </c>
      <c r="AO280" s="259">
        <v>1070.43</v>
      </c>
      <c r="AP280" s="259">
        <v>1055</v>
      </c>
      <c r="AQ280" s="259">
        <v>1013.22</v>
      </c>
      <c r="AR280" s="259">
        <v>964.05</v>
      </c>
      <c r="AS280" s="259">
        <v>1007.8000000000001</v>
      </c>
      <c r="AT280" s="259">
        <v>1064.3699999999999</v>
      </c>
      <c r="AU280" s="259">
        <v>1131.76</v>
      </c>
      <c r="AV280" s="259">
        <v>1102.96</v>
      </c>
      <c r="AW280" s="259">
        <v>1015.0700000000002</v>
      </c>
      <c r="AX280" s="260">
        <v>879.08</v>
      </c>
      <c r="AY280" s="345">
        <v>475.86</v>
      </c>
      <c r="AZ280" s="261">
        <v>3.7577859999999994</v>
      </c>
      <c r="BA280" s="261">
        <v>0</v>
      </c>
      <c r="BB280" s="269">
        <v>0</v>
      </c>
    </row>
    <row r="281" spans="1:54" s="246" customFormat="1">
      <c r="A281" s="255">
        <v>18</v>
      </c>
      <c r="B281" s="256">
        <f t="shared" si="31"/>
        <v>1593.5777860000001</v>
      </c>
      <c r="C281" s="256">
        <f t="shared" si="31"/>
        <v>1594.7977859999999</v>
      </c>
      <c r="D281" s="256">
        <f t="shared" si="31"/>
        <v>1594.6477859999998</v>
      </c>
      <c r="E281" s="256">
        <f t="shared" si="31"/>
        <v>1593.1677859999998</v>
      </c>
      <c r="F281" s="256">
        <f t="shared" si="31"/>
        <v>1593.447786</v>
      </c>
      <c r="G281" s="256">
        <f t="shared" si="31"/>
        <v>1594.887786</v>
      </c>
      <c r="H281" s="256">
        <f t="shared" si="31"/>
        <v>1614.7577859999999</v>
      </c>
      <c r="I281" s="256">
        <f t="shared" si="31"/>
        <v>1408.5177859999999</v>
      </c>
      <c r="J281" s="256">
        <f t="shared" si="31"/>
        <v>1573.7477860000001</v>
      </c>
      <c r="K281" s="256">
        <f t="shared" si="31"/>
        <v>1627.0477859999999</v>
      </c>
      <c r="L281" s="256">
        <f t="shared" si="31"/>
        <v>1610.2677860000001</v>
      </c>
      <c r="M281" s="256">
        <f t="shared" si="31"/>
        <v>1659.617786</v>
      </c>
      <c r="N281" s="256">
        <f t="shared" si="31"/>
        <v>1599.8777859999998</v>
      </c>
      <c r="O281" s="256">
        <f t="shared" si="31"/>
        <v>1595.7877860000001</v>
      </c>
      <c r="P281" s="256">
        <f t="shared" si="31"/>
        <v>1563.5577860000001</v>
      </c>
      <c r="Q281" s="256">
        <f t="shared" si="31"/>
        <v>1542.097786</v>
      </c>
      <c r="R281" s="256">
        <f t="shared" si="32"/>
        <v>1541.9677859999999</v>
      </c>
      <c r="S281" s="256">
        <f t="shared" si="32"/>
        <v>1538.117786</v>
      </c>
      <c r="T281" s="256">
        <f t="shared" si="32"/>
        <v>1547.347786</v>
      </c>
      <c r="U281" s="256">
        <f t="shared" si="32"/>
        <v>1539.0077859999999</v>
      </c>
      <c r="V281" s="256">
        <f t="shared" si="32"/>
        <v>1536.8977859999998</v>
      </c>
      <c r="W281" s="256">
        <f t="shared" si="32"/>
        <v>1503.4377859999997</v>
      </c>
      <c r="X281" s="256">
        <f t="shared" si="32"/>
        <v>1585.8577859999998</v>
      </c>
      <c r="Y281" s="256">
        <f t="shared" si="32"/>
        <v>1592.367786</v>
      </c>
      <c r="Z281" s="257"/>
      <c r="AA281" s="258">
        <v>1113.96</v>
      </c>
      <c r="AB281" s="259">
        <v>1115.18</v>
      </c>
      <c r="AC281" s="259">
        <v>1115.03</v>
      </c>
      <c r="AD281" s="259">
        <v>1113.55</v>
      </c>
      <c r="AE281" s="259">
        <v>1113.83</v>
      </c>
      <c r="AF281" s="259">
        <v>1115.27</v>
      </c>
      <c r="AG281" s="259">
        <v>1135.1400000000001</v>
      </c>
      <c r="AH281" s="259">
        <v>928.9</v>
      </c>
      <c r="AI281" s="259">
        <v>1094.1300000000001</v>
      </c>
      <c r="AJ281" s="259">
        <v>1147.43</v>
      </c>
      <c r="AK281" s="259">
        <v>1130.6500000000001</v>
      </c>
      <c r="AL281" s="259">
        <v>1180</v>
      </c>
      <c r="AM281" s="259">
        <v>1120.26</v>
      </c>
      <c r="AN281" s="259">
        <v>1116.17</v>
      </c>
      <c r="AO281" s="259">
        <v>1083.94</v>
      </c>
      <c r="AP281" s="259">
        <v>1062.48</v>
      </c>
      <c r="AQ281" s="259">
        <v>1062.3499999999999</v>
      </c>
      <c r="AR281" s="259">
        <v>1058.5</v>
      </c>
      <c r="AS281" s="259">
        <v>1067.73</v>
      </c>
      <c r="AT281" s="259">
        <v>1059.3900000000001</v>
      </c>
      <c r="AU281" s="259">
        <v>1057.28</v>
      </c>
      <c r="AV281" s="259">
        <v>1023.8199999999999</v>
      </c>
      <c r="AW281" s="259">
        <v>1106.24</v>
      </c>
      <c r="AX281" s="260">
        <v>1112.75</v>
      </c>
      <c r="AY281" s="345">
        <v>475.86</v>
      </c>
      <c r="AZ281" s="261">
        <v>3.7577859999999994</v>
      </c>
      <c r="BA281" s="261">
        <v>0</v>
      </c>
      <c r="BB281" s="269">
        <v>0</v>
      </c>
    </row>
    <row r="282" spans="1:54" s="246" customFormat="1">
      <c r="A282" s="255">
        <v>19</v>
      </c>
      <c r="B282" s="256">
        <f t="shared" si="31"/>
        <v>1592.7377859999999</v>
      </c>
      <c r="C282" s="256">
        <f t="shared" si="31"/>
        <v>1592.9377859999997</v>
      </c>
      <c r="D282" s="256">
        <f t="shared" si="31"/>
        <v>1595.2677860000001</v>
      </c>
      <c r="E282" s="256">
        <f t="shared" si="31"/>
        <v>1602.407786</v>
      </c>
      <c r="F282" s="256">
        <f t="shared" si="31"/>
        <v>1602.2877860000001</v>
      </c>
      <c r="G282" s="256">
        <f t="shared" si="31"/>
        <v>1593.157786</v>
      </c>
      <c r="H282" s="256">
        <f t="shared" si="31"/>
        <v>1613.3777859999998</v>
      </c>
      <c r="I282" s="256">
        <f t="shared" si="31"/>
        <v>1612.8777859999998</v>
      </c>
      <c r="J282" s="256">
        <f t="shared" si="31"/>
        <v>1603.3277860000001</v>
      </c>
      <c r="K282" s="256">
        <f t="shared" si="31"/>
        <v>1659.5077859999999</v>
      </c>
      <c r="L282" s="256">
        <f t="shared" si="31"/>
        <v>1658.9877859999999</v>
      </c>
      <c r="M282" s="256">
        <f t="shared" si="31"/>
        <v>1659.7377859999999</v>
      </c>
      <c r="N282" s="256">
        <f t="shared" si="31"/>
        <v>1632.3277860000001</v>
      </c>
      <c r="O282" s="256">
        <f t="shared" si="31"/>
        <v>1633.1477859999998</v>
      </c>
      <c r="P282" s="256">
        <f t="shared" si="31"/>
        <v>1581.9677859999999</v>
      </c>
      <c r="Q282" s="256">
        <f t="shared" si="31"/>
        <v>1584.657786</v>
      </c>
      <c r="R282" s="256">
        <f t="shared" si="32"/>
        <v>1663.2177859999999</v>
      </c>
      <c r="S282" s="256">
        <f t="shared" si="32"/>
        <v>1664.4377859999997</v>
      </c>
      <c r="T282" s="256">
        <f t="shared" si="32"/>
        <v>1665.677786</v>
      </c>
      <c r="U282" s="256">
        <f t="shared" si="32"/>
        <v>1689.4777859999997</v>
      </c>
      <c r="V282" s="256">
        <f t="shared" si="32"/>
        <v>1604.8177859999998</v>
      </c>
      <c r="W282" s="256">
        <f t="shared" si="32"/>
        <v>1602.2477860000001</v>
      </c>
      <c r="X282" s="256">
        <f t="shared" si="32"/>
        <v>1607.9377859999997</v>
      </c>
      <c r="Y282" s="256">
        <f t="shared" si="32"/>
        <v>1592.2977859999999</v>
      </c>
      <c r="Z282" s="257"/>
      <c r="AA282" s="258">
        <v>1113.1199999999999</v>
      </c>
      <c r="AB282" s="259">
        <v>1113.32</v>
      </c>
      <c r="AC282" s="259">
        <v>1115.6500000000001</v>
      </c>
      <c r="AD282" s="259">
        <v>1122.79</v>
      </c>
      <c r="AE282" s="259">
        <v>1122.67</v>
      </c>
      <c r="AF282" s="259">
        <v>1113.54</v>
      </c>
      <c r="AG282" s="259">
        <v>1133.76</v>
      </c>
      <c r="AH282" s="259">
        <v>1133.26</v>
      </c>
      <c r="AI282" s="259">
        <v>1123.71</v>
      </c>
      <c r="AJ282" s="259">
        <v>1179.8900000000001</v>
      </c>
      <c r="AK282" s="259">
        <v>1179.3699999999999</v>
      </c>
      <c r="AL282" s="259">
        <v>1180.1199999999999</v>
      </c>
      <c r="AM282" s="259">
        <v>1152.71</v>
      </c>
      <c r="AN282" s="259">
        <v>1153.53</v>
      </c>
      <c r="AO282" s="259">
        <v>1102.3499999999999</v>
      </c>
      <c r="AP282" s="259">
        <v>1105.04</v>
      </c>
      <c r="AQ282" s="259">
        <v>1183.5999999999999</v>
      </c>
      <c r="AR282" s="259">
        <v>1184.82</v>
      </c>
      <c r="AS282" s="259">
        <v>1186.06</v>
      </c>
      <c r="AT282" s="259">
        <v>1209.8599999999999</v>
      </c>
      <c r="AU282" s="259">
        <v>1125.2</v>
      </c>
      <c r="AV282" s="259">
        <v>1122.6300000000001</v>
      </c>
      <c r="AW282" s="259">
        <v>1128.32</v>
      </c>
      <c r="AX282" s="260">
        <v>1112.68</v>
      </c>
      <c r="AY282" s="345">
        <v>475.86</v>
      </c>
      <c r="AZ282" s="261">
        <v>3.7577859999999994</v>
      </c>
      <c r="BA282" s="261">
        <v>0</v>
      </c>
      <c r="BB282" s="269">
        <v>0</v>
      </c>
    </row>
    <row r="283" spans="1:54" s="246" customFormat="1">
      <c r="A283" s="255">
        <v>20</v>
      </c>
      <c r="B283" s="256">
        <f t="shared" si="31"/>
        <v>1592.2477860000001</v>
      </c>
      <c r="C283" s="256">
        <f t="shared" si="31"/>
        <v>1293.3177859999998</v>
      </c>
      <c r="D283" s="256">
        <f t="shared" si="31"/>
        <v>1252.427786</v>
      </c>
      <c r="E283" s="256">
        <f t="shared" si="31"/>
        <v>1087.8077860000001</v>
      </c>
      <c r="F283" s="256">
        <f t="shared" si="31"/>
        <v>1101.407786</v>
      </c>
      <c r="G283" s="256">
        <f t="shared" si="31"/>
        <v>1596.5577860000001</v>
      </c>
      <c r="H283" s="256">
        <f t="shared" si="31"/>
        <v>1595.1677859999998</v>
      </c>
      <c r="I283" s="256">
        <f t="shared" si="31"/>
        <v>1594.197786</v>
      </c>
      <c r="J283" s="256">
        <f t="shared" si="31"/>
        <v>1606.5377860000001</v>
      </c>
      <c r="K283" s="256">
        <f t="shared" si="31"/>
        <v>1602.867786</v>
      </c>
      <c r="L283" s="256">
        <f t="shared" si="31"/>
        <v>1602.3377859999998</v>
      </c>
      <c r="M283" s="256">
        <f t="shared" si="31"/>
        <v>1603.3977859999998</v>
      </c>
      <c r="N283" s="256">
        <f t="shared" si="31"/>
        <v>1603.2977859999999</v>
      </c>
      <c r="O283" s="256">
        <f t="shared" si="31"/>
        <v>1603.2177859999999</v>
      </c>
      <c r="P283" s="256">
        <f t="shared" si="31"/>
        <v>1603.9877859999999</v>
      </c>
      <c r="Q283" s="256">
        <f t="shared" si="31"/>
        <v>1471.5577860000001</v>
      </c>
      <c r="R283" s="256">
        <f t="shared" si="32"/>
        <v>1605.197786</v>
      </c>
      <c r="S283" s="256">
        <f t="shared" si="32"/>
        <v>1605.907786</v>
      </c>
      <c r="T283" s="256">
        <f t="shared" si="32"/>
        <v>1604.7977859999999</v>
      </c>
      <c r="U283" s="256">
        <f t="shared" si="32"/>
        <v>1606.2377859999999</v>
      </c>
      <c r="V283" s="256">
        <f t="shared" si="32"/>
        <v>1603.3977859999998</v>
      </c>
      <c r="W283" s="256">
        <f t="shared" si="32"/>
        <v>1601.697786</v>
      </c>
      <c r="X283" s="256">
        <f t="shared" si="32"/>
        <v>1629.617786</v>
      </c>
      <c r="Y283" s="256">
        <f t="shared" si="32"/>
        <v>1322.8377859999998</v>
      </c>
      <c r="Z283" s="257"/>
      <c r="AA283" s="258">
        <v>1112.6300000000001</v>
      </c>
      <c r="AB283" s="259">
        <v>813.7</v>
      </c>
      <c r="AC283" s="259">
        <v>772.81</v>
      </c>
      <c r="AD283" s="259">
        <v>608.19000000000005</v>
      </c>
      <c r="AE283" s="259">
        <v>621.79</v>
      </c>
      <c r="AF283" s="259">
        <v>1116.94</v>
      </c>
      <c r="AG283" s="259">
        <v>1115.55</v>
      </c>
      <c r="AH283" s="259">
        <v>1114.58</v>
      </c>
      <c r="AI283" s="259">
        <v>1126.92</v>
      </c>
      <c r="AJ283" s="259">
        <v>1123.25</v>
      </c>
      <c r="AK283" s="259">
        <v>1122.72</v>
      </c>
      <c r="AL283" s="259">
        <v>1123.78</v>
      </c>
      <c r="AM283" s="259">
        <v>1123.68</v>
      </c>
      <c r="AN283" s="259">
        <v>1123.5999999999999</v>
      </c>
      <c r="AO283" s="259">
        <v>1124.3699999999999</v>
      </c>
      <c r="AP283" s="259">
        <v>991.94</v>
      </c>
      <c r="AQ283" s="259">
        <v>1125.58</v>
      </c>
      <c r="AR283" s="259">
        <v>1126.29</v>
      </c>
      <c r="AS283" s="259">
        <v>1125.18</v>
      </c>
      <c r="AT283" s="259">
        <v>1126.6199999999999</v>
      </c>
      <c r="AU283" s="259">
        <v>1123.78</v>
      </c>
      <c r="AV283" s="259">
        <v>1122.08</v>
      </c>
      <c r="AW283" s="259">
        <v>1150</v>
      </c>
      <c r="AX283" s="260">
        <v>843.22</v>
      </c>
      <c r="AY283" s="345">
        <v>475.86</v>
      </c>
      <c r="AZ283" s="261">
        <v>3.7577859999999994</v>
      </c>
      <c r="BA283" s="261">
        <v>0</v>
      </c>
      <c r="BB283" s="269">
        <v>0</v>
      </c>
    </row>
    <row r="284" spans="1:54" s="246" customFormat="1">
      <c r="A284" s="255">
        <v>21</v>
      </c>
      <c r="B284" s="256">
        <f t="shared" si="31"/>
        <v>1593.6877859999997</v>
      </c>
      <c r="C284" s="256">
        <f t="shared" si="31"/>
        <v>1596.617786</v>
      </c>
      <c r="D284" s="256">
        <f t="shared" si="31"/>
        <v>1598.9977860000001</v>
      </c>
      <c r="E284" s="256">
        <f t="shared" si="31"/>
        <v>1624.8977859999998</v>
      </c>
      <c r="F284" s="256">
        <f t="shared" si="31"/>
        <v>1605.2677860000001</v>
      </c>
      <c r="G284" s="256">
        <f t="shared" si="31"/>
        <v>1597.887786</v>
      </c>
      <c r="H284" s="256">
        <f t="shared" si="31"/>
        <v>1595.5577860000001</v>
      </c>
      <c r="I284" s="256">
        <f t="shared" si="31"/>
        <v>1594.8177859999998</v>
      </c>
      <c r="J284" s="256">
        <f t="shared" si="31"/>
        <v>1668.7677860000001</v>
      </c>
      <c r="K284" s="256">
        <f t="shared" si="31"/>
        <v>1663.117786</v>
      </c>
      <c r="L284" s="256">
        <f t="shared" si="31"/>
        <v>1659.5477859999999</v>
      </c>
      <c r="M284" s="256">
        <f t="shared" si="31"/>
        <v>1600.3777859999998</v>
      </c>
      <c r="N284" s="256">
        <f t="shared" si="31"/>
        <v>1606.9877859999999</v>
      </c>
      <c r="O284" s="256">
        <f t="shared" si="31"/>
        <v>1556.387786</v>
      </c>
      <c r="P284" s="256">
        <f t="shared" si="31"/>
        <v>1498.197786</v>
      </c>
      <c r="Q284" s="256">
        <f t="shared" si="31"/>
        <v>1441.2377859999999</v>
      </c>
      <c r="R284" s="256">
        <f t="shared" si="32"/>
        <v>1392.3377859999998</v>
      </c>
      <c r="S284" s="256">
        <f t="shared" si="32"/>
        <v>1385.6677859999998</v>
      </c>
      <c r="T284" s="256">
        <f t="shared" si="32"/>
        <v>1392.4977859999999</v>
      </c>
      <c r="U284" s="256">
        <f t="shared" si="32"/>
        <v>1377.5477859999999</v>
      </c>
      <c r="V284" s="256">
        <f t="shared" si="32"/>
        <v>1665.097786</v>
      </c>
      <c r="W284" s="256">
        <f t="shared" si="32"/>
        <v>1606.1877859999997</v>
      </c>
      <c r="X284" s="256">
        <f t="shared" si="32"/>
        <v>1629.617786</v>
      </c>
      <c r="Y284" s="256">
        <f t="shared" si="32"/>
        <v>1593.1877859999997</v>
      </c>
      <c r="Z284" s="257"/>
      <c r="AA284" s="258">
        <v>1114.07</v>
      </c>
      <c r="AB284" s="259">
        <v>1117</v>
      </c>
      <c r="AC284" s="259">
        <v>1119.3800000000001</v>
      </c>
      <c r="AD284" s="259">
        <v>1145.28</v>
      </c>
      <c r="AE284" s="259">
        <v>1125.6500000000001</v>
      </c>
      <c r="AF284" s="259">
        <v>1118.27</v>
      </c>
      <c r="AG284" s="259">
        <v>1115.94</v>
      </c>
      <c r="AH284" s="259">
        <v>1115.2</v>
      </c>
      <c r="AI284" s="259">
        <v>1189.1500000000001</v>
      </c>
      <c r="AJ284" s="259">
        <v>1183.5</v>
      </c>
      <c r="AK284" s="259">
        <v>1179.93</v>
      </c>
      <c r="AL284" s="259">
        <v>1120.76</v>
      </c>
      <c r="AM284" s="259">
        <v>1127.3699999999999</v>
      </c>
      <c r="AN284" s="259">
        <v>1076.77</v>
      </c>
      <c r="AO284" s="259">
        <v>1018.58</v>
      </c>
      <c r="AP284" s="259">
        <v>961.62</v>
      </c>
      <c r="AQ284" s="259">
        <v>912.72</v>
      </c>
      <c r="AR284" s="259">
        <v>906.05</v>
      </c>
      <c r="AS284" s="259">
        <v>912.88</v>
      </c>
      <c r="AT284" s="259">
        <v>897.93</v>
      </c>
      <c r="AU284" s="259">
        <v>1185.48</v>
      </c>
      <c r="AV284" s="259">
        <v>1126.57</v>
      </c>
      <c r="AW284" s="259">
        <v>1150</v>
      </c>
      <c r="AX284" s="260">
        <v>1113.57</v>
      </c>
      <c r="AY284" s="345">
        <v>475.86</v>
      </c>
      <c r="AZ284" s="261">
        <v>3.7577859999999994</v>
      </c>
      <c r="BA284" s="261">
        <v>0</v>
      </c>
      <c r="BB284" s="269">
        <v>0</v>
      </c>
    </row>
    <row r="285" spans="1:54" s="246" customFormat="1">
      <c r="A285" s="255">
        <v>22</v>
      </c>
      <c r="B285" s="256">
        <f t="shared" si="31"/>
        <v>1593.1877859999997</v>
      </c>
      <c r="C285" s="256">
        <f t="shared" si="31"/>
        <v>1595.6277859999998</v>
      </c>
      <c r="D285" s="256">
        <f t="shared" si="31"/>
        <v>1597.427786</v>
      </c>
      <c r="E285" s="256">
        <f t="shared" si="31"/>
        <v>1600.8577859999998</v>
      </c>
      <c r="F285" s="256">
        <f t="shared" si="31"/>
        <v>1600.9777859999997</v>
      </c>
      <c r="G285" s="256">
        <f t="shared" si="31"/>
        <v>1598.5277859999999</v>
      </c>
      <c r="H285" s="256">
        <f t="shared" si="31"/>
        <v>1595.4177859999998</v>
      </c>
      <c r="I285" s="256">
        <f t="shared" si="31"/>
        <v>1592.8277860000001</v>
      </c>
      <c r="J285" s="256">
        <f t="shared" si="31"/>
        <v>1665.7977859999999</v>
      </c>
      <c r="K285" s="256">
        <f t="shared" si="31"/>
        <v>1662.4377859999997</v>
      </c>
      <c r="L285" s="256">
        <f t="shared" si="31"/>
        <v>1663.2977859999999</v>
      </c>
      <c r="M285" s="256">
        <f t="shared" si="31"/>
        <v>1603.5077859999999</v>
      </c>
      <c r="N285" s="256">
        <f t="shared" si="31"/>
        <v>1605.157786</v>
      </c>
      <c r="O285" s="256">
        <f t="shared" si="31"/>
        <v>1342.5877859999998</v>
      </c>
      <c r="P285" s="256">
        <f t="shared" si="31"/>
        <v>1342.0577860000001</v>
      </c>
      <c r="Q285" s="256">
        <f t="shared" si="31"/>
        <v>1342.8377859999998</v>
      </c>
      <c r="R285" s="256">
        <f t="shared" si="32"/>
        <v>1605.7477860000001</v>
      </c>
      <c r="S285" s="256">
        <f t="shared" si="32"/>
        <v>1666.4577859999997</v>
      </c>
      <c r="T285" s="256">
        <f t="shared" si="32"/>
        <v>1666.847786</v>
      </c>
      <c r="U285" s="256">
        <f t="shared" si="32"/>
        <v>1668.1077859999998</v>
      </c>
      <c r="V285" s="256">
        <f t="shared" si="32"/>
        <v>1666.2777859999999</v>
      </c>
      <c r="W285" s="256">
        <f t="shared" si="32"/>
        <v>1340.1677859999998</v>
      </c>
      <c r="X285" s="256">
        <f t="shared" si="32"/>
        <v>1629.617786</v>
      </c>
      <c r="Y285" s="256">
        <f t="shared" si="32"/>
        <v>1592.3577859999998</v>
      </c>
      <c r="Z285" s="257"/>
      <c r="AA285" s="258">
        <v>1113.57</v>
      </c>
      <c r="AB285" s="259">
        <v>1116.01</v>
      </c>
      <c r="AC285" s="259">
        <v>1117.81</v>
      </c>
      <c r="AD285" s="259">
        <v>1121.24</v>
      </c>
      <c r="AE285" s="259">
        <v>1121.3599999999999</v>
      </c>
      <c r="AF285" s="259">
        <v>1118.9100000000001</v>
      </c>
      <c r="AG285" s="259">
        <v>1115.8</v>
      </c>
      <c r="AH285" s="259">
        <v>1113.21</v>
      </c>
      <c r="AI285" s="259">
        <v>1186.18</v>
      </c>
      <c r="AJ285" s="259">
        <v>1182.82</v>
      </c>
      <c r="AK285" s="259">
        <v>1183.68</v>
      </c>
      <c r="AL285" s="259">
        <v>1123.8900000000001</v>
      </c>
      <c r="AM285" s="259">
        <v>1125.54</v>
      </c>
      <c r="AN285" s="259">
        <v>862.97</v>
      </c>
      <c r="AO285" s="259">
        <v>862.44</v>
      </c>
      <c r="AP285" s="259">
        <v>863.22</v>
      </c>
      <c r="AQ285" s="259">
        <v>1126.1300000000001</v>
      </c>
      <c r="AR285" s="259">
        <v>1186.8399999999999</v>
      </c>
      <c r="AS285" s="259">
        <v>1187.23</v>
      </c>
      <c r="AT285" s="259">
        <v>1188.49</v>
      </c>
      <c r="AU285" s="259">
        <v>1186.6600000000001</v>
      </c>
      <c r="AV285" s="259">
        <v>860.55</v>
      </c>
      <c r="AW285" s="259">
        <v>1150</v>
      </c>
      <c r="AX285" s="260">
        <v>1112.74</v>
      </c>
      <c r="AY285" s="345">
        <v>475.86</v>
      </c>
      <c r="AZ285" s="261">
        <v>3.7577859999999994</v>
      </c>
      <c r="BA285" s="261">
        <v>0</v>
      </c>
      <c r="BB285" s="269">
        <v>0</v>
      </c>
    </row>
    <row r="286" spans="1:54" s="246" customFormat="1">
      <c r="A286" s="255">
        <v>23</v>
      </c>
      <c r="B286" s="256">
        <f t="shared" si="31"/>
        <v>1594.5277859999999</v>
      </c>
      <c r="C286" s="256">
        <f t="shared" si="31"/>
        <v>1596.8577859999998</v>
      </c>
      <c r="D286" s="256">
        <f t="shared" si="31"/>
        <v>1597.2777859999999</v>
      </c>
      <c r="E286" s="256">
        <f t="shared" si="31"/>
        <v>1598.8377859999998</v>
      </c>
      <c r="F286" s="256">
        <f t="shared" si="31"/>
        <v>1599.2777859999999</v>
      </c>
      <c r="G286" s="256">
        <f t="shared" si="31"/>
        <v>1598.5477859999999</v>
      </c>
      <c r="H286" s="256">
        <f t="shared" si="31"/>
        <v>1598.6877859999997</v>
      </c>
      <c r="I286" s="256">
        <f t="shared" si="31"/>
        <v>1598.0077859999999</v>
      </c>
      <c r="J286" s="256">
        <f t="shared" si="31"/>
        <v>1695.2977859999999</v>
      </c>
      <c r="K286" s="256">
        <f t="shared" si="31"/>
        <v>1691.9177859999998</v>
      </c>
      <c r="L286" s="256">
        <f t="shared" si="31"/>
        <v>1689.0677859999998</v>
      </c>
      <c r="M286" s="256">
        <f t="shared" si="31"/>
        <v>1689.1077859999998</v>
      </c>
      <c r="N286" s="256">
        <f t="shared" si="31"/>
        <v>1688.677786</v>
      </c>
      <c r="O286" s="256">
        <f t="shared" si="31"/>
        <v>1688.9777859999997</v>
      </c>
      <c r="P286" s="256">
        <f t="shared" si="31"/>
        <v>1689.2677860000001</v>
      </c>
      <c r="Q286" s="256">
        <f t="shared" si="31"/>
        <v>1689.4677859999999</v>
      </c>
      <c r="R286" s="256">
        <f t="shared" si="32"/>
        <v>1689.5177860000001</v>
      </c>
      <c r="S286" s="256">
        <f t="shared" si="32"/>
        <v>1690.0077859999999</v>
      </c>
      <c r="T286" s="256">
        <f t="shared" si="32"/>
        <v>1689.2277859999997</v>
      </c>
      <c r="U286" s="256">
        <f t="shared" si="32"/>
        <v>1688.8777859999998</v>
      </c>
      <c r="V286" s="256">
        <f t="shared" si="32"/>
        <v>1685.8977859999998</v>
      </c>
      <c r="W286" s="256">
        <f t="shared" si="32"/>
        <v>1604.7077859999997</v>
      </c>
      <c r="X286" s="256">
        <f t="shared" si="32"/>
        <v>1629.617786</v>
      </c>
      <c r="Y286" s="256">
        <f t="shared" si="32"/>
        <v>1593.0077859999999</v>
      </c>
      <c r="Z286" s="257"/>
      <c r="AA286" s="258">
        <v>1114.9100000000001</v>
      </c>
      <c r="AB286" s="259">
        <v>1117.24</v>
      </c>
      <c r="AC286" s="259">
        <v>1117.6600000000001</v>
      </c>
      <c r="AD286" s="259">
        <v>1119.22</v>
      </c>
      <c r="AE286" s="259">
        <v>1119.6600000000001</v>
      </c>
      <c r="AF286" s="259">
        <v>1118.93</v>
      </c>
      <c r="AG286" s="259">
        <v>1119.07</v>
      </c>
      <c r="AH286" s="259">
        <v>1118.3900000000001</v>
      </c>
      <c r="AI286" s="259">
        <v>1215.68</v>
      </c>
      <c r="AJ286" s="259">
        <v>1212.3</v>
      </c>
      <c r="AK286" s="259">
        <v>1209.45</v>
      </c>
      <c r="AL286" s="259">
        <v>1209.49</v>
      </c>
      <c r="AM286" s="259">
        <v>1209.06</v>
      </c>
      <c r="AN286" s="259">
        <v>1209.3599999999999</v>
      </c>
      <c r="AO286" s="259">
        <v>1209.6500000000001</v>
      </c>
      <c r="AP286" s="259">
        <v>1209.8499999999999</v>
      </c>
      <c r="AQ286" s="259">
        <v>1209.9000000000001</v>
      </c>
      <c r="AR286" s="259">
        <v>1210.3900000000001</v>
      </c>
      <c r="AS286" s="259">
        <v>1209.6099999999999</v>
      </c>
      <c r="AT286" s="259">
        <v>1209.26</v>
      </c>
      <c r="AU286" s="259">
        <v>1206.28</v>
      </c>
      <c r="AV286" s="259">
        <v>1125.0899999999999</v>
      </c>
      <c r="AW286" s="259">
        <v>1150</v>
      </c>
      <c r="AX286" s="260">
        <v>1113.3900000000001</v>
      </c>
      <c r="AY286" s="345">
        <v>475.86</v>
      </c>
      <c r="AZ286" s="261">
        <v>3.7577859999999994</v>
      </c>
      <c r="BA286" s="261">
        <v>0</v>
      </c>
      <c r="BB286" s="269">
        <v>0</v>
      </c>
    </row>
    <row r="287" spans="1:54" s="246" customFormat="1">
      <c r="A287" s="255">
        <v>24</v>
      </c>
      <c r="B287" s="256">
        <f t="shared" si="31"/>
        <v>1323.4577859999999</v>
      </c>
      <c r="C287" s="256">
        <f t="shared" si="31"/>
        <v>1289.5777860000001</v>
      </c>
      <c r="D287" s="256">
        <f t="shared" si="31"/>
        <v>1259.4577859999999</v>
      </c>
      <c r="E287" s="256">
        <f t="shared" si="31"/>
        <v>1218.6077859999998</v>
      </c>
      <c r="F287" s="256">
        <f t="shared" si="31"/>
        <v>1092.5677859999998</v>
      </c>
      <c r="G287" s="256">
        <f t="shared" si="31"/>
        <v>1224.0077859999999</v>
      </c>
      <c r="H287" s="256">
        <f t="shared" si="31"/>
        <v>1287.1477859999998</v>
      </c>
      <c r="I287" s="256">
        <f t="shared" si="31"/>
        <v>1304.1077859999998</v>
      </c>
      <c r="J287" s="256">
        <f t="shared" si="31"/>
        <v>1273.7677859999999</v>
      </c>
      <c r="K287" s="256">
        <f t="shared" si="31"/>
        <v>1328.7877859999999</v>
      </c>
      <c r="L287" s="256">
        <f t="shared" si="31"/>
        <v>1327.5577860000001</v>
      </c>
      <c r="M287" s="256">
        <f t="shared" si="31"/>
        <v>1341.2277859999999</v>
      </c>
      <c r="N287" s="256">
        <f t="shared" si="31"/>
        <v>1339.8777859999998</v>
      </c>
      <c r="O287" s="256">
        <f t="shared" si="31"/>
        <v>1332.0277859999999</v>
      </c>
      <c r="P287" s="256">
        <f t="shared" si="31"/>
        <v>1325.937786</v>
      </c>
      <c r="Q287" s="256">
        <f t="shared" si="31"/>
        <v>1326.2677859999999</v>
      </c>
      <c r="R287" s="256">
        <f t="shared" si="32"/>
        <v>1327.407786</v>
      </c>
      <c r="S287" s="256">
        <f t="shared" si="32"/>
        <v>1327.7277859999999</v>
      </c>
      <c r="T287" s="256">
        <f t="shared" si="32"/>
        <v>1337.0177859999999</v>
      </c>
      <c r="U287" s="256">
        <f t="shared" si="32"/>
        <v>1340.347786</v>
      </c>
      <c r="V287" s="256">
        <f t="shared" si="32"/>
        <v>1410.177786</v>
      </c>
      <c r="W287" s="256">
        <f t="shared" si="32"/>
        <v>1331.7377859999999</v>
      </c>
      <c r="X287" s="256">
        <f t="shared" si="32"/>
        <v>1331.867786</v>
      </c>
      <c r="Y287" s="256">
        <f t="shared" si="32"/>
        <v>1309.8077860000001</v>
      </c>
      <c r="Z287" s="257"/>
      <c r="AA287" s="258">
        <v>843.84</v>
      </c>
      <c r="AB287" s="259">
        <v>809.96</v>
      </c>
      <c r="AC287" s="259">
        <v>779.84</v>
      </c>
      <c r="AD287" s="259">
        <v>738.99</v>
      </c>
      <c r="AE287" s="259">
        <v>612.95000000000005</v>
      </c>
      <c r="AF287" s="259">
        <v>744.39</v>
      </c>
      <c r="AG287" s="259">
        <v>807.53</v>
      </c>
      <c r="AH287" s="259">
        <v>824.49</v>
      </c>
      <c r="AI287" s="259">
        <v>794.15</v>
      </c>
      <c r="AJ287" s="259">
        <v>849.17</v>
      </c>
      <c r="AK287" s="259">
        <v>847.94</v>
      </c>
      <c r="AL287" s="259">
        <v>861.61</v>
      </c>
      <c r="AM287" s="259">
        <v>860.26</v>
      </c>
      <c r="AN287" s="259">
        <v>852.41</v>
      </c>
      <c r="AO287" s="259">
        <v>846.32</v>
      </c>
      <c r="AP287" s="259">
        <v>846.65</v>
      </c>
      <c r="AQ287" s="259">
        <v>847.79</v>
      </c>
      <c r="AR287" s="259">
        <v>848.11</v>
      </c>
      <c r="AS287" s="259">
        <v>857.4</v>
      </c>
      <c r="AT287" s="259">
        <v>860.73</v>
      </c>
      <c r="AU287" s="259">
        <v>930.56</v>
      </c>
      <c r="AV287" s="259">
        <v>852.12</v>
      </c>
      <c r="AW287" s="259">
        <v>852.25</v>
      </c>
      <c r="AX287" s="260">
        <v>830.19</v>
      </c>
      <c r="AY287" s="345">
        <v>475.86</v>
      </c>
      <c r="AZ287" s="261">
        <v>3.7577859999999994</v>
      </c>
      <c r="BA287" s="261">
        <v>0</v>
      </c>
      <c r="BB287" s="269">
        <v>0</v>
      </c>
    </row>
    <row r="288" spans="1:54" s="246" customFormat="1">
      <c r="A288" s="255">
        <v>25</v>
      </c>
      <c r="B288" s="256">
        <f t="shared" si="31"/>
        <v>1595.1277859999998</v>
      </c>
      <c r="C288" s="256">
        <f t="shared" si="31"/>
        <v>1598.4577859999997</v>
      </c>
      <c r="D288" s="256">
        <f t="shared" si="31"/>
        <v>1629.2077859999997</v>
      </c>
      <c r="E288" s="256">
        <f t="shared" si="31"/>
        <v>1629.2477860000001</v>
      </c>
      <c r="F288" s="256">
        <f t="shared" si="31"/>
        <v>1629.2377859999999</v>
      </c>
      <c r="G288" s="256">
        <f t="shared" si="31"/>
        <v>1598.887786</v>
      </c>
      <c r="H288" s="256">
        <f t="shared" si="31"/>
        <v>1596.0277859999999</v>
      </c>
      <c r="I288" s="256">
        <f t="shared" si="31"/>
        <v>1595.617786</v>
      </c>
      <c r="J288" s="256">
        <f t="shared" si="31"/>
        <v>1690.097786</v>
      </c>
      <c r="K288" s="256">
        <f t="shared" si="31"/>
        <v>1689.0577860000001</v>
      </c>
      <c r="L288" s="256">
        <f t="shared" si="31"/>
        <v>1686.3777859999998</v>
      </c>
      <c r="M288" s="256">
        <f t="shared" si="31"/>
        <v>1686.5777860000001</v>
      </c>
      <c r="N288" s="256">
        <f t="shared" si="31"/>
        <v>1685.8277860000001</v>
      </c>
      <c r="O288" s="256">
        <f t="shared" si="31"/>
        <v>1685.2477860000001</v>
      </c>
      <c r="P288" s="256">
        <f t="shared" si="31"/>
        <v>1686.657786</v>
      </c>
      <c r="Q288" s="256">
        <f t="shared" si="31"/>
        <v>1687.0177860000001</v>
      </c>
      <c r="R288" s="256">
        <f t="shared" si="32"/>
        <v>1689.1077859999998</v>
      </c>
      <c r="S288" s="256">
        <f t="shared" si="32"/>
        <v>1690.7777859999999</v>
      </c>
      <c r="T288" s="256">
        <f t="shared" si="32"/>
        <v>1690.8977859999998</v>
      </c>
      <c r="U288" s="256">
        <f t="shared" si="32"/>
        <v>1703.9377859999997</v>
      </c>
      <c r="V288" s="256">
        <f t="shared" si="32"/>
        <v>1699.9377859999997</v>
      </c>
      <c r="W288" s="256">
        <f t="shared" si="32"/>
        <v>1694.7377859999999</v>
      </c>
      <c r="X288" s="256">
        <f t="shared" si="32"/>
        <v>1587.9777859999997</v>
      </c>
      <c r="Y288" s="256">
        <f t="shared" si="32"/>
        <v>1592.7577859999999</v>
      </c>
      <c r="Z288" s="257"/>
      <c r="AA288" s="258">
        <v>1115.51</v>
      </c>
      <c r="AB288" s="259">
        <v>1118.8399999999999</v>
      </c>
      <c r="AC288" s="259">
        <v>1149.5899999999999</v>
      </c>
      <c r="AD288" s="259">
        <v>1149.6300000000001</v>
      </c>
      <c r="AE288" s="259">
        <v>1149.6199999999999</v>
      </c>
      <c r="AF288" s="259">
        <v>1119.27</v>
      </c>
      <c r="AG288" s="259">
        <v>1116.4100000000001</v>
      </c>
      <c r="AH288" s="259">
        <v>1116</v>
      </c>
      <c r="AI288" s="259">
        <v>1210.48</v>
      </c>
      <c r="AJ288" s="259">
        <v>1209.44</v>
      </c>
      <c r="AK288" s="259">
        <v>1206.76</v>
      </c>
      <c r="AL288" s="259">
        <v>1206.96</v>
      </c>
      <c r="AM288" s="259">
        <v>1206.21</v>
      </c>
      <c r="AN288" s="259">
        <v>1205.6300000000001</v>
      </c>
      <c r="AO288" s="259">
        <v>1207.04</v>
      </c>
      <c r="AP288" s="259">
        <v>1207.4000000000001</v>
      </c>
      <c r="AQ288" s="259">
        <v>1209.49</v>
      </c>
      <c r="AR288" s="259">
        <v>1211.1600000000001</v>
      </c>
      <c r="AS288" s="259">
        <v>1211.28</v>
      </c>
      <c r="AT288" s="259">
        <v>1224.32</v>
      </c>
      <c r="AU288" s="259">
        <v>1220.32</v>
      </c>
      <c r="AV288" s="259">
        <v>1215.1199999999999</v>
      </c>
      <c r="AW288" s="259">
        <v>1108.3599999999999</v>
      </c>
      <c r="AX288" s="260">
        <v>1113.1400000000001</v>
      </c>
      <c r="AY288" s="345">
        <v>475.86</v>
      </c>
      <c r="AZ288" s="261">
        <v>3.7577859999999994</v>
      </c>
      <c r="BA288" s="261">
        <v>0</v>
      </c>
      <c r="BB288" s="269">
        <v>0</v>
      </c>
    </row>
    <row r="289" spans="1:137" s="246" customFormat="1">
      <c r="A289" s="255">
        <v>26</v>
      </c>
      <c r="B289" s="256">
        <f t="shared" si="31"/>
        <v>1595.9677859999999</v>
      </c>
      <c r="C289" s="256">
        <f t="shared" si="31"/>
        <v>1600.867786</v>
      </c>
      <c r="D289" s="256">
        <f t="shared" si="31"/>
        <v>1629.0877859999998</v>
      </c>
      <c r="E289" s="256">
        <f t="shared" si="31"/>
        <v>1629.157786</v>
      </c>
      <c r="F289" s="256">
        <f t="shared" si="31"/>
        <v>1629.137786</v>
      </c>
      <c r="G289" s="256">
        <f t="shared" si="31"/>
        <v>1601.0077859999999</v>
      </c>
      <c r="H289" s="256">
        <f t="shared" si="31"/>
        <v>1598.8177859999998</v>
      </c>
      <c r="I289" s="256">
        <f t="shared" si="31"/>
        <v>1596.367786</v>
      </c>
      <c r="J289" s="256">
        <f t="shared" si="31"/>
        <v>1693.7877860000001</v>
      </c>
      <c r="K289" s="256">
        <f t="shared" si="31"/>
        <v>1687.8277860000001</v>
      </c>
      <c r="L289" s="256">
        <f t="shared" si="31"/>
        <v>1686.617786</v>
      </c>
      <c r="M289" s="256">
        <f t="shared" si="31"/>
        <v>1688.1477859999998</v>
      </c>
      <c r="N289" s="256">
        <f t="shared" si="31"/>
        <v>1687.5677859999998</v>
      </c>
      <c r="O289" s="256">
        <f t="shared" si="31"/>
        <v>1688.9877859999999</v>
      </c>
      <c r="P289" s="256">
        <f t="shared" si="31"/>
        <v>1688.0377860000001</v>
      </c>
      <c r="Q289" s="256">
        <f t="shared" si="31"/>
        <v>1687.8377859999998</v>
      </c>
      <c r="R289" s="256">
        <f t="shared" si="32"/>
        <v>1690.7577859999999</v>
      </c>
      <c r="S289" s="256">
        <f t="shared" si="32"/>
        <v>1690.8977859999998</v>
      </c>
      <c r="T289" s="256">
        <f t="shared" si="32"/>
        <v>1690.8577859999998</v>
      </c>
      <c r="U289" s="256">
        <f t="shared" si="32"/>
        <v>1693.1077859999998</v>
      </c>
      <c r="V289" s="256">
        <f t="shared" si="32"/>
        <v>1690.3777859999998</v>
      </c>
      <c r="W289" s="256">
        <f t="shared" si="32"/>
        <v>1686.5077859999999</v>
      </c>
      <c r="X289" s="256">
        <f t="shared" si="32"/>
        <v>1589.617786</v>
      </c>
      <c r="Y289" s="256">
        <f t="shared" si="32"/>
        <v>1593.7377859999999</v>
      </c>
      <c r="Z289" s="257"/>
      <c r="AA289" s="258">
        <v>1116.3499999999999</v>
      </c>
      <c r="AB289" s="259">
        <v>1121.25</v>
      </c>
      <c r="AC289" s="259">
        <v>1149.47</v>
      </c>
      <c r="AD289" s="259">
        <v>1149.54</v>
      </c>
      <c r="AE289" s="259">
        <v>1149.52</v>
      </c>
      <c r="AF289" s="259">
        <v>1121.3900000000001</v>
      </c>
      <c r="AG289" s="259">
        <v>1119.2</v>
      </c>
      <c r="AH289" s="259">
        <v>1116.75</v>
      </c>
      <c r="AI289" s="259">
        <v>1214.17</v>
      </c>
      <c r="AJ289" s="259">
        <v>1208.21</v>
      </c>
      <c r="AK289" s="259">
        <v>1207</v>
      </c>
      <c r="AL289" s="259">
        <v>1208.53</v>
      </c>
      <c r="AM289" s="259">
        <v>1207.95</v>
      </c>
      <c r="AN289" s="259">
        <v>1209.3699999999999</v>
      </c>
      <c r="AO289" s="259">
        <v>1208.42</v>
      </c>
      <c r="AP289" s="259">
        <v>1208.22</v>
      </c>
      <c r="AQ289" s="259">
        <v>1211.1400000000001</v>
      </c>
      <c r="AR289" s="259">
        <v>1211.28</v>
      </c>
      <c r="AS289" s="259">
        <v>1211.24</v>
      </c>
      <c r="AT289" s="259">
        <v>1213.49</v>
      </c>
      <c r="AU289" s="259">
        <v>1210.76</v>
      </c>
      <c r="AV289" s="259">
        <v>1206.8900000000001</v>
      </c>
      <c r="AW289" s="259">
        <v>1110</v>
      </c>
      <c r="AX289" s="260">
        <v>1114.1199999999999</v>
      </c>
      <c r="AY289" s="345">
        <v>475.86</v>
      </c>
      <c r="AZ289" s="261">
        <v>3.7577859999999994</v>
      </c>
      <c r="BA289" s="261">
        <v>0</v>
      </c>
      <c r="BB289" s="269">
        <v>0</v>
      </c>
    </row>
    <row r="290" spans="1:137" s="246" customFormat="1">
      <c r="A290" s="255">
        <v>27</v>
      </c>
      <c r="B290" s="256">
        <f t="shared" si="31"/>
        <v>1595.3777859999998</v>
      </c>
      <c r="C290" s="256">
        <f t="shared" si="31"/>
        <v>1598.0077859999999</v>
      </c>
      <c r="D290" s="256">
        <f t="shared" si="31"/>
        <v>1598.4877859999999</v>
      </c>
      <c r="E290" s="256">
        <f t="shared" si="31"/>
        <v>1604.1277859999998</v>
      </c>
      <c r="F290" s="256">
        <f t="shared" si="31"/>
        <v>1598.8577859999998</v>
      </c>
      <c r="G290" s="256">
        <f t="shared" si="31"/>
        <v>1597.1077859999998</v>
      </c>
      <c r="H290" s="256">
        <f t="shared" si="31"/>
        <v>1595.7577859999999</v>
      </c>
      <c r="I290" s="256">
        <f t="shared" si="31"/>
        <v>1593.5677859999998</v>
      </c>
      <c r="J290" s="256">
        <f t="shared" si="31"/>
        <v>1689.3277860000001</v>
      </c>
      <c r="K290" s="256">
        <f t="shared" si="31"/>
        <v>1686.4977860000001</v>
      </c>
      <c r="L290" s="256">
        <f t="shared" si="31"/>
        <v>1688.7377859999999</v>
      </c>
      <c r="M290" s="256">
        <f t="shared" si="31"/>
        <v>1689.137786</v>
      </c>
      <c r="N290" s="256">
        <f t="shared" si="31"/>
        <v>1688.4977860000001</v>
      </c>
      <c r="O290" s="256">
        <f t="shared" si="31"/>
        <v>1687.9777859999997</v>
      </c>
      <c r="P290" s="256">
        <f t="shared" si="31"/>
        <v>1688.867786</v>
      </c>
      <c r="Q290" s="256">
        <f t="shared" si="31"/>
        <v>1687.9677859999999</v>
      </c>
      <c r="R290" s="256">
        <f t="shared" si="32"/>
        <v>1687.6477859999998</v>
      </c>
      <c r="S290" s="256">
        <f t="shared" si="32"/>
        <v>1687.7077859999997</v>
      </c>
      <c r="T290" s="256">
        <f t="shared" si="32"/>
        <v>1687.637786</v>
      </c>
      <c r="U290" s="256">
        <f t="shared" si="32"/>
        <v>1688.3177859999998</v>
      </c>
      <c r="V290" s="256">
        <f t="shared" si="32"/>
        <v>1688.4777859999997</v>
      </c>
      <c r="W290" s="256">
        <f t="shared" si="32"/>
        <v>1686.677786</v>
      </c>
      <c r="X290" s="256">
        <f t="shared" si="32"/>
        <v>1629.6277859999998</v>
      </c>
      <c r="Y290" s="256">
        <f t="shared" si="32"/>
        <v>1592.657786</v>
      </c>
      <c r="Z290" s="257"/>
      <c r="AA290" s="258">
        <v>1115.76</v>
      </c>
      <c r="AB290" s="259">
        <v>1118.3900000000001</v>
      </c>
      <c r="AC290" s="259">
        <v>1118.8699999999999</v>
      </c>
      <c r="AD290" s="259">
        <v>1124.51</v>
      </c>
      <c r="AE290" s="259">
        <v>1119.24</v>
      </c>
      <c r="AF290" s="259">
        <v>1117.49</v>
      </c>
      <c r="AG290" s="259">
        <v>1116.1400000000001</v>
      </c>
      <c r="AH290" s="259">
        <v>1113.95</v>
      </c>
      <c r="AI290" s="259">
        <v>1209.71</v>
      </c>
      <c r="AJ290" s="259">
        <v>1206.8800000000001</v>
      </c>
      <c r="AK290" s="259">
        <v>1209.1199999999999</v>
      </c>
      <c r="AL290" s="259">
        <v>1209.52</v>
      </c>
      <c r="AM290" s="259">
        <v>1208.8800000000001</v>
      </c>
      <c r="AN290" s="259">
        <v>1208.3599999999999</v>
      </c>
      <c r="AO290" s="259">
        <v>1209.25</v>
      </c>
      <c r="AP290" s="259">
        <v>1208.3499999999999</v>
      </c>
      <c r="AQ290" s="259">
        <v>1208.03</v>
      </c>
      <c r="AR290" s="259">
        <v>1208.0899999999999</v>
      </c>
      <c r="AS290" s="259">
        <v>1208.02</v>
      </c>
      <c r="AT290" s="259">
        <v>1208.7</v>
      </c>
      <c r="AU290" s="259">
        <v>1208.8599999999999</v>
      </c>
      <c r="AV290" s="259">
        <v>1207.06</v>
      </c>
      <c r="AW290" s="259">
        <v>1150.01</v>
      </c>
      <c r="AX290" s="260">
        <v>1113.04</v>
      </c>
      <c r="AY290" s="345">
        <v>475.86</v>
      </c>
      <c r="AZ290" s="261">
        <v>3.7577859999999994</v>
      </c>
      <c r="BA290" s="261">
        <v>0</v>
      </c>
      <c r="BB290" s="269">
        <v>0</v>
      </c>
    </row>
    <row r="291" spans="1:137" s="246" customFormat="1">
      <c r="A291" s="255">
        <v>28</v>
      </c>
      <c r="B291" s="256">
        <f t="shared" si="31"/>
        <v>1594.677786</v>
      </c>
      <c r="C291" s="256">
        <f t="shared" si="31"/>
        <v>1597.4877859999999</v>
      </c>
      <c r="D291" s="256">
        <f t="shared" si="31"/>
        <v>1598.0777860000001</v>
      </c>
      <c r="E291" s="256">
        <f t="shared" si="31"/>
        <v>1598.407786</v>
      </c>
      <c r="F291" s="256">
        <f t="shared" si="31"/>
        <v>1597.637786</v>
      </c>
      <c r="G291" s="256">
        <f t="shared" si="31"/>
        <v>1596.0177860000001</v>
      </c>
      <c r="H291" s="256">
        <f t="shared" si="31"/>
        <v>1595.4777859999997</v>
      </c>
      <c r="I291" s="256">
        <f t="shared" si="31"/>
        <v>1703.2577859999999</v>
      </c>
      <c r="J291" s="256">
        <f t="shared" si="31"/>
        <v>1695.4177859999998</v>
      </c>
      <c r="K291" s="256">
        <f t="shared" si="31"/>
        <v>1693.0377860000001</v>
      </c>
      <c r="L291" s="256">
        <f t="shared" si="31"/>
        <v>1694.4377859999997</v>
      </c>
      <c r="M291" s="256">
        <f t="shared" si="31"/>
        <v>1695.6877859999997</v>
      </c>
      <c r="N291" s="256">
        <f t="shared" si="31"/>
        <v>1686.8577859999998</v>
      </c>
      <c r="O291" s="256">
        <f t="shared" si="31"/>
        <v>1688.5777860000001</v>
      </c>
      <c r="P291" s="256">
        <f t="shared" si="31"/>
        <v>1688.197786</v>
      </c>
      <c r="Q291" s="256">
        <f t="shared" si="31"/>
        <v>1685.7277859999997</v>
      </c>
      <c r="R291" s="256">
        <f t="shared" si="32"/>
        <v>1684.2277859999997</v>
      </c>
      <c r="S291" s="256">
        <f t="shared" si="32"/>
        <v>1684.4777859999997</v>
      </c>
      <c r="T291" s="256">
        <f t="shared" si="32"/>
        <v>1682.5877859999998</v>
      </c>
      <c r="U291" s="256">
        <f t="shared" si="32"/>
        <v>1693.427786</v>
      </c>
      <c r="V291" s="256">
        <f t="shared" si="32"/>
        <v>1507.0577860000001</v>
      </c>
      <c r="W291" s="256">
        <f t="shared" si="32"/>
        <v>1498.3777859999998</v>
      </c>
      <c r="X291" s="256">
        <f t="shared" si="32"/>
        <v>1430.637786</v>
      </c>
      <c r="Y291" s="256">
        <f t="shared" si="32"/>
        <v>1329.7377859999999</v>
      </c>
      <c r="Z291" s="257"/>
      <c r="AA291" s="258">
        <v>1115.06</v>
      </c>
      <c r="AB291" s="259">
        <v>1117.8699999999999</v>
      </c>
      <c r="AC291" s="259">
        <v>1118.46</v>
      </c>
      <c r="AD291" s="259">
        <v>1118.79</v>
      </c>
      <c r="AE291" s="259">
        <v>1118.02</v>
      </c>
      <c r="AF291" s="259">
        <v>1116.4000000000001</v>
      </c>
      <c r="AG291" s="259">
        <v>1115.8599999999999</v>
      </c>
      <c r="AH291" s="259">
        <v>1223.6400000000001</v>
      </c>
      <c r="AI291" s="259">
        <v>1215.8</v>
      </c>
      <c r="AJ291" s="259">
        <v>1213.42</v>
      </c>
      <c r="AK291" s="259">
        <v>1214.82</v>
      </c>
      <c r="AL291" s="259">
        <v>1216.07</v>
      </c>
      <c r="AM291" s="259">
        <v>1207.24</v>
      </c>
      <c r="AN291" s="259">
        <v>1208.96</v>
      </c>
      <c r="AO291" s="259">
        <v>1208.58</v>
      </c>
      <c r="AP291" s="259">
        <v>1206.1099999999999</v>
      </c>
      <c r="AQ291" s="259">
        <v>1204.6099999999999</v>
      </c>
      <c r="AR291" s="259">
        <v>1204.8599999999999</v>
      </c>
      <c r="AS291" s="259">
        <v>1202.97</v>
      </c>
      <c r="AT291" s="259">
        <v>1213.81</v>
      </c>
      <c r="AU291" s="259">
        <v>1027.44</v>
      </c>
      <c r="AV291" s="259">
        <v>1018.7599999999999</v>
      </c>
      <c r="AW291" s="259">
        <v>951.02</v>
      </c>
      <c r="AX291" s="260">
        <v>850.12</v>
      </c>
      <c r="AY291" s="345">
        <v>475.86</v>
      </c>
      <c r="AZ291" s="261">
        <v>3.7577859999999994</v>
      </c>
      <c r="BA291" s="261">
        <v>0</v>
      </c>
      <c r="BB291" s="269">
        <v>0</v>
      </c>
    </row>
    <row r="292" spans="1:137" s="246" customFormat="1">
      <c r="A292" s="255">
        <v>29</v>
      </c>
      <c r="B292" s="256">
        <f t="shared" si="31"/>
        <v>1594.3377859999998</v>
      </c>
      <c r="C292" s="256">
        <f t="shared" si="31"/>
        <v>1595.6477859999998</v>
      </c>
      <c r="D292" s="256">
        <f t="shared" si="31"/>
        <v>1597.6877859999997</v>
      </c>
      <c r="E292" s="256">
        <f t="shared" si="31"/>
        <v>1598.5377860000001</v>
      </c>
      <c r="F292" s="256">
        <f t="shared" si="31"/>
        <v>1597.7977859999999</v>
      </c>
      <c r="G292" s="256">
        <f t="shared" si="31"/>
        <v>1597.3777859999998</v>
      </c>
      <c r="H292" s="256">
        <f t="shared" si="31"/>
        <v>1595.8977859999998</v>
      </c>
      <c r="I292" s="256">
        <f t="shared" si="31"/>
        <v>1704.5377860000001</v>
      </c>
      <c r="J292" s="256">
        <f t="shared" si="31"/>
        <v>1693.6877859999997</v>
      </c>
      <c r="K292" s="256">
        <f t="shared" si="31"/>
        <v>1689.8577859999998</v>
      </c>
      <c r="L292" s="256">
        <f t="shared" si="31"/>
        <v>1688.197786</v>
      </c>
      <c r="M292" s="256">
        <f t="shared" si="31"/>
        <v>1687.9577859999997</v>
      </c>
      <c r="N292" s="256">
        <f t="shared" si="31"/>
        <v>1677.347786</v>
      </c>
      <c r="O292" s="256">
        <f t="shared" si="31"/>
        <v>1676.1077859999998</v>
      </c>
      <c r="P292" s="256">
        <f t="shared" si="31"/>
        <v>1676.7677860000001</v>
      </c>
      <c r="Q292" s="256">
        <f t="shared" si="31"/>
        <v>1678.197786</v>
      </c>
      <c r="R292" s="256">
        <f t="shared" si="32"/>
        <v>1679.5877859999998</v>
      </c>
      <c r="S292" s="256">
        <f t="shared" si="32"/>
        <v>1681.5877859999998</v>
      </c>
      <c r="T292" s="256">
        <f t="shared" si="32"/>
        <v>1683.1077859999998</v>
      </c>
      <c r="U292" s="256">
        <f t="shared" si="32"/>
        <v>1693.2377859999999</v>
      </c>
      <c r="V292" s="256">
        <f t="shared" si="32"/>
        <v>1578.4677859999999</v>
      </c>
      <c r="W292" s="256">
        <f t="shared" si="32"/>
        <v>1533.5477859999999</v>
      </c>
      <c r="X292" s="256">
        <f t="shared" si="32"/>
        <v>1454.0277859999999</v>
      </c>
      <c r="Y292" s="256">
        <f t="shared" si="32"/>
        <v>1339.8777859999998</v>
      </c>
      <c r="Z292" s="257"/>
      <c r="AA292" s="258">
        <v>1114.72</v>
      </c>
      <c r="AB292" s="259">
        <v>1116.03</v>
      </c>
      <c r="AC292" s="259">
        <v>1118.07</v>
      </c>
      <c r="AD292" s="259">
        <v>1118.92</v>
      </c>
      <c r="AE292" s="259">
        <v>1118.18</v>
      </c>
      <c r="AF292" s="259">
        <v>1117.76</v>
      </c>
      <c r="AG292" s="259">
        <v>1116.28</v>
      </c>
      <c r="AH292" s="259">
        <v>1224.92</v>
      </c>
      <c r="AI292" s="259">
        <v>1214.07</v>
      </c>
      <c r="AJ292" s="259">
        <v>1210.24</v>
      </c>
      <c r="AK292" s="259">
        <v>1208.58</v>
      </c>
      <c r="AL292" s="259">
        <v>1208.3399999999999</v>
      </c>
      <c r="AM292" s="259">
        <v>1197.73</v>
      </c>
      <c r="AN292" s="259">
        <v>1196.49</v>
      </c>
      <c r="AO292" s="259">
        <v>1197.1500000000001</v>
      </c>
      <c r="AP292" s="259">
        <v>1198.58</v>
      </c>
      <c r="AQ292" s="259">
        <v>1199.97</v>
      </c>
      <c r="AR292" s="259">
        <v>1201.97</v>
      </c>
      <c r="AS292" s="259">
        <v>1203.49</v>
      </c>
      <c r="AT292" s="259">
        <v>1213.6199999999999</v>
      </c>
      <c r="AU292" s="259">
        <v>1098.8499999999999</v>
      </c>
      <c r="AV292" s="259">
        <v>1053.93</v>
      </c>
      <c r="AW292" s="259">
        <v>974.41</v>
      </c>
      <c r="AX292" s="260">
        <v>860.26</v>
      </c>
      <c r="AY292" s="345">
        <v>475.86</v>
      </c>
      <c r="AZ292" s="261">
        <v>3.7577859999999994</v>
      </c>
      <c r="BA292" s="261">
        <v>0</v>
      </c>
      <c r="BB292" s="269">
        <v>0</v>
      </c>
    </row>
    <row r="293" spans="1:137" s="246" customFormat="1" ht="13.5" customHeight="1">
      <c r="A293" s="255">
        <v>30</v>
      </c>
      <c r="B293" s="256">
        <f t="shared" si="31"/>
        <v>1338.597786</v>
      </c>
      <c r="C293" s="256">
        <f t="shared" si="31"/>
        <v>1334.3177859999998</v>
      </c>
      <c r="D293" s="256">
        <f t="shared" si="31"/>
        <v>1333.7277859999999</v>
      </c>
      <c r="E293" s="256">
        <f t="shared" si="31"/>
        <v>1333.8177859999998</v>
      </c>
      <c r="F293" s="256">
        <f t="shared" si="31"/>
        <v>1334.7177859999999</v>
      </c>
      <c r="G293" s="256">
        <f t="shared" si="31"/>
        <v>1338.2477859999999</v>
      </c>
      <c r="H293" s="256">
        <f t="shared" si="31"/>
        <v>1340.847786</v>
      </c>
      <c r="I293" s="256">
        <f t="shared" si="31"/>
        <v>1352.7777859999999</v>
      </c>
      <c r="J293" s="256">
        <f t="shared" si="31"/>
        <v>1447.8377859999998</v>
      </c>
      <c r="K293" s="256">
        <f t="shared" si="31"/>
        <v>1565.847786</v>
      </c>
      <c r="L293" s="256">
        <f t="shared" si="31"/>
        <v>1606.6477859999998</v>
      </c>
      <c r="M293" s="256">
        <f t="shared" si="31"/>
        <v>1607.2277859999997</v>
      </c>
      <c r="N293" s="256">
        <f t="shared" si="31"/>
        <v>1645.847786</v>
      </c>
      <c r="O293" s="256">
        <f t="shared" si="31"/>
        <v>1595.7377859999999</v>
      </c>
      <c r="P293" s="256">
        <f t="shared" si="31"/>
        <v>1594.0377860000001</v>
      </c>
      <c r="Q293" s="256">
        <f t="shared" si="31"/>
        <v>1588.6877859999997</v>
      </c>
      <c r="R293" s="256">
        <f t="shared" si="32"/>
        <v>1588.097786</v>
      </c>
      <c r="S293" s="256">
        <f t="shared" si="32"/>
        <v>1587.887786</v>
      </c>
      <c r="T293" s="256">
        <f t="shared" si="32"/>
        <v>1597.2777859999999</v>
      </c>
      <c r="U293" s="256">
        <f t="shared" si="32"/>
        <v>1608.447786</v>
      </c>
      <c r="V293" s="256">
        <f t="shared" si="32"/>
        <v>1596.407786</v>
      </c>
      <c r="W293" s="256">
        <f t="shared" si="32"/>
        <v>1551.367786</v>
      </c>
      <c r="X293" s="256">
        <f t="shared" si="32"/>
        <v>1555.8577859999998</v>
      </c>
      <c r="Y293" s="256">
        <f t="shared" si="32"/>
        <v>1351.657786</v>
      </c>
      <c r="Z293" s="257"/>
      <c r="AA293" s="258">
        <v>858.98</v>
      </c>
      <c r="AB293" s="259">
        <v>854.7</v>
      </c>
      <c r="AC293" s="259">
        <v>854.11</v>
      </c>
      <c r="AD293" s="259">
        <v>854.2</v>
      </c>
      <c r="AE293" s="259">
        <v>855.1</v>
      </c>
      <c r="AF293" s="259">
        <v>858.63</v>
      </c>
      <c r="AG293" s="259">
        <v>861.23</v>
      </c>
      <c r="AH293" s="259">
        <v>873.16</v>
      </c>
      <c r="AI293" s="259">
        <v>968.22</v>
      </c>
      <c r="AJ293" s="259">
        <v>1086.23</v>
      </c>
      <c r="AK293" s="259">
        <v>1127.03</v>
      </c>
      <c r="AL293" s="259">
        <v>1127.6099999999999</v>
      </c>
      <c r="AM293" s="259">
        <v>1166.23</v>
      </c>
      <c r="AN293" s="259">
        <v>1116.1199999999999</v>
      </c>
      <c r="AO293" s="259">
        <v>1114.42</v>
      </c>
      <c r="AP293" s="259">
        <v>1109.07</v>
      </c>
      <c r="AQ293" s="259">
        <v>1108.48</v>
      </c>
      <c r="AR293" s="259">
        <v>1108.27</v>
      </c>
      <c r="AS293" s="259">
        <v>1117.6600000000001</v>
      </c>
      <c r="AT293" s="259">
        <v>1128.83</v>
      </c>
      <c r="AU293" s="259">
        <v>1116.79</v>
      </c>
      <c r="AV293" s="259">
        <v>1071.75</v>
      </c>
      <c r="AW293" s="259">
        <v>1076.24</v>
      </c>
      <c r="AX293" s="260">
        <v>872.04</v>
      </c>
      <c r="AY293" s="345">
        <v>475.86</v>
      </c>
      <c r="AZ293" s="261">
        <v>3.7577859999999994</v>
      </c>
      <c r="BA293" s="261">
        <v>0</v>
      </c>
      <c r="BB293" s="269">
        <v>0</v>
      </c>
    </row>
    <row r="294" spans="1:137" s="246" customFormat="1" ht="13.5" thickBot="1">
      <c r="A294" s="263">
        <v>31</v>
      </c>
      <c r="B294" s="256">
        <f t="shared" si="31"/>
        <v>1335.2177859999999</v>
      </c>
      <c r="C294" s="256">
        <f t="shared" si="31"/>
        <v>1333.437786</v>
      </c>
      <c r="D294" s="256">
        <f t="shared" si="31"/>
        <v>1332.7477859999999</v>
      </c>
      <c r="E294" s="256">
        <f t="shared" si="31"/>
        <v>1321.157786</v>
      </c>
      <c r="F294" s="256">
        <f t="shared" si="31"/>
        <v>1320.2277859999999</v>
      </c>
      <c r="G294" s="256">
        <f t="shared" si="31"/>
        <v>1333.9177859999998</v>
      </c>
      <c r="H294" s="256">
        <f t="shared" si="31"/>
        <v>1337.6677859999998</v>
      </c>
      <c r="I294" s="256">
        <f t="shared" si="31"/>
        <v>1341.8077860000001</v>
      </c>
      <c r="J294" s="256">
        <f t="shared" si="31"/>
        <v>1353.2877859999999</v>
      </c>
      <c r="K294" s="256">
        <f t="shared" si="31"/>
        <v>1480.0677859999998</v>
      </c>
      <c r="L294" s="256">
        <f t="shared" si="31"/>
        <v>1532.0377860000001</v>
      </c>
      <c r="M294" s="256">
        <f t="shared" si="31"/>
        <v>1559.5677859999998</v>
      </c>
      <c r="N294" s="256">
        <f t="shared" si="31"/>
        <v>1582.8777859999998</v>
      </c>
      <c r="O294" s="256">
        <f t="shared" si="31"/>
        <v>1597.7777859999999</v>
      </c>
      <c r="P294" s="256">
        <f t="shared" si="31"/>
        <v>1549.597786</v>
      </c>
      <c r="Q294" s="256">
        <f t="shared" si="31"/>
        <v>1538.8377859999998</v>
      </c>
      <c r="R294" s="256">
        <f t="shared" si="32"/>
        <v>1559.1477859999998</v>
      </c>
      <c r="S294" s="256">
        <f t="shared" si="32"/>
        <v>1549.9877859999999</v>
      </c>
      <c r="T294" s="256">
        <f t="shared" si="32"/>
        <v>1638.5677859999998</v>
      </c>
      <c r="U294" s="256">
        <f t="shared" si="32"/>
        <v>1626.597786</v>
      </c>
      <c r="V294" s="256">
        <f t="shared" si="32"/>
        <v>1607.697786</v>
      </c>
      <c r="W294" s="256">
        <f t="shared" si="32"/>
        <v>1571.2977859999999</v>
      </c>
      <c r="X294" s="256">
        <f t="shared" si="32"/>
        <v>1432.0177859999999</v>
      </c>
      <c r="Y294" s="256">
        <f t="shared" si="32"/>
        <v>1335.8077860000001</v>
      </c>
      <c r="Z294" s="257"/>
      <c r="AA294" s="264">
        <v>855.6</v>
      </c>
      <c r="AB294" s="265">
        <v>853.82</v>
      </c>
      <c r="AC294" s="265">
        <v>853.13</v>
      </c>
      <c r="AD294" s="265">
        <v>841.54</v>
      </c>
      <c r="AE294" s="265">
        <v>840.61</v>
      </c>
      <c r="AF294" s="265">
        <v>854.3</v>
      </c>
      <c r="AG294" s="265">
        <v>858.05</v>
      </c>
      <c r="AH294" s="265">
        <v>862.19</v>
      </c>
      <c r="AI294" s="265">
        <v>873.67</v>
      </c>
      <c r="AJ294" s="265">
        <v>1000.45</v>
      </c>
      <c r="AK294" s="265">
        <v>1052.42</v>
      </c>
      <c r="AL294" s="265">
        <v>1079.95</v>
      </c>
      <c r="AM294" s="265">
        <v>1103.26</v>
      </c>
      <c r="AN294" s="265">
        <v>1118.1600000000001</v>
      </c>
      <c r="AO294" s="265">
        <v>1069.98</v>
      </c>
      <c r="AP294" s="265">
        <v>1059.22</v>
      </c>
      <c r="AQ294" s="265">
        <v>1079.53</v>
      </c>
      <c r="AR294" s="265">
        <v>1070.3699999999999</v>
      </c>
      <c r="AS294" s="265">
        <v>1158.95</v>
      </c>
      <c r="AT294" s="265">
        <v>1146.98</v>
      </c>
      <c r="AU294" s="265">
        <v>1128.08</v>
      </c>
      <c r="AV294" s="265">
        <v>1091.68</v>
      </c>
      <c r="AW294" s="265">
        <v>952.4</v>
      </c>
      <c r="AX294" s="266">
        <v>856.19</v>
      </c>
      <c r="AY294" s="346">
        <v>475.86</v>
      </c>
      <c r="AZ294" s="267">
        <v>3.7577859999999994</v>
      </c>
      <c r="BA294" s="267">
        <v>0</v>
      </c>
      <c r="BB294" s="270">
        <v>0</v>
      </c>
    </row>
    <row r="295" spans="1:137" s="246" customFormat="1">
      <c r="A295" s="273"/>
      <c r="B295" s="274"/>
      <c r="C295" s="274"/>
      <c r="D295" s="274"/>
      <c r="E295" s="274"/>
      <c r="F295" s="274"/>
      <c r="G295" s="274"/>
      <c r="H295" s="274"/>
      <c r="I295" s="274"/>
      <c r="J295" s="274"/>
      <c r="K295" s="274"/>
      <c r="L295" s="274"/>
      <c r="M295" s="274"/>
      <c r="N295" s="274"/>
      <c r="O295" s="274"/>
      <c r="P295" s="274"/>
      <c r="Q295" s="274"/>
      <c r="R295" s="274"/>
      <c r="S295" s="274"/>
      <c r="T295" s="274"/>
      <c r="U295" s="274"/>
      <c r="V295" s="274"/>
      <c r="W295" s="274"/>
      <c r="X295" s="274"/>
      <c r="Y295" s="274"/>
      <c r="Z295" s="257"/>
      <c r="AA295" s="275"/>
      <c r="AB295" s="275"/>
      <c r="AC295" s="275"/>
      <c r="AD295" s="275"/>
      <c r="AE295" s="275"/>
      <c r="AF295" s="275"/>
      <c r="AG295" s="275"/>
      <c r="AH295" s="275"/>
      <c r="AI295" s="275"/>
      <c r="AJ295" s="275"/>
      <c r="AK295" s="275"/>
      <c r="AL295" s="275"/>
      <c r="AM295" s="275"/>
      <c r="AN295" s="275"/>
      <c r="AO295" s="275"/>
      <c r="AP295" s="275"/>
      <c r="AQ295" s="275"/>
      <c r="AR295" s="275"/>
      <c r="AS295" s="275"/>
      <c r="AT295" s="275"/>
      <c r="AU295" s="275"/>
      <c r="AV295" s="275"/>
      <c r="AW295" s="275"/>
      <c r="AX295" s="275"/>
      <c r="AY295" s="276"/>
      <c r="AZ295" s="277"/>
      <c r="BA295" s="277"/>
      <c r="BB295" s="276"/>
    </row>
    <row r="296" spans="1:137" ht="13.5" thickBot="1">
      <c r="A296" s="58"/>
      <c r="B296" s="70"/>
      <c r="C296" s="70"/>
      <c r="D296" s="70"/>
      <c r="E296" s="70"/>
      <c r="F296" s="70"/>
      <c r="G296" s="70"/>
      <c r="H296" s="70"/>
      <c r="I296" s="70"/>
      <c r="J296" s="70"/>
      <c r="K296" s="70"/>
      <c r="L296" s="70"/>
      <c r="M296" s="70"/>
      <c r="N296" s="70"/>
      <c r="O296" s="70"/>
      <c r="P296" s="70"/>
      <c r="Q296" s="70"/>
      <c r="R296" s="70"/>
      <c r="S296" s="70"/>
      <c r="T296" s="70"/>
      <c r="U296" s="70"/>
      <c r="V296" s="70"/>
      <c r="W296" s="70"/>
      <c r="X296" s="70"/>
      <c r="Y296" s="70"/>
      <c r="Z296" s="37"/>
      <c r="AA296" s="71"/>
      <c r="AB296" s="71"/>
      <c r="AC296" s="71"/>
      <c r="AD296" s="71"/>
      <c r="AE296" s="71"/>
      <c r="AF296" s="71"/>
      <c r="AG296" s="71"/>
      <c r="AH296" s="71"/>
      <c r="AI296" s="71"/>
      <c r="AJ296" s="71"/>
      <c r="AK296" s="71"/>
      <c r="AL296" s="71"/>
      <c r="AM296" s="71"/>
      <c r="AN296" s="71"/>
      <c r="AO296" s="71"/>
      <c r="AP296" s="71"/>
      <c r="AQ296" s="71"/>
      <c r="AR296" s="71"/>
      <c r="AS296" s="71"/>
      <c r="AT296" s="71"/>
      <c r="AU296" s="71"/>
      <c r="AV296" s="71"/>
      <c r="AW296" s="71"/>
      <c r="AX296" s="71"/>
      <c r="AY296" s="241"/>
      <c r="AZ296" s="147"/>
      <c r="BA296" s="147"/>
    </row>
    <row r="297" spans="1:137" s="3" customFormat="1" ht="33.75" customHeight="1">
      <c r="A297" s="440" t="s">
        <v>2</v>
      </c>
      <c r="B297" s="442" t="s">
        <v>130</v>
      </c>
      <c r="C297" s="442"/>
      <c r="D297" s="442"/>
      <c r="E297" s="442"/>
      <c r="F297" s="442"/>
      <c r="G297" s="442"/>
      <c r="H297" s="442"/>
      <c r="I297" s="442"/>
      <c r="J297" s="442"/>
      <c r="K297" s="442"/>
      <c r="L297" s="442"/>
      <c r="M297" s="442"/>
      <c r="N297" s="442"/>
      <c r="O297" s="442"/>
      <c r="P297" s="442"/>
      <c r="Q297" s="442"/>
      <c r="R297" s="442"/>
      <c r="S297" s="442"/>
      <c r="T297" s="442"/>
      <c r="U297" s="442"/>
      <c r="V297" s="442"/>
      <c r="W297" s="442"/>
      <c r="X297" s="442"/>
      <c r="Y297" s="443"/>
      <c r="Z297" s="4"/>
      <c r="AA297" s="455" t="s">
        <v>90</v>
      </c>
      <c r="AB297" s="456"/>
      <c r="AC297" s="456"/>
      <c r="AD297" s="456"/>
      <c r="AE297" s="456"/>
      <c r="AF297" s="456"/>
      <c r="AG297" s="456"/>
      <c r="AH297" s="456"/>
      <c r="AI297" s="456"/>
      <c r="AJ297" s="456"/>
      <c r="AK297" s="456"/>
      <c r="AL297" s="456"/>
      <c r="AM297" s="456"/>
      <c r="AN297" s="456"/>
      <c r="AO297" s="456"/>
      <c r="AP297" s="456"/>
      <c r="AQ297" s="456"/>
      <c r="AR297" s="456"/>
      <c r="AS297" s="456"/>
      <c r="AT297" s="456"/>
      <c r="AU297" s="456"/>
      <c r="AV297" s="456"/>
      <c r="AW297" s="456"/>
      <c r="AX297" s="564"/>
      <c r="AY297" s="576"/>
      <c r="AZ297" s="58"/>
      <c r="BA297" s="8"/>
      <c r="BB297" s="8"/>
      <c r="BC297" s="8"/>
      <c r="BD297" s="8"/>
      <c r="BE297" s="8"/>
      <c r="BF297" s="8"/>
      <c r="BG297" s="8"/>
      <c r="BH297" s="8"/>
      <c r="BI297" s="8"/>
      <c r="BJ297" s="8"/>
      <c r="BK297" s="8"/>
      <c r="BL297" s="8"/>
      <c r="BM297" s="8"/>
      <c r="BN297" s="8"/>
      <c r="BO297" s="8"/>
      <c r="BP297" s="8"/>
      <c r="BQ297" s="8"/>
      <c r="BR297" s="8"/>
      <c r="BS297" s="8"/>
      <c r="BT297" s="8"/>
      <c r="BU297" s="8"/>
      <c r="BV297" s="8"/>
      <c r="BW297" s="8"/>
      <c r="BX297" s="8"/>
      <c r="BY297" s="8"/>
      <c r="BZ297" s="8"/>
      <c r="CA297" s="8"/>
      <c r="CB297" s="8"/>
      <c r="CC297" s="8"/>
      <c r="CD297" s="8"/>
      <c r="CE297" s="8"/>
      <c r="CF297" s="8"/>
      <c r="CG297" s="8"/>
      <c r="CH297" s="8"/>
      <c r="CI297" s="8"/>
      <c r="CJ297" s="8"/>
      <c r="CK297" s="8"/>
      <c r="CL297" s="8"/>
      <c r="CM297" s="8"/>
      <c r="CN297" s="8"/>
      <c r="CO297" s="8"/>
      <c r="CP297" s="8"/>
      <c r="CQ297" s="8"/>
      <c r="CR297" s="8"/>
      <c r="CS297" s="8"/>
      <c r="CT297" s="8"/>
      <c r="CU297" s="8"/>
      <c r="CV297" s="8"/>
      <c r="CW297" s="8"/>
      <c r="CX297" s="8"/>
      <c r="CY297" s="8"/>
      <c r="CZ297" s="8"/>
      <c r="DA297" s="8"/>
      <c r="DB297" s="8"/>
      <c r="DC297" s="8"/>
      <c r="DD297" s="8"/>
      <c r="DE297" s="8"/>
      <c r="DF297" s="8"/>
      <c r="DG297" s="8"/>
      <c r="DH297" s="8"/>
      <c r="DI297" s="8"/>
      <c r="DJ297" s="8"/>
      <c r="DK297" s="8"/>
      <c r="DL297" s="8"/>
      <c r="DM297" s="8"/>
      <c r="DN297" s="8"/>
      <c r="DO297" s="8"/>
      <c r="DP297" s="8"/>
      <c r="DQ297" s="8"/>
      <c r="DR297" s="8"/>
      <c r="DS297" s="8"/>
      <c r="DT297" s="8"/>
      <c r="DU297" s="8"/>
      <c r="DV297" s="8"/>
      <c r="DW297" s="8"/>
      <c r="DX297" s="8"/>
      <c r="DY297" s="8"/>
      <c r="DZ297" s="8"/>
      <c r="EA297" s="8"/>
      <c r="EB297" s="8"/>
      <c r="EC297" s="8"/>
      <c r="ED297" s="8"/>
      <c r="EE297" s="8"/>
      <c r="EF297" s="8"/>
      <c r="EG297" s="8"/>
    </row>
    <row r="298" spans="1:137" ht="45.75" customHeight="1">
      <c r="A298" s="441"/>
      <c r="B298" s="48" t="s">
        <v>4</v>
      </c>
      <c r="C298" s="48" t="s">
        <v>5</v>
      </c>
      <c r="D298" s="48" t="s">
        <v>6</v>
      </c>
      <c r="E298" s="48" t="s">
        <v>7</v>
      </c>
      <c r="F298" s="48" t="s">
        <v>8</v>
      </c>
      <c r="G298" s="48" t="s">
        <v>9</v>
      </c>
      <c r="H298" s="48" t="s">
        <v>10</v>
      </c>
      <c r="I298" s="48" t="s">
        <v>11</v>
      </c>
      <c r="J298" s="48" t="s">
        <v>12</v>
      </c>
      <c r="K298" s="48" t="s">
        <v>13</v>
      </c>
      <c r="L298" s="48" t="s">
        <v>14</v>
      </c>
      <c r="M298" s="48" t="s">
        <v>15</v>
      </c>
      <c r="N298" s="48" t="s">
        <v>16</v>
      </c>
      <c r="O298" s="48" t="s">
        <v>17</v>
      </c>
      <c r="P298" s="48" t="s">
        <v>18</v>
      </c>
      <c r="Q298" s="48" t="s">
        <v>19</v>
      </c>
      <c r="R298" s="48" t="s">
        <v>20</v>
      </c>
      <c r="S298" s="48" t="s">
        <v>21</v>
      </c>
      <c r="T298" s="48" t="s">
        <v>22</v>
      </c>
      <c r="U298" s="48" t="s">
        <v>23</v>
      </c>
      <c r="V298" s="48" t="s">
        <v>24</v>
      </c>
      <c r="W298" s="48" t="s">
        <v>25</v>
      </c>
      <c r="X298" s="48" t="s">
        <v>26</v>
      </c>
      <c r="Y298" s="49" t="s">
        <v>27</v>
      </c>
      <c r="AA298" s="60" t="s">
        <v>4</v>
      </c>
      <c r="AB298" s="61" t="s">
        <v>5</v>
      </c>
      <c r="AC298" s="61" t="s">
        <v>6</v>
      </c>
      <c r="AD298" s="61" t="s">
        <v>7</v>
      </c>
      <c r="AE298" s="61" t="s">
        <v>8</v>
      </c>
      <c r="AF298" s="61" t="s">
        <v>9</v>
      </c>
      <c r="AG298" s="61" t="s">
        <v>10</v>
      </c>
      <c r="AH298" s="61" t="s">
        <v>11</v>
      </c>
      <c r="AI298" s="61" t="s">
        <v>12</v>
      </c>
      <c r="AJ298" s="61" t="s">
        <v>13</v>
      </c>
      <c r="AK298" s="61" t="s">
        <v>14</v>
      </c>
      <c r="AL298" s="61" t="s">
        <v>15</v>
      </c>
      <c r="AM298" s="61" t="s">
        <v>16</v>
      </c>
      <c r="AN298" s="61" t="s">
        <v>17</v>
      </c>
      <c r="AO298" s="61" t="s">
        <v>18</v>
      </c>
      <c r="AP298" s="61" t="s">
        <v>19</v>
      </c>
      <c r="AQ298" s="61" t="s">
        <v>20</v>
      </c>
      <c r="AR298" s="61" t="s">
        <v>21</v>
      </c>
      <c r="AS298" s="61" t="s">
        <v>22</v>
      </c>
      <c r="AT298" s="61" t="s">
        <v>23</v>
      </c>
      <c r="AU298" s="61" t="s">
        <v>24</v>
      </c>
      <c r="AV298" s="61" t="s">
        <v>25</v>
      </c>
      <c r="AW298" s="61" t="s">
        <v>26</v>
      </c>
      <c r="AX298" s="157" t="s">
        <v>27</v>
      </c>
      <c r="AY298" s="582"/>
      <c r="AZ298" s="196"/>
    </row>
    <row r="299" spans="1:137" s="173" customFormat="1" ht="16.149999999999999" customHeight="1">
      <c r="A299" s="452" t="s">
        <v>222</v>
      </c>
      <c r="B299" s="453"/>
      <c r="C299" s="453"/>
      <c r="D299" s="453"/>
      <c r="E299" s="453"/>
      <c r="F299" s="453"/>
      <c r="G299" s="453"/>
      <c r="H299" s="453"/>
      <c r="I299" s="453"/>
      <c r="J299" s="453"/>
      <c r="K299" s="453"/>
      <c r="L299" s="453"/>
      <c r="M299" s="453"/>
      <c r="N299" s="453"/>
      <c r="O299" s="453"/>
      <c r="P299" s="453"/>
      <c r="Q299" s="453"/>
      <c r="R299" s="453"/>
      <c r="S299" s="453"/>
      <c r="T299" s="453"/>
      <c r="U299" s="453"/>
      <c r="V299" s="453"/>
      <c r="W299" s="453"/>
      <c r="X299" s="453"/>
      <c r="Y299" s="454"/>
      <c r="AA299" s="452">
        <v>2</v>
      </c>
      <c r="AB299" s="453"/>
      <c r="AC299" s="453"/>
      <c r="AD299" s="453"/>
      <c r="AE299" s="453"/>
      <c r="AF299" s="453"/>
      <c r="AG299" s="453"/>
      <c r="AH299" s="453"/>
      <c r="AI299" s="453"/>
      <c r="AJ299" s="453"/>
      <c r="AK299" s="453"/>
      <c r="AL299" s="453"/>
      <c r="AM299" s="453"/>
      <c r="AN299" s="453"/>
      <c r="AO299" s="453"/>
      <c r="AP299" s="453"/>
      <c r="AQ299" s="453"/>
      <c r="AR299" s="453"/>
      <c r="AS299" s="453"/>
      <c r="AT299" s="453"/>
      <c r="AU299" s="453"/>
      <c r="AV299" s="453"/>
      <c r="AW299" s="453"/>
      <c r="AX299" s="454"/>
      <c r="AY299" s="356"/>
      <c r="AZ299" s="179"/>
      <c r="BA299" s="171"/>
    </row>
    <row r="300" spans="1:137">
      <c r="A300" s="47">
        <v>1</v>
      </c>
      <c r="B300" s="170">
        <f>AA300+$AY300</f>
        <v>0</v>
      </c>
      <c r="C300" s="170">
        <f t="shared" ref="C300:R315" si="33">AB300+$AY300</f>
        <v>3.37</v>
      </c>
      <c r="D300" s="170">
        <f t="shared" si="33"/>
        <v>0</v>
      </c>
      <c r="E300" s="170">
        <f t="shared" si="33"/>
        <v>0</v>
      </c>
      <c r="F300" s="170">
        <f t="shared" si="33"/>
        <v>0</v>
      </c>
      <c r="G300" s="170">
        <f t="shared" si="33"/>
        <v>0</v>
      </c>
      <c r="H300" s="170">
        <f t="shared" si="33"/>
        <v>0</v>
      </c>
      <c r="I300" s="170">
        <f t="shared" si="33"/>
        <v>0</v>
      </c>
      <c r="J300" s="170">
        <f t="shared" si="33"/>
        <v>0</v>
      </c>
      <c r="K300" s="170">
        <f t="shared" si="33"/>
        <v>0</v>
      </c>
      <c r="L300" s="170">
        <f t="shared" si="33"/>
        <v>0</v>
      </c>
      <c r="M300" s="170">
        <f t="shared" si="33"/>
        <v>0</v>
      </c>
      <c r="N300" s="170">
        <f t="shared" si="33"/>
        <v>0</v>
      </c>
      <c r="O300" s="170">
        <f t="shared" si="33"/>
        <v>0</v>
      </c>
      <c r="P300" s="170">
        <f t="shared" si="33"/>
        <v>0</v>
      </c>
      <c r="Q300" s="170">
        <f t="shared" si="33"/>
        <v>0</v>
      </c>
      <c r="R300" s="170">
        <f t="shared" si="33"/>
        <v>0.01</v>
      </c>
      <c r="S300" s="170">
        <f t="shared" ref="S300:Y315" si="34">AR300+$AY300</f>
        <v>0</v>
      </c>
      <c r="T300" s="170">
        <f t="shared" si="34"/>
        <v>0</v>
      </c>
      <c r="U300" s="170">
        <f t="shared" si="34"/>
        <v>0</v>
      </c>
      <c r="V300" s="170">
        <f t="shared" si="34"/>
        <v>0</v>
      </c>
      <c r="W300" s="170">
        <f t="shared" si="34"/>
        <v>0</v>
      </c>
      <c r="X300" s="170">
        <f t="shared" si="34"/>
        <v>0</v>
      </c>
      <c r="Y300" s="170">
        <f t="shared" si="34"/>
        <v>0</v>
      </c>
      <c r="Z300" s="37"/>
      <c r="AA300" s="218">
        <v>0</v>
      </c>
      <c r="AB300" s="219">
        <v>3.37</v>
      </c>
      <c r="AC300" s="219">
        <v>0</v>
      </c>
      <c r="AD300" s="219">
        <v>0</v>
      </c>
      <c r="AE300" s="219">
        <v>0</v>
      </c>
      <c r="AF300" s="219">
        <v>0</v>
      </c>
      <c r="AG300" s="219">
        <v>0</v>
      </c>
      <c r="AH300" s="219">
        <v>0</v>
      </c>
      <c r="AI300" s="219">
        <v>0</v>
      </c>
      <c r="AJ300" s="219">
        <v>0</v>
      </c>
      <c r="AK300" s="219">
        <v>0</v>
      </c>
      <c r="AL300" s="219">
        <v>0</v>
      </c>
      <c r="AM300" s="219">
        <v>0</v>
      </c>
      <c r="AN300" s="219">
        <v>0</v>
      </c>
      <c r="AO300" s="219">
        <v>0</v>
      </c>
      <c r="AP300" s="219">
        <v>0</v>
      </c>
      <c r="AQ300" s="219">
        <v>0.01</v>
      </c>
      <c r="AR300" s="219">
        <v>0</v>
      </c>
      <c r="AS300" s="219">
        <v>0</v>
      </c>
      <c r="AT300" s="219">
        <v>0</v>
      </c>
      <c r="AU300" s="219">
        <v>0</v>
      </c>
      <c r="AV300" s="219">
        <v>0</v>
      </c>
      <c r="AW300" s="219">
        <v>0</v>
      </c>
      <c r="AX300" s="225">
        <v>0</v>
      </c>
      <c r="AY300" s="354"/>
      <c r="AZ300" s="35"/>
    </row>
    <row r="301" spans="1:137">
      <c r="A301" s="47">
        <v>2</v>
      </c>
      <c r="B301" s="170">
        <f t="shared" ref="B301:Q330" si="35">AA301+$AY301</f>
        <v>0</v>
      </c>
      <c r="C301" s="170">
        <f t="shared" si="33"/>
        <v>0</v>
      </c>
      <c r="D301" s="170">
        <f t="shared" si="33"/>
        <v>0</v>
      </c>
      <c r="E301" s="170">
        <f t="shared" si="33"/>
        <v>0</v>
      </c>
      <c r="F301" s="170">
        <f t="shared" si="33"/>
        <v>0.01</v>
      </c>
      <c r="G301" s="170">
        <f t="shared" si="33"/>
        <v>0</v>
      </c>
      <c r="H301" s="170">
        <f t="shared" si="33"/>
        <v>0</v>
      </c>
      <c r="I301" s="170">
        <f t="shared" si="33"/>
        <v>0</v>
      </c>
      <c r="J301" s="170">
        <f t="shared" si="33"/>
        <v>0</v>
      </c>
      <c r="K301" s="170">
        <f t="shared" si="33"/>
        <v>0</v>
      </c>
      <c r="L301" s="170">
        <f t="shared" si="33"/>
        <v>0</v>
      </c>
      <c r="M301" s="170">
        <f t="shared" si="33"/>
        <v>0</v>
      </c>
      <c r="N301" s="170">
        <f t="shared" si="33"/>
        <v>0</v>
      </c>
      <c r="O301" s="170">
        <f t="shared" si="33"/>
        <v>0</v>
      </c>
      <c r="P301" s="170">
        <f t="shared" si="33"/>
        <v>0</v>
      </c>
      <c r="Q301" s="170">
        <f t="shared" si="33"/>
        <v>0.01</v>
      </c>
      <c r="R301" s="170">
        <f t="shared" si="33"/>
        <v>0</v>
      </c>
      <c r="S301" s="170">
        <f t="shared" si="34"/>
        <v>0</v>
      </c>
      <c r="T301" s="170">
        <f t="shared" si="34"/>
        <v>0</v>
      </c>
      <c r="U301" s="170">
        <f t="shared" si="34"/>
        <v>0</v>
      </c>
      <c r="V301" s="170">
        <f t="shared" si="34"/>
        <v>0</v>
      </c>
      <c r="W301" s="170">
        <f t="shared" si="34"/>
        <v>0</v>
      </c>
      <c r="X301" s="170">
        <f t="shared" si="34"/>
        <v>0</v>
      </c>
      <c r="Y301" s="170">
        <f t="shared" si="34"/>
        <v>0</v>
      </c>
      <c r="Z301" s="37"/>
      <c r="AA301" s="221">
        <v>0</v>
      </c>
      <c r="AB301" s="219">
        <v>0</v>
      </c>
      <c r="AC301" s="219">
        <v>0</v>
      </c>
      <c r="AD301" s="219">
        <v>0</v>
      </c>
      <c r="AE301" s="219">
        <v>0.01</v>
      </c>
      <c r="AF301" s="219">
        <v>0</v>
      </c>
      <c r="AG301" s="219">
        <v>0</v>
      </c>
      <c r="AH301" s="219">
        <v>0</v>
      </c>
      <c r="AI301" s="219">
        <v>0</v>
      </c>
      <c r="AJ301" s="219">
        <v>0</v>
      </c>
      <c r="AK301" s="219">
        <v>0</v>
      </c>
      <c r="AL301" s="219">
        <v>0</v>
      </c>
      <c r="AM301" s="219">
        <v>0</v>
      </c>
      <c r="AN301" s="219">
        <v>0</v>
      </c>
      <c r="AO301" s="219">
        <v>0</v>
      </c>
      <c r="AP301" s="219">
        <v>0.01</v>
      </c>
      <c r="AQ301" s="219">
        <v>0</v>
      </c>
      <c r="AR301" s="219">
        <v>0</v>
      </c>
      <c r="AS301" s="219">
        <v>0</v>
      </c>
      <c r="AT301" s="219">
        <v>0</v>
      </c>
      <c r="AU301" s="219">
        <v>0</v>
      </c>
      <c r="AV301" s="219">
        <v>0</v>
      </c>
      <c r="AW301" s="219">
        <v>0</v>
      </c>
      <c r="AX301" s="225">
        <v>0</v>
      </c>
      <c r="AY301" s="355"/>
      <c r="AZ301" s="35"/>
    </row>
    <row r="302" spans="1:137">
      <c r="A302" s="47">
        <v>3</v>
      </c>
      <c r="B302" s="170">
        <f t="shared" si="35"/>
        <v>0</v>
      </c>
      <c r="C302" s="170">
        <f t="shared" si="33"/>
        <v>0</v>
      </c>
      <c r="D302" s="170">
        <f t="shared" si="33"/>
        <v>0</v>
      </c>
      <c r="E302" s="170">
        <f t="shared" si="33"/>
        <v>0</v>
      </c>
      <c r="F302" s="170">
        <f t="shared" si="33"/>
        <v>0.01</v>
      </c>
      <c r="G302" s="170">
        <f t="shared" si="33"/>
        <v>5.08</v>
      </c>
      <c r="H302" s="170">
        <f t="shared" si="33"/>
        <v>0</v>
      </c>
      <c r="I302" s="170">
        <f t="shared" si="33"/>
        <v>517.59</v>
      </c>
      <c r="J302" s="170">
        <f t="shared" si="33"/>
        <v>0</v>
      </c>
      <c r="K302" s="170">
        <f t="shared" si="33"/>
        <v>0</v>
      </c>
      <c r="L302" s="170">
        <f t="shared" si="33"/>
        <v>0</v>
      </c>
      <c r="M302" s="170">
        <f t="shared" si="33"/>
        <v>0.01</v>
      </c>
      <c r="N302" s="170">
        <f t="shared" si="33"/>
        <v>0</v>
      </c>
      <c r="O302" s="170">
        <f t="shared" si="33"/>
        <v>0</v>
      </c>
      <c r="P302" s="170">
        <f t="shared" si="33"/>
        <v>0</v>
      </c>
      <c r="Q302" s="170">
        <f t="shared" si="33"/>
        <v>0</v>
      </c>
      <c r="R302" s="170">
        <f t="shared" si="33"/>
        <v>0</v>
      </c>
      <c r="S302" s="170">
        <f t="shared" si="34"/>
        <v>0</v>
      </c>
      <c r="T302" s="170">
        <f t="shared" si="34"/>
        <v>0</v>
      </c>
      <c r="U302" s="170">
        <f t="shared" si="34"/>
        <v>0</v>
      </c>
      <c r="V302" s="170">
        <f t="shared" si="34"/>
        <v>0</v>
      </c>
      <c r="W302" s="170">
        <f t="shared" si="34"/>
        <v>0.01</v>
      </c>
      <c r="X302" s="170">
        <f t="shared" si="34"/>
        <v>0</v>
      </c>
      <c r="Y302" s="170">
        <f t="shared" si="34"/>
        <v>0</v>
      </c>
      <c r="Z302" s="37"/>
      <c r="AA302" s="221">
        <v>0</v>
      </c>
      <c r="AB302" s="219">
        <v>0</v>
      </c>
      <c r="AC302" s="219">
        <v>0</v>
      </c>
      <c r="AD302" s="219">
        <v>0</v>
      </c>
      <c r="AE302" s="219">
        <v>0.01</v>
      </c>
      <c r="AF302" s="219">
        <v>5.08</v>
      </c>
      <c r="AG302" s="219">
        <v>0</v>
      </c>
      <c r="AH302" s="219">
        <v>517.59</v>
      </c>
      <c r="AI302" s="219">
        <v>0</v>
      </c>
      <c r="AJ302" s="219">
        <v>0</v>
      </c>
      <c r="AK302" s="219">
        <v>0</v>
      </c>
      <c r="AL302" s="219">
        <v>0.01</v>
      </c>
      <c r="AM302" s="219">
        <v>0</v>
      </c>
      <c r="AN302" s="219">
        <v>0</v>
      </c>
      <c r="AO302" s="219">
        <v>0</v>
      </c>
      <c r="AP302" s="219">
        <v>0</v>
      </c>
      <c r="AQ302" s="219">
        <v>0</v>
      </c>
      <c r="AR302" s="219">
        <v>0</v>
      </c>
      <c r="AS302" s="219">
        <v>0</v>
      </c>
      <c r="AT302" s="219">
        <v>0</v>
      </c>
      <c r="AU302" s="219">
        <v>0</v>
      </c>
      <c r="AV302" s="219">
        <v>0.01</v>
      </c>
      <c r="AW302" s="219">
        <v>0</v>
      </c>
      <c r="AX302" s="225">
        <v>0</v>
      </c>
      <c r="AY302" s="355"/>
      <c r="AZ302" s="35"/>
    </row>
    <row r="303" spans="1:137">
      <c r="A303" s="47">
        <v>4</v>
      </c>
      <c r="B303" s="170">
        <f t="shared" si="35"/>
        <v>0</v>
      </c>
      <c r="C303" s="170">
        <f t="shared" si="33"/>
        <v>0</v>
      </c>
      <c r="D303" s="170">
        <f t="shared" si="33"/>
        <v>0</v>
      </c>
      <c r="E303" s="170">
        <f t="shared" si="33"/>
        <v>0</v>
      </c>
      <c r="F303" s="170">
        <f t="shared" si="33"/>
        <v>0</v>
      </c>
      <c r="G303" s="170">
        <f t="shared" si="33"/>
        <v>0</v>
      </c>
      <c r="H303" s="170">
        <f t="shared" si="33"/>
        <v>0</v>
      </c>
      <c r="I303" s="170">
        <f t="shared" si="33"/>
        <v>0</v>
      </c>
      <c r="J303" s="170">
        <f t="shared" si="33"/>
        <v>2.4300000000000002</v>
      </c>
      <c r="K303" s="170">
        <f t="shared" si="33"/>
        <v>0</v>
      </c>
      <c r="L303" s="170">
        <f t="shared" si="33"/>
        <v>0</v>
      </c>
      <c r="M303" s="170">
        <f t="shared" si="33"/>
        <v>0</v>
      </c>
      <c r="N303" s="170">
        <f t="shared" si="33"/>
        <v>0</v>
      </c>
      <c r="O303" s="170">
        <f t="shared" si="33"/>
        <v>0.01</v>
      </c>
      <c r="P303" s="170">
        <f t="shared" si="33"/>
        <v>0</v>
      </c>
      <c r="Q303" s="170">
        <f t="shared" si="33"/>
        <v>0</v>
      </c>
      <c r="R303" s="170">
        <f t="shared" si="33"/>
        <v>0</v>
      </c>
      <c r="S303" s="170">
        <f t="shared" si="34"/>
        <v>0</v>
      </c>
      <c r="T303" s="170">
        <f t="shared" si="34"/>
        <v>0</v>
      </c>
      <c r="U303" s="170">
        <f t="shared" si="34"/>
        <v>0</v>
      </c>
      <c r="V303" s="170">
        <f t="shared" si="34"/>
        <v>6.56</v>
      </c>
      <c r="W303" s="170">
        <f t="shared" si="34"/>
        <v>0</v>
      </c>
      <c r="X303" s="170">
        <f t="shared" si="34"/>
        <v>0</v>
      </c>
      <c r="Y303" s="170">
        <f t="shared" si="34"/>
        <v>0</v>
      </c>
      <c r="Z303" s="37"/>
      <c r="AA303" s="221">
        <v>0</v>
      </c>
      <c r="AB303" s="219">
        <v>0</v>
      </c>
      <c r="AC303" s="219">
        <v>0</v>
      </c>
      <c r="AD303" s="219">
        <v>0</v>
      </c>
      <c r="AE303" s="219">
        <v>0</v>
      </c>
      <c r="AF303" s="219">
        <v>0</v>
      </c>
      <c r="AG303" s="219">
        <v>0</v>
      </c>
      <c r="AH303" s="219">
        <v>0</v>
      </c>
      <c r="AI303" s="219">
        <v>2.4300000000000002</v>
      </c>
      <c r="AJ303" s="219">
        <v>0</v>
      </c>
      <c r="AK303" s="219">
        <v>0</v>
      </c>
      <c r="AL303" s="219">
        <v>0</v>
      </c>
      <c r="AM303" s="219">
        <v>0</v>
      </c>
      <c r="AN303" s="219">
        <v>0.01</v>
      </c>
      <c r="AO303" s="219">
        <v>0</v>
      </c>
      <c r="AP303" s="219">
        <v>0</v>
      </c>
      <c r="AQ303" s="219">
        <v>0</v>
      </c>
      <c r="AR303" s="219">
        <v>0</v>
      </c>
      <c r="AS303" s="219">
        <v>0</v>
      </c>
      <c r="AT303" s="219">
        <v>0</v>
      </c>
      <c r="AU303" s="219">
        <v>6.56</v>
      </c>
      <c r="AV303" s="219">
        <v>0</v>
      </c>
      <c r="AW303" s="219">
        <v>0</v>
      </c>
      <c r="AX303" s="225">
        <v>0</v>
      </c>
      <c r="AY303" s="355"/>
      <c r="AZ303" s="35"/>
    </row>
    <row r="304" spans="1:137">
      <c r="A304" s="47">
        <v>5</v>
      </c>
      <c r="B304" s="170">
        <f t="shared" si="35"/>
        <v>11.88</v>
      </c>
      <c r="C304" s="170">
        <f t="shared" si="33"/>
        <v>0</v>
      </c>
      <c r="D304" s="170">
        <f t="shared" si="33"/>
        <v>0</v>
      </c>
      <c r="E304" s="170">
        <f t="shared" si="33"/>
        <v>0</v>
      </c>
      <c r="F304" s="170">
        <f t="shared" si="33"/>
        <v>0</v>
      </c>
      <c r="G304" s="170">
        <f t="shared" si="33"/>
        <v>3.53</v>
      </c>
      <c r="H304" s="170">
        <f t="shared" si="33"/>
        <v>14.59</v>
      </c>
      <c r="I304" s="170">
        <f t="shared" si="33"/>
        <v>13.51</v>
      </c>
      <c r="J304" s="170">
        <f t="shared" si="33"/>
        <v>50.12</v>
      </c>
      <c r="K304" s="170">
        <f t="shared" si="33"/>
        <v>50.4</v>
      </c>
      <c r="L304" s="170">
        <f t="shared" si="33"/>
        <v>86.79</v>
      </c>
      <c r="M304" s="170">
        <f t="shared" si="33"/>
        <v>48.66</v>
      </c>
      <c r="N304" s="170">
        <f t="shared" si="33"/>
        <v>41.67</v>
      </c>
      <c r="O304" s="170">
        <f t="shared" si="33"/>
        <v>27.97</v>
      </c>
      <c r="P304" s="170">
        <f t="shared" si="33"/>
        <v>9.3800000000000008</v>
      </c>
      <c r="Q304" s="170">
        <f t="shared" si="33"/>
        <v>9.49</v>
      </c>
      <c r="R304" s="170">
        <f t="shared" si="33"/>
        <v>10.4</v>
      </c>
      <c r="S304" s="170">
        <f t="shared" si="34"/>
        <v>10.130000000000001</v>
      </c>
      <c r="T304" s="170">
        <f t="shared" si="34"/>
        <v>10.119999999999999</v>
      </c>
      <c r="U304" s="170">
        <f t="shared" si="34"/>
        <v>6.13</v>
      </c>
      <c r="V304" s="170">
        <f t="shared" si="34"/>
        <v>0</v>
      </c>
      <c r="W304" s="170">
        <f t="shared" si="34"/>
        <v>5.32</v>
      </c>
      <c r="X304" s="170">
        <f t="shared" si="34"/>
        <v>0</v>
      </c>
      <c r="Y304" s="170">
        <f t="shared" si="34"/>
        <v>0</v>
      </c>
      <c r="Z304" s="37"/>
      <c r="AA304" s="221">
        <v>11.88</v>
      </c>
      <c r="AB304" s="219">
        <v>0</v>
      </c>
      <c r="AC304" s="219">
        <v>0</v>
      </c>
      <c r="AD304" s="219">
        <v>0</v>
      </c>
      <c r="AE304" s="219">
        <v>0</v>
      </c>
      <c r="AF304" s="219">
        <v>3.53</v>
      </c>
      <c r="AG304" s="219">
        <v>14.59</v>
      </c>
      <c r="AH304" s="219">
        <v>13.51</v>
      </c>
      <c r="AI304" s="219">
        <v>50.12</v>
      </c>
      <c r="AJ304" s="219">
        <v>50.4</v>
      </c>
      <c r="AK304" s="219">
        <v>86.79</v>
      </c>
      <c r="AL304" s="219">
        <v>48.66</v>
      </c>
      <c r="AM304" s="219">
        <v>41.67</v>
      </c>
      <c r="AN304" s="219">
        <v>27.97</v>
      </c>
      <c r="AO304" s="219">
        <v>9.3800000000000008</v>
      </c>
      <c r="AP304" s="219">
        <v>9.49</v>
      </c>
      <c r="AQ304" s="219">
        <v>10.4</v>
      </c>
      <c r="AR304" s="219">
        <v>10.130000000000001</v>
      </c>
      <c r="AS304" s="219">
        <v>10.119999999999999</v>
      </c>
      <c r="AT304" s="219">
        <v>6.13</v>
      </c>
      <c r="AU304" s="219">
        <v>0</v>
      </c>
      <c r="AV304" s="219">
        <v>5.32</v>
      </c>
      <c r="AW304" s="219">
        <v>0</v>
      </c>
      <c r="AX304" s="225">
        <v>0</v>
      </c>
      <c r="AY304" s="355"/>
      <c r="AZ304" s="35"/>
    </row>
    <row r="305" spans="1:52">
      <c r="A305" s="47">
        <v>6</v>
      </c>
      <c r="B305" s="170">
        <f t="shared" si="35"/>
        <v>0</v>
      </c>
      <c r="C305" s="170">
        <f t="shared" si="33"/>
        <v>0</v>
      </c>
      <c r="D305" s="170">
        <f t="shared" si="33"/>
        <v>0</v>
      </c>
      <c r="E305" s="170">
        <f t="shared" si="33"/>
        <v>0</v>
      </c>
      <c r="F305" s="170">
        <f t="shared" si="33"/>
        <v>0</v>
      </c>
      <c r="G305" s="170">
        <f t="shared" si="33"/>
        <v>837.36</v>
      </c>
      <c r="H305" s="170">
        <f t="shared" si="33"/>
        <v>3425.9</v>
      </c>
      <c r="I305" s="170">
        <f t="shared" si="33"/>
        <v>3462.38</v>
      </c>
      <c r="J305" s="170">
        <f t="shared" si="33"/>
        <v>368.38</v>
      </c>
      <c r="K305" s="170">
        <f t="shared" si="33"/>
        <v>293.61</v>
      </c>
      <c r="L305" s="170">
        <f t="shared" si="33"/>
        <v>55.01</v>
      </c>
      <c r="M305" s="170">
        <f t="shared" si="33"/>
        <v>0</v>
      </c>
      <c r="N305" s="170">
        <f t="shared" si="33"/>
        <v>0</v>
      </c>
      <c r="O305" s="170">
        <f t="shared" si="33"/>
        <v>0</v>
      </c>
      <c r="P305" s="170">
        <f t="shared" si="33"/>
        <v>0</v>
      </c>
      <c r="Q305" s="170">
        <f t="shared" si="33"/>
        <v>0</v>
      </c>
      <c r="R305" s="170">
        <f t="shared" si="33"/>
        <v>0</v>
      </c>
      <c r="S305" s="170">
        <f t="shared" si="34"/>
        <v>0</v>
      </c>
      <c r="T305" s="170">
        <f t="shared" si="34"/>
        <v>0</v>
      </c>
      <c r="U305" s="170">
        <f t="shared" si="34"/>
        <v>0</v>
      </c>
      <c r="V305" s="170">
        <f t="shared" si="34"/>
        <v>0</v>
      </c>
      <c r="W305" s="170">
        <f t="shared" si="34"/>
        <v>0</v>
      </c>
      <c r="X305" s="170">
        <f t="shared" si="34"/>
        <v>0</v>
      </c>
      <c r="Y305" s="170">
        <f t="shared" si="34"/>
        <v>0</v>
      </c>
      <c r="Z305" s="37"/>
      <c r="AA305" s="221">
        <v>0</v>
      </c>
      <c r="AB305" s="219">
        <v>0</v>
      </c>
      <c r="AC305" s="219">
        <v>0</v>
      </c>
      <c r="AD305" s="219">
        <v>0</v>
      </c>
      <c r="AE305" s="219">
        <v>0</v>
      </c>
      <c r="AF305" s="219">
        <v>837.36</v>
      </c>
      <c r="AG305" s="219">
        <v>3425.9</v>
      </c>
      <c r="AH305" s="219">
        <v>3462.38</v>
      </c>
      <c r="AI305" s="219">
        <v>368.38</v>
      </c>
      <c r="AJ305" s="219">
        <v>293.61</v>
      </c>
      <c r="AK305" s="219">
        <v>55.01</v>
      </c>
      <c r="AL305" s="219">
        <v>0</v>
      </c>
      <c r="AM305" s="219">
        <v>0</v>
      </c>
      <c r="AN305" s="219">
        <v>0</v>
      </c>
      <c r="AO305" s="219">
        <v>0</v>
      </c>
      <c r="AP305" s="219">
        <v>0</v>
      </c>
      <c r="AQ305" s="219">
        <v>0</v>
      </c>
      <c r="AR305" s="219">
        <v>0</v>
      </c>
      <c r="AS305" s="219">
        <v>0</v>
      </c>
      <c r="AT305" s="219">
        <v>0</v>
      </c>
      <c r="AU305" s="219">
        <v>0</v>
      </c>
      <c r="AV305" s="219">
        <v>0</v>
      </c>
      <c r="AW305" s="219">
        <v>0</v>
      </c>
      <c r="AX305" s="225">
        <v>0</v>
      </c>
      <c r="AY305" s="355"/>
      <c r="AZ305" s="35"/>
    </row>
    <row r="306" spans="1:52">
      <c r="A306" s="47">
        <v>7</v>
      </c>
      <c r="B306" s="170">
        <f t="shared" si="35"/>
        <v>0</v>
      </c>
      <c r="C306" s="170">
        <f t="shared" si="33"/>
        <v>0</v>
      </c>
      <c r="D306" s="170">
        <f t="shared" si="33"/>
        <v>0</v>
      </c>
      <c r="E306" s="170">
        <f t="shared" si="33"/>
        <v>0.01</v>
      </c>
      <c r="F306" s="170">
        <f t="shared" si="33"/>
        <v>0</v>
      </c>
      <c r="G306" s="170">
        <f t="shared" si="33"/>
        <v>0</v>
      </c>
      <c r="H306" s="170">
        <f t="shared" si="33"/>
        <v>0</v>
      </c>
      <c r="I306" s="170">
        <f t="shared" si="33"/>
        <v>0</v>
      </c>
      <c r="J306" s="170">
        <f t="shared" si="33"/>
        <v>0</v>
      </c>
      <c r="K306" s="170">
        <f t="shared" si="33"/>
        <v>0</v>
      </c>
      <c r="L306" s="170">
        <f t="shared" si="33"/>
        <v>0</v>
      </c>
      <c r="M306" s="170">
        <f t="shared" si="33"/>
        <v>0</v>
      </c>
      <c r="N306" s="170">
        <f t="shared" si="33"/>
        <v>0.01</v>
      </c>
      <c r="O306" s="170">
        <f t="shared" si="33"/>
        <v>0</v>
      </c>
      <c r="P306" s="170">
        <f t="shared" si="33"/>
        <v>0</v>
      </c>
      <c r="Q306" s="170">
        <f t="shared" si="33"/>
        <v>0</v>
      </c>
      <c r="R306" s="170">
        <f t="shared" si="33"/>
        <v>0</v>
      </c>
      <c r="S306" s="170">
        <f t="shared" si="34"/>
        <v>0</v>
      </c>
      <c r="T306" s="170">
        <f t="shared" si="34"/>
        <v>0</v>
      </c>
      <c r="U306" s="170">
        <f t="shared" si="34"/>
        <v>0</v>
      </c>
      <c r="V306" s="170">
        <f t="shared" si="34"/>
        <v>0</v>
      </c>
      <c r="W306" s="170">
        <f t="shared" si="34"/>
        <v>0</v>
      </c>
      <c r="X306" s="170">
        <f t="shared" si="34"/>
        <v>0</v>
      </c>
      <c r="Y306" s="170">
        <f t="shared" si="34"/>
        <v>0</v>
      </c>
      <c r="Z306" s="37"/>
      <c r="AA306" s="221">
        <v>0</v>
      </c>
      <c r="AB306" s="219">
        <v>0</v>
      </c>
      <c r="AC306" s="219">
        <v>0</v>
      </c>
      <c r="AD306" s="219">
        <v>0.01</v>
      </c>
      <c r="AE306" s="219">
        <v>0</v>
      </c>
      <c r="AF306" s="219">
        <v>0</v>
      </c>
      <c r="AG306" s="219">
        <v>0</v>
      </c>
      <c r="AH306" s="219">
        <v>0</v>
      </c>
      <c r="AI306" s="219">
        <v>0</v>
      </c>
      <c r="AJ306" s="219">
        <v>0</v>
      </c>
      <c r="AK306" s="219">
        <v>0</v>
      </c>
      <c r="AL306" s="219">
        <v>0</v>
      </c>
      <c r="AM306" s="219">
        <v>0.01</v>
      </c>
      <c r="AN306" s="219">
        <v>0</v>
      </c>
      <c r="AO306" s="219">
        <v>0</v>
      </c>
      <c r="AP306" s="219">
        <v>0</v>
      </c>
      <c r="AQ306" s="219">
        <v>0</v>
      </c>
      <c r="AR306" s="219">
        <v>0</v>
      </c>
      <c r="AS306" s="219">
        <v>0</v>
      </c>
      <c r="AT306" s="219">
        <v>0</v>
      </c>
      <c r="AU306" s="219">
        <v>0</v>
      </c>
      <c r="AV306" s="219">
        <v>0</v>
      </c>
      <c r="AW306" s="219">
        <v>0</v>
      </c>
      <c r="AX306" s="225">
        <v>0</v>
      </c>
      <c r="AY306" s="355"/>
      <c r="AZ306" s="35"/>
    </row>
    <row r="307" spans="1:52">
      <c r="A307" s="47">
        <v>8</v>
      </c>
      <c r="B307" s="170">
        <f t="shared" si="35"/>
        <v>0</v>
      </c>
      <c r="C307" s="170">
        <f t="shared" si="33"/>
        <v>0</v>
      </c>
      <c r="D307" s="170">
        <f t="shared" si="33"/>
        <v>0</v>
      </c>
      <c r="E307" s="170">
        <f t="shared" si="33"/>
        <v>0</v>
      </c>
      <c r="F307" s="170">
        <f t="shared" si="33"/>
        <v>0</v>
      </c>
      <c r="G307" s="170">
        <f t="shared" si="33"/>
        <v>0</v>
      </c>
      <c r="H307" s="170">
        <f t="shared" si="33"/>
        <v>0</v>
      </c>
      <c r="I307" s="170">
        <f t="shared" si="33"/>
        <v>0</v>
      </c>
      <c r="J307" s="170">
        <f t="shared" si="33"/>
        <v>0</v>
      </c>
      <c r="K307" s="170">
        <f t="shared" si="33"/>
        <v>0.01</v>
      </c>
      <c r="L307" s="170">
        <f t="shared" si="33"/>
        <v>0.01</v>
      </c>
      <c r="M307" s="170">
        <f t="shared" si="33"/>
        <v>0</v>
      </c>
      <c r="N307" s="170">
        <f t="shared" si="33"/>
        <v>0</v>
      </c>
      <c r="O307" s="170">
        <f t="shared" si="33"/>
        <v>0</v>
      </c>
      <c r="P307" s="170">
        <f t="shared" si="33"/>
        <v>0</v>
      </c>
      <c r="Q307" s="170">
        <f t="shared" si="33"/>
        <v>0</v>
      </c>
      <c r="R307" s="170">
        <f t="shared" si="33"/>
        <v>0</v>
      </c>
      <c r="S307" s="170">
        <f t="shared" si="34"/>
        <v>0.01</v>
      </c>
      <c r="T307" s="170">
        <f t="shared" si="34"/>
        <v>3.69</v>
      </c>
      <c r="U307" s="170">
        <f t="shared" si="34"/>
        <v>0</v>
      </c>
      <c r="V307" s="170">
        <f t="shared" si="34"/>
        <v>0</v>
      </c>
      <c r="W307" s="170">
        <f t="shared" si="34"/>
        <v>0</v>
      </c>
      <c r="X307" s="170">
        <f t="shared" si="34"/>
        <v>0</v>
      </c>
      <c r="Y307" s="170">
        <f t="shared" si="34"/>
        <v>0</v>
      </c>
      <c r="Z307" s="37"/>
      <c r="AA307" s="221">
        <v>0</v>
      </c>
      <c r="AB307" s="219">
        <v>0</v>
      </c>
      <c r="AC307" s="219">
        <v>0</v>
      </c>
      <c r="AD307" s="219">
        <v>0</v>
      </c>
      <c r="AE307" s="219">
        <v>0</v>
      </c>
      <c r="AF307" s="219">
        <v>0</v>
      </c>
      <c r="AG307" s="219">
        <v>0</v>
      </c>
      <c r="AH307" s="219">
        <v>0</v>
      </c>
      <c r="AI307" s="219">
        <v>0</v>
      </c>
      <c r="AJ307" s="219">
        <v>0.01</v>
      </c>
      <c r="AK307" s="219">
        <v>0.01</v>
      </c>
      <c r="AL307" s="219">
        <v>0</v>
      </c>
      <c r="AM307" s="219">
        <v>0</v>
      </c>
      <c r="AN307" s="219">
        <v>0</v>
      </c>
      <c r="AO307" s="219">
        <v>0</v>
      </c>
      <c r="AP307" s="219">
        <v>0</v>
      </c>
      <c r="AQ307" s="219">
        <v>0</v>
      </c>
      <c r="AR307" s="219">
        <v>0.01</v>
      </c>
      <c r="AS307" s="219">
        <v>3.69</v>
      </c>
      <c r="AT307" s="219">
        <v>0</v>
      </c>
      <c r="AU307" s="219">
        <v>0</v>
      </c>
      <c r="AV307" s="219">
        <v>0</v>
      </c>
      <c r="AW307" s="219">
        <v>0</v>
      </c>
      <c r="AX307" s="225">
        <v>0</v>
      </c>
      <c r="AY307" s="355"/>
      <c r="AZ307" s="35"/>
    </row>
    <row r="308" spans="1:52">
      <c r="A308" s="47">
        <v>9</v>
      </c>
      <c r="B308" s="170">
        <f t="shared" si="35"/>
        <v>0</v>
      </c>
      <c r="C308" s="170">
        <f t="shared" si="33"/>
        <v>0</v>
      </c>
      <c r="D308" s="170">
        <f t="shared" si="33"/>
        <v>0</v>
      </c>
      <c r="E308" s="170">
        <f t="shared" si="33"/>
        <v>1.57</v>
      </c>
      <c r="F308" s="170">
        <f t="shared" si="33"/>
        <v>0</v>
      </c>
      <c r="G308" s="170">
        <f t="shared" si="33"/>
        <v>3.1</v>
      </c>
      <c r="H308" s="170">
        <f t="shared" si="33"/>
        <v>0</v>
      </c>
      <c r="I308" s="170">
        <f t="shared" si="33"/>
        <v>0</v>
      </c>
      <c r="J308" s="170">
        <f t="shared" si="33"/>
        <v>0</v>
      </c>
      <c r="K308" s="170">
        <f t="shared" si="33"/>
        <v>0</v>
      </c>
      <c r="L308" s="170">
        <f t="shared" si="33"/>
        <v>0</v>
      </c>
      <c r="M308" s="170">
        <f t="shared" si="33"/>
        <v>0.01</v>
      </c>
      <c r="N308" s="170">
        <f t="shared" si="33"/>
        <v>0</v>
      </c>
      <c r="O308" s="170">
        <f t="shared" si="33"/>
        <v>0</v>
      </c>
      <c r="P308" s="170">
        <f t="shared" si="33"/>
        <v>0</v>
      </c>
      <c r="Q308" s="170">
        <f t="shared" si="33"/>
        <v>0</v>
      </c>
      <c r="R308" s="170">
        <f t="shared" si="33"/>
        <v>0</v>
      </c>
      <c r="S308" s="170">
        <f t="shared" si="34"/>
        <v>0</v>
      </c>
      <c r="T308" s="170">
        <f t="shared" si="34"/>
        <v>0</v>
      </c>
      <c r="U308" s="170">
        <f t="shared" si="34"/>
        <v>0</v>
      </c>
      <c r="V308" s="170">
        <f t="shared" si="34"/>
        <v>0</v>
      </c>
      <c r="W308" s="170">
        <f t="shared" si="34"/>
        <v>0</v>
      </c>
      <c r="X308" s="170">
        <f t="shared" si="34"/>
        <v>0.01</v>
      </c>
      <c r="Y308" s="170">
        <f t="shared" si="34"/>
        <v>0</v>
      </c>
      <c r="Z308" s="37"/>
      <c r="AA308" s="221">
        <v>0</v>
      </c>
      <c r="AB308" s="219">
        <v>0</v>
      </c>
      <c r="AC308" s="219">
        <v>0</v>
      </c>
      <c r="AD308" s="219">
        <v>1.57</v>
      </c>
      <c r="AE308" s="219">
        <v>0</v>
      </c>
      <c r="AF308" s="219">
        <v>3.1</v>
      </c>
      <c r="AG308" s="219">
        <v>0</v>
      </c>
      <c r="AH308" s="219">
        <v>0</v>
      </c>
      <c r="AI308" s="219">
        <v>0</v>
      </c>
      <c r="AJ308" s="219">
        <v>0</v>
      </c>
      <c r="AK308" s="219">
        <v>0</v>
      </c>
      <c r="AL308" s="219">
        <v>0.01</v>
      </c>
      <c r="AM308" s="219">
        <v>0</v>
      </c>
      <c r="AN308" s="219">
        <v>0</v>
      </c>
      <c r="AO308" s="219">
        <v>0</v>
      </c>
      <c r="AP308" s="219">
        <v>0</v>
      </c>
      <c r="AQ308" s="219">
        <v>0</v>
      </c>
      <c r="AR308" s="219">
        <v>0</v>
      </c>
      <c r="AS308" s="219">
        <v>0</v>
      </c>
      <c r="AT308" s="219">
        <v>0</v>
      </c>
      <c r="AU308" s="219">
        <v>0</v>
      </c>
      <c r="AV308" s="219">
        <v>0</v>
      </c>
      <c r="AW308" s="219">
        <v>0.01</v>
      </c>
      <c r="AX308" s="225">
        <v>0</v>
      </c>
      <c r="AY308" s="355"/>
      <c r="AZ308" s="35"/>
    </row>
    <row r="309" spans="1:52">
      <c r="A309" s="47">
        <v>10</v>
      </c>
      <c r="B309" s="170">
        <f t="shared" si="35"/>
        <v>0</v>
      </c>
      <c r="C309" s="170">
        <f t="shared" si="33"/>
        <v>0</v>
      </c>
      <c r="D309" s="170">
        <f t="shared" si="33"/>
        <v>0.56000000000000005</v>
      </c>
      <c r="E309" s="170">
        <f t="shared" si="33"/>
        <v>0</v>
      </c>
      <c r="F309" s="170">
        <f t="shared" si="33"/>
        <v>8.2799999999999994</v>
      </c>
      <c r="G309" s="170">
        <f t="shared" si="33"/>
        <v>0.01</v>
      </c>
      <c r="H309" s="170">
        <f t="shared" si="33"/>
        <v>5.73</v>
      </c>
      <c r="I309" s="170">
        <f t="shared" si="33"/>
        <v>0</v>
      </c>
      <c r="J309" s="170">
        <f t="shared" si="33"/>
        <v>0</v>
      </c>
      <c r="K309" s="170">
        <f t="shared" si="33"/>
        <v>0</v>
      </c>
      <c r="L309" s="170">
        <f t="shared" si="33"/>
        <v>0</v>
      </c>
      <c r="M309" s="170">
        <f t="shared" si="33"/>
        <v>0</v>
      </c>
      <c r="N309" s="170">
        <f t="shared" si="33"/>
        <v>0</v>
      </c>
      <c r="O309" s="170">
        <f t="shared" si="33"/>
        <v>0</v>
      </c>
      <c r="P309" s="170">
        <f t="shared" si="33"/>
        <v>0</v>
      </c>
      <c r="Q309" s="170">
        <f t="shared" si="33"/>
        <v>0</v>
      </c>
      <c r="R309" s="170">
        <f t="shared" si="33"/>
        <v>0</v>
      </c>
      <c r="S309" s="170">
        <f t="shared" si="34"/>
        <v>0</v>
      </c>
      <c r="T309" s="170">
        <f t="shared" si="34"/>
        <v>0</v>
      </c>
      <c r="U309" s="170">
        <f t="shared" si="34"/>
        <v>19.18</v>
      </c>
      <c r="V309" s="170">
        <f t="shared" si="34"/>
        <v>0.01</v>
      </c>
      <c r="W309" s="170">
        <f t="shared" si="34"/>
        <v>0</v>
      </c>
      <c r="X309" s="170">
        <f t="shared" si="34"/>
        <v>0</v>
      </c>
      <c r="Y309" s="170">
        <f t="shared" si="34"/>
        <v>0</v>
      </c>
      <c r="Z309" s="37"/>
      <c r="AA309" s="221">
        <v>0</v>
      </c>
      <c r="AB309" s="219">
        <v>0</v>
      </c>
      <c r="AC309" s="219">
        <v>0.56000000000000005</v>
      </c>
      <c r="AD309" s="219">
        <v>0</v>
      </c>
      <c r="AE309" s="219">
        <v>8.2799999999999994</v>
      </c>
      <c r="AF309" s="219">
        <v>0.01</v>
      </c>
      <c r="AG309" s="219">
        <v>5.73</v>
      </c>
      <c r="AH309" s="219">
        <v>0</v>
      </c>
      <c r="AI309" s="219">
        <v>0</v>
      </c>
      <c r="AJ309" s="219">
        <v>0</v>
      </c>
      <c r="AK309" s="219">
        <v>0</v>
      </c>
      <c r="AL309" s="219">
        <v>0</v>
      </c>
      <c r="AM309" s="219">
        <v>0</v>
      </c>
      <c r="AN309" s="219">
        <v>0</v>
      </c>
      <c r="AO309" s="219">
        <v>0</v>
      </c>
      <c r="AP309" s="219">
        <v>0</v>
      </c>
      <c r="AQ309" s="219">
        <v>0</v>
      </c>
      <c r="AR309" s="219">
        <v>0</v>
      </c>
      <c r="AS309" s="219">
        <v>0</v>
      </c>
      <c r="AT309" s="219">
        <v>19.18</v>
      </c>
      <c r="AU309" s="219">
        <v>0.01</v>
      </c>
      <c r="AV309" s="219">
        <v>0</v>
      </c>
      <c r="AW309" s="219">
        <v>0</v>
      </c>
      <c r="AX309" s="225">
        <v>0</v>
      </c>
      <c r="AY309" s="355"/>
      <c r="AZ309" s="35"/>
    </row>
    <row r="310" spans="1:52">
      <c r="A310" s="47">
        <v>11</v>
      </c>
      <c r="B310" s="170">
        <f t="shared" si="35"/>
        <v>6.31</v>
      </c>
      <c r="C310" s="170">
        <f t="shared" si="33"/>
        <v>4.93</v>
      </c>
      <c r="D310" s="170">
        <f t="shared" si="33"/>
        <v>6.36</v>
      </c>
      <c r="E310" s="170">
        <f t="shared" si="33"/>
        <v>4.82</v>
      </c>
      <c r="F310" s="170">
        <f t="shared" si="33"/>
        <v>9.4</v>
      </c>
      <c r="G310" s="170">
        <f t="shared" si="33"/>
        <v>11.22</v>
      </c>
      <c r="H310" s="170">
        <f t="shared" si="33"/>
        <v>104.2</v>
      </c>
      <c r="I310" s="170">
        <f t="shared" si="33"/>
        <v>94.64</v>
      </c>
      <c r="J310" s="170">
        <f t="shared" si="33"/>
        <v>61.83</v>
      </c>
      <c r="K310" s="170">
        <f t="shared" si="33"/>
        <v>57.75</v>
      </c>
      <c r="L310" s="170">
        <f t="shared" si="33"/>
        <v>188.22</v>
      </c>
      <c r="M310" s="170">
        <f t="shared" si="33"/>
        <v>137</v>
      </c>
      <c r="N310" s="170">
        <f t="shared" si="33"/>
        <v>120.04</v>
      </c>
      <c r="O310" s="170">
        <f t="shared" si="33"/>
        <v>76.63</v>
      </c>
      <c r="P310" s="170">
        <f t="shared" si="33"/>
        <v>88.69</v>
      </c>
      <c r="Q310" s="170">
        <f t="shared" si="33"/>
        <v>28.27</v>
      </c>
      <c r="R310" s="170">
        <f t="shared" si="33"/>
        <v>56.09</v>
      </c>
      <c r="S310" s="170">
        <f t="shared" si="34"/>
        <v>77.34</v>
      </c>
      <c r="T310" s="170">
        <f t="shared" si="34"/>
        <v>138.24</v>
      </c>
      <c r="U310" s="170">
        <f t="shared" si="34"/>
        <v>140.97999999999999</v>
      </c>
      <c r="V310" s="170">
        <f t="shared" si="34"/>
        <v>27.44</v>
      </c>
      <c r="W310" s="170">
        <f t="shared" si="34"/>
        <v>0</v>
      </c>
      <c r="X310" s="170">
        <f t="shared" si="34"/>
        <v>0</v>
      </c>
      <c r="Y310" s="170">
        <f t="shared" si="34"/>
        <v>0</v>
      </c>
      <c r="Z310" s="37"/>
      <c r="AA310" s="218">
        <v>6.31</v>
      </c>
      <c r="AB310" s="219">
        <v>4.93</v>
      </c>
      <c r="AC310" s="219">
        <v>6.36</v>
      </c>
      <c r="AD310" s="219">
        <v>4.82</v>
      </c>
      <c r="AE310" s="219">
        <v>9.4</v>
      </c>
      <c r="AF310" s="219">
        <v>11.22</v>
      </c>
      <c r="AG310" s="219">
        <v>104.2</v>
      </c>
      <c r="AH310" s="219">
        <v>94.64</v>
      </c>
      <c r="AI310" s="219">
        <v>61.83</v>
      </c>
      <c r="AJ310" s="219">
        <v>57.75</v>
      </c>
      <c r="AK310" s="219">
        <v>188.22</v>
      </c>
      <c r="AL310" s="219">
        <v>137</v>
      </c>
      <c r="AM310" s="219">
        <v>120.04</v>
      </c>
      <c r="AN310" s="219">
        <v>76.63</v>
      </c>
      <c r="AO310" s="219">
        <v>88.69</v>
      </c>
      <c r="AP310" s="219">
        <v>28.27</v>
      </c>
      <c r="AQ310" s="219">
        <v>56.09</v>
      </c>
      <c r="AR310" s="219">
        <v>77.34</v>
      </c>
      <c r="AS310" s="219">
        <v>138.24</v>
      </c>
      <c r="AT310" s="219">
        <v>140.97999999999999</v>
      </c>
      <c r="AU310" s="219">
        <v>27.44</v>
      </c>
      <c r="AV310" s="219">
        <v>0</v>
      </c>
      <c r="AW310" s="219">
        <v>0</v>
      </c>
      <c r="AX310" s="225">
        <v>0</v>
      </c>
      <c r="AY310" s="355"/>
      <c r="AZ310" s="35"/>
    </row>
    <row r="311" spans="1:52">
      <c r="A311" s="47">
        <v>12</v>
      </c>
      <c r="B311" s="170">
        <f t="shared" si="35"/>
        <v>0</v>
      </c>
      <c r="C311" s="170">
        <f t="shared" si="33"/>
        <v>0</v>
      </c>
      <c r="D311" s="170">
        <f t="shared" si="33"/>
        <v>0</v>
      </c>
      <c r="E311" s="170">
        <f t="shared" si="33"/>
        <v>0</v>
      </c>
      <c r="F311" s="170">
        <f t="shared" si="33"/>
        <v>0</v>
      </c>
      <c r="G311" s="170">
        <f t="shared" si="33"/>
        <v>0</v>
      </c>
      <c r="H311" s="170">
        <f t="shared" si="33"/>
        <v>0</v>
      </c>
      <c r="I311" s="170">
        <f t="shared" si="33"/>
        <v>0.01</v>
      </c>
      <c r="J311" s="170">
        <f t="shared" si="33"/>
        <v>0</v>
      </c>
      <c r="K311" s="170">
        <f t="shared" si="33"/>
        <v>0</v>
      </c>
      <c r="L311" s="170">
        <f t="shared" si="33"/>
        <v>0</v>
      </c>
      <c r="M311" s="170">
        <f t="shared" si="33"/>
        <v>0</v>
      </c>
      <c r="N311" s="170">
        <f t="shared" si="33"/>
        <v>0</v>
      </c>
      <c r="O311" s="170">
        <f t="shared" si="33"/>
        <v>0</v>
      </c>
      <c r="P311" s="170">
        <f t="shared" si="33"/>
        <v>0</v>
      </c>
      <c r="Q311" s="170">
        <f t="shared" si="33"/>
        <v>0.01</v>
      </c>
      <c r="R311" s="170">
        <f t="shared" si="33"/>
        <v>0</v>
      </c>
      <c r="S311" s="170">
        <f t="shared" si="34"/>
        <v>0</v>
      </c>
      <c r="T311" s="170">
        <f t="shared" si="34"/>
        <v>0</v>
      </c>
      <c r="U311" s="170">
        <f t="shared" si="34"/>
        <v>0.01</v>
      </c>
      <c r="V311" s="170">
        <f t="shared" si="34"/>
        <v>0</v>
      </c>
      <c r="W311" s="170">
        <f t="shared" si="34"/>
        <v>0.01</v>
      </c>
      <c r="X311" s="170">
        <f t="shared" si="34"/>
        <v>0</v>
      </c>
      <c r="Y311" s="170">
        <f t="shared" si="34"/>
        <v>0.01</v>
      </c>
      <c r="Z311" s="37"/>
      <c r="AA311" s="218">
        <v>0</v>
      </c>
      <c r="AB311" s="219">
        <v>0</v>
      </c>
      <c r="AC311" s="219">
        <v>0</v>
      </c>
      <c r="AD311" s="219">
        <v>0</v>
      </c>
      <c r="AE311" s="219">
        <v>0</v>
      </c>
      <c r="AF311" s="219">
        <v>0</v>
      </c>
      <c r="AG311" s="219">
        <v>0</v>
      </c>
      <c r="AH311" s="219">
        <v>0.01</v>
      </c>
      <c r="AI311" s="219">
        <v>0</v>
      </c>
      <c r="AJ311" s="219">
        <v>0</v>
      </c>
      <c r="AK311" s="219">
        <v>0</v>
      </c>
      <c r="AL311" s="219">
        <v>0</v>
      </c>
      <c r="AM311" s="219">
        <v>0</v>
      </c>
      <c r="AN311" s="219">
        <v>0</v>
      </c>
      <c r="AO311" s="219">
        <v>0</v>
      </c>
      <c r="AP311" s="219">
        <v>0.01</v>
      </c>
      <c r="AQ311" s="219">
        <v>0</v>
      </c>
      <c r="AR311" s="219">
        <v>0</v>
      </c>
      <c r="AS311" s="219">
        <v>0</v>
      </c>
      <c r="AT311" s="219">
        <v>0.01</v>
      </c>
      <c r="AU311" s="219">
        <v>0</v>
      </c>
      <c r="AV311" s="219">
        <v>0.01</v>
      </c>
      <c r="AW311" s="219">
        <v>0</v>
      </c>
      <c r="AX311" s="225">
        <v>0.01</v>
      </c>
      <c r="AY311" s="355"/>
      <c r="AZ311" s="35"/>
    </row>
    <row r="312" spans="1:52">
      <c r="A312" s="47">
        <v>13</v>
      </c>
      <c r="B312" s="170">
        <f t="shared" si="35"/>
        <v>0</v>
      </c>
      <c r="C312" s="170">
        <f t="shared" si="33"/>
        <v>0</v>
      </c>
      <c r="D312" s="170">
        <f t="shared" si="33"/>
        <v>0.01</v>
      </c>
      <c r="E312" s="170">
        <f t="shared" si="33"/>
        <v>0</v>
      </c>
      <c r="F312" s="170">
        <f t="shared" si="33"/>
        <v>0</v>
      </c>
      <c r="G312" s="170">
        <f t="shared" si="33"/>
        <v>28.11</v>
      </c>
      <c r="H312" s="170">
        <f t="shared" si="33"/>
        <v>103.48</v>
      </c>
      <c r="I312" s="170">
        <f t="shared" si="33"/>
        <v>149.85</v>
      </c>
      <c r="J312" s="170">
        <f t="shared" si="33"/>
        <v>276.41000000000003</v>
      </c>
      <c r="K312" s="170">
        <f t="shared" si="33"/>
        <v>225.87</v>
      </c>
      <c r="L312" s="170">
        <f t="shared" si="33"/>
        <v>125.92</v>
      </c>
      <c r="M312" s="170">
        <f t="shared" si="33"/>
        <v>48.87</v>
      </c>
      <c r="N312" s="170">
        <f t="shared" si="33"/>
        <v>99.69</v>
      </c>
      <c r="O312" s="170">
        <f t="shared" si="33"/>
        <v>58.16</v>
      </c>
      <c r="P312" s="170">
        <f t="shared" si="33"/>
        <v>2.2200000000000002</v>
      </c>
      <c r="Q312" s="170">
        <f t="shared" si="33"/>
        <v>2.09</v>
      </c>
      <c r="R312" s="170">
        <f t="shared" si="33"/>
        <v>0.01</v>
      </c>
      <c r="S312" s="170">
        <f t="shared" si="34"/>
        <v>0</v>
      </c>
      <c r="T312" s="170">
        <f t="shared" si="34"/>
        <v>0</v>
      </c>
      <c r="U312" s="170">
        <f t="shared" si="34"/>
        <v>0</v>
      </c>
      <c r="V312" s="170">
        <f t="shared" si="34"/>
        <v>25.72</v>
      </c>
      <c r="W312" s="170">
        <f t="shared" si="34"/>
        <v>0</v>
      </c>
      <c r="X312" s="170">
        <f t="shared" si="34"/>
        <v>0</v>
      </c>
      <c r="Y312" s="170">
        <f t="shared" si="34"/>
        <v>0</v>
      </c>
      <c r="Z312" s="37"/>
      <c r="AA312" s="218">
        <v>0</v>
      </c>
      <c r="AB312" s="219">
        <v>0</v>
      </c>
      <c r="AC312" s="219">
        <v>0.01</v>
      </c>
      <c r="AD312" s="219">
        <v>0</v>
      </c>
      <c r="AE312" s="219">
        <v>0</v>
      </c>
      <c r="AF312" s="219">
        <v>28.11</v>
      </c>
      <c r="AG312" s="219">
        <v>103.48</v>
      </c>
      <c r="AH312" s="219">
        <v>149.85</v>
      </c>
      <c r="AI312" s="219">
        <v>276.41000000000003</v>
      </c>
      <c r="AJ312" s="219">
        <v>225.87</v>
      </c>
      <c r="AK312" s="219">
        <v>125.92</v>
      </c>
      <c r="AL312" s="219">
        <v>48.87</v>
      </c>
      <c r="AM312" s="219">
        <v>99.69</v>
      </c>
      <c r="AN312" s="219">
        <v>58.16</v>
      </c>
      <c r="AO312" s="219">
        <v>2.2200000000000002</v>
      </c>
      <c r="AP312" s="219">
        <v>2.09</v>
      </c>
      <c r="AQ312" s="219">
        <v>0.01</v>
      </c>
      <c r="AR312" s="219">
        <v>0</v>
      </c>
      <c r="AS312" s="219">
        <v>0</v>
      </c>
      <c r="AT312" s="219">
        <v>0</v>
      </c>
      <c r="AU312" s="219">
        <v>25.72</v>
      </c>
      <c r="AV312" s="219">
        <v>0</v>
      </c>
      <c r="AW312" s="219">
        <v>0</v>
      </c>
      <c r="AX312" s="225">
        <v>0</v>
      </c>
      <c r="AY312" s="355"/>
      <c r="AZ312" s="35"/>
    </row>
    <row r="313" spans="1:52">
      <c r="A313" s="47">
        <v>14</v>
      </c>
      <c r="B313" s="170">
        <f t="shared" si="35"/>
        <v>0</v>
      </c>
      <c r="C313" s="170">
        <f t="shared" si="33"/>
        <v>0</v>
      </c>
      <c r="D313" s="170">
        <f t="shared" si="33"/>
        <v>0</v>
      </c>
      <c r="E313" s="170">
        <f t="shared" si="33"/>
        <v>0.01</v>
      </c>
      <c r="F313" s="170">
        <f t="shared" si="33"/>
        <v>20</v>
      </c>
      <c r="G313" s="170">
        <f t="shared" si="33"/>
        <v>0</v>
      </c>
      <c r="H313" s="170">
        <f t="shared" si="33"/>
        <v>0</v>
      </c>
      <c r="I313" s="170">
        <f t="shared" si="33"/>
        <v>0</v>
      </c>
      <c r="J313" s="170">
        <f t="shared" si="33"/>
        <v>68.11</v>
      </c>
      <c r="K313" s="170">
        <f t="shared" si="33"/>
        <v>15.37</v>
      </c>
      <c r="L313" s="170">
        <f t="shared" si="33"/>
        <v>0</v>
      </c>
      <c r="M313" s="170">
        <f t="shared" si="33"/>
        <v>0</v>
      </c>
      <c r="N313" s="170">
        <f t="shared" si="33"/>
        <v>0</v>
      </c>
      <c r="O313" s="170">
        <f t="shared" si="33"/>
        <v>0</v>
      </c>
      <c r="P313" s="170">
        <f t="shared" si="33"/>
        <v>0</v>
      </c>
      <c r="Q313" s="170">
        <f t="shared" si="33"/>
        <v>0</v>
      </c>
      <c r="R313" s="170">
        <f t="shared" si="33"/>
        <v>0</v>
      </c>
      <c r="S313" s="170">
        <f t="shared" si="34"/>
        <v>0</v>
      </c>
      <c r="T313" s="170">
        <f t="shared" si="34"/>
        <v>0</v>
      </c>
      <c r="U313" s="170">
        <f t="shared" si="34"/>
        <v>0</v>
      </c>
      <c r="V313" s="170">
        <f t="shared" si="34"/>
        <v>0</v>
      </c>
      <c r="W313" s="170">
        <f t="shared" si="34"/>
        <v>0</v>
      </c>
      <c r="X313" s="170">
        <f t="shared" si="34"/>
        <v>0</v>
      </c>
      <c r="Y313" s="170">
        <f t="shared" si="34"/>
        <v>0.01</v>
      </c>
      <c r="Z313" s="37"/>
      <c r="AA313" s="218">
        <v>0</v>
      </c>
      <c r="AB313" s="219">
        <v>0</v>
      </c>
      <c r="AC313" s="219">
        <v>0</v>
      </c>
      <c r="AD313" s="219">
        <v>0.01</v>
      </c>
      <c r="AE313" s="219">
        <v>20</v>
      </c>
      <c r="AF313" s="219">
        <v>0</v>
      </c>
      <c r="AG313" s="219">
        <v>0</v>
      </c>
      <c r="AH313" s="219">
        <v>0</v>
      </c>
      <c r="AI313" s="219">
        <v>68.11</v>
      </c>
      <c r="AJ313" s="219">
        <v>15.37</v>
      </c>
      <c r="AK313" s="219">
        <v>0</v>
      </c>
      <c r="AL313" s="219">
        <v>0</v>
      </c>
      <c r="AM313" s="219">
        <v>0</v>
      </c>
      <c r="AN313" s="219">
        <v>0</v>
      </c>
      <c r="AO313" s="219">
        <v>0</v>
      </c>
      <c r="AP313" s="219">
        <v>0</v>
      </c>
      <c r="AQ313" s="219">
        <v>0</v>
      </c>
      <c r="AR313" s="219">
        <v>0</v>
      </c>
      <c r="AS313" s="219">
        <v>0</v>
      </c>
      <c r="AT313" s="219">
        <v>0</v>
      </c>
      <c r="AU313" s="219">
        <v>0</v>
      </c>
      <c r="AV313" s="219">
        <v>0</v>
      </c>
      <c r="AW313" s="219">
        <v>0</v>
      </c>
      <c r="AX313" s="225">
        <v>0.01</v>
      </c>
      <c r="AY313" s="355"/>
      <c r="AZ313" s="35"/>
    </row>
    <row r="314" spans="1:52">
      <c r="A314" s="47">
        <v>15</v>
      </c>
      <c r="B314" s="170">
        <f t="shared" si="35"/>
        <v>0.01</v>
      </c>
      <c r="C314" s="170">
        <f t="shared" si="33"/>
        <v>0.01</v>
      </c>
      <c r="D314" s="170">
        <f t="shared" si="33"/>
        <v>0.01</v>
      </c>
      <c r="E314" s="170">
        <f t="shared" si="33"/>
        <v>0.01</v>
      </c>
      <c r="F314" s="170">
        <f t="shared" si="33"/>
        <v>0.01</v>
      </c>
      <c r="G314" s="170">
        <f t="shared" si="33"/>
        <v>0</v>
      </c>
      <c r="H314" s="170">
        <f t="shared" si="33"/>
        <v>0</v>
      </c>
      <c r="I314" s="170">
        <f t="shared" si="33"/>
        <v>0</v>
      </c>
      <c r="J314" s="170">
        <f t="shared" si="33"/>
        <v>0</v>
      </c>
      <c r="K314" s="170">
        <f t="shared" si="33"/>
        <v>0</v>
      </c>
      <c r="L314" s="170">
        <f t="shared" si="33"/>
        <v>0</v>
      </c>
      <c r="M314" s="170">
        <f t="shared" si="33"/>
        <v>0</v>
      </c>
      <c r="N314" s="170">
        <f t="shared" si="33"/>
        <v>0.01</v>
      </c>
      <c r="O314" s="170">
        <f t="shared" si="33"/>
        <v>0</v>
      </c>
      <c r="P314" s="170">
        <f t="shared" si="33"/>
        <v>0</v>
      </c>
      <c r="Q314" s="170">
        <f t="shared" si="33"/>
        <v>21.89</v>
      </c>
      <c r="R314" s="170">
        <f t="shared" si="33"/>
        <v>0</v>
      </c>
      <c r="S314" s="170">
        <f t="shared" si="34"/>
        <v>0</v>
      </c>
      <c r="T314" s="170">
        <f t="shared" si="34"/>
        <v>0</v>
      </c>
      <c r="U314" s="170">
        <f t="shared" si="34"/>
        <v>0</v>
      </c>
      <c r="V314" s="170">
        <f t="shared" si="34"/>
        <v>0</v>
      </c>
      <c r="W314" s="170">
        <f t="shared" si="34"/>
        <v>0</v>
      </c>
      <c r="X314" s="170">
        <f t="shared" si="34"/>
        <v>0</v>
      </c>
      <c r="Y314" s="170">
        <f t="shared" si="34"/>
        <v>0.01</v>
      </c>
      <c r="Z314" s="37"/>
      <c r="AA314" s="218">
        <v>0.01</v>
      </c>
      <c r="AB314" s="219">
        <v>0.01</v>
      </c>
      <c r="AC314" s="219">
        <v>0.01</v>
      </c>
      <c r="AD314" s="219">
        <v>0.01</v>
      </c>
      <c r="AE314" s="219">
        <v>0.01</v>
      </c>
      <c r="AF314" s="219">
        <v>0</v>
      </c>
      <c r="AG314" s="219">
        <v>0</v>
      </c>
      <c r="AH314" s="219">
        <v>0</v>
      </c>
      <c r="AI314" s="219">
        <v>0</v>
      </c>
      <c r="AJ314" s="219">
        <v>0</v>
      </c>
      <c r="AK314" s="219">
        <v>0</v>
      </c>
      <c r="AL314" s="219">
        <v>0</v>
      </c>
      <c r="AM314" s="219">
        <v>0.01</v>
      </c>
      <c r="AN314" s="219">
        <v>0</v>
      </c>
      <c r="AO314" s="219">
        <v>0</v>
      </c>
      <c r="AP314" s="219">
        <v>21.89</v>
      </c>
      <c r="AQ314" s="219">
        <v>0</v>
      </c>
      <c r="AR314" s="219">
        <v>0</v>
      </c>
      <c r="AS314" s="219">
        <v>0</v>
      </c>
      <c r="AT314" s="219">
        <v>0</v>
      </c>
      <c r="AU314" s="219">
        <v>0</v>
      </c>
      <c r="AV314" s="219">
        <v>0</v>
      </c>
      <c r="AW314" s="219">
        <v>0</v>
      </c>
      <c r="AX314" s="225">
        <v>0.01</v>
      </c>
      <c r="AY314" s="355"/>
      <c r="AZ314" s="35"/>
    </row>
    <row r="315" spans="1:52">
      <c r="A315" s="47">
        <v>16</v>
      </c>
      <c r="B315" s="170">
        <f t="shared" si="35"/>
        <v>0.01</v>
      </c>
      <c r="C315" s="170">
        <f t="shared" si="33"/>
        <v>0.01</v>
      </c>
      <c r="D315" s="170">
        <f t="shared" si="33"/>
        <v>0.01</v>
      </c>
      <c r="E315" s="170">
        <f t="shared" si="33"/>
        <v>0.01</v>
      </c>
      <c r="F315" s="170">
        <f t="shared" si="33"/>
        <v>0.01</v>
      </c>
      <c r="G315" s="170">
        <f t="shared" si="33"/>
        <v>0.01</v>
      </c>
      <c r="H315" s="170">
        <f t="shared" si="33"/>
        <v>0</v>
      </c>
      <c r="I315" s="170">
        <f t="shared" si="33"/>
        <v>0</v>
      </c>
      <c r="J315" s="170">
        <f t="shared" si="33"/>
        <v>0</v>
      </c>
      <c r="K315" s="170">
        <f t="shared" si="33"/>
        <v>0</v>
      </c>
      <c r="L315" s="170">
        <f t="shared" si="33"/>
        <v>0</v>
      </c>
      <c r="M315" s="170">
        <f t="shared" si="33"/>
        <v>0</v>
      </c>
      <c r="N315" s="170">
        <f t="shared" si="33"/>
        <v>0.01</v>
      </c>
      <c r="O315" s="170">
        <f t="shared" si="33"/>
        <v>0.01</v>
      </c>
      <c r="P315" s="170">
        <f t="shared" si="33"/>
        <v>0.01</v>
      </c>
      <c r="Q315" s="170">
        <f t="shared" si="33"/>
        <v>0.01</v>
      </c>
      <c r="R315" s="170">
        <f t="shared" ref="R315:Y330" si="36">AQ315+$AY315</f>
        <v>0</v>
      </c>
      <c r="S315" s="170">
        <f t="shared" si="34"/>
        <v>0</v>
      </c>
      <c r="T315" s="170">
        <f t="shared" si="34"/>
        <v>0</v>
      </c>
      <c r="U315" s="170">
        <f t="shared" si="34"/>
        <v>0</v>
      </c>
      <c r="V315" s="170">
        <f t="shared" si="34"/>
        <v>0</v>
      </c>
      <c r="W315" s="170">
        <f t="shared" si="34"/>
        <v>0.01</v>
      </c>
      <c r="X315" s="170">
        <f t="shared" si="34"/>
        <v>0</v>
      </c>
      <c r="Y315" s="170">
        <f t="shared" si="34"/>
        <v>0.01</v>
      </c>
      <c r="Z315" s="37"/>
      <c r="AA315" s="218">
        <v>0.01</v>
      </c>
      <c r="AB315" s="219">
        <v>0.01</v>
      </c>
      <c r="AC315" s="219">
        <v>0.01</v>
      </c>
      <c r="AD315" s="219">
        <v>0.01</v>
      </c>
      <c r="AE315" s="219">
        <v>0.01</v>
      </c>
      <c r="AF315" s="219">
        <v>0.01</v>
      </c>
      <c r="AG315" s="219">
        <v>0</v>
      </c>
      <c r="AH315" s="219">
        <v>0</v>
      </c>
      <c r="AI315" s="219">
        <v>0</v>
      </c>
      <c r="AJ315" s="219">
        <v>0</v>
      </c>
      <c r="AK315" s="219">
        <v>0</v>
      </c>
      <c r="AL315" s="219">
        <v>0</v>
      </c>
      <c r="AM315" s="219">
        <v>0.01</v>
      </c>
      <c r="AN315" s="219">
        <v>0.01</v>
      </c>
      <c r="AO315" s="219">
        <v>0.01</v>
      </c>
      <c r="AP315" s="219">
        <v>0.01</v>
      </c>
      <c r="AQ315" s="219">
        <v>0</v>
      </c>
      <c r="AR315" s="219">
        <v>0</v>
      </c>
      <c r="AS315" s="219">
        <v>0</v>
      </c>
      <c r="AT315" s="219">
        <v>0</v>
      </c>
      <c r="AU315" s="219">
        <v>0</v>
      </c>
      <c r="AV315" s="219">
        <v>0.01</v>
      </c>
      <c r="AW315" s="219">
        <v>0</v>
      </c>
      <c r="AX315" s="225">
        <v>0.01</v>
      </c>
      <c r="AY315" s="355"/>
      <c r="AZ315" s="35"/>
    </row>
    <row r="316" spans="1:52">
      <c r="A316" s="47">
        <v>17</v>
      </c>
      <c r="B316" s="170">
        <f t="shared" si="35"/>
        <v>0</v>
      </c>
      <c r="C316" s="170">
        <f t="shared" si="35"/>
        <v>0</v>
      </c>
      <c r="D316" s="170">
        <f t="shared" si="35"/>
        <v>0</v>
      </c>
      <c r="E316" s="170">
        <f t="shared" si="35"/>
        <v>0</v>
      </c>
      <c r="F316" s="170">
        <f t="shared" si="35"/>
        <v>0</v>
      </c>
      <c r="G316" s="170">
        <f t="shared" si="35"/>
        <v>14.56</v>
      </c>
      <c r="H316" s="170">
        <f t="shared" si="35"/>
        <v>0</v>
      </c>
      <c r="I316" s="170">
        <f t="shared" si="35"/>
        <v>0</v>
      </c>
      <c r="J316" s="170">
        <f t="shared" si="35"/>
        <v>7.38</v>
      </c>
      <c r="K316" s="170">
        <f t="shared" si="35"/>
        <v>0</v>
      </c>
      <c r="L316" s="170">
        <f t="shared" si="35"/>
        <v>0</v>
      </c>
      <c r="M316" s="170">
        <f t="shared" si="35"/>
        <v>0</v>
      </c>
      <c r="N316" s="170">
        <f t="shared" si="35"/>
        <v>0</v>
      </c>
      <c r="O316" s="170">
        <f t="shared" si="35"/>
        <v>0</v>
      </c>
      <c r="P316" s="170">
        <f t="shared" si="35"/>
        <v>16.600000000000001</v>
      </c>
      <c r="Q316" s="170">
        <f t="shared" si="35"/>
        <v>28.37</v>
      </c>
      <c r="R316" s="170">
        <f t="shared" si="36"/>
        <v>54.02</v>
      </c>
      <c r="S316" s="170">
        <f t="shared" si="36"/>
        <v>60.72</v>
      </c>
      <c r="T316" s="170">
        <f t="shared" si="36"/>
        <v>103.26</v>
      </c>
      <c r="U316" s="170">
        <f t="shared" si="36"/>
        <v>109.9</v>
      </c>
      <c r="V316" s="170">
        <f t="shared" si="36"/>
        <v>41.08</v>
      </c>
      <c r="W316" s="170">
        <f t="shared" si="36"/>
        <v>0.01</v>
      </c>
      <c r="X316" s="170">
        <f t="shared" si="36"/>
        <v>0</v>
      </c>
      <c r="Y316" s="170">
        <f t="shared" si="36"/>
        <v>0</v>
      </c>
      <c r="Z316" s="37"/>
      <c r="AA316" s="218">
        <v>0</v>
      </c>
      <c r="AB316" s="219">
        <v>0</v>
      </c>
      <c r="AC316" s="219">
        <v>0</v>
      </c>
      <c r="AD316" s="219">
        <v>0</v>
      </c>
      <c r="AE316" s="219">
        <v>0</v>
      </c>
      <c r="AF316" s="219">
        <v>14.56</v>
      </c>
      <c r="AG316" s="219">
        <v>0</v>
      </c>
      <c r="AH316" s="219">
        <v>0</v>
      </c>
      <c r="AI316" s="219">
        <v>7.38</v>
      </c>
      <c r="AJ316" s="219">
        <v>0</v>
      </c>
      <c r="AK316" s="219">
        <v>0</v>
      </c>
      <c r="AL316" s="219">
        <v>0</v>
      </c>
      <c r="AM316" s="219">
        <v>0</v>
      </c>
      <c r="AN316" s="219">
        <v>0</v>
      </c>
      <c r="AO316" s="219">
        <v>16.600000000000001</v>
      </c>
      <c r="AP316" s="219">
        <v>28.37</v>
      </c>
      <c r="AQ316" s="219">
        <v>54.02</v>
      </c>
      <c r="AR316" s="219">
        <v>60.72</v>
      </c>
      <c r="AS316" s="219">
        <v>103.26</v>
      </c>
      <c r="AT316" s="219">
        <v>109.9</v>
      </c>
      <c r="AU316" s="219">
        <v>41.08</v>
      </c>
      <c r="AV316" s="219">
        <v>0.01</v>
      </c>
      <c r="AW316" s="219">
        <v>0</v>
      </c>
      <c r="AX316" s="225">
        <v>0</v>
      </c>
      <c r="AY316" s="355"/>
      <c r="AZ316" s="35"/>
    </row>
    <row r="317" spans="1:52">
      <c r="A317" s="47">
        <v>18</v>
      </c>
      <c r="B317" s="170">
        <f t="shared" si="35"/>
        <v>0.01</v>
      </c>
      <c r="C317" s="170">
        <f t="shared" si="35"/>
        <v>0.01</v>
      </c>
      <c r="D317" s="170">
        <f t="shared" si="35"/>
        <v>0.01</v>
      </c>
      <c r="E317" s="170">
        <f t="shared" si="35"/>
        <v>0.01</v>
      </c>
      <c r="F317" s="170">
        <f t="shared" si="35"/>
        <v>0.01</v>
      </c>
      <c r="G317" s="170">
        <f t="shared" si="35"/>
        <v>0.01</v>
      </c>
      <c r="H317" s="170">
        <f t="shared" si="35"/>
        <v>0</v>
      </c>
      <c r="I317" s="170">
        <f t="shared" si="35"/>
        <v>11.06</v>
      </c>
      <c r="J317" s="170">
        <f t="shared" si="35"/>
        <v>66.62</v>
      </c>
      <c r="K317" s="170">
        <f t="shared" si="35"/>
        <v>26.97</v>
      </c>
      <c r="L317" s="170">
        <f t="shared" si="35"/>
        <v>0</v>
      </c>
      <c r="M317" s="170">
        <f t="shared" si="35"/>
        <v>0.01</v>
      </c>
      <c r="N317" s="170">
        <f t="shared" si="35"/>
        <v>0</v>
      </c>
      <c r="O317" s="170">
        <f t="shared" si="35"/>
        <v>7.46</v>
      </c>
      <c r="P317" s="170">
        <f t="shared" si="35"/>
        <v>45.35</v>
      </c>
      <c r="Q317" s="170">
        <f t="shared" si="35"/>
        <v>94.49</v>
      </c>
      <c r="R317" s="170">
        <f t="shared" si="36"/>
        <v>59.93</v>
      </c>
      <c r="S317" s="170">
        <f t="shared" si="36"/>
        <v>144.77000000000001</v>
      </c>
      <c r="T317" s="170">
        <f t="shared" si="36"/>
        <v>159.13</v>
      </c>
      <c r="U317" s="170">
        <f t="shared" si="36"/>
        <v>77.87</v>
      </c>
      <c r="V317" s="170">
        <f t="shared" si="36"/>
        <v>39.82</v>
      </c>
      <c r="W317" s="170">
        <f t="shared" si="36"/>
        <v>0.01</v>
      </c>
      <c r="X317" s="170">
        <f t="shared" si="36"/>
        <v>0.01</v>
      </c>
      <c r="Y317" s="170">
        <f t="shared" si="36"/>
        <v>0.01</v>
      </c>
      <c r="Z317" s="37"/>
      <c r="AA317" s="218">
        <v>0.01</v>
      </c>
      <c r="AB317" s="219">
        <v>0.01</v>
      </c>
      <c r="AC317" s="219">
        <v>0.01</v>
      </c>
      <c r="AD317" s="219">
        <v>0.01</v>
      </c>
      <c r="AE317" s="219">
        <v>0.01</v>
      </c>
      <c r="AF317" s="219">
        <v>0.01</v>
      </c>
      <c r="AG317" s="219">
        <v>0</v>
      </c>
      <c r="AH317" s="219">
        <v>11.06</v>
      </c>
      <c r="AI317" s="219">
        <v>66.62</v>
      </c>
      <c r="AJ317" s="219">
        <v>26.97</v>
      </c>
      <c r="AK317" s="219">
        <v>0</v>
      </c>
      <c r="AL317" s="219">
        <v>0.01</v>
      </c>
      <c r="AM317" s="219">
        <v>0</v>
      </c>
      <c r="AN317" s="219">
        <v>7.46</v>
      </c>
      <c r="AO317" s="219">
        <v>45.35</v>
      </c>
      <c r="AP317" s="219">
        <v>94.49</v>
      </c>
      <c r="AQ317" s="219">
        <v>59.93</v>
      </c>
      <c r="AR317" s="219">
        <v>144.77000000000001</v>
      </c>
      <c r="AS317" s="219">
        <v>159.13</v>
      </c>
      <c r="AT317" s="219">
        <v>77.87</v>
      </c>
      <c r="AU317" s="219">
        <v>39.82</v>
      </c>
      <c r="AV317" s="219">
        <v>0.01</v>
      </c>
      <c r="AW317" s="219">
        <v>0.01</v>
      </c>
      <c r="AX317" s="225">
        <v>0.01</v>
      </c>
      <c r="AY317" s="355"/>
      <c r="AZ317" s="35"/>
    </row>
    <row r="318" spans="1:52">
      <c r="A318" s="47">
        <v>19</v>
      </c>
      <c r="B318" s="170">
        <f t="shared" si="35"/>
        <v>0.01</v>
      </c>
      <c r="C318" s="170">
        <f t="shared" si="35"/>
        <v>0.01</v>
      </c>
      <c r="D318" s="170">
        <f t="shared" si="35"/>
        <v>0.01</v>
      </c>
      <c r="E318" s="170">
        <f t="shared" si="35"/>
        <v>0</v>
      </c>
      <c r="F318" s="170">
        <f t="shared" si="35"/>
        <v>0</v>
      </c>
      <c r="G318" s="170">
        <f t="shared" si="35"/>
        <v>0.01</v>
      </c>
      <c r="H318" s="170">
        <f t="shared" si="35"/>
        <v>0</v>
      </c>
      <c r="I318" s="170">
        <f t="shared" si="35"/>
        <v>0</v>
      </c>
      <c r="J318" s="170">
        <f t="shared" si="35"/>
        <v>80.2</v>
      </c>
      <c r="K318" s="170">
        <f t="shared" si="35"/>
        <v>0</v>
      </c>
      <c r="L318" s="170">
        <f t="shared" si="35"/>
        <v>0</v>
      </c>
      <c r="M318" s="170">
        <f t="shared" si="35"/>
        <v>15.48</v>
      </c>
      <c r="N318" s="170">
        <f t="shared" si="35"/>
        <v>114.63</v>
      </c>
      <c r="O318" s="170">
        <f t="shared" si="35"/>
        <v>56.68</v>
      </c>
      <c r="P318" s="170">
        <f t="shared" si="35"/>
        <v>0</v>
      </c>
      <c r="Q318" s="170">
        <f t="shared" si="35"/>
        <v>27.59</v>
      </c>
      <c r="R318" s="170">
        <f t="shared" si="36"/>
        <v>0</v>
      </c>
      <c r="S318" s="170">
        <f t="shared" si="36"/>
        <v>0</v>
      </c>
      <c r="T318" s="170">
        <f t="shared" si="36"/>
        <v>0</v>
      </c>
      <c r="U318" s="170">
        <f t="shared" si="36"/>
        <v>0</v>
      </c>
      <c r="V318" s="170">
        <f t="shared" si="36"/>
        <v>0</v>
      </c>
      <c r="W318" s="170">
        <f t="shared" si="36"/>
        <v>0</v>
      </c>
      <c r="X318" s="170">
        <f t="shared" si="36"/>
        <v>0</v>
      </c>
      <c r="Y318" s="170">
        <f t="shared" si="36"/>
        <v>0.01</v>
      </c>
      <c r="Z318" s="37"/>
      <c r="AA318" s="218">
        <v>0.01</v>
      </c>
      <c r="AB318" s="219">
        <v>0.01</v>
      </c>
      <c r="AC318" s="219">
        <v>0.01</v>
      </c>
      <c r="AD318" s="219">
        <v>0</v>
      </c>
      <c r="AE318" s="219">
        <v>0</v>
      </c>
      <c r="AF318" s="219">
        <v>0.01</v>
      </c>
      <c r="AG318" s="219">
        <v>0</v>
      </c>
      <c r="AH318" s="219">
        <v>0</v>
      </c>
      <c r="AI318" s="219">
        <v>80.2</v>
      </c>
      <c r="AJ318" s="219">
        <v>0</v>
      </c>
      <c r="AK318" s="219">
        <v>0</v>
      </c>
      <c r="AL318" s="219">
        <v>15.48</v>
      </c>
      <c r="AM318" s="219">
        <v>114.63</v>
      </c>
      <c r="AN318" s="219">
        <v>56.68</v>
      </c>
      <c r="AO318" s="219">
        <v>0</v>
      </c>
      <c r="AP318" s="219">
        <v>27.59</v>
      </c>
      <c r="AQ318" s="219">
        <v>0</v>
      </c>
      <c r="AR318" s="219">
        <v>0</v>
      </c>
      <c r="AS318" s="219">
        <v>0</v>
      </c>
      <c r="AT318" s="219">
        <v>0</v>
      </c>
      <c r="AU318" s="219">
        <v>0</v>
      </c>
      <c r="AV318" s="219">
        <v>0</v>
      </c>
      <c r="AW318" s="219">
        <v>0</v>
      </c>
      <c r="AX318" s="225">
        <v>0.01</v>
      </c>
      <c r="AY318" s="355"/>
      <c r="AZ318" s="35"/>
    </row>
    <row r="319" spans="1:52">
      <c r="A319" s="47">
        <v>20</v>
      </c>
      <c r="B319" s="170">
        <f t="shared" si="35"/>
        <v>0.01</v>
      </c>
      <c r="C319" s="170">
        <f t="shared" si="35"/>
        <v>0</v>
      </c>
      <c r="D319" s="170">
        <f t="shared" si="35"/>
        <v>0</v>
      </c>
      <c r="E319" s="170">
        <f t="shared" si="35"/>
        <v>0</v>
      </c>
      <c r="F319" s="170">
        <f t="shared" si="35"/>
        <v>100.73</v>
      </c>
      <c r="G319" s="170">
        <f t="shared" si="35"/>
        <v>0.01</v>
      </c>
      <c r="H319" s="170">
        <f t="shared" si="35"/>
        <v>0.01</v>
      </c>
      <c r="I319" s="170">
        <f t="shared" si="35"/>
        <v>0</v>
      </c>
      <c r="J319" s="170">
        <f t="shared" si="35"/>
        <v>0</v>
      </c>
      <c r="K319" s="170">
        <f t="shared" si="35"/>
        <v>0</v>
      </c>
      <c r="L319" s="170">
        <f t="shared" si="35"/>
        <v>0</v>
      </c>
      <c r="M319" s="170">
        <f t="shared" si="35"/>
        <v>0</v>
      </c>
      <c r="N319" s="170">
        <f t="shared" si="35"/>
        <v>0</v>
      </c>
      <c r="O319" s="170">
        <f t="shared" si="35"/>
        <v>0</v>
      </c>
      <c r="P319" s="170">
        <f t="shared" si="35"/>
        <v>0</v>
      </c>
      <c r="Q319" s="170">
        <f t="shared" si="35"/>
        <v>0</v>
      </c>
      <c r="R319" s="170">
        <f t="shared" si="36"/>
        <v>0</v>
      </c>
      <c r="S319" s="170">
        <f t="shared" si="36"/>
        <v>0</v>
      </c>
      <c r="T319" s="170">
        <f t="shared" si="36"/>
        <v>0</v>
      </c>
      <c r="U319" s="170">
        <f t="shared" si="36"/>
        <v>0</v>
      </c>
      <c r="V319" s="170">
        <f t="shared" si="36"/>
        <v>0</v>
      </c>
      <c r="W319" s="170">
        <f t="shared" si="36"/>
        <v>0</v>
      </c>
      <c r="X319" s="170">
        <f t="shared" si="36"/>
        <v>0.01</v>
      </c>
      <c r="Y319" s="170">
        <f t="shared" si="36"/>
        <v>0.01</v>
      </c>
      <c r="Z319" s="37"/>
      <c r="AA319" s="218">
        <v>0.01</v>
      </c>
      <c r="AB319" s="219">
        <v>0</v>
      </c>
      <c r="AC319" s="219">
        <v>0</v>
      </c>
      <c r="AD319" s="219">
        <v>0</v>
      </c>
      <c r="AE319" s="219">
        <v>100.73</v>
      </c>
      <c r="AF319" s="219">
        <v>0.01</v>
      </c>
      <c r="AG319" s="219">
        <v>0.01</v>
      </c>
      <c r="AH319" s="219">
        <v>0</v>
      </c>
      <c r="AI319" s="219">
        <v>0</v>
      </c>
      <c r="AJ319" s="219">
        <v>0</v>
      </c>
      <c r="AK319" s="219">
        <v>0</v>
      </c>
      <c r="AL319" s="219">
        <v>0</v>
      </c>
      <c r="AM319" s="219">
        <v>0</v>
      </c>
      <c r="AN319" s="219">
        <v>0</v>
      </c>
      <c r="AO319" s="219">
        <v>0</v>
      </c>
      <c r="AP319" s="219">
        <v>0</v>
      </c>
      <c r="AQ319" s="219">
        <v>0</v>
      </c>
      <c r="AR319" s="219">
        <v>0</v>
      </c>
      <c r="AS319" s="219">
        <v>0</v>
      </c>
      <c r="AT319" s="219">
        <v>0</v>
      </c>
      <c r="AU319" s="219">
        <v>0</v>
      </c>
      <c r="AV319" s="219">
        <v>0</v>
      </c>
      <c r="AW319" s="219">
        <v>0.01</v>
      </c>
      <c r="AX319" s="225">
        <v>0.01</v>
      </c>
      <c r="AY319" s="355"/>
      <c r="AZ319" s="35"/>
    </row>
    <row r="320" spans="1:52">
      <c r="A320" s="47">
        <v>21</v>
      </c>
      <c r="B320" s="170">
        <f t="shared" si="35"/>
        <v>0.01</v>
      </c>
      <c r="C320" s="170">
        <f t="shared" si="35"/>
        <v>0</v>
      </c>
      <c r="D320" s="170">
        <f t="shared" si="35"/>
        <v>0</v>
      </c>
      <c r="E320" s="170">
        <f t="shared" si="35"/>
        <v>0.01</v>
      </c>
      <c r="F320" s="170">
        <f t="shared" si="35"/>
        <v>0</v>
      </c>
      <c r="G320" s="170">
        <f t="shared" si="35"/>
        <v>0.01</v>
      </c>
      <c r="H320" s="170">
        <f t="shared" si="35"/>
        <v>0</v>
      </c>
      <c r="I320" s="170">
        <f t="shared" si="35"/>
        <v>0.01</v>
      </c>
      <c r="J320" s="170">
        <f t="shared" si="35"/>
        <v>0</v>
      </c>
      <c r="K320" s="170">
        <f t="shared" si="35"/>
        <v>0</v>
      </c>
      <c r="L320" s="170">
        <f t="shared" si="35"/>
        <v>0</v>
      </c>
      <c r="M320" s="170">
        <f t="shared" si="35"/>
        <v>0</v>
      </c>
      <c r="N320" s="170">
        <f t="shared" si="35"/>
        <v>0</v>
      </c>
      <c r="O320" s="170">
        <f t="shared" si="35"/>
        <v>0</v>
      </c>
      <c r="P320" s="170">
        <f t="shared" si="35"/>
        <v>0.01</v>
      </c>
      <c r="Q320" s="170">
        <f t="shared" si="35"/>
        <v>0.01</v>
      </c>
      <c r="R320" s="170">
        <f t="shared" si="36"/>
        <v>0</v>
      </c>
      <c r="S320" s="170">
        <f t="shared" si="36"/>
        <v>0</v>
      </c>
      <c r="T320" s="170">
        <f t="shared" si="36"/>
        <v>0</v>
      </c>
      <c r="U320" s="170">
        <f t="shared" si="36"/>
        <v>0</v>
      </c>
      <c r="V320" s="170">
        <f t="shared" si="36"/>
        <v>0</v>
      </c>
      <c r="W320" s="170">
        <f t="shared" si="36"/>
        <v>0</v>
      </c>
      <c r="X320" s="170">
        <f t="shared" si="36"/>
        <v>0.01</v>
      </c>
      <c r="Y320" s="170">
        <f t="shared" si="36"/>
        <v>0.01</v>
      </c>
      <c r="Z320" s="37"/>
      <c r="AA320" s="218">
        <v>0.01</v>
      </c>
      <c r="AB320" s="219">
        <v>0</v>
      </c>
      <c r="AC320" s="219">
        <v>0</v>
      </c>
      <c r="AD320" s="219">
        <v>0.01</v>
      </c>
      <c r="AE320" s="219">
        <v>0</v>
      </c>
      <c r="AF320" s="219">
        <v>0.01</v>
      </c>
      <c r="AG320" s="219">
        <v>0</v>
      </c>
      <c r="AH320" s="219">
        <v>0.01</v>
      </c>
      <c r="AI320" s="219">
        <v>0</v>
      </c>
      <c r="AJ320" s="219">
        <v>0</v>
      </c>
      <c r="AK320" s="219">
        <v>0</v>
      </c>
      <c r="AL320" s="219">
        <v>0</v>
      </c>
      <c r="AM320" s="219">
        <v>0</v>
      </c>
      <c r="AN320" s="219">
        <v>0</v>
      </c>
      <c r="AO320" s="219">
        <v>0.01</v>
      </c>
      <c r="AP320" s="219">
        <v>0.01</v>
      </c>
      <c r="AQ320" s="219">
        <v>0</v>
      </c>
      <c r="AR320" s="219">
        <v>0</v>
      </c>
      <c r="AS320" s="219">
        <v>0</v>
      </c>
      <c r="AT320" s="219">
        <v>0</v>
      </c>
      <c r="AU320" s="219">
        <v>0</v>
      </c>
      <c r="AV320" s="219">
        <v>0</v>
      </c>
      <c r="AW320" s="219">
        <v>0.01</v>
      </c>
      <c r="AX320" s="225">
        <v>0.01</v>
      </c>
      <c r="AY320" s="355"/>
      <c r="AZ320" s="35"/>
    </row>
    <row r="321" spans="1:53">
      <c r="A321" s="47">
        <v>22</v>
      </c>
      <c r="B321" s="170">
        <f t="shared" si="35"/>
        <v>0.01</v>
      </c>
      <c r="C321" s="170">
        <f t="shared" si="35"/>
        <v>0</v>
      </c>
      <c r="D321" s="170">
        <f t="shared" si="35"/>
        <v>0</v>
      </c>
      <c r="E321" s="170">
        <f t="shared" si="35"/>
        <v>0</v>
      </c>
      <c r="F321" s="170">
        <f t="shared" si="35"/>
        <v>0</v>
      </c>
      <c r="G321" s="170">
        <f t="shared" si="35"/>
        <v>0.01</v>
      </c>
      <c r="H321" s="170">
        <f t="shared" si="35"/>
        <v>0.01</v>
      </c>
      <c r="I321" s="170">
        <f t="shared" si="35"/>
        <v>0.01</v>
      </c>
      <c r="J321" s="170">
        <f t="shared" si="35"/>
        <v>0</v>
      </c>
      <c r="K321" s="170">
        <f t="shared" si="35"/>
        <v>0</v>
      </c>
      <c r="L321" s="170">
        <f t="shared" si="35"/>
        <v>0</v>
      </c>
      <c r="M321" s="170">
        <f t="shared" si="35"/>
        <v>0</v>
      </c>
      <c r="N321" s="170">
        <f t="shared" si="35"/>
        <v>0</v>
      </c>
      <c r="O321" s="170">
        <f t="shared" si="35"/>
        <v>0</v>
      </c>
      <c r="P321" s="170">
        <f t="shared" si="35"/>
        <v>0.01</v>
      </c>
      <c r="Q321" s="170">
        <f t="shared" si="35"/>
        <v>0.01</v>
      </c>
      <c r="R321" s="170">
        <f t="shared" si="36"/>
        <v>0</v>
      </c>
      <c r="S321" s="170">
        <f t="shared" si="36"/>
        <v>0</v>
      </c>
      <c r="T321" s="170">
        <f t="shared" si="36"/>
        <v>0</v>
      </c>
      <c r="U321" s="170">
        <f t="shared" si="36"/>
        <v>0</v>
      </c>
      <c r="V321" s="170">
        <f t="shared" si="36"/>
        <v>0</v>
      </c>
      <c r="W321" s="170">
        <f t="shared" si="36"/>
        <v>0</v>
      </c>
      <c r="X321" s="170">
        <f t="shared" si="36"/>
        <v>0.01</v>
      </c>
      <c r="Y321" s="170">
        <f t="shared" si="36"/>
        <v>0.01</v>
      </c>
      <c r="Z321" s="37"/>
      <c r="AA321" s="218">
        <v>0.01</v>
      </c>
      <c r="AB321" s="219">
        <v>0</v>
      </c>
      <c r="AC321" s="219">
        <v>0</v>
      </c>
      <c r="AD321" s="219">
        <v>0</v>
      </c>
      <c r="AE321" s="219">
        <v>0</v>
      </c>
      <c r="AF321" s="219">
        <v>0.01</v>
      </c>
      <c r="AG321" s="219">
        <v>0.01</v>
      </c>
      <c r="AH321" s="219">
        <v>0.01</v>
      </c>
      <c r="AI321" s="219">
        <v>0</v>
      </c>
      <c r="AJ321" s="219">
        <v>0</v>
      </c>
      <c r="AK321" s="219">
        <v>0</v>
      </c>
      <c r="AL321" s="219">
        <v>0</v>
      </c>
      <c r="AM321" s="219">
        <v>0</v>
      </c>
      <c r="AN321" s="219">
        <v>0</v>
      </c>
      <c r="AO321" s="219">
        <v>0.01</v>
      </c>
      <c r="AP321" s="219">
        <v>0.01</v>
      </c>
      <c r="AQ321" s="219">
        <v>0</v>
      </c>
      <c r="AR321" s="219">
        <v>0</v>
      </c>
      <c r="AS321" s="219">
        <v>0</v>
      </c>
      <c r="AT321" s="219">
        <v>0</v>
      </c>
      <c r="AU321" s="219">
        <v>0</v>
      </c>
      <c r="AV321" s="219">
        <v>0</v>
      </c>
      <c r="AW321" s="219">
        <v>0.01</v>
      </c>
      <c r="AX321" s="225">
        <v>0.01</v>
      </c>
      <c r="AY321" s="355"/>
      <c r="AZ321" s="35"/>
    </row>
    <row r="322" spans="1:53">
      <c r="A322" s="47">
        <v>23</v>
      </c>
      <c r="B322" s="170">
        <f t="shared" si="35"/>
        <v>0</v>
      </c>
      <c r="C322" s="170">
        <f t="shared" si="35"/>
        <v>0</v>
      </c>
      <c r="D322" s="170">
        <f t="shared" si="35"/>
        <v>0</v>
      </c>
      <c r="E322" s="170">
        <f t="shared" si="35"/>
        <v>0</v>
      </c>
      <c r="F322" s="170">
        <f t="shared" si="35"/>
        <v>0.01</v>
      </c>
      <c r="G322" s="170">
        <f t="shared" si="35"/>
        <v>0</v>
      </c>
      <c r="H322" s="170">
        <f t="shared" si="35"/>
        <v>0.01</v>
      </c>
      <c r="I322" s="170">
        <f t="shared" si="35"/>
        <v>0.01</v>
      </c>
      <c r="J322" s="170">
        <f t="shared" si="35"/>
        <v>0</v>
      </c>
      <c r="K322" s="170">
        <f t="shared" si="35"/>
        <v>0</v>
      </c>
      <c r="L322" s="170">
        <f t="shared" si="35"/>
        <v>0</v>
      </c>
      <c r="M322" s="170">
        <f t="shared" si="35"/>
        <v>0</v>
      </c>
      <c r="N322" s="170">
        <f t="shared" si="35"/>
        <v>0</v>
      </c>
      <c r="O322" s="170">
        <f t="shared" si="35"/>
        <v>0</v>
      </c>
      <c r="P322" s="170">
        <f t="shared" si="35"/>
        <v>0</v>
      </c>
      <c r="Q322" s="170">
        <f t="shared" si="35"/>
        <v>0</v>
      </c>
      <c r="R322" s="170">
        <f t="shared" si="36"/>
        <v>0</v>
      </c>
      <c r="S322" s="170">
        <f t="shared" si="36"/>
        <v>0</v>
      </c>
      <c r="T322" s="170">
        <f t="shared" si="36"/>
        <v>0</v>
      </c>
      <c r="U322" s="170">
        <f t="shared" si="36"/>
        <v>0</v>
      </c>
      <c r="V322" s="170">
        <f t="shared" si="36"/>
        <v>0</v>
      </c>
      <c r="W322" s="170">
        <f t="shared" si="36"/>
        <v>0</v>
      </c>
      <c r="X322" s="170">
        <f t="shared" si="36"/>
        <v>0.01</v>
      </c>
      <c r="Y322" s="170">
        <f t="shared" si="36"/>
        <v>0.01</v>
      </c>
      <c r="Z322" s="37"/>
      <c r="AA322" s="218">
        <v>0</v>
      </c>
      <c r="AB322" s="219">
        <v>0</v>
      </c>
      <c r="AC322" s="219">
        <v>0</v>
      </c>
      <c r="AD322" s="219">
        <v>0</v>
      </c>
      <c r="AE322" s="219">
        <v>0.01</v>
      </c>
      <c r="AF322" s="219">
        <v>0</v>
      </c>
      <c r="AG322" s="219">
        <v>0.01</v>
      </c>
      <c r="AH322" s="219">
        <v>0.01</v>
      </c>
      <c r="AI322" s="219">
        <v>0</v>
      </c>
      <c r="AJ322" s="219">
        <v>0</v>
      </c>
      <c r="AK322" s="219">
        <v>0</v>
      </c>
      <c r="AL322" s="219">
        <v>0</v>
      </c>
      <c r="AM322" s="219">
        <v>0</v>
      </c>
      <c r="AN322" s="219">
        <v>0</v>
      </c>
      <c r="AO322" s="219">
        <v>0</v>
      </c>
      <c r="AP322" s="219">
        <v>0</v>
      </c>
      <c r="AQ322" s="219">
        <v>0</v>
      </c>
      <c r="AR322" s="219">
        <v>0</v>
      </c>
      <c r="AS322" s="219">
        <v>0</v>
      </c>
      <c r="AT322" s="219">
        <v>0</v>
      </c>
      <c r="AU322" s="219">
        <v>0</v>
      </c>
      <c r="AV322" s="219">
        <v>0</v>
      </c>
      <c r="AW322" s="219">
        <v>0.01</v>
      </c>
      <c r="AX322" s="225">
        <v>0.01</v>
      </c>
      <c r="AY322" s="355"/>
      <c r="AZ322" s="35"/>
    </row>
    <row r="323" spans="1:53">
      <c r="A323" s="47">
        <v>24</v>
      </c>
      <c r="B323" s="170">
        <f t="shared" si="35"/>
        <v>0</v>
      </c>
      <c r="C323" s="170">
        <f t="shared" si="35"/>
        <v>0</v>
      </c>
      <c r="D323" s="170">
        <f t="shared" si="35"/>
        <v>0</v>
      </c>
      <c r="E323" s="170">
        <f t="shared" si="35"/>
        <v>0</v>
      </c>
      <c r="F323" s="170">
        <f t="shared" si="35"/>
        <v>157.87</v>
      </c>
      <c r="G323" s="170">
        <f t="shared" si="35"/>
        <v>33.9</v>
      </c>
      <c r="H323" s="170">
        <f t="shared" si="35"/>
        <v>15.53</v>
      </c>
      <c r="I323" s="170">
        <f t="shared" si="35"/>
        <v>36.979999999999997</v>
      </c>
      <c r="J323" s="170">
        <f t="shared" si="35"/>
        <v>0.01</v>
      </c>
      <c r="K323" s="170">
        <f t="shared" si="35"/>
        <v>0</v>
      </c>
      <c r="L323" s="170">
        <f t="shared" si="35"/>
        <v>0.01</v>
      </c>
      <c r="M323" s="170">
        <f t="shared" si="35"/>
        <v>0</v>
      </c>
      <c r="N323" s="170">
        <f t="shared" si="35"/>
        <v>0</v>
      </c>
      <c r="O323" s="170">
        <f t="shared" si="35"/>
        <v>0</v>
      </c>
      <c r="P323" s="170">
        <f t="shared" si="35"/>
        <v>0</v>
      </c>
      <c r="Q323" s="170">
        <f t="shared" si="35"/>
        <v>0.01</v>
      </c>
      <c r="R323" s="170">
        <f t="shared" si="36"/>
        <v>0</v>
      </c>
      <c r="S323" s="170">
        <f t="shared" si="36"/>
        <v>0</v>
      </c>
      <c r="T323" s="170">
        <f t="shared" si="36"/>
        <v>0</v>
      </c>
      <c r="U323" s="170">
        <f t="shared" si="36"/>
        <v>0</v>
      </c>
      <c r="V323" s="170">
        <f t="shared" si="36"/>
        <v>0</v>
      </c>
      <c r="W323" s="170">
        <f t="shared" si="36"/>
        <v>0</v>
      </c>
      <c r="X323" s="170">
        <f t="shared" si="36"/>
        <v>0</v>
      </c>
      <c r="Y323" s="170">
        <f t="shared" si="36"/>
        <v>0</v>
      </c>
      <c r="Z323" s="37"/>
      <c r="AA323" s="218">
        <v>0</v>
      </c>
      <c r="AB323" s="219">
        <v>0</v>
      </c>
      <c r="AC323" s="219">
        <v>0</v>
      </c>
      <c r="AD323" s="219">
        <v>0</v>
      </c>
      <c r="AE323" s="219">
        <v>157.87</v>
      </c>
      <c r="AF323" s="219">
        <v>33.9</v>
      </c>
      <c r="AG323" s="219">
        <v>15.53</v>
      </c>
      <c r="AH323" s="219">
        <v>36.979999999999997</v>
      </c>
      <c r="AI323" s="219">
        <v>0.01</v>
      </c>
      <c r="AJ323" s="219">
        <v>0</v>
      </c>
      <c r="AK323" s="219">
        <v>0.01</v>
      </c>
      <c r="AL323" s="219">
        <v>0</v>
      </c>
      <c r="AM323" s="219">
        <v>0</v>
      </c>
      <c r="AN323" s="219">
        <v>0</v>
      </c>
      <c r="AO323" s="219">
        <v>0</v>
      </c>
      <c r="AP323" s="219">
        <v>0.01</v>
      </c>
      <c r="AQ323" s="219">
        <v>0</v>
      </c>
      <c r="AR323" s="219">
        <v>0</v>
      </c>
      <c r="AS323" s="219">
        <v>0</v>
      </c>
      <c r="AT323" s="219">
        <v>0</v>
      </c>
      <c r="AU323" s="219">
        <v>0</v>
      </c>
      <c r="AV323" s="219">
        <v>0</v>
      </c>
      <c r="AW323" s="219">
        <v>0</v>
      </c>
      <c r="AX323" s="225">
        <v>0</v>
      </c>
      <c r="AY323" s="355"/>
      <c r="AZ323" s="35"/>
    </row>
    <row r="324" spans="1:53">
      <c r="A324" s="47">
        <v>25</v>
      </c>
      <c r="B324" s="170">
        <f t="shared" si="35"/>
        <v>0.01</v>
      </c>
      <c r="C324" s="170">
        <f t="shared" si="35"/>
        <v>0.01</v>
      </c>
      <c r="D324" s="170">
        <f t="shared" si="35"/>
        <v>0.01</v>
      </c>
      <c r="E324" s="170">
        <f t="shared" si="35"/>
        <v>0.01</v>
      </c>
      <c r="F324" s="170">
        <f t="shared" si="35"/>
        <v>0.01</v>
      </c>
      <c r="G324" s="170">
        <f t="shared" si="35"/>
        <v>0.01</v>
      </c>
      <c r="H324" s="170">
        <f t="shared" si="35"/>
        <v>0.01</v>
      </c>
      <c r="I324" s="170">
        <f t="shared" si="35"/>
        <v>0.01</v>
      </c>
      <c r="J324" s="170">
        <f t="shared" si="35"/>
        <v>0</v>
      </c>
      <c r="K324" s="170">
        <f t="shared" si="35"/>
        <v>0</v>
      </c>
      <c r="L324" s="170">
        <f t="shared" si="35"/>
        <v>0</v>
      </c>
      <c r="M324" s="170">
        <f t="shared" si="35"/>
        <v>0</v>
      </c>
      <c r="N324" s="170">
        <f t="shared" si="35"/>
        <v>0</v>
      </c>
      <c r="O324" s="170">
        <f t="shared" si="35"/>
        <v>0</v>
      </c>
      <c r="P324" s="170">
        <f t="shared" si="35"/>
        <v>0</v>
      </c>
      <c r="Q324" s="170">
        <f t="shared" si="35"/>
        <v>0</v>
      </c>
      <c r="R324" s="170">
        <f t="shared" si="36"/>
        <v>0</v>
      </c>
      <c r="S324" s="170">
        <f t="shared" si="36"/>
        <v>0</v>
      </c>
      <c r="T324" s="170">
        <f t="shared" si="36"/>
        <v>0</v>
      </c>
      <c r="U324" s="170">
        <f t="shared" si="36"/>
        <v>0</v>
      </c>
      <c r="V324" s="170">
        <f t="shared" si="36"/>
        <v>0</v>
      </c>
      <c r="W324" s="170">
        <f t="shared" si="36"/>
        <v>0.01</v>
      </c>
      <c r="X324" s="170">
        <f t="shared" si="36"/>
        <v>0</v>
      </c>
      <c r="Y324" s="170">
        <f t="shared" si="36"/>
        <v>0.01</v>
      </c>
      <c r="Z324" s="37"/>
      <c r="AA324" s="218">
        <v>0.01</v>
      </c>
      <c r="AB324" s="219">
        <v>0.01</v>
      </c>
      <c r="AC324" s="219">
        <v>0.01</v>
      </c>
      <c r="AD324" s="219">
        <v>0.01</v>
      </c>
      <c r="AE324" s="219">
        <v>0.01</v>
      </c>
      <c r="AF324" s="219">
        <v>0.01</v>
      </c>
      <c r="AG324" s="219">
        <v>0.01</v>
      </c>
      <c r="AH324" s="219">
        <v>0.01</v>
      </c>
      <c r="AI324" s="219">
        <v>0</v>
      </c>
      <c r="AJ324" s="219">
        <v>0</v>
      </c>
      <c r="AK324" s="219">
        <v>0</v>
      </c>
      <c r="AL324" s="219">
        <v>0</v>
      </c>
      <c r="AM324" s="219">
        <v>0</v>
      </c>
      <c r="AN324" s="219">
        <v>0</v>
      </c>
      <c r="AO324" s="219">
        <v>0</v>
      </c>
      <c r="AP324" s="219">
        <v>0</v>
      </c>
      <c r="AQ324" s="219">
        <v>0</v>
      </c>
      <c r="AR324" s="219">
        <v>0</v>
      </c>
      <c r="AS324" s="219">
        <v>0</v>
      </c>
      <c r="AT324" s="219">
        <v>0</v>
      </c>
      <c r="AU324" s="219">
        <v>0</v>
      </c>
      <c r="AV324" s="219">
        <v>0.01</v>
      </c>
      <c r="AW324" s="219">
        <v>0</v>
      </c>
      <c r="AX324" s="225">
        <v>0.01</v>
      </c>
      <c r="AY324" s="355"/>
      <c r="AZ324" s="35"/>
    </row>
    <row r="325" spans="1:53">
      <c r="A325" s="47">
        <v>26</v>
      </c>
      <c r="B325" s="170">
        <f t="shared" si="35"/>
        <v>0.01</v>
      </c>
      <c r="C325" s="170">
        <f t="shared" si="35"/>
        <v>0</v>
      </c>
      <c r="D325" s="170">
        <f t="shared" si="35"/>
        <v>0.01</v>
      </c>
      <c r="E325" s="170">
        <f t="shared" si="35"/>
        <v>0.01</v>
      </c>
      <c r="F325" s="170">
        <f t="shared" si="35"/>
        <v>0.01</v>
      </c>
      <c r="G325" s="170">
        <f t="shared" si="35"/>
        <v>0.01</v>
      </c>
      <c r="H325" s="170">
        <f t="shared" si="35"/>
        <v>0.01</v>
      </c>
      <c r="I325" s="170">
        <f t="shared" si="35"/>
        <v>0</v>
      </c>
      <c r="J325" s="170">
        <f t="shared" si="35"/>
        <v>0</v>
      </c>
      <c r="K325" s="170">
        <f t="shared" si="35"/>
        <v>0</v>
      </c>
      <c r="L325" s="170">
        <f t="shared" si="35"/>
        <v>0</v>
      </c>
      <c r="M325" s="170">
        <f t="shared" si="35"/>
        <v>0</v>
      </c>
      <c r="N325" s="170">
        <f t="shared" si="35"/>
        <v>0</v>
      </c>
      <c r="O325" s="170">
        <f t="shared" si="35"/>
        <v>0</v>
      </c>
      <c r="P325" s="170">
        <f t="shared" si="35"/>
        <v>0</v>
      </c>
      <c r="Q325" s="170">
        <f t="shared" si="35"/>
        <v>0</v>
      </c>
      <c r="R325" s="170">
        <f t="shared" si="36"/>
        <v>0</v>
      </c>
      <c r="S325" s="170">
        <f t="shared" si="36"/>
        <v>0</v>
      </c>
      <c r="T325" s="170">
        <f t="shared" si="36"/>
        <v>0</v>
      </c>
      <c r="U325" s="170">
        <f t="shared" si="36"/>
        <v>0</v>
      </c>
      <c r="V325" s="170">
        <f t="shared" si="36"/>
        <v>0</v>
      </c>
      <c r="W325" s="170">
        <f t="shared" si="36"/>
        <v>0</v>
      </c>
      <c r="X325" s="170">
        <f t="shared" si="36"/>
        <v>0.01</v>
      </c>
      <c r="Y325" s="170">
        <f t="shared" si="36"/>
        <v>0.01</v>
      </c>
      <c r="Z325" s="37"/>
      <c r="AA325" s="218">
        <v>0.01</v>
      </c>
      <c r="AB325" s="219">
        <v>0</v>
      </c>
      <c r="AC325" s="219">
        <v>0.01</v>
      </c>
      <c r="AD325" s="219">
        <v>0.01</v>
      </c>
      <c r="AE325" s="219">
        <v>0.01</v>
      </c>
      <c r="AF325" s="219">
        <v>0.01</v>
      </c>
      <c r="AG325" s="219">
        <v>0.01</v>
      </c>
      <c r="AH325" s="219">
        <v>0</v>
      </c>
      <c r="AI325" s="219">
        <v>0</v>
      </c>
      <c r="AJ325" s="219">
        <v>0</v>
      </c>
      <c r="AK325" s="219">
        <v>0</v>
      </c>
      <c r="AL325" s="219">
        <v>0</v>
      </c>
      <c r="AM325" s="219">
        <v>0</v>
      </c>
      <c r="AN325" s="219">
        <v>0</v>
      </c>
      <c r="AO325" s="219">
        <v>0</v>
      </c>
      <c r="AP325" s="219">
        <v>0</v>
      </c>
      <c r="AQ325" s="219">
        <v>0</v>
      </c>
      <c r="AR325" s="219">
        <v>0</v>
      </c>
      <c r="AS325" s="219">
        <v>0</v>
      </c>
      <c r="AT325" s="219">
        <v>0</v>
      </c>
      <c r="AU325" s="219">
        <v>0</v>
      </c>
      <c r="AV325" s="219">
        <v>0</v>
      </c>
      <c r="AW325" s="219">
        <v>0.01</v>
      </c>
      <c r="AX325" s="225">
        <v>0.01</v>
      </c>
      <c r="AY325" s="355"/>
      <c r="AZ325" s="35"/>
    </row>
    <row r="326" spans="1:53">
      <c r="A326" s="47">
        <v>27</v>
      </c>
      <c r="B326" s="170">
        <f t="shared" si="35"/>
        <v>0</v>
      </c>
      <c r="C326" s="170">
        <f t="shared" si="35"/>
        <v>0</v>
      </c>
      <c r="D326" s="170">
        <f t="shared" si="35"/>
        <v>0</v>
      </c>
      <c r="E326" s="170">
        <f t="shared" si="35"/>
        <v>0</v>
      </c>
      <c r="F326" s="170">
        <f t="shared" si="35"/>
        <v>0</v>
      </c>
      <c r="G326" s="170">
        <f t="shared" si="35"/>
        <v>0.01</v>
      </c>
      <c r="H326" s="170">
        <f t="shared" si="35"/>
        <v>0.01</v>
      </c>
      <c r="I326" s="170">
        <f t="shared" si="35"/>
        <v>0</v>
      </c>
      <c r="J326" s="170">
        <f t="shared" si="35"/>
        <v>0</v>
      </c>
      <c r="K326" s="170">
        <f t="shared" si="35"/>
        <v>0</v>
      </c>
      <c r="L326" s="170">
        <f t="shared" si="35"/>
        <v>0</v>
      </c>
      <c r="M326" s="170">
        <f t="shared" si="35"/>
        <v>0</v>
      </c>
      <c r="N326" s="170">
        <f t="shared" si="35"/>
        <v>0</v>
      </c>
      <c r="O326" s="170">
        <f t="shared" si="35"/>
        <v>0</v>
      </c>
      <c r="P326" s="170">
        <f t="shared" si="35"/>
        <v>0</v>
      </c>
      <c r="Q326" s="170">
        <f t="shared" si="35"/>
        <v>0</v>
      </c>
      <c r="R326" s="170">
        <f t="shared" si="36"/>
        <v>0</v>
      </c>
      <c r="S326" s="170">
        <f t="shared" si="36"/>
        <v>0</v>
      </c>
      <c r="T326" s="170">
        <f t="shared" si="36"/>
        <v>0</v>
      </c>
      <c r="U326" s="170">
        <f t="shared" si="36"/>
        <v>0</v>
      </c>
      <c r="V326" s="170">
        <f t="shared" si="36"/>
        <v>0</v>
      </c>
      <c r="W326" s="170">
        <f t="shared" si="36"/>
        <v>0</v>
      </c>
      <c r="X326" s="170">
        <f t="shared" si="36"/>
        <v>0</v>
      </c>
      <c r="Y326" s="170">
        <f t="shared" si="36"/>
        <v>0.01</v>
      </c>
      <c r="Z326" s="37"/>
      <c r="AA326" s="218">
        <v>0</v>
      </c>
      <c r="AB326" s="219">
        <v>0</v>
      </c>
      <c r="AC326" s="219">
        <v>0</v>
      </c>
      <c r="AD326" s="219">
        <v>0</v>
      </c>
      <c r="AE326" s="219">
        <v>0</v>
      </c>
      <c r="AF326" s="219">
        <v>0.01</v>
      </c>
      <c r="AG326" s="219">
        <v>0.01</v>
      </c>
      <c r="AH326" s="219">
        <v>0</v>
      </c>
      <c r="AI326" s="219">
        <v>0</v>
      </c>
      <c r="AJ326" s="219">
        <v>0</v>
      </c>
      <c r="AK326" s="219">
        <v>0</v>
      </c>
      <c r="AL326" s="219">
        <v>0</v>
      </c>
      <c r="AM326" s="219">
        <v>0</v>
      </c>
      <c r="AN326" s="219">
        <v>0</v>
      </c>
      <c r="AO326" s="219">
        <v>0</v>
      </c>
      <c r="AP326" s="219">
        <v>0</v>
      </c>
      <c r="AQ326" s="219">
        <v>0</v>
      </c>
      <c r="AR326" s="219">
        <v>0</v>
      </c>
      <c r="AS326" s="219">
        <v>0</v>
      </c>
      <c r="AT326" s="219">
        <v>0</v>
      </c>
      <c r="AU326" s="219">
        <v>0</v>
      </c>
      <c r="AV326" s="219">
        <v>0</v>
      </c>
      <c r="AW326" s="219">
        <v>0</v>
      </c>
      <c r="AX326" s="225">
        <v>0.01</v>
      </c>
      <c r="AY326" s="355"/>
      <c r="AZ326" s="35"/>
    </row>
    <row r="327" spans="1:53">
      <c r="A327" s="47">
        <v>28</v>
      </c>
      <c r="B327" s="170">
        <f t="shared" si="35"/>
        <v>0.01</v>
      </c>
      <c r="C327" s="170">
        <f t="shared" si="35"/>
        <v>0</v>
      </c>
      <c r="D327" s="170">
        <f t="shared" si="35"/>
        <v>0</v>
      </c>
      <c r="E327" s="170">
        <f t="shared" si="35"/>
        <v>0</v>
      </c>
      <c r="F327" s="170">
        <f t="shared" si="35"/>
        <v>0</v>
      </c>
      <c r="G327" s="170">
        <f t="shared" si="35"/>
        <v>0.01</v>
      </c>
      <c r="H327" s="170">
        <f t="shared" si="35"/>
        <v>0</v>
      </c>
      <c r="I327" s="170">
        <f t="shared" si="35"/>
        <v>0.01</v>
      </c>
      <c r="J327" s="170">
        <f t="shared" si="35"/>
        <v>0.01</v>
      </c>
      <c r="K327" s="170">
        <f t="shared" si="35"/>
        <v>0.01</v>
      </c>
      <c r="L327" s="170">
        <f t="shared" si="35"/>
        <v>0.01</v>
      </c>
      <c r="M327" s="170">
        <f t="shared" si="35"/>
        <v>0.01</v>
      </c>
      <c r="N327" s="170">
        <f t="shared" si="35"/>
        <v>0</v>
      </c>
      <c r="O327" s="170">
        <f t="shared" si="35"/>
        <v>0</v>
      </c>
      <c r="P327" s="170">
        <f t="shared" si="35"/>
        <v>0</v>
      </c>
      <c r="Q327" s="170">
        <f t="shared" si="35"/>
        <v>0</v>
      </c>
      <c r="R327" s="170">
        <f t="shared" si="36"/>
        <v>0</v>
      </c>
      <c r="S327" s="170">
        <f t="shared" si="36"/>
        <v>0</v>
      </c>
      <c r="T327" s="170">
        <f t="shared" si="36"/>
        <v>0</v>
      </c>
      <c r="U327" s="170">
        <f t="shared" si="36"/>
        <v>0.01</v>
      </c>
      <c r="V327" s="170">
        <f t="shared" si="36"/>
        <v>453.54</v>
      </c>
      <c r="W327" s="170">
        <f t="shared" si="36"/>
        <v>469.07</v>
      </c>
      <c r="X327" s="170">
        <f t="shared" si="36"/>
        <v>0</v>
      </c>
      <c r="Y327" s="170">
        <f t="shared" si="36"/>
        <v>0</v>
      </c>
      <c r="Z327" s="37"/>
      <c r="AA327" s="218">
        <v>0.01</v>
      </c>
      <c r="AB327" s="219">
        <v>0</v>
      </c>
      <c r="AC327" s="219">
        <v>0</v>
      </c>
      <c r="AD327" s="219">
        <v>0</v>
      </c>
      <c r="AE327" s="219">
        <v>0</v>
      </c>
      <c r="AF327" s="219">
        <v>0.01</v>
      </c>
      <c r="AG327" s="219">
        <v>0</v>
      </c>
      <c r="AH327" s="219">
        <v>0.01</v>
      </c>
      <c r="AI327" s="219">
        <v>0.01</v>
      </c>
      <c r="AJ327" s="219">
        <v>0.01</v>
      </c>
      <c r="AK327" s="219">
        <v>0.01</v>
      </c>
      <c r="AL327" s="219">
        <v>0.01</v>
      </c>
      <c r="AM327" s="219">
        <v>0</v>
      </c>
      <c r="AN327" s="219">
        <v>0</v>
      </c>
      <c r="AO327" s="219">
        <v>0</v>
      </c>
      <c r="AP327" s="219">
        <v>0</v>
      </c>
      <c r="AQ327" s="219">
        <v>0</v>
      </c>
      <c r="AR327" s="219">
        <v>0</v>
      </c>
      <c r="AS327" s="219">
        <v>0</v>
      </c>
      <c r="AT327" s="219">
        <v>0.01</v>
      </c>
      <c r="AU327" s="219">
        <v>453.54</v>
      </c>
      <c r="AV327" s="219">
        <v>469.07</v>
      </c>
      <c r="AW327" s="219">
        <v>0</v>
      </c>
      <c r="AX327" s="225">
        <v>0</v>
      </c>
      <c r="AY327" s="355"/>
      <c r="AZ327" s="35"/>
    </row>
    <row r="328" spans="1:53">
      <c r="A328" s="47">
        <v>29</v>
      </c>
      <c r="B328" s="170">
        <f t="shared" si="35"/>
        <v>0</v>
      </c>
      <c r="C328" s="170">
        <f t="shared" si="35"/>
        <v>0</v>
      </c>
      <c r="D328" s="170">
        <f t="shared" si="35"/>
        <v>0</v>
      </c>
      <c r="E328" s="170">
        <f t="shared" si="35"/>
        <v>0.01</v>
      </c>
      <c r="F328" s="170">
        <f t="shared" si="35"/>
        <v>0</v>
      </c>
      <c r="G328" s="170">
        <f t="shared" si="35"/>
        <v>0.01</v>
      </c>
      <c r="H328" s="170">
        <f t="shared" si="35"/>
        <v>0</v>
      </c>
      <c r="I328" s="170">
        <f t="shared" si="35"/>
        <v>0.01</v>
      </c>
      <c r="J328" s="170">
        <f t="shared" si="35"/>
        <v>0.01</v>
      </c>
      <c r="K328" s="170">
        <f t="shared" si="35"/>
        <v>0.01</v>
      </c>
      <c r="L328" s="170">
        <f t="shared" si="35"/>
        <v>0.01</v>
      </c>
      <c r="M328" s="170">
        <f t="shared" si="35"/>
        <v>0.01</v>
      </c>
      <c r="N328" s="170">
        <f t="shared" si="35"/>
        <v>0</v>
      </c>
      <c r="O328" s="170">
        <f t="shared" si="35"/>
        <v>0</v>
      </c>
      <c r="P328" s="170">
        <f t="shared" si="35"/>
        <v>0</v>
      </c>
      <c r="Q328" s="170">
        <f t="shared" si="35"/>
        <v>0</v>
      </c>
      <c r="R328" s="170">
        <f t="shared" si="36"/>
        <v>0</v>
      </c>
      <c r="S328" s="170">
        <f t="shared" si="36"/>
        <v>0</v>
      </c>
      <c r="T328" s="170">
        <f t="shared" si="36"/>
        <v>0</v>
      </c>
      <c r="U328" s="170">
        <f t="shared" si="36"/>
        <v>0.01</v>
      </c>
      <c r="V328" s="170">
        <f t="shared" si="36"/>
        <v>0</v>
      </c>
      <c r="W328" s="170">
        <f t="shared" si="36"/>
        <v>0</v>
      </c>
      <c r="X328" s="170">
        <f t="shared" si="36"/>
        <v>0</v>
      </c>
      <c r="Y328" s="170">
        <f t="shared" si="36"/>
        <v>0</v>
      </c>
      <c r="Z328" s="37"/>
      <c r="AA328" s="218">
        <v>0</v>
      </c>
      <c r="AB328" s="219">
        <v>0</v>
      </c>
      <c r="AC328" s="219">
        <v>0</v>
      </c>
      <c r="AD328" s="219">
        <v>0.01</v>
      </c>
      <c r="AE328" s="219">
        <v>0</v>
      </c>
      <c r="AF328" s="219">
        <v>0.01</v>
      </c>
      <c r="AG328" s="219">
        <v>0</v>
      </c>
      <c r="AH328" s="219">
        <v>0.01</v>
      </c>
      <c r="AI328" s="219">
        <v>0.01</v>
      </c>
      <c r="AJ328" s="219">
        <v>0.01</v>
      </c>
      <c r="AK328" s="219">
        <v>0.01</v>
      </c>
      <c r="AL328" s="219">
        <v>0.01</v>
      </c>
      <c r="AM328" s="219">
        <v>0</v>
      </c>
      <c r="AN328" s="219">
        <v>0</v>
      </c>
      <c r="AO328" s="219">
        <v>0</v>
      </c>
      <c r="AP328" s="219">
        <v>0</v>
      </c>
      <c r="AQ328" s="219">
        <v>0</v>
      </c>
      <c r="AR328" s="219">
        <v>0</v>
      </c>
      <c r="AS328" s="219">
        <v>0</v>
      </c>
      <c r="AT328" s="219">
        <v>0.01</v>
      </c>
      <c r="AU328" s="219">
        <v>0</v>
      </c>
      <c r="AV328" s="219">
        <v>0</v>
      </c>
      <c r="AW328" s="219">
        <v>0</v>
      </c>
      <c r="AX328" s="225">
        <v>0</v>
      </c>
      <c r="AY328" s="355"/>
      <c r="AZ328" s="35"/>
    </row>
    <row r="329" spans="1:53">
      <c r="A329" s="47">
        <v>30</v>
      </c>
      <c r="B329" s="170">
        <f t="shared" si="35"/>
        <v>0</v>
      </c>
      <c r="C329" s="170">
        <f t="shared" si="35"/>
        <v>0</v>
      </c>
      <c r="D329" s="170">
        <f t="shared" si="35"/>
        <v>0</v>
      </c>
      <c r="E329" s="170">
        <f t="shared" si="35"/>
        <v>0</v>
      </c>
      <c r="F329" s="170">
        <f t="shared" si="35"/>
        <v>0</v>
      </c>
      <c r="G329" s="170">
        <f t="shared" si="35"/>
        <v>0</v>
      </c>
      <c r="H329" s="170">
        <f t="shared" si="35"/>
        <v>0</v>
      </c>
      <c r="I329" s="170">
        <f t="shared" si="35"/>
        <v>0</v>
      </c>
      <c r="J329" s="170">
        <f t="shared" si="35"/>
        <v>13.2</v>
      </c>
      <c r="K329" s="170">
        <f t="shared" si="35"/>
        <v>0</v>
      </c>
      <c r="L329" s="170">
        <f t="shared" si="35"/>
        <v>0</v>
      </c>
      <c r="M329" s="170">
        <f t="shared" si="35"/>
        <v>0</v>
      </c>
      <c r="N329" s="170">
        <f t="shared" si="35"/>
        <v>0</v>
      </c>
      <c r="O329" s="170">
        <f t="shared" si="35"/>
        <v>0</v>
      </c>
      <c r="P329" s="170">
        <f t="shared" si="35"/>
        <v>0.01</v>
      </c>
      <c r="Q329" s="170">
        <f t="shared" si="35"/>
        <v>0</v>
      </c>
      <c r="R329" s="170">
        <f t="shared" si="36"/>
        <v>0</v>
      </c>
      <c r="S329" s="170">
        <f t="shared" si="36"/>
        <v>0</v>
      </c>
      <c r="T329" s="170">
        <f t="shared" si="36"/>
        <v>0</v>
      </c>
      <c r="U329" s="170">
        <f t="shared" si="36"/>
        <v>0</v>
      </c>
      <c r="V329" s="170">
        <f t="shared" si="36"/>
        <v>0</v>
      </c>
      <c r="W329" s="170">
        <f t="shared" si="36"/>
        <v>0</v>
      </c>
      <c r="X329" s="170">
        <f t="shared" si="36"/>
        <v>0.01</v>
      </c>
      <c r="Y329" s="170">
        <f t="shared" si="36"/>
        <v>0</v>
      </c>
      <c r="Z329" s="37"/>
      <c r="AA329" s="218">
        <v>0</v>
      </c>
      <c r="AB329" s="219">
        <v>0</v>
      </c>
      <c r="AC329" s="219">
        <v>0</v>
      </c>
      <c r="AD329" s="219">
        <v>0</v>
      </c>
      <c r="AE329" s="219">
        <v>0</v>
      </c>
      <c r="AF329" s="219">
        <v>0</v>
      </c>
      <c r="AG329" s="219">
        <v>0</v>
      </c>
      <c r="AH329" s="219">
        <v>0</v>
      </c>
      <c r="AI329" s="219">
        <v>13.2</v>
      </c>
      <c r="AJ329" s="219">
        <v>0</v>
      </c>
      <c r="AK329" s="219">
        <v>0</v>
      </c>
      <c r="AL329" s="219">
        <v>0</v>
      </c>
      <c r="AM329" s="219">
        <v>0</v>
      </c>
      <c r="AN329" s="219">
        <v>0</v>
      </c>
      <c r="AO329" s="219">
        <v>0.01</v>
      </c>
      <c r="AP329" s="219">
        <v>0</v>
      </c>
      <c r="AQ329" s="219">
        <v>0</v>
      </c>
      <c r="AR329" s="219">
        <v>0</v>
      </c>
      <c r="AS329" s="219">
        <v>0</v>
      </c>
      <c r="AT329" s="219">
        <v>0</v>
      </c>
      <c r="AU329" s="219">
        <v>0</v>
      </c>
      <c r="AV329" s="219">
        <v>0</v>
      </c>
      <c r="AW329" s="219">
        <v>0.01</v>
      </c>
      <c r="AX329" s="225">
        <v>0</v>
      </c>
      <c r="AY329" s="355"/>
      <c r="AZ329" s="35"/>
    </row>
    <row r="330" spans="1:53" ht="13.15" customHeight="1" thickBot="1">
      <c r="A330" s="154">
        <v>31</v>
      </c>
      <c r="B330" s="170">
        <f t="shared" si="35"/>
        <v>0.01</v>
      </c>
      <c r="C330" s="170">
        <f t="shared" si="35"/>
        <v>0</v>
      </c>
      <c r="D330" s="170">
        <f t="shared" si="35"/>
        <v>0</v>
      </c>
      <c r="E330" s="170">
        <f t="shared" si="35"/>
        <v>0</v>
      </c>
      <c r="F330" s="170">
        <f t="shared" si="35"/>
        <v>0</v>
      </c>
      <c r="G330" s="170">
        <f t="shared" si="35"/>
        <v>5.6</v>
      </c>
      <c r="H330" s="170">
        <f t="shared" si="35"/>
        <v>10.63</v>
      </c>
      <c r="I330" s="170">
        <f t="shared" si="35"/>
        <v>9.35</v>
      </c>
      <c r="J330" s="170">
        <f t="shared" si="35"/>
        <v>15.41</v>
      </c>
      <c r="K330" s="170">
        <f t="shared" si="35"/>
        <v>0</v>
      </c>
      <c r="L330" s="170">
        <f t="shared" si="35"/>
        <v>0</v>
      </c>
      <c r="M330" s="170">
        <f t="shared" si="35"/>
        <v>0</v>
      </c>
      <c r="N330" s="170">
        <f t="shared" si="35"/>
        <v>0</v>
      </c>
      <c r="O330" s="170">
        <f t="shared" si="35"/>
        <v>0</v>
      </c>
      <c r="P330" s="170">
        <f t="shared" si="35"/>
        <v>0</v>
      </c>
      <c r="Q330" s="170">
        <f t="shared" si="35"/>
        <v>0</v>
      </c>
      <c r="R330" s="170">
        <f t="shared" si="36"/>
        <v>0.01</v>
      </c>
      <c r="S330" s="170">
        <f t="shared" si="36"/>
        <v>0.01</v>
      </c>
      <c r="T330" s="170">
        <f t="shared" si="36"/>
        <v>0</v>
      </c>
      <c r="U330" s="170">
        <f t="shared" si="36"/>
        <v>18.690000000000001</v>
      </c>
      <c r="V330" s="170">
        <f t="shared" si="36"/>
        <v>14.93</v>
      </c>
      <c r="W330" s="170">
        <f t="shared" si="36"/>
        <v>0</v>
      </c>
      <c r="X330" s="170">
        <f t="shared" si="36"/>
        <v>0</v>
      </c>
      <c r="Y330" s="170">
        <f t="shared" si="36"/>
        <v>0</v>
      </c>
      <c r="Z330" s="37"/>
      <c r="AA330" s="222">
        <v>0.01</v>
      </c>
      <c r="AB330" s="223">
        <v>0</v>
      </c>
      <c r="AC330" s="223">
        <v>0</v>
      </c>
      <c r="AD330" s="223">
        <v>0</v>
      </c>
      <c r="AE330" s="223">
        <v>0</v>
      </c>
      <c r="AF330" s="223">
        <v>5.6</v>
      </c>
      <c r="AG330" s="223">
        <v>10.63</v>
      </c>
      <c r="AH330" s="223">
        <v>9.35</v>
      </c>
      <c r="AI330" s="223">
        <v>15.41</v>
      </c>
      <c r="AJ330" s="223">
        <v>0</v>
      </c>
      <c r="AK330" s="223">
        <v>0</v>
      </c>
      <c r="AL330" s="223">
        <v>0</v>
      </c>
      <c r="AM330" s="223">
        <v>0</v>
      </c>
      <c r="AN330" s="223">
        <v>0</v>
      </c>
      <c r="AO330" s="223">
        <v>0</v>
      </c>
      <c r="AP330" s="223">
        <v>0</v>
      </c>
      <c r="AQ330" s="223">
        <v>0.01</v>
      </c>
      <c r="AR330" s="223">
        <v>0.01</v>
      </c>
      <c r="AS330" s="223">
        <v>0</v>
      </c>
      <c r="AT330" s="223">
        <v>18.690000000000001</v>
      </c>
      <c r="AU330" s="223">
        <v>14.93</v>
      </c>
      <c r="AV330" s="223">
        <v>0</v>
      </c>
      <c r="AW330" s="223">
        <v>0</v>
      </c>
      <c r="AX330" s="226">
        <v>0</v>
      </c>
      <c r="AY330" s="355"/>
      <c r="AZ330" s="35"/>
    </row>
    <row r="331" spans="1:53" ht="13.15" customHeight="1">
      <c r="A331" s="58"/>
      <c r="B331" s="70"/>
      <c r="C331" s="70"/>
      <c r="D331" s="70"/>
      <c r="E331" s="70"/>
      <c r="F331" s="70"/>
      <c r="G331" s="70"/>
      <c r="H331" s="70"/>
      <c r="I331" s="70"/>
      <c r="J331" s="70"/>
      <c r="K331" s="70"/>
      <c r="L331" s="70"/>
      <c r="M331" s="70"/>
      <c r="N331" s="70"/>
      <c r="O331" s="70"/>
      <c r="P331" s="70"/>
      <c r="Q331" s="70"/>
      <c r="R331" s="70"/>
      <c r="S331" s="70"/>
      <c r="T331" s="70"/>
      <c r="U331" s="70"/>
      <c r="V331" s="70"/>
      <c r="W331" s="70"/>
      <c r="X331" s="70"/>
      <c r="Y331" s="70"/>
      <c r="Z331" s="37"/>
      <c r="AA331" s="271"/>
      <c r="AB331" s="271"/>
      <c r="AC331" s="271"/>
      <c r="AD331" s="271"/>
      <c r="AE331" s="271"/>
      <c r="AF331" s="271"/>
      <c r="AG331" s="271"/>
      <c r="AH331" s="271"/>
      <c r="AI331" s="271"/>
      <c r="AJ331" s="271"/>
      <c r="AK331" s="271"/>
      <c r="AL331" s="271"/>
      <c r="AM331" s="271"/>
      <c r="AN331" s="271"/>
      <c r="AO331" s="271"/>
      <c r="AP331" s="271"/>
      <c r="AQ331" s="271"/>
      <c r="AR331" s="271"/>
      <c r="AS331" s="271"/>
      <c r="AT331" s="271"/>
      <c r="AU331" s="271"/>
      <c r="AV331" s="271"/>
      <c r="AW331" s="271"/>
      <c r="AX331" s="271"/>
      <c r="AY331" s="272"/>
      <c r="AZ331" s="35"/>
    </row>
    <row r="332" spans="1:53" ht="13.5" thickBot="1">
      <c r="B332" s="21"/>
      <c r="AA332" s="167">
        <f>SUM(AA300:AX330)</f>
        <v>14962.71000000003</v>
      </c>
    </row>
    <row r="333" spans="1:53" ht="34.5" customHeight="1">
      <c r="A333" s="440" t="s">
        <v>2</v>
      </c>
      <c r="B333" s="442" t="s">
        <v>129</v>
      </c>
      <c r="C333" s="442"/>
      <c r="D333" s="442"/>
      <c r="E333" s="442"/>
      <c r="F333" s="442"/>
      <c r="G333" s="442"/>
      <c r="H333" s="442"/>
      <c r="I333" s="442"/>
      <c r="J333" s="442"/>
      <c r="K333" s="442"/>
      <c r="L333" s="442"/>
      <c r="M333" s="442"/>
      <c r="N333" s="442"/>
      <c r="O333" s="442"/>
      <c r="P333" s="442"/>
      <c r="Q333" s="442"/>
      <c r="R333" s="442"/>
      <c r="S333" s="442"/>
      <c r="T333" s="442"/>
      <c r="U333" s="442"/>
      <c r="V333" s="442"/>
      <c r="W333" s="442"/>
      <c r="X333" s="442"/>
      <c r="Y333" s="443"/>
      <c r="AA333" s="455" t="s">
        <v>91</v>
      </c>
      <c r="AB333" s="456"/>
      <c r="AC333" s="456"/>
      <c r="AD333" s="456"/>
      <c r="AE333" s="456"/>
      <c r="AF333" s="456"/>
      <c r="AG333" s="456"/>
      <c r="AH333" s="456"/>
      <c r="AI333" s="456"/>
      <c r="AJ333" s="456"/>
      <c r="AK333" s="456"/>
      <c r="AL333" s="456"/>
      <c r="AM333" s="456"/>
      <c r="AN333" s="456"/>
      <c r="AO333" s="456"/>
      <c r="AP333" s="456"/>
      <c r="AQ333" s="456"/>
      <c r="AR333" s="456"/>
      <c r="AS333" s="456"/>
      <c r="AT333" s="456"/>
      <c r="AU333" s="456"/>
      <c r="AV333" s="456"/>
      <c r="AW333" s="456"/>
      <c r="AX333" s="564"/>
      <c r="AY333" s="576"/>
      <c r="AZ333" s="10"/>
    </row>
    <row r="334" spans="1:53" ht="45" customHeight="1">
      <c r="A334" s="441"/>
      <c r="B334" s="48" t="s">
        <v>4</v>
      </c>
      <c r="C334" s="48" t="s">
        <v>5</v>
      </c>
      <c r="D334" s="48" t="s">
        <v>6</v>
      </c>
      <c r="E334" s="48" t="s">
        <v>7</v>
      </c>
      <c r="F334" s="48" t="s">
        <v>8</v>
      </c>
      <c r="G334" s="48" t="s">
        <v>9</v>
      </c>
      <c r="H334" s="48" t="s">
        <v>10</v>
      </c>
      <c r="I334" s="48" t="s">
        <v>11</v>
      </c>
      <c r="J334" s="48" t="s">
        <v>12</v>
      </c>
      <c r="K334" s="48" t="s">
        <v>13</v>
      </c>
      <c r="L334" s="48" t="s">
        <v>14</v>
      </c>
      <c r="M334" s="48" t="s">
        <v>15</v>
      </c>
      <c r="N334" s="48" t="s">
        <v>16</v>
      </c>
      <c r="O334" s="48" t="s">
        <v>17</v>
      </c>
      <c r="P334" s="48" t="s">
        <v>18</v>
      </c>
      <c r="Q334" s="48" t="s">
        <v>19</v>
      </c>
      <c r="R334" s="48" t="s">
        <v>20</v>
      </c>
      <c r="S334" s="48" t="s">
        <v>21</v>
      </c>
      <c r="T334" s="48" t="s">
        <v>22</v>
      </c>
      <c r="U334" s="48" t="s">
        <v>23</v>
      </c>
      <c r="V334" s="48" t="s">
        <v>24</v>
      </c>
      <c r="W334" s="48" t="s">
        <v>25</v>
      </c>
      <c r="X334" s="48" t="s">
        <v>26</v>
      </c>
      <c r="Y334" s="49" t="s">
        <v>27</v>
      </c>
      <c r="AA334" s="60" t="s">
        <v>4</v>
      </c>
      <c r="AB334" s="61" t="s">
        <v>5</v>
      </c>
      <c r="AC334" s="61" t="s">
        <v>6</v>
      </c>
      <c r="AD334" s="61" t="s">
        <v>7</v>
      </c>
      <c r="AE334" s="61" t="s">
        <v>8</v>
      </c>
      <c r="AF334" s="61" t="s">
        <v>9</v>
      </c>
      <c r="AG334" s="61" t="s">
        <v>10</v>
      </c>
      <c r="AH334" s="61" t="s">
        <v>11</v>
      </c>
      <c r="AI334" s="61" t="s">
        <v>12</v>
      </c>
      <c r="AJ334" s="61" t="s">
        <v>13</v>
      </c>
      <c r="AK334" s="61" t="s">
        <v>14</v>
      </c>
      <c r="AL334" s="61" t="s">
        <v>15</v>
      </c>
      <c r="AM334" s="61" t="s">
        <v>16</v>
      </c>
      <c r="AN334" s="61" t="s">
        <v>17</v>
      </c>
      <c r="AO334" s="61" t="s">
        <v>18</v>
      </c>
      <c r="AP334" s="61" t="s">
        <v>19</v>
      </c>
      <c r="AQ334" s="61" t="s">
        <v>20</v>
      </c>
      <c r="AR334" s="61" t="s">
        <v>21</v>
      </c>
      <c r="AS334" s="61" t="s">
        <v>22</v>
      </c>
      <c r="AT334" s="61" t="s">
        <v>23</v>
      </c>
      <c r="AU334" s="61" t="s">
        <v>24</v>
      </c>
      <c r="AV334" s="61" t="s">
        <v>25</v>
      </c>
      <c r="AW334" s="61" t="s">
        <v>26</v>
      </c>
      <c r="AX334" s="157" t="s">
        <v>27</v>
      </c>
      <c r="AY334" s="577"/>
      <c r="AZ334" s="133"/>
    </row>
    <row r="335" spans="1:53" s="173" customFormat="1" ht="16.149999999999999" customHeight="1">
      <c r="A335" s="452" t="s">
        <v>222</v>
      </c>
      <c r="B335" s="453"/>
      <c r="C335" s="453"/>
      <c r="D335" s="453"/>
      <c r="E335" s="453"/>
      <c r="F335" s="453"/>
      <c r="G335" s="453"/>
      <c r="H335" s="453"/>
      <c r="I335" s="453"/>
      <c r="J335" s="453"/>
      <c r="K335" s="453"/>
      <c r="L335" s="453"/>
      <c r="M335" s="453"/>
      <c r="N335" s="453"/>
      <c r="O335" s="453"/>
      <c r="P335" s="453"/>
      <c r="Q335" s="453"/>
      <c r="R335" s="453"/>
      <c r="S335" s="453"/>
      <c r="T335" s="453"/>
      <c r="U335" s="453"/>
      <c r="V335" s="453"/>
      <c r="W335" s="453"/>
      <c r="X335" s="453"/>
      <c r="Y335" s="454"/>
      <c r="AA335" s="452">
        <v>2</v>
      </c>
      <c r="AB335" s="453"/>
      <c r="AC335" s="453"/>
      <c r="AD335" s="453"/>
      <c r="AE335" s="453"/>
      <c r="AF335" s="453"/>
      <c r="AG335" s="453"/>
      <c r="AH335" s="453"/>
      <c r="AI335" s="453"/>
      <c r="AJ335" s="453"/>
      <c r="AK335" s="453"/>
      <c r="AL335" s="453"/>
      <c r="AM335" s="453"/>
      <c r="AN335" s="453"/>
      <c r="AO335" s="453"/>
      <c r="AP335" s="453"/>
      <c r="AQ335" s="453"/>
      <c r="AR335" s="453"/>
      <c r="AS335" s="453"/>
      <c r="AT335" s="453"/>
      <c r="AU335" s="453"/>
      <c r="AV335" s="453"/>
      <c r="AW335" s="453"/>
      <c r="AX335" s="454"/>
      <c r="AY335" s="356"/>
      <c r="AZ335" s="179"/>
      <c r="BA335" s="171"/>
    </row>
    <row r="336" spans="1:53">
      <c r="A336" s="47">
        <v>1</v>
      </c>
      <c r="B336" s="170">
        <f t="shared" ref="B336:Q351" si="37">AA336+$AY336</f>
        <v>38.590000000000003</v>
      </c>
      <c r="C336" s="170">
        <f t="shared" si="37"/>
        <v>0</v>
      </c>
      <c r="D336" s="170">
        <f t="shared" si="37"/>
        <v>112.57</v>
      </c>
      <c r="E336" s="170">
        <f t="shared" si="37"/>
        <v>98.83</v>
      </c>
      <c r="F336" s="170">
        <f t="shared" si="37"/>
        <v>239.1</v>
      </c>
      <c r="G336" s="170">
        <f t="shared" si="37"/>
        <v>211</v>
      </c>
      <c r="H336" s="170">
        <f t="shared" si="37"/>
        <v>140.59</v>
      </c>
      <c r="I336" s="170">
        <f t="shared" si="37"/>
        <v>201.06</v>
      </c>
      <c r="J336" s="170">
        <f t="shared" si="37"/>
        <v>94.15</v>
      </c>
      <c r="K336" s="170">
        <f t="shared" si="37"/>
        <v>124.59</v>
      </c>
      <c r="L336" s="170">
        <f t="shared" si="37"/>
        <v>143.97999999999999</v>
      </c>
      <c r="M336" s="170">
        <f t="shared" si="37"/>
        <v>227.58</v>
      </c>
      <c r="N336" s="170">
        <f t="shared" si="37"/>
        <v>144.76</v>
      </c>
      <c r="O336" s="170">
        <f t="shared" si="37"/>
        <v>154.56</v>
      </c>
      <c r="P336" s="170">
        <f t="shared" si="37"/>
        <v>147.97999999999999</v>
      </c>
      <c r="Q336" s="170">
        <f t="shared" si="37"/>
        <v>161.36000000000001</v>
      </c>
      <c r="R336" s="170">
        <f t="shared" ref="R336:Y366" si="38">AQ336+$AY336</f>
        <v>235.51</v>
      </c>
      <c r="S336" s="170">
        <f t="shared" si="38"/>
        <v>290.75</v>
      </c>
      <c r="T336" s="170">
        <f t="shared" si="38"/>
        <v>231.99</v>
      </c>
      <c r="U336" s="170">
        <f t="shared" si="38"/>
        <v>545.79</v>
      </c>
      <c r="V336" s="170">
        <f t="shared" si="38"/>
        <v>235.4</v>
      </c>
      <c r="W336" s="170">
        <f t="shared" si="38"/>
        <v>202.5</v>
      </c>
      <c r="X336" s="170">
        <f t="shared" si="38"/>
        <v>314.85000000000002</v>
      </c>
      <c r="Y336" s="170">
        <f t="shared" si="38"/>
        <v>417.02</v>
      </c>
      <c r="Z336" s="37"/>
      <c r="AA336" s="41">
        <v>38.590000000000003</v>
      </c>
      <c r="AB336" s="39">
        <v>0</v>
      </c>
      <c r="AC336" s="39">
        <v>112.57</v>
      </c>
      <c r="AD336" s="39">
        <v>98.83</v>
      </c>
      <c r="AE336" s="39">
        <v>239.1</v>
      </c>
      <c r="AF336" s="39">
        <v>211</v>
      </c>
      <c r="AG336" s="39">
        <v>140.59</v>
      </c>
      <c r="AH336" s="39">
        <v>201.06</v>
      </c>
      <c r="AI336" s="39">
        <v>94.15</v>
      </c>
      <c r="AJ336" s="39">
        <v>124.59</v>
      </c>
      <c r="AK336" s="39">
        <v>143.97999999999999</v>
      </c>
      <c r="AL336" s="39">
        <v>227.58</v>
      </c>
      <c r="AM336" s="39">
        <v>144.76</v>
      </c>
      <c r="AN336" s="39">
        <v>154.56</v>
      </c>
      <c r="AO336" s="39">
        <v>147.97999999999999</v>
      </c>
      <c r="AP336" s="39">
        <v>161.36000000000001</v>
      </c>
      <c r="AQ336" s="39">
        <v>235.51</v>
      </c>
      <c r="AR336" s="39">
        <v>290.75</v>
      </c>
      <c r="AS336" s="39">
        <v>231.99</v>
      </c>
      <c r="AT336" s="39">
        <v>545.79</v>
      </c>
      <c r="AU336" s="39">
        <v>235.4</v>
      </c>
      <c r="AV336" s="39">
        <v>202.5</v>
      </c>
      <c r="AW336" s="39">
        <v>314.85000000000002</v>
      </c>
      <c r="AX336" s="40">
        <v>417.02</v>
      </c>
      <c r="AY336" s="354"/>
      <c r="AZ336" s="35"/>
    </row>
    <row r="337" spans="1:52">
      <c r="A337" s="47">
        <v>2</v>
      </c>
      <c r="B337" s="170">
        <f t="shared" si="37"/>
        <v>94.32</v>
      </c>
      <c r="C337" s="170">
        <f t="shared" si="37"/>
        <v>107.91</v>
      </c>
      <c r="D337" s="170">
        <f t="shared" si="37"/>
        <v>69.05</v>
      </c>
      <c r="E337" s="170">
        <f t="shared" si="37"/>
        <v>163.4</v>
      </c>
      <c r="F337" s="170">
        <f t="shared" si="37"/>
        <v>136.16999999999999</v>
      </c>
      <c r="G337" s="170">
        <f t="shared" si="37"/>
        <v>160.76</v>
      </c>
      <c r="H337" s="170">
        <f t="shared" si="37"/>
        <v>56.45</v>
      </c>
      <c r="I337" s="170">
        <f t="shared" si="37"/>
        <v>116.51</v>
      </c>
      <c r="J337" s="170">
        <f t="shared" si="37"/>
        <v>48.25</v>
      </c>
      <c r="K337" s="170">
        <f t="shared" si="37"/>
        <v>108.84</v>
      </c>
      <c r="L337" s="170">
        <f t="shared" si="37"/>
        <v>113.12</v>
      </c>
      <c r="M337" s="170">
        <f t="shared" si="37"/>
        <v>126.1</v>
      </c>
      <c r="N337" s="170">
        <f t="shared" si="37"/>
        <v>171.49</v>
      </c>
      <c r="O337" s="170">
        <f t="shared" si="37"/>
        <v>224.48</v>
      </c>
      <c r="P337" s="170">
        <f t="shared" si="37"/>
        <v>152.49</v>
      </c>
      <c r="Q337" s="170">
        <f t="shared" si="37"/>
        <v>156.47999999999999</v>
      </c>
      <c r="R337" s="170">
        <f t="shared" si="38"/>
        <v>209.06</v>
      </c>
      <c r="S337" s="170">
        <f t="shared" si="38"/>
        <v>177.4</v>
      </c>
      <c r="T337" s="170">
        <f t="shared" si="38"/>
        <v>113.99</v>
      </c>
      <c r="U337" s="170">
        <f t="shared" si="38"/>
        <v>126.6</v>
      </c>
      <c r="V337" s="170">
        <f t="shared" si="38"/>
        <v>99.22</v>
      </c>
      <c r="W337" s="170">
        <f t="shared" si="38"/>
        <v>224.48</v>
      </c>
      <c r="X337" s="170">
        <f t="shared" si="38"/>
        <v>270.56</v>
      </c>
      <c r="Y337" s="170">
        <f t="shared" si="38"/>
        <v>913.83</v>
      </c>
      <c r="Z337" s="37"/>
      <c r="AA337" s="38">
        <v>94.32</v>
      </c>
      <c r="AB337" s="39">
        <v>107.91</v>
      </c>
      <c r="AC337" s="39">
        <v>69.05</v>
      </c>
      <c r="AD337" s="39">
        <v>163.4</v>
      </c>
      <c r="AE337" s="39">
        <v>136.16999999999999</v>
      </c>
      <c r="AF337" s="39">
        <v>160.76</v>
      </c>
      <c r="AG337" s="39">
        <v>56.45</v>
      </c>
      <c r="AH337" s="39">
        <v>116.51</v>
      </c>
      <c r="AI337" s="39">
        <v>48.25</v>
      </c>
      <c r="AJ337" s="39">
        <v>108.84</v>
      </c>
      <c r="AK337" s="39">
        <v>113.12</v>
      </c>
      <c r="AL337" s="39">
        <v>126.1</v>
      </c>
      <c r="AM337" s="39">
        <v>171.49</v>
      </c>
      <c r="AN337" s="39">
        <v>224.48</v>
      </c>
      <c r="AO337" s="39">
        <v>152.49</v>
      </c>
      <c r="AP337" s="39">
        <v>156.47999999999999</v>
      </c>
      <c r="AQ337" s="39">
        <v>209.06</v>
      </c>
      <c r="AR337" s="39">
        <v>177.4</v>
      </c>
      <c r="AS337" s="39">
        <v>113.99</v>
      </c>
      <c r="AT337" s="39">
        <v>126.6</v>
      </c>
      <c r="AU337" s="39">
        <v>99.22</v>
      </c>
      <c r="AV337" s="39">
        <v>224.48</v>
      </c>
      <c r="AW337" s="39">
        <v>270.56</v>
      </c>
      <c r="AX337" s="40">
        <v>913.83</v>
      </c>
      <c r="AY337" s="355"/>
      <c r="AZ337" s="35"/>
    </row>
    <row r="338" spans="1:52">
      <c r="A338" s="47">
        <v>3</v>
      </c>
      <c r="B338" s="170">
        <f t="shared" si="37"/>
        <v>110.75</v>
      </c>
      <c r="C338" s="170">
        <f t="shared" si="37"/>
        <v>144.81</v>
      </c>
      <c r="D338" s="170">
        <f t="shared" si="37"/>
        <v>165.79</v>
      </c>
      <c r="E338" s="170">
        <f t="shared" si="37"/>
        <v>87.45</v>
      </c>
      <c r="F338" s="170">
        <f t="shared" si="37"/>
        <v>442.45</v>
      </c>
      <c r="G338" s="170">
        <f t="shared" si="37"/>
        <v>0</v>
      </c>
      <c r="H338" s="170">
        <f t="shared" si="37"/>
        <v>0.32</v>
      </c>
      <c r="I338" s="170">
        <f t="shared" si="37"/>
        <v>0</v>
      </c>
      <c r="J338" s="170">
        <f t="shared" si="37"/>
        <v>56.41</v>
      </c>
      <c r="K338" s="170">
        <f t="shared" si="37"/>
        <v>218.5</v>
      </c>
      <c r="L338" s="170">
        <f t="shared" si="37"/>
        <v>247.57</v>
      </c>
      <c r="M338" s="170">
        <f t="shared" si="37"/>
        <v>893.99</v>
      </c>
      <c r="N338" s="170">
        <f t="shared" si="37"/>
        <v>873.66</v>
      </c>
      <c r="O338" s="170">
        <f t="shared" si="37"/>
        <v>846.66</v>
      </c>
      <c r="P338" s="170">
        <f t="shared" si="37"/>
        <v>832.84</v>
      </c>
      <c r="Q338" s="170">
        <f t="shared" si="37"/>
        <v>853.38</v>
      </c>
      <c r="R338" s="170">
        <f t="shared" si="38"/>
        <v>834.11</v>
      </c>
      <c r="S338" s="170">
        <f t="shared" si="38"/>
        <v>776.89</v>
      </c>
      <c r="T338" s="170">
        <f t="shared" si="38"/>
        <v>411.79</v>
      </c>
      <c r="U338" s="170">
        <f t="shared" si="38"/>
        <v>49.42</v>
      </c>
      <c r="V338" s="170">
        <f t="shared" si="38"/>
        <v>37.549999999999997</v>
      </c>
      <c r="W338" s="170">
        <f t="shared" si="38"/>
        <v>119.16</v>
      </c>
      <c r="X338" s="170">
        <f t="shared" si="38"/>
        <v>230.22</v>
      </c>
      <c r="Y338" s="170">
        <f t="shared" si="38"/>
        <v>751.12</v>
      </c>
      <c r="Z338" s="37"/>
      <c r="AA338" s="38">
        <v>110.75</v>
      </c>
      <c r="AB338" s="39">
        <v>144.81</v>
      </c>
      <c r="AC338" s="39">
        <v>165.79</v>
      </c>
      <c r="AD338" s="39">
        <v>87.45</v>
      </c>
      <c r="AE338" s="39">
        <v>442.45</v>
      </c>
      <c r="AF338" s="39">
        <v>0</v>
      </c>
      <c r="AG338" s="39">
        <v>0.32</v>
      </c>
      <c r="AH338" s="39">
        <v>0</v>
      </c>
      <c r="AI338" s="39">
        <v>56.41</v>
      </c>
      <c r="AJ338" s="39">
        <v>218.5</v>
      </c>
      <c r="AK338" s="39">
        <v>247.57</v>
      </c>
      <c r="AL338" s="39">
        <v>893.99</v>
      </c>
      <c r="AM338" s="39">
        <v>873.66</v>
      </c>
      <c r="AN338" s="39">
        <v>846.66</v>
      </c>
      <c r="AO338" s="39">
        <v>832.84</v>
      </c>
      <c r="AP338" s="39">
        <v>853.38</v>
      </c>
      <c r="AQ338" s="39">
        <v>834.11</v>
      </c>
      <c r="AR338" s="39">
        <v>776.89</v>
      </c>
      <c r="AS338" s="39">
        <v>411.79</v>
      </c>
      <c r="AT338" s="39">
        <v>49.42</v>
      </c>
      <c r="AU338" s="39">
        <v>37.549999999999997</v>
      </c>
      <c r="AV338" s="39">
        <v>119.16</v>
      </c>
      <c r="AW338" s="39">
        <v>230.22</v>
      </c>
      <c r="AX338" s="40">
        <v>751.12</v>
      </c>
      <c r="AY338" s="355"/>
      <c r="AZ338" s="35"/>
    </row>
    <row r="339" spans="1:52">
      <c r="A339" s="47">
        <v>4</v>
      </c>
      <c r="B339" s="170">
        <f t="shared" si="37"/>
        <v>115.67</v>
      </c>
      <c r="C339" s="170">
        <f t="shared" si="37"/>
        <v>125.43</v>
      </c>
      <c r="D339" s="170">
        <f t="shared" si="37"/>
        <v>105.99</v>
      </c>
      <c r="E339" s="170">
        <f t="shared" si="37"/>
        <v>176.28</v>
      </c>
      <c r="F339" s="170">
        <f t="shared" si="37"/>
        <v>158.05000000000001</v>
      </c>
      <c r="G339" s="170">
        <f t="shared" si="37"/>
        <v>88.17</v>
      </c>
      <c r="H339" s="170">
        <f t="shared" si="37"/>
        <v>65.69</v>
      </c>
      <c r="I339" s="170">
        <f t="shared" si="37"/>
        <v>87.19</v>
      </c>
      <c r="J339" s="170">
        <f t="shared" si="37"/>
        <v>0</v>
      </c>
      <c r="K339" s="170">
        <f t="shared" si="37"/>
        <v>10.15</v>
      </c>
      <c r="L339" s="170">
        <f t="shared" si="37"/>
        <v>44.59</v>
      </c>
      <c r="M339" s="170">
        <f t="shared" si="37"/>
        <v>56.98</v>
      </c>
      <c r="N339" s="170">
        <f t="shared" si="37"/>
        <v>43.31</v>
      </c>
      <c r="O339" s="170">
        <f t="shared" si="37"/>
        <v>41.97</v>
      </c>
      <c r="P339" s="170">
        <f t="shared" si="37"/>
        <v>45.69</v>
      </c>
      <c r="Q339" s="170">
        <f t="shared" si="37"/>
        <v>48.49</v>
      </c>
      <c r="R339" s="170">
        <f t="shared" si="38"/>
        <v>53.41</v>
      </c>
      <c r="S339" s="170">
        <f t="shared" si="38"/>
        <v>30.88</v>
      </c>
      <c r="T339" s="170">
        <f t="shared" si="38"/>
        <v>23.34</v>
      </c>
      <c r="U339" s="170">
        <f t="shared" si="38"/>
        <v>60.51</v>
      </c>
      <c r="V339" s="170">
        <f t="shared" si="38"/>
        <v>0</v>
      </c>
      <c r="W339" s="170">
        <f t="shared" si="38"/>
        <v>82.73</v>
      </c>
      <c r="X339" s="170">
        <f t="shared" si="38"/>
        <v>127.55</v>
      </c>
      <c r="Y339" s="170">
        <f t="shared" si="38"/>
        <v>115.12</v>
      </c>
      <c r="Z339" s="37"/>
      <c r="AA339" s="38">
        <v>115.67</v>
      </c>
      <c r="AB339" s="39">
        <v>125.43</v>
      </c>
      <c r="AC339" s="39">
        <v>105.99</v>
      </c>
      <c r="AD339" s="39">
        <v>176.28</v>
      </c>
      <c r="AE339" s="39">
        <v>158.05000000000001</v>
      </c>
      <c r="AF339" s="39">
        <v>88.17</v>
      </c>
      <c r="AG339" s="39">
        <v>65.69</v>
      </c>
      <c r="AH339" s="39">
        <v>87.19</v>
      </c>
      <c r="AI339" s="39">
        <v>0</v>
      </c>
      <c r="AJ339" s="39">
        <v>10.15</v>
      </c>
      <c r="AK339" s="39">
        <v>44.59</v>
      </c>
      <c r="AL339" s="39">
        <v>56.98</v>
      </c>
      <c r="AM339" s="39">
        <v>43.31</v>
      </c>
      <c r="AN339" s="39">
        <v>41.97</v>
      </c>
      <c r="AO339" s="39">
        <v>45.69</v>
      </c>
      <c r="AP339" s="39">
        <v>48.49</v>
      </c>
      <c r="AQ339" s="39">
        <v>53.41</v>
      </c>
      <c r="AR339" s="39">
        <v>30.88</v>
      </c>
      <c r="AS339" s="39">
        <v>23.34</v>
      </c>
      <c r="AT339" s="39">
        <v>60.51</v>
      </c>
      <c r="AU339" s="39">
        <v>0</v>
      </c>
      <c r="AV339" s="39">
        <v>82.73</v>
      </c>
      <c r="AW339" s="39">
        <v>127.55</v>
      </c>
      <c r="AX339" s="40">
        <v>115.12</v>
      </c>
      <c r="AY339" s="355"/>
      <c r="AZ339" s="35"/>
    </row>
    <row r="340" spans="1:52">
      <c r="A340" s="47">
        <v>5</v>
      </c>
      <c r="B340" s="170">
        <f t="shared" si="37"/>
        <v>0</v>
      </c>
      <c r="C340" s="170">
        <f t="shared" si="37"/>
        <v>11.81</v>
      </c>
      <c r="D340" s="170">
        <f t="shared" si="37"/>
        <v>26.74</v>
      </c>
      <c r="E340" s="170">
        <f t="shared" si="37"/>
        <v>51.44</v>
      </c>
      <c r="F340" s="170">
        <f t="shared" si="37"/>
        <v>111.99</v>
      </c>
      <c r="G340" s="170">
        <f t="shared" si="37"/>
        <v>0</v>
      </c>
      <c r="H340" s="170">
        <f t="shared" si="37"/>
        <v>0</v>
      </c>
      <c r="I340" s="170">
        <f t="shared" si="37"/>
        <v>0</v>
      </c>
      <c r="J340" s="170">
        <f t="shared" si="37"/>
        <v>0</v>
      </c>
      <c r="K340" s="170">
        <f t="shared" si="37"/>
        <v>0</v>
      </c>
      <c r="L340" s="170">
        <f t="shared" si="37"/>
        <v>0</v>
      </c>
      <c r="M340" s="170">
        <f t="shared" si="37"/>
        <v>0</v>
      </c>
      <c r="N340" s="170">
        <f t="shared" si="37"/>
        <v>0</v>
      </c>
      <c r="O340" s="170">
        <f t="shared" si="37"/>
        <v>0</v>
      </c>
      <c r="P340" s="170">
        <f t="shared" si="37"/>
        <v>0</v>
      </c>
      <c r="Q340" s="170">
        <f t="shared" si="37"/>
        <v>0</v>
      </c>
      <c r="R340" s="170">
        <f t="shared" si="38"/>
        <v>0</v>
      </c>
      <c r="S340" s="170">
        <f t="shared" si="38"/>
        <v>0</v>
      </c>
      <c r="T340" s="170">
        <f t="shared" si="38"/>
        <v>0</v>
      </c>
      <c r="U340" s="170">
        <f t="shared" si="38"/>
        <v>0</v>
      </c>
      <c r="V340" s="170">
        <f t="shared" si="38"/>
        <v>132.62</v>
      </c>
      <c r="W340" s="170">
        <f t="shared" si="38"/>
        <v>0</v>
      </c>
      <c r="X340" s="170">
        <f t="shared" si="38"/>
        <v>41.03</v>
      </c>
      <c r="Y340" s="170">
        <f t="shared" si="38"/>
        <v>195.46</v>
      </c>
      <c r="Z340" s="37"/>
      <c r="AA340" s="38">
        <v>0</v>
      </c>
      <c r="AB340" s="39">
        <v>11.81</v>
      </c>
      <c r="AC340" s="39">
        <v>26.74</v>
      </c>
      <c r="AD340" s="39">
        <v>51.44</v>
      </c>
      <c r="AE340" s="39">
        <v>111.99</v>
      </c>
      <c r="AF340" s="39">
        <v>0</v>
      </c>
      <c r="AG340" s="39">
        <v>0</v>
      </c>
      <c r="AH340" s="39">
        <v>0</v>
      </c>
      <c r="AI340" s="39">
        <v>0</v>
      </c>
      <c r="AJ340" s="39">
        <v>0</v>
      </c>
      <c r="AK340" s="39">
        <v>0</v>
      </c>
      <c r="AL340" s="39">
        <v>0</v>
      </c>
      <c r="AM340" s="39">
        <v>0</v>
      </c>
      <c r="AN340" s="39">
        <v>0</v>
      </c>
      <c r="AO340" s="39">
        <v>0</v>
      </c>
      <c r="AP340" s="39">
        <v>0</v>
      </c>
      <c r="AQ340" s="39">
        <v>0</v>
      </c>
      <c r="AR340" s="39">
        <v>0</v>
      </c>
      <c r="AS340" s="39">
        <v>0</v>
      </c>
      <c r="AT340" s="39">
        <v>0</v>
      </c>
      <c r="AU340" s="39">
        <v>132.62</v>
      </c>
      <c r="AV340" s="39">
        <v>0</v>
      </c>
      <c r="AW340" s="39">
        <v>41.03</v>
      </c>
      <c r="AX340" s="40">
        <v>195.46</v>
      </c>
      <c r="AY340" s="355"/>
      <c r="AZ340" s="35"/>
    </row>
    <row r="341" spans="1:52">
      <c r="A341" s="47">
        <v>6</v>
      </c>
      <c r="B341" s="170">
        <f t="shared" si="37"/>
        <v>105.69</v>
      </c>
      <c r="C341" s="170">
        <f t="shared" si="37"/>
        <v>83.01</v>
      </c>
      <c r="D341" s="170">
        <f t="shared" si="37"/>
        <v>213.87</v>
      </c>
      <c r="E341" s="170">
        <f t="shared" si="37"/>
        <v>223.48</v>
      </c>
      <c r="F341" s="170">
        <f t="shared" si="37"/>
        <v>911.37</v>
      </c>
      <c r="G341" s="170">
        <f t="shared" si="37"/>
        <v>0</v>
      </c>
      <c r="H341" s="170">
        <f t="shared" si="37"/>
        <v>0</v>
      </c>
      <c r="I341" s="170">
        <f t="shared" si="37"/>
        <v>0</v>
      </c>
      <c r="J341" s="170">
        <f t="shared" si="37"/>
        <v>0</v>
      </c>
      <c r="K341" s="170">
        <f t="shared" si="37"/>
        <v>0</v>
      </c>
      <c r="L341" s="170">
        <f t="shared" si="37"/>
        <v>0</v>
      </c>
      <c r="M341" s="170">
        <f t="shared" si="37"/>
        <v>109.93</v>
      </c>
      <c r="N341" s="170">
        <f t="shared" si="37"/>
        <v>200.64</v>
      </c>
      <c r="O341" s="170">
        <f t="shared" si="37"/>
        <v>158.11000000000001</v>
      </c>
      <c r="P341" s="170">
        <f t="shared" si="37"/>
        <v>144.18</v>
      </c>
      <c r="Q341" s="170">
        <f t="shared" si="37"/>
        <v>113.34</v>
      </c>
      <c r="R341" s="170">
        <f t="shared" si="38"/>
        <v>95.86</v>
      </c>
      <c r="S341" s="170">
        <f t="shared" si="38"/>
        <v>107.41</v>
      </c>
      <c r="T341" s="170">
        <f t="shared" si="38"/>
        <v>135.88</v>
      </c>
      <c r="U341" s="170">
        <f t="shared" si="38"/>
        <v>139.07</v>
      </c>
      <c r="V341" s="170">
        <f t="shared" si="38"/>
        <v>237.22</v>
      </c>
      <c r="W341" s="170">
        <f t="shared" si="38"/>
        <v>137.87</v>
      </c>
      <c r="X341" s="170">
        <f t="shared" si="38"/>
        <v>258.77</v>
      </c>
      <c r="Y341" s="170">
        <f t="shared" si="38"/>
        <v>918.43</v>
      </c>
      <c r="Z341" s="37"/>
      <c r="AA341" s="38">
        <v>105.69</v>
      </c>
      <c r="AB341" s="39">
        <v>83.01</v>
      </c>
      <c r="AC341" s="39">
        <v>213.87</v>
      </c>
      <c r="AD341" s="39">
        <v>223.48</v>
      </c>
      <c r="AE341" s="39">
        <v>911.37</v>
      </c>
      <c r="AF341" s="39">
        <v>0</v>
      </c>
      <c r="AG341" s="39">
        <v>0</v>
      </c>
      <c r="AH341" s="39">
        <v>0</v>
      </c>
      <c r="AI341" s="39">
        <v>0</v>
      </c>
      <c r="AJ341" s="39">
        <v>0</v>
      </c>
      <c r="AK341" s="39">
        <v>0</v>
      </c>
      <c r="AL341" s="39">
        <v>109.93</v>
      </c>
      <c r="AM341" s="39">
        <v>200.64</v>
      </c>
      <c r="AN341" s="39">
        <v>158.11000000000001</v>
      </c>
      <c r="AO341" s="39">
        <v>144.18</v>
      </c>
      <c r="AP341" s="39">
        <v>113.34</v>
      </c>
      <c r="AQ341" s="39">
        <v>95.86</v>
      </c>
      <c r="AR341" s="39">
        <v>107.41</v>
      </c>
      <c r="AS341" s="39">
        <v>135.88</v>
      </c>
      <c r="AT341" s="39">
        <v>139.07</v>
      </c>
      <c r="AU341" s="39">
        <v>237.22</v>
      </c>
      <c r="AV341" s="39">
        <v>137.87</v>
      </c>
      <c r="AW341" s="39">
        <v>258.77</v>
      </c>
      <c r="AX341" s="40">
        <v>918.43</v>
      </c>
      <c r="AY341" s="355"/>
      <c r="AZ341" s="35"/>
    </row>
    <row r="342" spans="1:52">
      <c r="A342" s="47">
        <v>7</v>
      </c>
      <c r="B342" s="170">
        <f t="shared" si="37"/>
        <v>103.52</v>
      </c>
      <c r="C342" s="170">
        <f t="shared" si="37"/>
        <v>168.22</v>
      </c>
      <c r="D342" s="170">
        <f t="shared" si="37"/>
        <v>137.28</v>
      </c>
      <c r="E342" s="170">
        <f t="shared" si="37"/>
        <v>134.16999999999999</v>
      </c>
      <c r="F342" s="170">
        <f t="shared" si="37"/>
        <v>160.96</v>
      </c>
      <c r="G342" s="170">
        <f t="shared" si="37"/>
        <v>85.94</v>
      </c>
      <c r="H342" s="170">
        <f t="shared" si="37"/>
        <v>21.86</v>
      </c>
      <c r="I342" s="170">
        <f t="shared" si="37"/>
        <v>9.41</v>
      </c>
      <c r="J342" s="170">
        <f t="shared" si="37"/>
        <v>16.690000000000001</v>
      </c>
      <c r="K342" s="170">
        <f t="shared" si="37"/>
        <v>156.85</v>
      </c>
      <c r="L342" s="170">
        <f t="shared" si="37"/>
        <v>251.82999999999998</v>
      </c>
      <c r="M342" s="170">
        <f t="shared" si="37"/>
        <v>233.5</v>
      </c>
      <c r="N342" s="170">
        <f t="shared" si="37"/>
        <v>247.41</v>
      </c>
      <c r="O342" s="170">
        <f t="shared" si="37"/>
        <v>290.27999999999997</v>
      </c>
      <c r="P342" s="170">
        <f t="shared" si="37"/>
        <v>242.57</v>
      </c>
      <c r="Q342" s="170">
        <f t="shared" si="37"/>
        <v>225.12</v>
      </c>
      <c r="R342" s="170">
        <f t="shared" si="38"/>
        <v>231.37</v>
      </c>
      <c r="S342" s="170">
        <f t="shared" si="38"/>
        <v>249.04</v>
      </c>
      <c r="T342" s="170">
        <f t="shared" si="38"/>
        <v>255.96999999999997</v>
      </c>
      <c r="U342" s="170">
        <f t="shared" si="38"/>
        <v>213.78</v>
      </c>
      <c r="V342" s="170">
        <f t="shared" si="38"/>
        <v>290.05</v>
      </c>
      <c r="W342" s="170">
        <f t="shared" si="38"/>
        <v>311.04000000000002</v>
      </c>
      <c r="X342" s="170">
        <f t="shared" si="38"/>
        <v>319.86</v>
      </c>
      <c r="Y342" s="170">
        <f t="shared" si="38"/>
        <v>887.42</v>
      </c>
      <c r="Z342" s="37"/>
      <c r="AA342" s="38">
        <v>103.52</v>
      </c>
      <c r="AB342" s="39">
        <v>168.22</v>
      </c>
      <c r="AC342" s="39">
        <v>137.28</v>
      </c>
      <c r="AD342" s="39">
        <v>134.16999999999999</v>
      </c>
      <c r="AE342" s="39">
        <v>160.96</v>
      </c>
      <c r="AF342" s="39">
        <v>85.94</v>
      </c>
      <c r="AG342" s="39">
        <v>21.86</v>
      </c>
      <c r="AH342" s="39">
        <v>9.41</v>
      </c>
      <c r="AI342" s="39">
        <v>16.690000000000001</v>
      </c>
      <c r="AJ342" s="39">
        <v>156.85</v>
      </c>
      <c r="AK342" s="39">
        <v>251.82999999999998</v>
      </c>
      <c r="AL342" s="39">
        <v>233.5</v>
      </c>
      <c r="AM342" s="39">
        <v>247.41</v>
      </c>
      <c r="AN342" s="39">
        <v>290.27999999999997</v>
      </c>
      <c r="AO342" s="39">
        <v>242.57</v>
      </c>
      <c r="AP342" s="39">
        <v>225.12</v>
      </c>
      <c r="AQ342" s="39">
        <v>231.37</v>
      </c>
      <c r="AR342" s="39">
        <v>249.04</v>
      </c>
      <c r="AS342" s="39">
        <v>255.96999999999997</v>
      </c>
      <c r="AT342" s="39">
        <v>213.78</v>
      </c>
      <c r="AU342" s="39">
        <v>290.05</v>
      </c>
      <c r="AV342" s="39">
        <v>311.04000000000002</v>
      </c>
      <c r="AW342" s="39">
        <v>319.86</v>
      </c>
      <c r="AX342" s="40">
        <v>887.42</v>
      </c>
      <c r="AY342" s="355"/>
      <c r="AZ342" s="35"/>
    </row>
    <row r="343" spans="1:52">
      <c r="A343" s="47">
        <v>8</v>
      </c>
      <c r="B343" s="170">
        <f t="shared" si="37"/>
        <v>97.56</v>
      </c>
      <c r="C343" s="170">
        <f t="shared" si="37"/>
        <v>95.1</v>
      </c>
      <c r="D343" s="170">
        <f t="shared" si="37"/>
        <v>86.42</v>
      </c>
      <c r="E343" s="170">
        <f t="shared" si="37"/>
        <v>148.41999999999999</v>
      </c>
      <c r="F343" s="170">
        <f t="shared" si="37"/>
        <v>85.92</v>
      </c>
      <c r="G343" s="170">
        <f t="shared" si="37"/>
        <v>15.39</v>
      </c>
      <c r="H343" s="170">
        <f t="shared" si="37"/>
        <v>43.37</v>
      </c>
      <c r="I343" s="170">
        <f t="shared" si="37"/>
        <v>8.25</v>
      </c>
      <c r="J343" s="170">
        <f t="shared" si="37"/>
        <v>8.9</v>
      </c>
      <c r="K343" s="170">
        <f t="shared" si="37"/>
        <v>74.930000000000007</v>
      </c>
      <c r="L343" s="170">
        <f t="shared" si="37"/>
        <v>124.62</v>
      </c>
      <c r="M343" s="170">
        <f t="shared" si="37"/>
        <v>139.24</v>
      </c>
      <c r="N343" s="170">
        <f t="shared" si="37"/>
        <v>14.86</v>
      </c>
      <c r="O343" s="170">
        <f t="shared" si="37"/>
        <v>104.75</v>
      </c>
      <c r="P343" s="170">
        <f t="shared" si="37"/>
        <v>58.1</v>
      </c>
      <c r="Q343" s="170">
        <f t="shared" si="37"/>
        <v>22.86</v>
      </c>
      <c r="R343" s="170">
        <f t="shared" si="38"/>
        <v>10.36</v>
      </c>
      <c r="S343" s="170">
        <f t="shared" si="38"/>
        <v>49.52</v>
      </c>
      <c r="T343" s="170">
        <f t="shared" si="38"/>
        <v>0</v>
      </c>
      <c r="U343" s="170">
        <f t="shared" si="38"/>
        <v>63.96</v>
      </c>
      <c r="V343" s="170">
        <f t="shared" si="38"/>
        <v>67.66</v>
      </c>
      <c r="W343" s="170">
        <f t="shared" si="38"/>
        <v>218.44</v>
      </c>
      <c r="X343" s="170">
        <f t="shared" si="38"/>
        <v>213.07</v>
      </c>
      <c r="Y343" s="170">
        <f t="shared" si="38"/>
        <v>277.58</v>
      </c>
      <c r="Z343" s="37"/>
      <c r="AA343" s="38">
        <v>97.56</v>
      </c>
      <c r="AB343" s="39">
        <v>95.1</v>
      </c>
      <c r="AC343" s="39">
        <v>86.42</v>
      </c>
      <c r="AD343" s="39">
        <v>148.41999999999999</v>
      </c>
      <c r="AE343" s="39">
        <v>85.92</v>
      </c>
      <c r="AF343" s="39">
        <v>15.39</v>
      </c>
      <c r="AG343" s="39">
        <v>43.37</v>
      </c>
      <c r="AH343" s="39">
        <v>8.25</v>
      </c>
      <c r="AI343" s="39">
        <v>8.9</v>
      </c>
      <c r="AJ343" s="39">
        <v>74.930000000000007</v>
      </c>
      <c r="AK343" s="39">
        <v>124.62</v>
      </c>
      <c r="AL343" s="39">
        <v>139.24</v>
      </c>
      <c r="AM343" s="39">
        <v>14.86</v>
      </c>
      <c r="AN343" s="39">
        <v>104.75</v>
      </c>
      <c r="AO343" s="39">
        <v>58.1</v>
      </c>
      <c r="AP343" s="39">
        <v>22.86</v>
      </c>
      <c r="AQ343" s="39">
        <v>10.36</v>
      </c>
      <c r="AR343" s="39">
        <v>49.52</v>
      </c>
      <c r="AS343" s="39">
        <v>0</v>
      </c>
      <c r="AT343" s="39">
        <v>63.96</v>
      </c>
      <c r="AU343" s="39">
        <v>67.66</v>
      </c>
      <c r="AV343" s="39">
        <v>218.44</v>
      </c>
      <c r="AW343" s="39">
        <v>213.07</v>
      </c>
      <c r="AX343" s="40">
        <v>277.58</v>
      </c>
      <c r="AY343" s="355"/>
      <c r="AZ343" s="35"/>
    </row>
    <row r="344" spans="1:52">
      <c r="A344" s="47">
        <v>9</v>
      </c>
      <c r="B344" s="170">
        <f t="shared" si="37"/>
        <v>15.42</v>
      </c>
      <c r="C344" s="170">
        <f t="shared" si="37"/>
        <v>65.36</v>
      </c>
      <c r="D344" s="170">
        <f t="shared" si="37"/>
        <v>24.45</v>
      </c>
      <c r="E344" s="170">
        <f t="shared" si="37"/>
        <v>0</v>
      </c>
      <c r="F344" s="170">
        <f t="shared" si="37"/>
        <v>28.11</v>
      </c>
      <c r="G344" s="170">
        <f t="shared" si="37"/>
        <v>0</v>
      </c>
      <c r="H344" s="170">
        <f t="shared" si="37"/>
        <v>72.84</v>
      </c>
      <c r="I344" s="170">
        <f t="shared" si="37"/>
        <v>65.11</v>
      </c>
      <c r="J344" s="170">
        <f t="shared" si="37"/>
        <v>99.27</v>
      </c>
      <c r="K344" s="170">
        <f t="shared" si="37"/>
        <v>43.94</v>
      </c>
      <c r="L344" s="170">
        <f t="shared" si="37"/>
        <v>149.94</v>
      </c>
      <c r="M344" s="170">
        <f t="shared" si="37"/>
        <v>230.75</v>
      </c>
      <c r="N344" s="170">
        <f t="shared" si="37"/>
        <v>198.65</v>
      </c>
      <c r="O344" s="170">
        <f t="shared" si="37"/>
        <v>203.1</v>
      </c>
      <c r="P344" s="170">
        <f t="shared" si="37"/>
        <v>239.59</v>
      </c>
      <c r="Q344" s="170">
        <f t="shared" si="37"/>
        <v>233.65</v>
      </c>
      <c r="R344" s="170">
        <f t="shared" si="38"/>
        <v>213.51</v>
      </c>
      <c r="S344" s="170">
        <f t="shared" si="38"/>
        <v>250</v>
      </c>
      <c r="T344" s="170">
        <f t="shared" si="38"/>
        <v>208.29</v>
      </c>
      <c r="U344" s="170">
        <f t="shared" si="38"/>
        <v>133.37</v>
      </c>
      <c r="V344" s="170">
        <f t="shared" si="38"/>
        <v>254.98</v>
      </c>
      <c r="W344" s="170">
        <f t="shared" si="38"/>
        <v>541.82000000000005</v>
      </c>
      <c r="X344" s="170">
        <f t="shared" si="38"/>
        <v>285.94</v>
      </c>
      <c r="Y344" s="170">
        <f t="shared" si="38"/>
        <v>919.77</v>
      </c>
      <c r="Z344" s="37"/>
      <c r="AA344" s="38">
        <v>15.42</v>
      </c>
      <c r="AB344" s="39">
        <v>65.36</v>
      </c>
      <c r="AC344" s="39">
        <v>24.45</v>
      </c>
      <c r="AD344" s="39">
        <v>0</v>
      </c>
      <c r="AE344" s="39">
        <v>28.11</v>
      </c>
      <c r="AF344" s="39">
        <v>0</v>
      </c>
      <c r="AG344" s="39">
        <v>72.84</v>
      </c>
      <c r="AH344" s="39">
        <v>65.11</v>
      </c>
      <c r="AI344" s="39">
        <v>99.27</v>
      </c>
      <c r="AJ344" s="39">
        <v>43.94</v>
      </c>
      <c r="AK344" s="39">
        <v>149.94</v>
      </c>
      <c r="AL344" s="39">
        <v>230.75</v>
      </c>
      <c r="AM344" s="39">
        <v>198.65</v>
      </c>
      <c r="AN344" s="39">
        <v>203.1</v>
      </c>
      <c r="AO344" s="39">
        <v>239.59</v>
      </c>
      <c r="AP344" s="39">
        <v>233.65</v>
      </c>
      <c r="AQ344" s="39">
        <v>213.51</v>
      </c>
      <c r="AR344" s="39">
        <v>250</v>
      </c>
      <c r="AS344" s="39">
        <v>208.29</v>
      </c>
      <c r="AT344" s="39">
        <v>133.37</v>
      </c>
      <c r="AU344" s="39">
        <v>254.98</v>
      </c>
      <c r="AV344" s="39">
        <v>541.82000000000005</v>
      </c>
      <c r="AW344" s="39">
        <v>285.94</v>
      </c>
      <c r="AX344" s="40">
        <v>919.77</v>
      </c>
      <c r="AY344" s="355"/>
      <c r="AZ344" s="35"/>
    </row>
    <row r="345" spans="1:52">
      <c r="A345" s="47">
        <v>10</v>
      </c>
      <c r="B345" s="170">
        <f t="shared" si="37"/>
        <v>29.22</v>
      </c>
      <c r="C345" s="170">
        <f t="shared" si="37"/>
        <v>24.51</v>
      </c>
      <c r="D345" s="170">
        <f t="shared" si="37"/>
        <v>0</v>
      </c>
      <c r="E345" s="170">
        <f t="shared" si="37"/>
        <v>9.68</v>
      </c>
      <c r="F345" s="170">
        <f t="shared" si="37"/>
        <v>0</v>
      </c>
      <c r="G345" s="170">
        <f t="shared" si="37"/>
        <v>3.82</v>
      </c>
      <c r="H345" s="170">
        <f t="shared" si="37"/>
        <v>0</v>
      </c>
      <c r="I345" s="170">
        <f t="shared" si="37"/>
        <v>34.79</v>
      </c>
      <c r="J345" s="170">
        <f t="shared" si="37"/>
        <v>39.51</v>
      </c>
      <c r="K345" s="170">
        <f t="shared" si="37"/>
        <v>85.34</v>
      </c>
      <c r="L345" s="170">
        <f t="shared" si="37"/>
        <v>232.43</v>
      </c>
      <c r="M345" s="170">
        <f t="shared" si="37"/>
        <v>233.91</v>
      </c>
      <c r="N345" s="170">
        <f t="shared" si="37"/>
        <v>242.7</v>
      </c>
      <c r="O345" s="170">
        <f t="shared" si="37"/>
        <v>233.46</v>
      </c>
      <c r="P345" s="170">
        <f t="shared" si="37"/>
        <v>128.62</v>
      </c>
      <c r="Q345" s="170">
        <f t="shared" si="37"/>
        <v>135.58000000000001</v>
      </c>
      <c r="R345" s="170">
        <f t="shared" si="38"/>
        <v>176.95</v>
      </c>
      <c r="S345" s="170">
        <f t="shared" si="38"/>
        <v>194.28</v>
      </c>
      <c r="T345" s="170">
        <f t="shared" si="38"/>
        <v>140.57</v>
      </c>
      <c r="U345" s="170">
        <f t="shared" si="38"/>
        <v>0</v>
      </c>
      <c r="V345" s="170">
        <f t="shared" si="38"/>
        <v>7.83</v>
      </c>
      <c r="W345" s="170">
        <f t="shared" si="38"/>
        <v>245.98</v>
      </c>
      <c r="X345" s="170">
        <f t="shared" si="38"/>
        <v>154.15</v>
      </c>
      <c r="Y345" s="170">
        <f t="shared" si="38"/>
        <v>186.66</v>
      </c>
      <c r="Z345" s="37"/>
      <c r="AA345" s="38">
        <v>29.22</v>
      </c>
      <c r="AB345" s="39">
        <v>24.51</v>
      </c>
      <c r="AC345" s="39">
        <v>0</v>
      </c>
      <c r="AD345" s="39">
        <v>9.68</v>
      </c>
      <c r="AE345" s="39">
        <v>0</v>
      </c>
      <c r="AF345" s="39">
        <v>3.82</v>
      </c>
      <c r="AG345" s="39">
        <v>0</v>
      </c>
      <c r="AH345" s="39">
        <v>34.79</v>
      </c>
      <c r="AI345" s="39">
        <v>39.51</v>
      </c>
      <c r="AJ345" s="39">
        <v>85.34</v>
      </c>
      <c r="AK345" s="39">
        <v>232.43</v>
      </c>
      <c r="AL345" s="39">
        <v>233.91</v>
      </c>
      <c r="AM345" s="39">
        <v>242.7</v>
      </c>
      <c r="AN345" s="39">
        <v>233.46</v>
      </c>
      <c r="AO345" s="39">
        <v>128.62</v>
      </c>
      <c r="AP345" s="39">
        <v>135.58000000000001</v>
      </c>
      <c r="AQ345" s="39">
        <v>176.95</v>
      </c>
      <c r="AR345" s="39">
        <v>194.28</v>
      </c>
      <c r="AS345" s="39">
        <v>140.57</v>
      </c>
      <c r="AT345" s="39">
        <v>0</v>
      </c>
      <c r="AU345" s="39">
        <v>7.83</v>
      </c>
      <c r="AV345" s="39">
        <v>245.98</v>
      </c>
      <c r="AW345" s="39">
        <v>154.15</v>
      </c>
      <c r="AX345" s="40">
        <v>186.66</v>
      </c>
      <c r="AY345" s="355"/>
      <c r="AZ345" s="35"/>
    </row>
    <row r="346" spans="1:52">
      <c r="A346" s="47">
        <v>11</v>
      </c>
      <c r="B346" s="170">
        <f t="shared" si="37"/>
        <v>0</v>
      </c>
      <c r="C346" s="170">
        <f t="shared" si="37"/>
        <v>0</v>
      </c>
      <c r="D346" s="170">
        <f t="shared" si="37"/>
        <v>0</v>
      </c>
      <c r="E346" s="170">
        <f t="shared" si="37"/>
        <v>0</v>
      </c>
      <c r="F346" s="170">
        <f t="shared" si="37"/>
        <v>0</v>
      </c>
      <c r="G346" s="170">
        <f t="shared" si="37"/>
        <v>0</v>
      </c>
      <c r="H346" s="170">
        <f t="shared" si="37"/>
        <v>0</v>
      </c>
      <c r="I346" s="170">
        <f t="shared" si="37"/>
        <v>0</v>
      </c>
      <c r="J346" s="170">
        <f t="shared" si="37"/>
        <v>0</v>
      </c>
      <c r="K346" s="170">
        <f t="shared" si="37"/>
        <v>0</v>
      </c>
      <c r="L346" s="170">
        <f t="shared" si="37"/>
        <v>0</v>
      </c>
      <c r="M346" s="170">
        <f t="shared" si="37"/>
        <v>0</v>
      </c>
      <c r="N346" s="170">
        <f t="shared" si="37"/>
        <v>0</v>
      </c>
      <c r="O346" s="170">
        <f t="shared" si="37"/>
        <v>0</v>
      </c>
      <c r="P346" s="170">
        <f t="shared" si="37"/>
        <v>0</v>
      </c>
      <c r="Q346" s="170">
        <f t="shared" si="37"/>
        <v>0</v>
      </c>
      <c r="R346" s="170">
        <f t="shared" si="38"/>
        <v>0</v>
      </c>
      <c r="S346" s="170">
        <f t="shared" si="38"/>
        <v>0</v>
      </c>
      <c r="T346" s="170">
        <f t="shared" si="38"/>
        <v>0</v>
      </c>
      <c r="U346" s="170">
        <f t="shared" si="38"/>
        <v>0</v>
      </c>
      <c r="V346" s="170">
        <f t="shared" si="38"/>
        <v>0</v>
      </c>
      <c r="W346" s="170">
        <f t="shared" si="38"/>
        <v>75</v>
      </c>
      <c r="X346" s="170">
        <f t="shared" si="38"/>
        <v>128.53</v>
      </c>
      <c r="Y346" s="170">
        <f t="shared" si="38"/>
        <v>16.37</v>
      </c>
      <c r="Z346" s="37"/>
      <c r="AA346" s="41">
        <v>0</v>
      </c>
      <c r="AB346" s="39">
        <v>0</v>
      </c>
      <c r="AC346" s="39">
        <v>0</v>
      </c>
      <c r="AD346" s="39">
        <v>0</v>
      </c>
      <c r="AE346" s="39">
        <v>0</v>
      </c>
      <c r="AF346" s="39">
        <v>0</v>
      </c>
      <c r="AG346" s="39">
        <v>0</v>
      </c>
      <c r="AH346" s="39">
        <v>0</v>
      </c>
      <c r="AI346" s="39">
        <v>0</v>
      </c>
      <c r="AJ346" s="39">
        <v>0</v>
      </c>
      <c r="AK346" s="39">
        <v>0</v>
      </c>
      <c r="AL346" s="39">
        <v>0</v>
      </c>
      <c r="AM346" s="39">
        <v>0</v>
      </c>
      <c r="AN346" s="39">
        <v>0</v>
      </c>
      <c r="AO346" s="39">
        <v>0</v>
      </c>
      <c r="AP346" s="39">
        <v>0</v>
      </c>
      <c r="AQ346" s="39">
        <v>0</v>
      </c>
      <c r="AR346" s="39">
        <v>0</v>
      </c>
      <c r="AS346" s="39">
        <v>0</v>
      </c>
      <c r="AT346" s="39">
        <v>0</v>
      </c>
      <c r="AU346" s="39">
        <v>0</v>
      </c>
      <c r="AV346" s="39">
        <v>75</v>
      </c>
      <c r="AW346" s="39">
        <v>128.53</v>
      </c>
      <c r="AX346" s="40">
        <v>16.37</v>
      </c>
      <c r="AY346" s="355"/>
      <c r="AZ346" s="35"/>
    </row>
    <row r="347" spans="1:52">
      <c r="A347" s="47">
        <v>12</v>
      </c>
      <c r="B347" s="170">
        <f t="shared" si="37"/>
        <v>56.59</v>
      </c>
      <c r="C347" s="170">
        <f t="shared" si="37"/>
        <v>42.85</v>
      </c>
      <c r="D347" s="170">
        <f t="shared" si="37"/>
        <v>54.01</v>
      </c>
      <c r="E347" s="170">
        <f t="shared" si="37"/>
        <v>73.5</v>
      </c>
      <c r="F347" s="170">
        <f t="shared" si="37"/>
        <v>225.95</v>
      </c>
      <c r="G347" s="170">
        <f t="shared" si="37"/>
        <v>17.63</v>
      </c>
      <c r="H347" s="170">
        <f t="shared" si="37"/>
        <v>73.34</v>
      </c>
      <c r="I347" s="170">
        <f t="shared" si="37"/>
        <v>110.27</v>
      </c>
      <c r="J347" s="170">
        <f t="shared" si="37"/>
        <v>191.93</v>
      </c>
      <c r="K347" s="170">
        <f t="shared" si="37"/>
        <v>109.54</v>
      </c>
      <c r="L347" s="170">
        <f t="shared" si="37"/>
        <v>170.96</v>
      </c>
      <c r="M347" s="170">
        <f t="shared" si="37"/>
        <v>203.24</v>
      </c>
      <c r="N347" s="170">
        <f t="shared" si="37"/>
        <v>212.63</v>
      </c>
      <c r="O347" s="170">
        <f t="shared" si="37"/>
        <v>220.18</v>
      </c>
      <c r="P347" s="170">
        <f t="shared" si="37"/>
        <v>215.44</v>
      </c>
      <c r="Q347" s="170">
        <f t="shared" si="37"/>
        <v>130.22999999999999</v>
      </c>
      <c r="R347" s="170">
        <f t="shared" si="38"/>
        <v>167.96</v>
      </c>
      <c r="S347" s="170">
        <f t="shared" si="38"/>
        <v>93.14</v>
      </c>
      <c r="T347" s="170">
        <f t="shared" si="38"/>
        <v>118.82</v>
      </c>
      <c r="U347" s="170">
        <f t="shared" si="38"/>
        <v>84.95</v>
      </c>
      <c r="V347" s="170">
        <f t="shared" si="38"/>
        <v>106.18</v>
      </c>
      <c r="W347" s="170">
        <f t="shared" si="38"/>
        <v>310.45</v>
      </c>
      <c r="X347" s="170">
        <f t="shared" si="38"/>
        <v>368.24</v>
      </c>
      <c r="Y347" s="170">
        <f t="shared" si="38"/>
        <v>916.62</v>
      </c>
      <c r="Z347" s="37"/>
      <c r="AA347" s="41">
        <v>56.59</v>
      </c>
      <c r="AB347" s="39">
        <v>42.85</v>
      </c>
      <c r="AC347" s="39">
        <v>54.01</v>
      </c>
      <c r="AD347" s="39">
        <v>73.5</v>
      </c>
      <c r="AE347" s="39">
        <v>225.95</v>
      </c>
      <c r="AF347" s="39">
        <v>17.63</v>
      </c>
      <c r="AG347" s="39">
        <v>73.34</v>
      </c>
      <c r="AH347" s="39">
        <v>110.27</v>
      </c>
      <c r="AI347" s="39">
        <v>191.93</v>
      </c>
      <c r="AJ347" s="39">
        <v>109.54</v>
      </c>
      <c r="AK347" s="39">
        <v>170.96</v>
      </c>
      <c r="AL347" s="39">
        <v>203.24</v>
      </c>
      <c r="AM347" s="39">
        <v>212.63</v>
      </c>
      <c r="AN347" s="39">
        <v>220.18</v>
      </c>
      <c r="AO347" s="39">
        <v>215.44</v>
      </c>
      <c r="AP347" s="39">
        <v>130.22999999999999</v>
      </c>
      <c r="AQ347" s="39">
        <v>167.96</v>
      </c>
      <c r="AR347" s="39">
        <v>93.14</v>
      </c>
      <c r="AS347" s="39">
        <v>118.82</v>
      </c>
      <c r="AT347" s="39">
        <v>84.95</v>
      </c>
      <c r="AU347" s="39">
        <v>106.18</v>
      </c>
      <c r="AV347" s="39">
        <v>310.45</v>
      </c>
      <c r="AW347" s="39">
        <v>368.24</v>
      </c>
      <c r="AX347" s="40">
        <v>916.62</v>
      </c>
      <c r="AY347" s="355"/>
      <c r="AZ347" s="35"/>
    </row>
    <row r="348" spans="1:52">
      <c r="A348" s="47">
        <v>13</v>
      </c>
      <c r="B348" s="170">
        <f t="shared" si="37"/>
        <v>15.98</v>
      </c>
      <c r="C348" s="170">
        <f t="shared" si="37"/>
        <v>52.08</v>
      </c>
      <c r="D348" s="170">
        <f t="shared" si="37"/>
        <v>120.14</v>
      </c>
      <c r="E348" s="170">
        <f t="shared" si="37"/>
        <v>882.47</v>
      </c>
      <c r="F348" s="170">
        <f t="shared" si="37"/>
        <v>95.15</v>
      </c>
      <c r="G348" s="170">
        <f t="shared" si="37"/>
        <v>0</v>
      </c>
      <c r="H348" s="170">
        <f t="shared" si="37"/>
        <v>0</v>
      </c>
      <c r="I348" s="170">
        <f t="shared" si="37"/>
        <v>0</v>
      </c>
      <c r="J348" s="170">
        <f t="shared" si="37"/>
        <v>0</v>
      </c>
      <c r="K348" s="170">
        <f t="shared" si="37"/>
        <v>0</v>
      </c>
      <c r="L348" s="170">
        <f t="shared" si="37"/>
        <v>0</v>
      </c>
      <c r="M348" s="170">
        <f t="shared" si="37"/>
        <v>0</v>
      </c>
      <c r="N348" s="170">
        <f t="shared" si="37"/>
        <v>0</v>
      </c>
      <c r="O348" s="170">
        <f t="shared" si="37"/>
        <v>0</v>
      </c>
      <c r="P348" s="170">
        <f t="shared" si="37"/>
        <v>0</v>
      </c>
      <c r="Q348" s="170">
        <f t="shared" si="37"/>
        <v>0</v>
      </c>
      <c r="R348" s="170">
        <f t="shared" si="38"/>
        <v>44.99</v>
      </c>
      <c r="S348" s="170">
        <f t="shared" si="38"/>
        <v>69.900000000000006</v>
      </c>
      <c r="T348" s="170">
        <f t="shared" si="38"/>
        <v>112.77</v>
      </c>
      <c r="U348" s="170">
        <f t="shared" si="38"/>
        <v>4.5999999999999996</v>
      </c>
      <c r="V348" s="170">
        <f t="shared" si="38"/>
        <v>0</v>
      </c>
      <c r="W348" s="170">
        <f t="shared" si="38"/>
        <v>220.56</v>
      </c>
      <c r="X348" s="170">
        <f t="shared" si="38"/>
        <v>143.1</v>
      </c>
      <c r="Y348" s="170">
        <f t="shared" si="38"/>
        <v>82.53</v>
      </c>
      <c r="Z348" s="37"/>
      <c r="AA348" s="41">
        <v>15.98</v>
      </c>
      <c r="AB348" s="39">
        <v>52.08</v>
      </c>
      <c r="AC348" s="39">
        <v>120.14</v>
      </c>
      <c r="AD348" s="39">
        <v>882.47</v>
      </c>
      <c r="AE348" s="39">
        <v>95.15</v>
      </c>
      <c r="AF348" s="39">
        <v>0</v>
      </c>
      <c r="AG348" s="39">
        <v>0</v>
      </c>
      <c r="AH348" s="39">
        <v>0</v>
      </c>
      <c r="AI348" s="39">
        <v>0</v>
      </c>
      <c r="AJ348" s="39">
        <v>0</v>
      </c>
      <c r="AK348" s="39">
        <v>0</v>
      </c>
      <c r="AL348" s="39">
        <v>0</v>
      </c>
      <c r="AM348" s="39">
        <v>0</v>
      </c>
      <c r="AN348" s="39">
        <v>0</v>
      </c>
      <c r="AO348" s="39">
        <v>0</v>
      </c>
      <c r="AP348" s="39">
        <v>0</v>
      </c>
      <c r="AQ348" s="39">
        <v>44.99</v>
      </c>
      <c r="AR348" s="39">
        <v>69.900000000000006</v>
      </c>
      <c r="AS348" s="39">
        <v>112.77</v>
      </c>
      <c r="AT348" s="39">
        <v>4.5999999999999996</v>
      </c>
      <c r="AU348" s="39">
        <v>0</v>
      </c>
      <c r="AV348" s="39">
        <v>220.56</v>
      </c>
      <c r="AW348" s="39">
        <v>143.1</v>
      </c>
      <c r="AX348" s="40">
        <v>82.53</v>
      </c>
      <c r="AY348" s="355"/>
      <c r="AZ348" s="35"/>
    </row>
    <row r="349" spans="1:52">
      <c r="A349" s="47">
        <v>14</v>
      </c>
      <c r="B349" s="170">
        <f t="shared" si="37"/>
        <v>51.27</v>
      </c>
      <c r="C349" s="170">
        <f t="shared" si="37"/>
        <v>29.72</v>
      </c>
      <c r="D349" s="170">
        <f t="shared" si="37"/>
        <v>69.38</v>
      </c>
      <c r="E349" s="170">
        <f t="shared" si="37"/>
        <v>299.10000000000002</v>
      </c>
      <c r="F349" s="170">
        <f t="shared" si="37"/>
        <v>0</v>
      </c>
      <c r="G349" s="170">
        <f t="shared" si="37"/>
        <v>266.01</v>
      </c>
      <c r="H349" s="170">
        <f t="shared" si="37"/>
        <v>138.44</v>
      </c>
      <c r="I349" s="170">
        <f t="shared" si="37"/>
        <v>133.51</v>
      </c>
      <c r="J349" s="170">
        <f t="shared" si="37"/>
        <v>0</v>
      </c>
      <c r="K349" s="170">
        <f t="shared" si="37"/>
        <v>0</v>
      </c>
      <c r="L349" s="170">
        <f t="shared" si="37"/>
        <v>167.33</v>
      </c>
      <c r="M349" s="170">
        <f t="shared" si="37"/>
        <v>81.28</v>
      </c>
      <c r="N349" s="170">
        <f t="shared" si="37"/>
        <v>5.0199999999999996</v>
      </c>
      <c r="O349" s="170">
        <f t="shared" si="37"/>
        <v>108.69</v>
      </c>
      <c r="P349" s="170">
        <f t="shared" si="37"/>
        <v>165.33</v>
      </c>
      <c r="Q349" s="170">
        <f t="shared" si="37"/>
        <v>94.24</v>
      </c>
      <c r="R349" s="170">
        <f t="shared" si="38"/>
        <v>286.87</v>
      </c>
      <c r="S349" s="170">
        <f t="shared" si="38"/>
        <v>241.85</v>
      </c>
      <c r="T349" s="170">
        <f t="shared" si="38"/>
        <v>260.58</v>
      </c>
      <c r="U349" s="170">
        <f t="shared" si="38"/>
        <v>299.82</v>
      </c>
      <c r="V349" s="170">
        <f t="shared" si="38"/>
        <v>63.07</v>
      </c>
      <c r="W349" s="170">
        <f t="shared" si="38"/>
        <v>244.47</v>
      </c>
      <c r="X349" s="170">
        <f t="shared" si="38"/>
        <v>405.02</v>
      </c>
      <c r="Y349" s="170">
        <f t="shared" si="38"/>
        <v>1150</v>
      </c>
      <c r="Z349" s="37"/>
      <c r="AA349" s="41">
        <v>51.27</v>
      </c>
      <c r="AB349" s="39">
        <v>29.72</v>
      </c>
      <c r="AC349" s="39">
        <v>69.38</v>
      </c>
      <c r="AD349" s="39">
        <v>299.10000000000002</v>
      </c>
      <c r="AE349" s="39">
        <v>0</v>
      </c>
      <c r="AF349" s="39">
        <v>266.01</v>
      </c>
      <c r="AG349" s="39">
        <v>138.44</v>
      </c>
      <c r="AH349" s="39">
        <v>133.51</v>
      </c>
      <c r="AI349" s="39">
        <v>0</v>
      </c>
      <c r="AJ349" s="39">
        <v>0</v>
      </c>
      <c r="AK349" s="39">
        <v>167.33</v>
      </c>
      <c r="AL349" s="39">
        <v>81.28</v>
      </c>
      <c r="AM349" s="39">
        <v>5.0199999999999996</v>
      </c>
      <c r="AN349" s="39">
        <v>108.69</v>
      </c>
      <c r="AO349" s="39">
        <v>165.33</v>
      </c>
      <c r="AP349" s="39">
        <v>94.24</v>
      </c>
      <c r="AQ349" s="39">
        <v>286.87</v>
      </c>
      <c r="AR349" s="39">
        <v>241.85</v>
      </c>
      <c r="AS349" s="39">
        <v>260.58</v>
      </c>
      <c r="AT349" s="39">
        <v>299.82</v>
      </c>
      <c r="AU349" s="39">
        <v>63.07</v>
      </c>
      <c r="AV349" s="39">
        <v>244.47</v>
      </c>
      <c r="AW349" s="39">
        <v>405.02</v>
      </c>
      <c r="AX349" s="40">
        <v>1150</v>
      </c>
      <c r="AY349" s="355"/>
      <c r="AZ349" s="35"/>
    </row>
    <row r="350" spans="1:52">
      <c r="A350" s="47">
        <v>15</v>
      </c>
      <c r="B350" s="170">
        <f t="shared" si="37"/>
        <v>272.37</v>
      </c>
      <c r="C350" s="170">
        <f t="shared" si="37"/>
        <v>329.77</v>
      </c>
      <c r="D350" s="170">
        <f t="shared" si="37"/>
        <v>328.36</v>
      </c>
      <c r="E350" s="170">
        <f t="shared" si="37"/>
        <v>335.88</v>
      </c>
      <c r="F350" s="170">
        <f t="shared" si="37"/>
        <v>1150</v>
      </c>
      <c r="G350" s="170">
        <f t="shared" si="37"/>
        <v>260.25</v>
      </c>
      <c r="H350" s="170">
        <f t="shared" si="37"/>
        <v>180.64</v>
      </c>
      <c r="I350" s="170">
        <f t="shared" si="37"/>
        <v>205.27</v>
      </c>
      <c r="J350" s="170">
        <f t="shared" si="37"/>
        <v>15.55</v>
      </c>
      <c r="K350" s="170">
        <f t="shared" si="37"/>
        <v>126.83</v>
      </c>
      <c r="L350" s="170">
        <f t="shared" si="37"/>
        <v>105</v>
      </c>
      <c r="M350" s="170">
        <f t="shared" si="37"/>
        <v>156.35</v>
      </c>
      <c r="N350" s="170">
        <f t="shared" si="37"/>
        <v>12.49</v>
      </c>
      <c r="O350" s="170">
        <f t="shared" si="37"/>
        <v>31.3</v>
      </c>
      <c r="P350" s="170">
        <f t="shared" si="37"/>
        <v>88.75</v>
      </c>
      <c r="Q350" s="170">
        <f t="shared" si="37"/>
        <v>0</v>
      </c>
      <c r="R350" s="170">
        <f t="shared" si="38"/>
        <v>147.27000000000001</v>
      </c>
      <c r="S350" s="170">
        <f t="shared" si="38"/>
        <v>182.1</v>
      </c>
      <c r="T350" s="170">
        <f t="shared" si="38"/>
        <v>128.9</v>
      </c>
      <c r="U350" s="170">
        <f t="shared" si="38"/>
        <v>202.42</v>
      </c>
      <c r="V350" s="170">
        <f t="shared" si="38"/>
        <v>130.49</v>
      </c>
      <c r="W350" s="170">
        <f t="shared" si="38"/>
        <v>305.10000000000002</v>
      </c>
      <c r="X350" s="170">
        <f t="shared" si="38"/>
        <v>488.62</v>
      </c>
      <c r="Y350" s="170">
        <f t="shared" si="38"/>
        <v>277.63</v>
      </c>
      <c r="Z350" s="37"/>
      <c r="AA350" s="41">
        <v>272.37</v>
      </c>
      <c r="AB350" s="39">
        <v>329.77</v>
      </c>
      <c r="AC350" s="39">
        <v>328.36</v>
      </c>
      <c r="AD350" s="39">
        <v>335.88</v>
      </c>
      <c r="AE350" s="39">
        <v>1150</v>
      </c>
      <c r="AF350" s="39">
        <v>260.25</v>
      </c>
      <c r="AG350" s="39">
        <v>180.64</v>
      </c>
      <c r="AH350" s="39">
        <v>205.27</v>
      </c>
      <c r="AI350" s="39">
        <v>15.55</v>
      </c>
      <c r="AJ350" s="39">
        <v>126.83</v>
      </c>
      <c r="AK350" s="39">
        <v>105</v>
      </c>
      <c r="AL350" s="39">
        <v>156.35</v>
      </c>
      <c r="AM350" s="39">
        <v>12.49</v>
      </c>
      <c r="AN350" s="39">
        <v>31.3</v>
      </c>
      <c r="AO350" s="39">
        <v>88.75</v>
      </c>
      <c r="AP350" s="39">
        <v>0</v>
      </c>
      <c r="AQ350" s="39">
        <v>147.27000000000001</v>
      </c>
      <c r="AR350" s="39">
        <v>182.1</v>
      </c>
      <c r="AS350" s="39">
        <v>128.9</v>
      </c>
      <c r="AT350" s="39">
        <v>202.42</v>
      </c>
      <c r="AU350" s="39">
        <v>130.49</v>
      </c>
      <c r="AV350" s="39">
        <v>305.10000000000002</v>
      </c>
      <c r="AW350" s="39">
        <v>488.62</v>
      </c>
      <c r="AX350" s="40">
        <v>277.63</v>
      </c>
      <c r="AY350" s="355"/>
      <c r="AZ350" s="35"/>
    </row>
    <row r="351" spans="1:52">
      <c r="A351" s="47">
        <v>16</v>
      </c>
      <c r="B351" s="170">
        <f t="shared" si="37"/>
        <v>238.91</v>
      </c>
      <c r="C351" s="170">
        <f t="shared" si="37"/>
        <v>242.7</v>
      </c>
      <c r="D351" s="170">
        <f t="shared" si="37"/>
        <v>255.34</v>
      </c>
      <c r="E351" s="170">
        <f t="shared" si="37"/>
        <v>256.24</v>
      </c>
      <c r="F351" s="170">
        <f t="shared" si="37"/>
        <v>251.52</v>
      </c>
      <c r="G351" s="170">
        <f t="shared" si="37"/>
        <v>233.22</v>
      </c>
      <c r="H351" s="170">
        <f t="shared" si="37"/>
        <v>213.24</v>
      </c>
      <c r="I351" s="170">
        <f t="shared" si="37"/>
        <v>214.4</v>
      </c>
      <c r="J351" s="170">
        <f t="shared" si="37"/>
        <v>143.68</v>
      </c>
      <c r="K351" s="170">
        <f t="shared" si="37"/>
        <v>186.47</v>
      </c>
      <c r="L351" s="170">
        <f t="shared" si="37"/>
        <v>170.02</v>
      </c>
      <c r="M351" s="170">
        <f t="shared" si="37"/>
        <v>171.1</v>
      </c>
      <c r="N351" s="170">
        <f t="shared" si="37"/>
        <v>104.57</v>
      </c>
      <c r="O351" s="170">
        <f t="shared" si="37"/>
        <v>81.17</v>
      </c>
      <c r="P351" s="170">
        <f t="shared" si="37"/>
        <v>119.51</v>
      </c>
      <c r="Q351" s="170">
        <f t="shared" ref="Q351:Q366" si="39">AP351+$AY351</f>
        <v>132.94999999999999</v>
      </c>
      <c r="R351" s="170">
        <f t="shared" si="38"/>
        <v>165.17</v>
      </c>
      <c r="S351" s="170">
        <f t="shared" si="38"/>
        <v>207.76</v>
      </c>
      <c r="T351" s="170">
        <f t="shared" si="38"/>
        <v>226.58</v>
      </c>
      <c r="U351" s="170">
        <f t="shared" si="38"/>
        <v>68.37</v>
      </c>
      <c r="V351" s="170">
        <f t="shared" si="38"/>
        <v>36.840000000000003</v>
      </c>
      <c r="W351" s="170">
        <f t="shared" si="38"/>
        <v>251.51000000000002</v>
      </c>
      <c r="X351" s="170">
        <f t="shared" si="38"/>
        <v>183.18</v>
      </c>
      <c r="Y351" s="170">
        <f t="shared" si="38"/>
        <v>312.2</v>
      </c>
      <c r="Z351" s="37"/>
      <c r="AA351" s="41">
        <v>238.91</v>
      </c>
      <c r="AB351" s="39">
        <v>242.7</v>
      </c>
      <c r="AC351" s="39">
        <v>255.34</v>
      </c>
      <c r="AD351" s="39">
        <v>256.24</v>
      </c>
      <c r="AE351" s="39">
        <v>251.52</v>
      </c>
      <c r="AF351" s="39">
        <v>233.22</v>
      </c>
      <c r="AG351" s="39">
        <v>213.24</v>
      </c>
      <c r="AH351" s="39">
        <v>214.4</v>
      </c>
      <c r="AI351" s="39">
        <v>143.68</v>
      </c>
      <c r="AJ351" s="39">
        <v>186.47</v>
      </c>
      <c r="AK351" s="39">
        <v>170.02</v>
      </c>
      <c r="AL351" s="39">
        <v>171.1</v>
      </c>
      <c r="AM351" s="39">
        <v>104.57</v>
      </c>
      <c r="AN351" s="39">
        <v>81.17</v>
      </c>
      <c r="AO351" s="39">
        <v>119.51</v>
      </c>
      <c r="AP351" s="39">
        <v>132.94999999999999</v>
      </c>
      <c r="AQ351" s="39">
        <v>165.17</v>
      </c>
      <c r="AR351" s="39">
        <v>207.76</v>
      </c>
      <c r="AS351" s="39">
        <v>226.58</v>
      </c>
      <c r="AT351" s="39">
        <v>68.37</v>
      </c>
      <c r="AU351" s="39">
        <v>36.840000000000003</v>
      </c>
      <c r="AV351" s="39">
        <v>251.51000000000002</v>
      </c>
      <c r="AW351" s="39">
        <v>183.18</v>
      </c>
      <c r="AX351" s="40">
        <v>312.2</v>
      </c>
      <c r="AY351" s="355"/>
      <c r="AZ351" s="35"/>
    </row>
    <row r="352" spans="1:52">
      <c r="A352" s="47">
        <v>17</v>
      </c>
      <c r="B352" s="170">
        <f t="shared" ref="B352:P366" si="40">AA352+$AY352</f>
        <v>4.8</v>
      </c>
      <c r="C352" s="170">
        <f t="shared" si="40"/>
        <v>10.59</v>
      </c>
      <c r="D352" s="170">
        <f t="shared" si="40"/>
        <v>1.87</v>
      </c>
      <c r="E352" s="170">
        <f t="shared" si="40"/>
        <v>784.34</v>
      </c>
      <c r="F352" s="170">
        <f t="shared" si="40"/>
        <v>320.69</v>
      </c>
      <c r="G352" s="170">
        <f t="shared" si="40"/>
        <v>0</v>
      </c>
      <c r="H352" s="170">
        <f t="shared" si="40"/>
        <v>3.49</v>
      </c>
      <c r="I352" s="170">
        <f t="shared" si="40"/>
        <v>14.81</v>
      </c>
      <c r="J352" s="170">
        <f t="shared" si="40"/>
        <v>0</v>
      </c>
      <c r="K352" s="170">
        <f t="shared" si="40"/>
        <v>106.38</v>
      </c>
      <c r="L352" s="170">
        <f t="shared" si="40"/>
        <v>288.35000000000002</v>
      </c>
      <c r="M352" s="170">
        <f t="shared" si="40"/>
        <v>191.36</v>
      </c>
      <c r="N352" s="170">
        <f t="shared" si="40"/>
        <v>182.77</v>
      </c>
      <c r="O352" s="170">
        <f t="shared" si="40"/>
        <v>241.69</v>
      </c>
      <c r="P352" s="170">
        <f t="shared" si="40"/>
        <v>0</v>
      </c>
      <c r="Q352" s="170">
        <f t="shared" si="39"/>
        <v>0</v>
      </c>
      <c r="R352" s="170">
        <f t="shared" si="38"/>
        <v>0</v>
      </c>
      <c r="S352" s="170">
        <f t="shared" si="38"/>
        <v>0</v>
      </c>
      <c r="T352" s="170">
        <f t="shared" si="38"/>
        <v>0</v>
      </c>
      <c r="U352" s="170">
        <f t="shared" si="38"/>
        <v>0</v>
      </c>
      <c r="V352" s="170">
        <f t="shared" si="38"/>
        <v>0</v>
      </c>
      <c r="W352" s="170">
        <f t="shared" si="38"/>
        <v>74.3</v>
      </c>
      <c r="X352" s="170">
        <f t="shared" si="38"/>
        <v>63.9</v>
      </c>
      <c r="Y352" s="170">
        <f t="shared" si="38"/>
        <v>15.58</v>
      </c>
      <c r="Z352" s="37"/>
      <c r="AA352" s="41">
        <v>4.8</v>
      </c>
      <c r="AB352" s="39">
        <v>10.59</v>
      </c>
      <c r="AC352" s="39">
        <v>1.87</v>
      </c>
      <c r="AD352" s="39">
        <v>784.34</v>
      </c>
      <c r="AE352" s="39">
        <v>320.69</v>
      </c>
      <c r="AF352" s="39">
        <v>0</v>
      </c>
      <c r="AG352" s="39">
        <v>3.49</v>
      </c>
      <c r="AH352" s="39">
        <v>14.81</v>
      </c>
      <c r="AI352" s="39">
        <v>0</v>
      </c>
      <c r="AJ352" s="39">
        <v>106.38</v>
      </c>
      <c r="AK352" s="39">
        <v>288.35000000000002</v>
      </c>
      <c r="AL352" s="39">
        <v>191.36</v>
      </c>
      <c r="AM352" s="39">
        <v>182.77</v>
      </c>
      <c r="AN352" s="39">
        <v>241.69</v>
      </c>
      <c r="AO352" s="39">
        <v>0</v>
      </c>
      <c r="AP352" s="39">
        <v>0</v>
      </c>
      <c r="AQ352" s="39">
        <v>0</v>
      </c>
      <c r="AR352" s="39">
        <v>0</v>
      </c>
      <c r="AS352" s="39">
        <v>0</v>
      </c>
      <c r="AT352" s="39">
        <v>0</v>
      </c>
      <c r="AU352" s="39">
        <v>0</v>
      </c>
      <c r="AV352" s="39">
        <v>74.3</v>
      </c>
      <c r="AW352" s="39">
        <v>63.9</v>
      </c>
      <c r="AX352" s="40">
        <v>15.58</v>
      </c>
      <c r="AY352" s="355"/>
      <c r="AZ352" s="35"/>
    </row>
    <row r="353" spans="1:52">
      <c r="A353" s="47">
        <v>18</v>
      </c>
      <c r="B353" s="170">
        <f t="shared" si="40"/>
        <v>262.77999999999997</v>
      </c>
      <c r="C353" s="170">
        <f t="shared" si="40"/>
        <v>305.97000000000003</v>
      </c>
      <c r="D353" s="170">
        <f t="shared" si="40"/>
        <v>312.29000000000002</v>
      </c>
      <c r="E353" s="170">
        <f t="shared" si="40"/>
        <v>307.11</v>
      </c>
      <c r="F353" s="170">
        <f t="shared" si="40"/>
        <v>257.99</v>
      </c>
      <c r="G353" s="170">
        <f t="shared" si="40"/>
        <v>243.04</v>
      </c>
      <c r="H353" s="170">
        <f t="shared" si="40"/>
        <v>187.29</v>
      </c>
      <c r="I353" s="170">
        <f t="shared" si="40"/>
        <v>0</v>
      </c>
      <c r="J353" s="170">
        <f t="shared" si="40"/>
        <v>0</v>
      </c>
      <c r="K353" s="170">
        <f t="shared" si="40"/>
        <v>0</v>
      </c>
      <c r="L353" s="170">
        <f t="shared" si="40"/>
        <v>8.9</v>
      </c>
      <c r="M353" s="170">
        <f t="shared" si="40"/>
        <v>48.87</v>
      </c>
      <c r="N353" s="170">
        <f t="shared" si="40"/>
        <v>2.39</v>
      </c>
      <c r="O353" s="170">
        <f t="shared" si="40"/>
        <v>0</v>
      </c>
      <c r="P353" s="170">
        <f t="shared" si="40"/>
        <v>0</v>
      </c>
      <c r="Q353" s="170">
        <f t="shared" si="39"/>
        <v>0</v>
      </c>
      <c r="R353" s="170">
        <f t="shared" si="38"/>
        <v>0</v>
      </c>
      <c r="S353" s="170">
        <f t="shared" si="38"/>
        <v>0</v>
      </c>
      <c r="T353" s="170">
        <f t="shared" si="38"/>
        <v>0</v>
      </c>
      <c r="U353" s="170">
        <f t="shared" si="38"/>
        <v>0</v>
      </c>
      <c r="V353" s="170">
        <f t="shared" si="38"/>
        <v>0</v>
      </c>
      <c r="W353" s="170">
        <f t="shared" si="38"/>
        <v>128.11000000000001</v>
      </c>
      <c r="X353" s="170">
        <f t="shared" si="38"/>
        <v>358.41</v>
      </c>
      <c r="Y353" s="170">
        <f t="shared" si="38"/>
        <v>1115.1300000000001</v>
      </c>
      <c r="Z353" s="37"/>
      <c r="AA353" s="41">
        <v>262.77999999999997</v>
      </c>
      <c r="AB353" s="39">
        <v>305.97000000000003</v>
      </c>
      <c r="AC353" s="39">
        <v>312.29000000000002</v>
      </c>
      <c r="AD353" s="39">
        <v>307.11</v>
      </c>
      <c r="AE353" s="39">
        <v>257.99</v>
      </c>
      <c r="AF353" s="39">
        <v>243.04</v>
      </c>
      <c r="AG353" s="39">
        <v>187.29</v>
      </c>
      <c r="AH353" s="39">
        <v>0</v>
      </c>
      <c r="AI353" s="39">
        <v>0</v>
      </c>
      <c r="AJ353" s="39">
        <v>0</v>
      </c>
      <c r="AK353" s="39">
        <v>8.9</v>
      </c>
      <c r="AL353" s="39">
        <v>48.87</v>
      </c>
      <c r="AM353" s="39">
        <v>2.39</v>
      </c>
      <c r="AN353" s="39">
        <v>0</v>
      </c>
      <c r="AO353" s="39">
        <v>0</v>
      </c>
      <c r="AP353" s="39">
        <v>0</v>
      </c>
      <c r="AQ353" s="39">
        <v>0</v>
      </c>
      <c r="AR353" s="39">
        <v>0</v>
      </c>
      <c r="AS353" s="39">
        <v>0</v>
      </c>
      <c r="AT353" s="39">
        <v>0</v>
      </c>
      <c r="AU353" s="39">
        <v>0</v>
      </c>
      <c r="AV353" s="39">
        <v>128.11000000000001</v>
      </c>
      <c r="AW353" s="39">
        <v>358.41</v>
      </c>
      <c r="AX353" s="40">
        <v>1115.1300000000001</v>
      </c>
      <c r="AY353" s="355"/>
      <c r="AZ353" s="35"/>
    </row>
    <row r="354" spans="1:52">
      <c r="A354" s="47">
        <v>19</v>
      </c>
      <c r="B354" s="170">
        <f t="shared" si="40"/>
        <v>288.23</v>
      </c>
      <c r="C354" s="170">
        <f t="shared" si="40"/>
        <v>1150</v>
      </c>
      <c r="D354" s="170">
        <f t="shared" si="40"/>
        <v>1150</v>
      </c>
      <c r="E354" s="170">
        <f t="shared" si="40"/>
        <v>343.03</v>
      </c>
      <c r="F354" s="170">
        <f t="shared" si="40"/>
        <v>322.58</v>
      </c>
      <c r="G354" s="170">
        <f t="shared" si="40"/>
        <v>246.95</v>
      </c>
      <c r="H354" s="170">
        <f t="shared" si="40"/>
        <v>220.18</v>
      </c>
      <c r="I354" s="170">
        <f t="shared" si="40"/>
        <v>175.35</v>
      </c>
      <c r="J354" s="170">
        <f t="shared" si="40"/>
        <v>0</v>
      </c>
      <c r="K354" s="170">
        <f t="shared" si="40"/>
        <v>28.44</v>
      </c>
      <c r="L354" s="170">
        <f t="shared" si="40"/>
        <v>0</v>
      </c>
      <c r="M354" s="170">
        <f t="shared" si="40"/>
        <v>0</v>
      </c>
      <c r="N354" s="170">
        <f t="shared" si="40"/>
        <v>0</v>
      </c>
      <c r="O354" s="170">
        <f t="shared" si="40"/>
        <v>0</v>
      </c>
      <c r="P354" s="170">
        <f t="shared" si="40"/>
        <v>0</v>
      </c>
      <c r="Q354" s="170">
        <f t="shared" si="39"/>
        <v>0</v>
      </c>
      <c r="R354" s="170">
        <f t="shared" si="38"/>
        <v>124.69</v>
      </c>
      <c r="S354" s="170">
        <f t="shared" si="38"/>
        <v>220.64</v>
      </c>
      <c r="T354" s="170">
        <f t="shared" si="38"/>
        <v>297.81</v>
      </c>
      <c r="U354" s="170">
        <f t="shared" si="38"/>
        <v>431.17</v>
      </c>
      <c r="V354" s="170">
        <f t="shared" si="38"/>
        <v>171.3</v>
      </c>
      <c r="W354" s="170">
        <f t="shared" si="38"/>
        <v>392.87</v>
      </c>
      <c r="X354" s="170">
        <f t="shared" si="38"/>
        <v>522.29999999999995</v>
      </c>
      <c r="Y354" s="170">
        <f t="shared" si="38"/>
        <v>0</v>
      </c>
      <c r="Z354" s="37"/>
      <c r="AA354" s="41">
        <v>288.23</v>
      </c>
      <c r="AB354" s="39">
        <v>1150</v>
      </c>
      <c r="AC354" s="39">
        <v>1150</v>
      </c>
      <c r="AD354" s="39">
        <v>343.03</v>
      </c>
      <c r="AE354" s="39">
        <v>322.58</v>
      </c>
      <c r="AF354" s="39">
        <v>246.95</v>
      </c>
      <c r="AG354" s="39">
        <v>220.18</v>
      </c>
      <c r="AH354" s="39">
        <v>175.35</v>
      </c>
      <c r="AI354" s="39">
        <v>0</v>
      </c>
      <c r="AJ354" s="39">
        <v>28.44</v>
      </c>
      <c r="AK354" s="39">
        <v>0</v>
      </c>
      <c r="AL354" s="39">
        <v>0</v>
      </c>
      <c r="AM354" s="39">
        <v>0</v>
      </c>
      <c r="AN354" s="39">
        <v>0</v>
      </c>
      <c r="AO354" s="39">
        <v>0</v>
      </c>
      <c r="AP354" s="39">
        <v>0</v>
      </c>
      <c r="AQ354" s="39">
        <v>124.69</v>
      </c>
      <c r="AR354" s="39">
        <v>220.64</v>
      </c>
      <c r="AS354" s="39">
        <v>297.81</v>
      </c>
      <c r="AT354" s="39">
        <v>431.17</v>
      </c>
      <c r="AU354" s="39">
        <v>171.3</v>
      </c>
      <c r="AV354" s="39">
        <v>392.87</v>
      </c>
      <c r="AW354" s="39">
        <v>522.29999999999995</v>
      </c>
      <c r="AX354" s="40">
        <v>0</v>
      </c>
      <c r="AY354" s="355"/>
      <c r="AZ354" s="35"/>
    </row>
    <row r="355" spans="1:52">
      <c r="A355" s="47">
        <v>20</v>
      </c>
      <c r="B355" s="170">
        <f t="shared" si="40"/>
        <v>345.86</v>
      </c>
      <c r="C355" s="170">
        <f t="shared" si="40"/>
        <v>34.700000000000003</v>
      </c>
      <c r="D355" s="170">
        <f t="shared" si="40"/>
        <v>13.51</v>
      </c>
      <c r="E355" s="170">
        <f t="shared" si="40"/>
        <v>634.12</v>
      </c>
      <c r="F355" s="170">
        <f t="shared" si="40"/>
        <v>0</v>
      </c>
      <c r="G355" s="170">
        <f t="shared" si="40"/>
        <v>253.1</v>
      </c>
      <c r="H355" s="170">
        <f t="shared" si="40"/>
        <v>248.06</v>
      </c>
      <c r="I355" s="170">
        <f t="shared" si="40"/>
        <v>113.44</v>
      </c>
      <c r="J355" s="170">
        <f t="shared" si="40"/>
        <v>37.11</v>
      </c>
      <c r="K355" s="170">
        <f t="shared" si="40"/>
        <v>39.75</v>
      </c>
      <c r="L355" s="170">
        <f t="shared" si="40"/>
        <v>102.69</v>
      </c>
      <c r="M355" s="170">
        <f t="shared" si="40"/>
        <v>308.89</v>
      </c>
      <c r="N355" s="170">
        <f t="shared" si="40"/>
        <v>258.16000000000003</v>
      </c>
      <c r="O355" s="170">
        <f t="shared" si="40"/>
        <v>200.83</v>
      </c>
      <c r="P355" s="170">
        <f t="shared" si="40"/>
        <v>233.78</v>
      </c>
      <c r="Q355" s="170">
        <f t="shared" si="39"/>
        <v>61.75</v>
      </c>
      <c r="R355" s="170">
        <f t="shared" si="38"/>
        <v>289.62</v>
      </c>
      <c r="S355" s="170">
        <f t="shared" si="38"/>
        <v>268.70999999999998</v>
      </c>
      <c r="T355" s="170">
        <f t="shared" si="38"/>
        <v>214.62</v>
      </c>
      <c r="U355" s="170">
        <f t="shared" si="38"/>
        <v>202.33</v>
      </c>
      <c r="V355" s="170">
        <f t="shared" si="38"/>
        <v>112.18</v>
      </c>
      <c r="W355" s="170">
        <f t="shared" si="38"/>
        <v>273.47000000000003</v>
      </c>
      <c r="X355" s="170">
        <f t="shared" si="38"/>
        <v>297.07</v>
      </c>
      <c r="Y355" s="170">
        <f t="shared" si="38"/>
        <v>86.86</v>
      </c>
      <c r="Z355" s="37"/>
      <c r="AA355" s="41">
        <v>345.86</v>
      </c>
      <c r="AB355" s="39">
        <v>34.700000000000003</v>
      </c>
      <c r="AC355" s="39">
        <v>13.51</v>
      </c>
      <c r="AD355" s="39">
        <v>634.12</v>
      </c>
      <c r="AE355" s="39">
        <v>0</v>
      </c>
      <c r="AF355" s="39">
        <v>253.1</v>
      </c>
      <c r="AG355" s="39">
        <v>248.06</v>
      </c>
      <c r="AH355" s="39">
        <v>113.44</v>
      </c>
      <c r="AI355" s="39">
        <v>37.11</v>
      </c>
      <c r="AJ355" s="39">
        <v>39.75</v>
      </c>
      <c r="AK355" s="39">
        <v>102.69</v>
      </c>
      <c r="AL355" s="39">
        <v>308.89</v>
      </c>
      <c r="AM355" s="39">
        <v>258.16000000000003</v>
      </c>
      <c r="AN355" s="39">
        <v>200.83</v>
      </c>
      <c r="AO355" s="39">
        <v>233.78</v>
      </c>
      <c r="AP355" s="39">
        <v>61.75</v>
      </c>
      <c r="AQ355" s="39">
        <v>289.62</v>
      </c>
      <c r="AR355" s="39">
        <v>268.70999999999998</v>
      </c>
      <c r="AS355" s="39">
        <v>214.62</v>
      </c>
      <c r="AT355" s="39">
        <v>202.33</v>
      </c>
      <c r="AU355" s="39">
        <v>112.18</v>
      </c>
      <c r="AV355" s="39">
        <v>273.47000000000003</v>
      </c>
      <c r="AW355" s="39">
        <v>297.07</v>
      </c>
      <c r="AX355" s="40">
        <v>86.86</v>
      </c>
      <c r="AY355" s="355"/>
      <c r="AZ355" s="35"/>
    </row>
    <row r="356" spans="1:52">
      <c r="A356" s="47">
        <v>21</v>
      </c>
      <c r="B356" s="170">
        <f t="shared" si="40"/>
        <v>333.46</v>
      </c>
      <c r="C356" s="170">
        <f t="shared" si="40"/>
        <v>312.98</v>
      </c>
      <c r="D356" s="170">
        <f t="shared" si="40"/>
        <v>379.42</v>
      </c>
      <c r="E356" s="170">
        <f t="shared" si="40"/>
        <v>1058.69</v>
      </c>
      <c r="F356" s="170">
        <f t="shared" si="40"/>
        <v>322.45999999999998</v>
      </c>
      <c r="G356" s="170">
        <f t="shared" si="40"/>
        <v>265.52999999999997</v>
      </c>
      <c r="H356" s="170">
        <f t="shared" si="40"/>
        <v>253.42999999999998</v>
      </c>
      <c r="I356" s="170">
        <f t="shared" si="40"/>
        <v>252.24</v>
      </c>
      <c r="J356" s="170">
        <f t="shared" si="40"/>
        <v>169.98</v>
      </c>
      <c r="K356" s="170">
        <f t="shared" si="40"/>
        <v>177.18</v>
      </c>
      <c r="L356" s="170">
        <f t="shared" si="40"/>
        <v>127.09</v>
      </c>
      <c r="M356" s="170">
        <f t="shared" si="40"/>
        <v>122.66</v>
      </c>
      <c r="N356" s="170">
        <f t="shared" si="40"/>
        <v>70.89</v>
      </c>
      <c r="O356" s="170">
        <f t="shared" si="40"/>
        <v>96.05</v>
      </c>
      <c r="P356" s="170">
        <f t="shared" si="40"/>
        <v>131.22</v>
      </c>
      <c r="Q356" s="170">
        <f t="shared" si="39"/>
        <v>161.28</v>
      </c>
      <c r="R356" s="170">
        <f t="shared" si="38"/>
        <v>146.76</v>
      </c>
      <c r="S356" s="170">
        <f t="shared" si="38"/>
        <v>172.35</v>
      </c>
      <c r="T356" s="170">
        <f t="shared" si="38"/>
        <v>118.46</v>
      </c>
      <c r="U356" s="170">
        <f t="shared" si="38"/>
        <v>102.05</v>
      </c>
      <c r="V356" s="170">
        <f t="shared" si="38"/>
        <v>349.26</v>
      </c>
      <c r="W356" s="170">
        <f t="shared" si="38"/>
        <v>287.70999999999998</v>
      </c>
      <c r="X356" s="170">
        <f t="shared" si="38"/>
        <v>337.87</v>
      </c>
      <c r="Y356" s="170">
        <f t="shared" si="38"/>
        <v>511.88</v>
      </c>
      <c r="Z356" s="37"/>
      <c r="AA356" s="41">
        <v>333.46</v>
      </c>
      <c r="AB356" s="39">
        <v>312.98</v>
      </c>
      <c r="AC356" s="39">
        <v>379.42</v>
      </c>
      <c r="AD356" s="39">
        <v>1058.69</v>
      </c>
      <c r="AE356" s="39">
        <v>322.45999999999998</v>
      </c>
      <c r="AF356" s="39">
        <v>265.52999999999997</v>
      </c>
      <c r="AG356" s="39">
        <v>253.42999999999998</v>
      </c>
      <c r="AH356" s="39">
        <v>252.24</v>
      </c>
      <c r="AI356" s="39">
        <v>169.98</v>
      </c>
      <c r="AJ356" s="39">
        <v>177.18</v>
      </c>
      <c r="AK356" s="39">
        <v>127.09</v>
      </c>
      <c r="AL356" s="39">
        <v>122.66</v>
      </c>
      <c r="AM356" s="39">
        <v>70.89</v>
      </c>
      <c r="AN356" s="39">
        <v>96.05</v>
      </c>
      <c r="AO356" s="39">
        <v>131.22</v>
      </c>
      <c r="AP356" s="39">
        <v>161.28</v>
      </c>
      <c r="AQ356" s="39">
        <v>146.76</v>
      </c>
      <c r="AR356" s="39">
        <v>172.35</v>
      </c>
      <c r="AS356" s="39">
        <v>118.46</v>
      </c>
      <c r="AT356" s="39">
        <v>102.05</v>
      </c>
      <c r="AU356" s="39">
        <v>349.26</v>
      </c>
      <c r="AV356" s="39">
        <v>287.70999999999998</v>
      </c>
      <c r="AW356" s="39">
        <v>337.87</v>
      </c>
      <c r="AX356" s="40">
        <v>511.88</v>
      </c>
      <c r="AY356" s="355"/>
      <c r="AZ356" s="35"/>
    </row>
    <row r="357" spans="1:52">
      <c r="A357" s="47">
        <v>22</v>
      </c>
      <c r="B357" s="170">
        <f t="shared" si="40"/>
        <v>376.37</v>
      </c>
      <c r="C357" s="170">
        <f t="shared" si="40"/>
        <v>350.34</v>
      </c>
      <c r="D357" s="170">
        <f t="shared" si="40"/>
        <v>365.36</v>
      </c>
      <c r="E357" s="170">
        <f t="shared" si="40"/>
        <v>410.04</v>
      </c>
      <c r="F357" s="170">
        <f t="shared" si="40"/>
        <v>373.48</v>
      </c>
      <c r="G357" s="170">
        <f t="shared" si="40"/>
        <v>301.29000000000002</v>
      </c>
      <c r="H357" s="170">
        <f t="shared" si="40"/>
        <v>261.32</v>
      </c>
      <c r="I357" s="170">
        <f t="shared" si="40"/>
        <v>355.58</v>
      </c>
      <c r="J357" s="170">
        <f t="shared" si="40"/>
        <v>1228.58</v>
      </c>
      <c r="K357" s="170">
        <f t="shared" si="40"/>
        <v>597.41999999999996</v>
      </c>
      <c r="L357" s="170">
        <f t="shared" si="40"/>
        <v>599.99</v>
      </c>
      <c r="M357" s="170">
        <f t="shared" si="40"/>
        <v>539.33000000000004</v>
      </c>
      <c r="N357" s="170">
        <f t="shared" si="40"/>
        <v>543.32000000000005</v>
      </c>
      <c r="O357" s="170">
        <f t="shared" si="40"/>
        <v>278</v>
      </c>
      <c r="P357" s="170">
        <f t="shared" si="40"/>
        <v>122.78</v>
      </c>
      <c r="Q357" s="170">
        <f t="shared" si="39"/>
        <v>71.69</v>
      </c>
      <c r="R357" s="170">
        <f t="shared" si="38"/>
        <v>318.83999999999997</v>
      </c>
      <c r="S357" s="170">
        <f t="shared" si="38"/>
        <v>499.78</v>
      </c>
      <c r="T357" s="170">
        <f t="shared" si="38"/>
        <v>494.44</v>
      </c>
      <c r="U357" s="170">
        <f t="shared" si="38"/>
        <v>517.1</v>
      </c>
      <c r="V357" s="170">
        <f t="shared" si="38"/>
        <v>475.29</v>
      </c>
      <c r="W357" s="170">
        <f t="shared" si="38"/>
        <v>171.02</v>
      </c>
      <c r="X357" s="170">
        <f t="shared" si="38"/>
        <v>416.29</v>
      </c>
      <c r="Y357" s="170">
        <f t="shared" si="38"/>
        <v>423.87</v>
      </c>
      <c r="Z357" s="37"/>
      <c r="AA357" s="41">
        <v>376.37</v>
      </c>
      <c r="AB357" s="39">
        <v>350.34</v>
      </c>
      <c r="AC357" s="39">
        <v>365.36</v>
      </c>
      <c r="AD357" s="39">
        <v>410.04</v>
      </c>
      <c r="AE357" s="39">
        <v>373.48</v>
      </c>
      <c r="AF357" s="39">
        <v>301.29000000000002</v>
      </c>
      <c r="AG357" s="39">
        <v>261.32</v>
      </c>
      <c r="AH357" s="39">
        <v>355.58</v>
      </c>
      <c r="AI357" s="39">
        <v>1228.58</v>
      </c>
      <c r="AJ357" s="39">
        <v>597.41999999999996</v>
      </c>
      <c r="AK357" s="39">
        <v>599.99</v>
      </c>
      <c r="AL357" s="39">
        <v>539.33000000000004</v>
      </c>
      <c r="AM357" s="39">
        <v>543.32000000000005</v>
      </c>
      <c r="AN357" s="39">
        <v>278</v>
      </c>
      <c r="AO357" s="39">
        <v>122.78</v>
      </c>
      <c r="AP357" s="39">
        <v>71.69</v>
      </c>
      <c r="AQ357" s="39">
        <v>318.83999999999997</v>
      </c>
      <c r="AR357" s="39">
        <v>499.78</v>
      </c>
      <c r="AS357" s="39">
        <v>494.44</v>
      </c>
      <c r="AT357" s="39">
        <v>517.1</v>
      </c>
      <c r="AU357" s="39">
        <v>475.29</v>
      </c>
      <c r="AV357" s="39">
        <v>171.02</v>
      </c>
      <c r="AW357" s="39">
        <v>416.29</v>
      </c>
      <c r="AX357" s="40">
        <v>423.87</v>
      </c>
      <c r="AY357" s="355"/>
      <c r="AZ357" s="35"/>
    </row>
    <row r="358" spans="1:52">
      <c r="A358" s="47">
        <v>23</v>
      </c>
      <c r="B358" s="170">
        <f t="shared" si="40"/>
        <v>294.33</v>
      </c>
      <c r="C358" s="170">
        <f t="shared" si="40"/>
        <v>307.81</v>
      </c>
      <c r="D358" s="170">
        <f t="shared" si="40"/>
        <v>330.35</v>
      </c>
      <c r="E358" s="170">
        <f t="shared" si="40"/>
        <v>332.93</v>
      </c>
      <c r="F358" s="170">
        <f t="shared" si="40"/>
        <v>307.73</v>
      </c>
      <c r="G358" s="170">
        <f t="shared" si="40"/>
        <v>331.11</v>
      </c>
      <c r="H358" s="170">
        <f t="shared" si="40"/>
        <v>253.67000000000002</v>
      </c>
      <c r="I358" s="170">
        <f t="shared" si="40"/>
        <v>282.02</v>
      </c>
      <c r="J358" s="170">
        <f t="shared" si="40"/>
        <v>364.37</v>
      </c>
      <c r="K358" s="170">
        <f t="shared" si="40"/>
        <v>235.82</v>
      </c>
      <c r="L358" s="170">
        <f t="shared" si="40"/>
        <v>204.62</v>
      </c>
      <c r="M358" s="170">
        <f t="shared" si="40"/>
        <v>239.76</v>
      </c>
      <c r="N358" s="170">
        <f t="shared" si="40"/>
        <v>202.25</v>
      </c>
      <c r="O358" s="170">
        <f t="shared" si="40"/>
        <v>300.48</v>
      </c>
      <c r="P358" s="170">
        <f t="shared" si="40"/>
        <v>310.2</v>
      </c>
      <c r="Q358" s="170">
        <f t="shared" si="39"/>
        <v>322.8</v>
      </c>
      <c r="R358" s="170">
        <f t="shared" si="38"/>
        <v>389.59</v>
      </c>
      <c r="S358" s="170">
        <f t="shared" si="38"/>
        <v>436.42</v>
      </c>
      <c r="T358" s="170">
        <f t="shared" si="38"/>
        <v>371.39</v>
      </c>
      <c r="U358" s="170">
        <f t="shared" si="38"/>
        <v>231.24</v>
      </c>
      <c r="V358" s="170">
        <f t="shared" si="38"/>
        <v>225.39</v>
      </c>
      <c r="W358" s="170">
        <f t="shared" si="38"/>
        <v>303.7</v>
      </c>
      <c r="X358" s="170">
        <f t="shared" si="38"/>
        <v>431.1</v>
      </c>
      <c r="Y358" s="170">
        <f t="shared" si="38"/>
        <v>934.78</v>
      </c>
      <c r="Z358" s="37"/>
      <c r="AA358" s="41">
        <v>294.33</v>
      </c>
      <c r="AB358" s="39">
        <v>307.81</v>
      </c>
      <c r="AC358" s="39">
        <v>330.35</v>
      </c>
      <c r="AD358" s="39">
        <v>332.93</v>
      </c>
      <c r="AE358" s="39">
        <v>307.73</v>
      </c>
      <c r="AF358" s="39">
        <v>331.11</v>
      </c>
      <c r="AG358" s="39">
        <v>253.67000000000002</v>
      </c>
      <c r="AH358" s="39">
        <v>282.02</v>
      </c>
      <c r="AI358" s="39">
        <v>364.37</v>
      </c>
      <c r="AJ358" s="39">
        <v>235.82</v>
      </c>
      <c r="AK358" s="39">
        <v>204.62</v>
      </c>
      <c r="AL358" s="39">
        <v>239.76</v>
      </c>
      <c r="AM358" s="39">
        <v>202.25</v>
      </c>
      <c r="AN358" s="39">
        <v>300.48</v>
      </c>
      <c r="AO358" s="39">
        <v>310.2</v>
      </c>
      <c r="AP358" s="39">
        <v>322.8</v>
      </c>
      <c r="AQ358" s="39">
        <v>389.59</v>
      </c>
      <c r="AR358" s="39">
        <v>436.42</v>
      </c>
      <c r="AS358" s="39">
        <v>371.39</v>
      </c>
      <c r="AT358" s="39">
        <v>231.24</v>
      </c>
      <c r="AU358" s="39">
        <v>225.39</v>
      </c>
      <c r="AV358" s="39">
        <v>303.7</v>
      </c>
      <c r="AW358" s="39">
        <v>431.1</v>
      </c>
      <c r="AX358" s="40">
        <v>934.78</v>
      </c>
      <c r="AY358" s="355"/>
      <c r="AZ358" s="35"/>
    </row>
    <row r="359" spans="1:52">
      <c r="A359" s="47">
        <v>24</v>
      </c>
      <c r="B359" s="170">
        <f t="shared" si="40"/>
        <v>19.77</v>
      </c>
      <c r="C359" s="170">
        <f t="shared" si="40"/>
        <v>2.38</v>
      </c>
      <c r="D359" s="170">
        <f t="shared" si="40"/>
        <v>12.87</v>
      </c>
      <c r="E359" s="170">
        <f t="shared" si="40"/>
        <v>502.34000000000003</v>
      </c>
      <c r="F359" s="170">
        <f t="shared" si="40"/>
        <v>0</v>
      </c>
      <c r="G359" s="170">
        <f t="shared" si="40"/>
        <v>0</v>
      </c>
      <c r="H359" s="170">
        <f t="shared" si="40"/>
        <v>0</v>
      </c>
      <c r="I359" s="170">
        <f t="shared" si="40"/>
        <v>0</v>
      </c>
      <c r="J359" s="170">
        <f t="shared" si="40"/>
        <v>9.66</v>
      </c>
      <c r="K359" s="170">
        <f t="shared" si="40"/>
        <v>17.91</v>
      </c>
      <c r="L359" s="170">
        <f t="shared" si="40"/>
        <v>20.96</v>
      </c>
      <c r="M359" s="170">
        <f t="shared" si="40"/>
        <v>54.77</v>
      </c>
      <c r="N359" s="170">
        <f t="shared" si="40"/>
        <v>46.08</v>
      </c>
      <c r="O359" s="170">
        <f t="shared" si="40"/>
        <v>35.18</v>
      </c>
      <c r="P359" s="170">
        <f t="shared" si="40"/>
        <v>23.26</v>
      </c>
      <c r="Q359" s="170">
        <f t="shared" si="39"/>
        <v>19.34</v>
      </c>
      <c r="R359" s="170">
        <f t="shared" si="38"/>
        <v>38.700000000000003</v>
      </c>
      <c r="S359" s="170">
        <f t="shared" si="38"/>
        <v>97.23</v>
      </c>
      <c r="T359" s="170">
        <f t="shared" si="38"/>
        <v>43.94</v>
      </c>
      <c r="U359" s="170">
        <f t="shared" si="38"/>
        <v>93.49</v>
      </c>
      <c r="V359" s="170">
        <f t="shared" si="38"/>
        <v>175.41</v>
      </c>
      <c r="W359" s="170">
        <f t="shared" si="38"/>
        <v>109.85</v>
      </c>
      <c r="X359" s="170">
        <f t="shared" si="38"/>
        <v>131.47999999999999</v>
      </c>
      <c r="Y359" s="170">
        <f t="shared" si="38"/>
        <v>131.87</v>
      </c>
      <c r="Z359" s="37"/>
      <c r="AA359" s="41">
        <v>19.77</v>
      </c>
      <c r="AB359" s="39">
        <v>2.38</v>
      </c>
      <c r="AC359" s="39">
        <v>12.87</v>
      </c>
      <c r="AD359" s="39">
        <v>502.34000000000003</v>
      </c>
      <c r="AE359" s="39">
        <v>0</v>
      </c>
      <c r="AF359" s="39">
        <v>0</v>
      </c>
      <c r="AG359" s="39">
        <v>0</v>
      </c>
      <c r="AH359" s="39">
        <v>0</v>
      </c>
      <c r="AI359" s="39">
        <v>9.66</v>
      </c>
      <c r="AJ359" s="39">
        <v>17.91</v>
      </c>
      <c r="AK359" s="39">
        <v>20.96</v>
      </c>
      <c r="AL359" s="39">
        <v>54.77</v>
      </c>
      <c r="AM359" s="39">
        <v>46.08</v>
      </c>
      <c r="AN359" s="39">
        <v>35.18</v>
      </c>
      <c r="AO359" s="39">
        <v>23.26</v>
      </c>
      <c r="AP359" s="39">
        <v>19.34</v>
      </c>
      <c r="AQ359" s="39">
        <v>38.700000000000003</v>
      </c>
      <c r="AR359" s="39">
        <v>97.23</v>
      </c>
      <c r="AS359" s="39">
        <v>43.94</v>
      </c>
      <c r="AT359" s="39">
        <v>93.49</v>
      </c>
      <c r="AU359" s="39">
        <v>175.41</v>
      </c>
      <c r="AV359" s="39">
        <v>109.85</v>
      </c>
      <c r="AW359" s="39">
        <v>131.47999999999999</v>
      </c>
      <c r="AX359" s="40">
        <v>131.87</v>
      </c>
      <c r="AY359" s="355"/>
      <c r="AZ359" s="35"/>
    </row>
    <row r="360" spans="1:52">
      <c r="A360" s="47">
        <v>25</v>
      </c>
      <c r="B360" s="170">
        <f t="shared" si="40"/>
        <v>376.45</v>
      </c>
      <c r="C360" s="170">
        <f t="shared" si="40"/>
        <v>416.11</v>
      </c>
      <c r="D360" s="170">
        <f t="shared" si="40"/>
        <v>1143.47</v>
      </c>
      <c r="E360" s="170">
        <f t="shared" si="40"/>
        <v>1145.29</v>
      </c>
      <c r="F360" s="170">
        <f t="shared" si="40"/>
        <v>1143.73</v>
      </c>
      <c r="G360" s="170">
        <f t="shared" si="40"/>
        <v>353.12</v>
      </c>
      <c r="H360" s="170">
        <f t="shared" si="40"/>
        <v>265.20999999999998</v>
      </c>
      <c r="I360" s="170">
        <f t="shared" si="40"/>
        <v>261.52999999999997</v>
      </c>
      <c r="J360" s="170">
        <f t="shared" si="40"/>
        <v>387.58</v>
      </c>
      <c r="K360" s="170">
        <f t="shared" si="40"/>
        <v>462.19</v>
      </c>
      <c r="L360" s="170">
        <f t="shared" si="40"/>
        <v>466.17</v>
      </c>
      <c r="M360" s="170">
        <f t="shared" si="40"/>
        <v>467.2</v>
      </c>
      <c r="N360" s="170">
        <f t="shared" si="40"/>
        <v>303.04000000000002</v>
      </c>
      <c r="O360" s="170">
        <f t="shared" si="40"/>
        <v>412.24</v>
      </c>
      <c r="P360" s="170">
        <f t="shared" si="40"/>
        <v>473.64</v>
      </c>
      <c r="Q360" s="170">
        <f t="shared" si="39"/>
        <v>484.32</v>
      </c>
      <c r="R360" s="170">
        <f t="shared" si="38"/>
        <v>476.24</v>
      </c>
      <c r="S360" s="170">
        <f t="shared" si="38"/>
        <v>453.09</v>
      </c>
      <c r="T360" s="170">
        <f t="shared" si="38"/>
        <v>458.04</v>
      </c>
      <c r="U360" s="170">
        <f t="shared" si="38"/>
        <v>542.95000000000005</v>
      </c>
      <c r="V360" s="170">
        <f t="shared" si="38"/>
        <v>547.54</v>
      </c>
      <c r="W360" s="170">
        <f t="shared" si="38"/>
        <v>552.66</v>
      </c>
      <c r="X360" s="170">
        <f t="shared" si="38"/>
        <v>481</v>
      </c>
      <c r="Y360" s="170">
        <f t="shared" si="38"/>
        <v>1147.24</v>
      </c>
      <c r="Z360" s="37"/>
      <c r="AA360" s="41">
        <v>376.45</v>
      </c>
      <c r="AB360" s="39">
        <v>416.11</v>
      </c>
      <c r="AC360" s="39">
        <v>1143.47</v>
      </c>
      <c r="AD360" s="39">
        <v>1145.29</v>
      </c>
      <c r="AE360" s="39">
        <v>1143.73</v>
      </c>
      <c r="AF360" s="39">
        <v>353.12</v>
      </c>
      <c r="AG360" s="39">
        <v>265.20999999999998</v>
      </c>
      <c r="AH360" s="39">
        <v>261.52999999999997</v>
      </c>
      <c r="AI360" s="39">
        <v>387.58</v>
      </c>
      <c r="AJ360" s="39">
        <v>462.19</v>
      </c>
      <c r="AK360" s="39">
        <v>466.17</v>
      </c>
      <c r="AL360" s="39">
        <v>467.2</v>
      </c>
      <c r="AM360" s="39">
        <v>303.04000000000002</v>
      </c>
      <c r="AN360" s="39">
        <v>412.24</v>
      </c>
      <c r="AO360" s="39">
        <v>473.64</v>
      </c>
      <c r="AP360" s="39">
        <v>484.32</v>
      </c>
      <c r="AQ360" s="39">
        <v>476.24</v>
      </c>
      <c r="AR360" s="39">
        <v>453.09</v>
      </c>
      <c r="AS360" s="39">
        <v>458.04</v>
      </c>
      <c r="AT360" s="39">
        <v>542.95000000000005</v>
      </c>
      <c r="AU360" s="39">
        <v>547.54</v>
      </c>
      <c r="AV360" s="39">
        <v>552.66</v>
      </c>
      <c r="AW360" s="39">
        <v>481</v>
      </c>
      <c r="AX360" s="40">
        <v>1147.24</v>
      </c>
      <c r="AY360" s="355"/>
      <c r="AZ360" s="35"/>
    </row>
    <row r="361" spans="1:52">
      <c r="A361" s="47">
        <v>26</v>
      </c>
      <c r="B361" s="170">
        <f t="shared" si="40"/>
        <v>405.24</v>
      </c>
      <c r="C361" s="170">
        <f t="shared" si="40"/>
        <v>631.54999999999995</v>
      </c>
      <c r="D361" s="170">
        <f t="shared" si="40"/>
        <v>1145.9000000000001</v>
      </c>
      <c r="E361" s="170">
        <f t="shared" si="40"/>
        <v>1150</v>
      </c>
      <c r="F361" s="170">
        <f t="shared" si="40"/>
        <v>846.93</v>
      </c>
      <c r="G361" s="170">
        <f t="shared" si="40"/>
        <v>328.61</v>
      </c>
      <c r="H361" s="170">
        <f t="shared" si="40"/>
        <v>269.99</v>
      </c>
      <c r="I361" s="170">
        <f t="shared" si="40"/>
        <v>267.23</v>
      </c>
      <c r="J361" s="170">
        <f t="shared" si="40"/>
        <v>352.78</v>
      </c>
      <c r="K361" s="170">
        <f t="shared" si="40"/>
        <v>492.01</v>
      </c>
      <c r="L361" s="170">
        <f t="shared" si="40"/>
        <v>473.73</v>
      </c>
      <c r="M361" s="170">
        <f t="shared" si="40"/>
        <v>523.95000000000005</v>
      </c>
      <c r="N361" s="170">
        <f t="shared" si="40"/>
        <v>473.86</v>
      </c>
      <c r="O361" s="170">
        <f t="shared" si="40"/>
        <v>487.8</v>
      </c>
      <c r="P361" s="170">
        <f t="shared" si="40"/>
        <v>523.83000000000004</v>
      </c>
      <c r="Q361" s="170">
        <f t="shared" si="39"/>
        <v>543.29999999999995</v>
      </c>
      <c r="R361" s="170">
        <f t="shared" si="38"/>
        <v>467.64</v>
      </c>
      <c r="S361" s="170">
        <f t="shared" si="38"/>
        <v>505.04</v>
      </c>
      <c r="T361" s="170">
        <f t="shared" si="38"/>
        <v>484.68</v>
      </c>
      <c r="U361" s="170">
        <f t="shared" si="38"/>
        <v>521.54999999999995</v>
      </c>
      <c r="V361" s="170">
        <f t="shared" si="38"/>
        <v>519.12</v>
      </c>
      <c r="W361" s="170">
        <f t="shared" si="38"/>
        <v>1062.6600000000001</v>
      </c>
      <c r="X361" s="170">
        <f t="shared" si="38"/>
        <v>1150</v>
      </c>
      <c r="Y361" s="170">
        <f t="shared" si="38"/>
        <v>626.4</v>
      </c>
      <c r="Z361" s="37"/>
      <c r="AA361" s="41">
        <v>405.24</v>
      </c>
      <c r="AB361" s="39">
        <v>631.54999999999995</v>
      </c>
      <c r="AC361" s="39">
        <v>1145.9000000000001</v>
      </c>
      <c r="AD361" s="39">
        <v>1150</v>
      </c>
      <c r="AE361" s="39">
        <v>846.93</v>
      </c>
      <c r="AF361" s="39">
        <v>328.61</v>
      </c>
      <c r="AG361" s="39">
        <v>269.99</v>
      </c>
      <c r="AH361" s="39">
        <v>267.23</v>
      </c>
      <c r="AI361" s="39">
        <v>352.78</v>
      </c>
      <c r="AJ361" s="39">
        <v>492.01</v>
      </c>
      <c r="AK361" s="39">
        <v>473.73</v>
      </c>
      <c r="AL361" s="39">
        <v>523.95000000000005</v>
      </c>
      <c r="AM361" s="39">
        <v>473.86</v>
      </c>
      <c r="AN361" s="39">
        <v>487.8</v>
      </c>
      <c r="AO361" s="39">
        <v>523.83000000000004</v>
      </c>
      <c r="AP361" s="39">
        <v>543.29999999999995</v>
      </c>
      <c r="AQ361" s="39">
        <v>467.64</v>
      </c>
      <c r="AR361" s="39">
        <v>505.04</v>
      </c>
      <c r="AS361" s="39">
        <v>484.68</v>
      </c>
      <c r="AT361" s="39">
        <v>521.54999999999995</v>
      </c>
      <c r="AU361" s="39">
        <v>519.12</v>
      </c>
      <c r="AV361" s="39">
        <v>1062.6600000000001</v>
      </c>
      <c r="AW361" s="39">
        <v>1150</v>
      </c>
      <c r="AX361" s="40">
        <v>626.4</v>
      </c>
      <c r="AY361" s="355"/>
      <c r="AZ361" s="35"/>
    </row>
    <row r="362" spans="1:52">
      <c r="A362" s="47">
        <v>27</v>
      </c>
      <c r="B362" s="170">
        <f t="shared" si="40"/>
        <v>428.19</v>
      </c>
      <c r="C362" s="170">
        <f t="shared" si="40"/>
        <v>448.41</v>
      </c>
      <c r="D362" s="170">
        <f t="shared" si="40"/>
        <v>1150</v>
      </c>
      <c r="E362" s="170">
        <f t="shared" si="40"/>
        <v>1143.57</v>
      </c>
      <c r="F362" s="170">
        <f t="shared" si="40"/>
        <v>371.13</v>
      </c>
      <c r="G362" s="170">
        <f t="shared" si="40"/>
        <v>289.88</v>
      </c>
      <c r="H362" s="170">
        <f t="shared" si="40"/>
        <v>273.11</v>
      </c>
      <c r="I362" s="170">
        <f t="shared" si="40"/>
        <v>288.86</v>
      </c>
      <c r="J362" s="170">
        <f t="shared" si="40"/>
        <v>619.51</v>
      </c>
      <c r="K362" s="170">
        <f t="shared" si="40"/>
        <v>530.01</v>
      </c>
      <c r="L362" s="170">
        <f t="shared" si="40"/>
        <v>522.16999999999996</v>
      </c>
      <c r="M362" s="170">
        <f t="shared" si="40"/>
        <v>527.70000000000005</v>
      </c>
      <c r="N362" s="170">
        <f t="shared" si="40"/>
        <v>526.92999999999995</v>
      </c>
      <c r="O362" s="170">
        <f t="shared" si="40"/>
        <v>512.41</v>
      </c>
      <c r="P362" s="170">
        <f t="shared" si="40"/>
        <v>446.6</v>
      </c>
      <c r="Q362" s="170">
        <f t="shared" si="39"/>
        <v>597.09</v>
      </c>
      <c r="R362" s="170">
        <f t="shared" si="38"/>
        <v>375.32</v>
      </c>
      <c r="S362" s="170">
        <f t="shared" si="38"/>
        <v>619.41</v>
      </c>
      <c r="T362" s="170">
        <f t="shared" si="38"/>
        <v>456.68</v>
      </c>
      <c r="U362" s="170">
        <f t="shared" si="38"/>
        <v>457.8</v>
      </c>
      <c r="V362" s="170">
        <f t="shared" si="38"/>
        <v>411.31</v>
      </c>
      <c r="W362" s="170">
        <f t="shared" si="38"/>
        <v>602.99</v>
      </c>
      <c r="X362" s="170">
        <f t="shared" si="38"/>
        <v>466.76</v>
      </c>
      <c r="Y362" s="170">
        <f t="shared" si="38"/>
        <v>1123.5999999999999</v>
      </c>
      <c r="Z362" s="37"/>
      <c r="AA362" s="41">
        <v>428.19</v>
      </c>
      <c r="AB362" s="39">
        <v>448.41</v>
      </c>
      <c r="AC362" s="39">
        <v>1150</v>
      </c>
      <c r="AD362" s="39">
        <v>1143.57</v>
      </c>
      <c r="AE362" s="39">
        <v>371.13</v>
      </c>
      <c r="AF362" s="39">
        <v>289.88</v>
      </c>
      <c r="AG362" s="39">
        <v>273.11</v>
      </c>
      <c r="AH362" s="39">
        <v>288.86</v>
      </c>
      <c r="AI362" s="39">
        <v>619.51</v>
      </c>
      <c r="AJ362" s="39">
        <v>530.01</v>
      </c>
      <c r="AK362" s="39">
        <v>522.16999999999996</v>
      </c>
      <c r="AL362" s="39">
        <v>527.70000000000005</v>
      </c>
      <c r="AM362" s="39">
        <v>526.92999999999995</v>
      </c>
      <c r="AN362" s="39">
        <v>512.41</v>
      </c>
      <c r="AO362" s="39">
        <v>446.6</v>
      </c>
      <c r="AP362" s="39">
        <v>597.09</v>
      </c>
      <c r="AQ362" s="39">
        <v>375.32</v>
      </c>
      <c r="AR362" s="39">
        <v>619.41</v>
      </c>
      <c r="AS362" s="39">
        <v>456.68</v>
      </c>
      <c r="AT362" s="39">
        <v>457.8</v>
      </c>
      <c r="AU362" s="39">
        <v>411.31</v>
      </c>
      <c r="AV362" s="39">
        <v>602.99</v>
      </c>
      <c r="AW362" s="39">
        <v>466.76</v>
      </c>
      <c r="AX362" s="40">
        <v>1123.5999999999999</v>
      </c>
      <c r="AY362" s="355"/>
      <c r="AZ362" s="35"/>
    </row>
    <row r="363" spans="1:52">
      <c r="A363" s="47">
        <v>28</v>
      </c>
      <c r="B363" s="170">
        <f t="shared" si="40"/>
        <v>0</v>
      </c>
      <c r="C363" s="170">
        <f t="shared" si="40"/>
        <v>0</v>
      </c>
      <c r="D363" s="170">
        <f t="shared" si="40"/>
        <v>0</v>
      </c>
      <c r="E363" s="170">
        <f t="shared" si="40"/>
        <v>0</v>
      </c>
      <c r="F363" s="170">
        <f t="shared" si="40"/>
        <v>0</v>
      </c>
      <c r="G363" s="170">
        <f t="shared" si="40"/>
        <v>272.99</v>
      </c>
      <c r="H363" s="170">
        <f t="shared" si="40"/>
        <v>258.88</v>
      </c>
      <c r="I363" s="170">
        <f t="shared" si="40"/>
        <v>357.51</v>
      </c>
      <c r="J363" s="170">
        <f t="shared" si="40"/>
        <v>148.16</v>
      </c>
      <c r="K363" s="170">
        <f t="shared" si="40"/>
        <v>229.77</v>
      </c>
      <c r="L363" s="170">
        <f t="shared" si="40"/>
        <v>360.61</v>
      </c>
      <c r="M363" s="170">
        <f t="shared" si="40"/>
        <v>353.48</v>
      </c>
      <c r="N363" s="170">
        <f t="shared" si="40"/>
        <v>269.98</v>
      </c>
      <c r="O363" s="170">
        <f t="shared" si="40"/>
        <v>272.12</v>
      </c>
      <c r="P363" s="170">
        <f t="shared" si="40"/>
        <v>249.15</v>
      </c>
      <c r="Q363" s="170">
        <f t="shared" si="39"/>
        <v>234.3</v>
      </c>
      <c r="R363" s="170">
        <f t="shared" si="38"/>
        <v>342.05</v>
      </c>
      <c r="S363" s="170">
        <f t="shared" si="38"/>
        <v>380.08</v>
      </c>
      <c r="T363" s="170">
        <f t="shared" si="38"/>
        <v>421.75</v>
      </c>
      <c r="U363" s="170">
        <f t="shared" si="38"/>
        <v>374.81</v>
      </c>
      <c r="V363" s="170">
        <f t="shared" si="38"/>
        <v>0</v>
      </c>
      <c r="W363" s="170">
        <f t="shared" si="38"/>
        <v>0</v>
      </c>
      <c r="X363" s="170">
        <f t="shared" si="38"/>
        <v>46.09</v>
      </c>
      <c r="Y363" s="170">
        <f t="shared" si="38"/>
        <v>886.36</v>
      </c>
      <c r="Z363" s="37"/>
      <c r="AA363" s="41">
        <v>0</v>
      </c>
      <c r="AB363" s="39">
        <v>0</v>
      </c>
      <c r="AC363" s="39">
        <v>0</v>
      </c>
      <c r="AD363" s="39">
        <v>0</v>
      </c>
      <c r="AE363" s="39">
        <v>0</v>
      </c>
      <c r="AF363" s="39">
        <v>272.99</v>
      </c>
      <c r="AG363" s="39">
        <v>258.88</v>
      </c>
      <c r="AH363" s="39">
        <v>357.51</v>
      </c>
      <c r="AI363" s="39">
        <v>148.16</v>
      </c>
      <c r="AJ363" s="39">
        <v>229.77</v>
      </c>
      <c r="AK363" s="39">
        <v>360.61</v>
      </c>
      <c r="AL363" s="39">
        <v>353.48</v>
      </c>
      <c r="AM363" s="39">
        <v>269.98</v>
      </c>
      <c r="AN363" s="39">
        <v>272.12</v>
      </c>
      <c r="AO363" s="39">
        <v>249.15</v>
      </c>
      <c r="AP363" s="39">
        <v>234.3</v>
      </c>
      <c r="AQ363" s="39">
        <v>342.05</v>
      </c>
      <c r="AR363" s="39">
        <v>380.08</v>
      </c>
      <c r="AS363" s="39">
        <v>421.75</v>
      </c>
      <c r="AT363" s="39">
        <v>374.81</v>
      </c>
      <c r="AU363" s="39">
        <v>0</v>
      </c>
      <c r="AV363" s="39">
        <v>0</v>
      </c>
      <c r="AW363" s="39">
        <v>46.09</v>
      </c>
      <c r="AX363" s="40">
        <v>886.36</v>
      </c>
      <c r="AY363" s="355"/>
      <c r="AZ363" s="35"/>
    </row>
    <row r="364" spans="1:52">
      <c r="A364" s="47">
        <v>29</v>
      </c>
      <c r="B364" s="170">
        <f t="shared" si="40"/>
        <v>552.64</v>
      </c>
      <c r="C364" s="170">
        <f t="shared" si="40"/>
        <v>611.78</v>
      </c>
      <c r="D364" s="170">
        <f t="shared" si="40"/>
        <v>592.65</v>
      </c>
      <c r="E364" s="170">
        <f t="shared" si="40"/>
        <v>0</v>
      </c>
      <c r="F364" s="170">
        <f t="shared" si="40"/>
        <v>427.87</v>
      </c>
      <c r="G364" s="170">
        <f t="shared" si="40"/>
        <v>268.06</v>
      </c>
      <c r="H364" s="170">
        <f t="shared" si="40"/>
        <v>269.04000000000002</v>
      </c>
      <c r="I364" s="170">
        <f t="shared" si="40"/>
        <v>414.53</v>
      </c>
      <c r="J364" s="170">
        <f t="shared" si="40"/>
        <v>172.9</v>
      </c>
      <c r="K364" s="170">
        <f t="shared" si="40"/>
        <v>171.28</v>
      </c>
      <c r="L364" s="170">
        <f t="shared" si="40"/>
        <v>10</v>
      </c>
      <c r="M364" s="170">
        <f t="shared" si="40"/>
        <v>244.05</v>
      </c>
      <c r="N364" s="170">
        <f t="shared" si="40"/>
        <v>57.79</v>
      </c>
      <c r="O364" s="170">
        <f t="shared" si="40"/>
        <v>92.06</v>
      </c>
      <c r="P364" s="170">
        <f t="shared" si="40"/>
        <v>125.3</v>
      </c>
      <c r="Q364" s="170">
        <f t="shared" si="39"/>
        <v>114.64</v>
      </c>
      <c r="R364" s="170">
        <f t="shared" si="38"/>
        <v>0.01</v>
      </c>
      <c r="S364" s="170">
        <f t="shared" si="38"/>
        <v>0</v>
      </c>
      <c r="T364" s="170">
        <f t="shared" si="38"/>
        <v>345.94</v>
      </c>
      <c r="U364" s="170">
        <f t="shared" si="38"/>
        <v>359.46</v>
      </c>
      <c r="V364" s="170">
        <f t="shared" si="38"/>
        <v>229.07</v>
      </c>
      <c r="W364" s="170">
        <f t="shared" si="38"/>
        <v>256.74</v>
      </c>
      <c r="X364" s="170">
        <f t="shared" si="38"/>
        <v>150.01</v>
      </c>
      <c r="Y364" s="170">
        <f t="shared" si="38"/>
        <v>427.04</v>
      </c>
      <c r="Z364" s="37"/>
      <c r="AA364" s="41">
        <v>552.64</v>
      </c>
      <c r="AB364" s="39">
        <v>611.78</v>
      </c>
      <c r="AC364" s="39">
        <v>592.65</v>
      </c>
      <c r="AD364" s="39">
        <v>0</v>
      </c>
      <c r="AE364" s="39">
        <v>427.87</v>
      </c>
      <c r="AF364" s="39">
        <v>268.06</v>
      </c>
      <c r="AG364" s="39">
        <v>269.04000000000002</v>
      </c>
      <c r="AH364" s="39">
        <v>414.53</v>
      </c>
      <c r="AI364" s="39">
        <v>172.9</v>
      </c>
      <c r="AJ364" s="39">
        <v>171.28</v>
      </c>
      <c r="AK364" s="39">
        <v>10</v>
      </c>
      <c r="AL364" s="39">
        <v>244.05</v>
      </c>
      <c r="AM364" s="39">
        <v>57.79</v>
      </c>
      <c r="AN364" s="39">
        <v>92.06</v>
      </c>
      <c r="AO364" s="39">
        <v>125.3</v>
      </c>
      <c r="AP364" s="39">
        <v>114.64</v>
      </c>
      <c r="AQ364" s="39">
        <v>0.01</v>
      </c>
      <c r="AR364" s="39">
        <v>0</v>
      </c>
      <c r="AS364" s="39">
        <v>345.94</v>
      </c>
      <c r="AT364" s="39">
        <v>359.46</v>
      </c>
      <c r="AU364" s="39">
        <v>229.07</v>
      </c>
      <c r="AV364" s="39">
        <v>256.74</v>
      </c>
      <c r="AW364" s="39">
        <v>150.01</v>
      </c>
      <c r="AX364" s="40">
        <v>427.04</v>
      </c>
      <c r="AY364" s="355"/>
      <c r="AZ364" s="35"/>
    </row>
    <row r="365" spans="1:52">
      <c r="A365" s="47">
        <v>30</v>
      </c>
      <c r="B365" s="170">
        <f t="shared" si="40"/>
        <v>892.92</v>
      </c>
      <c r="C365" s="170">
        <f t="shared" si="40"/>
        <v>380.1</v>
      </c>
      <c r="D365" s="170">
        <f t="shared" si="40"/>
        <v>361.29</v>
      </c>
      <c r="E365" s="170">
        <f t="shared" si="40"/>
        <v>454.23</v>
      </c>
      <c r="F365" s="170">
        <f t="shared" si="40"/>
        <v>886.74</v>
      </c>
      <c r="G365" s="170">
        <f t="shared" si="40"/>
        <v>240.33</v>
      </c>
      <c r="H365" s="170">
        <f t="shared" si="40"/>
        <v>28.97</v>
      </c>
      <c r="I365" s="170">
        <f t="shared" si="40"/>
        <v>6.72</v>
      </c>
      <c r="J365" s="170">
        <f t="shared" si="40"/>
        <v>0</v>
      </c>
      <c r="K365" s="170">
        <f t="shared" si="40"/>
        <v>119.06</v>
      </c>
      <c r="L365" s="170">
        <f t="shared" si="40"/>
        <v>175.99</v>
      </c>
      <c r="M365" s="170">
        <f t="shared" si="40"/>
        <v>221.62</v>
      </c>
      <c r="N365" s="170">
        <f t="shared" si="40"/>
        <v>248.8</v>
      </c>
      <c r="O365" s="170">
        <f t="shared" si="40"/>
        <v>184.76</v>
      </c>
      <c r="P365" s="170">
        <f t="shared" si="40"/>
        <v>223.62</v>
      </c>
      <c r="Q365" s="170">
        <f t="shared" si="39"/>
        <v>235.54</v>
      </c>
      <c r="R365" s="170">
        <f t="shared" si="38"/>
        <v>211.13</v>
      </c>
      <c r="S365" s="170">
        <f t="shared" si="38"/>
        <v>186.13</v>
      </c>
      <c r="T365" s="170">
        <f t="shared" si="38"/>
        <v>248.49</v>
      </c>
      <c r="U365" s="170">
        <f t="shared" si="38"/>
        <v>264.95999999999998</v>
      </c>
      <c r="V365" s="170">
        <f t="shared" si="38"/>
        <v>249.24</v>
      </c>
      <c r="W365" s="170">
        <f t="shared" si="38"/>
        <v>232.68</v>
      </c>
      <c r="X365" s="170">
        <f t="shared" si="38"/>
        <v>175.69</v>
      </c>
      <c r="Y365" s="170">
        <f t="shared" si="38"/>
        <v>380.39</v>
      </c>
      <c r="Z365" s="37"/>
      <c r="AA365" s="41">
        <v>892.92</v>
      </c>
      <c r="AB365" s="39">
        <v>380.1</v>
      </c>
      <c r="AC365" s="39">
        <v>361.29</v>
      </c>
      <c r="AD365" s="39">
        <v>454.23</v>
      </c>
      <c r="AE365" s="39">
        <v>886.74</v>
      </c>
      <c r="AF365" s="39">
        <v>240.33</v>
      </c>
      <c r="AG365" s="39">
        <v>28.97</v>
      </c>
      <c r="AH365" s="39">
        <v>6.72</v>
      </c>
      <c r="AI365" s="39">
        <v>0</v>
      </c>
      <c r="AJ365" s="39">
        <v>119.06</v>
      </c>
      <c r="AK365" s="39">
        <v>175.99</v>
      </c>
      <c r="AL365" s="39">
        <v>221.62</v>
      </c>
      <c r="AM365" s="39">
        <v>248.8</v>
      </c>
      <c r="AN365" s="39">
        <v>184.76</v>
      </c>
      <c r="AO365" s="39">
        <v>223.62</v>
      </c>
      <c r="AP365" s="39">
        <v>235.54</v>
      </c>
      <c r="AQ365" s="39">
        <v>211.13</v>
      </c>
      <c r="AR365" s="39">
        <v>186.13</v>
      </c>
      <c r="AS365" s="39">
        <v>248.49</v>
      </c>
      <c r="AT365" s="39">
        <v>264.95999999999998</v>
      </c>
      <c r="AU365" s="39">
        <v>249.24</v>
      </c>
      <c r="AV365" s="39">
        <v>232.68</v>
      </c>
      <c r="AW365" s="39">
        <v>175.69</v>
      </c>
      <c r="AX365" s="40">
        <v>380.39</v>
      </c>
      <c r="AY365" s="355"/>
      <c r="AZ365" s="35"/>
    </row>
    <row r="366" spans="1:52" ht="13.5" thickBot="1">
      <c r="A366" s="154">
        <v>31</v>
      </c>
      <c r="B366" s="170">
        <f t="shared" si="40"/>
        <v>108.81</v>
      </c>
      <c r="C366" s="170">
        <f t="shared" si="40"/>
        <v>131.16999999999999</v>
      </c>
      <c r="D366" s="170">
        <f t="shared" si="40"/>
        <v>111.45</v>
      </c>
      <c r="E366" s="170">
        <f t="shared" si="40"/>
        <v>874.35</v>
      </c>
      <c r="F366" s="170">
        <f t="shared" si="40"/>
        <v>874.78</v>
      </c>
      <c r="G366" s="170">
        <f t="shared" si="40"/>
        <v>0</v>
      </c>
      <c r="H366" s="170">
        <f t="shared" si="40"/>
        <v>0</v>
      </c>
      <c r="I366" s="170">
        <f t="shared" si="40"/>
        <v>0</v>
      </c>
      <c r="J366" s="170">
        <f t="shared" si="40"/>
        <v>0</v>
      </c>
      <c r="K366" s="170">
        <f t="shared" si="40"/>
        <v>115.52</v>
      </c>
      <c r="L366" s="170">
        <f t="shared" si="40"/>
        <v>180.34</v>
      </c>
      <c r="M366" s="170">
        <f t="shared" si="40"/>
        <v>210.29</v>
      </c>
      <c r="N366" s="170">
        <f t="shared" si="40"/>
        <v>239</v>
      </c>
      <c r="O366" s="170">
        <f t="shared" si="40"/>
        <v>253.84</v>
      </c>
      <c r="P366" s="170">
        <f t="shared" si="40"/>
        <v>163.15</v>
      </c>
      <c r="Q366" s="170">
        <f t="shared" si="39"/>
        <v>181.54</v>
      </c>
      <c r="R366" s="170">
        <f t="shared" si="38"/>
        <v>81.36</v>
      </c>
      <c r="S366" s="170">
        <f t="shared" si="38"/>
        <v>183.89</v>
      </c>
      <c r="T366" s="170">
        <f t="shared" si="38"/>
        <v>21.61</v>
      </c>
      <c r="U366" s="170">
        <f t="shared" si="38"/>
        <v>0</v>
      </c>
      <c r="V366" s="170">
        <f t="shared" si="38"/>
        <v>0</v>
      </c>
      <c r="W366" s="170">
        <f t="shared" si="38"/>
        <v>228.15</v>
      </c>
      <c r="X366" s="170">
        <f t="shared" si="38"/>
        <v>156.07</v>
      </c>
      <c r="Y366" s="170">
        <f t="shared" si="38"/>
        <v>891.33</v>
      </c>
      <c r="Z366" s="37"/>
      <c r="AA366" s="72">
        <v>108.81</v>
      </c>
      <c r="AB366" s="73">
        <v>131.16999999999999</v>
      </c>
      <c r="AC366" s="73">
        <v>111.45</v>
      </c>
      <c r="AD366" s="73">
        <v>874.35</v>
      </c>
      <c r="AE366" s="73">
        <v>874.78</v>
      </c>
      <c r="AF366" s="73">
        <v>0</v>
      </c>
      <c r="AG366" s="73">
        <v>0</v>
      </c>
      <c r="AH366" s="73">
        <v>0</v>
      </c>
      <c r="AI366" s="73">
        <v>0</v>
      </c>
      <c r="AJ366" s="73">
        <v>115.52</v>
      </c>
      <c r="AK366" s="73">
        <v>180.34</v>
      </c>
      <c r="AL366" s="73">
        <v>210.29</v>
      </c>
      <c r="AM366" s="73">
        <v>239</v>
      </c>
      <c r="AN366" s="73">
        <v>253.84</v>
      </c>
      <c r="AO366" s="73">
        <v>163.15</v>
      </c>
      <c r="AP366" s="73">
        <v>181.54</v>
      </c>
      <c r="AQ366" s="73">
        <v>81.36</v>
      </c>
      <c r="AR366" s="73">
        <v>183.89</v>
      </c>
      <c r="AS366" s="73">
        <v>21.61</v>
      </c>
      <c r="AT366" s="73">
        <v>0</v>
      </c>
      <c r="AU366" s="73">
        <v>0</v>
      </c>
      <c r="AV366" s="73">
        <v>228.15</v>
      </c>
      <c r="AW366" s="73">
        <v>156.07</v>
      </c>
      <c r="AX366" s="130">
        <v>891.33</v>
      </c>
      <c r="AY366" s="355"/>
      <c r="AZ366" s="35"/>
    </row>
    <row r="367" spans="1:52" ht="13.5" thickBot="1">
      <c r="AA367" s="167">
        <f>SUM(AA336:AX366)</f>
        <v>165604.20999999988</v>
      </c>
    </row>
    <row r="368" spans="1:52" s="4" customFormat="1" ht="52.9" customHeight="1">
      <c r="A368" s="499" t="s">
        <v>35</v>
      </c>
      <c r="B368" s="500"/>
      <c r="C368" s="500"/>
      <c r="D368" s="500"/>
      <c r="E368" s="500"/>
      <c r="F368" s="500"/>
      <c r="G368" s="500"/>
      <c r="H368" s="500"/>
      <c r="I368" s="500"/>
      <c r="J368" s="567" t="s">
        <v>125</v>
      </c>
      <c r="K368" s="567"/>
      <c r="L368" s="567"/>
      <c r="M368" s="152"/>
      <c r="Q368" s="148"/>
      <c r="T368" s="12"/>
      <c r="U368" s="12"/>
      <c r="W368" s="168"/>
      <c r="X368" s="63"/>
      <c r="Y368" s="63"/>
      <c r="Z368" s="63"/>
      <c r="AA368" s="63"/>
      <c r="AB368" s="63"/>
      <c r="AC368" s="63"/>
      <c r="AD368" s="63"/>
      <c r="AE368" s="63"/>
      <c r="AF368" s="63"/>
      <c r="AG368" s="63"/>
      <c r="AH368" s="63"/>
      <c r="AI368" s="63"/>
      <c r="AJ368" s="63"/>
      <c r="AK368" s="63"/>
      <c r="AL368" s="63"/>
      <c r="AM368" s="63"/>
      <c r="AN368" s="63"/>
      <c r="AO368" s="63"/>
      <c r="AP368" s="63"/>
      <c r="AQ368" s="63"/>
      <c r="AR368" s="63"/>
      <c r="AS368" s="63"/>
      <c r="AT368" s="63"/>
      <c r="AW368" s="17"/>
      <c r="AX368" s="19"/>
    </row>
    <row r="369" spans="1:54" s="4" customFormat="1" ht="15.75">
      <c r="A369" s="568">
        <v>1</v>
      </c>
      <c r="B369" s="569"/>
      <c r="C369" s="569"/>
      <c r="D369" s="569"/>
      <c r="E369" s="569"/>
      <c r="F369" s="569"/>
      <c r="G369" s="569"/>
      <c r="H369" s="569"/>
      <c r="I369" s="569"/>
      <c r="J369" s="569">
        <v>2</v>
      </c>
      <c r="K369" s="569"/>
      <c r="L369" s="569"/>
      <c r="M369" s="152"/>
      <c r="Q369" s="149"/>
      <c r="T369" s="12"/>
      <c r="U369" s="12"/>
      <c r="W369" s="168"/>
      <c r="X369" s="63"/>
      <c r="Y369" s="63"/>
      <c r="Z369" s="63"/>
      <c r="AA369" s="63"/>
      <c r="AB369" s="63"/>
      <c r="AC369" s="63"/>
      <c r="AD369" s="63"/>
      <c r="AE369" s="63"/>
      <c r="AF369" s="63"/>
      <c r="AG369" s="63"/>
      <c r="AH369" s="63"/>
      <c r="AI369" s="63"/>
      <c r="AJ369" s="63"/>
      <c r="AK369" s="63"/>
      <c r="AL369" s="63"/>
      <c r="AM369" s="63"/>
      <c r="AN369" s="63"/>
      <c r="AO369" s="63"/>
      <c r="AP369" s="63"/>
      <c r="AQ369" s="63"/>
      <c r="AR369" s="63"/>
      <c r="AS369" s="63"/>
      <c r="AT369" s="63"/>
      <c r="AW369" s="17"/>
      <c r="AX369" s="19"/>
    </row>
    <row r="370" spans="1:54" s="4" customFormat="1" ht="40.9" customHeight="1" thickBot="1">
      <c r="A370" s="570" t="s">
        <v>127</v>
      </c>
      <c r="B370" s="571"/>
      <c r="C370" s="571"/>
      <c r="D370" s="571"/>
      <c r="E370" s="571"/>
      <c r="F370" s="571"/>
      <c r="G370" s="571"/>
      <c r="H370" s="571"/>
      <c r="I370" s="571"/>
      <c r="J370" s="587">
        <f>Црсв</f>
        <v>-5.67</v>
      </c>
      <c r="K370" s="588"/>
      <c r="L370" s="589"/>
      <c r="M370" s="150"/>
      <c r="Q370" s="150"/>
      <c r="T370" s="12"/>
      <c r="U370" s="12"/>
      <c r="W370" s="63"/>
      <c r="X370" s="63"/>
      <c r="Y370" s="63"/>
      <c r="Z370" s="63"/>
      <c r="AA370" s="63"/>
      <c r="AB370" s="63"/>
      <c r="AC370" s="63"/>
      <c r="AD370" s="63"/>
      <c r="AE370" s="63"/>
      <c r="AF370" s="63"/>
      <c r="AG370" s="63"/>
      <c r="AH370" s="63"/>
      <c r="AI370" s="63"/>
      <c r="AJ370" s="63"/>
      <c r="AK370" s="63"/>
      <c r="AL370" s="63"/>
      <c r="AM370" s="63"/>
      <c r="AN370" s="63"/>
      <c r="AO370" s="63"/>
      <c r="AP370" s="63"/>
      <c r="AQ370" s="63"/>
      <c r="AR370" s="63"/>
      <c r="AS370" s="63"/>
      <c r="AT370" s="63"/>
      <c r="AW370" s="17"/>
      <c r="AX370" s="19"/>
    </row>
    <row r="371" spans="1:54" s="4" customFormat="1" ht="12.6" customHeight="1" thickBot="1">
      <c r="A371" s="153"/>
      <c r="B371" s="153"/>
      <c r="C371" s="153"/>
      <c r="D371" s="153"/>
      <c r="E371" s="153"/>
      <c r="F371" s="153"/>
      <c r="G371" s="153"/>
      <c r="H371" s="153"/>
      <c r="I371" s="153"/>
      <c r="J371" s="150"/>
      <c r="L371" s="151"/>
      <c r="M371" s="150"/>
      <c r="N371" s="150"/>
      <c r="O371" s="150"/>
      <c r="P371" s="150"/>
      <c r="Q371" s="150"/>
      <c r="T371" s="12"/>
      <c r="U371" s="12"/>
      <c r="W371" s="63"/>
      <c r="X371" s="63"/>
      <c r="Y371" s="63"/>
      <c r="Z371" s="63"/>
      <c r="AA371" s="63"/>
      <c r="AB371" s="63"/>
      <c r="AC371" s="63"/>
      <c r="AD371" s="63"/>
      <c r="AE371" s="63"/>
      <c r="AF371" s="63"/>
      <c r="AG371" s="63"/>
      <c r="AH371" s="63"/>
      <c r="AI371" s="63"/>
      <c r="AJ371" s="63"/>
      <c r="AK371" s="63"/>
      <c r="AL371" s="63"/>
      <c r="AM371" s="63"/>
      <c r="AN371" s="63"/>
      <c r="AO371" s="63"/>
      <c r="AP371" s="63"/>
      <c r="AQ371" s="63"/>
      <c r="AR371" s="63"/>
      <c r="AS371" s="63"/>
      <c r="AT371" s="63"/>
      <c r="AW371" s="17"/>
      <c r="AX371" s="19"/>
    </row>
    <row r="372" spans="1:54" s="4" customFormat="1" ht="76.150000000000006" customHeight="1">
      <c r="A372" s="499" t="s">
        <v>35</v>
      </c>
      <c r="B372" s="500"/>
      <c r="C372" s="500"/>
      <c r="D372" s="500"/>
      <c r="E372" s="500"/>
      <c r="F372" s="500"/>
      <c r="G372" s="500"/>
      <c r="H372" s="500"/>
      <c r="I372" s="500"/>
      <c r="J372" s="567" t="s">
        <v>128</v>
      </c>
      <c r="K372" s="567"/>
      <c r="L372" s="567"/>
      <c r="M372" s="150"/>
      <c r="N372" s="150"/>
      <c r="O372" s="150"/>
      <c r="P372" s="150"/>
      <c r="Q372" s="150"/>
      <c r="T372" s="12"/>
      <c r="U372" s="12"/>
      <c r="W372" s="63"/>
      <c r="X372" s="63"/>
      <c r="Y372" s="63"/>
      <c r="Z372" s="63"/>
      <c r="AA372" s="63"/>
      <c r="AB372" s="63"/>
      <c r="AC372" s="63"/>
      <c r="AD372" s="63"/>
      <c r="AE372" s="63"/>
      <c r="AF372" s="63"/>
      <c r="AG372" s="63"/>
      <c r="AH372" s="63"/>
      <c r="AI372" s="63"/>
      <c r="AJ372" s="63"/>
      <c r="AK372" s="63"/>
      <c r="AL372" s="63"/>
      <c r="AM372" s="63"/>
      <c r="AN372" s="63"/>
      <c r="AO372" s="63"/>
      <c r="AP372" s="63"/>
      <c r="AQ372" s="63"/>
      <c r="AR372" s="63"/>
      <c r="AS372" s="63"/>
      <c r="AT372" s="63"/>
      <c r="AW372" s="17"/>
      <c r="AX372" s="19"/>
    </row>
    <row r="373" spans="1:54" s="4" customFormat="1" ht="15.75">
      <c r="A373" s="568">
        <v>1</v>
      </c>
      <c r="B373" s="569"/>
      <c r="C373" s="569"/>
      <c r="D373" s="569"/>
      <c r="E373" s="569"/>
      <c r="F373" s="569"/>
      <c r="G373" s="569"/>
      <c r="H373" s="569"/>
      <c r="I373" s="569"/>
      <c r="J373" s="569">
        <v>2</v>
      </c>
      <c r="K373" s="569"/>
      <c r="L373" s="569"/>
      <c r="M373" s="150"/>
      <c r="N373" s="150"/>
      <c r="O373" s="150"/>
      <c r="P373" s="150"/>
      <c r="Q373" s="150"/>
      <c r="T373" s="12"/>
      <c r="U373" s="12"/>
      <c r="W373" s="63"/>
      <c r="X373" s="63"/>
      <c r="Y373" s="63"/>
      <c r="Z373" s="63"/>
      <c r="AA373" s="63"/>
      <c r="AB373" s="63"/>
      <c r="AC373" s="63"/>
      <c r="AD373" s="63"/>
      <c r="AE373" s="63"/>
      <c r="AF373" s="63"/>
      <c r="AG373" s="63"/>
      <c r="AH373" s="63"/>
      <c r="AI373" s="63"/>
      <c r="AJ373" s="63"/>
      <c r="AK373" s="63"/>
      <c r="AL373" s="63"/>
      <c r="AM373" s="63"/>
      <c r="AN373" s="63"/>
      <c r="AO373" s="63"/>
      <c r="AP373" s="63"/>
      <c r="AQ373" s="63"/>
      <c r="AR373" s="63"/>
      <c r="AS373" s="63"/>
      <c r="AT373" s="63"/>
      <c r="AW373" s="17"/>
      <c r="AX373" s="19"/>
    </row>
    <row r="374" spans="1:54" s="4" customFormat="1" ht="42" customHeight="1" thickBot="1">
      <c r="A374" s="570" t="s">
        <v>126</v>
      </c>
      <c r="B374" s="571"/>
      <c r="C374" s="571"/>
      <c r="D374" s="571"/>
      <c r="E374" s="571"/>
      <c r="F374" s="571"/>
      <c r="G374" s="571"/>
      <c r="H374" s="571"/>
      <c r="I374" s="571"/>
      <c r="J374" s="587">
        <f>Цбр</f>
        <v>126.15</v>
      </c>
      <c r="K374" s="588"/>
      <c r="L374" s="589"/>
      <c r="M374" s="150"/>
      <c r="N374" s="150"/>
      <c r="O374" s="150"/>
      <c r="P374" s="150"/>
      <c r="Q374" s="150"/>
      <c r="T374" s="12"/>
      <c r="U374" s="12"/>
      <c r="W374" s="63"/>
      <c r="X374" s="63"/>
      <c r="Y374" s="63"/>
      <c r="Z374" s="63"/>
      <c r="AA374" s="63"/>
      <c r="AB374" s="63"/>
      <c r="AC374" s="63"/>
      <c r="AD374" s="63"/>
      <c r="AE374" s="63"/>
      <c r="AF374" s="63"/>
      <c r="AG374" s="63"/>
      <c r="AH374" s="63"/>
      <c r="AI374" s="63"/>
      <c r="AJ374" s="63"/>
      <c r="AK374" s="63"/>
      <c r="AL374" s="63"/>
      <c r="AM374" s="63"/>
      <c r="AN374" s="63"/>
      <c r="AO374" s="63"/>
      <c r="AP374" s="63"/>
      <c r="AQ374" s="63"/>
      <c r="AR374" s="63"/>
      <c r="AS374" s="63"/>
      <c r="AT374" s="63"/>
      <c r="AW374" s="17"/>
      <c r="AX374" s="19"/>
    </row>
    <row r="375" spans="1:54" s="4" customFormat="1">
      <c r="A375" s="17"/>
      <c r="B375" s="17"/>
      <c r="C375" s="17"/>
      <c r="D375" s="17"/>
      <c r="E375" s="17"/>
      <c r="F375" s="17"/>
      <c r="G375" s="17"/>
      <c r="H375" s="17"/>
      <c r="I375" s="17"/>
      <c r="J375" s="17"/>
      <c r="K375" s="17"/>
      <c r="L375" s="17"/>
      <c r="M375" s="17"/>
      <c r="N375" s="17"/>
      <c r="O375" s="17"/>
      <c r="P375" s="17"/>
      <c r="Q375" s="17"/>
      <c r="R375" s="17"/>
      <c r="S375" s="17"/>
      <c r="T375" s="17"/>
      <c r="U375" s="17"/>
      <c r="V375" s="17"/>
      <c r="W375" s="17"/>
      <c r="X375" s="17"/>
      <c r="Y375" s="17"/>
      <c r="AA375" s="63"/>
      <c r="AB375" s="63"/>
      <c r="AC375" s="63"/>
      <c r="AD375" s="63"/>
      <c r="AE375" s="63"/>
      <c r="AF375" s="63"/>
      <c r="AG375" s="63"/>
      <c r="AH375" s="63"/>
      <c r="AI375" s="63"/>
      <c r="AJ375" s="63"/>
      <c r="AK375" s="63"/>
      <c r="AL375" s="63"/>
      <c r="AM375" s="63"/>
      <c r="AN375" s="63"/>
      <c r="AO375" s="63"/>
      <c r="AP375" s="63"/>
      <c r="AQ375" s="63"/>
      <c r="AR375" s="63"/>
      <c r="AS375" s="63"/>
      <c r="AT375" s="63"/>
      <c r="AU375" s="63"/>
      <c r="AV375" s="63"/>
      <c r="AW375" s="63"/>
      <c r="AX375" s="63"/>
      <c r="AZ375" s="19"/>
    </row>
    <row r="376" spans="1:54" s="4" customFormat="1">
      <c r="A376" s="290" t="s">
        <v>169</v>
      </c>
      <c r="B376" s="25" t="s">
        <v>85</v>
      </c>
      <c r="C376" s="25"/>
      <c r="D376" s="25"/>
      <c r="E376" s="25"/>
      <c r="F376" s="25"/>
      <c r="G376" s="25"/>
      <c r="H376" s="25"/>
      <c r="I376" s="25"/>
      <c r="J376" s="25"/>
      <c r="K376" s="25"/>
      <c r="L376" s="293"/>
      <c r="M376" s="293"/>
      <c r="N376" s="25"/>
      <c r="O376" s="25"/>
      <c r="P376" s="25"/>
      <c r="Q376" s="25"/>
      <c r="R376" s="25"/>
      <c r="S376" s="17"/>
      <c r="T376" s="17"/>
      <c r="U376" s="17"/>
      <c r="V376" s="17"/>
      <c r="W376" s="17"/>
      <c r="X376" s="17"/>
      <c r="Y376" s="17"/>
      <c r="AA376" s="63"/>
      <c r="AB376" s="63"/>
      <c r="AC376" s="63"/>
      <c r="AD376" s="63"/>
      <c r="AE376" s="63"/>
      <c r="AF376" s="63"/>
      <c r="AG376" s="63"/>
      <c r="AH376" s="63"/>
      <c r="AI376" s="63"/>
      <c r="AJ376" s="63"/>
      <c r="AK376" s="63"/>
      <c r="AL376" s="63"/>
      <c r="AM376" s="63"/>
      <c r="AN376" s="63"/>
      <c r="AO376" s="63"/>
      <c r="AP376" s="63"/>
      <c r="AQ376" s="63"/>
      <c r="AR376" s="63"/>
      <c r="AS376" s="63"/>
      <c r="AT376" s="63"/>
      <c r="AU376" s="63"/>
      <c r="AV376" s="63"/>
      <c r="AW376" s="63"/>
      <c r="AX376" s="63"/>
      <c r="BA376" s="17"/>
      <c r="BB376" s="19"/>
    </row>
    <row r="377" spans="1:54" s="4" customFormat="1" ht="13.5" thickBot="1">
      <c r="A377" s="12"/>
      <c r="B377" s="12"/>
      <c r="C377" s="12"/>
      <c r="D377" s="12"/>
      <c r="E377" s="12"/>
      <c r="F377" s="12"/>
      <c r="G377" s="12"/>
      <c r="H377" s="12"/>
      <c r="I377" s="12"/>
      <c r="J377" s="12"/>
      <c r="K377" s="12"/>
      <c r="L377" s="12"/>
      <c r="M377" s="12"/>
      <c r="N377" s="12"/>
      <c r="O377" s="12"/>
      <c r="P377" s="12"/>
      <c r="Q377" s="12"/>
      <c r="R377" s="12"/>
      <c r="S377" s="12"/>
      <c r="T377" s="12"/>
      <c r="U377" s="12"/>
      <c r="V377" s="12"/>
      <c r="W377" s="12"/>
      <c r="X377" s="12"/>
      <c r="Y377" s="12"/>
      <c r="AA377" s="168"/>
      <c r="AB377" s="64"/>
      <c r="AC377" s="63"/>
      <c r="AD377" s="63"/>
      <c r="AE377" s="63"/>
      <c r="AF377" s="63"/>
      <c r="AG377" s="63"/>
      <c r="AH377" s="63"/>
      <c r="AI377" s="63"/>
      <c r="AJ377" s="63"/>
      <c r="AK377" s="63"/>
      <c r="AL377" s="63"/>
      <c r="AM377" s="63"/>
      <c r="AN377" s="63"/>
      <c r="AO377" s="63"/>
      <c r="AP377" s="63"/>
      <c r="AQ377" s="63"/>
      <c r="AR377" s="63"/>
      <c r="AS377" s="63"/>
      <c r="AT377" s="63"/>
      <c r="AU377" s="63"/>
      <c r="AV377" s="63"/>
      <c r="AW377" s="63"/>
      <c r="AX377" s="63"/>
      <c r="BA377" s="17"/>
      <c r="BB377" s="19"/>
    </row>
    <row r="378" spans="1:54" s="4" customFormat="1" ht="58.9" customHeight="1">
      <c r="A378" s="499" t="s">
        <v>35</v>
      </c>
      <c r="B378" s="500"/>
      <c r="C378" s="500"/>
      <c r="D378" s="500"/>
      <c r="E378" s="500"/>
      <c r="F378" s="500"/>
      <c r="G378" s="500"/>
      <c r="H378" s="500"/>
      <c r="I378" s="500"/>
      <c r="J378" s="590" t="s">
        <v>0</v>
      </c>
      <c r="K378" s="501"/>
      <c r="L378" s="74"/>
      <c r="M378" s="74"/>
      <c r="N378" s="74"/>
      <c r="O378" s="74"/>
      <c r="P378" s="74"/>
      <c r="Q378" s="74"/>
      <c r="R378" s="74"/>
      <c r="S378" s="74"/>
      <c r="T378" s="74"/>
      <c r="V378" s="62"/>
      <c r="W378" s="62"/>
      <c r="X378" s="62"/>
      <c r="Y378" s="62"/>
      <c r="Z378" s="63"/>
      <c r="AA378" s="63"/>
      <c r="AB378" s="137"/>
      <c r="AC378" s="137"/>
      <c r="AD378" s="464"/>
      <c r="AE378" s="464"/>
      <c r="AF378" s="464"/>
      <c r="AG378" s="464"/>
      <c r="AH378" s="464"/>
      <c r="AI378" s="464"/>
      <c r="AJ378" s="464"/>
      <c r="AK378" s="464"/>
      <c r="AL378" s="464"/>
      <c r="AM378" s="464"/>
      <c r="AN378" s="464"/>
      <c r="AO378" s="464"/>
      <c r="AP378" s="464"/>
      <c r="AQ378" s="464"/>
      <c r="AR378" s="464"/>
      <c r="AS378" s="464"/>
      <c r="AT378" s="19"/>
      <c r="AV378" s="6"/>
      <c r="AW378" s="19"/>
    </row>
    <row r="379" spans="1:54" s="8" customFormat="1" ht="17.45" customHeight="1">
      <c r="A379" s="568">
        <v>1</v>
      </c>
      <c r="B379" s="569"/>
      <c r="C379" s="569"/>
      <c r="D379" s="569"/>
      <c r="E379" s="569"/>
      <c r="F379" s="569"/>
      <c r="G379" s="569"/>
      <c r="H379" s="569"/>
      <c r="I379" s="569"/>
      <c r="J379" s="578">
        <v>2</v>
      </c>
      <c r="K379" s="579"/>
      <c r="L379" s="135"/>
      <c r="M379" s="135"/>
      <c r="N379" s="135"/>
      <c r="O379" s="135"/>
      <c r="P379" s="135"/>
      <c r="Q379" s="135"/>
      <c r="R379" s="135"/>
      <c r="S379" s="135"/>
      <c r="T379" s="135"/>
      <c r="V379" s="138"/>
      <c r="W379" s="138"/>
      <c r="X379" s="138"/>
      <c r="Y379" s="138"/>
      <c r="Z379" s="138"/>
      <c r="AA379" s="138"/>
      <c r="AB379" s="139"/>
      <c r="AC379" s="139"/>
      <c r="AD379" s="136"/>
      <c r="AE379" s="136"/>
      <c r="AF379" s="136"/>
      <c r="AG379" s="136"/>
      <c r="AH379" s="136"/>
      <c r="AI379" s="136"/>
      <c r="AJ379" s="136"/>
      <c r="AK379" s="136"/>
      <c r="AL379" s="136"/>
      <c r="AM379" s="136"/>
      <c r="AN379" s="136"/>
      <c r="AO379" s="136"/>
      <c r="AP379" s="136"/>
      <c r="AQ379" s="136"/>
      <c r="AR379" s="136"/>
      <c r="AS379" s="136"/>
      <c r="AT379" s="162"/>
      <c r="AV379" s="31"/>
      <c r="AW379" s="162"/>
    </row>
    <row r="380" spans="1:54" s="4" customFormat="1" ht="37.9" customHeight="1" thickBot="1">
      <c r="A380" s="513" t="s">
        <v>102</v>
      </c>
      <c r="B380" s="586"/>
      <c r="C380" s="586"/>
      <c r="D380" s="586"/>
      <c r="E380" s="586"/>
      <c r="F380" s="586"/>
      <c r="G380" s="586"/>
      <c r="H380" s="586"/>
      <c r="I380" s="586"/>
      <c r="J380" s="438">
        <f>'1_ЦК'!H27</f>
        <v>974890.63</v>
      </c>
      <c r="K380" s="439"/>
      <c r="L380" s="75"/>
      <c r="M380" s="75"/>
      <c r="N380" s="75"/>
      <c r="O380" s="75"/>
      <c r="P380" s="75"/>
      <c r="Q380" s="75"/>
      <c r="R380" s="75"/>
      <c r="S380" s="75"/>
      <c r="T380" s="75"/>
      <c r="U380" s="42"/>
      <c r="V380" s="63"/>
      <c r="W380" s="63"/>
      <c r="X380" s="63"/>
      <c r="Y380" s="63"/>
      <c r="Z380" s="63"/>
      <c r="AA380" s="63"/>
      <c r="AB380" s="140"/>
      <c r="AC380" s="141"/>
      <c r="AD380" s="458"/>
      <c r="AE380" s="458"/>
      <c r="AF380" s="458"/>
      <c r="AG380" s="458"/>
      <c r="AH380" s="458"/>
      <c r="AI380" s="458"/>
      <c r="AJ380" s="458"/>
      <c r="AK380" s="458"/>
      <c r="AL380" s="458"/>
      <c r="AM380" s="458"/>
      <c r="AN380" s="458"/>
      <c r="AO380" s="458"/>
      <c r="AP380" s="458"/>
      <c r="AQ380" s="458"/>
      <c r="AR380" s="458"/>
      <c r="AS380" s="458"/>
      <c r="AT380" s="19"/>
      <c r="AV380" s="6"/>
      <c r="AW380" s="19"/>
    </row>
    <row r="381" spans="1:54">
      <c r="A381" s="12"/>
      <c r="B381" s="12"/>
      <c r="C381" s="12"/>
      <c r="D381" s="12"/>
      <c r="E381" s="12"/>
      <c r="F381" s="12"/>
      <c r="G381" s="12"/>
      <c r="H381" s="12"/>
      <c r="I381" s="12"/>
      <c r="J381" s="12"/>
      <c r="K381" s="12"/>
      <c r="L381" s="12"/>
      <c r="M381" s="12"/>
      <c r="N381" s="12"/>
      <c r="O381" s="12"/>
      <c r="P381" s="12"/>
      <c r="Q381" s="12"/>
      <c r="R381" s="12"/>
      <c r="S381" s="12"/>
      <c r="T381" s="12"/>
      <c r="U381" s="12"/>
      <c r="V381" s="12"/>
      <c r="W381" s="12"/>
      <c r="X381" s="12"/>
      <c r="Y381" s="12"/>
    </row>
    <row r="382" spans="1:54" s="4" customFormat="1" ht="13.5" thickBot="1">
      <c r="A382" s="290" t="s">
        <v>157</v>
      </c>
      <c r="B382" s="17"/>
      <c r="C382" s="17"/>
      <c r="D382" s="17"/>
      <c r="E382" s="17"/>
      <c r="F382" s="17"/>
      <c r="G382" s="17"/>
      <c r="H382" s="17"/>
      <c r="I382" s="17"/>
      <c r="J382" s="17"/>
      <c r="K382" s="17"/>
      <c r="L382" s="295"/>
      <c r="M382" s="295"/>
      <c r="N382" s="17"/>
      <c r="O382" s="17"/>
      <c r="P382" s="17"/>
      <c r="Q382" s="17"/>
      <c r="R382" s="17"/>
      <c r="S382" s="17"/>
      <c r="T382" s="17"/>
      <c r="U382" s="17"/>
      <c r="V382" s="17"/>
      <c r="W382" s="17"/>
      <c r="X382" s="17"/>
      <c r="Y382" s="17"/>
      <c r="AA382" s="63"/>
      <c r="AB382" s="63"/>
      <c r="AC382" s="63"/>
      <c r="AD382" s="63"/>
      <c r="AE382" s="63"/>
      <c r="AF382" s="63"/>
      <c r="AG382" s="63"/>
      <c r="AH382" s="63"/>
      <c r="AI382" s="63"/>
      <c r="AJ382" s="63"/>
      <c r="AK382" s="63"/>
      <c r="AL382" s="63"/>
      <c r="AM382" s="63"/>
      <c r="AN382" s="63"/>
      <c r="AO382" s="63"/>
      <c r="AP382" s="63"/>
      <c r="AQ382" s="63"/>
      <c r="AR382" s="63"/>
      <c r="AS382" s="63"/>
      <c r="AT382" s="63"/>
      <c r="AU382" s="63"/>
      <c r="AV382" s="63"/>
      <c r="AW382" s="63"/>
      <c r="AX382" s="63"/>
      <c r="AZ382" s="19"/>
    </row>
    <row r="383" spans="1:54" ht="15" customHeight="1">
      <c r="A383" s="499"/>
      <c r="B383" s="500"/>
      <c r="C383" s="500"/>
      <c r="D383" s="500"/>
      <c r="E383" s="500"/>
      <c r="F383" s="519" t="s">
        <v>34</v>
      </c>
      <c r="G383" s="519"/>
      <c r="H383" s="519"/>
      <c r="I383" s="519"/>
      <c r="J383" s="519"/>
      <c r="K383" s="519"/>
      <c r="L383" s="519"/>
      <c r="M383" s="519"/>
      <c r="N383" s="519"/>
      <c r="O383" s="519"/>
      <c r="P383" s="519"/>
      <c r="Q383" s="519"/>
      <c r="R383" s="519"/>
      <c r="S383" s="519"/>
      <c r="T383" s="519"/>
      <c r="U383" s="519"/>
      <c r="V383" s="519"/>
      <c r="W383" s="519"/>
      <c r="X383" s="519"/>
      <c r="Y383" s="520"/>
      <c r="AE383" s="62"/>
      <c r="AF383" s="62"/>
      <c r="AG383" s="62"/>
      <c r="AH383" s="62"/>
      <c r="AI383" s="62"/>
      <c r="AJ383" s="62"/>
      <c r="AK383" s="62"/>
      <c r="AL383" s="62"/>
      <c r="AM383" s="62"/>
      <c r="AN383" s="62"/>
      <c r="AO383" s="62"/>
    </row>
    <row r="384" spans="1:54">
      <c r="A384" s="518"/>
      <c r="B384" s="507"/>
      <c r="C384" s="507"/>
      <c r="D384" s="507"/>
      <c r="E384" s="507"/>
      <c r="F384" s="507" t="s">
        <v>29</v>
      </c>
      <c r="G384" s="507"/>
      <c r="H384" s="507"/>
      <c r="I384" s="507"/>
      <c r="J384" s="507" t="s">
        <v>30</v>
      </c>
      <c r="K384" s="507"/>
      <c r="L384" s="507"/>
      <c r="M384" s="507"/>
      <c r="N384" s="507" t="s">
        <v>31</v>
      </c>
      <c r="O384" s="507"/>
      <c r="P384" s="507"/>
      <c r="Q384" s="507"/>
      <c r="R384" s="507" t="s">
        <v>32</v>
      </c>
      <c r="S384" s="507"/>
      <c r="T384" s="507"/>
      <c r="U384" s="507"/>
      <c r="V384" s="507" t="s">
        <v>33</v>
      </c>
      <c r="W384" s="507"/>
      <c r="X384" s="507"/>
      <c r="Y384" s="521"/>
      <c r="AA384" s="69"/>
      <c r="AB384" s="69"/>
      <c r="AC384" s="69"/>
      <c r="AD384" s="69"/>
      <c r="AE384" s="132"/>
      <c r="AF384" s="132"/>
      <c r="AG384" s="132"/>
      <c r="AH384" s="132"/>
      <c r="AI384" s="132"/>
      <c r="AJ384" s="132"/>
      <c r="AK384" s="132"/>
      <c r="AL384" s="132"/>
      <c r="AM384" s="132"/>
      <c r="AN384" s="132"/>
      <c r="AO384" s="132"/>
      <c r="AP384" s="132"/>
      <c r="AQ384" s="132"/>
      <c r="AR384" s="132"/>
      <c r="AS384" s="132"/>
      <c r="AT384" s="132"/>
      <c r="AU384" s="132"/>
      <c r="AV384" s="132"/>
      <c r="AW384" s="132"/>
      <c r="AX384" s="132"/>
    </row>
    <row r="385" spans="1:53" ht="58.5" customHeight="1" thickBot="1">
      <c r="A385" s="525" t="s">
        <v>151</v>
      </c>
      <c r="B385" s="526"/>
      <c r="C385" s="526"/>
      <c r="D385" s="526"/>
      <c r="E385" s="526"/>
      <c r="F385" s="496">
        <v>953428.55999999994</v>
      </c>
      <c r="G385" s="496"/>
      <c r="H385" s="496"/>
      <c r="I385" s="496"/>
      <c r="J385" s="496">
        <v>0</v>
      </c>
      <c r="K385" s="496"/>
      <c r="L385" s="496"/>
      <c r="M385" s="496"/>
      <c r="N385" s="496">
        <v>1330322.98</v>
      </c>
      <c r="O385" s="496"/>
      <c r="P385" s="496"/>
      <c r="Q385" s="496"/>
      <c r="R385" s="496">
        <v>1478490.6</v>
      </c>
      <c r="S385" s="496"/>
      <c r="T385" s="496"/>
      <c r="U385" s="496"/>
      <c r="V385" s="496">
        <v>717085.1</v>
      </c>
      <c r="W385" s="496"/>
      <c r="X385" s="496"/>
      <c r="Y385" s="595"/>
      <c r="AA385" s="64"/>
      <c r="AB385" s="64"/>
      <c r="AC385" s="64"/>
      <c r="AD385" s="64"/>
      <c r="AE385" s="458"/>
      <c r="AF385" s="458"/>
      <c r="AG385" s="458"/>
      <c r="AH385" s="458"/>
      <c r="AI385" s="458"/>
      <c r="AJ385" s="458"/>
      <c r="AK385" s="458"/>
      <c r="AL385" s="458"/>
      <c r="AM385" s="458"/>
      <c r="AN385" s="458"/>
      <c r="AO385" s="458"/>
      <c r="AP385" s="458"/>
      <c r="AQ385" s="458"/>
      <c r="AR385" s="458"/>
      <c r="AS385" s="458"/>
      <c r="AT385" s="458"/>
      <c r="AU385" s="458"/>
      <c r="AV385" s="458"/>
      <c r="AW385" s="458"/>
      <c r="AX385" s="458"/>
    </row>
    <row r="386" spans="1:53" ht="24" customHeight="1">
      <c r="A386" s="76"/>
      <c r="B386" s="76"/>
      <c r="C386" s="76"/>
      <c r="D386" s="76"/>
      <c r="E386" s="76"/>
      <c r="F386" s="77"/>
      <c r="G386" s="77"/>
      <c r="H386" s="77"/>
      <c r="I386" s="77"/>
      <c r="J386" s="77"/>
      <c r="K386" s="77"/>
      <c r="L386" s="77"/>
      <c r="M386" s="77"/>
      <c r="N386" s="77"/>
      <c r="O386" s="77"/>
      <c r="P386" s="77"/>
      <c r="Q386" s="77"/>
      <c r="R386" s="77"/>
      <c r="S386" s="77"/>
      <c r="T386" s="77"/>
      <c r="U386" s="77"/>
      <c r="V386" s="77"/>
      <c r="W386" s="77"/>
      <c r="X386" s="77"/>
      <c r="Y386" s="77"/>
      <c r="AA386" s="64"/>
      <c r="AB386" s="64"/>
      <c r="AC386" s="64"/>
      <c r="AD386" s="64"/>
      <c r="AE386" s="131"/>
      <c r="AF386" s="131"/>
      <c r="AG386" s="131"/>
      <c r="AH386" s="131"/>
      <c r="AI386" s="131"/>
      <c r="AJ386" s="131"/>
      <c r="AK386" s="131"/>
      <c r="AL386" s="131"/>
      <c r="AM386" s="131"/>
      <c r="AN386" s="131"/>
      <c r="AO386" s="131"/>
      <c r="AP386" s="131"/>
      <c r="AQ386" s="131"/>
      <c r="AR386" s="131"/>
      <c r="AS386" s="131"/>
      <c r="AT386" s="131"/>
      <c r="AU386" s="131"/>
      <c r="AV386" s="131"/>
      <c r="AW386" s="131"/>
      <c r="AX386" s="131"/>
    </row>
    <row r="387" spans="1:53" s="297" customFormat="1" ht="21" customHeight="1" thickBot="1">
      <c r="A387" s="84" t="s">
        <v>158</v>
      </c>
      <c r="B387" s="296"/>
      <c r="C387" s="296"/>
      <c r="D387" s="296"/>
      <c r="E387" s="296"/>
      <c r="F387" s="296"/>
      <c r="G387" s="296"/>
      <c r="H387" s="296"/>
      <c r="I387" s="296"/>
      <c r="J387" s="296"/>
      <c r="K387" s="296"/>
      <c r="L387" s="304"/>
      <c r="M387" s="304"/>
      <c r="N387" s="296"/>
      <c r="O387" s="296"/>
      <c r="P387" s="296"/>
      <c r="Q387" s="296"/>
      <c r="R387" s="296"/>
      <c r="S387" s="296"/>
      <c r="T387" s="296"/>
      <c r="U387" s="296"/>
      <c r="V387" s="296"/>
      <c r="W387" s="296"/>
      <c r="X387" s="296"/>
      <c r="Y387" s="296"/>
      <c r="AA387" s="298"/>
      <c r="AB387" s="298"/>
      <c r="AC387" s="298"/>
      <c r="AD387" s="298"/>
      <c r="AE387" s="298"/>
      <c r="AF387" s="298"/>
      <c r="AG387" s="298"/>
      <c r="AH387" s="298"/>
      <c r="AI387" s="298"/>
      <c r="AJ387" s="298"/>
      <c r="AK387" s="298"/>
      <c r="AL387" s="298"/>
      <c r="AM387" s="298"/>
      <c r="AN387" s="298"/>
      <c r="AO387" s="298"/>
      <c r="AP387" s="298"/>
      <c r="AQ387" s="298"/>
      <c r="AR387" s="298"/>
      <c r="AS387" s="298"/>
      <c r="AT387" s="298"/>
      <c r="AU387" s="298"/>
      <c r="AV387" s="298"/>
      <c r="AW387" s="298"/>
      <c r="AX387" s="298"/>
      <c r="AZ387" s="78"/>
    </row>
    <row r="388" spans="1:53" ht="15.75">
      <c r="A388" s="515" t="s">
        <v>190</v>
      </c>
      <c r="B388" s="516"/>
      <c r="C388" s="516"/>
      <c r="D388" s="516"/>
      <c r="E388" s="516"/>
      <c r="F388" s="516"/>
      <c r="G388" s="516"/>
      <c r="H388" s="516"/>
      <c r="I388" s="517"/>
      <c r="J388" s="12"/>
      <c r="K388" s="12"/>
      <c r="L388" s="12"/>
      <c r="M388" s="12"/>
      <c r="N388" s="12"/>
      <c r="O388" s="12"/>
      <c r="P388" s="12"/>
      <c r="Q388" s="12"/>
      <c r="R388" s="12"/>
      <c r="S388" s="12"/>
      <c r="T388" s="12"/>
      <c r="U388" s="12"/>
      <c r="V388" s="12"/>
      <c r="W388" s="12"/>
      <c r="X388" s="12"/>
      <c r="Y388" s="12"/>
    </row>
    <row r="389" spans="1:53" s="4" customFormat="1" ht="13.15" customHeight="1">
      <c r="A389" s="591" t="s">
        <v>191</v>
      </c>
      <c r="B389" s="592"/>
      <c r="C389" s="592"/>
      <c r="D389" s="592"/>
      <c r="E389" s="592"/>
      <c r="F389" s="551">
        <f>ФСК</f>
        <v>0</v>
      </c>
      <c r="G389" s="552"/>
      <c r="H389" s="552"/>
      <c r="I389" s="553"/>
      <c r="J389" s="17"/>
      <c r="K389" s="17"/>
      <c r="L389" s="17"/>
      <c r="M389" s="17"/>
      <c r="N389" s="17"/>
      <c r="O389" s="17"/>
      <c r="P389" s="17"/>
      <c r="Q389" s="17"/>
      <c r="R389" s="17"/>
      <c r="S389" s="17"/>
      <c r="T389" s="17"/>
      <c r="U389" s="17"/>
      <c r="V389" s="17"/>
      <c r="W389" s="17"/>
      <c r="X389" s="17"/>
      <c r="Y389" s="17"/>
      <c r="AA389" s="63"/>
      <c r="AB389" s="63"/>
      <c r="AC389" s="63"/>
      <c r="AD389" s="63"/>
      <c r="AE389" s="63"/>
      <c r="AF389" s="63"/>
      <c r="AG389" s="63"/>
      <c r="AH389" s="63"/>
      <c r="AI389" s="63"/>
      <c r="AJ389" s="63"/>
      <c r="AK389" s="63"/>
      <c r="AL389" s="63"/>
      <c r="AM389" s="63"/>
      <c r="AN389" s="63"/>
      <c r="AO389" s="63"/>
      <c r="AP389" s="63"/>
      <c r="AQ389" s="63"/>
      <c r="AR389" s="63"/>
      <c r="AS389" s="63"/>
      <c r="AT389" s="63"/>
      <c r="AU389" s="63"/>
      <c r="AV389" s="63"/>
      <c r="AW389" s="63"/>
      <c r="AX389" s="63"/>
      <c r="AZ389" s="19"/>
    </row>
    <row r="390" spans="1:53" s="4" customFormat="1" ht="44.45" customHeight="1" thickBot="1">
      <c r="A390" s="593"/>
      <c r="B390" s="594"/>
      <c r="C390" s="594"/>
      <c r="D390" s="594"/>
      <c r="E390" s="594"/>
      <c r="F390" s="554"/>
      <c r="G390" s="555"/>
      <c r="H390" s="555"/>
      <c r="I390" s="556"/>
      <c r="J390" s="17"/>
      <c r="K390" s="17"/>
      <c r="L390" s="17"/>
      <c r="M390" s="17"/>
      <c r="N390" s="17"/>
      <c r="O390" s="17"/>
      <c r="P390" s="17"/>
      <c r="Q390" s="17"/>
      <c r="R390" s="17"/>
      <c r="S390" s="17"/>
      <c r="T390" s="17"/>
      <c r="U390" s="17"/>
      <c r="V390" s="17"/>
      <c r="W390" s="17"/>
      <c r="X390" s="17"/>
      <c r="Y390" s="17"/>
      <c r="AA390" s="63"/>
      <c r="AB390" s="63"/>
      <c r="AC390" s="63"/>
      <c r="AD390" s="63"/>
      <c r="AE390" s="63"/>
      <c r="AF390" s="63"/>
      <c r="AG390" s="63"/>
      <c r="AH390" s="63"/>
      <c r="AI390" s="63"/>
      <c r="AJ390" s="63"/>
      <c r="AK390" s="63"/>
      <c r="AL390" s="63"/>
      <c r="AM390" s="63"/>
      <c r="AN390" s="63"/>
      <c r="AO390" s="63"/>
      <c r="AP390" s="63"/>
      <c r="AQ390" s="63"/>
      <c r="AR390" s="63"/>
      <c r="AS390" s="63"/>
      <c r="AT390" s="63"/>
      <c r="AU390" s="63"/>
      <c r="AV390" s="63"/>
      <c r="AW390" s="63"/>
      <c r="AX390" s="63"/>
      <c r="AZ390" s="19"/>
    </row>
    <row r="392" spans="1:53" s="9" customFormat="1" ht="27" customHeight="1">
      <c r="A392" s="468" t="s">
        <v>223</v>
      </c>
      <c r="B392" s="468"/>
      <c r="C392" s="468"/>
      <c r="D392" s="468"/>
      <c r="E392" s="468"/>
      <c r="F392" s="468"/>
      <c r="G392" s="468"/>
      <c r="H392" s="468"/>
      <c r="I392" s="468"/>
      <c r="J392" s="468"/>
      <c r="K392" s="468"/>
      <c r="L392" s="468"/>
      <c r="M392" s="468"/>
      <c r="N392" s="468"/>
      <c r="O392" s="468"/>
      <c r="P392" s="468"/>
      <c r="Q392" s="468"/>
      <c r="R392" s="468"/>
      <c r="S392" s="468"/>
      <c r="T392" s="468"/>
      <c r="U392" s="468"/>
      <c r="V392" s="468"/>
      <c r="W392" s="468"/>
      <c r="X392" s="468"/>
      <c r="Y392" s="468"/>
      <c r="AA392" s="305" t="s">
        <v>123</v>
      </c>
      <c r="AB392" s="66"/>
      <c r="AC392" s="66"/>
      <c r="AD392" s="66"/>
      <c r="AE392" s="66"/>
      <c r="AF392" s="66"/>
      <c r="AG392" s="66"/>
      <c r="AH392" s="66"/>
      <c r="AI392" s="66"/>
      <c r="AJ392" s="66"/>
      <c r="AK392" s="66"/>
      <c r="AL392" s="66"/>
      <c r="AM392" s="66"/>
      <c r="AN392" s="66"/>
      <c r="AO392" s="66"/>
      <c r="AP392" s="66"/>
      <c r="AQ392" s="66"/>
      <c r="AR392" s="66"/>
      <c r="AS392" s="66"/>
      <c r="AT392" s="66"/>
      <c r="AU392" s="66"/>
      <c r="AV392" s="66"/>
      <c r="AW392" s="66"/>
      <c r="AX392" s="66"/>
      <c r="BA392" s="193"/>
    </row>
    <row r="393" spans="1:53" s="4" customFormat="1">
      <c r="A393" s="290" t="s">
        <v>166</v>
      </c>
      <c r="B393" s="17"/>
      <c r="C393" s="17"/>
      <c r="D393" s="17"/>
      <c r="E393" s="17"/>
      <c r="F393" s="17"/>
      <c r="G393" s="17"/>
      <c r="H393" s="17"/>
      <c r="I393" s="17"/>
      <c r="J393" s="17"/>
      <c r="K393" s="17"/>
      <c r="L393" s="17"/>
      <c r="M393" s="17"/>
      <c r="N393" s="17"/>
      <c r="O393" s="17"/>
      <c r="P393" s="17"/>
      <c r="Q393" s="17"/>
      <c r="R393" s="17"/>
      <c r="S393" s="17"/>
      <c r="T393" s="17"/>
      <c r="U393" s="17"/>
      <c r="V393" s="17"/>
      <c r="W393" s="17"/>
      <c r="X393" s="17"/>
      <c r="Y393" s="17"/>
      <c r="AA393" s="63"/>
      <c r="AB393" s="63"/>
      <c r="AC393" s="63"/>
      <c r="AD393" s="63"/>
      <c r="AE393" s="63"/>
      <c r="AF393" s="63"/>
      <c r="AG393" s="63"/>
      <c r="AH393" s="63"/>
      <c r="AI393" s="63"/>
      <c r="AJ393" s="63"/>
      <c r="AK393" s="63"/>
      <c r="AL393" s="63"/>
      <c r="AM393" s="63"/>
      <c r="AN393" s="63"/>
      <c r="AO393" s="63"/>
      <c r="AP393" s="63"/>
      <c r="AQ393" s="63"/>
      <c r="AR393" s="63"/>
      <c r="AS393" s="63"/>
      <c r="AT393" s="63"/>
      <c r="AU393" s="63"/>
      <c r="AV393" s="63"/>
      <c r="AW393" s="63"/>
      <c r="AX393" s="63"/>
      <c r="AZ393" s="19"/>
    </row>
    <row r="394" spans="1:53" ht="13.5" thickBot="1">
      <c r="A394" s="152"/>
    </row>
    <row r="395" spans="1:53" ht="23.25" customHeight="1" thickBot="1">
      <c r="A395" s="440" t="s">
        <v>2</v>
      </c>
      <c r="B395" s="442" t="s">
        <v>107</v>
      </c>
      <c r="C395" s="442"/>
      <c r="D395" s="442"/>
      <c r="E395" s="442"/>
      <c r="F395" s="442"/>
      <c r="G395" s="442"/>
      <c r="H395" s="442"/>
      <c r="I395" s="442"/>
      <c r="J395" s="442"/>
      <c r="K395" s="442"/>
      <c r="L395" s="442"/>
      <c r="M395" s="442"/>
      <c r="N395" s="442"/>
      <c r="O395" s="442"/>
      <c r="P395" s="442"/>
      <c r="Q395" s="442"/>
      <c r="R395" s="442"/>
      <c r="S395" s="442"/>
      <c r="T395" s="442"/>
      <c r="U395" s="442"/>
      <c r="V395" s="442"/>
      <c r="W395" s="442"/>
      <c r="X395" s="442"/>
      <c r="Y395" s="443"/>
      <c r="AA395" s="148" t="s">
        <v>182</v>
      </c>
      <c r="AB395" s="158"/>
      <c r="AC395" s="158"/>
      <c r="AD395" s="158"/>
      <c r="AE395" s="158"/>
      <c r="AF395" s="158"/>
      <c r="AG395" s="158"/>
      <c r="AH395" s="158"/>
      <c r="AI395" s="158"/>
      <c r="AJ395" s="158"/>
      <c r="AK395" s="158"/>
      <c r="AL395" s="158"/>
      <c r="AM395" s="158"/>
      <c r="AN395" s="158"/>
      <c r="AO395" s="158"/>
      <c r="AP395" s="158"/>
      <c r="AQ395" s="158"/>
      <c r="AR395" s="158"/>
      <c r="AS395" s="158"/>
      <c r="AT395" s="158"/>
      <c r="AU395" s="158"/>
      <c r="AV395" s="158"/>
      <c r="AW395" s="158"/>
      <c r="AX395" s="158"/>
      <c r="AY395" s="232"/>
      <c r="AZ395" s="158"/>
      <c r="BA395" s="158"/>
    </row>
    <row r="396" spans="1:53" ht="32.25" customHeight="1">
      <c r="A396" s="441"/>
      <c r="B396" s="433" t="s">
        <v>3</v>
      </c>
      <c r="C396" s="433"/>
      <c r="D396" s="433"/>
      <c r="E396" s="433"/>
      <c r="F396" s="433"/>
      <c r="G396" s="433"/>
      <c r="H396" s="433"/>
      <c r="I396" s="433"/>
      <c r="J396" s="433"/>
      <c r="K396" s="433"/>
      <c r="L396" s="433"/>
      <c r="M396" s="433"/>
      <c r="N396" s="433"/>
      <c r="O396" s="433"/>
      <c r="P396" s="433"/>
      <c r="Q396" s="433"/>
      <c r="R396" s="433"/>
      <c r="S396" s="433"/>
      <c r="T396" s="433"/>
      <c r="U396" s="433"/>
      <c r="V396" s="433"/>
      <c r="W396" s="433"/>
      <c r="X396" s="433"/>
      <c r="Y396" s="434"/>
      <c r="AA396" s="455" t="s">
        <v>89</v>
      </c>
      <c r="AB396" s="456"/>
      <c r="AC396" s="456"/>
      <c r="AD396" s="456"/>
      <c r="AE396" s="456"/>
      <c r="AF396" s="456"/>
      <c r="AG396" s="456"/>
      <c r="AH396" s="456"/>
      <c r="AI396" s="456"/>
      <c r="AJ396" s="456"/>
      <c r="AK396" s="456"/>
      <c r="AL396" s="456"/>
      <c r="AM396" s="456"/>
      <c r="AN396" s="456"/>
      <c r="AO396" s="456"/>
      <c r="AP396" s="456"/>
      <c r="AQ396" s="456"/>
      <c r="AR396" s="456"/>
      <c r="AS396" s="456"/>
      <c r="AT396" s="456"/>
      <c r="AU396" s="456"/>
      <c r="AV396" s="456"/>
      <c r="AW396" s="456"/>
      <c r="AX396" s="457"/>
      <c r="AY396" s="431" t="s">
        <v>213</v>
      </c>
      <c r="AZ396" s="466" t="s">
        <v>199</v>
      </c>
      <c r="BA396" s="484"/>
    </row>
    <row r="397" spans="1:53" ht="48.75" customHeight="1">
      <c r="A397" s="441"/>
      <c r="B397" s="48" t="s">
        <v>4</v>
      </c>
      <c r="C397" s="48" t="s">
        <v>5</v>
      </c>
      <c r="D397" s="48" t="s">
        <v>6</v>
      </c>
      <c r="E397" s="48" t="s">
        <v>7</v>
      </c>
      <c r="F397" s="48" t="s">
        <v>8</v>
      </c>
      <c r="G397" s="48" t="s">
        <v>9</v>
      </c>
      <c r="H397" s="48" t="s">
        <v>10</v>
      </c>
      <c r="I397" s="48" t="s">
        <v>11</v>
      </c>
      <c r="J397" s="48" t="s">
        <v>12</v>
      </c>
      <c r="K397" s="48" t="s">
        <v>13</v>
      </c>
      <c r="L397" s="48" t="s">
        <v>14</v>
      </c>
      <c r="M397" s="48" t="s">
        <v>15</v>
      </c>
      <c r="N397" s="48" t="s">
        <v>16</v>
      </c>
      <c r="O397" s="48" t="s">
        <v>17</v>
      </c>
      <c r="P397" s="48" t="s">
        <v>18</v>
      </c>
      <c r="Q397" s="48" t="s">
        <v>19</v>
      </c>
      <c r="R397" s="48" t="s">
        <v>20</v>
      </c>
      <c r="S397" s="48" t="s">
        <v>21</v>
      </c>
      <c r="T397" s="48" t="s">
        <v>22</v>
      </c>
      <c r="U397" s="48" t="s">
        <v>23</v>
      </c>
      <c r="V397" s="48" t="s">
        <v>24</v>
      </c>
      <c r="W397" s="48" t="s">
        <v>25</v>
      </c>
      <c r="X397" s="48" t="s">
        <v>26</v>
      </c>
      <c r="Y397" s="49" t="s">
        <v>27</v>
      </c>
      <c r="AA397" s="60" t="s">
        <v>4</v>
      </c>
      <c r="AB397" s="61" t="s">
        <v>5</v>
      </c>
      <c r="AC397" s="61" t="s">
        <v>6</v>
      </c>
      <c r="AD397" s="61" t="s">
        <v>7</v>
      </c>
      <c r="AE397" s="61" t="s">
        <v>8</v>
      </c>
      <c r="AF397" s="61" t="s">
        <v>9</v>
      </c>
      <c r="AG397" s="61" t="s">
        <v>10</v>
      </c>
      <c r="AH397" s="61" t="s">
        <v>11</v>
      </c>
      <c r="AI397" s="61" t="s">
        <v>12</v>
      </c>
      <c r="AJ397" s="61" t="s">
        <v>13</v>
      </c>
      <c r="AK397" s="61" t="s">
        <v>14</v>
      </c>
      <c r="AL397" s="61" t="s">
        <v>15</v>
      </c>
      <c r="AM397" s="61" t="s">
        <v>16</v>
      </c>
      <c r="AN397" s="61" t="s">
        <v>17</v>
      </c>
      <c r="AO397" s="61" t="s">
        <v>18</v>
      </c>
      <c r="AP397" s="61" t="s">
        <v>19</v>
      </c>
      <c r="AQ397" s="61" t="s">
        <v>20</v>
      </c>
      <c r="AR397" s="61" t="s">
        <v>21</v>
      </c>
      <c r="AS397" s="61" t="s">
        <v>22</v>
      </c>
      <c r="AT397" s="61" t="s">
        <v>23</v>
      </c>
      <c r="AU397" s="61" t="s">
        <v>24</v>
      </c>
      <c r="AV397" s="61" t="s">
        <v>25</v>
      </c>
      <c r="AW397" s="61" t="s">
        <v>26</v>
      </c>
      <c r="AX397" s="129" t="s">
        <v>27</v>
      </c>
      <c r="AY397" s="471"/>
      <c r="AZ397" s="467"/>
      <c r="BA397" s="484"/>
    </row>
    <row r="398" spans="1:53" s="173" customFormat="1" ht="16.149999999999999" customHeight="1">
      <c r="A398" s="447" t="s">
        <v>206</v>
      </c>
      <c r="B398" s="448"/>
      <c r="C398" s="448"/>
      <c r="D398" s="448"/>
      <c r="E398" s="448"/>
      <c r="F398" s="448"/>
      <c r="G398" s="448"/>
      <c r="H398" s="448"/>
      <c r="I398" s="448"/>
      <c r="J398" s="448"/>
      <c r="K398" s="448"/>
      <c r="L398" s="448"/>
      <c r="M398" s="448"/>
      <c r="N398" s="448"/>
      <c r="O398" s="448"/>
      <c r="P398" s="448"/>
      <c r="Q398" s="448"/>
      <c r="R398" s="448"/>
      <c r="S398" s="448"/>
      <c r="T398" s="448"/>
      <c r="U398" s="448"/>
      <c r="V398" s="448"/>
      <c r="W398" s="448"/>
      <c r="X398" s="448"/>
      <c r="Y398" s="449"/>
      <c r="AA398" s="452">
        <v>2</v>
      </c>
      <c r="AB398" s="453"/>
      <c r="AC398" s="453"/>
      <c r="AD398" s="453"/>
      <c r="AE398" s="453"/>
      <c r="AF398" s="453"/>
      <c r="AG398" s="453"/>
      <c r="AH398" s="453"/>
      <c r="AI398" s="453"/>
      <c r="AJ398" s="453"/>
      <c r="AK398" s="453"/>
      <c r="AL398" s="453"/>
      <c r="AM398" s="453"/>
      <c r="AN398" s="453"/>
      <c r="AO398" s="453"/>
      <c r="AP398" s="453"/>
      <c r="AQ398" s="453"/>
      <c r="AR398" s="453"/>
      <c r="AS398" s="453"/>
      <c r="AT398" s="453"/>
      <c r="AU398" s="453"/>
      <c r="AV398" s="453"/>
      <c r="AW398" s="453"/>
      <c r="AX398" s="454"/>
      <c r="AY398" s="184">
        <v>3</v>
      </c>
      <c r="AZ398" s="185">
        <v>4</v>
      </c>
      <c r="BA398" s="171"/>
    </row>
    <row r="399" spans="1:53">
      <c r="A399" s="47">
        <v>1</v>
      </c>
      <c r="B399" s="170">
        <f>AA399+$AZ399+$AY399</f>
        <v>1047.2977860000001</v>
      </c>
      <c r="C399" s="170">
        <f t="shared" ref="C399:R414" si="41">AB399+$AZ399+$AY399</f>
        <v>1045.937786</v>
      </c>
      <c r="D399" s="170">
        <f t="shared" si="41"/>
        <v>1044.867786</v>
      </c>
      <c r="E399" s="170">
        <f t="shared" si="41"/>
        <v>1043.9977859999999</v>
      </c>
      <c r="F399" s="170">
        <f t="shared" si="41"/>
        <v>1038.677786</v>
      </c>
      <c r="G399" s="170">
        <f t="shared" si="41"/>
        <v>1039.4777859999999</v>
      </c>
      <c r="H399" s="170">
        <f t="shared" si="41"/>
        <v>1043.5477860000001</v>
      </c>
      <c r="I399" s="170">
        <f t="shared" si="41"/>
        <v>1056.637786</v>
      </c>
      <c r="J399" s="170">
        <f t="shared" si="41"/>
        <v>1059.3377860000001</v>
      </c>
      <c r="K399" s="170">
        <f t="shared" si="41"/>
        <v>1059.887786</v>
      </c>
      <c r="L399" s="170">
        <f t="shared" si="41"/>
        <v>1057.7677859999999</v>
      </c>
      <c r="M399" s="170">
        <f t="shared" si="41"/>
        <v>1057.2477859999999</v>
      </c>
      <c r="N399" s="170">
        <f t="shared" si="41"/>
        <v>1055.2877860000001</v>
      </c>
      <c r="O399" s="170">
        <f t="shared" si="41"/>
        <v>1054.0077859999999</v>
      </c>
      <c r="P399" s="170">
        <f t="shared" si="41"/>
        <v>1053.7977860000001</v>
      </c>
      <c r="Q399" s="170">
        <f t="shared" si="41"/>
        <v>1054.2777859999999</v>
      </c>
      <c r="R399" s="170">
        <f t="shared" si="41"/>
        <v>1054.5277859999999</v>
      </c>
      <c r="S399" s="170">
        <f t="shared" ref="S399:Y429" si="42">AR399+$AZ399+$AY399</f>
        <v>1055.7877860000001</v>
      </c>
      <c r="T399" s="170">
        <f t="shared" si="42"/>
        <v>1056.7777859999999</v>
      </c>
      <c r="U399" s="170">
        <f t="shared" si="42"/>
        <v>1061.147786</v>
      </c>
      <c r="V399" s="170">
        <f t="shared" si="42"/>
        <v>1151.3177860000001</v>
      </c>
      <c r="W399" s="170">
        <f t="shared" si="42"/>
        <v>1070.0877860000001</v>
      </c>
      <c r="X399" s="170">
        <f t="shared" si="42"/>
        <v>1043.2177859999999</v>
      </c>
      <c r="Y399" s="170">
        <f t="shared" si="42"/>
        <v>1040.167786</v>
      </c>
      <c r="Z399" s="37"/>
      <c r="AA399" s="41">
        <v>898.45</v>
      </c>
      <c r="AB399" s="39">
        <v>897.09</v>
      </c>
      <c r="AC399" s="39">
        <v>896.02</v>
      </c>
      <c r="AD399" s="39">
        <v>895.15</v>
      </c>
      <c r="AE399" s="39">
        <v>889.83</v>
      </c>
      <c r="AF399" s="39">
        <v>890.63</v>
      </c>
      <c r="AG399" s="39">
        <v>894.7</v>
      </c>
      <c r="AH399" s="39">
        <v>907.79</v>
      </c>
      <c r="AI399" s="39">
        <v>910.49</v>
      </c>
      <c r="AJ399" s="39">
        <v>911.04</v>
      </c>
      <c r="AK399" s="39">
        <v>908.92</v>
      </c>
      <c r="AL399" s="39">
        <v>908.4</v>
      </c>
      <c r="AM399" s="39">
        <v>906.44</v>
      </c>
      <c r="AN399" s="39">
        <v>905.16</v>
      </c>
      <c r="AO399" s="39">
        <v>904.95</v>
      </c>
      <c r="AP399" s="39">
        <v>905.43</v>
      </c>
      <c r="AQ399" s="39">
        <v>905.68</v>
      </c>
      <c r="AR399" s="39">
        <v>906.94</v>
      </c>
      <c r="AS399" s="39">
        <v>907.93</v>
      </c>
      <c r="AT399" s="39">
        <v>912.3</v>
      </c>
      <c r="AU399" s="39">
        <v>1002.47</v>
      </c>
      <c r="AV399" s="39">
        <v>921.24</v>
      </c>
      <c r="AW399" s="39">
        <v>894.37</v>
      </c>
      <c r="AX399" s="40">
        <v>891.32</v>
      </c>
      <c r="AY399" s="339">
        <v>145.09</v>
      </c>
      <c r="AZ399" s="159">
        <v>3.7577859999999994</v>
      </c>
      <c r="BA399" s="143"/>
    </row>
    <row r="400" spans="1:53">
      <c r="A400" s="47">
        <v>2</v>
      </c>
      <c r="B400" s="170">
        <f t="shared" ref="B400:Q429" si="43">AA400+$AZ400+$AY400</f>
        <v>1040.0577860000001</v>
      </c>
      <c r="C400" s="170">
        <f t="shared" si="41"/>
        <v>1037.697786</v>
      </c>
      <c r="D400" s="170">
        <f t="shared" si="41"/>
        <v>1031.137786</v>
      </c>
      <c r="E400" s="170">
        <f t="shared" si="41"/>
        <v>1029.2977860000001</v>
      </c>
      <c r="F400" s="170">
        <f t="shared" si="41"/>
        <v>1027.147786</v>
      </c>
      <c r="G400" s="170">
        <f t="shared" si="41"/>
        <v>1029.647786</v>
      </c>
      <c r="H400" s="170">
        <f t="shared" si="41"/>
        <v>1036.627786</v>
      </c>
      <c r="I400" s="170">
        <f t="shared" si="41"/>
        <v>1038.5777860000001</v>
      </c>
      <c r="J400" s="170">
        <f t="shared" si="41"/>
        <v>1046.0777860000001</v>
      </c>
      <c r="K400" s="170">
        <f t="shared" si="41"/>
        <v>1052.177786</v>
      </c>
      <c r="L400" s="170">
        <f t="shared" si="41"/>
        <v>1052.347786</v>
      </c>
      <c r="M400" s="170">
        <f t="shared" si="41"/>
        <v>1051.677786</v>
      </c>
      <c r="N400" s="170">
        <f t="shared" si="41"/>
        <v>1049.947786</v>
      </c>
      <c r="O400" s="170">
        <f t="shared" si="41"/>
        <v>1041.2777859999999</v>
      </c>
      <c r="P400" s="170">
        <f t="shared" si="41"/>
        <v>1041.2077859999999</v>
      </c>
      <c r="Q400" s="170">
        <f t="shared" si="41"/>
        <v>1041.597786</v>
      </c>
      <c r="R400" s="170">
        <f t="shared" si="41"/>
        <v>1042.107786</v>
      </c>
      <c r="S400" s="170">
        <f t="shared" si="42"/>
        <v>1041.897786</v>
      </c>
      <c r="T400" s="170">
        <f t="shared" si="42"/>
        <v>1050.5377860000001</v>
      </c>
      <c r="U400" s="170">
        <f t="shared" si="42"/>
        <v>1051.5177859999999</v>
      </c>
      <c r="V400" s="170">
        <f t="shared" si="42"/>
        <v>1047.657786</v>
      </c>
      <c r="W400" s="170">
        <f t="shared" si="42"/>
        <v>1042.0477860000001</v>
      </c>
      <c r="X400" s="170">
        <f t="shared" si="42"/>
        <v>1032.7177859999999</v>
      </c>
      <c r="Y400" s="170">
        <f t="shared" si="42"/>
        <v>1026.0277859999999</v>
      </c>
      <c r="Z400" s="37"/>
      <c r="AA400" s="38">
        <v>891.21</v>
      </c>
      <c r="AB400" s="39">
        <v>888.85</v>
      </c>
      <c r="AC400" s="39">
        <v>882.29</v>
      </c>
      <c r="AD400" s="39">
        <v>880.45</v>
      </c>
      <c r="AE400" s="39">
        <v>878.3</v>
      </c>
      <c r="AF400" s="39">
        <v>880.8</v>
      </c>
      <c r="AG400" s="39">
        <v>887.78</v>
      </c>
      <c r="AH400" s="39">
        <v>889.73</v>
      </c>
      <c r="AI400" s="39">
        <v>897.23</v>
      </c>
      <c r="AJ400" s="39">
        <v>903.33</v>
      </c>
      <c r="AK400" s="39">
        <v>903.5</v>
      </c>
      <c r="AL400" s="39">
        <v>902.83</v>
      </c>
      <c r="AM400" s="39">
        <v>901.1</v>
      </c>
      <c r="AN400" s="39">
        <v>892.43</v>
      </c>
      <c r="AO400" s="39">
        <v>892.36</v>
      </c>
      <c r="AP400" s="39">
        <v>892.75</v>
      </c>
      <c r="AQ400" s="39">
        <v>893.26</v>
      </c>
      <c r="AR400" s="39">
        <v>893.05</v>
      </c>
      <c r="AS400" s="39">
        <v>901.69</v>
      </c>
      <c r="AT400" s="39">
        <v>902.67</v>
      </c>
      <c r="AU400" s="39">
        <v>898.81</v>
      </c>
      <c r="AV400" s="39">
        <v>893.2</v>
      </c>
      <c r="AW400" s="39">
        <v>883.87</v>
      </c>
      <c r="AX400" s="40">
        <v>877.18</v>
      </c>
      <c r="AY400" s="340">
        <v>145.09</v>
      </c>
      <c r="AZ400" s="159">
        <v>3.7577859999999994</v>
      </c>
      <c r="BA400" s="143"/>
    </row>
    <row r="401" spans="1:53">
      <c r="A401" s="47">
        <v>3</v>
      </c>
      <c r="B401" s="170">
        <f t="shared" si="43"/>
        <v>1029.0077859999999</v>
      </c>
      <c r="C401" s="170">
        <f t="shared" si="41"/>
        <v>1000.897786</v>
      </c>
      <c r="D401" s="170">
        <f t="shared" si="41"/>
        <v>881.40778599999999</v>
      </c>
      <c r="E401" s="170">
        <f t="shared" si="41"/>
        <v>729.34778600000004</v>
      </c>
      <c r="F401" s="170">
        <f t="shared" si="41"/>
        <v>575.68778599999996</v>
      </c>
      <c r="G401" s="170">
        <f t="shared" si="41"/>
        <v>587.47778600000004</v>
      </c>
      <c r="H401" s="170">
        <f t="shared" si="41"/>
        <v>734.33778600000005</v>
      </c>
      <c r="I401" s="170">
        <f t="shared" si="41"/>
        <v>149.94778600000001</v>
      </c>
      <c r="J401" s="170">
        <f t="shared" si="41"/>
        <v>865.36778600000002</v>
      </c>
      <c r="K401" s="170">
        <f t="shared" si="41"/>
        <v>1004.877786</v>
      </c>
      <c r="L401" s="170">
        <f t="shared" si="41"/>
        <v>1017.887786</v>
      </c>
      <c r="M401" s="170">
        <f t="shared" si="41"/>
        <v>1012.0677860000001</v>
      </c>
      <c r="N401" s="170">
        <f t="shared" si="41"/>
        <v>992.12778600000001</v>
      </c>
      <c r="O401" s="170">
        <f t="shared" si="41"/>
        <v>966.09778600000004</v>
      </c>
      <c r="P401" s="170">
        <f t="shared" si="41"/>
        <v>952.81778600000007</v>
      </c>
      <c r="Q401" s="170">
        <f t="shared" si="41"/>
        <v>972.98778600000003</v>
      </c>
      <c r="R401" s="170">
        <f t="shared" si="41"/>
        <v>954.59778600000004</v>
      </c>
      <c r="S401" s="170">
        <f t="shared" si="42"/>
        <v>899.27778599999999</v>
      </c>
      <c r="T401" s="170">
        <f t="shared" si="42"/>
        <v>1009.277786</v>
      </c>
      <c r="U401" s="170">
        <f t="shared" si="42"/>
        <v>1035.187786</v>
      </c>
      <c r="V401" s="170">
        <f t="shared" si="42"/>
        <v>1038.5077859999999</v>
      </c>
      <c r="W401" s="170">
        <f t="shared" si="42"/>
        <v>1012.157786</v>
      </c>
      <c r="X401" s="170">
        <f t="shared" si="42"/>
        <v>999.147786</v>
      </c>
      <c r="Y401" s="170">
        <f t="shared" si="42"/>
        <v>870.52778599999999</v>
      </c>
      <c r="Z401" s="37"/>
      <c r="AA401" s="38">
        <v>880.16</v>
      </c>
      <c r="AB401" s="39">
        <v>852.05</v>
      </c>
      <c r="AC401" s="39">
        <v>732.56</v>
      </c>
      <c r="AD401" s="39">
        <v>580.5</v>
      </c>
      <c r="AE401" s="39">
        <v>426.84</v>
      </c>
      <c r="AF401" s="39">
        <v>438.63</v>
      </c>
      <c r="AG401" s="39">
        <v>585.49</v>
      </c>
      <c r="AH401" s="39">
        <v>1.1000000000000001</v>
      </c>
      <c r="AI401" s="39">
        <v>716.52</v>
      </c>
      <c r="AJ401" s="39">
        <v>856.03</v>
      </c>
      <c r="AK401" s="39">
        <v>869.04</v>
      </c>
      <c r="AL401" s="39">
        <v>863.22</v>
      </c>
      <c r="AM401" s="39">
        <v>843.28</v>
      </c>
      <c r="AN401" s="39">
        <v>817.25</v>
      </c>
      <c r="AO401" s="39">
        <v>803.97</v>
      </c>
      <c r="AP401" s="39">
        <v>824.14</v>
      </c>
      <c r="AQ401" s="39">
        <v>805.75</v>
      </c>
      <c r="AR401" s="39">
        <v>750.43</v>
      </c>
      <c r="AS401" s="39">
        <v>860.43</v>
      </c>
      <c r="AT401" s="39">
        <v>886.34</v>
      </c>
      <c r="AU401" s="39">
        <v>889.66</v>
      </c>
      <c r="AV401" s="39">
        <v>863.31</v>
      </c>
      <c r="AW401" s="39">
        <v>850.3</v>
      </c>
      <c r="AX401" s="40">
        <v>721.68</v>
      </c>
      <c r="AY401" s="340">
        <v>145.09</v>
      </c>
      <c r="AZ401" s="159">
        <v>3.7577859999999994</v>
      </c>
      <c r="BA401" s="143"/>
    </row>
    <row r="402" spans="1:53">
      <c r="A402" s="47">
        <v>4</v>
      </c>
      <c r="B402" s="170">
        <f t="shared" si="43"/>
        <v>1026.0777860000001</v>
      </c>
      <c r="C402" s="170">
        <f t="shared" si="41"/>
        <v>1025.4977859999999</v>
      </c>
      <c r="D402" s="170">
        <f t="shared" si="41"/>
        <v>1021.607786</v>
      </c>
      <c r="E402" s="170">
        <f t="shared" si="41"/>
        <v>1005.647786</v>
      </c>
      <c r="F402" s="170">
        <f t="shared" si="41"/>
        <v>987.767786</v>
      </c>
      <c r="G402" s="170">
        <f t="shared" si="41"/>
        <v>1019.4477860000001</v>
      </c>
      <c r="H402" s="170">
        <f t="shared" si="41"/>
        <v>1032.7077859999999</v>
      </c>
      <c r="I402" s="170">
        <f t="shared" si="41"/>
        <v>1035.5877860000001</v>
      </c>
      <c r="J402" s="170">
        <f t="shared" si="41"/>
        <v>1045.5577860000001</v>
      </c>
      <c r="K402" s="170">
        <f t="shared" si="41"/>
        <v>1047.2577859999999</v>
      </c>
      <c r="L402" s="170">
        <f t="shared" si="41"/>
        <v>1044.157786</v>
      </c>
      <c r="M402" s="170">
        <f t="shared" si="41"/>
        <v>1044.0177859999999</v>
      </c>
      <c r="N402" s="170">
        <f t="shared" si="41"/>
        <v>1042.9577859999999</v>
      </c>
      <c r="O402" s="170">
        <f t="shared" si="41"/>
        <v>1041.7577859999999</v>
      </c>
      <c r="P402" s="170">
        <f t="shared" si="41"/>
        <v>1041.5777860000001</v>
      </c>
      <c r="Q402" s="170">
        <f t="shared" si="41"/>
        <v>1041.7277859999999</v>
      </c>
      <c r="R402" s="170">
        <f t="shared" si="41"/>
        <v>1042.2277859999999</v>
      </c>
      <c r="S402" s="170">
        <f t="shared" si="42"/>
        <v>1042.647786</v>
      </c>
      <c r="T402" s="170">
        <f t="shared" si="42"/>
        <v>1043.647786</v>
      </c>
      <c r="U402" s="170">
        <f t="shared" si="42"/>
        <v>1043.867786</v>
      </c>
      <c r="V402" s="170">
        <f t="shared" si="42"/>
        <v>1045.137786</v>
      </c>
      <c r="W402" s="170">
        <f t="shared" si="42"/>
        <v>1041.9677859999999</v>
      </c>
      <c r="X402" s="170">
        <f t="shared" si="42"/>
        <v>1037.907786</v>
      </c>
      <c r="Y402" s="170">
        <f t="shared" si="42"/>
        <v>1025.8077860000001</v>
      </c>
      <c r="Z402" s="37"/>
      <c r="AA402" s="38">
        <v>877.23</v>
      </c>
      <c r="AB402" s="39">
        <v>876.65</v>
      </c>
      <c r="AC402" s="39">
        <v>872.76</v>
      </c>
      <c r="AD402" s="39">
        <v>856.8</v>
      </c>
      <c r="AE402" s="39">
        <v>838.92</v>
      </c>
      <c r="AF402" s="39">
        <v>870.6</v>
      </c>
      <c r="AG402" s="39">
        <v>883.86</v>
      </c>
      <c r="AH402" s="39">
        <v>886.74</v>
      </c>
      <c r="AI402" s="39">
        <v>896.71</v>
      </c>
      <c r="AJ402" s="39">
        <v>898.41</v>
      </c>
      <c r="AK402" s="39">
        <v>895.31</v>
      </c>
      <c r="AL402" s="39">
        <v>895.17</v>
      </c>
      <c r="AM402" s="39">
        <v>894.11</v>
      </c>
      <c r="AN402" s="39">
        <v>892.91</v>
      </c>
      <c r="AO402" s="39">
        <v>892.73</v>
      </c>
      <c r="AP402" s="39">
        <v>892.88</v>
      </c>
      <c r="AQ402" s="39">
        <v>893.38</v>
      </c>
      <c r="AR402" s="39">
        <v>893.8</v>
      </c>
      <c r="AS402" s="39">
        <v>894.8</v>
      </c>
      <c r="AT402" s="39">
        <v>895.02</v>
      </c>
      <c r="AU402" s="39">
        <v>896.29</v>
      </c>
      <c r="AV402" s="39">
        <v>893.12</v>
      </c>
      <c r="AW402" s="39">
        <v>889.06</v>
      </c>
      <c r="AX402" s="40">
        <v>876.96</v>
      </c>
      <c r="AY402" s="340">
        <v>145.09</v>
      </c>
      <c r="AZ402" s="159">
        <v>3.7577859999999994</v>
      </c>
      <c r="BA402" s="143"/>
    </row>
    <row r="403" spans="1:53">
      <c r="A403" s="47">
        <v>5</v>
      </c>
      <c r="B403" s="170">
        <f t="shared" si="43"/>
        <v>1036.5777860000001</v>
      </c>
      <c r="C403" s="170">
        <f t="shared" si="41"/>
        <v>1035.9977859999999</v>
      </c>
      <c r="D403" s="170">
        <f t="shared" si="41"/>
        <v>1035.0677860000001</v>
      </c>
      <c r="E403" s="170">
        <f t="shared" si="41"/>
        <v>1035.2477859999999</v>
      </c>
      <c r="F403" s="170">
        <f t="shared" si="41"/>
        <v>1036.4777859999999</v>
      </c>
      <c r="G403" s="170">
        <f t="shared" si="41"/>
        <v>1038.357786</v>
      </c>
      <c r="H403" s="170">
        <f t="shared" si="41"/>
        <v>1044.447786</v>
      </c>
      <c r="I403" s="170">
        <f t="shared" si="41"/>
        <v>1047.697786</v>
      </c>
      <c r="J403" s="170">
        <f t="shared" si="41"/>
        <v>1052.0377860000001</v>
      </c>
      <c r="K403" s="170">
        <f t="shared" si="41"/>
        <v>1057.3177860000001</v>
      </c>
      <c r="L403" s="170">
        <f t="shared" si="41"/>
        <v>1077.617786</v>
      </c>
      <c r="M403" s="170">
        <f t="shared" si="41"/>
        <v>1053.647786</v>
      </c>
      <c r="N403" s="170">
        <f t="shared" si="41"/>
        <v>1052.347786</v>
      </c>
      <c r="O403" s="170">
        <f t="shared" si="41"/>
        <v>1051.0777860000001</v>
      </c>
      <c r="P403" s="170">
        <f t="shared" si="41"/>
        <v>1050.5377860000001</v>
      </c>
      <c r="Q403" s="170">
        <f t="shared" si="41"/>
        <v>1051.0477860000001</v>
      </c>
      <c r="R403" s="170">
        <f t="shared" si="41"/>
        <v>1052.3077860000001</v>
      </c>
      <c r="S403" s="170">
        <f t="shared" si="42"/>
        <v>1052.7477859999999</v>
      </c>
      <c r="T403" s="170">
        <f t="shared" si="42"/>
        <v>1054.2777859999999</v>
      </c>
      <c r="U403" s="170">
        <f t="shared" si="42"/>
        <v>1052.387786</v>
      </c>
      <c r="V403" s="170">
        <f t="shared" si="42"/>
        <v>1175.3777859999998</v>
      </c>
      <c r="W403" s="170">
        <f t="shared" si="42"/>
        <v>1043.9777859999999</v>
      </c>
      <c r="X403" s="170">
        <f t="shared" si="42"/>
        <v>1038.867786</v>
      </c>
      <c r="Y403" s="170">
        <f t="shared" si="42"/>
        <v>1033.5077859999999</v>
      </c>
      <c r="Z403" s="37"/>
      <c r="AA403" s="38">
        <v>887.73</v>
      </c>
      <c r="AB403" s="39">
        <v>887.15</v>
      </c>
      <c r="AC403" s="39">
        <v>886.22</v>
      </c>
      <c r="AD403" s="39">
        <v>886.4</v>
      </c>
      <c r="AE403" s="39">
        <v>887.63</v>
      </c>
      <c r="AF403" s="39">
        <v>889.51</v>
      </c>
      <c r="AG403" s="39">
        <v>895.6</v>
      </c>
      <c r="AH403" s="39">
        <v>898.85</v>
      </c>
      <c r="AI403" s="39">
        <v>903.19</v>
      </c>
      <c r="AJ403" s="39">
        <v>908.47</v>
      </c>
      <c r="AK403" s="39">
        <v>928.77</v>
      </c>
      <c r="AL403" s="39">
        <v>904.8</v>
      </c>
      <c r="AM403" s="39">
        <v>903.5</v>
      </c>
      <c r="AN403" s="39">
        <v>902.23</v>
      </c>
      <c r="AO403" s="39">
        <v>901.69</v>
      </c>
      <c r="AP403" s="39">
        <v>902.2</v>
      </c>
      <c r="AQ403" s="39">
        <v>903.46</v>
      </c>
      <c r="AR403" s="39">
        <v>903.9</v>
      </c>
      <c r="AS403" s="39">
        <v>905.43</v>
      </c>
      <c r="AT403" s="39">
        <v>903.54</v>
      </c>
      <c r="AU403" s="39">
        <v>1026.53</v>
      </c>
      <c r="AV403" s="39">
        <v>895.13</v>
      </c>
      <c r="AW403" s="39">
        <v>890.02</v>
      </c>
      <c r="AX403" s="40">
        <v>884.66</v>
      </c>
      <c r="AY403" s="340">
        <v>145.09</v>
      </c>
      <c r="AZ403" s="159">
        <v>3.7577859999999994</v>
      </c>
      <c r="BA403" s="143"/>
    </row>
    <row r="404" spans="1:53">
      <c r="A404" s="47">
        <v>6</v>
      </c>
      <c r="B404" s="170">
        <f t="shared" si="43"/>
        <v>1032.137786</v>
      </c>
      <c r="C404" s="170">
        <f t="shared" si="41"/>
        <v>1025.667786</v>
      </c>
      <c r="D404" s="170">
        <f t="shared" si="41"/>
        <v>1022.887786</v>
      </c>
      <c r="E404" s="170">
        <f t="shared" si="41"/>
        <v>1021.5677860000001</v>
      </c>
      <c r="F404" s="170">
        <f t="shared" si="41"/>
        <v>1029.3077860000001</v>
      </c>
      <c r="G404" s="170">
        <f t="shared" si="41"/>
        <v>1039.2277859999999</v>
      </c>
      <c r="H404" s="170">
        <f t="shared" si="41"/>
        <v>1047.407786</v>
      </c>
      <c r="I404" s="170">
        <f t="shared" si="41"/>
        <v>1047.5477860000001</v>
      </c>
      <c r="J404" s="170">
        <f t="shared" si="41"/>
        <v>1154.9677859999999</v>
      </c>
      <c r="K404" s="170">
        <f t="shared" si="41"/>
        <v>1261.0077859999999</v>
      </c>
      <c r="L404" s="170">
        <f t="shared" si="41"/>
        <v>1308.0177859999999</v>
      </c>
      <c r="M404" s="170">
        <f t="shared" si="41"/>
        <v>1296.7077859999997</v>
      </c>
      <c r="N404" s="170">
        <f t="shared" si="41"/>
        <v>1233.5877859999998</v>
      </c>
      <c r="O404" s="170">
        <f t="shared" si="41"/>
        <v>1188.4577859999997</v>
      </c>
      <c r="P404" s="170">
        <f t="shared" si="41"/>
        <v>1181.9177859999998</v>
      </c>
      <c r="Q404" s="170">
        <f t="shared" si="41"/>
        <v>1184.8577859999998</v>
      </c>
      <c r="R404" s="170">
        <f t="shared" si="41"/>
        <v>1192.8777859999998</v>
      </c>
      <c r="S404" s="170">
        <f t="shared" si="42"/>
        <v>1187.4777859999999</v>
      </c>
      <c r="T404" s="170">
        <f t="shared" si="42"/>
        <v>1194.4577859999997</v>
      </c>
      <c r="U404" s="170">
        <f t="shared" si="42"/>
        <v>1193.5177859999999</v>
      </c>
      <c r="V404" s="170">
        <f t="shared" si="42"/>
        <v>1202.0177859999999</v>
      </c>
      <c r="W404" s="170">
        <f t="shared" si="42"/>
        <v>1088.7777859999999</v>
      </c>
      <c r="X404" s="170">
        <f t="shared" si="42"/>
        <v>1035.9677859999999</v>
      </c>
      <c r="Y404" s="170">
        <f t="shared" si="42"/>
        <v>1031.657786</v>
      </c>
      <c r="Z404" s="37"/>
      <c r="AA404" s="38">
        <v>883.29</v>
      </c>
      <c r="AB404" s="39">
        <v>876.82</v>
      </c>
      <c r="AC404" s="39">
        <v>874.04</v>
      </c>
      <c r="AD404" s="39">
        <v>872.72</v>
      </c>
      <c r="AE404" s="39">
        <v>880.46</v>
      </c>
      <c r="AF404" s="39">
        <v>890.38</v>
      </c>
      <c r="AG404" s="39">
        <v>898.56</v>
      </c>
      <c r="AH404" s="39">
        <v>898.7</v>
      </c>
      <c r="AI404" s="39">
        <v>1006.1199999999999</v>
      </c>
      <c r="AJ404" s="39">
        <v>1112.1600000000001</v>
      </c>
      <c r="AK404" s="39">
        <v>1159.17</v>
      </c>
      <c r="AL404" s="39">
        <v>1147.8599999999999</v>
      </c>
      <c r="AM404" s="39">
        <v>1084.74</v>
      </c>
      <c r="AN404" s="39">
        <v>1039.6099999999999</v>
      </c>
      <c r="AO404" s="39">
        <v>1033.07</v>
      </c>
      <c r="AP404" s="39">
        <v>1036.01</v>
      </c>
      <c r="AQ404" s="39">
        <v>1044.03</v>
      </c>
      <c r="AR404" s="39">
        <v>1038.6300000000001</v>
      </c>
      <c r="AS404" s="39">
        <v>1045.6099999999999</v>
      </c>
      <c r="AT404" s="39">
        <v>1044.67</v>
      </c>
      <c r="AU404" s="39">
        <v>1053.17</v>
      </c>
      <c r="AV404" s="39">
        <v>939.93</v>
      </c>
      <c r="AW404" s="39">
        <v>887.12</v>
      </c>
      <c r="AX404" s="40">
        <v>882.81</v>
      </c>
      <c r="AY404" s="340">
        <v>145.09</v>
      </c>
      <c r="AZ404" s="159">
        <v>3.7577859999999994</v>
      </c>
      <c r="BA404" s="143"/>
    </row>
    <row r="405" spans="1:53">
      <c r="A405" s="47">
        <v>7</v>
      </c>
      <c r="B405" s="170">
        <f t="shared" si="43"/>
        <v>1001.5877860000001</v>
      </c>
      <c r="C405" s="170">
        <f t="shared" si="41"/>
        <v>993.24778600000002</v>
      </c>
      <c r="D405" s="170">
        <f t="shared" si="41"/>
        <v>988.36778600000002</v>
      </c>
      <c r="E405" s="170">
        <f t="shared" si="41"/>
        <v>985.0377860000001</v>
      </c>
      <c r="F405" s="170">
        <f t="shared" si="41"/>
        <v>991.19778600000006</v>
      </c>
      <c r="G405" s="170">
        <f t="shared" si="41"/>
        <v>1001.0477860000001</v>
      </c>
      <c r="H405" s="170">
        <f t="shared" si="41"/>
        <v>1006.147786</v>
      </c>
      <c r="I405" s="170">
        <f t="shared" si="41"/>
        <v>1013.717786</v>
      </c>
      <c r="J405" s="170">
        <f t="shared" si="41"/>
        <v>1016.4577860000001</v>
      </c>
      <c r="K405" s="170">
        <f t="shared" si="41"/>
        <v>1126.9577859999999</v>
      </c>
      <c r="L405" s="170">
        <f t="shared" si="41"/>
        <v>1197.2477859999999</v>
      </c>
      <c r="M405" s="170">
        <f t="shared" si="41"/>
        <v>1196.1877859999997</v>
      </c>
      <c r="N405" s="170">
        <f t="shared" si="41"/>
        <v>1217.4277859999997</v>
      </c>
      <c r="O405" s="170">
        <f t="shared" si="41"/>
        <v>1267.9177859999998</v>
      </c>
      <c r="P405" s="170">
        <f t="shared" si="41"/>
        <v>1206.6477859999998</v>
      </c>
      <c r="Q405" s="170">
        <f t="shared" si="41"/>
        <v>1204.0477859999999</v>
      </c>
      <c r="R405" s="170">
        <f t="shared" si="41"/>
        <v>1202.8977859999998</v>
      </c>
      <c r="S405" s="170">
        <f t="shared" si="42"/>
        <v>1197.1977859999997</v>
      </c>
      <c r="T405" s="170">
        <f t="shared" si="42"/>
        <v>1200.7277859999999</v>
      </c>
      <c r="U405" s="170">
        <f t="shared" si="42"/>
        <v>1135.3077860000001</v>
      </c>
      <c r="V405" s="170">
        <f t="shared" si="42"/>
        <v>1181.5077859999999</v>
      </c>
      <c r="W405" s="170">
        <f t="shared" si="42"/>
        <v>1161.097786</v>
      </c>
      <c r="X405" s="170">
        <f t="shared" si="42"/>
        <v>1027.7477859999999</v>
      </c>
      <c r="Y405" s="170">
        <f t="shared" si="42"/>
        <v>998.48778600000003</v>
      </c>
      <c r="Z405" s="37"/>
      <c r="AA405" s="38">
        <v>852.74</v>
      </c>
      <c r="AB405" s="39">
        <v>844.4</v>
      </c>
      <c r="AC405" s="39">
        <v>839.52</v>
      </c>
      <c r="AD405" s="39">
        <v>836.19</v>
      </c>
      <c r="AE405" s="39">
        <v>842.35</v>
      </c>
      <c r="AF405" s="39">
        <v>852.2</v>
      </c>
      <c r="AG405" s="39">
        <v>857.3</v>
      </c>
      <c r="AH405" s="39">
        <v>864.87</v>
      </c>
      <c r="AI405" s="39">
        <v>867.61</v>
      </c>
      <c r="AJ405" s="39">
        <v>978.11</v>
      </c>
      <c r="AK405" s="39">
        <v>1048.4000000000001</v>
      </c>
      <c r="AL405" s="39">
        <v>1047.3399999999999</v>
      </c>
      <c r="AM405" s="39">
        <v>1068.58</v>
      </c>
      <c r="AN405" s="39">
        <v>1119.07</v>
      </c>
      <c r="AO405" s="39">
        <v>1057.8</v>
      </c>
      <c r="AP405" s="39">
        <v>1055.2</v>
      </c>
      <c r="AQ405" s="39">
        <v>1054.05</v>
      </c>
      <c r="AR405" s="39">
        <v>1048.3499999999999</v>
      </c>
      <c r="AS405" s="39">
        <v>1051.8800000000001</v>
      </c>
      <c r="AT405" s="39">
        <v>986.46</v>
      </c>
      <c r="AU405" s="39">
        <v>1032.6600000000001</v>
      </c>
      <c r="AV405" s="39">
        <v>1012.2500000000001</v>
      </c>
      <c r="AW405" s="39">
        <v>878.9</v>
      </c>
      <c r="AX405" s="40">
        <v>849.64</v>
      </c>
      <c r="AY405" s="340">
        <v>145.09</v>
      </c>
      <c r="AZ405" s="159">
        <v>3.7577859999999994</v>
      </c>
      <c r="BA405" s="143"/>
    </row>
    <row r="406" spans="1:53">
      <c r="A406" s="47">
        <v>8</v>
      </c>
      <c r="B406" s="170">
        <f t="shared" si="43"/>
        <v>979.67778600000008</v>
      </c>
      <c r="C406" s="170">
        <f t="shared" si="41"/>
        <v>964.267786</v>
      </c>
      <c r="D406" s="170">
        <f t="shared" si="41"/>
        <v>1011.6777860000001</v>
      </c>
      <c r="E406" s="170">
        <f t="shared" si="41"/>
        <v>1012.627786</v>
      </c>
      <c r="F406" s="170">
        <f t="shared" si="41"/>
        <v>1021.217786</v>
      </c>
      <c r="G406" s="170">
        <f t="shared" si="41"/>
        <v>1032.857786</v>
      </c>
      <c r="H406" s="170">
        <f t="shared" si="41"/>
        <v>1041.3177860000001</v>
      </c>
      <c r="I406" s="170">
        <f t="shared" si="41"/>
        <v>1043.0477860000001</v>
      </c>
      <c r="J406" s="170">
        <f t="shared" si="41"/>
        <v>1148.877786</v>
      </c>
      <c r="K406" s="170">
        <f t="shared" si="41"/>
        <v>1157.377786</v>
      </c>
      <c r="L406" s="170">
        <f t="shared" si="41"/>
        <v>1155.387786</v>
      </c>
      <c r="M406" s="170">
        <f t="shared" si="41"/>
        <v>1154.5377859999999</v>
      </c>
      <c r="N406" s="170">
        <f t="shared" si="41"/>
        <v>1200.8377859999998</v>
      </c>
      <c r="O406" s="170">
        <f t="shared" si="41"/>
        <v>1196.2777859999999</v>
      </c>
      <c r="P406" s="170">
        <f t="shared" si="41"/>
        <v>1191.4377859999997</v>
      </c>
      <c r="Q406" s="170">
        <f t="shared" si="41"/>
        <v>1194.4777859999999</v>
      </c>
      <c r="R406" s="170">
        <f t="shared" si="41"/>
        <v>1192.7177859999997</v>
      </c>
      <c r="S406" s="170">
        <f t="shared" si="42"/>
        <v>1162.8377859999998</v>
      </c>
      <c r="T406" s="170">
        <f t="shared" si="42"/>
        <v>1182.0977859999998</v>
      </c>
      <c r="U406" s="170">
        <f t="shared" si="42"/>
        <v>1046.2077859999999</v>
      </c>
      <c r="V406" s="170">
        <f t="shared" si="42"/>
        <v>1176.0777859999998</v>
      </c>
      <c r="W406" s="170">
        <f t="shared" si="42"/>
        <v>1162.877786</v>
      </c>
      <c r="X406" s="170">
        <f t="shared" si="42"/>
        <v>1030.0477860000001</v>
      </c>
      <c r="Y406" s="170">
        <f t="shared" si="42"/>
        <v>1026.0077859999999</v>
      </c>
      <c r="Z406" s="37"/>
      <c r="AA406" s="38">
        <v>830.83</v>
      </c>
      <c r="AB406" s="39">
        <v>815.42</v>
      </c>
      <c r="AC406" s="39">
        <v>862.83</v>
      </c>
      <c r="AD406" s="39">
        <v>863.78</v>
      </c>
      <c r="AE406" s="39">
        <v>872.37</v>
      </c>
      <c r="AF406" s="39">
        <v>884.01</v>
      </c>
      <c r="AG406" s="39">
        <v>892.47</v>
      </c>
      <c r="AH406" s="39">
        <v>894.2</v>
      </c>
      <c r="AI406" s="39">
        <v>1000.03</v>
      </c>
      <c r="AJ406" s="39">
        <v>1008.53</v>
      </c>
      <c r="AK406" s="39">
        <v>1006.54</v>
      </c>
      <c r="AL406" s="39">
        <v>1005.6899999999999</v>
      </c>
      <c r="AM406" s="39">
        <v>1051.99</v>
      </c>
      <c r="AN406" s="39">
        <v>1047.43</v>
      </c>
      <c r="AO406" s="39">
        <v>1042.5899999999999</v>
      </c>
      <c r="AP406" s="39">
        <v>1045.6300000000001</v>
      </c>
      <c r="AQ406" s="39">
        <v>1043.8699999999999</v>
      </c>
      <c r="AR406" s="39">
        <v>1013.9899999999999</v>
      </c>
      <c r="AS406" s="39">
        <v>1033.25</v>
      </c>
      <c r="AT406" s="39">
        <v>897.36</v>
      </c>
      <c r="AU406" s="39">
        <v>1027.23</v>
      </c>
      <c r="AV406" s="39">
        <v>1014.03</v>
      </c>
      <c r="AW406" s="39">
        <v>881.2</v>
      </c>
      <c r="AX406" s="40">
        <v>877.16</v>
      </c>
      <c r="AY406" s="340">
        <v>145.09</v>
      </c>
      <c r="AZ406" s="159">
        <v>3.7577859999999994</v>
      </c>
      <c r="BA406" s="143"/>
    </row>
    <row r="407" spans="1:53">
      <c r="A407" s="47">
        <v>9</v>
      </c>
      <c r="B407" s="170">
        <f t="shared" si="43"/>
        <v>1033.667786</v>
      </c>
      <c r="C407" s="170">
        <f t="shared" si="41"/>
        <v>1031.5777860000001</v>
      </c>
      <c r="D407" s="170">
        <f t="shared" si="41"/>
        <v>1030.847786</v>
      </c>
      <c r="E407" s="170">
        <f t="shared" si="41"/>
        <v>1027.137786</v>
      </c>
      <c r="F407" s="170">
        <f t="shared" si="41"/>
        <v>1028.5877860000001</v>
      </c>
      <c r="G407" s="170">
        <f t="shared" si="41"/>
        <v>1035.4977859999999</v>
      </c>
      <c r="H407" s="170">
        <f t="shared" si="41"/>
        <v>1042.2577859999999</v>
      </c>
      <c r="I407" s="170">
        <f t="shared" si="41"/>
        <v>1044.4577859999999</v>
      </c>
      <c r="J407" s="170">
        <f t="shared" si="41"/>
        <v>1047.9677859999999</v>
      </c>
      <c r="K407" s="170">
        <f t="shared" si="41"/>
        <v>1101.437786</v>
      </c>
      <c r="L407" s="170">
        <f t="shared" si="41"/>
        <v>1212.6577859999998</v>
      </c>
      <c r="M407" s="170">
        <f t="shared" si="41"/>
        <v>1251.9977859999999</v>
      </c>
      <c r="N407" s="170">
        <f t="shared" si="41"/>
        <v>1277.8777859999998</v>
      </c>
      <c r="O407" s="170">
        <f t="shared" si="41"/>
        <v>1273.1677859999998</v>
      </c>
      <c r="P407" s="170">
        <f t="shared" si="41"/>
        <v>1249.3377859999998</v>
      </c>
      <c r="Q407" s="170">
        <f t="shared" si="41"/>
        <v>1242.8977859999998</v>
      </c>
      <c r="R407" s="170">
        <f t="shared" si="41"/>
        <v>1247.0377859999999</v>
      </c>
      <c r="S407" s="170">
        <f t="shared" si="42"/>
        <v>1249.9477859999997</v>
      </c>
      <c r="T407" s="170">
        <f t="shared" si="42"/>
        <v>1251.2777859999999</v>
      </c>
      <c r="U407" s="170">
        <f t="shared" si="42"/>
        <v>1295.1077859999998</v>
      </c>
      <c r="V407" s="170">
        <f t="shared" si="42"/>
        <v>1361.7377859999999</v>
      </c>
      <c r="W407" s="170">
        <f t="shared" si="42"/>
        <v>1262.0377859999999</v>
      </c>
      <c r="X407" s="170">
        <f t="shared" si="42"/>
        <v>1140.637786</v>
      </c>
      <c r="Y407" s="170">
        <f t="shared" si="42"/>
        <v>1033.847786</v>
      </c>
      <c r="Z407" s="37"/>
      <c r="AA407" s="38">
        <v>884.82</v>
      </c>
      <c r="AB407" s="39">
        <v>882.73</v>
      </c>
      <c r="AC407" s="39">
        <v>882</v>
      </c>
      <c r="AD407" s="39">
        <v>878.29</v>
      </c>
      <c r="AE407" s="39">
        <v>879.74</v>
      </c>
      <c r="AF407" s="39">
        <v>886.65</v>
      </c>
      <c r="AG407" s="39">
        <v>893.41</v>
      </c>
      <c r="AH407" s="39">
        <v>895.61</v>
      </c>
      <c r="AI407" s="39">
        <v>899.12</v>
      </c>
      <c r="AJ407" s="39">
        <v>952.59</v>
      </c>
      <c r="AK407" s="39">
        <v>1063.81</v>
      </c>
      <c r="AL407" s="39">
        <v>1103.1500000000001</v>
      </c>
      <c r="AM407" s="39">
        <v>1129.03</v>
      </c>
      <c r="AN407" s="39">
        <v>1124.32</v>
      </c>
      <c r="AO407" s="39">
        <v>1100.49</v>
      </c>
      <c r="AP407" s="39">
        <v>1094.05</v>
      </c>
      <c r="AQ407" s="39">
        <v>1098.19</v>
      </c>
      <c r="AR407" s="39">
        <v>1101.0999999999999</v>
      </c>
      <c r="AS407" s="39">
        <v>1102.43</v>
      </c>
      <c r="AT407" s="39">
        <v>1146.26</v>
      </c>
      <c r="AU407" s="39">
        <v>1212.8900000000001</v>
      </c>
      <c r="AV407" s="39">
        <v>1113.19</v>
      </c>
      <c r="AW407" s="39">
        <v>991.79</v>
      </c>
      <c r="AX407" s="40">
        <v>885</v>
      </c>
      <c r="AY407" s="340">
        <v>145.09</v>
      </c>
      <c r="AZ407" s="159">
        <v>3.7577859999999994</v>
      </c>
      <c r="BA407" s="143"/>
    </row>
    <row r="408" spans="1:53">
      <c r="A408" s="47">
        <v>10</v>
      </c>
      <c r="B408" s="170">
        <f t="shared" si="43"/>
        <v>1127.5377860000001</v>
      </c>
      <c r="C408" s="170">
        <f t="shared" si="41"/>
        <v>1054.5577860000001</v>
      </c>
      <c r="D408" s="170">
        <f t="shared" si="41"/>
        <v>1030.0877860000001</v>
      </c>
      <c r="E408" s="170">
        <f t="shared" si="41"/>
        <v>1022.3177860000001</v>
      </c>
      <c r="F408" s="170">
        <f t="shared" si="41"/>
        <v>1012.717786</v>
      </c>
      <c r="G408" s="170">
        <f t="shared" si="41"/>
        <v>1012.9177860000001</v>
      </c>
      <c r="H408" s="170">
        <f t="shared" si="41"/>
        <v>1023.4377860000001</v>
      </c>
      <c r="I408" s="170">
        <f t="shared" si="41"/>
        <v>1023.887786</v>
      </c>
      <c r="J408" s="170">
        <f t="shared" si="41"/>
        <v>1126.9677859999999</v>
      </c>
      <c r="K408" s="170">
        <f t="shared" si="41"/>
        <v>1219.5577859999999</v>
      </c>
      <c r="L408" s="170">
        <f t="shared" si="41"/>
        <v>1332.4177859999998</v>
      </c>
      <c r="M408" s="170">
        <f t="shared" si="41"/>
        <v>1341.0577859999999</v>
      </c>
      <c r="N408" s="170">
        <f t="shared" si="41"/>
        <v>1326.2277859999999</v>
      </c>
      <c r="O408" s="170">
        <f t="shared" si="41"/>
        <v>1319.6077859999998</v>
      </c>
      <c r="P408" s="170">
        <f t="shared" si="41"/>
        <v>1226.0077859999999</v>
      </c>
      <c r="Q408" s="170">
        <f t="shared" si="41"/>
        <v>1202.8977859999998</v>
      </c>
      <c r="R408" s="170">
        <f t="shared" si="41"/>
        <v>1197.9377859999997</v>
      </c>
      <c r="S408" s="170">
        <f t="shared" si="42"/>
        <v>1218.5377859999999</v>
      </c>
      <c r="T408" s="170">
        <f t="shared" si="42"/>
        <v>1206.9377859999997</v>
      </c>
      <c r="U408" s="170">
        <f t="shared" si="42"/>
        <v>1262.9077859999998</v>
      </c>
      <c r="V408" s="170">
        <f t="shared" si="42"/>
        <v>1389.2577859999999</v>
      </c>
      <c r="W408" s="170">
        <f t="shared" si="42"/>
        <v>1308.8977859999998</v>
      </c>
      <c r="X408" s="170">
        <f t="shared" si="42"/>
        <v>1165.177786</v>
      </c>
      <c r="Y408" s="170">
        <f t="shared" si="42"/>
        <v>1014.017786</v>
      </c>
      <c r="Z408" s="37"/>
      <c r="AA408" s="38">
        <v>978.69</v>
      </c>
      <c r="AB408" s="39">
        <v>905.71</v>
      </c>
      <c r="AC408" s="39">
        <v>881.24</v>
      </c>
      <c r="AD408" s="39">
        <v>873.47</v>
      </c>
      <c r="AE408" s="39">
        <v>863.87</v>
      </c>
      <c r="AF408" s="39">
        <v>864.07</v>
      </c>
      <c r="AG408" s="39">
        <v>874.59</v>
      </c>
      <c r="AH408" s="39">
        <v>875.04</v>
      </c>
      <c r="AI408" s="39">
        <v>978.12</v>
      </c>
      <c r="AJ408" s="39">
        <v>1070.71</v>
      </c>
      <c r="AK408" s="39">
        <v>1183.57</v>
      </c>
      <c r="AL408" s="39">
        <v>1192.21</v>
      </c>
      <c r="AM408" s="39">
        <v>1177.3800000000001</v>
      </c>
      <c r="AN408" s="39">
        <v>1170.76</v>
      </c>
      <c r="AO408" s="39">
        <v>1077.1600000000001</v>
      </c>
      <c r="AP408" s="39">
        <v>1054.05</v>
      </c>
      <c r="AQ408" s="39">
        <v>1049.0899999999999</v>
      </c>
      <c r="AR408" s="39">
        <v>1069.69</v>
      </c>
      <c r="AS408" s="39">
        <v>1058.0899999999999</v>
      </c>
      <c r="AT408" s="39">
        <v>1114.06</v>
      </c>
      <c r="AU408" s="39">
        <v>1240.4100000000001</v>
      </c>
      <c r="AV408" s="39">
        <v>1160.05</v>
      </c>
      <c r="AW408" s="39">
        <v>1016.3299999999999</v>
      </c>
      <c r="AX408" s="40">
        <v>865.17</v>
      </c>
      <c r="AY408" s="340">
        <v>145.09</v>
      </c>
      <c r="AZ408" s="159">
        <v>3.7577859999999994</v>
      </c>
      <c r="BA408" s="143"/>
    </row>
    <row r="409" spans="1:53">
      <c r="A409" s="47">
        <v>11</v>
      </c>
      <c r="B409" s="170">
        <f t="shared" si="43"/>
        <v>1045.5477860000001</v>
      </c>
      <c r="C409" s="170">
        <f t="shared" si="41"/>
        <v>1012.617786</v>
      </c>
      <c r="D409" s="170">
        <f t="shared" si="41"/>
        <v>1009.5477860000001</v>
      </c>
      <c r="E409" s="170">
        <f t="shared" si="41"/>
        <v>1008.347786</v>
      </c>
      <c r="F409" s="170">
        <f t="shared" si="41"/>
        <v>1007.9377860000001</v>
      </c>
      <c r="G409" s="170">
        <f t="shared" si="41"/>
        <v>1013.4277860000001</v>
      </c>
      <c r="H409" s="170">
        <f t="shared" si="41"/>
        <v>1039.3377860000001</v>
      </c>
      <c r="I409" s="170">
        <f t="shared" si="41"/>
        <v>1053.887786</v>
      </c>
      <c r="J409" s="170">
        <f t="shared" si="41"/>
        <v>1179.0977859999998</v>
      </c>
      <c r="K409" s="170">
        <f t="shared" si="41"/>
        <v>1338.4077859999998</v>
      </c>
      <c r="L409" s="170">
        <f t="shared" si="41"/>
        <v>1356.3577859999998</v>
      </c>
      <c r="M409" s="170">
        <f t="shared" si="41"/>
        <v>1326.4177859999998</v>
      </c>
      <c r="N409" s="170">
        <f t="shared" si="41"/>
        <v>1321.9477859999997</v>
      </c>
      <c r="O409" s="170">
        <f t="shared" si="41"/>
        <v>1318.6477859999998</v>
      </c>
      <c r="P409" s="170">
        <f t="shared" si="41"/>
        <v>1307.3277859999998</v>
      </c>
      <c r="Q409" s="170">
        <f t="shared" si="41"/>
        <v>1309.2577859999999</v>
      </c>
      <c r="R409" s="170">
        <f t="shared" si="41"/>
        <v>1308.1477859999998</v>
      </c>
      <c r="S409" s="170">
        <f t="shared" si="42"/>
        <v>1308.9977859999999</v>
      </c>
      <c r="T409" s="170">
        <f t="shared" si="42"/>
        <v>1306.8877859999998</v>
      </c>
      <c r="U409" s="170">
        <f t="shared" si="42"/>
        <v>1325.7077859999997</v>
      </c>
      <c r="V409" s="170">
        <f t="shared" si="42"/>
        <v>1415.9677859999997</v>
      </c>
      <c r="W409" s="170">
        <f t="shared" si="42"/>
        <v>1304.5677859999998</v>
      </c>
      <c r="X409" s="170">
        <f t="shared" si="42"/>
        <v>1203.2977859999999</v>
      </c>
      <c r="Y409" s="170">
        <f t="shared" si="42"/>
        <v>1035.677786</v>
      </c>
      <c r="Z409" s="37"/>
      <c r="AA409" s="41">
        <v>896.7</v>
      </c>
      <c r="AB409" s="39">
        <v>863.77</v>
      </c>
      <c r="AC409" s="39">
        <v>860.7</v>
      </c>
      <c r="AD409" s="39">
        <v>859.5</v>
      </c>
      <c r="AE409" s="39">
        <v>859.09</v>
      </c>
      <c r="AF409" s="39">
        <v>864.58</v>
      </c>
      <c r="AG409" s="39">
        <v>890.49</v>
      </c>
      <c r="AH409" s="39">
        <v>905.04</v>
      </c>
      <c r="AI409" s="39">
        <v>1030.25</v>
      </c>
      <c r="AJ409" s="39">
        <v>1189.56</v>
      </c>
      <c r="AK409" s="39">
        <v>1207.51</v>
      </c>
      <c r="AL409" s="39">
        <v>1177.57</v>
      </c>
      <c r="AM409" s="39">
        <v>1173.0999999999999</v>
      </c>
      <c r="AN409" s="39">
        <v>1169.8</v>
      </c>
      <c r="AO409" s="39">
        <v>1158.48</v>
      </c>
      <c r="AP409" s="39">
        <v>1160.4100000000001</v>
      </c>
      <c r="AQ409" s="39">
        <v>1159.3</v>
      </c>
      <c r="AR409" s="39">
        <v>1160.1500000000001</v>
      </c>
      <c r="AS409" s="39">
        <v>1158.04</v>
      </c>
      <c r="AT409" s="39">
        <v>1176.8599999999999</v>
      </c>
      <c r="AU409" s="39">
        <v>1267.1199999999999</v>
      </c>
      <c r="AV409" s="39">
        <v>1155.72</v>
      </c>
      <c r="AW409" s="39">
        <v>1054.45</v>
      </c>
      <c r="AX409" s="40">
        <v>886.83</v>
      </c>
      <c r="AY409" s="340">
        <v>145.09</v>
      </c>
      <c r="AZ409" s="159">
        <v>3.7577859999999994</v>
      </c>
      <c r="BA409" s="143"/>
    </row>
    <row r="410" spans="1:53">
      <c r="A410" s="47">
        <v>12</v>
      </c>
      <c r="B410" s="170">
        <f t="shared" si="43"/>
        <v>1107.417786</v>
      </c>
      <c r="C410" s="170">
        <f t="shared" si="41"/>
        <v>1012.3077860000001</v>
      </c>
      <c r="D410" s="170">
        <f t="shared" si="41"/>
        <v>1010.257786</v>
      </c>
      <c r="E410" s="170">
        <f t="shared" si="41"/>
        <v>1011.127786</v>
      </c>
      <c r="F410" s="170">
        <f t="shared" si="41"/>
        <v>1014.7877860000001</v>
      </c>
      <c r="G410" s="170">
        <f t="shared" si="41"/>
        <v>1051.8077860000001</v>
      </c>
      <c r="H410" s="170">
        <f t="shared" si="41"/>
        <v>1237.9377859999997</v>
      </c>
      <c r="I410" s="170">
        <f t="shared" si="41"/>
        <v>1283.8877859999998</v>
      </c>
      <c r="J410" s="170">
        <f t="shared" si="41"/>
        <v>1544.0777859999998</v>
      </c>
      <c r="K410" s="170">
        <f t="shared" si="41"/>
        <v>1591.5577859999999</v>
      </c>
      <c r="L410" s="170">
        <f t="shared" si="41"/>
        <v>1606.1177859999998</v>
      </c>
      <c r="M410" s="170">
        <f t="shared" si="41"/>
        <v>1607.8477859999998</v>
      </c>
      <c r="N410" s="170">
        <f t="shared" si="41"/>
        <v>1574.4377859999997</v>
      </c>
      <c r="O410" s="170">
        <f t="shared" si="41"/>
        <v>1572.7677859999999</v>
      </c>
      <c r="P410" s="170">
        <f t="shared" si="41"/>
        <v>1559.7177859999997</v>
      </c>
      <c r="Q410" s="170">
        <f t="shared" si="41"/>
        <v>1569.0977859999998</v>
      </c>
      <c r="R410" s="170">
        <f t="shared" si="41"/>
        <v>1554.5377859999999</v>
      </c>
      <c r="S410" s="170">
        <f t="shared" si="42"/>
        <v>1466.6777859999997</v>
      </c>
      <c r="T410" s="170">
        <f t="shared" si="42"/>
        <v>1493.0577859999999</v>
      </c>
      <c r="U410" s="170">
        <f t="shared" si="42"/>
        <v>1422.7077859999997</v>
      </c>
      <c r="V410" s="170">
        <f t="shared" si="42"/>
        <v>1425.7877859999999</v>
      </c>
      <c r="W410" s="170">
        <f t="shared" si="42"/>
        <v>1344.4377859999997</v>
      </c>
      <c r="X410" s="170">
        <f t="shared" si="42"/>
        <v>1221.0877859999998</v>
      </c>
      <c r="Y410" s="170">
        <f t="shared" si="42"/>
        <v>1028.3077860000001</v>
      </c>
      <c r="Z410" s="37"/>
      <c r="AA410" s="41">
        <v>958.57</v>
      </c>
      <c r="AB410" s="39">
        <v>863.46</v>
      </c>
      <c r="AC410" s="39">
        <v>861.41</v>
      </c>
      <c r="AD410" s="39">
        <v>862.28</v>
      </c>
      <c r="AE410" s="39">
        <v>865.94</v>
      </c>
      <c r="AF410" s="39">
        <v>902.96</v>
      </c>
      <c r="AG410" s="39">
        <v>1089.0899999999999</v>
      </c>
      <c r="AH410" s="39">
        <v>1135.04</v>
      </c>
      <c r="AI410" s="39">
        <v>1395.23</v>
      </c>
      <c r="AJ410" s="39">
        <v>1442.71</v>
      </c>
      <c r="AK410" s="39">
        <v>1457.27</v>
      </c>
      <c r="AL410" s="39">
        <v>1459</v>
      </c>
      <c r="AM410" s="39">
        <v>1425.59</v>
      </c>
      <c r="AN410" s="39">
        <v>1423.92</v>
      </c>
      <c r="AO410" s="39">
        <v>1410.87</v>
      </c>
      <c r="AP410" s="39">
        <v>1420.25</v>
      </c>
      <c r="AQ410" s="39">
        <v>1405.69</v>
      </c>
      <c r="AR410" s="39">
        <v>1317.83</v>
      </c>
      <c r="AS410" s="39">
        <v>1344.21</v>
      </c>
      <c r="AT410" s="39">
        <v>1273.8599999999999</v>
      </c>
      <c r="AU410" s="39">
        <v>1276.94</v>
      </c>
      <c r="AV410" s="39">
        <v>1195.5899999999999</v>
      </c>
      <c r="AW410" s="39">
        <v>1072.24</v>
      </c>
      <c r="AX410" s="40">
        <v>879.46</v>
      </c>
      <c r="AY410" s="340">
        <v>145.09</v>
      </c>
      <c r="AZ410" s="159">
        <v>3.7577859999999994</v>
      </c>
      <c r="BA410" s="143"/>
    </row>
    <row r="411" spans="1:53">
      <c r="A411" s="47">
        <v>13</v>
      </c>
      <c r="B411" s="170">
        <f t="shared" si="43"/>
        <v>1010.3177860000001</v>
      </c>
      <c r="C411" s="170">
        <f t="shared" si="41"/>
        <v>999.17778600000008</v>
      </c>
      <c r="D411" s="170">
        <f t="shared" si="41"/>
        <v>994.647786</v>
      </c>
      <c r="E411" s="170">
        <f t="shared" si="41"/>
        <v>994.47778600000004</v>
      </c>
      <c r="F411" s="170">
        <f t="shared" si="41"/>
        <v>1000.357786</v>
      </c>
      <c r="G411" s="170">
        <f t="shared" si="41"/>
        <v>1011.657786</v>
      </c>
      <c r="H411" s="170">
        <f t="shared" si="41"/>
        <v>1065.947786</v>
      </c>
      <c r="I411" s="170">
        <f t="shared" si="41"/>
        <v>1083.377786</v>
      </c>
      <c r="J411" s="170">
        <f t="shared" si="41"/>
        <v>1162.637786</v>
      </c>
      <c r="K411" s="170">
        <f t="shared" si="41"/>
        <v>1188.9477859999997</v>
      </c>
      <c r="L411" s="170">
        <f t="shared" si="41"/>
        <v>1254.3277859999998</v>
      </c>
      <c r="M411" s="170">
        <f t="shared" si="41"/>
        <v>1378.5577859999999</v>
      </c>
      <c r="N411" s="170">
        <f t="shared" si="41"/>
        <v>1308.1277859999998</v>
      </c>
      <c r="O411" s="170">
        <f t="shared" si="41"/>
        <v>1309.7377859999999</v>
      </c>
      <c r="P411" s="170">
        <f t="shared" si="41"/>
        <v>1299.9277859999997</v>
      </c>
      <c r="Q411" s="170">
        <f t="shared" si="41"/>
        <v>1310.4777859999999</v>
      </c>
      <c r="R411" s="170">
        <f t="shared" si="41"/>
        <v>1311.0677859999998</v>
      </c>
      <c r="S411" s="170">
        <f t="shared" si="42"/>
        <v>1282.0377859999999</v>
      </c>
      <c r="T411" s="170">
        <f t="shared" si="42"/>
        <v>1329.6277859999998</v>
      </c>
      <c r="U411" s="170">
        <f t="shared" si="42"/>
        <v>1172.3077859999999</v>
      </c>
      <c r="V411" s="170">
        <f t="shared" si="42"/>
        <v>1245.8477859999998</v>
      </c>
      <c r="W411" s="170">
        <f t="shared" si="42"/>
        <v>1259.0077859999999</v>
      </c>
      <c r="X411" s="170">
        <f t="shared" si="42"/>
        <v>1101.937786</v>
      </c>
      <c r="Y411" s="170">
        <f t="shared" si="42"/>
        <v>1014.9377860000001</v>
      </c>
      <c r="Z411" s="37"/>
      <c r="AA411" s="41">
        <v>861.47</v>
      </c>
      <c r="AB411" s="39">
        <v>850.33</v>
      </c>
      <c r="AC411" s="39">
        <v>845.8</v>
      </c>
      <c r="AD411" s="39">
        <v>845.63</v>
      </c>
      <c r="AE411" s="39">
        <v>851.51</v>
      </c>
      <c r="AF411" s="39">
        <v>862.81</v>
      </c>
      <c r="AG411" s="39">
        <v>917.1</v>
      </c>
      <c r="AH411" s="39">
        <v>934.53</v>
      </c>
      <c r="AI411" s="39">
        <v>1013.79</v>
      </c>
      <c r="AJ411" s="39">
        <v>1040.0999999999999</v>
      </c>
      <c r="AK411" s="39">
        <v>1105.48</v>
      </c>
      <c r="AL411" s="39">
        <v>1229.71</v>
      </c>
      <c r="AM411" s="39">
        <v>1159.28</v>
      </c>
      <c r="AN411" s="39">
        <v>1160.8900000000001</v>
      </c>
      <c r="AO411" s="39">
        <v>1151.08</v>
      </c>
      <c r="AP411" s="39">
        <v>1161.6300000000001</v>
      </c>
      <c r="AQ411" s="39">
        <v>1162.22</v>
      </c>
      <c r="AR411" s="39">
        <v>1133.19</v>
      </c>
      <c r="AS411" s="39">
        <v>1180.78</v>
      </c>
      <c r="AT411" s="39">
        <v>1023.46</v>
      </c>
      <c r="AU411" s="39">
        <v>1097</v>
      </c>
      <c r="AV411" s="39">
        <v>1110.1600000000001</v>
      </c>
      <c r="AW411" s="39">
        <v>953.09</v>
      </c>
      <c r="AX411" s="40">
        <v>866.09</v>
      </c>
      <c r="AY411" s="340">
        <v>145.09</v>
      </c>
      <c r="AZ411" s="159">
        <v>3.7577859999999994</v>
      </c>
      <c r="BA411" s="143"/>
    </row>
    <row r="412" spans="1:53">
      <c r="A412" s="47">
        <v>14</v>
      </c>
      <c r="B412" s="170">
        <f t="shared" si="43"/>
        <v>997.95778600000006</v>
      </c>
      <c r="C412" s="170">
        <f t="shared" si="41"/>
        <v>986.66778600000009</v>
      </c>
      <c r="D412" s="170">
        <f t="shared" si="41"/>
        <v>983.43778600000007</v>
      </c>
      <c r="E412" s="170">
        <f t="shared" si="41"/>
        <v>1261.7677859999999</v>
      </c>
      <c r="F412" s="170">
        <f t="shared" si="41"/>
        <v>1262.2277859999999</v>
      </c>
      <c r="G412" s="170">
        <f t="shared" si="41"/>
        <v>1283.9177859999998</v>
      </c>
      <c r="H412" s="170">
        <f t="shared" si="41"/>
        <v>1284.7677859999999</v>
      </c>
      <c r="I412" s="170">
        <f t="shared" si="41"/>
        <v>1283.3777859999998</v>
      </c>
      <c r="J412" s="170">
        <f t="shared" si="41"/>
        <v>1276.5277859999999</v>
      </c>
      <c r="K412" s="170">
        <f t="shared" si="41"/>
        <v>1351.6477859999998</v>
      </c>
      <c r="L412" s="170">
        <f t="shared" si="41"/>
        <v>1351.6977859999997</v>
      </c>
      <c r="M412" s="170">
        <f t="shared" si="41"/>
        <v>1351.5077859999999</v>
      </c>
      <c r="N412" s="170">
        <f t="shared" si="41"/>
        <v>1271.3477859999998</v>
      </c>
      <c r="O412" s="170">
        <f t="shared" si="41"/>
        <v>1271.8077859999999</v>
      </c>
      <c r="P412" s="170">
        <f t="shared" si="41"/>
        <v>1275.1677859999998</v>
      </c>
      <c r="Q412" s="170">
        <f t="shared" si="41"/>
        <v>1276.2677859999999</v>
      </c>
      <c r="R412" s="170">
        <f t="shared" si="41"/>
        <v>1357.4877859999999</v>
      </c>
      <c r="S412" s="170">
        <f t="shared" si="42"/>
        <v>1357.8577859999998</v>
      </c>
      <c r="T412" s="170">
        <f t="shared" si="42"/>
        <v>1356.2877859999999</v>
      </c>
      <c r="U412" s="170">
        <f t="shared" si="42"/>
        <v>1359.5477859999999</v>
      </c>
      <c r="V412" s="170">
        <f t="shared" si="42"/>
        <v>1276.3777859999998</v>
      </c>
      <c r="W412" s="170">
        <f t="shared" si="42"/>
        <v>1276.0177859999999</v>
      </c>
      <c r="X412" s="170">
        <f t="shared" si="42"/>
        <v>1279.2577859999999</v>
      </c>
      <c r="Y412" s="170">
        <f t="shared" si="42"/>
        <v>1260.9077859999998</v>
      </c>
      <c r="Z412" s="37"/>
      <c r="AA412" s="41">
        <v>849.11</v>
      </c>
      <c r="AB412" s="39">
        <v>837.82</v>
      </c>
      <c r="AC412" s="39">
        <v>834.59</v>
      </c>
      <c r="AD412" s="39">
        <v>1112.92</v>
      </c>
      <c r="AE412" s="39">
        <v>1113.3800000000001</v>
      </c>
      <c r="AF412" s="39">
        <v>1135.07</v>
      </c>
      <c r="AG412" s="39">
        <v>1135.92</v>
      </c>
      <c r="AH412" s="39">
        <v>1134.53</v>
      </c>
      <c r="AI412" s="39">
        <v>1127.68</v>
      </c>
      <c r="AJ412" s="39">
        <v>1202.8</v>
      </c>
      <c r="AK412" s="39">
        <v>1202.8499999999999</v>
      </c>
      <c r="AL412" s="39">
        <v>1202.6600000000001</v>
      </c>
      <c r="AM412" s="39">
        <v>1122.5</v>
      </c>
      <c r="AN412" s="39">
        <v>1122.96</v>
      </c>
      <c r="AO412" s="39">
        <v>1126.32</v>
      </c>
      <c r="AP412" s="39">
        <v>1127.42</v>
      </c>
      <c r="AQ412" s="39">
        <v>1208.6400000000001</v>
      </c>
      <c r="AR412" s="39">
        <v>1209.01</v>
      </c>
      <c r="AS412" s="39">
        <v>1207.44</v>
      </c>
      <c r="AT412" s="39">
        <v>1210.7</v>
      </c>
      <c r="AU412" s="39">
        <v>1127.53</v>
      </c>
      <c r="AV412" s="39">
        <v>1127.17</v>
      </c>
      <c r="AW412" s="39">
        <v>1130.4100000000001</v>
      </c>
      <c r="AX412" s="40">
        <v>1112.06</v>
      </c>
      <c r="AY412" s="340">
        <v>145.09</v>
      </c>
      <c r="AZ412" s="159">
        <v>3.7577859999999994</v>
      </c>
      <c r="BA412" s="143"/>
    </row>
    <row r="413" spans="1:53">
      <c r="A413" s="47">
        <v>15</v>
      </c>
      <c r="B413" s="170">
        <f t="shared" si="43"/>
        <v>1261.4177859999998</v>
      </c>
      <c r="C413" s="170">
        <f t="shared" si="41"/>
        <v>1260.9277859999997</v>
      </c>
      <c r="D413" s="170">
        <f t="shared" si="41"/>
        <v>1260.6277859999998</v>
      </c>
      <c r="E413" s="170">
        <f t="shared" si="41"/>
        <v>1261.7977859999999</v>
      </c>
      <c r="F413" s="170">
        <f t="shared" si="41"/>
        <v>1259.4877859999999</v>
      </c>
      <c r="G413" s="170">
        <f t="shared" si="41"/>
        <v>1282.3077859999999</v>
      </c>
      <c r="H413" s="170">
        <f t="shared" si="41"/>
        <v>1284.5977859999998</v>
      </c>
      <c r="I413" s="170">
        <f t="shared" si="41"/>
        <v>1283.8577859999998</v>
      </c>
      <c r="J413" s="170">
        <f t="shared" si="41"/>
        <v>1276.0977859999998</v>
      </c>
      <c r="K413" s="170">
        <f t="shared" si="41"/>
        <v>1351.8477859999998</v>
      </c>
      <c r="L413" s="170">
        <f t="shared" si="41"/>
        <v>1349.8477859999998</v>
      </c>
      <c r="M413" s="170">
        <f t="shared" si="41"/>
        <v>1350.3777859999998</v>
      </c>
      <c r="N413" s="170">
        <f t="shared" si="41"/>
        <v>1293.2177859999997</v>
      </c>
      <c r="O413" s="170">
        <f t="shared" si="41"/>
        <v>1290.8477859999998</v>
      </c>
      <c r="P413" s="170">
        <f t="shared" si="41"/>
        <v>1287.4877859999999</v>
      </c>
      <c r="Q413" s="170">
        <f t="shared" si="41"/>
        <v>1271.9677859999997</v>
      </c>
      <c r="R413" s="170">
        <f t="shared" si="41"/>
        <v>1352.5477859999999</v>
      </c>
      <c r="S413" s="170">
        <f t="shared" si="42"/>
        <v>1353.0077859999999</v>
      </c>
      <c r="T413" s="170">
        <f t="shared" si="42"/>
        <v>1352.3877859999998</v>
      </c>
      <c r="U413" s="170">
        <f t="shared" si="42"/>
        <v>1357.2877859999999</v>
      </c>
      <c r="V413" s="170">
        <f t="shared" si="42"/>
        <v>1271.3277859999998</v>
      </c>
      <c r="W413" s="170">
        <f t="shared" si="42"/>
        <v>1270.3077859999999</v>
      </c>
      <c r="X413" s="170">
        <f t="shared" si="42"/>
        <v>1275.3877859999998</v>
      </c>
      <c r="Y413" s="170">
        <f t="shared" si="42"/>
        <v>1260.6077859999998</v>
      </c>
      <c r="Z413" s="37"/>
      <c r="AA413" s="41">
        <v>1112.57</v>
      </c>
      <c r="AB413" s="39">
        <v>1112.08</v>
      </c>
      <c r="AC413" s="39">
        <v>1111.78</v>
      </c>
      <c r="AD413" s="39">
        <v>1112.95</v>
      </c>
      <c r="AE413" s="39">
        <v>1110.6400000000001</v>
      </c>
      <c r="AF413" s="39">
        <v>1133.46</v>
      </c>
      <c r="AG413" s="39">
        <v>1135.75</v>
      </c>
      <c r="AH413" s="39">
        <v>1135.01</v>
      </c>
      <c r="AI413" s="39">
        <v>1127.25</v>
      </c>
      <c r="AJ413" s="39">
        <v>1203</v>
      </c>
      <c r="AK413" s="39">
        <v>1201</v>
      </c>
      <c r="AL413" s="39">
        <v>1201.53</v>
      </c>
      <c r="AM413" s="39">
        <v>1144.3699999999999</v>
      </c>
      <c r="AN413" s="39">
        <v>1142</v>
      </c>
      <c r="AO413" s="39">
        <v>1138.6400000000001</v>
      </c>
      <c r="AP413" s="39">
        <v>1123.1199999999999</v>
      </c>
      <c r="AQ413" s="39">
        <v>1203.7</v>
      </c>
      <c r="AR413" s="39">
        <v>1204.1600000000001</v>
      </c>
      <c r="AS413" s="39">
        <v>1203.54</v>
      </c>
      <c r="AT413" s="39">
        <v>1208.44</v>
      </c>
      <c r="AU413" s="39">
        <v>1122.48</v>
      </c>
      <c r="AV413" s="39">
        <v>1121.46</v>
      </c>
      <c r="AW413" s="39">
        <v>1126.54</v>
      </c>
      <c r="AX413" s="40">
        <v>1111.76</v>
      </c>
      <c r="AY413" s="340">
        <v>145.09</v>
      </c>
      <c r="AZ413" s="159">
        <v>3.7577859999999994</v>
      </c>
      <c r="BA413" s="143"/>
    </row>
    <row r="414" spans="1:53">
      <c r="A414" s="47">
        <v>16</v>
      </c>
      <c r="B414" s="170">
        <f t="shared" si="43"/>
        <v>1260.4077859999998</v>
      </c>
      <c r="C414" s="170">
        <f t="shared" si="41"/>
        <v>1261.4077859999998</v>
      </c>
      <c r="D414" s="170">
        <f t="shared" si="41"/>
        <v>1261.4677859999997</v>
      </c>
      <c r="E414" s="170">
        <f t="shared" si="41"/>
        <v>1261.5477859999999</v>
      </c>
      <c r="F414" s="170">
        <f t="shared" si="41"/>
        <v>1262.0877859999998</v>
      </c>
      <c r="G414" s="170">
        <f t="shared" si="41"/>
        <v>1263.4577859999997</v>
      </c>
      <c r="H414" s="170">
        <f t="shared" si="41"/>
        <v>1284.6477859999998</v>
      </c>
      <c r="I414" s="170">
        <f t="shared" si="41"/>
        <v>1285.1577859999998</v>
      </c>
      <c r="J414" s="170">
        <f t="shared" si="41"/>
        <v>1281.8877859999998</v>
      </c>
      <c r="K414" s="170">
        <f t="shared" si="41"/>
        <v>1357.0377859999999</v>
      </c>
      <c r="L414" s="170">
        <f t="shared" si="41"/>
        <v>1353.7777859999999</v>
      </c>
      <c r="M414" s="170">
        <f t="shared" si="41"/>
        <v>1353.1877859999997</v>
      </c>
      <c r="N414" s="170">
        <f t="shared" si="41"/>
        <v>1307.3377859999998</v>
      </c>
      <c r="O414" s="170">
        <f t="shared" si="41"/>
        <v>1331.2277859999999</v>
      </c>
      <c r="P414" s="170">
        <f t="shared" si="41"/>
        <v>1301.2677859999999</v>
      </c>
      <c r="Q414" s="170">
        <f t="shared" si="41"/>
        <v>1306.2477859999999</v>
      </c>
      <c r="R414" s="170">
        <f t="shared" ref="R414:R429" si="44">AQ414+$AZ414+$AY414</f>
        <v>1355.1777859999997</v>
      </c>
      <c r="S414" s="170">
        <f t="shared" si="42"/>
        <v>1355.0877859999998</v>
      </c>
      <c r="T414" s="170">
        <f t="shared" si="42"/>
        <v>1355.8277859999998</v>
      </c>
      <c r="U414" s="170">
        <f t="shared" si="42"/>
        <v>1355.1077859999998</v>
      </c>
      <c r="V414" s="170">
        <f t="shared" si="42"/>
        <v>1328.0877859999998</v>
      </c>
      <c r="W414" s="170">
        <f t="shared" si="42"/>
        <v>1298.1677859999998</v>
      </c>
      <c r="X414" s="170">
        <f t="shared" si="42"/>
        <v>1252.0877859999998</v>
      </c>
      <c r="Y414" s="170">
        <f t="shared" si="42"/>
        <v>1262.2977859999999</v>
      </c>
      <c r="Z414" s="37"/>
      <c r="AA414" s="41">
        <v>1111.56</v>
      </c>
      <c r="AB414" s="39">
        <v>1112.56</v>
      </c>
      <c r="AC414" s="39">
        <v>1112.6199999999999</v>
      </c>
      <c r="AD414" s="39">
        <v>1112.7</v>
      </c>
      <c r="AE414" s="39">
        <v>1113.24</v>
      </c>
      <c r="AF414" s="39">
        <v>1114.6099999999999</v>
      </c>
      <c r="AG414" s="39">
        <v>1135.8</v>
      </c>
      <c r="AH414" s="39">
        <v>1136.31</v>
      </c>
      <c r="AI414" s="39">
        <v>1133.04</v>
      </c>
      <c r="AJ414" s="39">
        <v>1208.19</v>
      </c>
      <c r="AK414" s="39">
        <v>1204.93</v>
      </c>
      <c r="AL414" s="39">
        <v>1204.3399999999999</v>
      </c>
      <c r="AM414" s="39">
        <v>1158.49</v>
      </c>
      <c r="AN414" s="39">
        <v>1182.3800000000001</v>
      </c>
      <c r="AO414" s="39">
        <v>1152.42</v>
      </c>
      <c r="AP414" s="39">
        <v>1157.4000000000001</v>
      </c>
      <c r="AQ414" s="39">
        <v>1206.33</v>
      </c>
      <c r="AR414" s="39">
        <v>1206.24</v>
      </c>
      <c r="AS414" s="39">
        <v>1206.98</v>
      </c>
      <c r="AT414" s="39">
        <v>1206.26</v>
      </c>
      <c r="AU414" s="39">
        <v>1179.24</v>
      </c>
      <c r="AV414" s="39">
        <v>1149.32</v>
      </c>
      <c r="AW414" s="39">
        <v>1103.24</v>
      </c>
      <c r="AX414" s="40">
        <v>1113.45</v>
      </c>
      <c r="AY414" s="340">
        <v>145.09</v>
      </c>
      <c r="AZ414" s="159">
        <v>3.7577859999999994</v>
      </c>
      <c r="BA414" s="143"/>
    </row>
    <row r="415" spans="1:53">
      <c r="A415" s="47">
        <v>17</v>
      </c>
      <c r="B415" s="170">
        <f t="shared" si="43"/>
        <v>1025.2077859999999</v>
      </c>
      <c r="C415" s="170">
        <f t="shared" si="43"/>
        <v>1010.007786</v>
      </c>
      <c r="D415" s="170">
        <f t="shared" si="43"/>
        <v>998.40778599999999</v>
      </c>
      <c r="E415" s="170">
        <f t="shared" si="43"/>
        <v>901.99778600000002</v>
      </c>
      <c r="F415" s="170">
        <f t="shared" si="43"/>
        <v>914.86778600000002</v>
      </c>
      <c r="G415" s="170">
        <f t="shared" si="43"/>
        <v>985.62778600000001</v>
      </c>
      <c r="H415" s="170">
        <f t="shared" si="43"/>
        <v>1023.5377860000001</v>
      </c>
      <c r="I415" s="170">
        <f t="shared" si="43"/>
        <v>1035.2577859999999</v>
      </c>
      <c r="J415" s="170">
        <f t="shared" si="43"/>
        <v>1061.667786</v>
      </c>
      <c r="K415" s="170">
        <f t="shared" si="43"/>
        <v>1206.6877859999997</v>
      </c>
      <c r="L415" s="170">
        <f t="shared" si="43"/>
        <v>1296.6477859999998</v>
      </c>
      <c r="M415" s="170">
        <f t="shared" si="43"/>
        <v>1301.0877859999998</v>
      </c>
      <c r="N415" s="170">
        <f t="shared" si="43"/>
        <v>1278.2577859999999</v>
      </c>
      <c r="O415" s="170">
        <f t="shared" si="43"/>
        <v>1255.8277859999998</v>
      </c>
      <c r="P415" s="170">
        <f t="shared" si="43"/>
        <v>1219.2777859999999</v>
      </c>
      <c r="Q415" s="170">
        <f t="shared" si="43"/>
        <v>1203.8477859999998</v>
      </c>
      <c r="R415" s="170">
        <f t="shared" si="44"/>
        <v>1162.0677860000001</v>
      </c>
      <c r="S415" s="170">
        <f t="shared" si="42"/>
        <v>1112.897786</v>
      </c>
      <c r="T415" s="170">
        <f t="shared" si="42"/>
        <v>1156.647786</v>
      </c>
      <c r="U415" s="170">
        <f t="shared" si="42"/>
        <v>1213.2177859999997</v>
      </c>
      <c r="V415" s="170">
        <f t="shared" si="42"/>
        <v>1280.6077859999998</v>
      </c>
      <c r="W415" s="170">
        <f t="shared" si="42"/>
        <v>1251.8077859999999</v>
      </c>
      <c r="X415" s="170">
        <f t="shared" si="42"/>
        <v>1163.9177860000002</v>
      </c>
      <c r="Y415" s="170">
        <f t="shared" si="42"/>
        <v>1027.927786</v>
      </c>
      <c r="Z415" s="37"/>
      <c r="AA415" s="41">
        <v>876.36</v>
      </c>
      <c r="AB415" s="39">
        <v>861.16</v>
      </c>
      <c r="AC415" s="39">
        <v>849.56</v>
      </c>
      <c r="AD415" s="39">
        <v>753.15</v>
      </c>
      <c r="AE415" s="39">
        <v>766.02</v>
      </c>
      <c r="AF415" s="39">
        <v>836.78</v>
      </c>
      <c r="AG415" s="39">
        <v>874.69</v>
      </c>
      <c r="AH415" s="39">
        <v>886.41</v>
      </c>
      <c r="AI415" s="39">
        <v>912.82</v>
      </c>
      <c r="AJ415" s="39">
        <v>1057.8399999999999</v>
      </c>
      <c r="AK415" s="39">
        <v>1147.8</v>
      </c>
      <c r="AL415" s="39">
        <v>1152.24</v>
      </c>
      <c r="AM415" s="39">
        <v>1129.4100000000001</v>
      </c>
      <c r="AN415" s="39">
        <v>1106.98</v>
      </c>
      <c r="AO415" s="39">
        <v>1070.43</v>
      </c>
      <c r="AP415" s="39">
        <v>1055</v>
      </c>
      <c r="AQ415" s="39">
        <v>1013.22</v>
      </c>
      <c r="AR415" s="39">
        <v>964.05</v>
      </c>
      <c r="AS415" s="39">
        <v>1007.8000000000001</v>
      </c>
      <c r="AT415" s="39">
        <v>1064.3699999999999</v>
      </c>
      <c r="AU415" s="39">
        <v>1131.76</v>
      </c>
      <c r="AV415" s="39">
        <v>1102.96</v>
      </c>
      <c r="AW415" s="39">
        <v>1015.0700000000002</v>
      </c>
      <c r="AX415" s="40">
        <v>879.08</v>
      </c>
      <c r="AY415" s="340">
        <v>145.09</v>
      </c>
      <c r="AZ415" s="159">
        <v>3.7577859999999994</v>
      </c>
      <c r="BA415" s="143"/>
    </row>
    <row r="416" spans="1:53">
      <c r="A416" s="47">
        <v>18</v>
      </c>
      <c r="B416" s="170">
        <f t="shared" si="43"/>
        <v>1262.8077859999999</v>
      </c>
      <c r="C416" s="170">
        <f t="shared" si="43"/>
        <v>1264.0277859999999</v>
      </c>
      <c r="D416" s="170">
        <f t="shared" si="43"/>
        <v>1263.8777859999998</v>
      </c>
      <c r="E416" s="170">
        <f t="shared" si="43"/>
        <v>1262.3977859999998</v>
      </c>
      <c r="F416" s="170">
        <f t="shared" si="43"/>
        <v>1262.6777859999997</v>
      </c>
      <c r="G416" s="170">
        <f t="shared" si="43"/>
        <v>1264.1177859999998</v>
      </c>
      <c r="H416" s="170">
        <f t="shared" si="43"/>
        <v>1283.9877859999999</v>
      </c>
      <c r="I416" s="170">
        <f t="shared" si="43"/>
        <v>1077.7477859999999</v>
      </c>
      <c r="J416" s="170">
        <f t="shared" si="43"/>
        <v>1242.9777859999999</v>
      </c>
      <c r="K416" s="170">
        <f t="shared" si="43"/>
        <v>1296.2777859999999</v>
      </c>
      <c r="L416" s="170">
        <f t="shared" si="43"/>
        <v>1279.4977859999999</v>
      </c>
      <c r="M416" s="170">
        <f t="shared" si="43"/>
        <v>1328.8477859999998</v>
      </c>
      <c r="N416" s="170">
        <f t="shared" si="43"/>
        <v>1269.1077859999998</v>
      </c>
      <c r="O416" s="170">
        <f t="shared" si="43"/>
        <v>1265.0177859999999</v>
      </c>
      <c r="P416" s="170">
        <f t="shared" si="43"/>
        <v>1232.7877859999999</v>
      </c>
      <c r="Q416" s="170">
        <f t="shared" si="43"/>
        <v>1211.3277859999998</v>
      </c>
      <c r="R416" s="170">
        <f t="shared" si="44"/>
        <v>1211.1977859999997</v>
      </c>
      <c r="S416" s="170">
        <f t="shared" si="42"/>
        <v>1207.3477859999998</v>
      </c>
      <c r="T416" s="170">
        <f t="shared" si="42"/>
        <v>1216.5777859999998</v>
      </c>
      <c r="U416" s="170">
        <f t="shared" si="42"/>
        <v>1208.2377859999999</v>
      </c>
      <c r="V416" s="170">
        <f t="shared" si="42"/>
        <v>1206.1277859999998</v>
      </c>
      <c r="W416" s="170">
        <f t="shared" si="42"/>
        <v>1172.6677859999998</v>
      </c>
      <c r="X416" s="170">
        <f t="shared" si="42"/>
        <v>1255.0877859999998</v>
      </c>
      <c r="Y416" s="170">
        <f t="shared" si="42"/>
        <v>1261.5977859999998</v>
      </c>
      <c r="Z416" s="37"/>
      <c r="AA416" s="41">
        <v>1113.96</v>
      </c>
      <c r="AB416" s="39">
        <v>1115.18</v>
      </c>
      <c r="AC416" s="39">
        <v>1115.03</v>
      </c>
      <c r="AD416" s="39">
        <v>1113.55</v>
      </c>
      <c r="AE416" s="39">
        <v>1113.83</v>
      </c>
      <c r="AF416" s="39">
        <v>1115.27</v>
      </c>
      <c r="AG416" s="39">
        <v>1135.1400000000001</v>
      </c>
      <c r="AH416" s="39">
        <v>928.9</v>
      </c>
      <c r="AI416" s="39">
        <v>1094.1300000000001</v>
      </c>
      <c r="AJ416" s="39">
        <v>1147.43</v>
      </c>
      <c r="AK416" s="39">
        <v>1130.6500000000001</v>
      </c>
      <c r="AL416" s="39">
        <v>1180</v>
      </c>
      <c r="AM416" s="39">
        <v>1120.26</v>
      </c>
      <c r="AN416" s="39">
        <v>1116.17</v>
      </c>
      <c r="AO416" s="39">
        <v>1083.94</v>
      </c>
      <c r="AP416" s="39">
        <v>1062.48</v>
      </c>
      <c r="AQ416" s="39">
        <v>1062.3499999999999</v>
      </c>
      <c r="AR416" s="39">
        <v>1058.5</v>
      </c>
      <c r="AS416" s="39">
        <v>1067.73</v>
      </c>
      <c r="AT416" s="39">
        <v>1059.3900000000001</v>
      </c>
      <c r="AU416" s="39">
        <v>1057.28</v>
      </c>
      <c r="AV416" s="39">
        <v>1023.8199999999999</v>
      </c>
      <c r="AW416" s="39">
        <v>1106.24</v>
      </c>
      <c r="AX416" s="40">
        <v>1112.75</v>
      </c>
      <c r="AY416" s="340">
        <v>145.09</v>
      </c>
      <c r="AZ416" s="159">
        <v>3.7577859999999994</v>
      </c>
      <c r="BA416" s="143"/>
    </row>
    <row r="417" spans="1:137">
      <c r="A417" s="47">
        <v>19</v>
      </c>
      <c r="B417" s="170">
        <f t="shared" si="43"/>
        <v>1261.9677859999997</v>
      </c>
      <c r="C417" s="170">
        <f t="shared" si="43"/>
        <v>1262.1677859999998</v>
      </c>
      <c r="D417" s="170">
        <f t="shared" si="43"/>
        <v>1264.4977859999999</v>
      </c>
      <c r="E417" s="170">
        <f t="shared" si="43"/>
        <v>1271.6377859999998</v>
      </c>
      <c r="F417" s="170">
        <f t="shared" si="43"/>
        <v>1271.5177859999999</v>
      </c>
      <c r="G417" s="170">
        <f t="shared" si="43"/>
        <v>1262.3877859999998</v>
      </c>
      <c r="H417" s="170">
        <f t="shared" si="43"/>
        <v>1282.6077859999998</v>
      </c>
      <c r="I417" s="170">
        <f t="shared" si="43"/>
        <v>1282.1077859999998</v>
      </c>
      <c r="J417" s="170">
        <f t="shared" si="43"/>
        <v>1272.5577859999999</v>
      </c>
      <c r="K417" s="170">
        <f t="shared" si="43"/>
        <v>1328.7377859999999</v>
      </c>
      <c r="L417" s="170">
        <f t="shared" si="43"/>
        <v>1328.2177859999997</v>
      </c>
      <c r="M417" s="170">
        <f t="shared" si="43"/>
        <v>1328.9677859999997</v>
      </c>
      <c r="N417" s="170">
        <f t="shared" si="43"/>
        <v>1301.5577859999999</v>
      </c>
      <c r="O417" s="170">
        <f t="shared" si="43"/>
        <v>1302.3777859999998</v>
      </c>
      <c r="P417" s="170">
        <f t="shared" si="43"/>
        <v>1251.1977859999997</v>
      </c>
      <c r="Q417" s="170">
        <f t="shared" si="43"/>
        <v>1253.8877859999998</v>
      </c>
      <c r="R417" s="170">
        <f t="shared" si="44"/>
        <v>1332.4477859999997</v>
      </c>
      <c r="S417" s="170">
        <f t="shared" si="42"/>
        <v>1333.6677859999998</v>
      </c>
      <c r="T417" s="170">
        <f t="shared" si="42"/>
        <v>1334.9077859999998</v>
      </c>
      <c r="U417" s="170">
        <f t="shared" si="42"/>
        <v>1358.7077859999997</v>
      </c>
      <c r="V417" s="170">
        <f t="shared" si="42"/>
        <v>1274.0477859999999</v>
      </c>
      <c r="W417" s="170">
        <f t="shared" si="42"/>
        <v>1271.4777859999999</v>
      </c>
      <c r="X417" s="170">
        <f t="shared" si="42"/>
        <v>1277.1677859999998</v>
      </c>
      <c r="Y417" s="170">
        <f t="shared" si="42"/>
        <v>1261.5277859999999</v>
      </c>
      <c r="Z417" s="37"/>
      <c r="AA417" s="41">
        <v>1113.1199999999999</v>
      </c>
      <c r="AB417" s="39">
        <v>1113.32</v>
      </c>
      <c r="AC417" s="39">
        <v>1115.6500000000001</v>
      </c>
      <c r="AD417" s="39">
        <v>1122.79</v>
      </c>
      <c r="AE417" s="39">
        <v>1122.67</v>
      </c>
      <c r="AF417" s="39">
        <v>1113.54</v>
      </c>
      <c r="AG417" s="39">
        <v>1133.76</v>
      </c>
      <c r="AH417" s="39">
        <v>1133.26</v>
      </c>
      <c r="AI417" s="39">
        <v>1123.71</v>
      </c>
      <c r="AJ417" s="39">
        <v>1179.8900000000001</v>
      </c>
      <c r="AK417" s="39">
        <v>1179.3699999999999</v>
      </c>
      <c r="AL417" s="39">
        <v>1180.1199999999999</v>
      </c>
      <c r="AM417" s="39">
        <v>1152.71</v>
      </c>
      <c r="AN417" s="39">
        <v>1153.53</v>
      </c>
      <c r="AO417" s="39">
        <v>1102.3499999999999</v>
      </c>
      <c r="AP417" s="39">
        <v>1105.04</v>
      </c>
      <c r="AQ417" s="39">
        <v>1183.5999999999999</v>
      </c>
      <c r="AR417" s="39">
        <v>1184.82</v>
      </c>
      <c r="AS417" s="39">
        <v>1186.06</v>
      </c>
      <c r="AT417" s="39">
        <v>1209.8599999999999</v>
      </c>
      <c r="AU417" s="39">
        <v>1125.2</v>
      </c>
      <c r="AV417" s="39">
        <v>1122.6300000000001</v>
      </c>
      <c r="AW417" s="39">
        <v>1128.32</v>
      </c>
      <c r="AX417" s="40">
        <v>1112.68</v>
      </c>
      <c r="AY417" s="340">
        <v>145.09</v>
      </c>
      <c r="AZ417" s="159">
        <v>3.7577859999999994</v>
      </c>
      <c r="BA417" s="143"/>
    </row>
    <row r="418" spans="1:137">
      <c r="A418" s="47">
        <v>20</v>
      </c>
      <c r="B418" s="170">
        <f t="shared" si="43"/>
        <v>1261.4777859999999</v>
      </c>
      <c r="C418" s="170">
        <f t="shared" si="43"/>
        <v>962.54778600000009</v>
      </c>
      <c r="D418" s="170">
        <f t="shared" si="43"/>
        <v>921.65778599999999</v>
      </c>
      <c r="E418" s="170">
        <f t="shared" si="43"/>
        <v>757.0377860000001</v>
      </c>
      <c r="F418" s="170">
        <f t="shared" si="43"/>
        <v>770.63778600000001</v>
      </c>
      <c r="G418" s="170">
        <f t="shared" si="43"/>
        <v>1265.7877859999999</v>
      </c>
      <c r="H418" s="170">
        <f t="shared" si="43"/>
        <v>1264.3977859999998</v>
      </c>
      <c r="I418" s="170">
        <f t="shared" si="43"/>
        <v>1263.4277859999997</v>
      </c>
      <c r="J418" s="170">
        <f t="shared" si="43"/>
        <v>1275.7677859999999</v>
      </c>
      <c r="K418" s="170">
        <f t="shared" si="43"/>
        <v>1272.0977859999998</v>
      </c>
      <c r="L418" s="170">
        <f t="shared" si="43"/>
        <v>1271.5677859999998</v>
      </c>
      <c r="M418" s="170">
        <f t="shared" si="43"/>
        <v>1272.6277859999998</v>
      </c>
      <c r="N418" s="170">
        <f t="shared" si="43"/>
        <v>1272.5277859999999</v>
      </c>
      <c r="O418" s="170">
        <f t="shared" si="43"/>
        <v>1272.4477859999997</v>
      </c>
      <c r="P418" s="170">
        <f t="shared" si="43"/>
        <v>1273.2177859999997</v>
      </c>
      <c r="Q418" s="170">
        <f t="shared" si="43"/>
        <v>1140.7877860000001</v>
      </c>
      <c r="R418" s="170">
        <f t="shared" si="44"/>
        <v>1274.4277859999997</v>
      </c>
      <c r="S418" s="170">
        <f t="shared" si="42"/>
        <v>1275.1377859999998</v>
      </c>
      <c r="T418" s="170">
        <f t="shared" si="42"/>
        <v>1274.0277859999999</v>
      </c>
      <c r="U418" s="170">
        <f t="shared" si="42"/>
        <v>1275.4677859999997</v>
      </c>
      <c r="V418" s="170">
        <f t="shared" si="42"/>
        <v>1272.6277859999998</v>
      </c>
      <c r="W418" s="170">
        <f t="shared" si="42"/>
        <v>1270.9277859999997</v>
      </c>
      <c r="X418" s="170">
        <f t="shared" si="42"/>
        <v>1298.8477859999998</v>
      </c>
      <c r="Y418" s="170">
        <f t="shared" si="42"/>
        <v>992.06778600000007</v>
      </c>
      <c r="Z418" s="37"/>
      <c r="AA418" s="41">
        <v>1112.6300000000001</v>
      </c>
      <c r="AB418" s="39">
        <v>813.7</v>
      </c>
      <c r="AC418" s="39">
        <v>772.81</v>
      </c>
      <c r="AD418" s="39">
        <v>608.19000000000005</v>
      </c>
      <c r="AE418" s="39">
        <v>621.79</v>
      </c>
      <c r="AF418" s="39">
        <v>1116.94</v>
      </c>
      <c r="AG418" s="39">
        <v>1115.55</v>
      </c>
      <c r="AH418" s="39">
        <v>1114.58</v>
      </c>
      <c r="AI418" s="39">
        <v>1126.92</v>
      </c>
      <c r="AJ418" s="39">
        <v>1123.25</v>
      </c>
      <c r="AK418" s="39">
        <v>1122.72</v>
      </c>
      <c r="AL418" s="39">
        <v>1123.78</v>
      </c>
      <c r="AM418" s="39">
        <v>1123.68</v>
      </c>
      <c r="AN418" s="39">
        <v>1123.5999999999999</v>
      </c>
      <c r="AO418" s="39">
        <v>1124.3699999999999</v>
      </c>
      <c r="AP418" s="39">
        <v>991.94</v>
      </c>
      <c r="AQ418" s="39">
        <v>1125.58</v>
      </c>
      <c r="AR418" s="39">
        <v>1126.29</v>
      </c>
      <c r="AS418" s="39">
        <v>1125.18</v>
      </c>
      <c r="AT418" s="39">
        <v>1126.6199999999999</v>
      </c>
      <c r="AU418" s="39">
        <v>1123.78</v>
      </c>
      <c r="AV418" s="39">
        <v>1122.08</v>
      </c>
      <c r="AW418" s="39">
        <v>1150</v>
      </c>
      <c r="AX418" s="40">
        <v>843.22</v>
      </c>
      <c r="AY418" s="340">
        <v>145.09</v>
      </c>
      <c r="AZ418" s="159">
        <v>3.7577859999999994</v>
      </c>
      <c r="BA418" s="143"/>
    </row>
    <row r="419" spans="1:137">
      <c r="A419" s="47">
        <v>21</v>
      </c>
      <c r="B419" s="170">
        <f t="shared" si="43"/>
        <v>1262.9177859999998</v>
      </c>
      <c r="C419" s="170">
        <f t="shared" si="43"/>
        <v>1265.8477859999998</v>
      </c>
      <c r="D419" s="170">
        <f t="shared" si="43"/>
        <v>1268.2277859999999</v>
      </c>
      <c r="E419" s="170">
        <f t="shared" si="43"/>
        <v>1294.1277859999998</v>
      </c>
      <c r="F419" s="170">
        <f t="shared" si="43"/>
        <v>1274.4977859999999</v>
      </c>
      <c r="G419" s="170">
        <f t="shared" si="43"/>
        <v>1267.1177859999998</v>
      </c>
      <c r="H419" s="170">
        <f t="shared" si="43"/>
        <v>1264.7877859999999</v>
      </c>
      <c r="I419" s="170">
        <f t="shared" si="43"/>
        <v>1264.0477859999999</v>
      </c>
      <c r="J419" s="170">
        <f t="shared" si="43"/>
        <v>1337.9977859999999</v>
      </c>
      <c r="K419" s="170">
        <f t="shared" si="43"/>
        <v>1332.3477859999998</v>
      </c>
      <c r="L419" s="170">
        <f t="shared" si="43"/>
        <v>1328.7777859999999</v>
      </c>
      <c r="M419" s="170">
        <f t="shared" si="43"/>
        <v>1269.6077859999998</v>
      </c>
      <c r="N419" s="170">
        <f t="shared" si="43"/>
        <v>1276.2177859999997</v>
      </c>
      <c r="O419" s="170">
        <f t="shared" si="43"/>
        <v>1225.6177859999998</v>
      </c>
      <c r="P419" s="170">
        <f t="shared" si="43"/>
        <v>1167.427786</v>
      </c>
      <c r="Q419" s="170">
        <f t="shared" si="43"/>
        <v>1110.4677859999999</v>
      </c>
      <c r="R419" s="170">
        <f t="shared" si="44"/>
        <v>1061.5677860000001</v>
      </c>
      <c r="S419" s="170">
        <f t="shared" si="42"/>
        <v>1054.897786</v>
      </c>
      <c r="T419" s="170">
        <f t="shared" si="42"/>
        <v>1061.7277859999999</v>
      </c>
      <c r="U419" s="170">
        <f t="shared" si="42"/>
        <v>1046.7777859999999</v>
      </c>
      <c r="V419" s="170">
        <f t="shared" si="42"/>
        <v>1334.3277859999998</v>
      </c>
      <c r="W419" s="170">
        <f t="shared" si="42"/>
        <v>1275.4177859999998</v>
      </c>
      <c r="X419" s="170">
        <f t="shared" si="42"/>
        <v>1298.8477859999998</v>
      </c>
      <c r="Y419" s="170">
        <f t="shared" si="42"/>
        <v>1262.4177859999998</v>
      </c>
      <c r="Z419" s="37"/>
      <c r="AA419" s="41">
        <v>1114.07</v>
      </c>
      <c r="AB419" s="39">
        <v>1117</v>
      </c>
      <c r="AC419" s="39">
        <v>1119.3800000000001</v>
      </c>
      <c r="AD419" s="39">
        <v>1145.28</v>
      </c>
      <c r="AE419" s="39">
        <v>1125.6500000000001</v>
      </c>
      <c r="AF419" s="39">
        <v>1118.27</v>
      </c>
      <c r="AG419" s="39">
        <v>1115.94</v>
      </c>
      <c r="AH419" s="39">
        <v>1115.2</v>
      </c>
      <c r="AI419" s="39">
        <v>1189.1500000000001</v>
      </c>
      <c r="AJ419" s="39">
        <v>1183.5</v>
      </c>
      <c r="AK419" s="39">
        <v>1179.93</v>
      </c>
      <c r="AL419" s="39">
        <v>1120.76</v>
      </c>
      <c r="AM419" s="39">
        <v>1127.3699999999999</v>
      </c>
      <c r="AN419" s="39">
        <v>1076.77</v>
      </c>
      <c r="AO419" s="39">
        <v>1018.58</v>
      </c>
      <c r="AP419" s="39">
        <v>961.62</v>
      </c>
      <c r="AQ419" s="39">
        <v>912.72</v>
      </c>
      <c r="AR419" s="39">
        <v>906.05</v>
      </c>
      <c r="AS419" s="39">
        <v>912.88</v>
      </c>
      <c r="AT419" s="39">
        <v>897.93</v>
      </c>
      <c r="AU419" s="39">
        <v>1185.48</v>
      </c>
      <c r="AV419" s="39">
        <v>1126.57</v>
      </c>
      <c r="AW419" s="39">
        <v>1150</v>
      </c>
      <c r="AX419" s="40">
        <v>1113.57</v>
      </c>
      <c r="AY419" s="340">
        <v>145.09</v>
      </c>
      <c r="AZ419" s="159">
        <v>3.7577859999999994</v>
      </c>
      <c r="BA419" s="143"/>
    </row>
    <row r="420" spans="1:137">
      <c r="A420" s="47">
        <v>22</v>
      </c>
      <c r="B420" s="170">
        <f t="shared" si="43"/>
        <v>1262.4177859999998</v>
      </c>
      <c r="C420" s="170">
        <f t="shared" si="43"/>
        <v>1264.8577859999998</v>
      </c>
      <c r="D420" s="170">
        <f t="shared" si="43"/>
        <v>1266.6577859999998</v>
      </c>
      <c r="E420" s="170">
        <f t="shared" si="43"/>
        <v>1270.0877859999998</v>
      </c>
      <c r="F420" s="170">
        <f t="shared" si="43"/>
        <v>1270.2077859999997</v>
      </c>
      <c r="G420" s="170">
        <f t="shared" si="43"/>
        <v>1267.7577859999999</v>
      </c>
      <c r="H420" s="170">
        <f t="shared" si="43"/>
        <v>1264.6477859999998</v>
      </c>
      <c r="I420" s="170">
        <f t="shared" si="43"/>
        <v>1262.0577859999999</v>
      </c>
      <c r="J420" s="170">
        <f t="shared" si="43"/>
        <v>1335.0277859999999</v>
      </c>
      <c r="K420" s="170">
        <f t="shared" si="43"/>
        <v>1331.6677859999998</v>
      </c>
      <c r="L420" s="170">
        <f t="shared" si="43"/>
        <v>1332.5277859999999</v>
      </c>
      <c r="M420" s="170">
        <f t="shared" si="43"/>
        <v>1272.7377859999999</v>
      </c>
      <c r="N420" s="170">
        <f t="shared" si="43"/>
        <v>1274.3877859999998</v>
      </c>
      <c r="O420" s="170">
        <f t="shared" si="43"/>
        <v>1011.8177860000001</v>
      </c>
      <c r="P420" s="170">
        <f t="shared" si="43"/>
        <v>1011.2877860000001</v>
      </c>
      <c r="Q420" s="170">
        <f t="shared" si="43"/>
        <v>1012.0677860000001</v>
      </c>
      <c r="R420" s="170">
        <f t="shared" si="44"/>
        <v>1274.9777859999999</v>
      </c>
      <c r="S420" s="170">
        <f t="shared" si="42"/>
        <v>1335.6877859999997</v>
      </c>
      <c r="T420" s="170">
        <f t="shared" si="42"/>
        <v>1336.0777859999998</v>
      </c>
      <c r="U420" s="170">
        <f t="shared" si="42"/>
        <v>1337.3377859999998</v>
      </c>
      <c r="V420" s="170">
        <f t="shared" si="42"/>
        <v>1335.5077859999999</v>
      </c>
      <c r="W420" s="170">
        <f t="shared" si="42"/>
        <v>1009.397786</v>
      </c>
      <c r="X420" s="170">
        <f t="shared" si="42"/>
        <v>1298.8477859999998</v>
      </c>
      <c r="Y420" s="170">
        <f t="shared" si="42"/>
        <v>1261.5877859999998</v>
      </c>
      <c r="Z420" s="37"/>
      <c r="AA420" s="41">
        <v>1113.57</v>
      </c>
      <c r="AB420" s="39">
        <v>1116.01</v>
      </c>
      <c r="AC420" s="39">
        <v>1117.81</v>
      </c>
      <c r="AD420" s="39">
        <v>1121.24</v>
      </c>
      <c r="AE420" s="39">
        <v>1121.3599999999999</v>
      </c>
      <c r="AF420" s="39">
        <v>1118.9100000000001</v>
      </c>
      <c r="AG420" s="39">
        <v>1115.8</v>
      </c>
      <c r="AH420" s="39">
        <v>1113.21</v>
      </c>
      <c r="AI420" s="39">
        <v>1186.18</v>
      </c>
      <c r="AJ420" s="39">
        <v>1182.82</v>
      </c>
      <c r="AK420" s="39">
        <v>1183.68</v>
      </c>
      <c r="AL420" s="39">
        <v>1123.8900000000001</v>
      </c>
      <c r="AM420" s="39">
        <v>1125.54</v>
      </c>
      <c r="AN420" s="39">
        <v>862.97</v>
      </c>
      <c r="AO420" s="39">
        <v>862.44</v>
      </c>
      <c r="AP420" s="39">
        <v>863.22</v>
      </c>
      <c r="AQ420" s="39">
        <v>1126.1300000000001</v>
      </c>
      <c r="AR420" s="39">
        <v>1186.8399999999999</v>
      </c>
      <c r="AS420" s="39">
        <v>1187.23</v>
      </c>
      <c r="AT420" s="39">
        <v>1188.49</v>
      </c>
      <c r="AU420" s="39">
        <v>1186.6600000000001</v>
      </c>
      <c r="AV420" s="39">
        <v>860.55</v>
      </c>
      <c r="AW420" s="39">
        <v>1150</v>
      </c>
      <c r="AX420" s="40">
        <v>1112.74</v>
      </c>
      <c r="AY420" s="340">
        <v>145.09</v>
      </c>
      <c r="AZ420" s="159">
        <v>3.7577859999999994</v>
      </c>
      <c r="BA420" s="143"/>
    </row>
    <row r="421" spans="1:137">
      <c r="A421" s="47">
        <v>23</v>
      </c>
      <c r="B421" s="170">
        <f t="shared" si="43"/>
        <v>1263.7577859999999</v>
      </c>
      <c r="C421" s="170">
        <f t="shared" si="43"/>
        <v>1266.0877859999998</v>
      </c>
      <c r="D421" s="170">
        <f t="shared" si="43"/>
        <v>1266.5077859999999</v>
      </c>
      <c r="E421" s="170">
        <f t="shared" si="43"/>
        <v>1268.0677859999998</v>
      </c>
      <c r="F421" s="170">
        <f t="shared" si="43"/>
        <v>1268.5077859999999</v>
      </c>
      <c r="G421" s="170">
        <f t="shared" si="43"/>
        <v>1267.7777859999999</v>
      </c>
      <c r="H421" s="170">
        <f t="shared" si="43"/>
        <v>1267.9177859999998</v>
      </c>
      <c r="I421" s="170">
        <f t="shared" si="43"/>
        <v>1267.2377859999999</v>
      </c>
      <c r="J421" s="170">
        <f t="shared" si="43"/>
        <v>1364.5277859999999</v>
      </c>
      <c r="K421" s="170">
        <f t="shared" si="43"/>
        <v>1361.1477859999998</v>
      </c>
      <c r="L421" s="170">
        <f t="shared" si="43"/>
        <v>1358.2977859999999</v>
      </c>
      <c r="M421" s="170">
        <f t="shared" si="43"/>
        <v>1358.3377859999998</v>
      </c>
      <c r="N421" s="170">
        <f t="shared" si="43"/>
        <v>1357.9077859999998</v>
      </c>
      <c r="O421" s="170">
        <f t="shared" si="43"/>
        <v>1358.2077859999997</v>
      </c>
      <c r="P421" s="170">
        <f t="shared" si="43"/>
        <v>1358.4977859999999</v>
      </c>
      <c r="Q421" s="170">
        <f t="shared" si="43"/>
        <v>1358.6977859999997</v>
      </c>
      <c r="R421" s="170">
        <f t="shared" si="44"/>
        <v>1358.7477859999999</v>
      </c>
      <c r="S421" s="170">
        <f t="shared" si="42"/>
        <v>1359.2377859999999</v>
      </c>
      <c r="T421" s="170">
        <f t="shared" si="42"/>
        <v>1358.4577859999997</v>
      </c>
      <c r="U421" s="170">
        <f t="shared" si="42"/>
        <v>1358.1077859999998</v>
      </c>
      <c r="V421" s="170">
        <f t="shared" si="42"/>
        <v>1355.1277859999998</v>
      </c>
      <c r="W421" s="170">
        <f t="shared" si="42"/>
        <v>1273.9377859999997</v>
      </c>
      <c r="X421" s="170">
        <f t="shared" si="42"/>
        <v>1298.8477859999998</v>
      </c>
      <c r="Y421" s="170">
        <f t="shared" si="42"/>
        <v>1262.2377859999999</v>
      </c>
      <c r="Z421" s="37"/>
      <c r="AA421" s="41">
        <v>1114.9100000000001</v>
      </c>
      <c r="AB421" s="39">
        <v>1117.24</v>
      </c>
      <c r="AC421" s="39">
        <v>1117.6600000000001</v>
      </c>
      <c r="AD421" s="39">
        <v>1119.22</v>
      </c>
      <c r="AE421" s="39">
        <v>1119.6600000000001</v>
      </c>
      <c r="AF421" s="39">
        <v>1118.93</v>
      </c>
      <c r="AG421" s="39">
        <v>1119.07</v>
      </c>
      <c r="AH421" s="39">
        <v>1118.3900000000001</v>
      </c>
      <c r="AI421" s="39">
        <v>1215.68</v>
      </c>
      <c r="AJ421" s="39">
        <v>1212.3</v>
      </c>
      <c r="AK421" s="39">
        <v>1209.45</v>
      </c>
      <c r="AL421" s="39">
        <v>1209.49</v>
      </c>
      <c r="AM421" s="39">
        <v>1209.06</v>
      </c>
      <c r="AN421" s="39">
        <v>1209.3599999999999</v>
      </c>
      <c r="AO421" s="39">
        <v>1209.6500000000001</v>
      </c>
      <c r="AP421" s="39">
        <v>1209.8499999999999</v>
      </c>
      <c r="AQ421" s="39">
        <v>1209.9000000000001</v>
      </c>
      <c r="AR421" s="39">
        <v>1210.3900000000001</v>
      </c>
      <c r="AS421" s="39">
        <v>1209.6099999999999</v>
      </c>
      <c r="AT421" s="39">
        <v>1209.26</v>
      </c>
      <c r="AU421" s="39">
        <v>1206.28</v>
      </c>
      <c r="AV421" s="39">
        <v>1125.0899999999999</v>
      </c>
      <c r="AW421" s="39">
        <v>1150</v>
      </c>
      <c r="AX421" s="40">
        <v>1113.3900000000001</v>
      </c>
      <c r="AY421" s="340">
        <v>145.09</v>
      </c>
      <c r="AZ421" s="159">
        <v>3.7577859999999994</v>
      </c>
      <c r="BA421" s="143"/>
    </row>
    <row r="422" spans="1:137">
      <c r="A422" s="47">
        <v>24</v>
      </c>
      <c r="B422" s="170">
        <f t="shared" si="43"/>
        <v>992.68778600000007</v>
      </c>
      <c r="C422" s="170">
        <f t="shared" si="43"/>
        <v>958.80778600000008</v>
      </c>
      <c r="D422" s="170">
        <f t="shared" si="43"/>
        <v>928.68778600000007</v>
      </c>
      <c r="E422" s="170">
        <f t="shared" si="43"/>
        <v>887.83778600000005</v>
      </c>
      <c r="F422" s="170">
        <f t="shared" si="43"/>
        <v>761.79778600000009</v>
      </c>
      <c r="G422" s="170">
        <f t="shared" si="43"/>
        <v>893.23778600000003</v>
      </c>
      <c r="H422" s="170">
        <f t="shared" si="43"/>
        <v>956.37778600000001</v>
      </c>
      <c r="I422" s="170">
        <f t="shared" si="43"/>
        <v>973.33778600000005</v>
      </c>
      <c r="J422" s="170">
        <f t="shared" si="43"/>
        <v>942.99778600000002</v>
      </c>
      <c r="K422" s="170">
        <f t="shared" si="43"/>
        <v>998.017786</v>
      </c>
      <c r="L422" s="170">
        <f t="shared" si="43"/>
        <v>996.7877860000001</v>
      </c>
      <c r="M422" s="170">
        <f t="shared" si="43"/>
        <v>1010.4577860000001</v>
      </c>
      <c r="N422" s="170">
        <f t="shared" si="43"/>
        <v>1009.107786</v>
      </c>
      <c r="O422" s="170">
        <f t="shared" si="43"/>
        <v>1001.257786</v>
      </c>
      <c r="P422" s="170">
        <f t="shared" si="43"/>
        <v>995.16778600000009</v>
      </c>
      <c r="Q422" s="170">
        <f t="shared" si="43"/>
        <v>995.49778600000002</v>
      </c>
      <c r="R422" s="170">
        <f t="shared" si="44"/>
        <v>996.63778600000001</v>
      </c>
      <c r="S422" s="170">
        <f t="shared" si="42"/>
        <v>996.95778600000006</v>
      </c>
      <c r="T422" s="170">
        <f t="shared" si="42"/>
        <v>1006.247786</v>
      </c>
      <c r="U422" s="170">
        <f t="shared" si="42"/>
        <v>1009.5777860000001</v>
      </c>
      <c r="V422" s="170">
        <f t="shared" si="42"/>
        <v>1079.407786</v>
      </c>
      <c r="W422" s="170">
        <f t="shared" si="42"/>
        <v>1000.967786</v>
      </c>
      <c r="X422" s="170">
        <f t="shared" si="42"/>
        <v>1001.097786</v>
      </c>
      <c r="Y422" s="170">
        <f t="shared" si="42"/>
        <v>979.0377860000001</v>
      </c>
      <c r="Z422" s="37"/>
      <c r="AA422" s="41">
        <v>843.84</v>
      </c>
      <c r="AB422" s="39">
        <v>809.96</v>
      </c>
      <c r="AC422" s="39">
        <v>779.84</v>
      </c>
      <c r="AD422" s="39">
        <v>738.99</v>
      </c>
      <c r="AE422" s="39">
        <v>612.95000000000005</v>
      </c>
      <c r="AF422" s="39">
        <v>744.39</v>
      </c>
      <c r="AG422" s="39">
        <v>807.53</v>
      </c>
      <c r="AH422" s="39">
        <v>824.49</v>
      </c>
      <c r="AI422" s="39">
        <v>794.15</v>
      </c>
      <c r="AJ422" s="39">
        <v>849.17</v>
      </c>
      <c r="AK422" s="39">
        <v>847.94</v>
      </c>
      <c r="AL422" s="39">
        <v>861.61</v>
      </c>
      <c r="AM422" s="39">
        <v>860.26</v>
      </c>
      <c r="AN422" s="39">
        <v>852.41</v>
      </c>
      <c r="AO422" s="39">
        <v>846.32</v>
      </c>
      <c r="AP422" s="39">
        <v>846.65</v>
      </c>
      <c r="AQ422" s="39">
        <v>847.79</v>
      </c>
      <c r="AR422" s="39">
        <v>848.11</v>
      </c>
      <c r="AS422" s="39">
        <v>857.4</v>
      </c>
      <c r="AT422" s="39">
        <v>860.73</v>
      </c>
      <c r="AU422" s="39">
        <v>930.56</v>
      </c>
      <c r="AV422" s="39">
        <v>852.12</v>
      </c>
      <c r="AW422" s="39">
        <v>852.25</v>
      </c>
      <c r="AX422" s="40">
        <v>830.19</v>
      </c>
      <c r="AY422" s="340">
        <v>145.09</v>
      </c>
      <c r="AZ422" s="159">
        <v>3.7577859999999994</v>
      </c>
      <c r="BA422" s="143"/>
    </row>
    <row r="423" spans="1:137">
      <c r="A423" s="47">
        <v>25</v>
      </c>
      <c r="B423" s="170">
        <f t="shared" si="43"/>
        <v>1264.3577859999998</v>
      </c>
      <c r="C423" s="170">
        <f t="shared" si="43"/>
        <v>1267.6877859999997</v>
      </c>
      <c r="D423" s="170">
        <f t="shared" si="43"/>
        <v>1298.4377859999997</v>
      </c>
      <c r="E423" s="170">
        <f t="shared" si="43"/>
        <v>1298.4777859999999</v>
      </c>
      <c r="F423" s="170">
        <f t="shared" si="43"/>
        <v>1298.4677859999997</v>
      </c>
      <c r="G423" s="170">
        <f t="shared" si="43"/>
        <v>1268.1177859999998</v>
      </c>
      <c r="H423" s="170">
        <f t="shared" si="43"/>
        <v>1265.2577859999999</v>
      </c>
      <c r="I423" s="170">
        <f t="shared" si="43"/>
        <v>1264.8477859999998</v>
      </c>
      <c r="J423" s="170">
        <f t="shared" si="43"/>
        <v>1359.3277859999998</v>
      </c>
      <c r="K423" s="170">
        <f t="shared" si="43"/>
        <v>1358.2877859999999</v>
      </c>
      <c r="L423" s="170">
        <f t="shared" si="43"/>
        <v>1355.6077859999998</v>
      </c>
      <c r="M423" s="170">
        <f t="shared" si="43"/>
        <v>1355.8077859999999</v>
      </c>
      <c r="N423" s="170">
        <f t="shared" si="43"/>
        <v>1355.0577859999999</v>
      </c>
      <c r="O423" s="170">
        <f t="shared" si="43"/>
        <v>1354.4777859999999</v>
      </c>
      <c r="P423" s="170">
        <f t="shared" si="43"/>
        <v>1355.8877859999998</v>
      </c>
      <c r="Q423" s="170">
        <f t="shared" si="43"/>
        <v>1356.2477859999999</v>
      </c>
      <c r="R423" s="170">
        <f t="shared" si="44"/>
        <v>1358.3377859999998</v>
      </c>
      <c r="S423" s="170">
        <f t="shared" si="42"/>
        <v>1360.0077859999999</v>
      </c>
      <c r="T423" s="170">
        <f t="shared" si="42"/>
        <v>1360.1277859999998</v>
      </c>
      <c r="U423" s="170">
        <f t="shared" si="42"/>
        <v>1373.1677859999998</v>
      </c>
      <c r="V423" s="170">
        <f t="shared" si="42"/>
        <v>1369.1677859999998</v>
      </c>
      <c r="W423" s="170">
        <f t="shared" si="42"/>
        <v>1363.9677859999997</v>
      </c>
      <c r="X423" s="170">
        <f t="shared" si="42"/>
        <v>1257.2077859999997</v>
      </c>
      <c r="Y423" s="170">
        <f t="shared" si="42"/>
        <v>1261.9877859999999</v>
      </c>
      <c r="Z423" s="37"/>
      <c r="AA423" s="41">
        <v>1115.51</v>
      </c>
      <c r="AB423" s="39">
        <v>1118.8399999999999</v>
      </c>
      <c r="AC423" s="39">
        <v>1149.5899999999999</v>
      </c>
      <c r="AD423" s="39">
        <v>1149.6300000000001</v>
      </c>
      <c r="AE423" s="39">
        <v>1149.6199999999999</v>
      </c>
      <c r="AF423" s="39">
        <v>1119.27</v>
      </c>
      <c r="AG423" s="39">
        <v>1116.4100000000001</v>
      </c>
      <c r="AH423" s="39">
        <v>1116</v>
      </c>
      <c r="AI423" s="39">
        <v>1210.48</v>
      </c>
      <c r="AJ423" s="39">
        <v>1209.44</v>
      </c>
      <c r="AK423" s="39">
        <v>1206.76</v>
      </c>
      <c r="AL423" s="39">
        <v>1206.96</v>
      </c>
      <c r="AM423" s="39">
        <v>1206.21</v>
      </c>
      <c r="AN423" s="39">
        <v>1205.6300000000001</v>
      </c>
      <c r="AO423" s="39">
        <v>1207.04</v>
      </c>
      <c r="AP423" s="39">
        <v>1207.4000000000001</v>
      </c>
      <c r="AQ423" s="39">
        <v>1209.49</v>
      </c>
      <c r="AR423" s="39">
        <v>1211.1600000000001</v>
      </c>
      <c r="AS423" s="39">
        <v>1211.28</v>
      </c>
      <c r="AT423" s="39">
        <v>1224.32</v>
      </c>
      <c r="AU423" s="39">
        <v>1220.32</v>
      </c>
      <c r="AV423" s="39">
        <v>1215.1199999999999</v>
      </c>
      <c r="AW423" s="39">
        <v>1108.3599999999999</v>
      </c>
      <c r="AX423" s="40">
        <v>1113.1400000000001</v>
      </c>
      <c r="AY423" s="340">
        <v>145.09</v>
      </c>
      <c r="AZ423" s="159">
        <v>3.7577859999999994</v>
      </c>
      <c r="BA423" s="143"/>
    </row>
    <row r="424" spans="1:137">
      <c r="A424" s="47">
        <v>26</v>
      </c>
      <c r="B424" s="170">
        <f t="shared" si="43"/>
        <v>1265.1977859999997</v>
      </c>
      <c r="C424" s="170">
        <f t="shared" si="43"/>
        <v>1270.0977859999998</v>
      </c>
      <c r="D424" s="170">
        <f t="shared" si="43"/>
        <v>1298.3177859999998</v>
      </c>
      <c r="E424" s="170">
        <f t="shared" si="43"/>
        <v>1298.3877859999998</v>
      </c>
      <c r="F424" s="170">
        <f t="shared" si="43"/>
        <v>1298.3677859999998</v>
      </c>
      <c r="G424" s="170">
        <f t="shared" si="43"/>
        <v>1270.2377859999999</v>
      </c>
      <c r="H424" s="170">
        <f t="shared" si="43"/>
        <v>1268.0477859999999</v>
      </c>
      <c r="I424" s="170">
        <f t="shared" si="43"/>
        <v>1265.5977859999998</v>
      </c>
      <c r="J424" s="170">
        <f t="shared" si="43"/>
        <v>1363.0177859999999</v>
      </c>
      <c r="K424" s="170">
        <f t="shared" si="43"/>
        <v>1357.0577859999999</v>
      </c>
      <c r="L424" s="170">
        <f t="shared" si="43"/>
        <v>1355.8477859999998</v>
      </c>
      <c r="M424" s="170">
        <f t="shared" si="43"/>
        <v>1357.3777859999998</v>
      </c>
      <c r="N424" s="170">
        <f t="shared" si="43"/>
        <v>1356.7977859999999</v>
      </c>
      <c r="O424" s="170">
        <f t="shared" si="43"/>
        <v>1358.2177859999997</v>
      </c>
      <c r="P424" s="170">
        <f t="shared" si="43"/>
        <v>1357.2677859999999</v>
      </c>
      <c r="Q424" s="170">
        <f t="shared" si="43"/>
        <v>1357.0677859999998</v>
      </c>
      <c r="R424" s="170">
        <f t="shared" si="44"/>
        <v>1359.9877859999999</v>
      </c>
      <c r="S424" s="170">
        <f t="shared" si="42"/>
        <v>1360.1277859999998</v>
      </c>
      <c r="T424" s="170">
        <f t="shared" si="42"/>
        <v>1360.0877859999998</v>
      </c>
      <c r="U424" s="170">
        <f t="shared" si="42"/>
        <v>1362.3377859999998</v>
      </c>
      <c r="V424" s="170">
        <f t="shared" si="42"/>
        <v>1359.6077859999998</v>
      </c>
      <c r="W424" s="170">
        <f t="shared" si="42"/>
        <v>1355.7377859999999</v>
      </c>
      <c r="X424" s="170">
        <f t="shared" si="42"/>
        <v>1258.8477859999998</v>
      </c>
      <c r="Y424" s="170">
        <f t="shared" si="42"/>
        <v>1262.9677859999997</v>
      </c>
      <c r="Z424" s="37"/>
      <c r="AA424" s="41">
        <v>1116.3499999999999</v>
      </c>
      <c r="AB424" s="39">
        <v>1121.25</v>
      </c>
      <c r="AC424" s="39">
        <v>1149.47</v>
      </c>
      <c r="AD424" s="39">
        <v>1149.54</v>
      </c>
      <c r="AE424" s="39">
        <v>1149.52</v>
      </c>
      <c r="AF424" s="39">
        <v>1121.3900000000001</v>
      </c>
      <c r="AG424" s="39">
        <v>1119.2</v>
      </c>
      <c r="AH424" s="39">
        <v>1116.75</v>
      </c>
      <c r="AI424" s="39">
        <v>1214.17</v>
      </c>
      <c r="AJ424" s="39">
        <v>1208.21</v>
      </c>
      <c r="AK424" s="39">
        <v>1207</v>
      </c>
      <c r="AL424" s="39">
        <v>1208.53</v>
      </c>
      <c r="AM424" s="39">
        <v>1207.95</v>
      </c>
      <c r="AN424" s="39">
        <v>1209.3699999999999</v>
      </c>
      <c r="AO424" s="39">
        <v>1208.42</v>
      </c>
      <c r="AP424" s="39">
        <v>1208.22</v>
      </c>
      <c r="AQ424" s="39">
        <v>1211.1400000000001</v>
      </c>
      <c r="AR424" s="39">
        <v>1211.28</v>
      </c>
      <c r="AS424" s="39">
        <v>1211.24</v>
      </c>
      <c r="AT424" s="39">
        <v>1213.49</v>
      </c>
      <c r="AU424" s="39">
        <v>1210.76</v>
      </c>
      <c r="AV424" s="39">
        <v>1206.8900000000001</v>
      </c>
      <c r="AW424" s="39">
        <v>1110</v>
      </c>
      <c r="AX424" s="40">
        <v>1114.1199999999999</v>
      </c>
      <c r="AY424" s="340">
        <v>145.09</v>
      </c>
      <c r="AZ424" s="159">
        <v>3.7577859999999994</v>
      </c>
      <c r="BA424" s="143"/>
    </row>
    <row r="425" spans="1:137">
      <c r="A425" s="47">
        <v>27</v>
      </c>
      <c r="B425" s="170">
        <f t="shared" si="43"/>
        <v>1264.6077859999998</v>
      </c>
      <c r="C425" s="170">
        <f t="shared" si="43"/>
        <v>1267.2377859999999</v>
      </c>
      <c r="D425" s="170">
        <f t="shared" si="43"/>
        <v>1267.7177859999997</v>
      </c>
      <c r="E425" s="170">
        <f t="shared" si="43"/>
        <v>1273.3577859999998</v>
      </c>
      <c r="F425" s="170">
        <f t="shared" si="43"/>
        <v>1268.0877859999998</v>
      </c>
      <c r="G425" s="170">
        <f t="shared" si="43"/>
        <v>1266.3377859999998</v>
      </c>
      <c r="H425" s="170">
        <f t="shared" si="43"/>
        <v>1264.9877859999999</v>
      </c>
      <c r="I425" s="170">
        <f t="shared" si="43"/>
        <v>1262.7977859999999</v>
      </c>
      <c r="J425" s="170">
        <f t="shared" si="43"/>
        <v>1358.5577859999999</v>
      </c>
      <c r="K425" s="170">
        <f t="shared" si="43"/>
        <v>1355.7277859999999</v>
      </c>
      <c r="L425" s="170">
        <f t="shared" si="43"/>
        <v>1357.9677859999997</v>
      </c>
      <c r="M425" s="170">
        <f t="shared" si="43"/>
        <v>1358.3677859999998</v>
      </c>
      <c r="N425" s="170">
        <f t="shared" si="43"/>
        <v>1357.7277859999999</v>
      </c>
      <c r="O425" s="170">
        <f t="shared" si="43"/>
        <v>1357.2077859999997</v>
      </c>
      <c r="P425" s="170">
        <f t="shared" si="43"/>
        <v>1358.0977859999998</v>
      </c>
      <c r="Q425" s="170">
        <f t="shared" si="43"/>
        <v>1357.1977859999997</v>
      </c>
      <c r="R425" s="170">
        <f t="shared" si="44"/>
        <v>1356.8777859999998</v>
      </c>
      <c r="S425" s="170">
        <f t="shared" si="42"/>
        <v>1356.9377859999997</v>
      </c>
      <c r="T425" s="170">
        <f t="shared" si="42"/>
        <v>1356.8677859999998</v>
      </c>
      <c r="U425" s="170">
        <f t="shared" si="42"/>
        <v>1357.5477859999999</v>
      </c>
      <c r="V425" s="170">
        <f t="shared" si="42"/>
        <v>1357.7077859999997</v>
      </c>
      <c r="W425" s="170">
        <f t="shared" si="42"/>
        <v>1355.9077859999998</v>
      </c>
      <c r="X425" s="170">
        <f t="shared" si="42"/>
        <v>1298.8577859999998</v>
      </c>
      <c r="Y425" s="170">
        <f t="shared" si="42"/>
        <v>1261.8877859999998</v>
      </c>
      <c r="Z425" s="37"/>
      <c r="AA425" s="41">
        <v>1115.76</v>
      </c>
      <c r="AB425" s="39">
        <v>1118.3900000000001</v>
      </c>
      <c r="AC425" s="39">
        <v>1118.8699999999999</v>
      </c>
      <c r="AD425" s="39">
        <v>1124.51</v>
      </c>
      <c r="AE425" s="39">
        <v>1119.24</v>
      </c>
      <c r="AF425" s="39">
        <v>1117.49</v>
      </c>
      <c r="AG425" s="39">
        <v>1116.1400000000001</v>
      </c>
      <c r="AH425" s="39">
        <v>1113.95</v>
      </c>
      <c r="AI425" s="39">
        <v>1209.71</v>
      </c>
      <c r="AJ425" s="39">
        <v>1206.8800000000001</v>
      </c>
      <c r="AK425" s="39">
        <v>1209.1199999999999</v>
      </c>
      <c r="AL425" s="39">
        <v>1209.52</v>
      </c>
      <c r="AM425" s="39">
        <v>1208.8800000000001</v>
      </c>
      <c r="AN425" s="39">
        <v>1208.3599999999999</v>
      </c>
      <c r="AO425" s="39">
        <v>1209.25</v>
      </c>
      <c r="AP425" s="39">
        <v>1208.3499999999999</v>
      </c>
      <c r="AQ425" s="39">
        <v>1208.03</v>
      </c>
      <c r="AR425" s="39">
        <v>1208.0899999999999</v>
      </c>
      <c r="AS425" s="39">
        <v>1208.02</v>
      </c>
      <c r="AT425" s="39">
        <v>1208.7</v>
      </c>
      <c r="AU425" s="39">
        <v>1208.8599999999999</v>
      </c>
      <c r="AV425" s="39">
        <v>1207.06</v>
      </c>
      <c r="AW425" s="39">
        <v>1150.01</v>
      </c>
      <c r="AX425" s="40">
        <v>1113.04</v>
      </c>
      <c r="AY425" s="340">
        <v>145.09</v>
      </c>
      <c r="AZ425" s="159">
        <v>3.7577859999999994</v>
      </c>
      <c r="BA425" s="143"/>
    </row>
    <row r="426" spans="1:137">
      <c r="A426" s="47">
        <v>28</v>
      </c>
      <c r="B426" s="170">
        <f t="shared" si="43"/>
        <v>1263.9077859999998</v>
      </c>
      <c r="C426" s="170">
        <f t="shared" si="43"/>
        <v>1266.7177859999997</v>
      </c>
      <c r="D426" s="170">
        <f t="shared" si="43"/>
        <v>1267.3077859999999</v>
      </c>
      <c r="E426" s="170">
        <f t="shared" si="43"/>
        <v>1267.6377859999998</v>
      </c>
      <c r="F426" s="170">
        <f t="shared" si="43"/>
        <v>1266.8677859999998</v>
      </c>
      <c r="G426" s="170">
        <f t="shared" si="43"/>
        <v>1265.2477859999999</v>
      </c>
      <c r="H426" s="170">
        <f t="shared" si="43"/>
        <v>1264.7077859999997</v>
      </c>
      <c r="I426" s="170">
        <f t="shared" si="43"/>
        <v>1372.4877859999999</v>
      </c>
      <c r="J426" s="170">
        <f t="shared" si="43"/>
        <v>1364.6477859999998</v>
      </c>
      <c r="K426" s="170">
        <f t="shared" si="43"/>
        <v>1362.2677859999999</v>
      </c>
      <c r="L426" s="170">
        <f t="shared" si="43"/>
        <v>1363.6677859999998</v>
      </c>
      <c r="M426" s="170">
        <f t="shared" si="43"/>
        <v>1364.9177859999998</v>
      </c>
      <c r="N426" s="170">
        <f t="shared" si="43"/>
        <v>1356.0877859999998</v>
      </c>
      <c r="O426" s="170">
        <f t="shared" si="43"/>
        <v>1357.8077859999999</v>
      </c>
      <c r="P426" s="170">
        <f t="shared" si="43"/>
        <v>1357.4277859999997</v>
      </c>
      <c r="Q426" s="170">
        <f t="shared" si="43"/>
        <v>1354.9577859999997</v>
      </c>
      <c r="R426" s="170">
        <f t="shared" si="44"/>
        <v>1353.4577859999997</v>
      </c>
      <c r="S426" s="170">
        <f t="shared" si="42"/>
        <v>1353.7077859999997</v>
      </c>
      <c r="T426" s="170">
        <f t="shared" si="42"/>
        <v>1351.8177859999998</v>
      </c>
      <c r="U426" s="170">
        <f t="shared" si="42"/>
        <v>1362.6577859999998</v>
      </c>
      <c r="V426" s="170">
        <f t="shared" si="42"/>
        <v>1176.2877859999999</v>
      </c>
      <c r="W426" s="170">
        <f t="shared" si="42"/>
        <v>1167.6077859999998</v>
      </c>
      <c r="X426" s="170">
        <f t="shared" si="42"/>
        <v>1099.867786</v>
      </c>
      <c r="Y426" s="170">
        <f t="shared" si="42"/>
        <v>998.96778600000005</v>
      </c>
      <c r="Z426" s="37"/>
      <c r="AA426" s="41">
        <v>1115.06</v>
      </c>
      <c r="AB426" s="39">
        <v>1117.8699999999999</v>
      </c>
      <c r="AC426" s="39">
        <v>1118.46</v>
      </c>
      <c r="AD426" s="39">
        <v>1118.79</v>
      </c>
      <c r="AE426" s="39">
        <v>1118.02</v>
      </c>
      <c r="AF426" s="39">
        <v>1116.4000000000001</v>
      </c>
      <c r="AG426" s="39">
        <v>1115.8599999999999</v>
      </c>
      <c r="AH426" s="39">
        <v>1223.6400000000001</v>
      </c>
      <c r="AI426" s="39">
        <v>1215.8</v>
      </c>
      <c r="AJ426" s="39">
        <v>1213.42</v>
      </c>
      <c r="AK426" s="39">
        <v>1214.82</v>
      </c>
      <c r="AL426" s="39">
        <v>1216.07</v>
      </c>
      <c r="AM426" s="39">
        <v>1207.24</v>
      </c>
      <c r="AN426" s="39">
        <v>1208.96</v>
      </c>
      <c r="AO426" s="39">
        <v>1208.58</v>
      </c>
      <c r="AP426" s="39">
        <v>1206.1099999999999</v>
      </c>
      <c r="AQ426" s="39">
        <v>1204.6099999999999</v>
      </c>
      <c r="AR426" s="39">
        <v>1204.8599999999999</v>
      </c>
      <c r="AS426" s="39">
        <v>1202.97</v>
      </c>
      <c r="AT426" s="39">
        <v>1213.81</v>
      </c>
      <c r="AU426" s="39">
        <v>1027.44</v>
      </c>
      <c r="AV426" s="39">
        <v>1018.7599999999999</v>
      </c>
      <c r="AW426" s="39">
        <v>951.02</v>
      </c>
      <c r="AX426" s="40">
        <v>850.12</v>
      </c>
      <c r="AY426" s="340">
        <v>145.09</v>
      </c>
      <c r="AZ426" s="159">
        <v>3.7577859999999994</v>
      </c>
      <c r="BA426" s="143"/>
    </row>
    <row r="427" spans="1:137">
      <c r="A427" s="47">
        <v>29</v>
      </c>
      <c r="B427" s="170">
        <f t="shared" si="43"/>
        <v>1263.5677859999998</v>
      </c>
      <c r="C427" s="170">
        <f t="shared" si="43"/>
        <v>1264.8777859999998</v>
      </c>
      <c r="D427" s="170">
        <f t="shared" si="43"/>
        <v>1266.9177859999998</v>
      </c>
      <c r="E427" s="170">
        <f t="shared" si="43"/>
        <v>1267.7677859999999</v>
      </c>
      <c r="F427" s="170">
        <f t="shared" si="43"/>
        <v>1267.0277859999999</v>
      </c>
      <c r="G427" s="170">
        <f t="shared" si="43"/>
        <v>1266.6077859999998</v>
      </c>
      <c r="H427" s="170">
        <f t="shared" si="43"/>
        <v>1265.1277859999998</v>
      </c>
      <c r="I427" s="170">
        <f t="shared" si="43"/>
        <v>1373.7677859999999</v>
      </c>
      <c r="J427" s="170">
        <f t="shared" si="43"/>
        <v>1362.9177859999998</v>
      </c>
      <c r="K427" s="170">
        <f t="shared" si="43"/>
        <v>1359.0877859999998</v>
      </c>
      <c r="L427" s="170">
        <f t="shared" si="43"/>
        <v>1357.4277859999997</v>
      </c>
      <c r="M427" s="170">
        <f t="shared" si="43"/>
        <v>1357.1877859999997</v>
      </c>
      <c r="N427" s="170">
        <f t="shared" si="43"/>
        <v>1346.5777859999998</v>
      </c>
      <c r="O427" s="170">
        <f t="shared" si="43"/>
        <v>1345.3377859999998</v>
      </c>
      <c r="P427" s="170">
        <f t="shared" si="43"/>
        <v>1345.9977859999999</v>
      </c>
      <c r="Q427" s="170">
        <f t="shared" si="43"/>
        <v>1347.4277859999997</v>
      </c>
      <c r="R427" s="170">
        <f t="shared" si="44"/>
        <v>1348.8177859999998</v>
      </c>
      <c r="S427" s="170">
        <f t="shared" si="42"/>
        <v>1350.8177859999998</v>
      </c>
      <c r="T427" s="170">
        <f t="shared" si="42"/>
        <v>1352.3377859999998</v>
      </c>
      <c r="U427" s="170">
        <f t="shared" si="42"/>
        <v>1362.4677859999997</v>
      </c>
      <c r="V427" s="170">
        <f t="shared" si="42"/>
        <v>1247.6977859999997</v>
      </c>
      <c r="W427" s="170">
        <f t="shared" si="42"/>
        <v>1202.7777859999999</v>
      </c>
      <c r="X427" s="170">
        <f t="shared" si="42"/>
        <v>1123.2577859999999</v>
      </c>
      <c r="Y427" s="170">
        <f t="shared" si="42"/>
        <v>1009.107786</v>
      </c>
      <c r="Z427" s="37"/>
      <c r="AA427" s="41">
        <v>1114.72</v>
      </c>
      <c r="AB427" s="39">
        <v>1116.03</v>
      </c>
      <c r="AC427" s="39">
        <v>1118.07</v>
      </c>
      <c r="AD427" s="39">
        <v>1118.92</v>
      </c>
      <c r="AE427" s="39">
        <v>1118.18</v>
      </c>
      <c r="AF427" s="39">
        <v>1117.76</v>
      </c>
      <c r="AG427" s="39">
        <v>1116.28</v>
      </c>
      <c r="AH427" s="39">
        <v>1224.92</v>
      </c>
      <c r="AI427" s="39">
        <v>1214.07</v>
      </c>
      <c r="AJ427" s="39">
        <v>1210.24</v>
      </c>
      <c r="AK427" s="39">
        <v>1208.58</v>
      </c>
      <c r="AL427" s="39">
        <v>1208.3399999999999</v>
      </c>
      <c r="AM427" s="39">
        <v>1197.73</v>
      </c>
      <c r="AN427" s="39">
        <v>1196.49</v>
      </c>
      <c r="AO427" s="39">
        <v>1197.1500000000001</v>
      </c>
      <c r="AP427" s="39">
        <v>1198.58</v>
      </c>
      <c r="AQ427" s="39">
        <v>1199.97</v>
      </c>
      <c r="AR427" s="39">
        <v>1201.97</v>
      </c>
      <c r="AS427" s="39">
        <v>1203.49</v>
      </c>
      <c r="AT427" s="39">
        <v>1213.6199999999999</v>
      </c>
      <c r="AU427" s="39">
        <v>1098.8499999999999</v>
      </c>
      <c r="AV427" s="39">
        <v>1053.93</v>
      </c>
      <c r="AW427" s="39">
        <v>974.41</v>
      </c>
      <c r="AX427" s="40">
        <v>860.26</v>
      </c>
      <c r="AY427" s="340">
        <v>145.09</v>
      </c>
      <c r="AZ427" s="159">
        <v>3.7577859999999994</v>
      </c>
      <c r="BA427" s="143"/>
    </row>
    <row r="428" spans="1:137">
      <c r="A428" s="47">
        <v>30</v>
      </c>
      <c r="B428" s="170">
        <f t="shared" si="43"/>
        <v>1007.8277860000001</v>
      </c>
      <c r="C428" s="170">
        <f t="shared" si="43"/>
        <v>1003.5477860000001</v>
      </c>
      <c r="D428" s="170">
        <f t="shared" si="43"/>
        <v>1002.9577860000001</v>
      </c>
      <c r="E428" s="170">
        <f t="shared" si="43"/>
        <v>1003.0477860000001</v>
      </c>
      <c r="F428" s="170">
        <f t="shared" si="43"/>
        <v>1003.9477860000001</v>
      </c>
      <c r="G428" s="170">
        <f t="shared" si="43"/>
        <v>1007.477786</v>
      </c>
      <c r="H428" s="170">
        <f t="shared" si="43"/>
        <v>1010.0777860000001</v>
      </c>
      <c r="I428" s="170">
        <f t="shared" si="43"/>
        <v>1022.007786</v>
      </c>
      <c r="J428" s="170">
        <f t="shared" si="43"/>
        <v>1117.0677860000001</v>
      </c>
      <c r="K428" s="170">
        <f t="shared" si="43"/>
        <v>1235.0777859999998</v>
      </c>
      <c r="L428" s="170">
        <f t="shared" si="43"/>
        <v>1275.8777859999998</v>
      </c>
      <c r="M428" s="170">
        <f t="shared" si="43"/>
        <v>1276.4577859999997</v>
      </c>
      <c r="N428" s="170">
        <f t="shared" si="43"/>
        <v>1315.0777859999998</v>
      </c>
      <c r="O428" s="170">
        <f t="shared" si="43"/>
        <v>1264.9677859999997</v>
      </c>
      <c r="P428" s="170">
        <f t="shared" si="43"/>
        <v>1263.2677859999999</v>
      </c>
      <c r="Q428" s="170">
        <f t="shared" si="43"/>
        <v>1257.9177859999998</v>
      </c>
      <c r="R428" s="170">
        <f t="shared" si="44"/>
        <v>1257.3277859999998</v>
      </c>
      <c r="S428" s="170">
        <f t="shared" si="42"/>
        <v>1257.1177859999998</v>
      </c>
      <c r="T428" s="170">
        <f t="shared" si="42"/>
        <v>1266.5077859999999</v>
      </c>
      <c r="U428" s="170">
        <f t="shared" si="42"/>
        <v>1277.6777859999997</v>
      </c>
      <c r="V428" s="170">
        <f t="shared" si="42"/>
        <v>1265.6377859999998</v>
      </c>
      <c r="W428" s="170">
        <f t="shared" si="42"/>
        <v>1220.5977859999998</v>
      </c>
      <c r="X428" s="170">
        <f t="shared" si="42"/>
        <v>1225.0877859999998</v>
      </c>
      <c r="Y428" s="170">
        <f t="shared" si="42"/>
        <v>1020.887786</v>
      </c>
      <c r="Z428" s="37"/>
      <c r="AA428" s="41">
        <v>858.98</v>
      </c>
      <c r="AB428" s="39">
        <v>854.7</v>
      </c>
      <c r="AC428" s="39">
        <v>854.11</v>
      </c>
      <c r="AD428" s="39">
        <v>854.2</v>
      </c>
      <c r="AE428" s="39">
        <v>855.1</v>
      </c>
      <c r="AF428" s="39">
        <v>858.63</v>
      </c>
      <c r="AG428" s="39">
        <v>861.23</v>
      </c>
      <c r="AH428" s="39">
        <v>873.16</v>
      </c>
      <c r="AI428" s="39">
        <v>968.22</v>
      </c>
      <c r="AJ428" s="39">
        <v>1086.23</v>
      </c>
      <c r="AK428" s="39">
        <v>1127.03</v>
      </c>
      <c r="AL428" s="39">
        <v>1127.6099999999999</v>
      </c>
      <c r="AM428" s="39">
        <v>1166.23</v>
      </c>
      <c r="AN428" s="39">
        <v>1116.1199999999999</v>
      </c>
      <c r="AO428" s="39">
        <v>1114.42</v>
      </c>
      <c r="AP428" s="39">
        <v>1109.07</v>
      </c>
      <c r="AQ428" s="39">
        <v>1108.48</v>
      </c>
      <c r="AR428" s="39">
        <v>1108.27</v>
      </c>
      <c r="AS428" s="39">
        <v>1117.6600000000001</v>
      </c>
      <c r="AT428" s="39">
        <v>1128.83</v>
      </c>
      <c r="AU428" s="39">
        <v>1116.79</v>
      </c>
      <c r="AV428" s="39">
        <v>1071.75</v>
      </c>
      <c r="AW428" s="39">
        <v>1076.24</v>
      </c>
      <c r="AX428" s="40">
        <v>872.04</v>
      </c>
      <c r="AY428" s="340">
        <v>145.09</v>
      </c>
      <c r="AZ428" s="159">
        <v>3.7577859999999994</v>
      </c>
      <c r="BA428" s="143"/>
    </row>
    <row r="429" spans="1:137" ht="13.5" thickBot="1">
      <c r="A429" s="154">
        <v>31</v>
      </c>
      <c r="B429" s="170">
        <f t="shared" si="43"/>
        <v>1004.4477860000001</v>
      </c>
      <c r="C429" s="170">
        <f t="shared" si="43"/>
        <v>1002.6677860000001</v>
      </c>
      <c r="D429" s="170">
        <f t="shared" si="43"/>
        <v>1001.977786</v>
      </c>
      <c r="E429" s="170">
        <f t="shared" si="43"/>
        <v>990.38778600000001</v>
      </c>
      <c r="F429" s="170">
        <f t="shared" si="43"/>
        <v>989.45778600000006</v>
      </c>
      <c r="G429" s="170">
        <f t="shared" si="43"/>
        <v>1003.147786</v>
      </c>
      <c r="H429" s="170">
        <f t="shared" si="43"/>
        <v>1006.897786</v>
      </c>
      <c r="I429" s="170">
        <f t="shared" si="43"/>
        <v>1011.0377860000001</v>
      </c>
      <c r="J429" s="170">
        <f t="shared" si="43"/>
        <v>1022.517786</v>
      </c>
      <c r="K429" s="170">
        <f t="shared" si="43"/>
        <v>1149.2977860000001</v>
      </c>
      <c r="L429" s="170">
        <f t="shared" si="43"/>
        <v>1201.2677859999999</v>
      </c>
      <c r="M429" s="170">
        <f t="shared" si="43"/>
        <v>1228.7977859999999</v>
      </c>
      <c r="N429" s="170">
        <f t="shared" si="43"/>
        <v>1252.1077859999998</v>
      </c>
      <c r="O429" s="170">
        <f t="shared" si="43"/>
        <v>1267.0077859999999</v>
      </c>
      <c r="P429" s="170">
        <f t="shared" si="43"/>
        <v>1218.8277859999998</v>
      </c>
      <c r="Q429" s="170">
        <f t="shared" si="43"/>
        <v>1208.0677859999998</v>
      </c>
      <c r="R429" s="170">
        <f t="shared" si="44"/>
        <v>1228.3777859999998</v>
      </c>
      <c r="S429" s="170">
        <f t="shared" si="42"/>
        <v>1219.2177859999997</v>
      </c>
      <c r="T429" s="170">
        <f t="shared" si="42"/>
        <v>1307.7977859999999</v>
      </c>
      <c r="U429" s="170">
        <f t="shared" si="42"/>
        <v>1295.8277859999998</v>
      </c>
      <c r="V429" s="170">
        <f t="shared" si="42"/>
        <v>1276.9277859999997</v>
      </c>
      <c r="W429" s="170">
        <f t="shared" si="42"/>
        <v>1240.5277859999999</v>
      </c>
      <c r="X429" s="170">
        <f t="shared" si="42"/>
        <v>1101.2477859999999</v>
      </c>
      <c r="Y429" s="170">
        <f t="shared" si="42"/>
        <v>1005.0377860000001</v>
      </c>
      <c r="Z429" s="37"/>
      <c r="AA429" s="72">
        <v>855.6</v>
      </c>
      <c r="AB429" s="73">
        <v>853.82</v>
      </c>
      <c r="AC429" s="73">
        <v>853.13</v>
      </c>
      <c r="AD429" s="73">
        <v>841.54</v>
      </c>
      <c r="AE429" s="73">
        <v>840.61</v>
      </c>
      <c r="AF429" s="73">
        <v>854.3</v>
      </c>
      <c r="AG429" s="73">
        <v>858.05</v>
      </c>
      <c r="AH429" s="73">
        <v>862.19</v>
      </c>
      <c r="AI429" s="73">
        <v>873.67</v>
      </c>
      <c r="AJ429" s="73">
        <v>1000.45</v>
      </c>
      <c r="AK429" s="73">
        <v>1052.42</v>
      </c>
      <c r="AL429" s="73">
        <v>1079.95</v>
      </c>
      <c r="AM429" s="73">
        <v>1103.26</v>
      </c>
      <c r="AN429" s="73">
        <v>1118.1600000000001</v>
      </c>
      <c r="AO429" s="73">
        <v>1069.98</v>
      </c>
      <c r="AP429" s="73">
        <v>1059.22</v>
      </c>
      <c r="AQ429" s="73">
        <v>1079.53</v>
      </c>
      <c r="AR429" s="73">
        <v>1070.3699999999999</v>
      </c>
      <c r="AS429" s="73">
        <v>1158.95</v>
      </c>
      <c r="AT429" s="73">
        <v>1146.98</v>
      </c>
      <c r="AU429" s="73">
        <v>1128.08</v>
      </c>
      <c r="AV429" s="73">
        <v>1091.68</v>
      </c>
      <c r="AW429" s="73">
        <v>952.4</v>
      </c>
      <c r="AX429" s="130">
        <v>856.19</v>
      </c>
      <c r="AY429" s="341">
        <v>145.09</v>
      </c>
      <c r="AZ429" s="160">
        <v>3.7577859999999994</v>
      </c>
      <c r="BA429" s="174">
        <f>IF(AW429&gt;0,BA428,IF(AW429&lt;0,0))</f>
        <v>0</v>
      </c>
    </row>
    <row r="430" spans="1:137" s="4" customFormat="1" ht="13.5" thickBot="1">
      <c r="A430" s="58"/>
      <c r="B430" s="292" t="s">
        <v>119</v>
      </c>
      <c r="C430" s="59"/>
      <c r="D430" s="59"/>
      <c r="E430" s="59"/>
      <c r="F430" s="59"/>
      <c r="G430" s="59"/>
      <c r="H430" s="59"/>
      <c r="I430" s="59"/>
      <c r="J430" s="59"/>
      <c r="K430" s="59"/>
      <c r="L430" s="59"/>
      <c r="M430" s="59"/>
      <c r="N430" s="59"/>
      <c r="O430" s="59"/>
      <c r="P430" s="59"/>
      <c r="Q430" s="59"/>
      <c r="R430" s="59"/>
      <c r="S430" s="59"/>
      <c r="T430" s="59"/>
      <c r="U430" s="59"/>
      <c r="V430" s="59"/>
      <c r="W430" s="59"/>
      <c r="X430" s="59"/>
      <c r="Y430" s="59"/>
      <c r="AA430" s="167" t="e">
        <f>SUM(#REF!)</f>
        <v>#REF!</v>
      </c>
      <c r="AB430" s="64"/>
      <c r="AC430" s="64"/>
      <c r="AD430" s="63"/>
      <c r="AE430" s="63"/>
      <c r="AF430" s="63"/>
      <c r="AG430" s="63"/>
      <c r="AH430" s="63"/>
      <c r="AI430" s="63"/>
      <c r="AJ430" s="63"/>
      <c r="AK430" s="63"/>
      <c r="AL430" s="63"/>
      <c r="AM430" s="63"/>
      <c r="AN430" s="63"/>
      <c r="AO430" s="63"/>
      <c r="AP430" s="63"/>
      <c r="AQ430" s="63"/>
      <c r="AR430" s="63"/>
      <c r="AS430" s="63"/>
      <c r="AT430" s="63"/>
      <c r="AU430" s="63"/>
      <c r="AV430" s="63"/>
      <c r="AW430" s="63"/>
      <c r="AX430" s="63"/>
      <c r="AZ430" s="19"/>
      <c r="BA430" s="17"/>
    </row>
    <row r="431" spans="1:137" s="3" customFormat="1" ht="34.5" customHeight="1" thickBot="1">
      <c r="A431" s="440" t="s">
        <v>2</v>
      </c>
      <c r="B431" s="442" t="s">
        <v>137</v>
      </c>
      <c r="C431" s="442"/>
      <c r="D431" s="442"/>
      <c r="E431" s="442"/>
      <c r="F431" s="442"/>
      <c r="G431" s="442"/>
      <c r="H431" s="442"/>
      <c r="I431" s="442"/>
      <c r="J431" s="442"/>
      <c r="K431" s="442"/>
      <c r="L431" s="442"/>
      <c r="M431" s="442"/>
      <c r="N431" s="442"/>
      <c r="O431" s="442"/>
      <c r="P431" s="442"/>
      <c r="Q431" s="442"/>
      <c r="R431" s="442"/>
      <c r="S431" s="442"/>
      <c r="T431" s="442"/>
      <c r="U431" s="442"/>
      <c r="V431" s="442"/>
      <c r="W431" s="442"/>
      <c r="X431" s="442"/>
      <c r="Y431" s="443"/>
      <c r="Z431" s="8"/>
      <c r="AA431" s="148" t="s">
        <v>182</v>
      </c>
      <c r="AB431" s="166"/>
      <c r="AC431" s="166"/>
      <c r="AD431" s="166"/>
      <c r="AE431" s="166"/>
      <c r="AF431" s="166"/>
      <c r="AG431" s="166"/>
      <c r="AH431" s="166"/>
      <c r="AI431" s="166"/>
      <c r="AJ431" s="166"/>
      <c r="AK431" s="166"/>
      <c r="AL431" s="166"/>
      <c r="AM431" s="166"/>
      <c r="AN431" s="166"/>
      <c r="AO431" s="166"/>
      <c r="AP431" s="166"/>
      <c r="AQ431" s="166"/>
      <c r="AR431" s="166"/>
      <c r="AS431" s="166"/>
      <c r="AT431" s="166"/>
      <c r="AU431" s="166"/>
      <c r="AV431" s="166"/>
      <c r="AW431" s="166"/>
      <c r="AX431" s="166"/>
      <c r="AY431" s="232"/>
      <c r="AZ431" s="166"/>
      <c r="BA431" s="166"/>
      <c r="BB431" s="8"/>
      <c r="BC431" s="8"/>
      <c r="BD431" s="8"/>
      <c r="BE431" s="8"/>
      <c r="BF431" s="8"/>
      <c r="BG431" s="8"/>
      <c r="BH431" s="8"/>
      <c r="BI431" s="8"/>
      <c r="BJ431" s="8"/>
      <c r="BK431" s="8"/>
      <c r="BL431" s="8"/>
      <c r="BM431" s="8"/>
      <c r="BN431" s="8"/>
      <c r="BO431" s="8"/>
      <c r="BP431" s="8"/>
      <c r="BQ431" s="8"/>
      <c r="BR431" s="8"/>
      <c r="BS431" s="8"/>
      <c r="BT431" s="8"/>
      <c r="BU431" s="8"/>
      <c r="BV431" s="8"/>
      <c r="BW431" s="8"/>
      <c r="BX431" s="8"/>
      <c r="BY431" s="8"/>
      <c r="BZ431" s="8"/>
      <c r="CA431" s="8"/>
      <c r="CB431" s="8"/>
      <c r="CC431" s="8"/>
      <c r="CD431" s="8"/>
      <c r="CE431" s="8"/>
      <c r="CF431" s="8"/>
      <c r="CG431" s="8"/>
      <c r="CH431" s="8"/>
      <c r="CI431" s="8"/>
      <c r="CJ431" s="8"/>
      <c r="CK431" s="8"/>
      <c r="CL431" s="8"/>
      <c r="CM431" s="8"/>
      <c r="CN431" s="8"/>
      <c r="CO431" s="8"/>
      <c r="CP431" s="8"/>
      <c r="CQ431" s="8"/>
      <c r="CR431" s="8"/>
      <c r="CS431" s="8"/>
      <c r="CT431" s="8"/>
      <c r="CU431" s="8"/>
      <c r="CV431" s="8"/>
      <c r="CW431" s="8"/>
      <c r="CX431" s="8"/>
      <c r="CY431" s="8"/>
      <c r="CZ431" s="8"/>
      <c r="DA431" s="8"/>
      <c r="DB431" s="8"/>
      <c r="DC431" s="8"/>
      <c r="DD431" s="8"/>
      <c r="DE431" s="8"/>
      <c r="DF431" s="8"/>
      <c r="DG431" s="8"/>
      <c r="DH431" s="8"/>
      <c r="DI431" s="8"/>
      <c r="DJ431" s="8"/>
      <c r="DK431" s="8"/>
      <c r="DL431" s="8"/>
      <c r="DM431" s="8"/>
      <c r="DN431" s="8"/>
      <c r="DO431" s="8"/>
      <c r="DP431" s="8"/>
      <c r="DQ431" s="8"/>
      <c r="DR431" s="8"/>
      <c r="DS431" s="8"/>
      <c r="DT431" s="8"/>
      <c r="DU431" s="8"/>
      <c r="DV431" s="8"/>
      <c r="DW431" s="8"/>
      <c r="DX431" s="8"/>
      <c r="DY431" s="8"/>
      <c r="DZ431" s="8"/>
      <c r="EA431" s="8"/>
      <c r="EB431" s="8"/>
      <c r="EC431" s="8"/>
      <c r="ED431" s="8"/>
      <c r="EE431" s="8"/>
      <c r="EF431" s="8"/>
      <c r="EG431" s="8"/>
    </row>
    <row r="432" spans="1:137" ht="96" customHeight="1">
      <c r="A432" s="441"/>
      <c r="B432" s="433" t="s">
        <v>3</v>
      </c>
      <c r="C432" s="433"/>
      <c r="D432" s="433"/>
      <c r="E432" s="433"/>
      <c r="F432" s="433"/>
      <c r="G432" s="433"/>
      <c r="H432" s="433"/>
      <c r="I432" s="433"/>
      <c r="J432" s="433"/>
      <c r="K432" s="433"/>
      <c r="L432" s="433"/>
      <c r="M432" s="433"/>
      <c r="N432" s="433"/>
      <c r="O432" s="433"/>
      <c r="P432" s="433"/>
      <c r="Q432" s="433"/>
      <c r="R432" s="433"/>
      <c r="S432" s="433"/>
      <c r="T432" s="433"/>
      <c r="U432" s="433"/>
      <c r="V432" s="433"/>
      <c r="W432" s="433"/>
      <c r="X432" s="433"/>
      <c r="Y432" s="434"/>
      <c r="AA432" s="455" t="s">
        <v>89</v>
      </c>
      <c r="AB432" s="456"/>
      <c r="AC432" s="456"/>
      <c r="AD432" s="456"/>
      <c r="AE432" s="456"/>
      <c r="AF432" s="456"/>
      <c r="AG432" s="456"/>
      <c r="AH432" s="456"/>
      <c r="AI432" s="456"/>
      <c r="AJ432" s="456"/>
      <c r="AK432" s="456"/>
      <c r="AL432" s="456"/>
      <c r="AM432" s="456"/>
      <c r="AN432" s="456"/>
      <c r="AO432" s="456"/>
      <c r="AP432" s="456"/>
      <c r="AQ432" s="456"/>
      <c r="AR432" s="456"/>
      <c r="AS432" s="456"/>
      <c r="AT432" s="456"/>
      <c r="AU432" s="456"/>
      <c r="AV432" s="456"/>
      <c r="AW432" s="456"/>
      <c r="AX432" s="457"/>
      <c r="AY432" s="431" t="str">
        <f>AY396</f>
        <v>Сбытовая надбавка</v>
      </c>
      <c r="AZ432" s="466" t="s">
        <v>199</v>
      </c>
      <c r="BA432" s="229" t="str">
        <f>BA189</f>
        <v>Тарифы на услуги по передаче электрической энергии</v>
      </c>
    </row>
    <row r="433" spans="1:53" ht="45" customHeight="1">
      <c r="A433" s="441"/>
      <c r="B433" s="48" t="s">
        <v>4</v>
      </c>
      <c r="C433" s="48" t="s">
        <v>5</v>
      </c>
      <c r="D433" s="48" t="s">
        <v>6</v>
      </c>
      <c r="E433" s="48" t="s">
        <v>7</v>
      </c>
      <c r="F433" s="48" t="s">
        <v>8</v>
      </c>
      <c r="G433" s="48" t="s">
        <v>9</v>
      </c>
      <c r="H433" s="48" t="s">
        <v>10</v>
      </c>
      <c r="I433" s="48" t="s">
        <v>11</v>
      </c>
      <c r="J433" s="48" t="s">
        <v>12</v>
      </c>
      <c r="K433" s="48" t="s">
        <v>13</v>
      </c>
      <c r="L433" s="48" t="s">
        <v>14</v>
      </c>
      <c r="M433" s="48" t="s">
        <v>15</v>
      </c>
      <c r="N433" s="48" t="s">
        <v>16</v>
      </c>
      <c r="O433" s="48" t="s">
        <v>17</v>
      </c>
      <c r="P433" s="48" t="s">
        <v>18</v>
      </c>
      <c r="Q433" s="48" t="s">
        <v>19</v>
      </c>
      <c r="R433" s="48" t="s">
        <v>20</v>
      </c>
      <c r="S433" s="48" t="s">
        <v>21</v>
      </c>
      <c r="T433" s="48" t="s">
        <v>22</v>
      </c>
      <c r="U433" s="48" t="s">
        <v>23</v>
      </c>
      <c r="V433" s="48" t="s">
        <v>24</v>
      </c>
      <c r="W433" s="48" t="s">
        <v>25</v>
      </c>
      <c r="X433" s="48" t="s">
        <v>26</v>
      </c>
      <c r="Y433" s="49" t="s">
        <v>27</v>
      </c>
      <c r="AA433" s="60" t="s">
        <v>4</v>
      </c>
      <c r="AB433" s="61" t="s">
        <v>5</v>
      </c>
      <c r="AC433" s="61" t="s">
        <v>6</v>
      </c>
      <c r="AD433" s="61" t="s">
        <v>7</v>
      </c>
      <c r="AE433" s="61" t="s">
        <v>8</v>
      </c>
      <c r="AF433" s="61" t="s">
        <v>9</v>
      </c>
      <c r="AG433" s="61" t="s">
        <v>10</v>
      </c>
      <c r="AH433" s="61" t="s">
        <v>11</v>
      </c>
      <c r="AI433" s="61" t="s">
        <v>12</v>
      </c>
      <c r="AJ433" s="61" t="s">
        <v>13</v>
      </c>
      <c r="AK433" s="61" t="s">
        <v>14</v>
      </c>
      <c r="AL433" s="61" t="s">
        <v>15</v>
      </c>
      <c r="AM433" s="61" t="s">
        <v>16</v>
      </c>
      <c r="AN433" s="61" t="s">
        <v>17</v>
      </c>
      <c r="AO433" s="61" t="s">
        <v>18</v>
      </c>
      <c r="AP433" s="61" t="s">
        <v>19</v>
      </c>
      <c r="AQ433" s="61" t="s">
        <v>20</v>
      </c>
      <c r="AR433" s="61" t="s">
        <v>21</v>
      </c>
      <c r="AS433" s="61" t="s">
        <v>22</v>
      </c>
      <c r="AT433" s="61" t="s">
        <v>23</v>
      </c>
      <c r="AU433" s="61" t="s">
        <v>24</v>
      </c>
      <c r="AV433" s="61" t="s">
        <v>25</v>
      </c>
      <c r="AW433" s="61" t="s">
        <v>26</v>
      </c>
      <c r="AX433" s="129" t="s">
        <v>27</v>
      </c>
      <c r="AY433" s="432"/>
      <c r="AZ433" s="467"/>
      <c r="BA433" s="177" t="s">
        <v>29</v>
      </c>
    </row>
    <row r="434" spans="1:53" s="173" customFormat="1" ht="16.149999999999999" customHeight="1">
      <c r="A434" s="447" t="s">
        <v>207</v>
      </c>
      <c r="B434" s="448"/>
      <c r="C434" s="448"/>
      <c r="D434" s="448"/>
      <c r="E434" s="448"/>
      <c r="F434" s="448"/>
      <c r="G434" s="448"/>
      <c r="H434" s="448"/>
      <c r="I434" s="448"/>
      <c r="J434" s="448"/>
      <c r="K434" s="448"/>
      <c r="L434" s="448"/>
      <c r="M434" s="448"/>
      <c r="N434" s="448"/>
      <c r="O434" s="448"/>
      <c r="P434" s="448"/>
      <c r="Q434" s="448"/>
      <c r="R434" s="448"/>
      <c r="S434" s="448"/>
      <c r="T434" s="448"/>
      <c r="U434" s="448"/>
      <c r="V434" s="448"/>
      <c r="W434" s="448"/>
      <c r="X434" s="448"/>
      <c r="Y434" s="449"/>
      <c r="AA434" s="452">
        <v>2</v>
      </c>
      <c r="AB434" s="453"/>
      <c r="AC434" s="453"/>
      <c r="AD434" s="453"/>
      <c r="AE434" s="453"/>
      <c r="AF434" s="453"/>
      <c r="AG434" s="453"/>
      <c r="AH434" s="453"/>
      <c r="AI434" s="453"/>
      <c r="AJ434" s="453"/>
      <c r="AK434" s="453"/>
      <c r="AL434" s="453"/>
      <c r="AM434" s="453"/>
      <c r="AN434" s="453"/>
      <c r="AO434" s="453"/>
      <c r="AP434" s="453"/>
      <c r="AQ434" s="453"/>
      <c r="AR434" s="453"/>
      <c r="AS434" s="453"/>
      <c r="AT434" s="453"/>
      <c r="AU434" s="453"/>
      <c r="AV434" s="453"/>
      <c r="AW434" s="453"/>
      <c r="AX434" s="454"/>
      <c r="AY434" s="184">
        <v>3</v>
      </c>
      <c r="AZ434" s="186">
        <v>4</v>
      </c>
      <c r="BA434" s="187">
        <v>5</v>
      </c>
    </row>
    <row r="435" spans="1:53">
      <c r="A435" s="47">
        <v>1</v>
      </c>
      <c r="B435" s="170">
        <f>AA435+$BA435+$AZ435+$AY435</f>
        <v>1122.5177860000001</v>
      </c>
      <c r="C435" s="170">
        <f t="shared" ref="C435:R450" si="45">AB435+$BA435+$AZ435+$AY435</f>
        <v>1121.157786</v>
      </c>
      <c r="D435" s="170">
        <f t="shared" si="45"/>
        <v>1120.0877860000001</v>
      </c>
      <c r="E435" s="170">
        <f t="shared" si="45"/>
        <v>1119.2177859999999</v>
      </c>
      <c r="F435" s="170">
        <f t="shared" si="45"/>
        <v>1113.897786</v>
      </c>
      <c r="G435" s="170">
        <f t="shared" si="45"/>
        <v>1114.697786</v>
      </c>
      <c r="H435" s="170">
        <f t="shared" si="45"/>
        <v>1118.7677860000001</v>
      </c>
      <c r="I435" s="170">
        <f t="shared" si="45"/>
        <v>1131.857786</v>
      </c>
      <c r="J435" s="170">
        <f t="shared" si="45"/>
        <v>1134.5577860000001</v>
      </c>
      <c r="K435" s="170">
        <f t="shared" si="45"/>
        <v>1135.107786</v>
      </c>
      <c r="L435" s="170">
        <f t="shared" si="45"/>
        <v>1132.9877859999999</v>
      </c>
      <c r="M435" s="170">
        <f t="shared" si="45"/>
        <v>1132.4677859999999</v>
      </c>
      <c r="N435" s="170">
        <f t="shared" si="45"/>
        <v>1130.5077860000001</v>
      </c>
      <c r="O435" s="170">
        <f t="shared" si="45"/>
        <v>1129.2277859999999</v>
      </c>
      <c r="P435" s="170">
        <f t="shared" si="45"/>
        <v>1129.0177860000001</v>
      </c>
      <c r="Q435" s="170">
        <f t="shared" si="45"/>
        <v>1129.4977859999999</v>
      </c>
      <c r="R435" s="170">
        <f t="shared" si="45"/>
        <v>1129.7477859999999</v>
      </c>
      <c r="S435" s="170">
        <f t="shared" ref="S435:Y450" si="46">AR435+$BA435+$AZ435+$AY435</f>
        <v>1131.0077860000001</v>
      </c>
      <c r="T435" s="170">
        <f t="shared" si="46"/>
        <v>1131.9977859999999</v>
      </c>
      <c r="U435" s="170">
        <f t="shared" si="46"/>
        <v>1136.367786</v>
      </c>
      <c r="V435" s="170">
        <f t="shared" si="46"/>
        <v>1226.5377859999999</v>
      </c>
      <c r="W435" s="170">
        <f t="shared" si="46"/>
        <v>1145.3077860000001</v>
      </c>
      <c r="X435" s="170">
        <f t="shared" si="46"/>
        <v>1118.437786</v>
      </c>
      <c r="Y435" s="170">
        <f t="shared" si="46"/>
        <v>1115.387786</v>
      </c>
      <c r="Z435" s="37"/>
      <c r="AA435" s="41">
        <v>898.45</v>
      </c>
      <c r="AB435" s="39">
        <v>897.09</v>
      </c>
      <c r="AC435" s="39">
        <v>896.02</v>
      </c>
      <c r="AD435" s="39">
        <v>895.15</v>
      </c>
      <c r="AE435" s="39">
        <v>889.83</v>
      </c>
      <c r="AF435" s="39">
        <v>890.63</v>
      </c>
      <c r="AG435" s="39">
        <v>894.7</v>
      </c>
      <c r="AH435" s="39">
        <v>907.79</v>
      </c>
      <c r="AI435" s="39">
        <v>910.49</v>
      </c>
      <c r="AJ435" s="39">
        <v>911.04</v>
      </c>
      <c r="AK435" s="39">
        <v>908.92</v>
      </c>
      <c r="AL435" s="39">
        <v>908.4</v>
      </c>
      <c r="AM435" s="39">
        <v>906.44</v>
      </c>
      <c r="AN435" s="39">
        <v>905.16</v>
      </c>
      <c r="AO435" s="39">
        <v>904.95</v>
      </c>
      <c r="AP435" s="39">
        <v>905.43</v>
      </c>
      <c r="AQ435" s="39">
        <v>905.68</v>
      </c>
      <c r="AR435" s="39">
        <v>906.94</v>
      </c>
      <c r="AS435" s="39">
        <v>907.93</v>
      </c>
      <c r="AT435" s="39">
        <v>912.3</v>
      </c>
      <c r="AU435" s="39">
        <v>1002.47</v>
      </c>
      <c r="AV435" s="39">
        <v>921.24</v>
      </c>
      <c r="AW435" s="39">
        <v>894.37</v>
      </c>
      <c r="AX435" s="40">
        <v>891.32</v>
      </c>
      <c r="AY435" s="339">
        <v>145.09</v>
      </c>
      <c r="AZ435" s="175">
        <v>3.7577859999999994</v>
      </c>
      <c r="BA435" s="178">
        <v>75.22</v>
      </c>
    </row>
    <row r="436" spans="1:53">
      <c r="A436" s="47">
        <v>2</v>
      </c>
      <c r="B436" s="170">
        <f t="shared" ref="B436:Q465" si="47">AA436+$BA436+$AZ436+$AY436</f>
        <v>1115.2777860000001</v>
      </c>
      <c r="C436" s="170">
        <f t="shared" si="45"/>
        <v>1112.917786</v>
      </c>
      <c r="D436" s="170">
        <f t="shared" si="45"/>
        <v>1106.357786</v>
      </c>
      <c r="E436" s="170">
        <f t="shared" si="45"/>
        <v>1104.5177860000001</v>
      </c>
      <c r="F436" s="170">
        <f t="shared" si="45"/>
        <v>1102.367786</v>
      </c>
      <c r="G436" s="170">
        <f t="shared" si="45"/>
        <v>1104.867786</v>
      </c>
      <c r="H436" s="170">
        <f t="shared" si="45"/>
        <v>1111.847786</v>
      </c>
      <c r="I436" s="170">
        <f t="shared" si="45"/>
        <v>1113.7977860000001</v>
      </c>
      <c r="J436" s="170">
        <f t="shared" si="45"/>
        <v>1121.2977860000001</v>
      </c>
      <c r="K436" s="170">
        <f t="shared" si="45"/>
        <v>1127.397786</v>
      </c>
      <c r="L436" s="170">
        <f t="shared" si="45"/>
        <v>1127.5677860000001</v>
      </c>
      <c r="M436" s="170">
        <f t="shared" si="45"/>
        <v>1126.897786</v>
      </c>
      <c r="N436" s="170">
        <f t="shared" si="45"/>
        <v>1125.167786</v>
      </c>
      <c r="O436" s="170">
        <f t="shared" si="45"/>
        <v>1116.4977859999999</v>
      </c>
      <c r="P436" s="170">
        <f t="shared" si="45"/>
        <v>1116.427786</v>
      </c>
      <c r="Q436" s="170">
        <f t="shared" si="45"/>
        <v>1116.8177860000001</v>
      </c>
      <c r="R436" s="170">
        <f t="shared" si="45"/>
        <v>1117.3277860000001</v>
      </c>
      <c r="S436" s="170">
        <f t="shared" si="46"/>
        <v>1117.117786</v>
      </c>
      <c r="T436" s="170">
        <f t="shared" si="46"/>
        <v>1125.7577860000001</v>
      </c>
      <c r="U436" s="170">
        <f t="shared" si="46"/>
        <v>1126.7377859999999</v>
      </c>
      <c r="V436" s="170">
        <f t="shared" si="46"/>
        <v>1122.877786</v>
      </c>
      <c r="W436" s="170">
        <f t="shared" si="46"/>
        <v>1117.2677860000001</v>
      </c>
      <c r="X436" s="170">
        <f t="shared" si="46"/>
        <v>1107.937786</v>
      </c>
      <c r="Y436" s="170">
        <f t="shared" si="46"/>
        <v>1101.2477859999999</v>
      </c>
      <c r="Z436" s="37"/>
      <c r="AA436" s="38">
        <v>891.21</v>
      </c>
      <c r="AB436" s="39">
        <v>888.85</v>
      </c>
      <c r="AC436" s="39">
        <v>882.29</v>
      </c>
      <c r="AD436" s="39">
        <v>880.45</v>
      </c>
      <c r="AE436" s="39">
        <v>878.3</v>
      </c>
      <c r="AF436" s="39">
        <v>880.8</v>
      </c>
      <c r="AG436" s="39">
        <v>887.78</v>
      </c>
      <c r="AH436" s="39">
        <v>889.73</v>
      </c>
      <c r="AI436" s="39">
        <v>897.23</v>
      </c>
      <c r="AJ436" s="39">
        <v>903.33</v>
      </c>
      <c r="AK436" s="39">
        <v>903.5</v>
      </c>
      <c r="AL436" s="39">
        <v>902.83</v>
      </c>
      <c r="AM436" s="39">
        <v>901.1</v>
      </c>
      <c r="AN436" s="39">
        <v>892.43</v>
      </c>
      <c r="AO436" s="39">
        <v>892.36</v>
      </c>
      <c r="AP436" s="39">
        <v>892.75</v>
      </c>
      <c r="AQ436" s="39">
        <v>893.26</v>
      </c>
      <c r="AR436" s="39">
        <v>893.05</v>
      </c>
      <c r="AS436" s="39">
        <v>901.69</v>
      </c>
      <c r="AT436" s="39">
        <v>902.67</v>
      </c>
      <c r="AU436" s="39">
        <v>898.81</v>
      </c>
      <c r="AV436" s="39">
        <v>893.2</v>
      </c>
      <c r="AW436" s="39">
        <v>883.87</v>
      </c>
      <c r="AX436" s="40">
        <v>877.18</v>
      </c>
      <c r="AY436" s="340">
        <v>145.09</v>
      </c>
      <c r="AZ436" s="175">
        <v>3.7577859999999994</v>
      </c>
      <c r="BA436" s="159">
        <v>75.22</v>
      </c>
    </row>
    <row r="437" spans="1:53">
      <c r="A437" s="47">
        <v>3</v>
      </c>
      <c r="B437" s="170">
        <f t="shared" si="47"/>
        <v>1104.2277859999999</v>
      </c>
      <c r="C437" s="170">
        <f t="shared" si="45"/>
        <v>1076.117786</v>
      </c>
      <c r="D437" s="170">
        <f t="shared" si="45"/>
        <v>956.62778600000001</v>
      </c>
      <c r="E437" s="170">
        <f t="shared" si="45"/>
        <v>804.56778600000007</v>
      </c>
      <c r="F437" s="170">
        <f t="shared" si="45"/>
        <v>650.90778599999999</v>
      </c>
      <c r="G437" s="170">
        <f t="shared" si="45"/>
        <v>662.69778600000006</v>
      </c>
      <c r="H437" s="170">
        <f t="shared" si="45"/>
        <v>809.55778600000008</v>
      </c>
      <c r="I437" s="170">
        <f t="shared" si="45"/>
        <v>225.16778599999998</v>
      </c>
      <c r="J437" s="170">
        <f t="shared" si="45"/>
        <v>940.58778600000005</v>
      </c>
      <c r="K437" s="170">
        <f t="shared" si="45"/>
        <v>1080.097786</v>
      </c>
      <c r="L437" s="170">
        <f t="shared" si="45"/>
        <v>1093.107786</v>
      </c>
      <c r="M437" s="170">
        <f t="shared" si="45"/>
        <v>1087.2877860000001</v>
      </c>
      <c r="N437" s="170">
        <f t="shared" si="45"/>
        <v>1067.347786</v>
      </c>
      <c r="O437" s="170">
        <f t="shared" si="45"/>
        <v>1041.3177860000001</v>
      </c>
      <c r="P437" s="170">
        <f t="shared" si="45"/>
        <v>1028.0377860000001</v>
      </c>
      <c r="Q437" s="170">
        <f t="shared" si="45"/>
        <v>1048.2077859999999</v>
      </c>
      <c r="R437" s="170">
        <f t="shared" si="45"/>
        <v>1029.8177860000001</v>
      </c>
      <c r="S437" s="170">
        <f t="shared" si="46"/>
        <v>974.49778600000002</v>
      </c>
      <c r="T437" s="170">
        <f t="shared" si="46"/>
        <v>1084.4977859999999</v>
      </c>
      <c r="U437" s="170">
        <f t="shared" si="46"/>
        <v>1110.407786</v>
      </c>
      <c r="V437" s="170">
        <f t="shared" si="46"/>
        <v>1113.7277859999999</v>
      </c>
      <c r="W437" s="170">
        <f t="shared" si="46"/>
        <v>1087.377786</v>
      </c>
      <c r="X437" s="170">
        <f t="shared" si="46"/>
        <v>1074.367786</v>
      </c>
      <c r="Y437" s="170">
        <f t="shared" si="46"/>
        <v>945.74778600000002</v>
      </c>
      <c r="Z437" s="37"/>
      <c r="AA437" s="38">
        <v>880.16</v>
      </c>
      <c r="AB437" s="39">
        <v>852.05</v>
      </c>
      <c r="AC437" s="39">
        <v>732.56</v>
      </c>
      <c r="AD437" s="39">
        <v>580.5</v>
      </c>
      <c r="AE437" s="39">
        <v>426.84</v>
      </c>
      <c r="AF437" s="39">
        <v>438.63</v>
      </c>
      <c r="AG437" s="39">
        <v>585.49</v>
      </c>
      <c r="AH437" s="39">
        <v>1.1000000000000001</v>
      </c>
      <c r="AI437" s="39">
        <v>716.52</v>
      </c>
      <c r="AJ437" s="39">
        <v>856.03</v>
      </c>
      <c r="AK437" s="39">
        <v>869.04</v>
      </c>
      <c r="AL437" s="39">
        <v>863.22</v>
      </c>
      <c r="AM437" s="39">
        <v>843.28</v>
      </c>
      <c r="AN437" s="39">
        <v>817.25</v>
      </c>
      <c r="AO437" s="39">
        <v>803.97</v>
      </c>
      <c r="AP437" s="39">
        <v>824.14</v>
      </c>
      <c r="AQ437" s="39">
        <v>805.75</v>
      </c>
      <c r="AR437" s="39">
        <v>750.43</v>
      </c>
      <c r="AS437" s="39">
        <v>860.43</v>
      </c>
      <c r="AT437" s="39">
        <v>886.34</v>
      </c>
      <c r="AU437" s="39">
        <v>889.66</v>
      </c>
      <c r="AV437" s="39">
        <v>863.31</v>
      </c>
      <c r="AW437" s="39">
        <v>850.3</v>
      </c>
      <c r="AX437" s="40">
        <v>721.68</v>
      </c>
      <c r="AY437" s="340">
        <v>145.09</v>
      </c>
      <c r="AZ437" s="175">
        <v>3.7577859999999994</v>
      </c>
      <c r="BA437" s="159">
        <v>75.22</v>
      </c>
    </row>
    <row r="438" spans="1:53">
      <c r="A438" s="47">
        <v>4</v>
      </c>
      <c r="B438" s="170">
        <f t="shared" si="47"/>
        <v>1101.2977860000001</v>
      </c>
      <c r="C438" s="170">
        <f t="shared" si="45"/>
        <v>1100.7177859999999</v>
      </c>
      <c r="D438" s="170">
        <f t="shared" si="45"/>
        <v>1096.8277860000001</v>
      </c>
      <c r="E438" s="170">
        <f t="shared" si="45"/>
        <v>1080.867786</v>
      </c>
      <c r="F438" s="170">
        <f t="shared" si="45"/>
        <v>1062.9877859999999</v>
      </c>
      <c r="G438" s="170">
        <f t="shared" si="45"/>
        <v>1094.667786</v>
      </c>
      <c r="H438" s="170">
        <f t="shared" si="45"/>
        <v>1107.927786</v>
      </c>
      <c r="I438" s="170">
        <f t="shared" si="45"/>
        <v>1110.8077860000001</v>
      </c>
      <c r="J438" s="170">
        <f t="shared" si="45"/>
        <v>1120.7777860000001</v>
      </c>
      <c r="K438" s="170">
        <f t="shared" si="45"/>
        <v>1122.4777859999999</v>
      </c>
      <c r="L438" s="170">
        <f t="shared" si="45"/>
        <v>1119.377786</v>
      </c>
      <c r="M438" s="170">
        <f t="shared" si="45"/>
        <v>1119.2377859999999</v>
      </c>
      <c r="N438" s="170">
        <f t="shared" si="45"/>
        <v>1118.177786</v>
      </c>
      <c r="O438" s="170">
        <f t="shared" si="45"/>
        <v>1116.9777859999999</v>
      </c>
      <c r="P438" s="170">
        <f t="shared" si="45"/>
        <v>1116.7977860000001</v>
      </c>
      <c r="Q438" s="170">
        <f t="shared" si="45"/>
        <v>1116.947786</v>
      </c>
      <c r="R438" s="170">
        <f t="shared" si="45"/>
        <v>1117.447786</v>
      </c>
      <c r="S438" s="170">
        <f t="shared" si="46"/>
        <v>1117.867786</v>
      </c>
      <c r="T438" s="170">
        <f t="shared" si="46"/>
        <v>1118.867786</v>
      </c>
      <c r="U438" s="170">
        <f t="shared" si="46"/>
        <v>1119.0877860000001</v>
      </c>
      <c r="V438" s="170">
        <f t="shared" si="46"/>
        <v>1120.357786</v>
      </c>
      <c r="W438" s="170">
        <f t="shared" si="46"/>
        <v>1117.187786</v>
      </c>
      <c r="X438" s="170">
        <f t="shared" si="46"/>
        <v>1113.127786</v>
      </c>
      <c r="Y438" s="170">
        <f t="shared" si="46"/>
        <v>1101.0277860000001</v>
      </c>
      <c r="Z438" s="37"/>
      <c r="AA438" s="38">
        <v>877.23</v>
      </c>
      <c r="AB438" s="39">
        <v>876.65</v>
      </c>
      <c r="AC438" s="39">
        <v>872.76</v>
      </c>
      <c r="AD438" s="39">
        <v>856.8</v>
      </c>
      <c r="AE438" s="39">
        <v>838.92</v>
      </c>
      <c r="AF438" s="39">
        <v>870.6</v>
      </c>
      <c r="AG438" s="39">
        <v>883.86</v>
      </c>
      <c r="AH438" s="39">
        <v>886.74</v>
      </c>
      <c r="AI438" s="39">
        <v>896.71</v>
      </c>
      <c r="AJ438" s="39">
        <v>898.41</v>
      </c>
      <c r="AK438" s="39">
        <v>895.31</v>
      </c>
      <c r="AL438" s="39">
        <v>895.17</v>
      </c>
      <c r="AM438" s="39">
        <v>894.11</v>
      </c>
      <c r="AN438" s="39">
        <v>892.91</v>
      </c>
      <c r="AO438" s="39">
        <v>892.73</v>
      </c>
      <c r="AP438" s="39">
        <v>892.88</v>
      </c>
      <c r="AQ438" s="39">
        <v>893.38</v>
      </c>
      <c r="AR438" s="39">
        <v>893.8</v>
      </c>
      <c r="AS438" s="39">
        <v>894.8</v>
      </c>
      <c r="AT438" s="39">
        <v>895.02</v>
      </c>
      <c r="AU438" s="39">
        <v>896.29</v>
      </c>
      <c r="AV438" s="39">
        <v>893.12</v>
      </c>
      <c r="AW438" s="39">
        <v>889.06</v>
      </c>
      <c r="AX438" s="40">
        <v>876.96</v>
      </c>
      <c r="AY438" s="340">
        <v>145.09</v>
      </c>
      <c r="AZ438" s="175">
        <v>3.7577859999999994</v>
      </c>
      <c r="BA438" s="159">
        <v>75.22</v>
      </c>
    </row>
    <row r="439" spans="1:53">
      <c r="A439" s="47">
        <v>5</v>
      </c>
      <c r="B439" s="170">
        <f t="shared" si="47"/>
        <v>1111.7977860000001</v>
      </c>
      <c r="C439" s="170">
        <f t="shared" si="45"/>
        <v>1111.2177859999999</v>
      </c>
      <c r="D439" s="170">
        <f t="shared" si="45"/>
        <v>1110.2877860000001</v>
      </c>
      <c r="E439" s="170">
        <f t="shared" si="45"/>
        <v>1110.4677859999999</v>
      </c>
      <c r="F439" s="170">
        <f t="shared" si="45"/>
        <v>1111.697786</v>
      </c>
      <c r="G439" s="170">
        <f t="shared" si="45"/>
        <v>1113.5777860000001</v>
      </c>
      <c r="H439" s="170">
        <f t="shared" si="45"/>
        <v>1119.667786</v>
      </c>
      <c r="I439" s="170">
        <f t="shared" si="45"/>
        <v>1122.917786</v>
      </c>
      <c r="J439" s="170">
        <f t="shared" si="45"/>
        <v>1127.2577860000001</v>
      </c>
      <c r="K439" s="170">
        <f t="shared" si="45"/>
        <v>1132.5377860000001</v>
      </c>
      <c r="L439" s="170">
        <f t="shared" si="45"/>
        <v>1152.8377860000001</v>
      </c>
      <c r="M439" s="170">
        <f t="shared" si="45"/>
        <v>1128.867786</v>
      </c>
      <c r="N439" s="170">
        <f t="shared" si="45"/>
        <v>1127.5677860000001</v>
      </c>
      <c r="O439" s="170">
        <f t="shared" si="45"/>
        <v>1126.2977860000001</v>
      </c>
      <c r="P439" s="170">
        <f t="shared" si="45"/>
        <v>1125.7577860000001</v>
      </c>
      <c r="Q439" s="170">
        <f t="shared" si="45"/>
        <v>1126.2677860000001</v>
      </c>
      <c r="R439" s="170">
        <f t="shared" si="45"/>
        <v>1127.5277860000001</v>
      </c>
      <c r="S439" s="170">
        <f t="shared" si="46"/>
        <v>1127.9677859999999</v>
      </c>
      <c r="T439" s="170">
        <f t="shared" si="46"/>
        <v>1129.4977859999999</v>
      </c>
      <c r="U439" s="170">
        <f t="shared" si="46"/>
        <v>1127.607786</v>
      </c>
      <c r="V439" s="170">
        <f t="shared" si="46"/>
        <v>1250.5977859999998</v>
      </c>
      <c r="W439" s="170">
        <f t="shared" si="46"/>
        <v>1119.197786</v>
      </c>
      <c r="X439" s="170">
        <f t="shared" si="46"/>
        <v>1114.0877860000001</v>
      </c>
      <c r="Y439" s="170">
        <f t="shared" si="46"/>
        <v>1108.7277859999999</v>
      </c>
      <c r="Z439" s="37"/>
      <c r="AA439" s="38">
        <v>887.73</v>
      </c>
      <c r="AB439" s="39">
        <v>887.15</v>
      </c>
      <c r="AC439" s="39">
        <v>886.22</v>
      </c>
      <c r="AD439" s="39">
        <v>886.4</v>
      </c>
      <c r="AE439" s="39">
        <v>887.63</v>
      </c>
      <c r="AF439" s="39">
        <v>889.51</v>
      </c>
      <c r="AG439" s="39">
        <v>895.6</v>
      </c>
      <c r="AH439" s="39">
        <v>898.85</v>
      </c>
      <c r="AI439" s="39">
        <v>903.19</v>
      </c>
      <c r="AJ439" s="39">
        <v>908.47</v>
      </c>
      <c r="AK439" s="39">
        <v>928.77</v>
      </c>
      <c r="AL439" s="39">
        <v>904.8</v>
      </c>
      <c r="AM439" s="39">
        <v>903.5</v>
      </c>
      <c r="AN439" s="39">
        <v>902.23</v>
      </c>
      <c r="AO439" s="39">
        <v>901.69</v>
      </c>
      <c r="AP439" s="39">
        <v>902.2</v>
      </c>
      <c r="AQ439" s="39">
        <v>903.46</v>
      </c>
      <c r="AR439" s="39">
        <v>903.9</v>
      </c>
      <c r="AS439" s="39">
        <v>905.43</v>
      </c>
      <c r="AT439" s="39">
        <v>903.54</v>
      </c>
      <c r="AU439" s="39">
        <v>1026.53</v>
      </c>
      <c r="AV439" s="39">
        <v>895.13</v>
      </c>
      <c r="AW439" s="39">
        <v>890.02</v>
      </c>
      <c r="AX439" s="40">
        <v>884.66</v>
      </c>
      <c r="AY439" s="340">
        <v>145.09</v>
      </c>
      <c r="AZ439" s="175">
        <v>3.7577859999999994</v>
      </c>
      <c r="BA439" s="159">
        <v>75.22</v>
      </c>
    </row>
    <row r="440" spans="1:53">
      <c r="A440" s="47">
        <v>6</v>
      </c>
      <c r="B440" s="170">
        <f t="shared" si="47"/>
        <v>1107.357786</v>
      </c>
      <c r="C440" s="170">
        <f t="shared" si="45"/>
        <v>1100.887786</v>
      </c>
      <c r="D440" s="170">
        <f t="shared" si="45"/>
        <v>1098.107786</v>
      </c>
      <c r="E440" s="170">
        <f t="shared" si="45"/>
        <v>1096.7877860000001</v>
      </c>
      <c r="F440" s="170">
        <f t="shared" si="45"/>
        <v>1104.5277860000001</v>
      </c>
      <c r="G440" s="170">
        <f t="shared" si="45"/>
        <v>1114.447786</v>
      </c>
      <c r="H440" s="170">
        <f t="shared" si="45"/>
        <v>1122.627786</v>
      </c>
      <c r="I440" s="170">
        <f t="shared" si="45"/>
        <v>1122.7677860000001</v>
      </c>
      <c r="J440" s="170">
        <f t="shared" si="45"/>
        <v>1230.1877859999997</v>
      </c>
      <c r="K440" s="170">
        <f t="shared" si="45"/>
        <v>1336.2277859999999</v>
      </c>
      <c r="L440" s="170">
        <f t="shared" si="45"/>
        <v>1383.2377859999999</v>
      </c>
      <c r="M440" s="170">
        <f t="shared" si="45"/>
        <v>1371.9277859999997</v>
      </c>
      <c r="N440" s="170">
        <f t="shared" si="45"/>
        <v>1308.8077859999999</v>
      </c>
      <c r="O440" s="170">
        <f t="shared" si="45"/>
        <v>1263.6777859999997</v>
      </c>
      <c r="P440" s="170">
        <f t="shared" si="45"/>
        <v>1257.1377859999998</v>
      </c>
      <c r="Q440" s="170">
        <f t="shared" si="45"/>
        <v>1260.0777859999998</v>
      </c>
      <c r="R440" s="170">
        <f t="shared" si="45"/>
        <v>1268.0977859999998</v>
      </c>
      <c r="S440" s="170">
        <f t="shared" si="46"/>
        <v>1262.697786</v>
      </c>
      <c r="T440" s="170">
        <f t="shared" si="46"/>
        <v>1269.6777859999997</v>
      </c>
      <c r="U440" s="170">
        <f t="shared" si="46"/>
        <v>1268.7377859999999</v>
      </c>
      <c r="V440" s="170">
        <f t="shared" si="46"/>
        <v>1277.2377859999999</v>
      </c>
      <c r="W440" s="170">
        <f t="shared" si="46"/>
        <v>1163.9977859999999</v>
      </c>
      <c r="X440" s="170">
        <f t="shared" si="46"/>
        <v>1111.187786</v>
      </c>
      <c r="Y440" s="170">
        <f t="shared" si="46"/>
        <v>1106.877786</v>
      </c>
      <c r="Z440" s="37"/>
      <c r="AA440" s="38">
        <v>883.29</v>
      </c>
      <c r="AB440" s="39">
        <v>876.82</v>
      </c>
      <c r="AC440" s="39">
        <v>874.04</v>
      </c>
      <c r="AD440" s="39">
        <v>872.72</v>
      </c>
      <c r="AE440" s="39">
        <v>880.46</v>
      </c>
      <c r="AF440" s="39">
        <v>890.38</v>
      </c>
      <c r="AG440" s="39">
        <v>898.56</v>
      </c>
      <c r="AH440" s="39">
        <v>898.7</v>
      </c>
      <c r="AI440" s="39">
        <v>1006.1199999999999</v>
      </c>
      <c r="AJ440" s="39">
        <v>1112.1600000000001</v>
      </c>
      <c r="AK440" s="39">
        <v>1159.17</v>
      </c>
      <c r="AL440" s="39">
        <v>1147.8599999999999</v>
      </c>
      <c r="AM440" s="39">
        <v>1084.74</v>
      </c>
      <c r="AN440" s="39">
        <v>1039.6099999999999</v>
      </c>
      <c r="AO440" s="39">
        <v>1033.07</v>
      </c>
      <c r="AP440" s="39">
        <v>1036.01</v>
      </c>
      <c r="AQ440" s="39">
        <v>1044.03</v>
      </c>
      <c r="AR440" s="39">
        <v>1038.6300000000001</v>
      </c>
      <c r="AS440" s="39">
        <v>1045.6099999999999</v>
      </c>
      <c r="AT440" s="39">
        <v>1044.67</v>
      </c>
      <c r="AU440" s="39">
        <v>1053.17</v>
      </c>
      <c r="AV440" s="39">
        <v>939.93</v>
      </c>
      <c r="AW440" s="39">
        <v>887.12</v>
      </c>
      <c r="AX440" s="40">
        <v>882.81</v>
      </c>
      <c r="AY440" s="340">
        <v>145.09</v>
      </c>
      <c r="AZ440" s="175">
        <v>3.7577859999999994</v>
      </c>
      <c r="BA440" s="159">
        <v>75.22</v>
      </c>
    </row>
    <row r="441" spans="1:53">
      <c r="A441" s="47">
        <v>7</v>
      </c>
      <c r="B441" s="170">
        <f t="shared" si="47"/>
        <v>1076.8077860000001</v>
      </c>
      <c r="C441" s="170">
        <f t="shared" si="45"/>
        <v>1068.4677859999999</v>
      </c>
      <c r="D441" s="170">
        <f t="shared" si="45"/>
        <v>1063.5877860000001</v>
      </c>
      <c r="E441" s="170">
        <f t="shared" si="45"/>
        <v>1060.2577860000001</v>
      </c>
      <c r="F441" s="170">
        <f t="shared" si="45"/>
        <v>1066.417786</v>
      </c>
      <c r="G441" s="170">
        <f t="shared" si="45"/>
        <v>1076.2677860000001</v>
      </c>
      <c r="H441" s="170">
        <f t="shared" si="45"/>
        <v>1081.367786</v>
      </c>
      <c r="I441" s="170">
        <f t="shared" si="45"/>
        <v>1088.937786</v>
      </c>
      <c r="J441" s="170">
        <f t="shared" si="45"/>
        <v>1091.677786</v>
      </c>
      <c r="K441" s="170">
        <f t="shared" si="45"/>
        <v>1202.1777859999997</v>
      </c>
      <c r="L441" s="170">
        <f t="shared" si="45"/>
        <v>1272.4677859999999</v>
      </c>
      <c r="M441" s="170">
        <f t="shared" si="45"/>
        <v>1271.4077859999998</v>
      </c>
      <c r="N441" s="170">
        <f t="shared" si="45"/>
        <v>1292.6477859999998</v>
      </c>
      <c r="O441" s="170">
        <f t="shared" si="45"/>
        <v>1343.1377859999998</v>
      </c>
      <c r="P441" s="170">
        <f t="shared" si="45"/>
        <v>1281.8677859999998</v>
      </c>
      <c r="Q441" s="170">
        <f t="shared" si="45"/>
        <v>1279.2677859999999</v>
      </c>
      <c r="R441" s="170">
        <f t="shared" si="45"/>
        <v>1278.1177859999998</v>
      </c>
      <c r="S441" s="170">
        <f t="shared" si="46"/>
        <v>1272.4177859999998</v>
      </c>
      <c r="T441" s="170">
        <f t="shared" si="46"/>
        <v>1275.947786</v>
      </c>
      <c r="U441" s="170">
        <f t="shared" si="46"/>
        <v>1210.5277859999999</v>
      </c>
      <c r="V441" s="170">
        <f t="shared" si="46"/>
        <v>1256.7277859999999</v>
      </c>
      <c r="W441" s="170">
        <f t="shared" si="46"/>
        <v>1236.3177859999998</v>
      </c>
      <c r="X441" s="170">
        <f t="shared" si="46"/>
        <v>1102.9677859999999</v>
      </c>
      <c r="Y441" s="170">
        <f t="shared" si="46"/>
        <v>1073.7077859999999</v>
      </c>
      <c r="Z441" s="37"/>
      <c r="AA441" s="38">
        <v>852.74</v>
      </c>
      <c r="AB441" s="39">
        <v>844.4</v>
      </c>
      <c r="AC441" s="39">
        <v>839.52</v>
      </c>
      <c r="AD441" s="39">
        <v>836.19</v>
      </c>
      <c r="AE441" s="39">
        <v>842.35</v>
      </c>
      <c r="AF441" s="39">
        <v>852.2</v>
      </c>
      <c r="AG441" s="39">
        <v>857.3</v>
      </c>
      <c r="AH441" s="39">
        <v>864.87</v>
      </c>
      <c r="AI441" s="39">
        <v>867.61</v>
      </c>
      <c r="AJ441" s="39">
        <v>978.11</v>
      </c>
      <c r="AK441" s="39">
        <v>1048.4000000000001</v>
      </c>
      <c r="AL441" s="39">
        <v>1047.3399999999999</v>
      </c>
      <c r="AM441" s="39">
        <v>1068.58</v>
      </c>
      <c r="AN441" s="39">
        <v>1119.07</v>
      </c>
      <c r="AO441" s="39">
        <v>1057.8</v>
      </c>
      <c r="AP441" s="39">
        <v>1055.2</v>
      </c>
      <c r="AQ441" s="39">
        <v>1054.05</v>
      </c>
      <c r="AR441" s="39">
        <v>1048.3499999999999</v>
      </c>
      <c r="AS441" s="39">
        <v>1051.8800000000001</v>
      </c>
      <c r="AT441" s="39">
        <v>986.46</v>
      </c>
      <c r="AU441" s="39">
        <v>1032.6600000000001</v>
      </c>
      <c r="AV441" s="39">
        <v>1012.2500000000001</v>
      </c>
      <c r="AW441" s="39">
        <v>878.9</v>
      </c>
      <c r="AX441" s="40">
        <v>849.64</v>
      </c>
      <c r="AY441" s="340">
        <v>145.09</v>
      </c>
      <c r="AZ441" s="175">
        <v>3.7577859999999994</v>
      </c>
      <c r="BA441" s="159">
        <v>75.22</v>
      </c>
    </row>
    <row r="442" spans="1:53">
      <c r="A442" s="47">
        <v>8</v>
      </c>
      <c r="B442" s="170">
        <f t="shared" si="47"/>
        <v>1054.897786</v>
      </c>
      <c r="C442" s="170">
        <f t="shared" si="45"/>
        <v>1039.4877859999999</v>
      </c>
      <c r="D442" s="170">
        <f t="shared" si="45"/>
        <v>1086.897786</v>
      </c>
      <c r="E442" s="170">
        <f t="shared" si="45"/>
        <v>1087.847786</v>
      </c>
      <c r="F442" s="170">
        <f t="shared" si="45"/>
        <v>1096.437786</v>
      </c>
      <c r="G442" s="170">
        <f t="shared" si="45"/>
        <v>1108.0777860000001</v>
      </c>
      <c r="H442" s="170">
        <f t="shared" si="45"/>
        <v>1116.5377860000001</v>
      </c>
      <c r="I442" s="170">
        <f t="shared" si="45"/>
        <v>1118.2677860000001</v>
      </c>
      <c r="J442" s="170">
        <f t="shared" si="45"/>
        <v>1224.0977859999998</v>
      </c>
      <c r="K442" s="170">
        <f t="shared" si="45"/>
        <v>1232.5977859999998</v>
      </c>
      <c r="L442" s="170">
        <f t="shared" si="45"/>
        <v>1230.6077859999998</v>
      </c>
      <c r="M442" s="170">
        <f t="shared" si="45"/>
        <v>1229.7577859999997</v>
      </c>
      <c r="N442" s="170">
        <f t="shared" si="45"/>
        <v>1276.0577859999999</v>
      </c>
      <c r="O442" s="170">
        <f t="shared" si="45"/>
        <v>1271.4977859999999</v>
      </c>
      <c r="P442" s="170">
        <f t="shared" si="45"/>
        <v>1266.6577859999998</v>
      </c>
      <c r="Q442" s="170">
        <f t="shared" si="45"/>
        <v>1269.697786</v>
      </c>
      <c r="R442" s="170">
        <f t="shared" si="45"/>
        <v>1267.9377859999997</v>
      </c>
      <c r="S442" s="170">
        <f t="shared" si="46"/>
        <v>1238.0577859999996</v>
      </c>
      <c r="T442" s="170">
        <f t="shared" si="46"/>
        <v>1257.3177859999998</v>
      </c>
      <c r="U442" s="170">
        <f t="shared" si="46"/>
        <v>1121.427786</v>
      </c>
      <c r="V442" s="170">
        <f t="shared" si="46"/>
        <v>1251.2977859999999</v>
      </c>
      <c r="W442" s="170">
        <f t="shared" si="46"/>
        <v>1238.0977859999998</v>
      </c>
      <c r="X442" s="170">
        <f t="shared" si="46"/>
        <v>1105.2677860000001</v>
      </c>
      <c r="Y442" s="170">
        <f t="shared" si="46"/>
        <v>1101.2277859999999</v>
      </c>
      <c r="Z442" s="37"/>
      <c r="AA442" s="38">
        <v>830.83</v>
      </c>
      <c r="AB442" s="39">
        <v>815.42</v>
      </c>
      <c r="AC442" s="39">
        <v>862.83</v>
      </c>
      <c r="AD442" s="39">
        <v>863.78</v>
      </c>
      <c r="AE442" s="39">
        <v>872.37</v>
      </c>
      <c r="AF442" s="39">
        <v>884.01</v>
      </c>
      <c r="AG442" s="39">
        <v>892.47</v>
      </c>
      <c r="AH442" s="39">
        <v>894.2</v>
      </c>
      <c r="AI442" s="39">
        <v>1000.03</v>
      </c>
      <c r="AJ442" s="39">
        <v>1008.53</v>
      </c>
      <c r="AK442" s="39">
        <v>1006.54</v>
      </c>
      <c r="AL442" s="39">
        <v>1005.6899999999999</v>
      </c>
      <c r="AM442" s="39">
        <v>1051.99</v>
      </c>
      <c r="AN442" s="39">
        <v>1047.43</v>
      </c>
      <c r="AO442" s="39">
        <v>1042.5899999999999</v>
      </c>
      <c r="AP442" s="39">
        <v>1045.6300000000001</v>
      </c>
      <c r="AQ442" s="39">
        <v>1043.8699999999999</v>
      </c>
      <c r="AR442" s="39">
        <v>1013.9899999999999</v>
      </c>
      <c r="AS442" s="39">
        <v>1033.25</v>
      </c>
      <c r="AT442" s="39">
        <v>897.36</v>
      </c>
      <c r="AU442" s="39">
        <v>1027.23</v>
      </c>
      <c r="AV442" s="39">
        <v>1014.03</v>
      </c>
      <c r="AW442" s="39">
        <v>881.2</v>
      </c>
      <c r="AX442" s="40">
        <v>877.16</v>
      </c>
      <c r="AY442" s="340">
        <v>145.09</v>
      </c>
      <c r="AZ442" s="175">
        <v>3.7577859999999994</v>
      </c>
      <c r="BA442" s="159">
        <v>75.22</v>
      </c>
    </row>
    <row r="443" spans="1:53">
      <c r="A443" s="47">
        <v>9</v>
      </c>
      <c r="B443" s="170">
        <f t="shared" si="47"/>
        <v>1108.887786</v>
      </c>
      <c r="C443" s="170">
        <f t="shared" si="45"/>
        <v>1106.7977860000001</v>
      </c>
      <c r="D443" s="170">
        <f t="shared" si="45"/>
        <v>1106.0677860000001</v>
      </c>
      <c r="E443" s="170">
        <f t="shared" si="45"/>
        <v>1102.357786</v>
      </c>
      <c r="F443" s="170">
        <f t="shared" si="45"/>
        <v>1103.8077860000001</v>
      </c>
      <c r="G443" s="170">
        <f t="shared" si="45"/>
        <v>1110.7177859999999</v>
      </c>
      <c r="H443" s="170">
        <f t="shared" si="45"/>
        <v>1117.4777859999999</v>
      </c>
      <c r="I443" s="170">
        <f t="shared" si="45"/>
        <v>1119.677786</v>
      </c>
      <c r="J443" s="170">
        <f t="shared" si="45"/>
        <v>1123.187786</v>
      </c>
      <c r="K443" s="170">
        <f t="shared" si="45"/>
        <v>1176.6577859999998</v>
      </c>
      <c r="L443" s="170">
        <f t="shared" si="45"/>
        <v>1287.8777859999998</v>
      </c>
      <c r="M443" s="170">
        <f t="shared" si="45"/>
        <v>1327.2177859999999</v>
      </c>
      <c r="N443" s="170">
        <f t="shared" si="45"/>
        <v>1353.0977859999998</v>
      </c>
      <c r="O443" s="170">
        <f t="shared" si="45"/>
        <v>1348.3877859999998</v>
      </c>
      <c r="P443" s="170">
        <f t="shared" si="45"/>
        <v>1324.5577859999999</v>
      </c>
      <c r="Q443" s="170">
        <f t="shared" si="45"/>
        <v>1318.1177859999998</v>
      </c>
      <c r="R443" s="170">
        <f t="shared" si="45"/>
        <v>1322.2577859999999</v>
      </c>
      <c r="S443" s="170">
        <f t="shared" si="46"/>
        <v>1325.1677859999998</v>
      </c>
      <c r="T443" s="170">
        <f t="shared" si="46"/>
        <v>1326.4977859999999</v>
      </c>
      <c r="U443" s="170">
        <f t="shared" si="46"/>
        <v>1370.3277859999998</v>
      </c>
      <c r="V443" s="170">
        <f t="shared" si="46"/>
        <v>1436.9577859999999</v>
      </c>
      <c r="W443" s="170">
        <f t="shared" si="46"/>
        <v>1337.2577859999999</v>
      </c>
      <c r="X443" s="170">
        <f t="shared" si="46"/>
        <v>1215.8577859999998</v>
      </c>
      <c r="Y443" s="170">
        <f t="shared" si="46"/>
        <v>1109.0677860000001</v>
      </c>
      <c r="Z443" s="37"/>
      <c r="AA443" s="38">
        <v>884.82</v>
      </c>
      <c r="AB443" s="39">
        <v>882.73</v>
      </c>
      <c r="AC443" s="39">
        <v>882</v>
      </c>
      <c r="AD443" s="39">
        <v>878.29</v>
      </c>
      <c r="AE443" s="39">
        <v>879.74</v>
      </c>
      <c r="AF443" s="39">
        <v>886.65</v>
      </c>
      <c r="AG443" s="39">
        <v>893.41</v>
      </c>
      <c r="AH443" s="39">
        <v>895.61</v>
      </c>
      <c r="AI443" s="39">
        <v>899.12</v>
      </c>
      <c r="AJ443" s="39">
        <v>952.59</v>
      </c>
      <c r="AK443" s="39">
        <v>1063.81</v>
      </c>
      <c r="AL443" s="39">
        <v>1103.1500000000001</v>
      </c>
      <c r="AM443" s="39">
        <v>1129.03</v>
      </c>
      <c r="AN443" s="39">
        <v>1124.32</v>
      </c>
      <c r="AO443" s="39">
        <v>1100.49</v>
      </c>
      <c r="AP443" s="39">
        <v>1094.05</v>
      </c>
      <c r="AQ443" s="39">
        <v>1098.19</v>
      </c>
      <c r="AR443" s="39">
        <v>1101.0999999999999</v>
      </c>
      <c r="AS443" s="39">
        <v>1102.43</v>
      </c>
      <c r="AT443" s="39">
        <v>1146.26</v>
      </c>
      <c r="AU443" s="39">
        <v>1212.8900000000001</v>
      </c>
      <c r="AV443" s="39">
        <v>1113.19</v>
      </c>
      <c r="AW443" s="39">
        <v>991.79</v>
      </c>
      <c r="AX443" s="40">
        <v>885</v>
      </c>
      <c r="AY443" s="340">
        <v>145.09</v>
      </c>
      <c r="AZ443" s="175">
        <v>3.7577859999999994</v>
      </c>
      <c r="BA443" s="159">
        <v>75.22</v>
      </c>
    </row>
    <row r="444" spans="1:53">
      <c r="A444" s="47">
        <v>10</v>
      </c>
      <c r="B444" s="170">
        <f t="shared" si="47"/>
        <v>1202.7577859999999</v>
      </c>
      <c r="C444" s="170">
        <f t="shared" si="45"/>
        <v>1129.7777860000001</v>
      </c>
      <c r="D444" s="170">
        <f t="shared" si="45"/>
        <v>1105.3077860000001</v>
      </c>
      <c r="E444" s="170">
        <f t="shared" si="45"/>
        <v>1097.5377860000001</v>
      </c>
      <c r="F444" s="170">
        <f t="shared" si="45"/>
        <v>1087.937786</v>
      </c>
      <c r="G444" s="170">
        <f t="shared" si="45"/>
        <v>1088.137786</v>
      </c>
      <c r="H444" s="170">
        <f t="shared" si="45"/>
        <v>1098.657786</v>
      </c>
      <c r="I444" s="170">
        <f t="shared" si="45"/>
        <v>1099.107786</v>
      </c>
      <c r="J444" s="170">
        <f t="shared" si="45"/>
        <v>1202.1877859999997</v>
      </c>
      <c r="K444" s="170">
        <f t="shared" si="45"/>
        <v>1294.7777859999999</v>
      </c>
      <c r="L444" s="170">
        <f t="shared" si="45"/>
        <v>1407.6377859999998</v>
      </c>
      <c r="M444" s="170">
        <f t="shared" si="45"/>
        <v>1416.2777859999999</v>
      </c>
      <c r="N444" s="170">
        <f t="shared" si="45"/>
        <v>1401.447786</v>
      </c>
      <c r="O444" s="170">
        <f t="shared" si="45"/>
        <v>1394.8277859999998</v>
      </c>
      <c r="P444" s="170">
        <f t="shared" si="45"/>
        <v>1301.2277859999999</v>
      </c>
      <c r="Q444" s="170">
        <f t="shared" si="45"/>
        <v>1278.1177859999998</v>
      </c>
      <c r="R444" s="170">
        <f t="shared" si="45"/>
        <v>1273.1577859999998</v>
      </c>
      <c r="S444" s="170">
        <f t="shared" si="46"/>
        <v>1293.7577859999999</v>
      </c>
      <c r="T444" s="170">
        <f t="shared" si="46"/>
        <v>1282.1577859999998</v>
      </c>
      <c r="U444" s="170">
        <f t="shared" si="46"/>
        <v>1338.1277859999998</v>
      </c>
      <c r="V444" s="170">
        <f t="shared" si="46"/>
        <v>1464.4777859999999</v>
      </c>
      <c r="W444" s="170">
        <f t="shared" si="46"/>
        <v>1384.1177859999998</v>
      </c>
      <c r="X444" s="170">
        <f t="shared" si="46"/>
        <v>1240.3977859999998</v>
      </c>
      <c r="Y444" s="170">
        <f t="shared" si="46"/>
        <v>1089.2377859999999</v>
      </c>
      <c r="Z444" s="37"/>
      <c r="AA444" s="38">
        <v>978.69</v>
      </c>
      <c r="AB444" s="39">
        <v>905.71</v>
      </c>
      <c r="AC444" s="39">
        <v>881.24</v>
      </c>
      <c r="AD444" s="39">
        <v>873.47</v>
      </c>
      <c r="AE444" s="39">
        <v>863.87</v>
      </c>
      <c r="AF444" s="39">
        <v>864.07</v>
      </c>
      <c r="AG444" s="39">
        <v>874.59</v>
      </c>
      <c r="AH444" s="39">
        <v>875.04</v>
      </c>
      <c r="AI444" s="39">
        <v>978.12</v>
      </c>
      <c r="AJ444" s="39">
        <v>1070.71</v>
      </c>
      <c r="AK444" s="39">
        <v>1183.57</v>
      </c>
      <c r="AL444" s="39">
        <v>1192.21</v>
      </c>
      <c r="AM444" s="39">
        <v>1177.3800000000001</v>
      </c>
      <c r="AN444" s="39">
        <v>1170.76</v>
      </c>
      <c r="AO444" s="39">
        <v>1077.1600000000001</v>
      </c>
      <c r="AP444" s="39">
        <v>1054.05</v>
      </c>
      <c r="AQ444" s="39">
        <v>1049.0899999999999</v>
      </c>
      <c r="AR444" s="39">
        <v>1069.69</v>
      </c>
      <c r="AS444" s="39">
        <v>1058.0899999999999</v>
      </c>
      <c r="AT444" s="39">
        <v>1114.06</v>
      </c>
      <c r="AU444" s="39">
        <v>1240.4100000000001</v>
      </c>
      <c r="AV444" s="39">
        <v>1160.05</v>
      </c>
      <c r="AW444" s="39">
        <v>1016.3299999999999</v>
      </c>
      <c r="AX444" s="40">
        <v>865.17</v>
      </c>
      <c r="AY444" s="340">
        <v>145.09</v>
      </c>
      <c r="AZ444" s="175">
        <v>3.7577859999999994</v>
      </c>
      <c r="BA444" s="159">
        <v>75.22</v>
      </c>
    </row>
    <row r="445" spans="1:53">
      <c r="A445" s="47">
        <v>11</v>
      </c>
      <c r="B445" s="170">
        <f t="shared" si="47"/>
        <v>1120.7677860000001</v>
      </c>
      <c r="C445" s="170">
        <f t="shared" si="45"/>
        <v>1087.8377860000001</v>
      </c>
      <c r="D445" s="170">
        <f t="shared" si="45"/>
        <v>1084.7677860000001</v>
      </c>
      <c r="E445" s="170">
        <f t="shared" si="45"/>
        <v>1083.5677860000001</v>
      </c>
      <c r="F445" s="170">
        <f t="shared" si="45"/>
        <v>1083.157786</v>
      </c>
      <c r="G445" s="170">
        <f t="shared" si="45"/>
        <v>1088.647786</v>
      </c>
      <c r="H445" s="170">
        <f t="shared" si="45"/>
        <v>1114.5577860000001</v>
      </c>
      <c r="I445" s="170">
        <f t="shared" si="45"/>
        <v>1129.107786</v>
      </c>
      <c r="J445" s="170">
        <f t="shared" si="45"/>
        <v>1254.3177859999998</v>
      </c>
      <c r="K445" s="170">
        <f t="shared" si="45"/>
        <v>1413.6277859999998</v>
      </c>
      <c r="L445" s="170">
        <f t="shared" si="45"/>
        <v>1431.5777859999998</v>
      </c>
      <c r="M445" s="170">
        <f t="shared" si="45"/>
        <v>1401.6377859999998</v>
      </c>
      <c r="N445" s="170">
        <f t="shared" si="45"/>
        <v>1397.1677859999998</v>
      </c>
      <c r="O445" s="170">
        <f t="shared" si="45"/>
        <v>1393.8677859999998</v>
      </c>
      <c r="P445" s="170">
        <f t="shared" si="45"/>
        <v>1382.5477859999999</v>
      </c>
      <c r="Q445" s="170">
        <f t="shared" si="45"/>
        <v>1384.4777859999999</v>
      </c>
      <c r="R445" s="170">
        <f t="shared" si="45"/>
        <v>1383.3677859999998</v>
      </c>
      <c r="S445" s="170">
        <f t="shared" si="46"/>
        <v>1384.2177859999999</v>
      </c>
      <c r="T445" s="170">
        <f t="shared" si="46"/>
        <v>1382.1077859999998</v>
      </c>
      <c r="U445" s="170">
        <f t="shared" si="46"/>
        <v>1400.9277859999997</v>
      </c>
      <c r="V445" s="170">
        <f t="shared" si="46"/>
        <v>1491.1877859999997</v>
      </c>
      <c r="W445" s="170">
        <f t="shared" si="46"/>
        <v>1379.7877859999999</v>
      </c>
      <c r="X445" s="170">
        <f t="shared" si="46"/>
        <v>1278.5177859999999</v>
      </c>
      <c r="Y445" s="170">
        <f t="shared" si="46"/>
        <v>1110.897786</v>
      </c>
      <c r="Z445" s="37"/>
      <c r="AA445" s="41">
        <v>896.7</v>
      </c>
      <c r="AB445" s="39">
        <v>863.77</v>
      </c>
      <c r="AC445" s="39">
        <v>860.7</v>
      </c>
      <c r="AD445" s="39">
        <v>859.5</v>
      </c>
      <c r="AE445" s="39">
        <v>859.09</v>
      </c>
      <c r="AF445" s="39">
        <v>864.58</v>
      </c>
      <c r="AG445" s="39">
        <v>890.49</v>
      </c>
      <c r="AH445" s="39">
        <v>905.04</v>
      </c>
      <c r="AI445" s="39">
        <v>1030.25</v>
      </c>
      <c r="AJ445" s="39">
        <v>1189.56</v>
      </c>
      <c r="AK445" s="39">
        <v>1207.51</v>
      </c>
      <c r="AL445" s="39">
        <v>1177.57</v>
      </c>
      <c r="AM445" s="39">
        <v>1173.0999999999999</v>
      </c>
      <c r="AN445" s="39">
        <v>1169.8</v>
      </c>
      <c r="AO445" s="39">
        <v>1158.48</v>
      </c>
      <c r="AP445" s="39">
        <v>1160.4100000000001</v>
      </c>
      <c r="AQ445" s="39">
        <v>1159.3</v>
      </c>
      <c r="AR445" s="39">
        <v>1160.1500000000001</v>
      </c>
      <c r="AS445" s="39">
        <v>1158.04</v>
      </c>
      <c r="AT445" s="39">
        <v>1176.8599999999999</v>
      </c>
      <c r="AU445" s="39">
        <v>1267.1199999999999</v>
      </c>
      <c r="AV445" s="39">
        <v>1155.72</v>
      </c>
      <c r="AW445" s="39">
        <v>1054.45</v>
      </c>
      <c r="AX445" s="40">
        <v>886.83</v>
      </c>
      <c r="AY445" s="340">
        <v>145.09</v>
      </c>
      <c r="AZ445" s="175">
        <v>3.7577859999999994</v>
      </c>
      <c r="BA445" s="159">
        <v>75.22</v>
      </c>
    </row>
    <row r="446" spans="1:53">
      <c r="A446" s="47">
        <v>12</v>
      </c>
      <c r="B446" s="170">
        <f t="shared" si="47"/>
        <v>1182.6377859999998</v>
      </c>
      <c r="C446" s="170">
        <f t="shared" si="45"/>
        <v>1087.5277860000001</v>
      </c>
      <c r="D446" s="170">
        <f t="shared" si="45"/>
        <v>1085.4777859999999</v>
      </c>
      <c r="E446" s="170">
        <f t="shared" si="45"/>
        <v>1086.347786</v>
      </c>
      <c r="F446" s="170">
        <f t="shared" si="45"/>
        <v>1090.0077860000001</v>
      </c>
      <c r="G446" s="170">
        <f t="shared" si="45"/>
        <v>1127.0277860000001</v>
      </c>
      <c r="H446" s="170">
        <f t="shared" si="45"/>
        <v>1313.1577859999998</v>
      </c>
      <c r="I446" s="170">
        <f t="shared" si="45"/>
        <v>1359.1077859999998</v>
      </c>
      <c r="J446" s="170">
        <f t="shared" si="45"/>
        <v>1619.2977859999999</v>
      </c>
      <c r="K446" s="170">
        <f t="shared" si="45"/>
        <v>1666.7777859999999</v>
      </c>
      <c r="L446" s="170">
        <f t="shared" si="45"/>
        <v>1681.3377859999998</v>
      </c>
      <c r="M446" s="170">
        <f t="shared" si="45"/>
        <v>1683.0677859999998</v>
      </c>
      <c r="N446" s="170">
        <f t="shared" si="45"/>
        <v>1649.6577859999998</v>
      </c>
      <c r="O446" s="170">
        <f t="shared" si="45"/>
        <v>1647.9877859999999</v>
      </c>
      <c r="P446" s="170">
        <f t="shared" si="45"/>
        <v>1634.9377859999997</v>
      </c>
      <c r="Q446" s="170">
        <f t="shared" si="45"/>
        <v>1644.3177859999998</v>
      </c>
      <c r="R446" s="170">
        <f t="shared" si="45"/>
        <v>1629.7577859999999</v>
      </c>
      <c r="S446" s="170">
        <f t="shared" si="46"/>
        <v>1541.8977859999998</v>
      </c>
      <c r="T446" s="170">
        <f t="shared" si="46"/>
        <v>1568.2777859999999</v>
      </c>
      <c r="U446" s="170">
        <f t="shared" si="46"/>
        <v>1497.9277859999997</v>
      </c>
      <c r="V446" s="170">
        <f t="shared" si="46"/>
        <v>1501.0077859999999</v>
      </c>
      <c r="W446" s="170">
        <f t="shared" si="46"/>
        <v>1419.6577859999998</v>
      </c>
      <c r="X446" s="170">
        <f t="shared" si="46"/>
        <v>1296.3077859999999</v>
      </c>
      <c r="Y446" s="170">
        <f t="shared" si="46"/>
        <v>1103.5277860000001</v>
      </c>
      <c r="Z446" s="37"/>
      <c r="AA446" s="41">
        <v>958.57</v>
      </c>
      <c r="AB446" s="39">
        <v>863.46</v>
      </c>
      <c r="AC446" s="39">
        <v>861.41</v>
      </c>
      <c r="AD446" s="39">
        <v>862.28</v>
      </c>
      <c r="AE446" s="39">
        <v>865.94</v>
      </c>
      <c r="AF446" s="39">
        <v>902.96</v>
      </c>
      <c r="AG446" s="39">
        <v>1089.0899999999999</v>
      </c>
      <c r="AH446" s="39">
        <v>1135.04</v>
      </c>
      <c r="AI446" s="39">
        <v>1395.23</v>
      </c>
      <c r="AJ446" s="39">
        <v>1442.71</v>
      </c>
      <c r="AK446" s="39">
        <v>1457.27</v>
      </c>
      <c r="AL446" s="39">
        <v>1459</v>
      </c>
      <c r="AM446" s="39">
        <v>1425.59</v>
      </c>
      <c r="AN446" s="39">
        <v>1423.92</v>
      </c>
      <c r="AO446" s="39">
        <v>1410.87</v>
      </c>
      <c r="AP446" s="39">
        <v>1420.25</v>
      </c>
      <c r="AQ446" s="39">
        <v>1405.69</v>
      </c>
      <c r="AR446" s="39">
        <v>1317.83</v>
      </c>
      <c r="AS446" s="39">
        <v>1344.21</v>
      </c>
      <c r="AT446" s="39">
        <v>1273.8599999999999</v>
      </c>
      <c r="AU446" s="39">
        <v>1276.94</v>
      </c>
      <c r="AV446" s="39">
        <v>1195.5899999999999</v>
      </c>
      <c r="AW446" s="39">
        <v>1072.24</v>
      </c>
      <c r="AX446" s="40">
        <v>879.46</v>
      </c>
      <c r="AY446" s="340">
        <v>145.09</v>
      </c>
      <c r="AZ446" s="175">
        <v>3.7577859999999994</v>
      </c>
      <c r="BA446" s="159">
        <v>75.22</v>
      </c>
    </row>
    <row r="447" spans="1:53">
      <c r="A447" s="47">
        <v>13</v>
      </c>
      <c r="B447" s="170">
        <f t="shared" si="47"/>
        <v>1085.5377860000001</v>
      </c>
      <c r="C447" s="170">
        <f t="shared" si="45"/>
        <v>1074.397786</v>
      </c>
      <c r="D447" s="170">
        <f t="shared" si="45"/>
        <v>1069.867786</v>
      </c>
      <c r="E447" s="170">
        <f t="shared" si="45"/>
        <v>1069.697786</v>
      </c>
      <c r="F447" s="170">
        <f t="shared" si="45"/>
        <v>1075.5777860000001</v>
      </c>
      <c r="G447" s="170">
        <f t="shared" si="45"/>
        <v>1086.877786</v>
      </c>
      <c r="H447" s="170">
        <f t="shared" si="45"/>
        <v>1141.167786</v>
      </c>
      <c r="I447" s="170">
        <f t="shared" si="45"/>
        <v>1158.597786</v>
      </c>
      <c r="J447" s="170">
        <f t="shared" si="45"/>
        <v>1237.8577859999998</v>
      </c>
      <c r="K447" s="170">
        <f t="shared" si="45"/>
        <v>1264.1677859999998</v>
      </c>
      <c r="L447" s="170">
        <f t="shared" si="45"/>
        <v>1329.5477859999999</v>
      </c>
      <c r="M447" s="170">
        <f t="shared" si="45"/>
        <v>1453.7777859999999</v>
      </c>
      <c r="N447" s="170">
        <f t="shared" si="45"/>
        <v>1383.3477859999998</v>
      </c>
      <c r="O447" s="170">
        <f t="shared" si="45"/>
        <v>1384.9577859999999</v>
      </c>
      <c r="P447" s="170">
        <f t="shared" si="45"/>
        <v>1375.1477859999998</v>
      </c>
      <c r="Q447" s="170">
        <f t="shared" si="45"/>
        <v>1385.697786</v>
      </c>
      <c r="R447" s="170">
        <f t="shared" si="45"/>
        <v>1386.2877859999999</v>
      </c>
      <c r="S447" s="170">
        <f t="shared" si="46"/>
        <v>1357.2577859999999</v>
      </c>
      <c r="T447" s="170">
        <f t="shared" si="46"/>
        <v>1404.8477859999998</v>
      </c>
      <c r="U447" s="170">
        <f t="shared" si="46"/>
        <v>1247.5277859999999</v>
      </c>
      <c r="V447" s="170">
        <f t="shared" si="46"/>
        <v>1321.0677859999998</v>
      </c>
      <c r="W447" s="170">
        <f t="shared" si="46"/>
        <v>1334.2277859999999</v>
      </c>
      <c r="X447" s="170">
        <f t="shared" si="46"/>
        <v>1177.1577859999998</v>
      </c>
      <c r="Y447" s="170">
        <f t="shared" si="46"/>
        <v>1090.157786</v>
      </c>
      <c r="Z447" s="37"/>
      <c r="AA447" s="41">
        <v>861.47</v>
      </c>
      <c r="AB447" s="39">
        <v>850.33</v>
      </c>
      <c r="AC447" s="39">
        <v>845.8</v>
      </c>
      <c r="AD447" s="39">
        <v>845.63</v>
      </c>
      <c r="AE447" s="39">
        <v>851.51</v>
      </c>
      <c r="AF447" s="39">
        <v>862.81</v>
      </c>
      <c r="AG447" s="39">
        <v>917.1</v>
      </c>
      <c r="AH447" s="39">
        <v>934.53</v>
      </c>
      <c r="AI447" s="39">
        <v>1013.79</v>
      </c>
      <c r="AJ447" s="39">
        <v>1040.0999999999999</v>
      </c>
      <c r="AK447" s="39">
        <v>1105.48</v>
      </c>
      <c r="AL447" s="39">
        <v>1229.71</v>
      </c>
      <c r="AM447" s="39">
        <v>1159.28</v>
      </c>
      <c r="AN447" s="39">
        <v>1160.8900000000001</v>
      </c>
      <c r="AO447" s="39">
        <v>1151.08</v>
      </c>
      <c r="AP447" s="39">
        <v>1161.6300000000001</v>
      </c>
      <c r="AQ447" s="39">
        <v>1162.22</v>
      </c>
      <c r="AR447" s="39">
        <v>1133.19</v>
      </c>
      <c r="AS447" s="39">
        <v>1180.78</v>
      </c>
      <c r="AT447" s="39">
        <v>1023.46</v>
      </c>
      <c r="AU447" s="39">
        <v>1097</v>
      </c>
      <c r="AV447" s="39">
        <v>1110.1600000000001</v>
      </c>
      <c r="AW447" s="39">
        <v>953.09</v>
      </c>
      <c r="AX447" s="40">
        <v>866.09</v>
      </c>
      <c r="AY447" s="340">
        <v>145.09</v>
      </c>
      <c r="AZ447" s="175">
        <v>3.7577859999999994</v>
      </c>
      <c r="BA447" s="159">
        <v>75.22</v>
      </c>
    </row>
    <row r="448" spans="1:53">
      <c r="A448" s="47">
        <v>14</v>
      </c>
      <c r="B448" s="170">
        <f t="shared" si="47"/>
        <v>1073.177786</v>
      </c>
      <c r="C448" s="170">
        <f t="shared" si="45"/>
        <v>1061.887786</v>
      </c>
      <c r="D448" s="170">
        <f t="shared" si="45"/>
        <v>1058.657786</v>
      </c>
      <c r="E448" s="170">
        <f t="shared" si="45"/>
        <v>1336.9877859999999</v>
      </c>
      <c r="F448" s="170">
        <f t="shared" si="45"/>
        <v>1337.447786</v>
      </c>
      <c r="G448" s="170">
        <f t="shared" si="45"/>
        <v>1359.1377859999998</v>
      </c>
      <c r="H448" s="170">
        <f t="shared" si="45"/>
        <v>1359.9877859999999</v>
      </c>
      <c r="I448" s="170">
        <f t="shared" si="45"/>
        <v>1358.5977859999998</v>
      </c>
      <c r="J448" s="170">
        <f t="shared" si="45"/>
        <v>1351.7477859999999</v>
      </c>
      <c r="K448" s="170">
        <f t="shared" si="45"/>
        <v>1426.8677859999998</v>
      </c>
      <c r="L448" s="170">
        <f t="shared" si="45"/>
        <v>1426.9177859999998</v>
      </c>
      <c r="M448" s="170">
        <f t="shared" si="45"/>
        <v>1426.7277859999999</v>
      </c>
      <c r="N448" s="170">
        <f t="shared" si="45"/>
        <v>1346.5677859999998</v>
      </c>
      <c r="O448" s="170">
        <f t="shared" si="45"/>
        <v>1347.0277859999999</v>
      </c>
      <c r="P448" s="170">
        <f t="shared" si="45"/>
        <v>1350.3877859999998</v>
      </c>
      <c r="Q448" s="170">
        <f t="shared" si="45"/>
        <v>1351.4877859999999</v>
      </c>
      <c r="R448" s="170">
        <f t="shared" si="45"/>
        <v>1432.7077859999999</v>
      </c>
      <c r="S448" s="170">
        <f t="shared" si="46"/>
        <v>1433.0777859999998</v>
      </c>
      <c r="T448" s="170">
        <f t="shared" si="46"/>
        <v>1431.5077859999999</v>
      </c>
      <c r="U448" s="170">
        <f t="shared" si="46"/>
        <v>1434.7677859999999</v>
      </c>
      <c r="V448" s="170">
        <f t="shared" si="46"/>
        <v>1351.5977859999998</v>
      </c>
      <c r="W448" s="170">
        <f t="shared" si="46"/>
        <v>1351.2377859999999</v>
      </c>
      <c r="X448" s="170">
        <f t="shared" si="46"/>
        <v>1354.4777859999999</v>
      </c>
      <c r="Y448" s="170">
        <f t="shared" si="46"/>
        <v>1336.1277859999998</v>
      </c>
      <c r="Z448" s="37"/>
      <c r="AA448" s="41">
        <v>849.11</v>
      </c>
      <c r="AB448" s="39">
        <v>837.82</v>
      </c>
      <c r="AC448" s="39">
        <v>834.59</v>
      </c>
      <c r="AD448" s="39">
        <v>1112.92</v>
      </c>
      <c r="AE448" s="39">
        <v>1113.3800000000001</v>
      </c>
      <c r="AF448" s="39">
        <v>1135.07</v>
      </c>
      <c r="AG448" s="39">
        <v>1135.92</v>
      </c>
      <c r="AH448" s="39">
        <v>1134.53</v>
      </c>
      <c r="AI448" s="39">
        <v>1127.68</v>
      </c>
      <c r="AJ448" s="39">
        <v>1202.8</v>
      </c>
      <c r="AK448" s="39">
        <v>1202.8499999999999</v>
      </c>
      <c r="AL448" s="39">
        <v>1202.6600000000001</v>
      </c>
      <c r="AM448" s="39">
        <v>1122.5</v>
      </c>
      <c r="AN448" s="39">
        <v>1122.96</v>
      </c>
      <c r="AO448" s="39">
        <v>1126.32</v>
      </c>
      <c r="AP448" s="39">
        <v>1127.42</v>
      </c>
      <c r="AQ448" s="39">
        <v>1208.6400000000001</v>
      </c>
      <c r="AR448" s="39">
        <v>1209.01</v>
      </c>
      <c r="AS448" s="39">
        <v>1207.44</v>
      </c>
      <c r="AT448" s="39">
        <v>1210.7</v>
      </c>
      <c r="AU448" s="39">
        <v>1127.53</v>
      </c>
      <c r="AV448" s="39">
        <v>1127.17</v>
      </c>
      <c r="AW448" s="39">
        <v>1130.4100000000001</v>
      </c>
      <c r="AX448" s="40">
        <v>1112.06</v>
      </c>
      <c r="AY448" s="340">
        <v>145.09</v>
      </c>
      <c r="AZ448" s="175">
        <v>3.7577859999999994</v>
      </c>
      <c r="BA448" s="159">
        <v>75.22</v>
      </c>
    </row>
    <row r="449" spans="1:53">
      <c r="A449" s="47">
        <v>15</v>
      </c>
      <c r="B449" s="170">
        <f t="shared" si="47"/>
        <v>1336.6377859999998</v>
      </c>
      <c r="C449" s="170">
        <f t="shared" si="45"/>
        <v>1336.1477859999998</v>
      </c>
      <c r="D449" s="170">
        <f t="shared" si="45"/>
        <v>1335.8477859999998</v>
      </c>
      <c r="E449" s="170">
        <f t="shared" si="45"/>
        <v>1337.0177859999999</v>
      </c>
      <c r="F449" s="170">
        <f t="shared" si="45"/>
        <v>1334.7077859999999</v>
      </c>
      <c r="G449" s="170">
        <f t="shared" si="45"/>
        <v>1357.5277859999999</v>
      </c>
      <c r="H449" s="170">
        <f t="shared" si="45"/>
        <v>1359.8177859999998</v>
      </c>
      <c r="I449" s="170">
        <f t="shared" si="45"/>
        <v>1359.0777859999998</v>
      </c>
      <c r="J449" s="170">
        <f t="shared" si="45"/>
        <v>1351.3177859999998</v>
      </c>
      <c r="K449" s="170">
        <f t="shared" si="45"/>
        <v>1427.0677859999998</v>
      </c>
      <c r="L449" s="170">
        <f t="shared" si="45"/>
        <v>1425.0677859999998</v>
      </c>
      <c r="M449" s="170">
        <f t="shared" si="45"/>
        <v>1425.5977859999998</v>
      </c>
      <c r="N449" s="170">
        <f t="shared" si="45"/>
        <v>1368.4377859999997</v>
      </c>
      <c r="O449" s="170">
        <f t="shared" si="45"/>
        <v>1366.0677859999998</v>
      </c>
      <c r="P449" s="170">
        <f t="shared" si="45"/>
        <v>1362.7077859999999</v>
      </c>
      <c r="Q449" s="170">
        <f t="shared" si="45"/>
        <v>1347.1877859999997</v>
      </c>
      <c r="R449" s="170">
        <f t="shared" si="45"/>
        <v>1427.7677859999999</v>
      </c>
      <c r="S449" s="170">
        <f t="shared" si="46"/>
        <v>1428.2277859999999</v>
      </c>
      <c r="T449" s="170">
        <f t="shared" si="46"/>
        <v>1427.6077859999998</v>
      </c>
      <c r="U449" s="170">
        <f t="shared" si="46"/>
        <v>1432.5077859999999</v>
      </c>
      <c r="V449" s="170">
        <f t="shared" si="46"/>
        <v>1346.5477859999999</v>
      </c>
      <c r="W449" s="170">
        <f t="shared" si="46"/>
        <v>1345.5277859999999</v>
      </c>
      <c r="X449" s="170">
        <f t="shared" si="46"/>
        <v>1350.6077859999998</v>
      </c>
      <c r="Y449" s="170">
        <f t="shared" si="46"/>
        <v>1335.8277859999998</v>
      </c>
      <c r="Z449" s="37"/>
      <c r="AA449" s="41">
        <v>1112.57</v>
      </c>
      <c r="AB449" s="39">
        <v>1112.08</v>
      </c>
      <c r="AC449" s="39">
        <v>1111.78</v>
      </c>
      <c r="AD449" s="39">
        <v>1112.95</v>
      </c>
      <c r="AE449" s="39">
        <v>1110.6400000000001</v>
      </c>
      <c r="AF449" s="39">
        <v>1133.46</v>
      </c>
      <c r="AG449" s="39">
        <v>1135.75</v>
      </c>
      <c r="AH449" s="39">
        <v>1135.01</v>
      </c>
      <c r="AI449" s="39">
        <v>1127.25</v>
      </c>
      <c r="AJ449" s="39">
        <v>1203</v>
      </c>
      <c r="AK449" s="39">
        <v>1201</v>
      </c>
      <c r="AL449" s="39">
        <v>1201.53</v>
      </c>
      <c r="AM449" s="39">
        <v>1144.3699999999999</v>
      </c>
      <c r="AN449" s="39">
        <v>1142</v>
      </c>
      <c r="AO449" s="39">
        <v>1138.6400000000001</v>
      </c>
      <c r="AP449" s="39">
        <v>1123.1199999999999</v>
      </c>
      <c r="AQ449" s="39">
        <v>1203.7</v>
      </c>
      <c r="AR449" s="39">
        <v>1204.1600000000001</v>
      </c>
      <c r="AS449" s="39">
        <v>1203.54</v>
      </c>
      <c r="AT449" s="39">
        <v>1208.44</v>
      </c>
      <c r="AU449" s="39">
        <v>1122.48</v>
      </c>
      <c r="AV449" s="39">
        <v>1121.46</v>
      </c>
      <c r="AW449" s="39">
        <v>1126.54</v>
      </c>
      <c r="AX449" s="40">
        <v>1111.76</v>
      </c>
      <c r="AY449" s="340">
        <v>145.09</v>
      </c>
      <c r="AZ449" s="175">
        <v>3.7577859999999994</v>
      </c>
      <c r="BA449" s="159">
        <v>75.22</v>
      </c>
    </row>
    <row r="450" spans="1:53">
      <c r="A450" s="47">
        <v>16</v>
      </c>
      <c r="B450" s="170">
        <f t="shared" si="47"/>
        <v>1335.6277859999998</v>
      </c>
      <c r="C450" s="170">
        <f t="shared" si="45"/>
        <v>1336.6277859999998</v>
      </c>
      <c r="D450" s="170">
        <f t="shared" si="45"/>
        <v>1336.6877859999997</v>
      </c>
      <c r="E450" s="170">
        <f t="shared" si="45"/>
        <v>1336.7677859999999</v>
      </c>
      <c r="F450" s="170">
        <f t="shared" si="45"/>
        <v>1337.3077859999999</v>
      </c>
      <c r="G450" s="170">
        <f t="shared" si="45"/>
        <v>1338.6777859999997</v>
      </c>
      <c r="H450" s="170">
        <f t="shared" si="45"/>
        <v>1359.8677859999998</v>
      </c>
      <c r="I450" s="170">
        <f t="shared" si="45"/>
        <v>1360.3777859999998</v>
      </c>
      <c r="J450" s="170">
        <f t="shared" si="45"/>
        <v>1357.1077859999998</v>
      </c>
      <c r="K450" s="170">
        <f t="shared" si="45"/>
        <v>1432.2577859999999</v>
      </c>
      <c r="L450" s="170">
        <f t="shared" si="45"/>
        <v>1428.9977859999999</v>
      </c>
      <c r="M450" s="170">
        <f t="shared" si="45"/>
        <v>1428.4077859999998</v>
      </c>
      <c r="N450" s="170">
        <f t="shared" si="45"/>
        <v>1382.5577859999999</v>
      </c>
      <c r="O450" s="170">
        <f t="shared" si="45"/>
        <v>1406.447786</v>
      </c>
      <c r="P450" s="170">
        <f t="shared" si="45"/>
        <v>1376.4877859999999</v>
      </c>
      <c r="Q450" s="170">
        <f t="shared" si="45"/>
        <v>1381.4677859999999</v>
      </c>
      <c r="R450" s="170">
        <f t="shared" ref="R450:Y465" si="48">AQ450+$BA450+$AZ450+$AY450</f>
        <v>1430.3977859999998</v>
      </c>
      <c r="S450" s="170">
        <f t="shared" si="46"/>
        <v>1430.3077859999999</v>
      </c>
      <c r="T450" s="170">
        <f t="shared" si="46"/>
        <v>1431.0477859999999</v>
      </c>
      <c r="U450" s="170">
        <f t="shared" si="46"/>
        <v>1430.3277859999998</v>
      </c>
      <c r="V450" s="170">
        <f t="shared" si="46"/>
        <v>1403.3077859999999</v>
      </c>
      <c r="W450" s="170">
        <f t="shared" si="46"/>
        <v>1373.3877859999998</v>
      </c>
      <c r="X450" s="170">
        <f t="shared" si="46"/>
        <v>1327.3077859999999</v>
      </c>
      <c r="Y450" s="170">
        <f t="shared" si="46"/>
        <v>1337.5177859999999</v>
      </c>
      <c r="Z450" s="37"/>
      <c r="AA450" s="41">
        <v>1111.56</v>
      </c>
      <c r="AB450" s="39">
        <v>1112.56</v>
      </c>
      <c r="AC450" s="39">
        <v>1112.6199999999999</v>
      </c>
      <c r="AD450" s="39">
        <v>1112.7</v>
      </c>
      <c r="AE450" s="39">
        <v>1113.24</v>
      </c>
      <c r="AF450" s="39">
        <v>1114.6099999999999</v>
      </c>
      <c r="AG450" s="39">
        <v>1135.8</v>
      </c>
      <c r="AH450" s="39">
        <v>1136.31</v>
      </c>
      <c r="AI450" s="39">
        <v>1133.04</v>
      </c>
      <c r="AJ450" s="39">
        <v>1208.19</v>
      </c>
      <c r="AK450" s="39">
        <v>1204.93</v>
      </c>
      <c r="AL450" s="39">
        <v>1204.3399999999999</v>
      </c>
      <c r="AM450" s="39">
        <v>1158.49</v>
      </c>
      <c r="AN450" s="39">
        <v>1182.3800000000001</v>
      </c>
      <c r="AO450" s="39">
        <v>1152.42</v>
      </c>
      <c r="AP450" s="39">
        <v>1157.4000000000001</v>
      </c>
      <c r="AQ450" s="39">
        <v>1206.33</v>
      </c>
      <c r="AR450" s="39">
        <v>1206.24</v>
      </c>
      <c r="AS450" s="39">
        <v>1206.98</v>
      </c>
      <c r="AT450" s="39">
        <v>1206.26</v>
      </c>
      <c r="AU450" s="39">
        <v>1179.24</v>
      </c>
      <c r="AV450" s="39">
        <v>1149.32</v>
      </c>
      <c r="AW450" s="39">
        <v>1103.24</v>
      </c>
      <c r="AX450" s="40">
        <v>1113.45</v>
      </c>
      <c r="AY450" s="340">
        <v>145.09</v>
      </c>
      <c r="AZ450" s="175">
        <v>3.7577859999999994</v>
      </c>
      <c r="BA450" s="159">
        <v>75.22</v>
      </c>
    </row>
    <row r="451" spans="1:53">
      <c r="A451" s="47">
        <v>17</v>
      </c>
      <c r="B451" s="170">
        <f t="shared" si="47"/>
        <v>1100.427786</v>
      </c>
      <c r="C451" s="170">
        <f t="shared" si="47"/>
        <v>1085.2277859999999</v>
      </c>
      <c r="D451" s="170">
        <f t="shared" si="47"/>
        <v>1073.627786</v>
      </c>
      <c r="E451" s="170">
        <f t="shared" si="47"/>
        <v>977.21778600000005</v>
      </c>
      <c r="F451" s="170">
        <f t="shared" si="47"/>
        <v>990.08778600000005</v>
      </c>
      <c r="G451" s="170">
        <f t="shared" si="47"/>
        <v>1060.847786</v>
      </c>
      <c r="H451" s="170">
        <f t="shared" si="47"/>
        <v>1098.7577860000001</v>
      </c>
      <c r="I451" s="170">
        <f t="shared" si="47"/>
        <v>1110.4777859999999</v>
      </c>
      <c r="J451" s="170">
        <f t="shared" si="47"/>
        <v>1136.887786</v>
      </c>
      <c r="K451" s="170">
        <f t="shared" si="47"/>
        <v>1281.9077859999998</v>
      </c>
      <c r="L451" s="170">
        <f t="shared" si="47"/>
        <v>1371.8677859999998</v>
      </c>
      <c r="M451" s="170">
        <f t="shared" si="47"/>
        <v>1376.3077859999999</v>
      </c>
      <c r="N451" s="170">
        <f t="shared" si="47"/>
        <v>1353.4777859999999</v>
      </c>
      <c r="O451" s="170">
        <f t="shared" si="47"/>
        <v>1331.0477859999999</v>
      </c>
      <c r="P451" s="170">
        <f t="shared" si="47"/>
        <v>1294.4977859999999</v>
      </c>
      <c r="Q451" s="170">
        <f t="shared" si="47"/>
        <v>1279.0677859999998</v>
      </c>
      <c r="R451" s="170">
        <f t="shared" si="48"/>
        <v>1237.2877859999999</v>
      </c>
      <c r="S451" s="170">
        <f t="shared" si="48"/>
        <v>1188.1177859999998</v>
      </c>
      <c r="T451" s="170">
        <f t="shared" si="48"/>
        <v>1231.8677859999998</v>
      </c>
      <c r="U451" s="170">
        <f t="shared" si="48"/>
        <v>1288.4377859999997</v>
      </c>
      <c r="V451" s="170">
        <f t="shared" si="48"/>
        <v>1355.8277859999998</v>
      </c>
      <c r="W451" s="170">
        <f t="shared" si="48"/>
        <v>1327.0277859999999</v>
      </c>
      <c r="X451" s="170">
        <f t="shared" si="48"/>
        <v>1239.137786</v>
      </c>
      <c r="Y451" s="170">
        <f t="shared" si="48"/>
        <v>1103.147786</v>
      </c>
      <c r="Z451" s="37"/>
      <c r="AA451" s="41">
        <v>876.36</v>
      </c>
      <c r="AB451" s="39">
        <v>861.16</v>
      </c>
      <c r="AC451" s="39">
        <v>849.56</v>
      </c>
      <c r="AD451" s="39">
        <v>753.15</v>
      </c>
      <c r="AE451" s="39">
        <v>766.02</v>
      </c>
      <c r="AF451" s="39">
        <v>836.78</v>
      </c>
      <c r="AG451" s="39">
        <v>874.69</v>
      </c>
      <c r="AH451" s="39">
        <v>886.41</v>
      </c>
      <c r="AI451" s="39">
        <v>912.82</v>
      </c>
      <c r="AJ451" s="39">
        <v>1057.8399999999999</v>
      </c>
      <c r="AK451" s="39">
        <v>1147.8</v>
      </c>
      <c r="AL451" s="39">
        <v>1152.24</v>
      </c>
      <c r="AM451" s="39">
        <v>1129.4100000000001</v>
      </c>
      <c r="AN451" s="39">
        <v>1106.98</v>
      </c>
      <c r="AO451" s="39">
        <v>1070.43</v>
      </c>
      <c r="AP451" s="39">
        <v>1055</v>
      </c>
      <c r="AQ451" s="39">
        <v>1013.22</v>
      </c>
      <c r="AR451" s="39">
        <v>964.05</v>
      </c>
      <c r="AS451" s="39">
        <v>1007.8000000000001</v>
      </c>
      <c r="AT451" s="39">
        <v>1064.3699999999999</v>
      </c>
      <c r="AU451" s="39">
        <v>1131.76</v>
      </c>
      <c r="AV451" s="39">
        <v>1102.96</v>
      </c>
      <c r="AW451" s="39">
        <v>1015.0700000000002</v>
      </c>
      <c r="AX451" s="40">
        <v>879.08</v>
      </c>
      <c r="AY451" s="340">
        <v>145.09</v>
      </c>
      <c r="AZ451" s="175">
        <v>3.7577859999999994</v>
      </c>
      <c r="BA451" s="159">
        <v>75.22</v>
      </c>
    </row>
    <row r="452" spans="1:53">
      <c r="A452" s="47">
        <v>18</v>
      </c>
      <c r="B452" s="170">
        <f t="shared" si="47"/>
        <v>1338.0277859999999</v>
      </c>
      <c r="C452" s="170">
        <f t="shared" si="47"/>
        <v>1339.2477859999999</v>
      </c>
      <c r="D452" s="170">
        <f t="shared" si="47"/>
        <v>1339.0977859999998</v>
      </c>
      <c r="E452" s="170">
        <f t="shared" si="47"/>
        <v>1337.6177859999998</v>
      </c>
      <c r="F452" s="170">
        <f t="shared" si="47"/>
        <v>1337.8977859999998</v>
      </c>
      <c r="G452" s="170">
        <f t="shared" si="47"/>
        <v>1339.3377859999998</v>
      </c>
      <c r="H452" s="170">
        <f t="shared" si="47"/>
        <v>1359.2077859999999</v>
      </c>
      <c r="I452" s="170">
        <f t="shared" si="47"/>
        <v>1152.9677859999999</v>
      </c>
      <c r="J452" s="170">
        <f t="shared" si="47"/>
        <v>1318.197786</v>
      </c>
      <c r="K452" s="170">
        <f t="shared" si="47"/>
        <v>1371.4977859999999</v>
      </c>
      <c r="L452" s="170">
        <f t="shared" si="47"/>
        <v>1354.7177859999999</v>
      </c>
      <c r="M452" s="170">
        <f t="shared" si="47"/>
        <v>1404.0677859999998</v>
      </c>
      <c r="N452" s="170">
        <f t="shared" si="47"/>
        <v>1344.3277859999998</v>
      </c>
      <c r="O452" s="170">
        <f t="shared" si="47"/>
        <v>1340.2377859999999</v>
      </c>
      <c r="P452" s="170">
        <f t="shared" si="47"/>
        <v>1308.0077859999999</v>
      </c>
      <c r="Q452" s="170">
        <f t="shared" si="47"/>
        <v>1286.5477859999999</v>
      </c>
      <c r="R452" s="170">
        <f t="shared" si="48"/>
        <v>1286.4177859999998</v>
      </c>
      <c r="S452" s="170">
        <f t="shared" si="48"/>
        <v>1282.5677859999998</v>
      </c>
      <c r="T452" s="170">
        <f t="shared" si="48"/>
        <v>1291.7977859999999</v>
      </c>
      <c r="U452" s="170">
        <f t="shared" si="48"/>
        <v>1283.4577859999999</v>
      </c>
      <c r="V452" s="170">
        <f t="shared" si="48"/>
        <v>1281.3477859999998</v>
      </c>
      <c r="W452" s="170">
        <f t="shared" si="48"/>
        <v>1247.8877859999998</v>
      </c>
      <c r="X452" s="170">
        <f t="shared" si="48"/>
        <v>1330.3077859999999</v>
      </c>
      <c r="Y452" s="170">
        <f t="shared" si="48"/>
        <v>1336.8177859999998</v>
      </c>
      <c r="Z452" s="37"/>
      <c r="AA452" s="41">
        <v>1113.96</v>
      </c>
      <c r="AB452" s="39">
        <v>1115.18</v>
      </c>
      <c r="AC452" s="39">
        <v>1115.03</v>
      </c>
      <c r="AD452" s="39">
        <v>1113.55</v>
      </c>
      <c r="AE452" s="39">
        <v>1113.83</v>
      </c>
      <c r="AF452" s="39">
        <v>1115.27</v>
      </c>
      <c r="AG452" s="39">
        <v>1135.1400000000001</v>
      </c>
      <c r="AH452" s="39">
        <v>928.9</v>
      </c>
      <c r="AI452" s="39">
        <v>1094.1300000000001</v>
      </c>
      <c r="AJ452" s="39">
        <v>1147.43</v>
      </c>
      <c r="AK452" s="39">
        <v>1130.6500000000001</v>
      </c>
      <c r="AL452" s="39">
        <v>1180</v>
      </c>
      <c r="AM452" s="39">
        <v>1120.26</v>
      </c>
      <c r="AN452" s="39">
        <v>1116.17</v>
      </c>
      <c r="AO452" s="39">
        <v>1083.94</v>
      </c>
      <c r="AP452" s="39">
        <v>1062.48</v>
      </c>
      <c r="AQ452" s="39">
        <v>1062.3499999999999</v>
      </c>
      <c r="AR452" s="39">
        <v>1058.5</v>
      </c>
      <c r="AS452" s="39">
        <v>1067.73</v>
      </c>
      <c r="AT452" s="39">
        <v>1059.3900000000001</v>
      </c>
      <c r="AU452" s="39">
        <v>1057.28</v>
      </c>
      <c r="AV452" s="39">
        <v>1023.8199999999999</v>
      </c>
      <c r="AW452" s="39">
        <v>1106.24</v>
      </c>
      <c r="AX452" s="40">
        <v>1112.75</v>
      </c>
      <c r="AY452" s="340">
        <v>145.09</v>
      </c>
      <c r="AZ452" s="175">
        <v>3.7577859999999994</v>
      </c>
      <c r="BA452" s="159">
        <v>75.22</v>
      </c>
    </row>
    <row r="453" spans="1:53">
      <c r="A453" s="47">
        <v>19</v>
      </c>
      <c r="B453" s="170">
        <f t="shared" si="47"/>
        <v>1337.1877859999997</v>
      </c>
      <c r="C453" s="170">
        <f t="shared" si="47"/>
        <v>1337.3877859999998</v>
      </c>
      <c r="D453" s="170">
        <f t="shared" si="47"/>
        <v>1339.7177859999999</v>
      </c>
      <c r="E453" s="170">
        <f t="shared" si="47"/>
        <v>1346.8577859999998</v>
      </c>
      <c r="F453" s="170">
        <f t="shared" si="47"/>
        <v>1346.7377859999999</v>
      </c>
      <c r="G453" s="170">
        <f t="shared" si="47"/>
        <v>1337.6077859999998</v>
      </c>
      <c r="H453" s="170">
        <f t="shared" si="47"/>
        <v>1357.8277859999998</v>
      </c>
      <c r="I453" s="170">
        <f t="shared" si="47"/>
        <v>1357.3277859999998</v>
      </c>
      <c r="J453" s="170">
        <f t="shared" si="47"/>
        <v>1347.7777859999999</v>
      </c>
      <c r="K453" s="170">
        <f t="shared" si="47"/>
        <v>1403.9577859999999</v>
      </c>
      <c r="L453" s="170">
        <f t="shared" si="47"/>
        <v>1403.4377859999997</v>
      </c>
      <c r="M453" s="170">
        <f t="shared" si="47"/>
        <v>1404.1877859999997</v>
      </c>
      <c r="N453" s="170">
        <f t="shared" si="47"/>
        <v>1376.7777859999999</v>
      </c>
      <c r="O453" s="170">
        <f t="shared" si="47"/>
        <v>1377.5977859999998</v>
      </c>
      <c r="P453" s="170">
        <f t="shared" si="47"/>
        <v>1326.4177859999998</v>
      </c>
      <c r="Q453" s="170">
        <f t="shared" si="47"/>
        <v>1329.1077859999998</v>
      </c>
      <c r="R453" s="170">
        <f t="shared" si="48"/>
        <v>1407.6677859999998</v>
      </c>
      <c r="S453" s="170">
        <f t="shared" si="48"/>
        <v>1408.8877859999998</v>
      </c>
      <c r="T453" s="170">
        <f t="shared" si="48"/>
        <v>1410.1277859999998</v>
      </c>
      <c r="U453" s="170">
        <f t="shared" si="48"/>
        <v>1433.9277859999997</v>
      </c>
      <c r="V453" s="170">
        <f t="shared" si="48"/>
        <v>1349.2677859999999</v>
      </c>
      <c r="W453" s="170">
        <f t="shared" si="48"/>
        <v>1346.697786</v>
      </c>
      <c r="X453" s="170">
        <f t="shared" si="48"/>
        <v>1352.3877859999998</v>
      </c>
      <c r="Y453" s="170">
        <f t="shared" si="48"/>
        <v>1336.7477859999999</v>
      </c>
      <c r="Z453" s="37"/>
      <c r="AA453" s="41">
        <v>1113.1199999999999</v>
      </c>
      <c r="AB453" s="39">
        <v>1113.32</v>
      </c>
      <c r="AC453" s="39">
        <v>1115.6500000000001</v>
      </c>
      <c r="AD453" s="39">
        <v>1122.79</v>
      </c>
      <c r="AE453" s="39">
        <v>1122.67</v>
      </c>
      <c r="AF453" s="39">
        <v>1113.54</v>
      </c>
      <c r="AG453" s="39">
        <v>1133.76</v>
      </c>
      <c r="AH453" s="39">
        <v>1133.26</v>
      </c>
      <c r="AI453" s="39">
        <v>1123.71</v>
      </c>
      <c r="AJ453" s="39">
        <v>1179.8900000000001</v>
      </c>
      <c r="AK453" s="39">
        <v>1179.3699999999999</v>
      </c>
      <c r="AL453" s="39">
        <v>1180.1199999999999</v>
      </c>
      <c r="AM453" s="39">
        <v>1152.71</v>
      </c>
      <c r="AN453" s="39">
        <v>1153.53</v>
      </c>
      <c r="AO453" s="39">
        <v>1102.3499999999999</v>
      </c>
      <c r="AP453" s="39">
        <v>1105.04</v>
      </c>
      <c r="AQ453" s="39">
        <v>1183.5999999999999</v>
      </c>
      <c r="AR453" s="39">
        <v>1184.82</v>
      </c>
      <c r="AS453" s="39">
        <v>1186.06</v>
      </c>
      <c r="AT453" s="39">
        <v>1209.8599999999999</v>
      </c>
      <c r="AU453" s="39">
        <v>1125.2</v>
      </c>
      <c r="AV453" s="39">
        <v>1122.6300000000001</v>
      </c>
      <c r="AW453" s="39">
        <v>1128.32</v>
      </c>
      <c r="AX453" s="40">
        <v>1112.68</v>
      </c>
      <c r="AY453" s="340">
        <v>145.09</v>
      </c>
      <c r="AZ453" s="175">
        <v>3.7577859999999994</v>
      </c>
      <c r="BA453" s="159">
        <v>75.22</v>
      </c>
    </row>
    <row r="454" spans="1:53">
      <c r="A454" s="47">
        <v>20</v>
      </c>
      <c r="B454" s="170">
        <f t="shared" si="47"/>
        <v>1336.697786</v>
      </c>
      <c r="C454" s="170">
        <f t="shared" si="47"/>
        <v>1037.7677860000001</v>
      </c>
      <c r="D454" s="170">
        <f t="shared" si="47"/>
        <v>996.87778600000001</v>
      </c>
      <c r="E454" s="170">
        <f t="shared" si="47"/>
        <v>832.25778600000012</v>
      </c>
      <c r="F454" s="170">
        <f t="shared" si="47"/>
        <v>845.85778600000003</v>
      </c>
      <c r="G454" s="170">
        <f t="shared" si="47"/>
        <v>1341.0077859999999</v>
      </c>
      <c r="H454" s="170">
        <f t="shared" si="47"/>
        <v>1339.6177859999998</v>
      </c>
      <c r="I454" s="170">
        <f t="shared" si="47"/>
        <v>1338.6477859999998</v>
      </c>
      <c r="J454" s="170">
        <f t="shared" si="47"/>
        <v>1350.9877859999999</v>
      </c>
      <c r="K454" s="170">
        <f t="shared" si="47"/>
        <v>1347.3177859999998</v>
      </c>
      <c r="L454" s="170">
        <f t="shared" si="47"/>
        <v>1346.7877859999999</v>
      </c>
      <c r="M454" s="170">
        <f t="shared" si="47"/>
        <v>1347.8477859999998</v>
      </c>
      <c r="N454" s="170">
        <f t="shared" si="47"/>
        <v>1347.7477859999999</v>
      </c>
      <c r="O454" s="170">
        <f t="shared" si="47"/>
        <v>1347.6677859999998</v>
      </c>
      <c r="P454" s="170">
        <f t="shared" si="47"/>
        <v>1348.4377859999997</v>
      </c>
      <c r="Q454" s="170">
        <f t="shared" si="47"/>
        <v>1216.0077859999999</v>
      </c>
      <c r="R454" s="170">
        <f t="shared" si="48"/>
        <v>1349.6477859999998</v>
      </c>
      <c r="S454" s="170">
        <f t="shared" si="48"/>
        <v>1350.3577859999998</v>
      </c>
      <c r="T454" s="170">
        <f t="shared" si="48"/>
        <v>1349.2477859999999</v>
      </c>
      <c r="U454" s="170">
        <f t="shared" si="48"/>
        <v>1350.6877859999997</v>
      </c>
      <c r="V454" s="170">
        <f t="shared" si="48"/>
        <v>1347.8477859999998</v>
      </c>
      <c r="W454" s="170">
        <f t="shared" si="48"/>
        <v>1346.1477859999998</v>
      </c>
      <c r="X454" s="170">
        <f t="shared" si="48"/>
        <v>1374.0677859999998</v>
      </c>
      <c r="Y454" s="170">
        <f t="shared" si="48"/>
        <v>1067.2877860000001</v>
      </c>
      <c r="Z454" s="37"/>
      <c r="AA454" s="41">
        <v>1112.6300000000001</v>
      </c>
      <c r="AB454" s="39">
        <v>813.7</v>
      </c>
      <c r="AC454" s="39">
        <v>772.81</v>
      </c>
      <c r="AD454" s="39">
        <v>608.19000000000005</v>
      </c>
      <c r="AE454" s="39">
        <v>621.79</v>
      </c>
      <c r="AF454" s="39">
        <v>1116.94</v>
      </c>
      <c r="AG454" s="39">
        <v>1115.55</v>
      </c>
      <c r="AH454" s="39">
        <v>1114.58</v>
      </c>
      <c r="AI454" s="39">
        <v>1126.92</v>
      </c>
      <c r="AJ454" s="39">
        <v>1123.25</v>
      </c>
      <c r="AK454" s="39">
        <v>1122.72</v>
      </c>
      <c r="AL454" s="39">
        <v>1123.78</v>
      </c>
      <c r="AM454" s="39">
        <v>1123.68</v>
      </c>
      <c r="AN454" s="39">
        <v>1123.5999999999999</v>
      </c>
      <c r="AO454" s="39">
        <v>1124.3699999999999</v>
      </c>
      <c r="AP454" s="39">
        <v>991.94</v>
      </c>
      <c r="AQ454" s="39">
        <v>1125.58</v>
      </c>
      <c r="AR454" s="39">
        <v>1126.29</v>
      </c>
      <c r="AS454" s="39">
        <v>1125.18</v>
      </c>
      <c r="AT454" s="39">
        <v>1126.6199999999999</v>
      </c>
      <c r="AU454" s="39">
        <v>1123.78</v>
      </c>
      <c r="AV454" s="39">
        <v>1122.08</v>
      </c>
      <c r="AW454" s="39">
        <v>1150</v>
      </c>
      <c r="AX454" s="40">
        <v>843.22</v>
      </c>
      <c r="AY454" s="340">
        <v>145.09</v>
      </c>
      <c r="AZ454" s="175">
        <v>3.7577859999999994</v>
      </c>
      <c r="BA454" s="159">
        <v>75.22</v>
      </c>
    </row>
    <row r="455" spans="1:53">
      <c r="A455" s="47">
        <v>21</v>
      </c>
      <c r="B455" s="170">
        <f t="shared" si="47"/>
        <v>1338.1377859999998</v>
      </c>
      <c r="C455" s="170">
        <f t="shared" si="47"/>
        <v>1341.0677859999998</v>
      </c>
      <c r="D455" s="170">
        <f t="shared" si="47"/>
        <v>1343.447786</v>
      </c>
      <c r="E455" s="170">
        <f t="shared" si="47"/>
        <v>1369.3477859999998</v>
      </c>
      <c r="F455" s="170">
        <f t="shared" si="47"/>
        <v>1349.7177859999999</v>
      </c>
      <c r="G455" s="170">
        <f t="shared" si="47"/>
        <v>1342.3377859999998</v>
      </c>
      <c r="H455" s="170">
        <f t="shared" si="47"/>
        <v>1340.0077859999999</v>
      </c>
      <c r="I455" s="170">
        <f t="shared" si="47"/>
        <v>1339.2677859999999</v>
      </c>
      <c r="J455" s="170">
        <f t="shared" si="47"/>
        <v>1413.2177859999999</v>
      </c>
      <c r="K455" s="170">
        <f t="shared" si="47"/>
        <v>1407.5677859999998</v>
      </c>
      <c r="L455" s="170">
        <f t="shared" si="47"/>
        <v>1403.9977859999999</v>
      </c>
      <c r="M455" s="170">
        <f t="shared" si="47"/>
        <v>1344.8277859999998</v>
      </c>
      <c r="N455" s="170">
        <f t="shared" si="47"/>
        <v>1351.4377859999997</v>
      </c>
      <c r="O455" s="170">
        <f t="shared" si="47"/>
        <v>1300.8377859999998</v>
      </c>
      <c r="P455" s="170">
        <f t="shared" si="47"/>
        <v>1242.6477859999998</v>
      </c>
      <c r="Q455" s="170">
        <f t="shared" si="47"/>
        <v>1185.6877859999997</v>
      </c>
      <c r="R455" s="170">
        <f t="shared" si="48"/>
        <v>1136.7877860000001</v>
      </c>
      <c r="S455" s="170">
        <f t="shared" si="48"/>
        <v>1130.117786</v>
      </c>
      <c r="T455" s="170">
        <f t="shared" si="48"/>
        <v>1136.947786</v>
      </c>
      <c r="U455" s="170">
        <f t="shared" si="48"/>
        <v>1121.9977859999999</v>
      </c>
      <c r="V455" s="170">
        <f t="shared" si="48"/>
        <v>1409.5477859999999</v>
      </c>
      <c r="W455" s="170">
        <f t="shared" si="48"/>
        <v>1350.6377859999998</v>
      </c>
      <c r="X455" s="170">
        <f t="shared" si="48"/>
        <v>1374.0677859999998</v>
      </c>
      <c r="Y455" s="170">
        <f t="shared" si="48"/>
        <v>1337.6377859999998</v>
      </c>
      <c r="Z455" s="37"/>
      <c r="AA455" s="41">
        <v>1114.07</v>
      </c>
      <c r="AB455" s="39">
        <v>1117</v>
      </c>
      <c r="AC455" s="39">
        <v>1119.3800000000001</v>
      </c>
      <c r="AD455" s="39">
        <v>1145.28</v>
      </c>
      <c r="AE455" s="39">
        <v>1125.6500000000001</v>
      </c>
      <c r="AF455" s="39">
        <v>1118.27</v>
      </c>
      <c r="AG455" s="39">
        <v>1115.94</v>
      </c>
      <c r="AH455" s="39">
        <v>1115.2</v>
      </c>
      <c r="AI455" s="39">
        <v>1189.1500000000001</v>
      </c>
      <c r="AJ455" s="39">
        <v>1183.5</v>
      </c>
      <c r="AK455" s="39">
        <v>1179.93</v>
      </c>
      <c r="AL455" s="39">
        <v>1120.76</v>
      </c>
      <c r="AM455" s="39">
        <v>1127.3699999999999</v>
      </c>
      <c r="AN455" s="39">
        <v>1076.77</v>
      </c>
      <c r="AO455" s="39">
        <v>1018.58</v>
      </c>
      <c r="AP455" s="39">
        <v>961.62</v>
      </c>
      <c r="AQ455" s="39">
        <v>912.72</v>
      </c>
      <c r="AR455" s="39">
        <v>906.05</v>
      </c>
      <c r="AS455" s="39">
        <v>912.88</v>
      </c>
      <c r="AT455" s="39">
        <v>897.93</v>
      </c>
      <c r="AU455" s="39">
        <v>1185.48</v>
      </c>
      <c r="AV455" s="39">
        <v>1126.57</v>
      </c>
      <c r="AW455" s="39">
        <v>1150</v>
      </c>
      <c r="AX455" s="40">
        <v>1113.57</v>
      </c>
      <c r="AY455" s="340">
        <v>145.09</v>
      </c>
      <c r="AZ455" s="175">
        <v>3.7577859999999994</v>
      </c>
      <c r="BA455" s="159">
        <v>75.22</v>
      </c>
    </row>
    <row r="456" spans="1:53">
      <c r="A456" s="47">
        <v>22</v>
      </c>
      <c r="B456" s="170">
        <f t="shared" si="47"/>
        <v>1337.6377859999998</v>
      </c>
      <c r="C456" s="170">
        <f t="shared" si="47"/>
        <v>1340.0777859999998</v>
      </c>
      <c r="D456" s="170">
        <f t="shared" si="47"/>
        <v>1341.8777859999998</v>
      </c>
      <c r="E456" s="170">
        <f t="shared" si="47"/>
        <v>1345.3077859999999</v>
      </c>
      <c r="F456" s="170">
        <f t="shared" si="47"/>
        <v>1345.4277859999997</v>
      </c>
      <c r="G456" s="170">
        <f t="shared" si="47"/>
        <v>1342.9777859999999</v>
      </c>
      <c r="H456" s="170">
        <f t="shared" si="47"/>
        <v>1339.8677859999998</v>
      </c>
      <c r="I456" s="170">
        <f t="shared" si="47"/>
        <v>1337.2777859999999</v>
      </c>
      <c r="J456" s="170">
        <f t="shared" si="47"/>
        <v>1410.2477859999999</v>
      </c>
      <c r="K456" s="170">
        <f t="shared" si="47"/>
        <v>1406.8877859999998</v>
      </c>
      <c r="L456" s="170">
        <f t="shared" si="47"/>
        <v>1407.7477859999999</v>
      </c>
      <c r="M456" s="170">
        <f t="shared" si="47"/>
        <v>1347.9577859999999</v>
      </c>
      <c r="N456" s="170">
        <f t="shared" si="47"/>
        <v>1349.6077859999998</v>
      </c>
      <c r="O456" s="170">
        <f t="shared" si="47"/>
        <v>1087.0377860000001</v>
      </c>
      <c r="P456" s="170">
        <f t="shared" si="47"/>
        <v>1086.5077860000001</v>
      </c>
      <c r="Q456" s="170">
        <f t="shared" si="47"/>
        <v>1087.2877860000001</v>
      </c>
      <c r="R456" s="170">
        <f t="shared" si="48"/>
        <v>1350.197786</v>
      </c>
      <c r="S456" s="170">
        <f t="shared" si="48"/>
        <v>1410.9077859999998</v>
      </c>
      <c r="T456" s="170">
        <f t="shared" si="48"/>
        <v>1411.2977859999999</v>
      </c>
      <c r="U456" s="170">
        <f t="shared" si="48"/>
        <v>1412.5577859999999</v>
      </c>
      <c r="V456" s="170">
        <f t="shared" si="48"/>
        <v>1410.7277859999999</v>
      </c>
      <c r="W456" s="170">
        <f t="shared" si="48"/>
        <v>1084.617786</v>
      </c>
      <c r="X456" s="170">
        <f t="shared" si="48"/>
        <v>1374.0677859999998</v>
      </c>
      <c r="Y456" s="170">
        <f t="shared" si="48"/>
        <v>1336.8077859999999</v>
      </c>
      <c r="Z456" s="37"/>
      <c r="AA456" s="41">
        <v>1113.57</v>
      </c>
      <c r="AB456" s="39">
        <v>1116.01</v>
      </c>
      <c r="AC456" s="39">
        <v>1117.81</v>
      </c>
      <c r="AD456" s="39">
        <v>1121.24</v>
      </c>
      <c r="AE456" s="39">
        <v>1121.3599999999999</v>
      </c>
      <c r="AF456" s="39">
        <v>1118.9100000000001</v>
      </c>
      <c r="AG456" s="39">
        <v>1115.8</v>
      </c>
      <c r="AH456" s="39">
        <v>1113.21</v>
      </c>
      <c r="AI456" s="39">
        <v>1186.18</v>
      </c>
      <c r="AJ456" s="39">
        <v>1182.82</v>
      </c>
      <c r="AK456" s="39">
        <v>1183.68</v>
      </c>
      <c r="AL456" s="39">
        <v>1123.8900000000001</v>
      </c>
      <c r="AM456" s="39">
        <v>1125.54</v>
      </c>
      <c r="AN456" s="39">
        <v>862.97</v>
      </c>
      <c r="AO456" s="39">
        <v>862.44</v>
      </c>
      <c r="AP456" s="39">
        <v>863.22</v>
      </c>
      <c r="AQ456" s="39">
        <v>1126.1300000000001</v>
      </c>
      <c r="AR456" s="39">
        <v>1186.8399999999999</v>
      </c>
      <c r="AS456" s="39">
        <v>1187.23</v>
      </c>
      <c r="AT456" s="39">
        <v>1188.49</v>
      </c>
      <c r="AU456" s="39">
        <v>1186.6600000000001</v>
      </c>
      <c r="AV456" s="39">
        <v>860.55</v>
      </c>
      <c r="AW456" s="39">
        <v>1150</v>
      </c>
      <c r="AX456" s="40">
        <v>1112.74</v>
      </c>
      <c r="AY456" s="340">
        <v>145.09</v>
      </c>
      <c r="AZ456" s="175">
        <v>3.7577859999999994</v>
      </c>
      <c r="BA456" s="159">
        <v>75.22</v>
      </c>
    </row>
    <row r="457" spans="1:53">
      <c r="A457" s="47">
        <v>23</v>
      </c>
      <c r="B457" s="170">
        <f t="shared" si="47"/>
        <v>1338.9777859999999</v>
      </c>
      <c r="C457" s="170">
        <f t="shared" si="47"/>
        <v>1341.3077859999999</v>
      </c>
      <c r="D457" s="170">
        <f t="shared" si="47"/>
        <v>1341.7277859999999</v>
      </c>
      <c r="E457" s="170">
        <f t="shared" si="47"/>
        <v>1343.2877859999999</v>
      </c>
      <c r="F457" s="170">
        <f t="shared" si="47"/>
        <v>1343.7277859999999</v>
      </c>
      <c r="G457" s="170">
        <f t="shared" si="47"/>
        <v>1342.9977859999999</v>
      </c>
      <c r="H457" s="170">
        <f t="shared" si="47"/>
        <v>1343.1377859999998</v>
      </c>
      <c r="I457" s="170">
        <f t="shared" si="47"/>
        <v>1342.4577859999999</v>
      </c>
      <c r="J457" s="170">
        <f t="shared" si="47"/>
        <v>1439.7477859999999</v>
      </c>
      <c r="K457" s="170">
        <f t="shared" si="47"/>
        <v>1436.3677859999998</v>
      </c>
      <c r="L457" s="170">
        <f t="shared" si="47"/>
        <v>1433.5177859999999</v>
      </c>
      <c r="M457" s="170">
        <f t="shared" si="47"/>
        <v>1433.5577859999999</v>
      </c>
      <c r="N457" s="170">
        <f t="shared" si="47"/>
        <v>1433.1277859999998</v>
      </c>
      <c r="O457" s="170">
        <f t="shared" si="47"/>
        <v>1433.4277859999997</v>
      </c>
      <c r="P457" s="170">
        <f t="shared" si="47"/>
        <v>1433.7177859999999</v>
      </c>
      <c r="Q457" s="170">
        <f t="shared" si="47"/>
        <v>1433.9177859999998</v>
      </c>
      <c r="R457" s="170">
        <f t="shared" si="48"/>
        <v>1433.9677859999999</v>
      </c>
      <c r="S457" s="170">
        <f t="shared" si="48"/>
        <v>1434.4577859999999</v>
      </c>
      <c r="T457" s="170">
        <f t="shared" si="48"/>
        <v>1433.6777859999997</v>
      </c>
      <c r="U457" s="170">
        <f t="shared" si="48"/>
        <v>1433.3277859999998</v>
      </c>
      <c r="V457" s="170">
        <f t="shared" si="48"/>
        <v>1430.3477859999998</v>
      </c>
      <c r="W457" s="170">
        <f t="shared" si="48"/>
        <v>1349.1577859999998</v>
      </c>
      <c r="X457" s="170">
        <f t="shared" si="48"/>
        <v>1374.0677859999998</v>
      </c>
      <c r="Y457" s="170">
        <f t="shared" si="48"/>
        <v>1337.4577859999999</v>
      </c>
      <c r="Z457" s="37"/>
      <c r="AA457" s="41">
        <v>1114.9100000000001</v>
      </c>
      <c r="AB457" s="39">
        <v>1117.24</v>
      </c>
      <c r="AC457" s="39">
        <v>1117.6600000000001</v>
      </c>
      <c r="AD457" s="39">
        <v>1119.22</v>
      </c>
      <c r="AE457" s="39">
        <v>1119.6600000000001</v>
      </c>
      <c r="AF457" s="39">
        <v>1118.93</v>
      </c>
      <c r="AG457" s="39">
        <v>1119.07</v>
      </c>
      <c r="AH457" s="39">
        <v>1118.3900000000001</v>
      </c>
      <c r="AI457" s="39">
        <v>1215.68</v>
      </c>
      <c r="AJ457" s="39">
        <v>1212.3</v>
      </c>
      <c r="AK457" s="39">
        <v>1209.45</v>
      </c>
      <c r="AL457" s="39">
        <v>1209.49</v>
      </c>
      <c r="AM457" s="39">
        <v>1209.06</v>
      </c>
      <c r="AN457" s="39">
        <v>1209.3599999999999</v>
      </c>
      <c r="AO457" s="39">
        <v>1209.6500000000001</v>
      </c>
      <c r="AP457" s="39">
        <v>1209.8499999999999</v>
      </c>
      <c r="AQ457" s="39">
        <v>1209.9000000000001</v>
      </c>
      <c r="AR457" s="39">
        <v>1210.3900000000001</v>
      </c>
      <c r="AS457" s="39">
        <v>1209.6099999999999</v>
      </c>
      <c r="AT457" s="39">
        <v>1209.26</v>
      </c>
      <c r="AU457" s="39">
        <v>1206.28</v>
      </c>
      <c r="AV457" s="39">
        <v>1125.0899999999999</v>
      </c>
      <c r="AW457" s="39">
        <v>1150</v>
      </c>
      <c r="AX457" s="40">
        <v>1113.3900000000001</v>
      </c>
      <c r="AY457" s="340">
        <v>145.09</v>
      </c>
      <c r="AZ457" s="175">
        <v>3.7577859999999994</v>
      </c>
      <c r="BA457" s="159">
        <v>75.22</v>
      </c>
    </row>
    <row r="458" spans="1:53">
      <c r="A458" s="47">
        <v>24</v>
      </c>
      <c r="B458" s="170">
        <f t="shared" si="47"/>
        <v>1067.907786</v>
      </c>
      <c r="C458" s="170">
        <f t="shared" si="47"/>
        <v>1034.0277860000001</v>
      </c>
      <c r="D458" s="170">
        <f t="shared" si="47"/>
        <v>1003.9077860000001</v>
      </c>
      <c r="E458" s="170">
        <f t="shared" si="47"/>
        <v>963.05778600000008</v>
      </c>
      <c r="F458" s="170">
        <f t="shared" si="47"/>
        <v>837.01778600000011</v>
      </c>
      <c r="G458" s="170">
        <f t="shared" si="47"/>
        <v>968.45778600000006</v>
      </c>
      <c r="H458" s="170">
        <f t="shared" si="47"/>
        <v>1031.597786</v>
      </c>
      <c r="I458" s="170">
        <f t="shared" si="47"/>
        <v>1048.5577860000001</v>
      </c>
      <c r="J458" s="170">
        <f t="shared" si="47"/>
        <v>1018.217786</v>
      </c>
      <c r="K458" s="170">
        <f t="shared" si="47"/>
        <v>1073.2377859999999</v>
      </c>
      <c r="L458" s="170">
        <f t="shared" si="47"/>
        <v>1072.0077860000001</v>
      </c>
      <c r="M458" s="170">
        <f t="shared" si="47"/>
        <v>1085.677786</v>
      </c>
      <c r="N458" s="170">
        <f t="shared" si="47"/>
        <v>1084.3277860000001</v>
      </c>
      <c r="O458" s="170">
        <f t="shared" si="47"/>
        <v>1076.4777859999999</v>
      </c>
      <c r="P458" s="170">
        <f t="shared" si="47"/>
        <v>1070.387786</v>
      </c>
      <c r="Q458" s="170">
        <f t="shared" si="47"/>
        <v>1070.7177859999999</v>
      </c>
      <c r="R458" s="170">
        <f t="shared" si="48"/>
        <v>1071.857786</v>
      </c>
      <c r="S458" s="170">
        <f t="shared" si="48"/>
        <v>1072.177786</v>
      </c>
      <c r="T458" s="170">
        <f t="shared" si="48"/>
        <v>1081.4677859999999</v>
      </c>
      <c r="U458" s="170">
        <f t="shared" si="48"/>
        <v>1084.7977860000001</v>
      </c>
      <c r="V458" s="170">
        <f t="shared" si="48"/>
        <v>1154.627786</v>
      </c>
      <c r="W458" s="170">
        <f t="shared" si="48"/>
        <v>1076.187786</v>
      </c>
      <c r="X458" s="170">
        <f t="shared" si="48"/>
        <v>1076.3177860000001</v>
      </c>
      <c r="Y458" s="170">
        <f t="shared" si="48"/>
        <v>1054.2577860000001</v>
      </c>
      <c r="Z458" s="37"/>
      <c r="AA458" s="41">
        <v>843.84</v>
      </c>
      <c r="AB458" s="39">
        <v>809.96</v>
      </c>
      <c r="AC458" s="39">
        <v>779.84</v>
      </c>
      <c r="AD458" s="39">
        <v>738.99</v>
      </c>
      <c r="AE458" s="39">
        <v>612.95000000000005</v>
      </c>
      <c r="AF458" s="39">
        <v>744.39</v>
      </c>
      <c r="AG458" s="39">
        <v>807.53</v>
      </c>
      <c r="AH458" s="39">
        <v>824.49</v>
      </c>
      <c r="AI458" s="39">
        <v>794.15</v>
      </c>
      <c r="AJ458" s="39">
        <v>849.17</v>
      </c>
      <c r="AK458" s="39">
        <v>847.94</v>
      </c>
      <c r="AL458" s="39">
        <v>861.61</v>
      </c>
      <c r="AM458" s="39">
        <v>860.26</v>
      </c>
      <c r="AN458" s="39">
        <v>852.41</v>
      </c>
      <c r="AO458" s="39">
        <v>846.32</v>
      </c>
      <c r="AP458" s="39">
        <v>846.65</v>
      </c>
      <c r="AQ458" s="39">
        <v>847.79</v>
      </c>
      <c r="AR458" s="39">
        <v>848.11</v>
      </c>
      <c r="AS458" s="39">
        <v>857.4</v>
      </c>
      <c r="AT458" s="39">
        <v>860.73</v>
      </c>
      <c r="AU458" s="39">
        <v>930.56</v>
      </c>
      <c r="AV458" s="39">
        <v>852.12</v>
      </c>
      <c r="AW458" s="39">
        <v>852.25</v>
      </c>
      <c r="AX458" s="40">
        <v>830.19</v>
      </c>
      <c r="AY458" s="340">
        <v>145.09</v>
      </c>
      <c r="AZ458" s="175">
        <v>3.7577859999999994</v>
      </c>
      <c r="BA458" s="159">
        <v>75.22</v>
      </c>
    </row>
    <row r="459" spans="1:53">
      <c r="A459" s="47">
        <v>25</v>
      </c>
      <c r="B459" s="170">
        <f t="shared" si="47"/>
        <v>1339.5777859999998</v>
      </c>
      <c r="C459" s="170">
        <f t="shared" si="47"/>
        <v>1342.9077859999998</v>
      </c>
      <c r="D459" s="170">
        <f t="shared" si="47"/>
        <v>1373.6577859999998</v>
      </c>
      <c r="E459" s="170">
        <f t="shared" si="47"/>
        <v>1373.697786</v>
      </c>
      <c r="F459" s="170">
        <f t="shared" si="47"/>
        <v>1373.6877859999997</v>
      </c>
      <c r="G459" s="170">
        <f t="shared" si="47"/>
        <v>1343.3377859999998</v>
      </c>
      <c r="H459" s="170">
        <f t="shared" si="47"/>
        <v>1340.4777859999999</v>
      </c>
      <c r="I459" s="170">
        <f t="shared" si="47"/>
        <v>1340.0677859999998</v>
      </c>
      <c r="J459" s="170">
        <f t="shared" si="47"/>
        <v>1434.5477859999999</v>
      </c>
      <c r="K459" s="170">
        <f t="shared" si="47"/>
        <v>1433.5077859999999</v>
      </c>
      <c r="L459" s="170">
        <f t="shared" si="47"/>
        <v>1430.8277859999998</v>
      </c>
      <c r="M459" s="170">
        <f t="shared" si="47"/>
        <v>1431.0277859999999</v>
      </c>
      <c r="N459" s="170">
        <f t="shared" si="47"/>
        <v>1430.2777859999999</v>
      </c>
      <c r="O459" s="170">
        <f t="shared" si="47"/>
        <v>1429.697786</v>
      </c>
      <c r="P459" s="170">
        <f t="shared" si="47"/>
        <v>1431.1077859999998</v>
      </c>
      <c r="Q459" s="170">
        <f t="shared" si="47"/>
        <v>1431.4677859999999</v>
      </c>
      <c r="R459" s="170">
        <f t="shared" si="48"/>
        <v>1433.5577859999999</v>
      </c>
      <c r="S459" s="170">
        <f t="shared" si="48"/>
        <v>1435.2277859999999</v>
      </c>
      <c r="T459" s="170">
        <f t="shared" si="48"/>
        <v>1435.3477859999998</v>
      </c>
      <c r="U459" s="170">
        <f t="shared" si="48"/>
        <v>1448.3877859999998</v>
      </c>
      <c r="V459" s="170">
        <f t="shared" si="48"/>
        <v>1444.3877859999998</v>
      </c>
      <c r="W459" s="170">
        <f t="shared" si="48"/>
        <v>1439.1877859999997</v>
      </c>
      <c r="X459" s="170">
        <f t="shared" si="48"/>
        <v>1332.4277859999997</v>
      </c>
      <c r="Y459" s="170">
        <f t="shared" si="48"/>
        <v>1337.2077859999999</v>
      </c>
      <c r="Z459" s="37"/>
      <c r="AA459" s="41">
        <v>1115.51</v>
      </c>
      <c r="AB459" s="39">
        <v>1118.8399999999999</v>
      </c>
      <c r="AC459" s="39">
        <v>1149.5899999999999</v>
      </c>
      <c r="AD459" s="39">
        <v>1149.6300000000001</v>
      </c>
      <c r="AE459" s="39">
        <v>1149.6199999999999</v>
      </c>
      <c r="AF459" s="39">
        <v>1119.27</v>
      </c>
      <c r="AG459" s="39">
        <v>1116.4100000000001</v>
      </c>
      <c r="AH459" s="39">
        <v>1116</v>
      </c>
      <c r="AI459" s="39">
        <v>1210.48</v>
      </c>
      <c r="AJ459" s="39">
        <v>1209.44</v>
      </c>
      <c r="AK459" s="39">
        <v>1206.76</v>
      </c>
      <c r="AL459" s="39">
        <v>1206.96</v>
      </c>
      <c r="AM459" s="39">
        <v>1206.21</v>
      </c>
      <c r="AN459" s="39">
        <v>1205.6300000000001</v>
      </c>
      <c r="AO459" s="39">
        <v>1207.04</v>
      </c>
      <c r="AP459" s="39">
        <v>1207.4000000000001</v>
      </c>
      <c r="AQ459" s="39">
        <v>1209.49</v>
      </c>
      <c r="AR459" s="39">
        <v>1211.1600000000001</v>
      </c>
      <c r="AS459" s="39">
        <v>1211.28</v>
      </c>
      <c r="AT459" s="39">
        <v>1224.32</v>
      </c>
      <c r="AU459" s="39">
        <v>1220.32</v>
      </c>
      <c r="AV459" s="39">
        <v>1215.1199999999999</v>
      </c>
      <c r="AW459" s="39">
        <v>1108.3599999999999</v>
      </c>
      <c r="AX459" s="40">
        <v>1113.1400000000001</v>
      </c>
      <c r="AY459" s="340">
        <v>145.09</v>
      </c>
      <c r="AZ459" s="175">
        <v>3.7577859999999994</v>
      </c>
      <c r="BA459" s="159">
        <v>75.22</v>
      </c>
    </row>
    <row r="460" spans="1:53">
      <c r="A460" s="47">
        <v>26</v>
      </c>
      <c r="B460" s="170">
        <f t="shared" si="47"/>
        <v>1340.4177859999998</v>
      </c>
      <c r="C460" s="170">
        <f t="shared" si="47"/>
        <v>1345.3177859999998</v>
      </c>
      <c r="D460" s="170">
        <f t="shared" si="47"/>
        <v>1373.5377859999999</v>
      </c>
      <c r="E460" s="170">
        <f t="shared" si="47"/>
        <v>1373.6077859999998</v>
      </c>
      <c r="F460" s="170">
        <f t="shared" si="47"/>
        <v>1373.5877859999998</v>
      </c>
      <c r="G460" s="170">
        <f t="shared" si="47"/>
        <v>1345.4577859999999</v>
      </c>
      <c r="H460" s="170">
        <f t="shared" si="47"/>
        <v>1343.2677859999999</v>
      </c>
      <c r="I460" s="170">
        <f t="shared" si="47"/>
        <v>1340.8177859999998</v>
      </c>
      <c r="J460" s="170">
        <f t="shared" si="47"/>
        <v>1438.2377859999999</v>
      </c>
      <c r="K460" s="170">
        <f t="shared" si="47"/>
        <v>1432.2777859999999</v>
      </c>
      <c r="L460" s="170">
        <f t="shared" si="47"/>
        <v>1431.0677859999998</v>
      </c>
      <c r="M460" s="170">
        <f t="shared" si="47"/>
        <v>1432.5977859999998</v>
      </c>
      <c r="N460" s="170">
        <f t="shared" si="47"/>
        <v>1432.0177859999999</v>
      </c>
      <c r="O460" s="170">
        <f t="shared" si="47"/>
        <v>1433.4377859999997</v>
      </c>
      <c r="P460" s="170">
        <f t="shared" si="47"/>
        <v>1432.4877859999999</v>
      </c>
      <c r="Q460" s="170">
        <f t="shared" si="47"/>
        <v>1432.2877859999999</v>
      </c>
      <c r="R460" s="170">
        <f t="shared" si="48"/>
        <v>1435.2077859999999</v>
      </c>
      <c r="S460" s="170">
        <f t="shared" si="48"/>
        <v>1435.3477859999998</v>
      </c>
      <c r="T460" s="170">
        <f t="shared" si="48"/>
        <v>1435.3077859999999</v>
      </c>
      <c r="U460" s="170">
        <f t="shared" si="48"/>
        <v>1437.5577859999999</v>
      </c>
      <c r="V460" s="170">
        <f t="shared" si="48"/>
        <v>1434.8277859999998</v>
      </c>
      <c r="W460" s="170">
        <f t="shared" si="48"/>
        <v>1430.9577859999999</v>
      </c>
      <c r="X460" s="170">
        <f t="shared" si="48"/>
        <v>1334.0677859999998</v>
      </c>
      <c r="Y460" s="170">
        <f t="shared" si="48"/>
        <v>1338.1877859999997</v>
      </c>
      <c r="Z460" s="37"/>
      <c r="AA460" s="41">
        <v>1116.3499999999999</v>
      </c>
      <c r="AB460" s="39">
        <v>1121.25</v>
      </c>
      <c r="AC460" s="39">
        <v>1149.47</v>
      </c>
      <c r="AD460" s="39">
        <v>1149.54</v>
      </c>
      <c r="AE460" s="39">
        <v>1149.52</v>
      </c>
      <c r="AF460" s="39">
        <v>1121.3900000000001</v>
      </c>
      <c r="AG460" s="39">
        <v>1119.2</v>
      </c>
      <c r="AH460" s="39">
        <v>1116.75</v>
      </c>
      <c r="AI460" s="39">
        <v>1214.17</v>
      </c>
      <c r="AJ460" s="39">
        <v>1208.21</v>
      </c>
      <c r="AK460" s="39">
        <v>1207</v>
      </c>
      <c r="AL460" s="39">
        <v>1208.53</v>
      </c>
      <c r="AM460" s="39">
        <v>1207.95</v>
      </c>
      <c r="AN460" s="39">
        <v>1209.3699999999999</v>
      </c>
      <c r="AO460" s="39">
        <v>1208.42</v>
      </c>
      <c r="AP460" s="39">
        <v>1208.22</v>
      </c>
      <c r="AQ460" s="39">
        <v>1211.1400000000001</v>
      </c>
      <c r="AR460" s="39">
        <v>1211.28</v>
      </c>
      <c r="AS460" s="39">
        <v>1211.24</v>
      </c>
      <c r="AT460" s="39">
        <v>1213.49</v>
      </c>
      <c r="AU460" s="39">
        <v>1210.76</v>
      </c>
      <c r="AV460" s="39">
        <v>1206.8900000000001</v>
      </c>
      <c r="AW460" s="39">
        <v>1110</v>
      </c>
      <c r="AX460" s="40">
        <v>1114.1199999999999</v>
      </c>
      <c r="AY460" s="340">
        <v>145.09</v>
      </c>
      <c r="AZ460" s="175">
        <v>3.7577859999999994</v>
      </c>
      <c r="BA460" s="159">
        <v>75.22</v>
      </c>
    </row>
    <row r="461" spans="1:53">
      <c r="A461" s="47">
        <v>27</v>
      </c>
      <c r="B461" s="170">
        <f t="shared" si="47"/>
        <v>1339.8277859999998</v>
      </c>
      <c r="C461" s="170">
        <f t="shared" si="47"/>
        <v>1342.4577859999999</v>
      </c>
      <c r="D461" s="170">
        <f t="shared" si="47"/>
        <v>1342.9377859999997</v>
      </c>
      <c r="E461" s="170">
        <f t="shared" si="47"/>
        <v>1348.5777859999998</v>
      </c>
      <c r="F461" s="170">
        <f t="shared" si="47"/>
        <v>1343.3077859999999</v>
      </c>
      <c r="G461" s="170">
        <f t="shared" si="47"/>
        <v>1341.5577859999999</v>
      </c>
      <c r="H461" s="170">
        <f t="shared" si="47"/>
        <v>1340.2077859999999</v>
      </c>
      <c r="I461" s="170">
        <f t="shared" si="47"/>
        <v>1338.0177859999999</v>
      </c>
      <c r="J461" s="170">
        <f t="shared" si="47"/>
        <v>1433.7777859999999</v>
      </c>
      <c r="K461" s="170">
        <f t="shared" si="47"/>
        <v>1430.947786</v>
      </c>
      <c r="L461" s="170">
        <f t="shared" si="47"/>
        <v>1433.1877859999997</v>
      </c>
      <c r="M461" s="170">
        <f t="shared" si="47"/>
        <v>1433.5877859999998</v>
      </c>
      <c r="N461" s="170">
        <f t="shared" si="47"/>
        <v>1432.947786</v>
      </c>
      <c r="O461" s="170">
        <f t="shared" si="47"/>
        <v>1432.4277859999997</v>
      </c>
      <c r="P461" s="170">
        <f t="shared" si="47"/>
        <v>1433.3177859999998</v>
      </c>
      <c r="Q461" s="170">
        <f t="shared" si="47"/>
        <v>1432.4177859999998</v>
      </c>
      <c r="R461" s="170">
        <f t="shared" si="48"/>
        <v>1432.0977859999998</v>
      </c>
      <c r="S461" s="170">
        <f t="shared" si="48"/>
        <v>1432.1577859999998</v>
      </c>
      <c r="T461" s="170">
        <f t="shared" si="48"/>
        <v>1432.0877859999998</v>
      </c>
      <c r="U461" s="170">
        <f t="shared" si="48"/>
        <v>1432.7677859999999</v>
      </c>
      <c r="V461" s="170">
        <f t="shared" si="48"/>
        <v>1432.9277859999997</v>
      </c>
      <c r="W461" s="170">
        <f t="shared" si="48"/>
        <v>1431.1277859999998</v>
      </c>
      <c r="X461" s="170">
        <f t="shared" si="48"/>
        <v>1374.0777859999998</v>
      </c>
      <c r="Y461" s="170">
        <f t="shared" si="48"/>
        <v>1337.1077859999998</v>
      </c>
      <c r="Z461" s="37"/>
      <c r="AA461" s="41">
        <v>1115.76</v>
      </c>
      <c r="AB461" s="39">
        <v>1118.3900000000001</v>
      </c>
      <c r="AC461" s="39">
        <v>1118.8699999999999</v>
      </c>
      <c r="AD461" s="39">
        <v>1124.51</v>
      </c>
      <c r="AE461" s="39">
        <v>1119.24</v>
      </c>
      <c r="AF461" s="39">
        <v>1117.49</v>
      </c>
      <c r="AG461" s="39">
        <v>1116.1400000000001</v>
      </c>
      <c r="AH461" s="39">
        <v>1113.95</v>
      </c>
      <c r="AI461" s="39">
        <v>1209.71</v>
      </c>
      <c r="AJ461" s="39">
        <v>1206.8800000000001</v>
      </c>
      <c r="AK461" s="39">
        <v>1209.1199999999999</v>
      </c>
      <c r="AL461" s="39">
        <v>1209.52</v>
      </c>
      <c r="AM461" s="39">
        <v>1208.8800000000001</v>
      </c>
      <c r="AN461" s="39">
        <v>1208.3599999999999</v>
      </c>
      <c r="AO461" s="39">
        <v>1209.25</v>
      </c>
      <c r="AP461" s="39">
        <v>1208.3499999999999</v>
      </c>
      <c r="AQ461" s="39">
        <v>1208.03</v>
      </c>
      <c r="AR461" s="39">
        <v>1208.0899999999999</v>
      </c>
      <c r="AS461" s="39">
        <v>1208.02</v>
      </c>
      <c r="AT461" s="39">
        <v>1208.7</v>
      </c>
      <c r="AU461" s="39">
        <v>1208.8599999999999</v>
      </c>
      <c r="AV461" s="39">
        <v>1207.06</v>
      </c>
      <c r="AW461" s="39">
        <v>1150.01</v>
      </c>
      <c r="AX461" s="40">
        <v>1113.04</v>
      </c>
      <c r="AY461" s="340">
        <v>145.09</v>
      </c>
      <c r="AZ461" s="175">
        <v>3.7577859999999994</v>
      </c>
      <c r="BA461" s="159">
        <v>75.22</v>
      </c>
    </row>
    <row r="462" spans="1:53">
      <c r="A462" s="47">
        <v>28</v>
      </c>
      <c r="B462" s="170">
        <f t="shared" si="47"/>
        <v>1339.1277859999998</v>
      </c>
      <c r="C462" s="170">
        <f t="shared" si="47"/>
        <v>1341.9377859999997</v>
      </c>
      <c r="D462" s="170">
        <f t="shared" si="47"/>
        <v>1342.5277859999999</v>
      </c>
      <c r="E462" s="170">
        <f t="shared" si="47"/>
        <v>1342.8577859999998</v>
      </c>
      <c r="F462" s="170">
        <f t="shared" si="47"/>
        <v>1342.0877859999998</v>
      </c>
      <c r="G462" s="170">
        <f t="shared" si="47"/>
        <v>1340.4677859999999</v>
      </c>
      <c r="H462" s="170">
        <f t="shared" si="47"/>
        <v>1339.9277859999997</v>
      </c>
      <c r="I462" s="170">
        <f t="shared" si="47"/>
        <v>1447.7077859999999</v>
      </c>
      <c r="J462" s="170">
        <f t="shared" si="47"/>
        <v>1439.8677859999998</v>
      </c>
      <c r="K462" s="170">
        <f t="shared" si="47"/>
        <v>1437.4877859999999</v>
      </c>
      <c r="L462" s="170">
        <f t="shared" si="47"/>
        <v>1438.8877859999998</v>
      </c>
      <c r="M462" s="170">
        <f t="shared" si="47"/>
        <v>1440.1377859999998</v>
      </c>
      <c r="N462" s="170">
        <f t="shared" si="47"/>
        <v>1431.3077859999999</v>
      </c>
      <c r="O462" s="170">
        <f t="shared" si="47"/>
        <v>1433.0277859999999</v>
      </c>
      <c r="P462" s="170">
        <f t="shared" si="47"/>
        <v>1432.6477859999998</v>
      </c>
      <c r="Q462" s="170">
        <f t="shared" si="47"/>
        <v>1430.1777859999997</v>
      </c>
      <c r="R462" s="170">
        <f t="shared" si="48"/>
        <v>1428.6777859999997</v>
      </c>
      <c r="S462" s="170">
        <f t="shared" si="48"/>
        <v>1428.9277859999997</v>
      </c>
      <c r="T462" s="170">
        <f t="shared" si="48"/>
        <v>1427.0377859999999</v>
      </c>
      <c r="U462" s="170">
        <f t="shared" si="48"/>
        <v>1437.8777859999998</v>
      </c>
      <c r="V462" s="170">
        <f t="shared" si="48"/>
        <v>1251.5077859999999</v>
      </c>
      <c r="W462" s="170">
        <f t="shared" si="48"/>
        <v>1242.8277859999996</v>
      </c>
      <c r="X462" s="170">
        <f t="shared" si="48"/>
        <v>1175.0877859999998</v>
      </c>
      <c r="Y462" s="170">
        <f t="shared" si="48"/>
        <v>1074.187786</v>
      </c>
      <c r="Z462" s="37"/>
      <c r="AA462" s="41">
        <v>1115.06</v>
      </c>
      <c r="AB462" s="39">
        <v>1117.8699999999999</v>
      </c>
      <c r="AC462" s="39">
        <v>1118.46</v>
      </c>
      <c r="AD462" s="39">
        <v>1118.79</v>
      </c>
      <c r="AE462" s="39">
        <v>1118.02</v>
      </c>
      <c r="AF462" s="39">
        <v>1116.4000000000001</v>
      </c>
      <c r="AG462" s="39">
        <v>1115.8599999999999</v>
      </c>
      <c r="AH462" s="39">
        <v>1223.6400000000001</v>
      </c>
      <c r="AI462" s="39">
        <v>1215.8</v>
      </c>
      <c r="AJ462" s="39">
        <v>1213.42</v>
      </c>
      <c r="AK462" s="39">
        <v>1214.82</v>
      </c>
      <c r="AL462" s="39">
        <v>1216.07</v>
      </c>
      <c r="AM462" s="39">
        <v>1207.24</v>
      </c>
      <c r="AN462" s="39">
        <v>1208.96</v>
      </c>
      <c r="AO462" s="39">
        <v>1208.58</v>
      </c>
      <c r="AP462" s="39">
        <v>1206.1099999999999</v>
      </c>
      <c r="AQ462" s="39">
        <v>1204.6099999999999</v>
      </c>
      <c r="AR462" s="39">
        <v>1204.8599999999999</v>
      </c>
      <c r="AS462" s="39">
        <v>1202.97</v>
      </c>
      <c r="AT462" s="39">
        <v>1213.81</v>
      </c>
      <c r="AU462" s="39">
        <v>1027.44</v>
      </c>
      <c r="AV462" s="39">
        <v>1018.7599999999999</v>
      </c>
      <c r="AW462" s="39">
        <v>951.02</v>
      </c>
      <c r="AX462" s="40">
        <v>850.12</v>
      </c>
      <c r="AY462" s="340">
        <v>145.09</v>
      </c>
      <c r="AZ462" s="175">
        <v>3.7577859999999994</v>
      </c>
      <c r="BA462" s="159">
        <v>75.22</v>
      </c>
    </row>
    <row r="463" spans="1:53">
      <c r="A463" s="47">
        <v>29</v>
      </c>
      <c r="B463" s="170">
        <f t="shared" si="47"/>
        <v>1338.7877859999999</v>
      </c>
      <c r="C463" s="170">
        <f t="shared" si="47"/>
        <v>1340.0977859999998</v>
      </c>
      <c r="D463" s="170">
        <f t="shared" si="47"/>
        <v>1342.1377859999998</v>
      </c>
      <c r="E463" s="170">
        <f t="shared" si="47"/>
        <v>1342.9877859999999</v>
      </c>
      <c r="F463" s="170">
        <f t="shared" si="47"/>
        <v>1342.2477859999999</v>
      </c>
      <c r="G463" s="170">
        <f t="shared" si="47"/>
        <v>1341.8277859999998</v>
      </c>
      <c r="H463" s="170">
        <f t="shared" si="47"/>
        <v>1340.3477859999998</v>
      </c>
      <c r="I463" s="170">
        <f t="shared" si="47"/>
        <v>1448.9877859999999</v>
      </c>
      <c r="J463" s="170">
        <f t="shared" si="47"/>
        <v>1438.1377859999998</v>
      </c>
      <c r="K463" s="170">
        <f t="shared" si="47"/>
        <v>1434.3077859999999</v>
      </c>
      <c r="L463" s="170">
        <f t="shared" si="47"/>
        <v>1432.6477859999998</v>
      </c>
      <c r="M463" s="170">
        <f t="shared" si="47"/>
        <v>1432.4077859999998</v>
      </c>
      <c r="N463" s="170">
        <f t="shared" si="47"/>
        <v>1421.7977859999999</v>
      </c>
      <c r="O463" s="170">
        <f t="shared" si="47"/>
        <v>1420.5577859999999</v>
      </c>
      <c r="P463" s="170">
        <f t="shared" si="47"/>
        <v>1421.2177859999999</v>
      </c>
      <c r="Q463" s="170">
        <f t="shared" si="47"/>
        <v>1422.6477859999998</v>
      </c>
      <c r="R463" s="170">
        <f t="shared" si="48"/>
        <v>1424.0377859999999</v>
      </c>
      <c r="S463" s="170">
        <f t="shared" si="48"/>
        <v>1426.0377859999999</v>
      </c>
      <c r="T463" s="170">
        <f t="shared" si="48"/>
        <v>1427.5577859999999</v>
      </c>
      <c r="U463" s="170">
        <f t="shared" si="48"/>
        <v>1437.6877859999997</v>
      </c>
      <c r="V463" s="170">
        <f t="shared" si="48"/>
        <v>1322.9177859999998</v>
      </c>
      <c r="W463" s="170">
        <f t="shared" si="48"/>
        <v>1277.9977859999999</v>
      </c>
      <c r="X463" s="170">
        <f t="shared" si="48"/>
        <v>1198.4777859999997</v>
      </c>
      <c r="Y463" s="170">
        <f t="shared" si="48"/>
        <v>1084.3277860000001</v>
      </c>
      <c r="Z463" s="37"/>
      <c r="AA463" s="41">
        <v>1114.72</v>
      </c>
      <c r="AB463" s="39">
        <v>1116.03</v>
      </c>
      <c r="AC463" s="39">
        <v>1118.07</v>
      </c>
      <c r="AD463" s="39">
        <v>1118.92</v>
      </c>
      <c r="AE463" s="39">
        <v>1118.18</v>
      </c>
      <c r="AF463" s="39">
        <v>1117.76</v>
      </c>
      <c r="AG463" s="39">
        <v>1116.28</v>
      </c>
      <c r="AH463" s="39">
        <v>1224.92</v>
      </c>
      <c r="AI463" s="39">
        <v>1214.07</v>
      </c>
      <c r="AJ463" s="39">
        <v>1210.24</v>
      </c>
      <c r="AK463" s="39">
        <v>1208.58</v>
      </c>
      <c r="AL463" s="39">
        <v>1208.3399999999999</v>
      </c>
      <c r="AM463" s="39">
        <v>1197.73</v>
      </c>
      <c r="AN463" s="39">
        <v>1196.49</v>
      </c>
      <c r="AO463" s="39">
        <v>1197.1500000000001</v>
      </c>
      <c r="AP463" s="39">
        <v>1198.58</v>
      </c>
      <c r="AQ463" s="39">
        <v>1199.97</v>
      </c>
      <c r="AR463" s="39">
        <v>1201.97</v>
      </c>
      <c r="AS463" s="39">
        <v>1203.49</v>
      </c>
      <c r="AT463" s="39">
        <v>1213.6199999999999</v>
      </c>
      <c r="AU463" s="39">
        <v>1098.8499999999999</v>
      </c>
      <c r="AV463" s="39">
        <v>1053.93</v>
      </c>
      <c r="AW463" s="39">
        <v>974.41</v>
      </c>
      <c r="AX463" s="40">
        <v>860.26</v>
      </c>
      <c r="AY463" s="340">
        <v>145.09</v>
      </c>
      <c r="AZ463" s="175">
        <v>3.7577859999999994</v>
      </c>
      <c r="BA463" s="159">
        <v>75.22</v>
      </c>
    </row>
    <row r="464" spans="1:53">
      <c r="A464" s="47">
        <v>30</v>
      </c>
      <c r="B464" s="170">
        <f t="shared" si="47"/>
        <v>1083.0477860000001</v>
      </c>
      <c r="C464" s="170">
        <f t="shared" si="47"/>
        <v>1078.7677860000001</v>
      </c>
      <c r="D464" s="170">
        <f t="shared" si="47"/>
        <v>1078.177786</v>
      </c>
      <c r="E464" s="170">
        <f t="shared" si="47"/>
        <v>1078.2677860000001</v>
      </c>
      <c r="F464" s="170">
        <f t="shared" si="47"/>
        <v>1079.167786</v>
      </c>
      <c r="G464" s="170">
        <f t="shared" si="47"/>
        <v>1082.697786</v>
      </c>
      <c r="H464" s="170">
        <f t="shared" si="47"/>
        <v>1085.2977860000001</v>
      </c>
      <c r="I464" s="170">
        <f t="shared" si="47"/>
        <v>1097.2277859999999</v>
      </c>
      <c r="J464" s="170">
        <f t="shared" si="47"/>
        <v>1192.2877859999999</v>
      </c>
      <c r="K464" s="170">
        <f t="shared" si="47"/>
        <v>1310.2977859999999</v>
      </c>
      <c r="L464" s="170">
        <f t="shared" si="47"/>
        <v>1351.0977859999998</v>
      </c>
      <c r="M464" s="170">
        <f t="shared" si="47"/>
        <v>1351.6777859999997</v>
      </c>
      <c r="N464" s="170">
        <f t="shared" si="47"/>
        <v>1390.2977859999999</v>
      </c>
      <c r="O464" s="170">
        <f t="shared" si="47"/>
        <v>1340.1877859999997</v>
      </c>
      <c r="P464" s="170">
        <f t="shared" si="47"/>
        <v>1338.4877859999999</v>
      </c>
      <c r="Q464" s="170">
        <f t="shared" si="47"/>
        <v>1333.1377859999998</v>
      </c>
      <c r="R464" s="170">
        <f t="shared" si="48"/>
        <v>1332.5477859999999</v>
      </c>
      <c r="S464" s="170">
        <f t="shared" si="48"/>
        <v>1332.3377859999998</v>
      </c>
      <c r="T464" s="170">
        <f t="shared" si="48"/>
        <v>1341.7277859999999</v>
      </c>
      <c r="U464" s="170">
        <f t="shared" si="48"/>
        <v>1352.8977859999998</v>
      </c>
      <c r="V464" s="170">
        <f t="shared" si="48"/>
        <v>1340.8577859999998</v>
      </c>
      <c r="W464" s="170">
        <f t="shared" si="48"/>
        <v>1295.8177859999998</v>
      </c>
      <c r="X464" s="170">
        <f t="shared" si="48"/>
        <v>1300.3077859999999</v>
      </c>
      <c r="Y464" s="170">
        <f t="shared" si="48"/>
        <v>1096.107786</v>
      </c>
      <c r="Z464" s="37"/>
      <c r="AA464" s="41">
        <v>858.98</v>
      </c>
      <c r="AB464" s="39">
        <v>854.7</v>
      </c>
      <c r="AC464" s="39">
        <v>854.11</v>
      </c>
      <c r="AD464" s="39">
        <v>854.2</v>
      </c>
      <c r="AE464" s="39">
        <v>855.1</v>
      </c>
      <c r="AF464" s="39">
        <v>858.63</v>
      </c>
      <c r="AG464" s="39">
        <v>861.23</v>
      </c>
      <c r="AH464" s="39">
        <v>873.16</v>
      </c>
      <c r="AI464" s="39">
        <v>968.22</v>
      </c>
      <c r="AJ464" s="39">
        <v>1086.23</v>
      </c>
      <c r="AK464" s="39">
        <v>1127.03</v>
      </c>
      <c r="AL464" s="39">
        <v>1127.6099999999999</v>
      </c>
      <c r="AM464" s="39">
        <v>1166.23</v>
      </c>
      <c r="AN464" s="39">
        <v>1116.1199999999999</v>
      </c>
      <c r="AO464" s="39">
        <v>1114.42</v>
      </c>
      <c r="AP464" s="39">
        <v>1109.07</v>
      </c>
      <c r="AQ464" s="39">
        <v>1108.48</v>
      </c>
      <c r="AR464" s="39">
        <v>1108.27</v>
      </c>
      <c r="AS464" s="39">
        <v>1117.6600000000001</v>
      </c>
      <c r="AT464" s="39">
        <v>1128.83</v>
      </c>
      <c r="AU464" s="39">
        <v>1116.79</v>
      </c>
      <c r="AV464" s="39">
        <v>1071.75</v>
      </c>
      <c r="AW464" s="39">
        <v>1076.24</v>
      </c>
      <c r="AX464" s="40">
        <v>872.04</v>
      </c>
      <c r="AY464" s="340">
        <v>145.09</v>
      </c>
      <c r="AZ464" s="175">
        <v>3.7577859999999994</v>
      </c>
      <c r="BA464" s="159">
        <v>75.22</v>
      </c>
    </row>
    <row r="465" spans="1:137" ht="13.5" thickBot="1">
      <c r="A465" s="154">
        <v>31</v>
      </c>
      <c r="B465" s="170">
        <f t="shared" si="47"/>
        <v>1079.667786</v>
      </c>
      <c r="C465" s="170">
        <f t="shared" si="47"/>
        <v>1077.887786</v>
      </c>
      <c r="D465" s="170">
        <f t="shared" si="47"/>
        <v>1077.197786</v>
      </c>
      <c r="E465" s="170">
        <f t="shared" si="47"/>
        <v>1065.607786</v>
      </c>
      <c r="F465" s="170">
        <f t="shared" si="47"/>
        <v>1064.677786</v>
      </c>
      <c r="G465" s="170">
        <f t="shared" si="47"/>
        <v>1078.367786</v>
      </c>
      <c r="H465" s="170">
        <f t="shared" si="47"/>
        <v>1082.117786</v>
      </c>
      <c r="I465" s="170">
        <f t="shared" si="47"/>
        <v>1086.2577860000001</v>
      </c>
      <c r="J465" s="170">
        <f t="shared" si="47"/>
        <v>1097.7377859999999</v>
      </c>
      <c r="K465" s="170">
        <f t="shared" si="47"/>
        <v>1224.5177859999999</v>
      </c>
      <c r="L465" s="170">
        <f t="shared" si="47"/>
        <v>1276.4877859999999</v>
      </c>
      <c r="M465" s="170">
        <f t="shared" si="47"/>
        <v>1304.0177859999999</v>
      </c>
      <c r="N465" s="170">
        <f t="shared" si="47"/>
        <v>1327.3277859999998</v>
      </c>
      <c r="O465" s="170">
        <f t="shared" si="47"/>
        <v>1342.2277859999999</v>
      </c>
      <c r="P465" s="170">
        <f t="shared" si="47"/>
        <v>1294.0477859999999</v>
      </c>
      <c r="Q465" s="170">
        <f t="shared" si="47"/>
        <v>1283.2877859999999</v>
      </c>
      <c r="R465" s="170">
        <f t="shared" si="48"/>
        <v>1303.5977859999998</v>
      </c>
      <c r="S465" s="170">
        <f t="shared" si="48"/>
        <v>1294.4377859999997</v>
      </c>
      <c r="T465" s="170">
        <f t="shared" si="48"/>
        <v>1383.0177859999999</v>
      </c>
      <c r="U465" s="170">
        <f t="shared" si="48"/>
        <v>1371.0477859999999</v>
      </c>
      <c r="V465" s="170">
        <f t="shared" si="48"/>
        <v>1352.1477859999998</v>
      </c>
      <c r="W465" s="170">
        <f t="shared" si="48"/>
        <v>1315.7477859999999</v>
      </c>
      <c r="X465" s="170">
        <f t="shared" si="48"/>
        <v>1176.4677859999997</v>
      </c>
      <c r="Y465" s="170">
        <f t="shared" si="48"/>
        <v>1080.2577860000001</v>
      </c>
      <c r="Z465" s="37"/>
      <c r="AA465" s="72">
        <v>855.6</v>
      </c>
      <c r="AB465" s="73">
        <v>853.82</v>
      </c>
      <c r="AC465" s="73">
        <v>853.13</v>
      </c>
      <c r="AD465" s="73">
        <v>841.54</v>
      </c>
      <c r="AE465" s="73">
        <v>840.61</v>
      </c>
      <c r="AF465" s="73">
        <v>854.3</v>
      </c>
      <c r="AG465" s="73">
        <v>858.05</v>
      </c>
      <c r="AH465" s="73">
        <v>862.19</v>
      </c>
      <c r="AI465" s="73">
        <v>873.67</v>
      </c>
      <c r="AJ465" s="73">
        <v>1000.45</v>
      </c>
      <c r="AK465" s="73">
        <v>1052.42</v>
      </c>
      <c r="AL465" s="73">
        <v>1079.95</v>
      </c>
      <c r="AM465" s="73">
        <v>1103.26</v>
      </c>
      <c r="AN465" s="73">
        <v>1118.1600000000001</v>
      </c>
      <c r="AO465" s="73">
        <v>1069.98</v>
      </c>
      <c r="AP465" s="73">
        <v>1059.22</v>
      </c>
      <c r="AQ465" s="73">
        <v>1079.53</v>
      </c>
      <c r="AR465" s="73">
        <v>1070.3699999999999</v>
      </c>
      <c r="AS465" s="73">
        <v>1158.95</v>
      </c>
      <c r="AT465" s="73">
        <v>1146.98</v>
      </c>
      <c r="AU465" s="73">
        <v>1128.08</v>
      </c>
      <c r="AV465" s="73">
        <v>1091.68</v>
      </c>
      <c r="AW465" s="73">
        <v>952.4</v>
      </c>
      <c r="AX465" s="130">
        <v>856.19</v>
      </c>
      <c r="AY465" s="341">
        <v>145.09</v>
      </c>
      <c r="AZ465" s="176">
        <v>3.7577859999999994</v>
      </c>
      <c r="BA465" s="160">
        <v>75.22</v>
      </c>
    </row>
    <row r="466" spans="1:137" ht="13.5" thickBot="1">
      <c r="A466" s="58"/>
      <c r="B466" s="59"/>
      <c r="C466" s="59"/>
      <c r="D466" s="59"/>
      <c r="E466" s="59"/>
      <c r="F466" s="59"/>
      <c r="G466" s="59"/>
      <c r="H466" s="59"/>
      <c r="I466" s="59"/>
      <c r="J466" s="59"/>
      <c r="K466" s="59"/>
      <c r="L466" s="59"/>
      <c r="M466" s="59"/>
      <c r="N466" s="59"/>
      <c r="O466" s="59"/>
      <c r="P466" s="59"/>
      <c r="Q466" s="59"/>
      <c r="R466" s="59"/>
      <c r="S466" s="59"/>
      <c r="T466" s="59"/>
      <c r="U466" s="59"/>
      <c r="V466" s="59"/>
      <c r="W466" s="59"/>
      <c r="X466" s="59"/>
      <c r="Y466" s="59"/>
      <c r="AA466" s="167">
        <f>SUM(AA435:AX465)</f>
        <v>772280.95999999973</v>
      </c>
      <c r="BA466" s="17"/>
    </row>
    <row r="467" spans="1:137" s="3" customFormat="1" ht="32.25" customHeight="1" thickBot="1">
      <c r="A467" s="440" t="s">
        <v>2</v>
      </c>
      <c r="B467" s="442" t="s">
        <v>144</v>
      </c>
      <c r="C467" s="442"/>
      <c r="D467" s="442"/>
      <c r="E467" s="442"/>
      <c r="F467" s="442"/>
      <c r="G467" s="442"/>
      <c r="H467" s="442"/>
      <c r="I467" s="442"/>
      <c r="J467" s="442"/>
      <c r="K467" s="442"/>
      <c r="L467" s="442"/>
      <c r="M467" s="442"/>
      <c r="N467" s="442"/>
      <c r="O467" s="442"/>
      <c r="P467" s="442"/>
      <c r="Q467" s="442"/>
      <c r="R467" s="442"/>
      <c r="S467" s="442"/>
      <c r="T467" s="442"/>
      <c r="U467" s="442"/>
      <c r="V467" s="442"/>
      <c r="W467" s="442"/>
      <c r="X467" s="442"/>
      <c r="Y467" s="443"/>
      <c r="Z467" s="8"/>
      <c r="AA467" s="148" t="s">
        <v>182</v>
      </c>
      <c r="AB467" s="166"/>
      <c r="AC467" s="166"/>
      <c r="AD467" s="166"/>
      <c r="AE467" s="166"/>
      <c r="AF467" s="166"/>
      <c r="AG467" s="166"/>
      <c r="AH467" s="166"/>
      <c r="AI467" s="166"/>
      <c r="AJ467" s="166"/>
      <c r="AK467" s="166"/>
      <c r="AL467" s="166"/>
      <c r="AM467" s="166"/>
      <c r="AN467" s="166"/>
      <c r="AO467" s="166"/>
      <c r="AP467" s="166"/>
      <c r="AQ467" s="166"/>
      <c r="AR467" s="166"/>
      <c r="AS467" s="166"/>
      <c r="AT467" s="166"/>
      <c r="AU467" s="166"/>
      <c r="AV467" s="166"/>
      <c r="AW467" s="166"/>
      <c r="AX467" s="166"/>
      <c r="AY467" s="232"/>
      <c r="AZ467" s="166"/>
      <c r="BA467" s="166"/>
      <c r="BB467" s="8"/>
      <c r="BC467" s="8"/>
      <c r="BD467" s="8"/>
      <c r="BE467" s="8"/>
      <c r="BF467" s="8"/>
      <c r="BG467" s="8"/>
      <c r="BH467" s="8"/>
      <c r="BI467" s="8"/>
      <c r="BJ467" s="8"/>
      <c r="BK467" s="8"/>
      <c r="BL467" s="8"/>
      <c r="BM467" s="8"/>
      <c r="BN467" s="8"/>
      <c r="BO467" s="8"/>
      <c r="BP467" s="8"/>
      <c r="BQ467" s="8"/>
      <c r="BR467" s="8"/>
      <c r="BS467" s="8"/>
      <c r="BT467" s="8"/>
      <c r="BU467" s="8"/>
      <c r="BV467" s="8"/>
      <c r="BW467" s="8"/>
      <c r="BX467" s="8"/>
      <c r="BY467" s="8"/>
      <c r="BZ467" s="8"/>
      <c r="CA467" s="8"/>
      <c r="CB467" s="8"/>
      <c r="CC467" s="8"/>
      <c r="CD467" s="8"/>
      <c r="CE467" s="8"/>
      <c r="CF467" s="8"/>
      <c r="CG467" s="8"/>
      <c r="CH467" s="8"/>
      <c r="CI467" s="8"/>
      <c r="CJ467" s="8"/>
      <c r="CK467" s="8"/>
      <c r="CL467" s="8"/>
      <c r="CM467" s="8"/>
      <c r="CN467" s="8"/>
      <c r="CO467" s="8"/>
      <c r="CP467" s="8"/>
      <c r="CQ467" s="8"/>
      <c r="CR467" s="8"/>
      <c r="CS467" s="8"/>
      <c r="CT467" s="8"/>
      <c r="CU467" s="8"/>
      <c r="CV467" s="8"/>
      <c r="CW467" s="8"/>
      <c r="CX467" s="8"/>
      <c r="CY467" s="8"/>
      <c r="CZ467" s="8"/>
      <c r="DA467" s="8"/>
      <c r="DB467" s="8"/>
      <c r="DC467" s="8"/>
      <c r="DD467" s="8"/>
      <c r="DE467" s="8"/>
      <c r="DF467" s="8"/>
      <c r="DG467" s="8"/>
      <c r="DH467" s="8"/>
      <c r="DI467" s="8"/>
      <c r="DJ467" s="8"/>
      <c r="DK467" s="8"/>
      <c r="DL467" s="8"/>
      <c r="DM467" s="8"/>
      <c r="DN467" s="8"/>
      <c r="DO467" s="8"/>
      <c r="DP467" s="8"/>
      <c r="DQ467" s="8"/>
      <c r="DR467" s="8"/>
      <c r="DS467" s="8"/>
      <c r="DT467" s="8"/>
      <c r="DU467" s="8"/>
      <c r="DV467" s="8"/>
      <c r="DW467" s="8"/>
      <c r="DX467" s="8"/>
      <c r="DY467" s="8"/>
      <c r="DZ467" s="8"/>
      <c r="EA467" s="8"/>
      <c r="EB467" s="8"/>
      <c r="EC467" s="8"/>
      <c r="ED467" s="8"/>
      <c r="EE467" s="8"/>
      <c r="EF467" s="8"/>
      <c r="EG467" s="8"/>
    </row>
    <row r="468" spans="1:137" ht="95.25" customHeight="1">
      <c r="A468" s="441"/>
      <c r="B468" s="433" t="s">
        <v>3</v>
      </c>
      <c r="C468" s="433"/>
      <c r="D468" s="433"/>
      <c r="E468" s="433"/>
      <c r="F468" s="433"/>
      <c r="G468" s="433"/>
      <c r="H468" s="433"/>
      <c r="I468" s="433"/>
      <c r="J468" s="433"/>
      <c r="K468" s="433"/>
      <c r="L468" s="433"/>
      <c r="M468" s="433"/>
      <c r="N468" s="433"/>
      <c r="O468" s="433"/>
      <c r="P468" s="433"/>
      <c r="Q468" s="433"/>
      <c r="R468" s="433"/>
      <c r="S468" s="433"/>
      <c r="T468" s="433"/>
      <c r="U468" s="433"/>
      <c r="V468" s="433"/>
      <c r="W468" s="433"/>
      <c r="X468" s="433"/>
      <c r="Y468" s="434"/>
      <c r="AA468" s="455" t="s">
        <v>89</v>
      </c>
      <c r="AB468" s="456"/>
      <c r="AC468" s="456"/>
      <c r="AD468" s="456"/>
      <c r="AE468" s="456"/>
      <c r="AF468" s="456"/>
      <c r="AG468" s="456"/>
      <c r="AH468" s="456"/>
      <c r="AI468" s="456"/>
      <c r="AJ468" s="456"/>
      <c r="AK468" s="456"/>
      <c r="AL468" s="456"/>
      <c r="AM468" s="456"/>
      <c r="AN468" s="456"/>
      <c r="AO468" s="456"/>
      <c r="AP468" s="456"/>
      <c r="AQ468" s="456"/>
      <c r="AR468" s="456"/>
      <c r="AS468" s="456"/>
      <c r="AT468" s="456"/>
      <c r="AU468" s="456"/>
      <c r="AV468" s="456"/>
      <c r="AW468" s="456"/>
      <c r="AX468" s="457"/>
      <c r="AY468" s="431" t="str">
        <f>AY432</f>
        <v>Сбытовая надбавка</v>
      </c>
      <c r="AZ468" s="466" t="s">
        <v>199</v>
      </c>
      <c r="BA468" s="229" t="str">
        <f>BA432</f>
        <v>Тарифы на услуги по передаче электрической энергии</v>
      </c>
    </row>
    <row r="469" spans="1:137" ht="42" customHeight="1">
      <c r="A469" s="441"/>
      <c r="B469" s="48" t="s">
        <v>4</v>
      </c>
      <c r="C469" s="48" t="s">
        <v>5</v>
      </c>
      <c r="D469" s="48" t="s">
        <v>6</v>
      </c>
      <c r="E469" s="48" t="s">
        <v>7</v>
      </c>
      <c r="F469" s="48" t="s">
        <v>8</v>
      </c>
      <c r="G469" s="48" t="s">
        <v>9</v>
      </c>
      <c r="H469" s="48" t="s">
        <v>10</v>
      </c>
      <c r="I469" s="48" t="s">
        <v>11</v>
      </c>
      <c r="J469" s="48" t="s">
        <v>12</v>
      </c>
      <c r="K469" s="48" t="s">
        <v>13</v>
      </c>
      <c r="L469" s="48" t="s">
        <v>14</v>
      </c>
      <c r="M469" s="48" t="s">
        <v>15</v>
      </c>
      <c r="N469" s="48" t="s">
        <v>16</v>
      </c>
      <c r="O469" s="48" t="s">
        <v>17</v>
      </c>
      <c r="P469" s="48" t="s">
        <v>18</v>
      </c>
      <c r="Q469" s="48" t="s">
        <v>19</v>
      </c>
      <c r="R469" s="48" t="s">
        <v>20</v>
      </c>
      <c r="S469" s="48" t="s">
        <v>21</v>
      </c>
      <c r="T469" s="48" t="s">
        <v>22</v>
      </c>
      <c r="U469" s="48" t="s">
        <v>23</v>
      </c>
      <c r="V469" s="48" t="s">
        <v>24</v>
      </c>
      <c r="W469" s="48" t="s">
        <v>25</v>
      </c>
      <c r="X469" s="48" t="s">
        <v>26</v>
      </c>
      <c r="Y469" s="49" t="s">
        <v>27</v>
      </c>
      <c r="AA469" s="60" t="s">
        <v>4</v>
      </c>
      <c r="AB469" s="61" t="s">
        <v>5</v>
      </c>
      <c r="AC469" s="61" t="s">
        <v>6</v>
      </c>
      <c r="AD469" s="61" t="s">
        <v>7</v>
      </c>
      <c r="AE469" s="61" t="s">
        <v>8</v>
      </c>
      <c r="AF469" s="61" t="s">
        <v>9</v>
      </c>
      <c r="AG469" s="61" t="s">
        <v>10</v>
      </c>
      <c r="AH469" s="61" t="s">
        <v>11</v>
      </c>
      <c r="AI469" s="61" t="s">
        <v>12</v>
      </c>
      <c r="AJ469" s="61" t="s">
        <v>13</v>
      </c>
      <c r="AK469" s="61" t="s">
        <v>14</v>
      </c>
      <c r="AL469" s="61" t="s">
        <v>15</v>
      </c>
      <c r="AM469" s="61" t="s">
        <v>16</v>
      </c>
      <c r="AN469" s="61" t="s">
        <v>17</v>
      </c>
      <c r="AO469" s="61" t="s">
        <v>18</v>
      </c>
      <c r="AP469" s="61" t="s">
        <v>19</v>
      </c>
      <c r="AQ469" s="61" t="s">
        <v>20</v>
      </c>
      <c r="AR469" s="61" t="s">
        <v>21</v>
      </c>
      <c r="AS469" s="61" t="s">
        <v>22</v>
      </c>
      <c r="AT469" s="61" t="s">
        <v>23</v>
      </c>
      <c r="AU469" s="61" t="s">
        <v>24</v>
      </c>
      <c r="AV469" s="61" t="s">
        <v>25</v>
      </c>
      <c r="AW469" s="61" t="s">
        <v>26</v>
      </c>
      <c r="AX469" s="129" t="s">
        <v>27</v>
      </c>
      <c r="AY469" s="432"/>
      <c r="AZ469" s="467"/>
      <c r="BA469" s="177" t="s">
        <v>30</v>
      </c>
    </row>
    <row r="470" spans="1:137" s="173" customFormat="1" ht="16.149999999999999" customHeight="1">
      <c r="A470" s="447" t="s">
        <v>207</v>
      </c>
      <c r="B470" s="448"/>
      <c r="C470" s="448"/>
      <c r="D470" s="448"/>
      <c r="E470" s="448"/>
      <c r="F470" s="448"/>
      <c r="G470" s="448"/>
      <c r="H470" s="448"/>
      <c r="I470" s="448"/>
      <c r="J470" s="448"/>
      <c r="K470" s="448"/>
      <c r="L470" s="448"/>
      <c r="M470" s="448"/>
      <c r="N470" s="448"/>
      <c r="O470" s="448"/>
      <c r="P470" s="448"/>
      <c r="Q470" s="448"/>
      <c r="R470" s="448"/>
      <c r="S470" s="448"/>
      <c r="T470" s="448"/>
      <c r="U470" s="448"/>
      <c r="V470" s="448"/>
      <c r="W470" s="448"/>
      <c r="X470" s="448"/>
      <c r="Y470" s="449"/>
      <c r="AA470" s="452">
        <v>2</v>
      </c>
      <c r="AB470" s="453"/>
      <c r="AC470" s="453"/>
      <c r="AD470" s="453"/>
      <c r="AE470" s="453"/>
      <c r="AF470" s="453"/>
      <c r="AG470" s="453"/>
      <c r="AH470" s="453"/>
      <c r="AI470" s="453"/>
      <c r="AJ470" s="453"/>
      <c r="AK470" s="453"/>
      <c r="AL470" s="453"/>
      <c r="AM470" s="453"/>
      <c r="AN470" s="453"/>
      <c r="AO470" s="453"/>
      <c r="AP470" s="453"/>
      <c r="AQ470" s="453"/>
      <c r="AR470" s="453"/>
      <c r="AS470" s="453"/>
      <c r="AT470" s="453"/>
      <c r="AU470" s="453"/>
      <c r="AV470" s="453"/>
      <c r="AW470" s="453"/>
      <c r="AX470" s="454"/>
      <c r="AY470" s="184">
        <v>3</v>
      </c>
      <c r="AZ470" s="186">
        <v>4</v>
      </c>
      <c r="BA470" s="187">
        <v>5</v>
      </c>
    </row>
    <row r="471" spans="1:137">
      <c r="A471" s="47">
        <v>1</v>
      </c>
      <c r="B471" s="170">
        <f>AA471+$AY471+$AZ471</f>
        <v>1047.2977859999999</v>
      </c>
      <c r="C471" s="170">
        <f t="shared" ref="C471:R486" si="49">AB471+$AY471+$AZ471</f>
        <v>1045.937786</v>
      </c>
      <c r="D471" s="170">
        <f t="shared" si="49"/>
        <v>1044.8677859999998</v>
      </c>
      <c r="E471" s="170">
        <f t="shared" si="49"/>
        <v>1043.9977859999999</v>
      </c>
      <c r="F471" s="170">
        <f t="shared" si="49"/>
        <v>1038.677786</v>
      </c>
      <c r="G471" s="170">
        <f t="shared" si="49"/>
        <v>1039.4777859999999</v>
      </c>
      <c r="H471" s="170">
        <f t="shared" si="49"/>
        <v>1043.5477859999999</v>
      </c>
      <c r="I471" s="170">
        <f t="shared" si="49"/>
        <v>1056.6377859999998</v>
      </c>
      <c r="J471" s="170">
        <f t="shared" si="49"/>
        <v>1059.3377859999998</v>
      </c>
      <c r="K471" s="170">
        <f t="shared" si="49"/>
        <v>1059.8877859999998</v>
      </c>
      <c r="L471" s="170">
        <f t="shared" si="49"/>
        <v>1057.7677859999999</v>
      </c>
      <c r="M471" s="170">
        <f t="shared" si="49"/>
        <v>1057.2477859999999</v>
      </c>
      <c r="N471" s="170">
        <f t="shared" si="49"/>
        <v>1055.2877859999999</v>
      </c>
      <c r="O471" s="170">
        <f t="shared" si="49"/>
        <v>1054.0077859999999</v>
      </c>
      <c r="P471" s="170">
        <f t="shared" si="49"/>
        <v>1053.7977859999999</v>
      </c>
      <c r="Q471" s="170">
        <f t="shared" si="49"/>
        <v>1054.2777859999999</v>
      </c>
      <c r="R471" s="170">
        <f t="shared" si="49"/>
        <v>1054.5277859999999</v>
      </c>
      <c r="S471" s="170">
        <f t="shared" ref="S471:Y486" si="50">AR471+$AY471+$AZ471</f>
        <v>1055.7877859999999</v>
      </c>
      <c r="T471" s="170">
        <f t="shared" si="50"/>
        <v>1056.7777859999999</v>
      </c>
      <c r="U471" s="170">
        <f t="shared" si="50"/>
        <v>1061.1477859999998</v>
      </c>
      <c r="V471" s="170">
        <f t="shared" si="50"/>
        <v>1151.3177859999998</v>
      </c>
      <c r="W471" s="170">
        <f t="shared" si="50"/>
        <v>1070.0877859999998</v>
      </c>
      <c r="X471" s="170">
        <f t="shared" si="50"/>
        <v>1043.2177859999999</v>
      </c>
      <c r="Y471" s="170">
        <f t="shared" si="50"/>
        <v>1040.167786</v>
      </c>
      <c r="Z471" s="37"/>
      <c r="AA471" s="41">
        <v>898.45</v>
      </c>
      <c r="AB471" s="39">
        <v>897.09</v>
      </c>
      <c r="AC471" s="39">
        <v>896.02</v>
      </c>
      <c r="AD471" s="39">
        <v>895.15</v>
      </c>
      <c r="AE471" s="39">
        <v>889.83</v>
      </c>
      <c r="AF471" s="39">
        <v>890.63</v>
      </c>
      <c r="AG471" s="39">
        <v>894.7</v>
      </c>
      <c r="AH471" s="39">
        <v>907.79</v>
      </c>
      <c r="AI471" s="39">
        <v>910.49</v>
      </c>
      <c r="AJ471" s="39">
        <v>911.04</v>
      </c>
      <c r="AK471" s="39">
        <v>908.92</v>
      </c>
      <c r="AL471" s="39">
        <v>908.4</v>
      </c>
      <c r="AM471" s="39">
        <v>906.44</v>
      </c>
      <c r="AN471" s="39">
        <v>905.16</v>
      </c>
      <c r="AO471" s="39">
        <v>904.95</v>
      </c>
      <c r="AP471" s="39">
        <v>905.43</v>
      </c>
      <c r="AQ471" s="39">
        <v>905.68</v>
      </c>
      <c r="AR471" s="39">
        <v>906.94</v>
      </c>
      <c r="AS471" s="39">
        <v>907.93</v>
      </c>
      <c r="AT471" s="39">
        <v>912.3</v>
      </c>
      <c r="AU471" s="39">
        <v>1002.47</v>
      </c>
      <c r="AV471" s="39">
        <v>921.24</v>
      </c>
      <c r="AW471" s="39">
        <v>894.37</v>
      </c>
      <c r="AX471" s="40">
        <v>891.32</v>
      </c>
      <c r="AY471" s="339">
        <v>145.09</v>
      </c>
      <c r="AZ471" s="175">
        <v>3.7577859999999994</v>
      </c>
      <c r="BA471" s="178">
        <v>0</v>
      </c>
    </row>
    <row r="472" spans="1:137">
      <c r="A472" s="47">
        <v>2</v>
      </c>
      <c r="B472" s="170">
        <f t="shared" ref="B472:Q500" si="51">AA472+$AY472+$AZ472</f>
        <v>1040.0577859999999</v>
      </c>
      <c r="C472" s="170">
        <f t="shared" si="49"/>
        <v>1037.697786</v>
      </c>
      <c r="D472" s="170">
        <f t="shared" si="49"/>
        <v>1031.1377859999998</v>
      </c>
      <c r="E472" s="170">
        <f t="shared" si="49"/>
        <v>1029.2977859999999</v>
      </c>
      <c r="F472" s="170">
        <f t="shared" si="49"/>
        <v>1027.147786</v>
      </c>
      <c r="G472" s="170">
        <f t="shared" si="49"/>
        <v>1029.6477859999998</v>
      </c>
      <c r="H472" s="170">
        <f t="shared" si="49"/>
        <v>1036.6277859999998</v>
      </c>
      <c r="I472" s="170">
        <f t="shared" si="49"/>
        <v>1038.5777859999998</v>
      </c>
      <c r="J472" s="170">
        <f t="shared" si="49"/>
        <v>1046.0777859999998</v>
      </c>
      <c r="K472" s="170">
        <f t="shared" si="49"/>
        <v>1052.177786</v>
      </c>
      <c r="L472" s="170">
        <f t="shared" si="49"/>
        <v>1052.3477859999998</v>
      </c>
      <c r="M472" s="170">
        <f t="shared" si="49"/>
        <v>1051.677786</v>
      </c>
      <c r="N472" s="170">
        <f t="shared" si="49"/>
        <v>1049.947786</v>
      </c>
      <c r="O472" s="170">
        <f t="shared" si="49"/>
        <v>1041.2777859999999</v>
      </c>
      <c r="P472" s="170">
        <f t="shared" si="49"/>
        <v>1041.2077859999999</v>
      </c>
      <c r="Q472" s="170">
        <f t="shared" si="49"/>
        <v>1041.5977859999998</v>
      </c>
      <c r="R472" s="170">
        <f t="shared" si="49"/>
        <v>1042.1077859999998</v>
      </c>
      <c r="S472" s="170">
        <f t="shared" si="50"/>
        <v>1041.8977859999998</v>
      </c>
      <c r="T472" s="170">
        <f t="shared" si="50"/>
        <v>1050.5377859999999</v>
      </c>
      <c r="U472" s="170">
        <f t="shared" si="50"/>
        <v>1051.5177859999999</v>
      </c>
      <c r="V472" s="170">
        <f t="shared" si="50"/>
        <v>1047.6577859999998</v>
      </c>
      <c r="W472" s="170">
        <f t="shared" si="50"/>
        <v>1042.0477859999999</v>
      </c>
      <c r="X472" s="170">
        <f t="shared" si="50"/>
        <v>1032.7177859999999</v>
      </c>
      <c r="Y472" s="170">
        <f t="shared" si="50"/>
        <v>1026.0277859999999</v>
      </c>
      <c r="Z472" s="37"/>
      <c r="AA472" s="38">
        <v>891.21</v>
      </c>
      <c r="AB472" s="39">
        <v>888.85</v>
      </c>
      <c r="AC472" s="39">
        <v>882.29</v>
      </c>
      <c r="AD472" s="39">
        <v>880.45</v>
      </c>
      <c r="AE472" s="39">
        <v>878.3</v>
      </c>
      <c r="AF472" s="39">
        <v>880.8</v>
      </c>
      <c r="AG472" s="39">
        <v>887.78</v>
      </c>
      <c r="AH472" s="39">
        <v>889.73</v>
      </c>
      <c r="AI472" s="39">
        <v>897.23</v>
      </c>
      <c r="AJ472" s="39">
        <v>903.33</v>
      </c>
      <c r="AK472" s="39">
        <v>903.5</v>
      </c>
      <c r="AL472" s="39">
        <v>902.83</v>
      </c>
      <c r="AM472" s="39">
        <v>901.1</v>
      </c>
      <c r="AN472" s="39">
        <v>892.43</v>
      </c>
      <c r="AO472" s="39">
        <v>892.36</v>
      </c>
      <c r="AP472" s="39">
        <v>892.75</v>
      </c>
      <c r="AQ472" s="39">
        <v>893.26</v>
      </c>
      <c r="AR472" s="39">
        <v>893.05</v>
      </c>
      <c r="AS472" s="39">
        <v>901.69</v>
      </c>
      <c r="AT472" s="39">
        <v>902.67</v>
      </c>
      <c r="AU472" s="39">
        <v>898.81</v>
      </c>
      <c r="AV472" s="39">
        <v>893.2</v>
      </c>
      <c r="AW472" s="39">
        <v>883.87</v>
      </c>
      <c r="AX472" s="40">
        <v>877.18</v>
      </c>
      <c r="AY472" s="340">
        <v>145.09</v>
      </c>
      <c r="AZ472" s="175">
        <v>3.7577859999999994</v>
      </c>
      <c r="BA472" s="159">
        <v>0</v>
      </c>
    </row>
    <row r="473" spans="1:137">
      <c r="A473" s="47">
        <v>3</v>
      </c>
      <c r="B473" s="170">
        <f t="shared" si="51"/>
        <v>1029.0077859999999</v>
      </c>
      <c r="C473" s="170">
        <f t="shared" si="49"/>
        <v>1000.897786</v>
      </c>
      <c r="D473" s="170">
        <f t="shared" si="49"/>
        <v>881.40778599999999</v>
      </c>
      <c r="E473" s="170">
        <f t="shared" si="49"/>
        <v>729.34778600000004</v>
      </c>
      <c r="F473" s="170">
        <f t="shared" si="49"/>
        <v>575.68778599999996</v>
      </c>
      <c r="G473" s="170">
        <f t="shared" si="49"/>
        <v>587.47778600000004</v>
      </c>
      <c r="H473" s="170">
        <f t="shared" si="49"/>
        <v>734.33778600000005</v>
      </c>
      <c r="I473" s="170">
        <f t="shared" si="49"/>
        <v>149.94778600000001</v>
      </c>
      <c r="J473" s="170">
        <f t="shared" si="49"/>
        <v>865.36778600000002</v>
      </c>
      <c r="K473" s="170">
        <f t="shared" si="49"/>
        <v>1004.877786</v>
      </c>
      <c r="L473" s="170">
        <f t="shared" si="49"/>
        <v>1017.887786</v>
      </c>
      <c r="M473" s="170">
        <f t="shared" si="49"/>
        <v>1012.0677860000001</v>
      </c>
      <c r="N473" s="170">
        <f t="shared" si="49"/>
        <v>992.12778600000001</v>
      </c>
      <c r="O473" s="170">
        <f t="shared" si="49"/>
        <v>966.09778600000004</v>
      </c>
      <c r="P473" s="170">
        <f t="shared" si="49"/>
        <v>952.81778600000007</v>
      </c>
      <c r="Q473" s="170">
        <f t="shared" si="49"/>
        <v>972.98778600000003</v>
      </c>
      <c r="R473" s="170">
        <f t="shared" si="49"/>
        <v>954.59778600000004</v>
      </c>
      <c r="S473" s="170">
        <f t="shared" si="50"/>
        <v>899.27778599999999</v>
      </c>
      <c r="T473" s="170">
        <f t="shared" si="50"/>
        <v>1009.277786</v>
      </c>
      <c r="U473" s="170">
        <f t="shared" si="50"/>
        <v>1035.187786</v>
      </c>
      <c r="V473" s="170">
        <f t="shared" si="50"/>
        <v>1038.5077859999999</v>
      </c>
      <c r="W473" s="170">
        <f t="shared" si="50"/>
        <v>1012.157786</v>
      </c>
      <c r="X473" s="170">
        <f t="shared" si="50"/>
        <v>999.147786</v>
      </c>
      <c r="Y473" s="170">
        <f t="shared" si="50"/>
        <v>870.52778599999999</v>
      </c>
      <c r="Z473" s="37"/>
      <c r="AA473" s="38">
        <v>880.16</v>
      </c>
      <c r="AB473" s="39">
        <v>852.05</v>
      </c>
      <c r="AC473" s="39">
        <v>732.56</v>
      </c>
      <c r="AD473" s="39">
        <v>580.5</v>
      </c>
      <c r="AE473" s="39">
        <v>426.84</v>
      </c>
      <c r="AF473" s="39">
        <v>438.63</v>
      </c>
      <c r="AG473" s="39">
        <v>585.49</v>
      </c>
      <c r="AH473" s="39">
        <v>1.1000000000000001</v>
      </c>
      <c r="AI473" s="39">
        <v>716.52</v>
      </c>
      <c r="AJ473" s="39">
        <v>856.03</v>
      </c>
      <c r="AK473" s="39">
        <v>869.04</v>
      </c>
      <c r="AL473" s="39">
        <v>863.22</v>
      </c>
      <c r="AM473" s="39">
        <v>843.28</v>
      </c>
      <c r="AN473" s="39">
        <v>817.25</v>
      </c>
      <c r="AO473" s="39">
        <v>803.97</v>
      </c>
      <c r="AP473" s="39">
        <v>824.14</v>
      </c>
      <c r="AQ473" s="39">
        <v>805.75</v>
      </c>
      <c r="AR473" s="39">
        <v>750.43</v>
      </c>
      <c r="AS473" s="39">
        <v>860.43</v>
      </c>
      <c r="AT473" s="39">
        <v>886.34</v>
      </c>
      <c r="AU473" s="39">
        <v>889.66</v>
      </c>
      <c r="AV473" s="39">
        <v>863.31</v>
      </c>
      <c r="AW473" s="39">
        <v>850.3</v>
      </c>
      <c r="AX473" s="40">
        <v>721.68</v>
      </c>
      <c r="AY473" s="340">
        <v>145.09</v>
      </c>
      <c r="AZ473" s="175">
        <v>3.7577859999999994</v>
      </c>
      <c r="BA473" s="159">
        <v>0</v>
      </c>
    </row>
    <row r="474" spans="1:137">
      <c r="A474" s="47">
        <v>4</v>
      </c>
      <c r="B474" s="170">
        <f t="shared" si="51"/>
        <v>1026.0777860000001</v>
      </c>
      <c r="C474" s="170">
        <f t="shared" si="49"/>
        <v>1025.4977859999999</v>
      </c>
      <c r="D474" s="170">
        <f t="shared" si="49"/>
        <v>1021.607786</v>
      </c>
      <c r="E474" s="170">
        <f t="shared" si="49"/>
        <v>1005.647786</v>
      </c>
      <c r="F474" s="170">
        <f t="shared" si="49"/>
        <v>987.767786</v>
      </c>
      <c r="G474" s="170">
        <f t="shared" si="49"/>
        <v>1019.4477860000001</v>
      </c>
      <c r="H474" s="170">
        <f t="shared" si="49"/>
        <v>1032.7077859999999</v>
      </c>
      <c r="I474" s="170">
        <f t="shared" si="49"/>
        <v>1035.5877859999998</v>
      </c>
      <c r="J474" s="170">
        <f t="shared" si="49"/>
        <v>1045.5577859999999</v>
      </c>
      <c r="K474" s="170">
        <f t="shared" si="49"/>
        <v>1047.2577859999999</v>
      </c>
      <c r="L474" s="170">
        <f t="shared" si="49"/>
        <v>1044.1577859999998</v>
      </c>
      <c r="M474" s="170">
        <f t="shared" si="49"/>
        <v>1044.0177859999999</v>
      </c>
      <c r="N474" s="170">
        <f t="shared" si="49"/>
        <v>1042.9577859999999</v>
      </c>
      <c r="O474" s="170">
        <f t="shared" si="49"/>
        <v>1041.7577859999999</v>
      </c>
      <c r="P474" s="170">
        <f t="shared" si="49"/>
        <v>1041.5777859999998</v>
      </c>
      <c r="Q474" s="170">
        <f t="shared" si="49"/>
        <v>1041.7277859999999</v>
      </c>
      <c r="R474" s="170">
        <f t="shared" si="49"/>
        <v>1042.2277859999999</v>
      </c>
      <c r="S474" s="170">
        <f t="shared" si="50"/>
        <v>1042.6477859999998</v>
      </c>
      <c r="T474" s="170">
        <f t="shared" si="50"/>
        <v>1043.6477859999998</v>
      </c>
      <c r="U474" s="170">
        <f t="shared" si="50"/>
        <v>1043.8677859999998</v>
      </c>
      <c r="V474" s="170">
        <f t="shared" si="50"/>
        <v>1045.1377859999998</v>
      </c>
      <c r="W474" s="170">
        <f t="shared" si="50"/>
        <v>1041.9677859999999</v>
      </c>
      <c r="X474" s="170">
        <f t="shared" si="50"/>
        <v>1037.9077859999998</v>
      </c>
      <c r="Y474" s="170">
        <f t="shared" si="50"/>
        <v>1025.8077860000001</v>
      </c>
      <c r="Z474" s="37"/>
      <c r="AA474" s="38">
        <v>877.23</v>
      </c>
      <c r="AB474" s="39">
        <v>876.65</v>
      </c>
      <c r="AC474" s="39">
        <v>872.76</v>
      </c>
      <c r="AD474" s="39">
        <v>856.8</v>
      </c>
      <c r="AE474" s="39">
        <v>838.92</v>
      </c>
      <c r="AF474" s="39">
        <v>870.6</v>
      </c>
      <c r="AG474" s="39">
        <v>883.86</v>
      </c>
      <c r="AH474" s="39">
        <v>886.74</v>
      </c>
      <c r="AI474" s="39">
        <v>896.71</v>
      </c>
      <c r="AJ474" s="39">
        <v>898.41</v>
      </c>
      <c r="AK474" s="39">
        <v>895.31</v>
      </c>
      <c r="AL474" s="39">
        <v>895.17</v>
      </c>
      <c r="AM474" s="39">
        <v>894.11</v>
      </c>
      <c r="AN474" s="39">
        <v>892.91</v>
      </c>
      <c r="AO474" s="39">
        <v>892.73</v>
      </c>
      <c r="AP474" s="39">
        <v>892.88</v>
      </c>
      <c r="AQ474" s="39">
        <v>893.38</v>
      </c>
      <c r="AR474" s="39">
        <v>893.8</v>
      </c>
      <c r="AS474" s="39">
        <v>894.8</v>
      </c>
      <c r="AT474" s="39">
        <v>895.02</v>
      </c>
      <c r="AU474" s="39">
        <v>896.29</v>
      </c>
      <c r="AV474" s="39">
        <v>893.12</v>
      </c>
      <c r="AW474" s="39">
        <v>889.06</v>
      </c>
      <c r="AX474" s="40">
        <v>876.96</v>
      </c>
      <c r="AY474" s="340">
        <v>145.09</v>
      </c>
      <c r="AZ474" s="175">
        <v>3.7577859999999994</v>
      </c>
      <c r="BA474" s="159">
        <v>0</v>
      </c>
    </row>
    <row r="475" spans="1:137">
      <c r="A475" s="47">
        <v>5</v>
      </c>
      <c r="B475" s="170">
        <f t="shared" si="51"/>
        <v>1036.5777859999998</v>
      </c>
      <c r="C475" s="170">
        <f t="shared" si="49"/>
        <v>1035.9977859999999</v>
      </c>
      <c r="D475" s="170">
        <f t="shared" si="49"/>
        <v>1035.0677859999998</v>
      </c>
      <c r="E475" s="170">
        <f t="shared" si="49"/>
        <v>1035.2477859999999</v>
      </c>
      <c r="F475" s="170">
        <f t="shared" si="49"/>
        <v>1036.4777859999999</v>
      </c>
      <c r="G475" s="170">
        <f t="shared" si="49"/>
        <v>1038.3577859999998</v>
      </c>
      <c r="H475" s="170">
        <f t="shared" si="49"/>
        <v>1044.447786</v>
      </c>
      <c r="I475" s="170">
        <f t="shared" si="49"/>
        <v>1047.697786</v>
      </c>
      <c r="J475" s="170">
        <f t="shared" si="49"/>
        <v>1052.0377859999999</v>
      </c>
      <c r="K475" s="170">
        <f t="shared" si="49"/>
        <v>1057.3177859999998</v>
      </c>
      <c r="L475" s="170">
        <f t="shared" si="49"/>
        <v>1077.6177859999998</v>
      </c>
      <c r="M475" s="170">
        <f t="shared" si="49"/>
        <v>1053.6477859999998</v>
      </c>
      <c r="N475" s="170">
        <f t="shared" si="49"/>
        <v>1052.3477859999998</v>
      </c>
      <c r="O475" s="170">
        <f t="shared" si="49"/>
        <v>1051.0777859999998</v>
      </c>
      <c r="P475" s="170">
        <f t="shared" si="49"/>
        <v>1050.5377859999999</v>
      </c>
      <c r="Q475" s="170">
        <f t="shared" si="49"/>
        <v>1051.0477859999999</v>
      </c>
      <c r="R475" s="170">
        <f t="shared" si="49"/>
        <v>1052.3077859999999</v>
      </c>
      <c r="S475" s="170">
        <f t="shared" si="50"/>
        <v>1052.7477859999999</v>
      </c>
      <c r="T475" s="170">
        <f t="shared" si="50"/>
        <v>1054.2777859999999</v>
      </c>
      <c r="U475" s="170">
        <f t="shared" si="50"/>
        <v>1052.3877859999998</v>
      </c>
      <c r="V475" s="170">
        <f t="shared" si="50"/>
        <v>1175.3777859999998</v>
      </c>
      <c r="W475" s="170">
        <f t="shared" si="50"/>
        <v>1043.9777859999999</v>
      </c>
      <c r="X475" s="170">
        <f t="shared" si="50"/>
        <v>1038.8677859999998</v>
      </c>
      <c r="Y475" s="170">
        <f t="shared" si="50"/>
        <v>1033.5077859999999</v>
      </c>
      <c r="Z475" s="37"/>
      <c r="AA475" s="38">
        <v>887.73</v>
      </c>
      <c r="AB475" s="39">
        <v>887.15</v>
      </c>
      <c r="AC475" s="39">
        <v>886.22</v>
      </c>
      <c r="AD475" s="39">
        <v>886.4</v>
      </c>
      <c r="AE475" s="39">
        <v>887.63</v>
      </c>
      <c r="AF475" s="39">
        <v>889.51</v>
      </c>
      <c r="AG475" s="39">
        <v>895.6</v>
      </c>
      <c r="AH475" s="39">
        <v>898.85</v>
      </c>
      <c r="AI475" s="39">
        <v>903.19</v>
      </c>
      <c r="AJ475" s="39">
        <v>908.47</v>
      </c>
      <c r="AK475" s="39">
        <v>928.77</v>
      </c>
      <c r="AL475" s="39">
        <v>904.8</v>
      </c>
      <c r="AM475" s="39">
        <v>903.5</v>
      </c>
      <c r="AN475" s="39">
        <v>902.23</v>
      </c>
      <c r="AO475" s="39">
        <v>901.69</v>
      </c>
      <c r="AP475" s="39">
        <v>902.2</v>
      </c>
      <c r="AQ475" s="39">
        <v>903.46</v>
      </c>
      <c r="AR475" s="39">
        <v>903.9</v>
      </c>
      <c r="AS475" s="39">
        <v>905.43</v>
      </c>
      <c r="AT475" s="39">
        <v>903.54</v>
      </c>
      <c r="AU475" s="39">
        <v>1026.53</v>
      </c>
      <c r="AV475" s="39">
        <v>895.13</v>
      </c>
      <c r="AW475" s="39">
        <v>890.02</v>
      </c>
      <c r="AX475" s="40">
        <v>884.66</v>
      </c>
      <c r="AY475" s="340">
        <v>145.09</v>
      </c>
      <c r="AZ475" s="175">
        <v>3.7577859999999994</v>
      </c>
      <c r="BA475" s="159">
        <v>0</v>
      </c>
    </row>
    <row r="476" spans="1:137">
      <c r="A476" s="47">
        <v>6</v>
      </c>
      <c r="B476" s="170">
        <f t="shared" si="51"/>
        <v>1032.1377859999998</v>
      </c>
      <c r="C476" s="170">
        <f t="shared" si="49"/>
        <v>1025.667786</v>
      </c>
      <c r="D476" s="170">
        <f t="shared" si="49"/>
        <v>1022.887786</v>
      </c>
      <c r="E476" s="170">
        <f t="shared" si="49"/>
        <v>1021.5677860000001</v>
      </c>
      <c r="F476" s="170">
        <f t="shared" si="49"/>
        <v>1029.3077859999999</v>
      </c>
      <c r="G476" s="170">
        <f t="shared" si="49"/>
        <v>1039.2277859999999</v>
      </c>
      <c r="H476" s="170">
        <f t="shared" si="49"/>
        <v>1047.4077859999998</v>
      </c>
      <c r="I476" s="170">
        <f t="shared" si="49"/>
        <v>1047.5477859999999</v>
      </c>
      <c r="J476" s="170">
        <f t="shared" si="49"/>
        <v>1154.9677859999997</v>
      </c>
      <c r="K476" s="170">
        <f t="shared" si="49"/>
        <v>1261.0077859999999</v>
      </c>
      <c r="L476" s="170">
        <f t="shared" si="49"/>
        <v>1308.0177859999999</v>
      </c>
      <c r="M476" s="170">
        <f t="shared" si="49"/>
        <v>1296.7077859999997</v>
      </c>
      <c r="N476" s="170">
        <f t="shared" si="49"/>
        <v>1233.5877859999998</v>
      </c>
      <c r="O476" s="170">
        <f t="shared" si="49"/>
        <v>1188.4577859999997</v>
      </c>
      <c r="P476" s="170">
        <f t="shared" si="49"/>
        <v>1181.9177859999998</v>
      </c>
      <c r="Q476" s="170">
        <f t="shared" si="49"/>
        <v>1184.8577859999998</v>
      </c>
      <c r="R476" s="170">
        <f t="shared" si="49"/>
        <v>1192.8777859999998</v>
      </c>
      <c r="S476" s="170">
        <f t="shared" si="50"/>
        <v>1187.4777859999999</v>
      </c>
      <c r="T476" s="170">
        <f t="shared" si="50"/>
        <v>1194.4577859999997</v>
      </c>
      <c r="U476" s="170">
        <f t="shared" si="50"/>
        <v>1193.5177859999999</v>
      </c>
      <c r="V476" s="170">
        <f t="shared" si="50"/>
        <v>1202.0177859999999</v>
      </c>
      <c r="W476" s="170">
        <f t="shared" si="50"/>
        <v>1088.7777859999999</v>
      </c>
      <c r="X476" s="170">
        <f t="shared" si="50"/>
        <v>1035.9677859999999</v>
      </c>
      <c r="Y476" s="170">
        <f t="shared" si="50"/>
        <v>1031.6577859999998</v>
      </c>
      <c r="Z476" s="37"/>
      <c r="AA476" s="38">
        <v>883.29</v>
      </c>
      <c r="AB476" s="39">
        <v>876.82</v>
      </c>
      <c r="AC476" s="39">
        <v>874.04</v>
      </c>
      <c r="AD476" s="39">
        <v>872.72</v>
      </c>
      <c r="AE476" s="39">
        <v>880.46</v>
      </c>
      <c r="AF476" s="39">
        <v>890.38</v>
      </c>
      <c r="AG476" s="39">
        <v>898.56</v>
      </c>
      <c r="AH476" s="39">
        <v>898.7</v>
      </c>
      <c r="AI476" s="39">
        <v>1006.1199999999999</v>
      </c>
      <c r="AJ476" s="39">
        <v>1112.1600000000001</v>
      </c>
      <c r="AK476" s="39">
        <v>1159.17</v>
      </c>
      <c r="AL476" s="39">
        <v>1147.8599999999999</v>
      </c>
      <c r="AM476" s="39">
        <v>1084.74</v>
      </c>
      <c r="AN476" s="39">
        <v>1039.6099999999999</v>
      </c>
      <c r="AO476" s="39">
        <v>1033.07</v>
      </c>
      <c r="AP476" s="39">
        <v>1036.01</v>
      </c>
      <c r="AQ476" s="39">
        <v>1044.03</v>
      </c>
      <c r="AR476" s="39">
        <v>1038.6300000000001</v>
      </c>
      <c r="AS476" s="39">
        <v>1045.6099999999999</v>
      </c>
      <c r="AT476" s="39">
        <v>1044.67</v>
      </c>
      <c r="AU476" s="39">
        <v>1053.17</v>
      </c>
      <c r="AV476" s="39">
        <v>939.93</v>
      </c>
      <c r="AW476" s="39">
        <v>887.12</v>
      </c>
      <c r="AX476" s="40">
        <v>882.81</v>
      </c>
      <c r="AY476" s="340">
        <v>145.09</v>
      </c>
      <c r="AZ476" s="175">
        <v>3.7577859999999994</v>
      </c>
      <c r="BA476" s="159">
        <v>0</v>
      </c>
    </row>
    <row r="477" spans="1:137">
      <c r="A477" s="47">
        <v>7</v>
      </c>
      <c r="B477" s="170">
        <f t="shared" si="51"/>
        <v>1001.5877860000001</v>
      </c>
      <c r="C477" s="170">
        <f t="shared" si="49"/>
        <v>993.24778600000002</v>
      </c>
      <c r="D477" s="170">
        <f t="shared" si="49"/>
        <v>988.36778600000002</v>
      </c>
      <c r="E477" s="170">
        <f t="shared" si="49"/>
        <v>985.0377860000001</v>
      </c>
      <c r="F477" s="170">
        <f t="shared" si="49"/>
        <v>991.19778600000006</v>
      </c>
      <c r="G477" s="170">
        <f t="shared" si="49"/>
        <v>1001.0477860000001</v>
      </c>
      <c r="H477" s="170">
        <f t="shared" si="49"/>
        <v>1006.147786</v>
      </c>
      <c r="I477" s="170">
        <f t="shared" si="49"/>
        <v>1013.717786</v>
      </c>
      <c r="J477" s="170">
        <f t="shared" si="49"/>
        <v>1016.4577860000001</v>
      </c>
      <c r="K477" s="170">
        <f t="shared" si="49"/>
        <v>1126.9577859999999</v>
      </c>
      <c r="L477" s="170">
        <f t="shared" si="49"/>
        <v>1197.2477859999999</v>
      </c>
      <c r="M477" s="170">
        <f t="shared" si="49"/>
        <v>1196.1877859999997</v>
      </c>
      <c r="N477" s="170">
        <f t="shared" si="49"/>
        <v>1217.4277859999997</v>
      </c>
      <c r="O477" s="170">
        <f t="shared" si="49"/>
        <v>1267.9177859999998</v>
      </c>
      <c r="P477" s="170">
        <f t="shared" si="49"/>
        <v>1206.6477859999998</v>
      </c>
      <c r="Q477" s="170">
        <f t="shared" si="49"/>
        <v>1204.0477859999999</v>
      </c>
      <c r="R477" s="170">
        <f t="shared" si="49"/>
        <v>1202.8977859999998</v>
      </c>
      <c r="S477" s="170">
        <f t="shared" si="50"/>
        <v>1197.1977859999997</v>
      </c>
      <c r="T477" s="170">
        <f t="shared" si="50"/>
        <v>1200.7277859999999</v>
      </c>
      <c r="U477" s="170">
        <f t="shared" si="50"/>
        <v>1135.3077859999999</v>
      </c>
      <c r="V477" s="170">
        <f t="shared" si="50"/>
        <v>1181.5077859999999</v>
      </c>
      <c r="W477" s="170">
        <f t="shared" si="50"/>
        <v>1161.097786</v>
      </c>
      <c r="X477" s="170">
        <f t="shared" si="50"/>
        <v>1027.7477859999999</v>
      </c>
      <c r="Y477" s="170">
        <f t="shared" si="50"/>
        <v>998.48778600000003</v>
      </c>
      <c r="Z477" s="37"/>
      <c r="AA477" s="38">
        <v>852.74</v>
      </c>
      <c r="AB477" s="39">
        <v>844.4</v>
      </c>
      <c r="AC477" s="39">
        <v>839.52</v>
      </c>
      <c r="AD477" s="39">
        <v>836.19</v>
      </c>
      <c r="AE477" s="39">
        <v>842.35</v>
      </c>
      <c r="AF477" s="39">
        <v>852.2</v>
      </c>
      <c r="AG477" s="39">
        <v>857.3</v>
      </c>
      <c r="AH477" s="39">
        <v>864.87</v>
      </c>
      <c r="AI477" s="39">
        <v>867.61</v>
      </c>
      <c r="AJ477" s="39">
        <v>978.11</v>
      </c>
      <c r="AK477" s="39">
        <v>1048.4000000000001</v>
      </c>
      <c r="AL477" s="39">
        <v>1047.3399999999999</v>
      </c>
      <c r="AM477" s="39">
        <v>1068.58</v>
      </c>
      <c r="AN477" s="39">
        <v>1119.07</v>
      </c>
      <c r="AO477" s="39">
        <v>1057.8</v>
      </c>
      <c r="AP477" s="39">
        <v>1055.2</v>
      </c>
      <c r="AQ477" s="39">
        <v>1054.05</v>
      </c>
      <c r="AR477" s="39">
        <v>1048.3499999999999</v>
      </c>
      <c r="AS477" s="39">
        <v>1051.8800000000001</v>
      </c>
      <c r="AT477" s="39">
        <v>986.46</v>
      </c>
      <c r="AU477" s="39">
        <v>1032.6600000000001</v>
      </c>
      <c r="AV477" s="39">
        <v>1012.2500000000001</v>
      </c>
      <c r="AW477" s="39">
        <v>878.9</v>
      </c>
      <c r="AX477" s="40">
        <v>849.64</v>
      </c>
      <c r="AY477" s="340">
        <v>145.09</v>
      </c>
      <c r="AZ477" s="175">
        <v>3.7577859999999994</v>
      </c>
      <c r="BA477" s="159">
        <v>0</v>
      </c>
    </row>
    <row r="478" spans="1:137">
      <c r="A478" s="47">
        <v>8</v>
      </c>
      <c r="B478" s="170">
        <f t="shared" si="51"/>
        <v>979.67778600000008</v>
      </c>
      <c r="C478" s="170">
        <f t="shared" si="49"/>
        <v>964.267786</v>
      </c>
      <c r="D478" s="170">
        <f t="shared" si="49"/>
        <v>1011.6777860000001</v>
      </c>
      <c r="E478" s="170">
        <f t="shared" si="49"/>
        <v>1012.627786</v>
      </c>
      <c r="F478" s="170">
        <f t="shared" si="49"/>
        <v>1021.217786</v>
      </c>
      <c r="G478" s="170">
        <f t="shared" si="49"/>
        <v>1032.8577859999998</v>
      </c>
      <c r="H478" s="170">
        <f t="shared" si="49"/>
        <v>1041.3177859999998</v>
      </c>
      <c r="I478" s="170">
        <f t="shared" si="49"/>
        <v>1043.0477859999999</v>
      </c>
      <c r="J478" s="170">
        <f t="shared" si="49"/>
        <v>1148.8777859999998</v>
      </c>
      <c r="K478" s="170">
        <f t="shared" si="49"/>
        <v>1157.3777859999998</v>
      </c>
      <c r="L478" s="170">
        <f t="shared" si="49"/>
        <v>1155.3877859999998</v>
      </c>
      <c r="M478" s="170">
        <f t="shared" si="49"/>
        <v>1154.5377859999999</v>
      </c>
      <c r="N478" s="170">
        <f t="shared" si="49"/>
        <v>1200.8377859999998</v>
      </c>
      <c r="O478" s="170">
        <f t="shared" si="49"/>
        <v>1196.2777859999999</v>
      </c>
      <c r="P478" s="170">
        <f t="shared" si="49"/>
        <v>1191.4377859999997</v>
      </c>
      <c r="Q478" s="170">
        <f t="shared" si="49"/>
        <v>1194.4777859999999</v>
      </c>
      <c r="R478" s="170">
        <f t="shared" si="49"/>
        <v>1192.7177859999997</v>
      </c>
      <c r="S478" s="170">
        <f t="shared" si="50"/>
        <v>1162.8377859999998</v>
      </c>
      <c r="T478" s="170">
        <f t="shared" si="50"/>
        <v>1182.0977859999998</v>
      </c>
      <c r="U478" s="170">
        <f t="shared" si="50"/>
        <v>1046.2077859999999</v>
      </c>
      <c r="V478" s="170">
        <f t="shared" si="50"/>
        <v>1176.0777859999998</v>
      </c>
      <c r="W478" s="170">
        <f t="shared" si="50"/>
        <v>1162.8777859999998</v>
      </c>
      <c r="X478" s="170">
        <f t="shared" si="50"/>
        <v>1030.0477859999999</v>
      </c>
      <c r="Y478" s="170">
        <f t="shared" si="50"/>
        <v>1026.0077859999999</v>
      </c>
      <c r="Z478" s="37"/>
      <c r="AA478" s="38">
        <v>830.83</v>
      </c>
      <c r="AB478" s="39">
        <v>815.42</v>
      </c>
      <c r="AC478" s="39">
        <v>862.83</v>
      </c>
      <c r="AD478" s="39">
        <v>863.78</v>
      </c>
      <c r="AE478" s="39">
        <v>872.37</v>
      </c>
      <c r="AF478" s="39">
        <v>884.01</v>
      </c>
      <c r="AG478" s="39">
        <v>892.47</v>
      </c>
      <c r="AH478" s="39">
        <v>894.2</v>
      </c>
      <c r="AI478" s="39">
        <v>1000.03</v>
      </c>
      <c r="AJ478" s="39">
        <v>1008.53</v>
      </c>
      <c r="AK478" s="39">
        <v>1006.54</v>
      </c>
      <c r="AL478" s="39">
        <v>1005.6899999999999</v>
      </c>
      <c r="AM478" s="39">
        <v>1051.99</v>
      </c>
      <c r="AN478" s="39">
        <v>1047.43</v>
      </c>
      <c r="AO478" s="39">
        <v>1042.5899999999999</v>
      </c>
      <c r="AP478" s="39">
        <v>1045.6300000000001</v>
      </c>
      <c r="AQ478" s="39">
        <v>1043.8699999999999</v>
      </c>
      <c r="AR478" s="39">
        <v>1013.9899999999999</v>
      </c>
      <c r="AS478" s="39">
        <v>1033.25</v>
      </c>
      <c r="AT478" s="39">
        <v>897.36</v>
      </c>
      <c r="AU478" s="39">
        <v>1027.23</v>
      </c>
      <c r="AV478" s="39">
        <v>1014.03</v>
      </c>
      <c r="AW478" s="39">
        <v>881.2</v>
      </c>
      <c r="AX478" s="40">
        <v>877.16</v>
      </c>
      <c r="AY478" s="340">
        <v>145.09</v>
      </c>
      <c r="AZ478" s="175">
        <v>3.7577859999999994</v>
      </c>
      <c r="BA478" s="159">
        <v>0</v>
      </c>
    </row>
    <row r="479" spans="1:137">
      <c r="A479" s="47">
        <v>9</v>
      </c>
      <c r="B479" s="170">
        <f t="shared" si="51"/>
        <v>1033.667786</v>
      </c>
      <c r="C479" s="170">
        <f t="shared" si="49"/>
        <v>1031.5777859999998</v>
      </c>
      <c r="D479" s="170">
        <f t="shared" si="49"/>
        <v>1030.8477859999998</v>
      </c>
      <c r="E479" s="170">
        <f t="shared" si="49"/>
        <v>1027.137786</v>
      </c>
      <c r="F479" s="170">
        <f t="shared" si="49"/>
        <v>1028.5877859999998</v>
      </c>
      <c r="G479" s="170">
        <f t="shared" si="49"/>
        <v>1035.4977859999999</v>
      </c>
      <c r="H479" s="170">
        <f t="shared" si="49"/>
        <v>1042.2577859999999</v>
      </c>
      <c r="I479" s="170">
        <f t="shared" si="49"/>
        <v>1044.4577859999999</v>
      </c>
      <c r="J479" s="170">
        <f t="shared" si="49"/>
        <v>1047.9677859999999</v>
      </c>
      <c r="K479" s="170">
        <f t="shared" si="49"/>
        <v>1101.437786</v>
      </c>
      <c r="L479" s="170">
        <f t="shared" si="49"/>
        <v>1212.6577859999998</v>
      </c>
      <c r="M479" s="170">
        <f t="shared" si="49"/>
        <v>1251.9977859999999</v>
      </c>
      <c r="N479" s="170">
        <f t="shared" si="49"/>
        <v>1277.8777859999998</v>
      </c>
      <c r="O479" s="170">
        <f t="shared" si="49"/>
        <v>1273.1677859999998</v>
      </c>
      <c r="P479" s="170">
        <f t="shared" si="49"/>
        <v>1249.3377859999998</v>
      </c>
      <c r="Q479" s="170">
        <f t="shared" si="49"/>
        <v>1242.8977859999998</v>
      </c>
      <c r="R479" s="170">
        <f t="shared" si="49"/>
        <v>1247.0377859999999</v>
      </c>
      <c r="S479" s="170">
        <f t="shared" si="50"/>
        <v>1249.9477859999997</v>
      </c>
      <c r="T479" s="170">
        <f t="shared" si="50"/>
        <v>1251.2777859999999</v>
      </c>
      <c r="U479" s="170">
        <f t="shared" si="50"/>
        <v>1295.1077859999998</v>
      </c>
      <c r="V479" s="170">
        <f t="shared" si="50"/>
        <v>1361.7377859999999</v>
      </c>
      <c r="W479" s="170">
        <f t="shared" si="50"/>
        <v>1262.0377859999999</v>
      </c>
      <c r="X479" s="170">
        <f t="shared" si="50"/>
        <v>1140.6377859999998</v>
      </c>
      <c r="Y479" s="170">
        <f t="shared" si="50"/>
        <v>1033.8477859999998</v>
      </c>
      <c r="Z479" s="37"/>
      <c r="AA479" s="38">
        <v>884.82</v>
      </c>
      <c r="AB479" s="39">
        <v>882.73</v>
      </c>
      <c r="AC479" s="39">
        <v>882</v>
      </c>
      <c r="AD479" s="39">
        <v>878.29</v>
      </c>
      <c r="AE479" s="39">
        <v>879.74</v>
      </c>
      <c r="AF479" s="39">
        <v>886.65</v>
      </c>
      <c r="AG479" s="39">
        <v>893.41</v>
      </c>
      <c r="AH479" s="39">
        <v>895.61</v>
      </c>
      <c r="AI479" s="39">
        <v>899.12</v>
      </c>
      <c r="AJ479" s="39">
        <v>952.59</v>
      </c>
      <c r="AK479" s="39">
        <v>1063.81</v>
      </c>
      <c r="AL479" s="39">
        <v>1103.1500000000001</v>
      </c>
      <c r="AM479" s="39">
        <v>1129.03</v>
      </c>
      <c r="AN479" s="39">
        <v>1124.32</v>
      </c>
      <c r="AO479" s="39">
        <v>1100.49</v>
      </c>
      <c r="AP479" s="39">
        <v>1094.05</v>
      </c>
      <c r="AQ479" s="39">
        <v>1098.19</v>
      </c>
      <c r="AR479" s="39">
        <v>1101.0999999999999</v>
      </c>
      <c r="AS479" s="39">
        <v>1102.43</v>
      </c>
      <c r="AT479" s="39">
        <v>1146.26</v>
      </c>
      <c r="AU479" s="39">
        <v>1212.8900000000001</v>
      </c>
      <c r="AV479" s="39">
        <v>1113.19</v>
      </c>
      <c r="AW479" s="39">
        <v>991.79</v>
      </c>
      <c r="AX479" s="40">
        <v>885</v>
      </c>
      <c r="AY479" s="340">
        <v>145.09</v>
      </c>
      <c r="AZ479" s="175">
        <v>3.7577859999999994</v>
      </c>
      <c r="BA479" s="159">
        <v>0</v>
      </c>
    </row>
    <row r="480" spans="1:137">
      <c r="A480" s="47">
        <v>10</v>
      </c>
      <c r="B480" s="170">
        <f t="shared" si="51"/>
        <v>1127.5377859999999</v>
      </c>
      <c r="C480" s="170">
        <f t="shared" si="49"/>
        <v>1054.5577859999999</v>
      </c>
      <c r="D480" s="170">
        <f t="shared" si="49"/>
        <v>1030.0877859999998</v>
      </c>
      <c r="E480" s="170">
        <f t="shared" si="49"/>
        <v>1022.3177860000001</v>
      </c>
      <c r="F480" s="170">
        <f t="shared" si="49"/>
        <v>1012.717786</v>
      </c>
      <c r="G480" s="170">
        <f t="shared" si="49"/>
        <v>1012.9177860000001</v>
      </c>
      <c r="H480" s="170">
        <f t="shared" si="49"/>
        <v>1023.4377860000001</v>
      </c>
      <c r="I480" s="170">
        <f t="shared" si="49"/>
        <v>1023.887786</v>
      </c>
      <c r="J480" s="170">
        <f t="shared" si="49"/>
        <v>1126.9677859999999</v>
      </c>
      <c r="K480" s="170">
        <f t="shared" si="49"/>
        <v>1219.5577859999999</v>
      </c>
      <c r="L480" s="170">
        <f t="shared" si="49"/>
        <v>1332.4177859999998</v>
      </c>
      <c r="M480" s="170">
        <f t="shared" si="49"/>
        <v>1341.0577859999999</v>
      </c>
      <c r="N480" s="170">
        <f t="shared" si="49"/>
        <v>1326.2277859999999</v>
      </c>
      <c r="O480" s="170">
        <f t="shared" si="49"/>
        <v>1319.6077859999998</v>
      </c>
      <c r="P480" s="170">
        <f t="shared" si="49"/>
        <v>1226.0077859999999</v>
      </c>
      <c r="Q480" s="170">
        <f t="shared" si="49"/>
        <v>1202.8977859999998</v>
      </c>
      <c r="R480" s="170">
        <f t="shared" si="49"/>
        <v>1197.9377859999997</v>
      </c>
      <c r="S480" s="170">
        <f t="shared" si="50"/>
        <v>1218.5377859999999</v>
      </c>
      <c r="T480" s="170">
        <f t="shared" si="50"/>
        <v>1206.9377859999997</v>
      </c>
      <c r="U480" s="170">
        <f t="shared" si="50"/>
        <v>1262.9077859999998</v>
      </c>
      <c r="V480" s="170">
        <f t="shared" si="50"/>
        <v>1389.2577859999999</v>
      </c>
      <c r="W480" s="170">
        <f t="shared" si="50"/>
        <v>1308.8977859999998</v>
      </c>
      <c r="X480" s="170">
        <f t="shared" si="50"/>
        <v>1165.1777859999997</v>
      </c>
      <c r="Y480" s="170">
        <f t="shared" si="50"/>
        <v>1014.017786</v>
      </c>
      <c r="Z480" s="37"/>
      <c r="AA480" s="38">
        <v>978.69</v>
      </c>
      <c r="AB480" s="39">
        <v>905.71</v>
      </c>
      <c r="AC480" s="39">
        <v>881.24</v>
      </c>
      <c r="AD480" s="39">
        <v>873.47</v>
      </c>
      <c r="AE480" s="39">
        <v>863.87</v>
      </c>
      <c r="AF480" s="39">
        <v>864.07</v>
      </c>
      <c r="AG480" s="39">
        <v>874.59</v>
      </c>
      <c r="AH480" s="39">
        <v>875.04</v>
      </c>
      <c r="AI480" s="39">
        <v>978.12</v>
      </c>
      <c r="AJ480" s="39">
        <v>1070.71</v>
      </c>
      <c r="AK480" s="39">
        <v>1183.57</v>
      </c>
      <c r="AL480" s="39">
        <v>1192.21</v>
      </c>
      <c r="AM480" s="39">
        <v>1177.3800000000001</v>
      </c>
      <c r="AN480" s="39">
        <v>1170.76</v>
      </c>
      <c r="AO480" s="39">
        <v>1077.1600000000001</v>
      </c>
      <c r="AP480" s="39">
        <v>1054.05</v>
      </c>
      <c r="AQ480" s="39">
        <v>1049.0899999999999</v>
      </c>
      <c r="AR480" s="39">
        <v>1069.69</v>
      </c>
      <c r="AS480" s="39">
        <v>1058.0899999999999</v>
      </c>
      <c r="AT480" s="39">
        <v>1114.06</v>
      </c>
      <c r="AU480" s="39">
        <v>1240.4100000000001</v>
      </c>
      <c r="AV480" s="39">
        <v>1160.05</v>
      </c>
      <c r="AW480" s="39">
        <v>1016.3299999999999</v>
      </c>
      <c r="AX480" s="40">
        <v>865.17</v>
      </c>
      <c r="AY480" s="340">
        <v>145.09</v>
      </c>
      <c r="AZ480" s="175">
        <v>3.7577859999999994</v>
      </c>
      <c r="BA480" s="159">
        <v>0</v>
      </c>
    </row>
    <row r="481" spans="1:53">
      <c r="A481" s="47">
        <v>11</v>
      </c>
      <c r="B481" s="170">
        <f t="shared" si="51"/>
        <v>1045.5477859999999</v>
      </c>
      <c r="C481" s="170">
        <f t="shared" si="49"/>
        <v>1012.617786</v>
      </c>
      <c r="D481" s="170">
        <f t="shared" si="49"/>
        <v>1009.5477860000001</v>
      </c>
      <c r="E481" s="170">
        <f t="shared" si="49"/>
        <v>1008.347786</v>
      </c>
      <c r="F481" s="170">
        <f t="shared" si="49"/>
        <v>1007.9377860000001</v>
      </c>
      <c r="G481" s="170">
        <f t="shared" si="49"/>
        <v>1013.4277860000001</v>
      </c>
      <c r="H481" s="170">
        <f t="shared" si="49"/>
        <v>1039.3377859999998</v>
      </c>
      <c r="I481" s="170">
        <f t="shared" si="49"/>
        <v>1053.8877859999998</v>
      </c>
      <c r="J481" s="170">
        <f t="shared" si="49"/>
        <v>1179.0977859999998</v>
      </c>
      <c r="K481" s="170">
        <f t="shared" si="49"/>
        <v>1338.4077859999998</v>
      </c>
      <c r="L481" s="170">
        <f t="shared" si="49"/>
        <v>1356.3577859999998</v>
      </c>
      <c r="M481" s="170">
        <f t="shared" si="49"/>
        <v>1326.4177859999998</v>
      </c>
      <c r="N481" s="170">
        <f t="shared" si="49"/>
        <v>1321.9477859999997</v>
      </c>
      <c r="O481" s="170">
        <f t="shared" si="49"/>
        <v>1318.6477859999998</v>
      </c>
      <c r="P481" s="170">
        <f t="shared" si="49"/>
        <v>1307.3277859999998</v>
      </c>
      <c r="Q481" s="170">
        <f t="shared" si="49"/>
        <v>1309.2577859999999</v>
      </c>
      <c r="R481" s="170">
        <f t="shared" si="49"/>
        <v>1308.1477859999998</v>
      </c>
      <c r="S481" s="170">
        <f t="shared" si="50"/>
        <v>1308.9977859999999</v>
      </c>
      <c r="T481" s="170">
        <f t="shared" si="50"/>
        <v>1306.8877859999998</v>
      </c>
      <c r="U481" s="170">
        <f t="shared" si="50"/>
        <v>1325.7077859999997</v>
      </c>
      <c r="V481" s="170">
        <f t="shared" si="50"/>
        <v>1415.9677859999997</v>
      </c>
      <c r="W481" s="170">
        <f t="shared" si="50"/>
        <v>1304.5677859999998</v>
      </c>
      <c r="X481" s="170">
        <f t="shared" si="50"/>
        <v>1203.2977859999999</v>
      </c>
      <c r="Y481" s="170">
        <f t="shared" si="50"/>
        <v>1035.677786</v>
      </c>
      <c r="Z481" s="37"/>
      <c r="AA481" s="41">
        <v>896.7</v>
      </c>
      <c r="AB481" s="39">
        <v>863.77</v>
      </c>
      <c r="AC481" s="39">
        <v>860.7</v>
      </c>
      <c r="AD481" s="39">
        <v>859.5</v>
      </c>
      <c r="AE481" s="39">
        <v>859.09</v>
      </c>
      <c r="AF481" s="39">
        <v>864.58</v>
      </c>
      <c r="AG481" s="39">
        <v>890.49</v>
      </c>
      <c r="AH481" s="39">
        <v>905.04</v>
      </c>
      <c r="AI481" s="39">
        <v>1030.25</v>
      </c>
      <c r="AJ481" s="39">
        <v>1189.56</v>
      </c>
      <c r="AK481" s="39">
        <v>1207.51</v>
      </c>
      <c r="AL481" s="39">
        <v>1177.57</v>
      </c>
      <c r="AM481" s="39">
        <v>1173.0999999999999</v>
      </c>
      <c r="AN481" s="39">
        <v>1169.8</v>
      </c>
      <c r="AO481" s="39">
        <v>1158.48</v>
      </c>
      <c r="AP481" s="39">
        <v>1160.4100000000001</v>
      </c>
      <c r="AQ481" s="39">
        <v>1159.3</v>
      </c>
      <c r="AR481" s="39">
        <v>1160.1500000000001</v>
      </c>
      <c r="AS481" s="39">
        <v>1158.04</v>
      </c>
      <c r="AT481" s="39">
        <v>1176.8599999999999</v>
      </c>
      <c r="AU481" s="39">
        <v>1267.1199999999999</v>
      </c>
      <c r="AV481" s="39">
        <v>1155.72</v>
      </c>
      <c r="AW481" s="39">
        <v>1054.45</v>
      </c>
      <c r="AX481" s="40">
        <v>886.83</v>
      </c>
      <c r="AY481" s="340">
        <v>145.09</v>
      </c>
      <c r="AZ481" s="175">
        <v>3.7577859999999994</v>
      </c>
      <c r="BA481" s="159">
        <v>0</v>
      </c>
    </row>
    <row r="482" spans="1:53">
      <c r="A482" s="47">
        <v>12</v>
      </c>
      <c r="B482" s="170">
        <f t="shared" si="51"/>
        <v>1107.417786</v>
      </c>
      <c r="C482" s="170">
        <f t="shared" si="49"/>
        <v>1012.3077860000001</v>
      </c>
      <c r="D482" s="170">
        <f t="shared" si="49"/>
        <v>1010.257786</v>
      </c>
      <c r="E482" s="170">
        <f t="shared" si="49"/>
        <v>1011.127786</v>
      </c>
      <c r="F482" s="170">
        <f t="shared" si="49"/>
        <v>1014.7877860000001</v>
      </c>
      <c r="G482" s="170">
        <f t="shared" si="49"/>
        <v>1051.8077859999999</v>
      </c>
      <c r="H482" s="170">
        <f t="shared" si="49"/>
        <v>1237.9377859999997</v>
      </c>
      <c r="I482" s="170">
        <f t="shared" si="49"/>
        <v>1283.8877859999998</v>
      </c>
      <c r="J482" s="170">
        <f t="shared" si="49"/>
        <v>1544.0777859999998</v>
      </c>
      <c r="K482" s="170">
        <f t="shared" si="49"/>
        <v>1591.5577859999999</v>
      </c>
      <c r="L482" s="170">
        <f t="shared" si="49"/>
        <v>1606.1177859999998</v>
      </c>
      <c r="M482" s="170">
        <f t="shared" si="49"/>
        <v>1607.8477859999998</v>
      </c>
      <c r="N482" s="170">
        <f t="shared" si="49"/>
        <v>1574.4377859999997</v>
      </c>
      <c r="O482" s="170">
        <f t="shared" si="49"/>
        <v>1572.7677859999999</v>
      </c>
      <c r="P482" s="170">
        <f t="shared" si="49"/>
        <v>1559.7177859999997</v>
      </c>
      <c r="Q482" s="170">
        <f t="shared" si="49"/>
        <v>1569.0977859999998</v>
      </c>
      <c r="R482" s="170">
        <f t="shared" si="49"/>
        <v>1554.5377859999999</v>
      </c>
      <c r="S482" s="170">
        <f t="shared" si="50"/>
        <v>1466.6777859999997</v>
      </c>
      <c r="T482" s="170">
        <f t="shared" si="50"/>
        <v>1493.0577859999999</v>
      </c>
      <c r="U482" s="170">
        <f t="shared" si="50"/>
        <v>1422.7077859999997</v>
      </c>
      <c r="V482" s="170">
        <f t="shared" si="50"/>
        <v>1425.7877859999999</v>
      </c>
      <c r="W482" s="170">
        <f t="shared" si="50"/>
        <v>1344.4377859999997</v>
      </c>
      <c r="X482" s="170">
        <f t="shared" si="50"/>
        <v>1221.0877859999998</v>
      </c>
      <c r="Y482" s="170">
        <f t="shared" si="50"/>
        <v>1028.3077859999999</v>
      </c>
      <c r="Z482" s="37"/>
      <c r="AA482" s="41">
        <v>958.57</v>
      </c>
      <c r="AB482" s="39">
        <v>863.46</v>
      </c>
      <c r="AC482" s="39">
        <v>861.41</v>
      </c>
      <c r="AD482" s="39">
        <v>862.28</v>
      </c>
      <c r="AE482" s="39">
        <v>865.94</v>
      </c>
      <c r="AF482" s="39">
        <v>902.96</v>
      </c>
      <c r="AG482" s="39">
        <v>1089.0899999999999</v>
      </c>
      <c r="AH482" s="39">
        <v>1135.04</v>
      </c>
      <c r="AI482" s="39">
        <v>1395.23</v>
      </c>
      <c r="AJ482" s="39">
        <v>1442.71</v>
      </c>
      <c r="AK482" s="39">
        <v>1457.27</v>
      </c>
      <c r="AL482" s="39">
        <v>1459</v>
      </c>
      <c r="AM482" s="39">
        <v>1425.59</v>
      </c>
      <c r="AN482" s="39">
        <v>1423.92</v>
      </c>
      <c r="AO482" s="39">
        <v>1410.87</v>
      </c>
      <c r="AP482" s="39">
        <v>1420.25</v>
      </c>
      <c r="AQ482" s="39">
        <v>1405.69</v>
      </c>
      <c r="AR482" s="39">
        <v>1317.83</v>
      </c>
      <c r="AS482" s="39">
        <v>1344.21</v>
      </c>
      <c r="AT482" s="39">
        <v>1273.8599999999999</v>
      </c>
      <c r="AU482" s="39">
        <v>1276.94</v>
      </c>
      <c r="AV482" s="39">
        <v>1195.5899999999999</v>
      </c>
      <c r="AW482" s="39">
        <v>1072.24</v>
      </c>
      <c r="AX482" s="40">
        <v>879.46</v>
      </c>
      <c r="AY482" s="340">
        <v>145.09</v>
      </c>
      <c r="AZ482" s="175">
        <v>3.7577859999999994</v>
      </c>
      <c r="BA482" s="159">
        <v>0</v>
      </c>
    </row>
    <row r="483" spans="1:53">
      <c r="A483" s="47">
        <v>13</v>
      </c>
      <c r="B483" s="170">
        <f t="shared" si="51"/>
        <v>1010.3177860000001</v>
      </c>
      <c r="C483" s="170">
        <f t="shared" si="49"/>
        <v>999.17778600000008</v>
      </c>
      <c r="D483" s="170">
        <f t="shared" si="49"/>
        <v>994.647786</v>
      </c>
      <c r="E483" s="170">
        <f t="shared" si="49"/>
        <v>994.47778600000004</v>
      </c>
      <c r="F483" s="170">
        <f t="shared" si="49"/>
        <v>1000.357786</v>
      </c>
      <c r="G483" s="170">
        <f t="shared" si="49"/>
        <v>1011.657786</v>
      </c>
      <c r="H483" s="170">
        <f t="shared" si="49"/>
        <v>1065.947786</v>
      </c>
      <c r="I483" s="170">
        <f t="shared" si="49"/>
        <v>1083.3777859999998</v>
      </c>
      <c r="J483" s="170">
        <f t="shared" si="49"/>
        <v>1162.6377859999998</v>
      </c>
      <c r="K483" s="170">
        <f t="shared" si="49"/>
        <v>1188.9477859999997</v>
      </c>
      <c r="L483" s="170">
        <f t="shared" si="49"/>
        <v>1254.3277859999998</v>
      </c>
      <c r="M483" s="170">
        <f t="shared" si="49"/>
        <v>1378.5577859999999</v>
      </c>
      <c r="N483" s="170">
        <f t="shared" si="49"/>
        <v>1308.1277859999998</v>
      </c>
      <c r="O483" s="170">
        <f t="shared" si="49"/>
        <v>1309.7377859999999</v>
      </c>
      <c r="P483" s="170">
        <f t="shared" si="49"/>
        <v>1299.9277859999997</v>
      </c>
      <c r="Q483" s="170">
        <f t="shared" si="49"/>
        <v>1310.4777859999999</v>
      </c>
      <c r="R483" s="170">
        <f t="shared" si="49"/>
        <v>1311.0677859999998</v>
      </c>
      <c r="S483" s="170">
        <f t="shared" si="50"/>
        <v>1282.0377859999999</v>
      </c>
      <c r="T483" s="170">
        <f t="shared" si="50"/>
        <v>1329.6277859999998</v>
      </c>
      <c r="U483" s="170">
        <f t="shared" si="50"/>
        <v>1172.3077859999999</v>
      </c>
      <c r="V483" s="170">
        <f t="shared" si="50"/>
        <v>1245.8477859999998</v>
      </c>
      <c r="W483" s="170">
        <f t="shared" si="50"/>
        <v>1259.0077859999999</v>
      </c>
      <c r="X483" s="170">
        <f t="shared" si="50"/>
        <v>1101.937786</v>
      </c>
      <c r="Y483" s="170">
        <f t="shared" si="50"/>
        <v>1014.9377860000001</v>
      </c>
      <c r="Z483" s="37"/>
      <c r="AA483" s="41">
        <v>861.47</v>
      </c>
      <c r="AB483" s="39">
        <v>850.33</v>
      </c>
      <c r="AC483" s="39">
        <v>845.8</v>
      </c>
      <c r="AD483" s="39">
        <v>845.63</v>
      </c>
      <c r="AE483" s="39">
        <v>851.51</v>
      </c>
      <c r="AF483" s="39">
        <v>862.81</v>
      </c>
      <c r="AG483" s="39">
        <v>917.1</v>
      </c>
      <c r="AH483" s="39">
        <v>934.53</v>
      </c>
      <c r="AI483" s="39">
        <v>1013.79</v>
      </c>
      <c r="AJ483" s="39">
        <v>1040.0999999999999</v>
      </c>
      <c r="AK483" s="39">
        <v>1105.48</v>
      </c>
      <c r="AL483" s="39">
        <v>1229.71</v>
      </c>
      <c r="AM483" s="39">
        <v>1159.28</v>
      </c>
      <c r="AN483" s="39">
        <v>1160.8900000000001</v>
      </c>
      <c r="AO483" s="39">
        <v>1151.08</v>
      </c>
      <c r="AP483" s="39">
        <v>1161.6300000000001</v>
      </c>
      <c r="AQ483" s="39">
        <v>1162.22</v>
      </c>
      <c r="AR483" s="39">
        <v>1133.19</v>
      </c>
      <c r="AS483" s="39">
        <v>1180.78</v>
      </c>
      <c r="AT483" s="39">
        <v>1023.46</v>
      </c>
      <c r="AU483" s="39">
        <v>1097</v>
      </c>
      <c r="AV483" s="39">
        <v>1110.1600000000001</v>
      </c>
      <c r="AW483" s="39">
        <v>953.09</v>
      </c>
      <c r="AX483" s="40">
        <v>866.09</v>
      </c>
      <c r="AY483" s="340">
        <v>145.09</v>
      </c>
      <c r="AZ483" s="175">
        <v>3.7577859999999994</v>
      </c>
      <c r="BA483" s="159">
        <v>0</v>
      </c>
    </row>
    <row r="484" spans="1:53">
      <c r="A484" s="47">
        <v>14</v>
      </c>
      <c r="B484" s="170">
        <f t="shared" si="51"/>
        <v>997.95778600000006</v>
      </c>
      <c r="C484" s="170">
        <f t="shared" si="49"/>
        <v>986.66778600000009</v>
      </c>
      <c r="D484" s="170">
        <f t="shared" si="49"/>
        <v>983.43778600000007</v>
      </c>
      <c r="E484" s="170">
        <f t="shared" si="49"/>
        <v>1261.7677859999999</v>
      </c>
      <c r="F484" s="170">
        <f t="shared" si="49"/>
        <v>1262.2277859999999</v>
      </c>
      <c r="G484" s="170">
        <f t="shared" si="49"/>
        <v>1283.9177859999998</v>
      </c>
      <c r="H484" s="170">
        <f t="shared" si="49"/>
        <v>1284.7677859999999</v>
      </c>
      <c r="I484" s="170">
        <f t="shared" si="49"/>
        <v>1283.3777859999998</v>
      </c>
      <c r="J484" s="170">
        <f t="shared" si="49"/>
        <v>1276.5277859999999</v>
      </c>
      <c r="K484" s="170">
        <f t="shared" si="49"/>
        <v>1351.6477859999998</v>
      </c>
      <c r="L484" s="170">
        <f t="shared" si="49"/>
        <v>1351.6977859999997</v>
      </c>
      <c r="M484" s="170">
        <f t="shared" si="49"/>
        <v>1351.5077859999999</v>
      </c>
      <c r="N484" s="170">
        <f t="shared" si="49"/>
        <v>1271.3477859999998</v>
      </c>
      <c r="O484" s="170">
        <f t="shared" si="49"/>
        <v>1271.8077859999999</v>
      </c>
      <c r="P484" s="170">
        <f t="shared" si="49"/>
        <v>1275.1677859999998</v>
      </c>
      <c r="Q484" s="170">
        <f t="shared" si="49"/>
        <v>1276.2677859999999</v>
      </c>
      <c r="R484" s="170">
        <f t="shared" si="49"/>
        <v>1357.4877859999999</v>
      </c>
      <c r="S484" s="170">
        <f t="shared" si="50"/>
        <v>1357.8577859999998</v>
      </c>
      <c r="T484" s="170">
        <f t="shared" si="50"/>
        <v>1356.2877859999999</v>
      </c>
      <c r="U484" s="170">
        <f t="shared" si="50"/>
        <v>1359.5477859999999</v>
      </c>
      <c r="V484" s="170">
        <f t="shared" si="50"/>
        <v>1276.3777859999998</v>
      </c>
      <c r="W484" s="170">
        <f t="shared" si="50"/>
        <v>1276.0177859999999</v>
      </c>
      <c r="X484" s="170">
        <f t="shared" si="50"/>
        <v>1279.2577859999999</v>
      </c>
      <c r="Y484" s="170">
        <f t="shared" si="50"/>
        <v>1260.9077859999998</v>
      </c>
      <c r="Z484" s="37"/>
      <c r="AA484" s="41">
        <v>849.11</v>
      </c>
      <c r="AB484" s="39">
        <v>837.82</v>
      </c>
      <c r="AC484" s="39">
        <v>834.59</v>
      </c>
      <c r="AD484" s="39">
        <v>1112.92</v>
      </c>
      <c r="AE484" s="39">
        <v>1113.3800000000001</v>
      </c>
      <c r="AF484" s="39">
        <v>1135.07</v>
      </c>
      <c r="AG484" s="39">
        <v>1135.92</v>
      </c>
      <c r="AH484" s="39">
        <v>1134.53</v>
      </c>
      <c r="AI484" s="39">
        <v>1127.68</v>
      </c>
      <c r="AJ484" s="39">
        <v>1202.8</v>
      </c>
      <c r="AK484" s="39">
        <v>1202.8499999999999</v>
      </c>
      <c r="AL484" s="39">
        <v>1202.6600000000001</v>
      </c>
      <c r="AM484" s="39">
        <v>1122.5</v>
      </c>
      <c r="AN484" s="39">
        <v>1122.96</v>
      </c>
      <c r="AO484" s="39">
        <v>1126.32</v>
      </c>
      <c r="AP484" s="39">
        <v>1127.42</v>
      </c>
      <c r="AQ484" s="39">
        <v>1208.6400000000001</v>
      </c>
      <c r="AR484" s="39">
        <v>1209.01</v>
      </c>
      <c r="AS484" s="39">
        <v>1207.44</v>
      </c>
      <c r="AT484" s="39">
        <v>1210.7</v>
      </c>
      <c r="AU484" s="39">
        <v>1127.53</v>
      </c>
      <c r="AV484" s="39">
        <v>1127.17</v>
      </c>
      <c r="AW484" s="39">
        <v>1130.4100000000001</v>
      </c>
      <c r="AX484" s="40">
        <v>1112.06</v>
      </c>
      <c r="AY484" s="340">
        <v>145.09</v>
      </c>
      <c r="AZ484" s="175">
        <v>3.7577859999999994</v>
      </c>
      <c r="BA484" s="159">
        <v>0</v>
      </c>
    </row>
    <row r="485" spans="1:53">
      <c r="A485" s="47">
        <v>15</v>
      </c>
      <c r="B485" s="170">
        <f t="shared" si="51"/>
        <v>1261.4177859999998</v>
      </c>
      <c r="C485" s="170">
        <f t="shared" si="49"/>
        <v>1260.9277859999997</v>
      </c>
      <c r="D485" s="170">
        <f t="shared" si="49"/>
        <v>1260.6277859999998</v>
      </c>
      <c r="E485" s="170">
        <f t="shared" si="49"/>
        <v>1261.7977859999999</v>
      </c>
      <c r="F485" s="170">
        <f t="shared" si="49"/>
        <v>1259.4877859999999</v>
      </c>
      <c r="G485" s="170">
        <f t="shared" si="49"/>
        <v>1282.3077859999999</v>
      </c>
      <c r="H485" s="170">
        <f t="shared" si="49"/>
        <v>1284.5977859999998</v>
      </c>
      <c r="I485" s="170">
        <f t="shared" si="49"/>
        <v>1283.8577859999998</v>
      </c>
      <c r="J485" s="170">
        <f t="shared" si="49"/>
        <v>1276.0977859999998</v>
      </c>
      <c r="K485" s="170">
        <f t="shared" si="49"/>
        <v>1351.8477859999998</v>
      </c>
      <c r="L485" s="170">
        <f t="shared" si="49"/>
        <v>1349.8477859999998</v>
      </c>
      <c r="M485" s="170">
        <f t="shared" si="49"/>
        <v>1350.3777859999998</v>
      </c>
      <c r="N485" s="170">
        <f t="shared" si="49"/>
        <v>1293.2177859999997</v>
      </c>
      <c r="O485" s="170">
        <f t="shared" si="49"/>
        <v>1290.8477859999998</v>
      </c>
      <c r="P485" s="170">
        <f t="shared" si="49"/>
        <v>1287.4877859999999</v>
      </c>
      <c r="Q485" s="170">
        <f t="shared" si="49"/>
        <v>1271.9677859999997</v>
      </c>
      <c r="R485" s="170">
        <f t="shared" si="49"/>
        <v>1352.5477859999999</v>
      </c>
      <c r="S485" s="170">
        <f t="shared" si="50"/>
        <v>1353.0077859999999</v>
      </c>
      <c r="T485" s="170">
        <f t="shared" si="50"/>
        <v>1352.3877859999998</v>
      </c>
      <c r="U485" s="170">
        <f t="shared" si="50"/>
        <v>1357.2877859999999</v>
      </c>
      <c r="V485" s="170">
        <f t="shared" si="50"/>
        <v>1271.3277859999998</v>
      </c>
      <c r="W485" s="170">
        <f t="shared" si="50"/>
        <v>1270.3077859999999</v>
      </c>
      <c r="X485" s="170">
        <f t="shared" si="50"/>
        <v>1275.3877859999998</v>
      </c>
      <c r="Y485" s="170">
        <f t="shared" si="50"/>
        <v>1260.6077859999998</v>
      </c>
      <c r="Z485" s="37"/>
      <c r="AA485" s="41">
        <v>1112.57</v>
      </c>
      <c r="AB485" s="39">
        <v>1112.08</v>
      </c>
      <c r="AC485" s="39">
        <v>1111.78</v>
      </c>
      <c r="AD485" s="39">
        <v>1112.95</v>
      </c>
      <c r="AE485" s="39">
        <v>1110.6400000000001</v>
      </c>
      <c r="AF485" s="39">
        <v>1133.46</v>
      </c>
      <c r="AG485" s="39">
        <v>1135.75</v>
      </c>
      <c r="AH485" s="39">
        <v>1135.01</v>
      </c>
      <c r="AI485" s="39">
        <v>1127.25</v>
      </c>
      <c r="AJ485" s="39">
        <v>1203</v>
      </c>
      <c r="AK485" s="39">
        <v>1201</v>
      </c>
      <c r="AL485" s="39">
        <v>1201.53</v>
      </c>
      <c r="AM485" s="39">
        <v>1144.3699999999999</v>
      </c>
      <c r="AN485" s="39">
        <v>1142</v>
      </c>
      <c r="AO485" s="39">
        <v>1138.6400000000001</v>
      </c>
      <c r="AP485" s="39">
        <v>1123.1199999999999</v>
      </c>
      <c r="AQ485" s="39">
        <v>1203.7</v>
      </c>
      <c r="AR485" s="39">
        <v>1204.1600000000001</v>
      </c>
      <c r="AS485" s="39">
        <v>1203.54</v>
      </c>
      <c r="AT485" s="39">
        <v>1208.44</v>
      </c>
      <c r="AU485" s="39">
        <v>1122.48</v>
      </c>
      <c r="AV485" s="39">
        <v>1121.46</v>
      </c>
      <c r="AW485" s="39">
        <v>1126.54</v>
      </c>
      <c r="AX485" s="40">
        <v>1111.76</v>
      </c>
      <c r="AY485" s="340">
        <v>145.09</v>
      </c>
      <c r="AZ485" s="175">
        <v>3.7577859999999994</v>
      </c>
      <c r="BA485" s="159">
        <v>0</v>
      </c>
    </row>
    <row r="486" spans="1:53">
      <c r="A486" s="47">
        <v>16</v>
      </c>
      <c r="B486" s="170">
        <f t="shared" si="51"/>
        <v>1260.4077859999998</v>
      </c>
      <c r="C486" s="170">
        <f t="shared" si="49"/>
        <v>1261.4077859999998</v>
      </c>
      <c r="D486" s="170">
        <f t="shared" si="49"/>
        <v>1261.4677859999997</v>
      </c>
      <c r="E486" s="170">
        <f t="shared" si="49"/>
        <v>1261.5477859999999</v>
      </c>
      <c r="F486" s="170">
        <f t="shared" si="49"/>
        <v>1262.0877859999998</v>
      </c>
      <c r="G486" s="170">
        <f t="shared" si="49"/>
        <v>1263.4577859999997</v>
      </c>
      <c r="H486" s="170">
        <f t="shared" si="49"/>
        <v>1284.6477859999998</v>
      </c>
      <c r="I486" s="170">
        <f t="shared" si="49"/>
        <v>1285.1577859999998</v>
      </c>
      <c r="J486" s="170">
        <f t="shared" si="49"/>
        <v>1281.8877859999998</v>
      </c>
      <c r="K486" s="170">
        <f t="shared" si="49"/>
        <v>1357.0377859999999</v>
      </c>
      <c r="L486" s="170">
        <f t="shared" si="49"/>
        <v>1353.7777859999999</v>
      </c>
      <c r="M486" s="170">
        <f t="shared" si="49"/>
        <v>1353.1877859999997</v>
      </c>
      <c r="N486" s="170">
        <f t="shared" si="49"/>
        <v>1307.3377859999998</v>
      </c>
      <c r="O486" s="170">
        <f t="shared" si="49"/>
        <v>1331.2277859999999</v>
      </c>
      <c r="P486" s="170">
        <f t="shared" si="49"/>
        <v>1301.2677859999999</v>
      </c>
      <c r="Q486" s="170">
        <f t="shared" si="49"/>
        <v>1306.2477859999999</v>
      </c>
      <c r="R486" s="170">
        <f t="shared" ref="R486:Y501" si="52">AQ486+$AY486+$AZ486</f>
        <v>1355.1777859999997</v>
      </c>
      <c r="S486" s="170">
        <f t="shared" si="50"/>
        <v>1355.0877859999998</v>
      </c>
      <c r="T486" s="170">
        <f t="shared" si="50"/>
        <v>1355.8277859999998</v>
      </c>
      <c r="U486" s="170">
        <f t="shared" si="50"/>
        <v>1355.1077859999998</v>
      </c>
      <c r="V486" s="170">
        <f t="shared" si="50"/>
        <v>1328.0877859999998</v>
      </c>
      <c r="W486" s="170">
        <f t="shared" si="50"/>
        <v>1298.1677859999998</v>
      </c>
      <c r="X486" s="170">
        <f t="shared" si="50"/>
        <v>1252.0877859999998</v>
      </c>
      <c r="Y486" s="170">
        <f t="shared" si="50"/>
        <v>1262.2977859999999</v>
      </c>
      <c r="Z486" s="37"/>
      <c r="AA486" s="41">
        <v>1111.56</v>
      </c>
      <c r="AB486" s="39">
        <v>1112.56</v>
      </c>
      <c r="AC486" s="39">
        <v>1112.6199999999999</v>
      </c>
      <c r="AD486" s="39">
        <v>1112.7</v>
      </c>
      <c r="AE486" s="39">
        <v>1113.24</v>
      </c>
      <c r="AF486" s="39">
        <v>1114.6099999999999</v>
      </c>
      <c r="AG486" s="39">
        <v>1135.8</v>
      </c>
      <c r="AH486" s="39">
        <v>1136.31</v>
      </c>
      <c r="AI486" s="39">
        <v>1133.04</v>
      </c>
      <c r="AJ486" s="39">
        <v>1208.19</v>
      </c>
      <c r="AK486" s="39">
        <v>1204.93</v>
      </c>
      <c r="AL486" s="39">
        <v>1204.3399999999999</v>
      </c>
      <c r="AM486" s="39">
        <v>1158.49</v>
      </c>
      <c r="AN486" s="39">
        <v>1182.3800000000001</v>
      </c>
      <c r="AO486" s="39">
        <v>1152.42</v>
      </c>
      <c r="AP486" s="39">
        <v>1157.4000000000001</v>
      </c>
      <c r="AQ486" s="39">
        <v>1206.33</v>
      </c>
      <c r="AR486" s="39">
        <v>1206.24</v>
      </c>
      <c r="AS486" s="39">
        <v>1206.98</v>
      </c>
      <c r="AT486" s="39">
        <v>1206.26</v>
      </c>
      <c r="AU486" s="39">
        <v>1179.24</v>
      </c>
      <c r="AV486" s="39">
        <v>1149.32</v>
      </c>
      <c r="AW486" s="39">
        <v>1103.24</v>
      </c>
      <c r="AX486" s="40">
        <v>1113.45</v>
      </c>
      <c r="AY486" s="340">
        <v>145.09</v>
      </c>
      <c r="AZ486" s="175">
        <v>3.7577859999999994</v>
      </c>
      <c r="BA486" s="159">
        <v>0</v>
      </c>
    </row>
    <row r="487" spans="1:53">
      <c r="A487" s="47">
        <v>17</v>
      </c>
      <c r="B487" s="170">
        <f t="shared" si="51"/>
        <v>1025.2077859999999</v>
      </c>
      <c r="C487" s="170">
        <f t="shared" si="51"/>
        <v>1010.007786</v>
      </c>
      <c r="D487" s="170">
        <f t="shared" si="51"/>
        <v>998.40778599999999</v>
      </c>
      <c r="E487" s="170">
        <f t="shared" si="51"/>
        <v>901.99778600000002</v>
      </c>
      <c r="F487" s="170">
        <f t="shared" si="51"/>
        <v>914.86778600000002</v>
      </c>
      <c r="G487" s="170">
        <f t="shared" si="51"/>
        <v>985.62778600000001</v>
      </c>
      <c r="H487" s="170">
        <f t="shared" si="51"/>
        <v>1023.5377860000001</v>
      </c>
      <c r="I487" s="170">
        <f t="shared" si="51"/>
        <v>1035.2577859999999</v>
      </c>
      <c r="J487" s="170">
        <f t="shared" si="51"/>
        <v>1061.667786</v>
      </c>
      <c r="K487" s="170">
        <f t="shared" si="51"/>
        <v>1206.6877859999997</v>
      </c>
      <c r="L487" s="170">
        <f t="shared" si="51"/>
        <v>1296.6477859999998</v>
      </c>
      <c r="M487" s="170">
        <f t="shared" si="51"/>
        <v>1301.0877859999998</v>
      </c>
      <c r="N487" s="170">
        <f t="shared" si="51"/>
        <v>1278.2577859999999</v>
      </c>
      <c r="O487" s="170">
        <f t="shared" si="51"/>
        <v>1255.8277859999998</v>
      </c>
      <c r="P487" s="170">
        <f t="shared" si="51"/>
        <v>1219.2777859999999</v>
      </c>
      <c r="Q487" s="170">
        <f t="shared" si="51"/>
        <v>1203.8477859999998</v>
      </c>
      <c r="R487" s="170">
        <f t="shared" si="52"/>
        <v>1162.0677859999998</v>
      </c>
      <c r="S487" s="170">
        <f t="shared" si="52"/>
        <v>1112.8977859999998</v>
      </c>
      <c r="T487" s="170">
        <f t="shared" si="52"/>
        <v>1156.647786</v>
      </c>
      <c r="U487" s="170">
        <f t="shared" si="52"/>
        <v>1213.2177859999997</v>
      </c>
      <c r="V487" s="170">
        <f t="shared" si="52"/>
        <v>1280.6077859999998</v>
      </c>
      <c r="W487" s="170">
        <f t="shared" si="52"/>
        <v>1251.8077859999999</v>
      </c>
      <c r="X487" s="170">
        <f t="shared" si="52"/>
        <v>1163.917786</v>
      </c>
      <c r="Y487" s="170">
        <f t="shared" si="52"/>
        <v>1027.927786</v>
      </c>
      <c r="Z487" s="37"/>
      <c r="AA487" s="41">
        <v>876.36</v>
      </c>
      <c r="AB487" s="39">
        <v>861.16</v>
      </c>
      <c r="AC487" s="39">
        <v>849.56</v>
      </c>
      <c r="AD487" s="39">
        <v>753.15</v>
      </c>
      <c r="AE487" s="39">
        <v>766.02</v>
      </c>
      <c r="AF487" s="39">
        <v>836.78</v>
      </c>
      <c r="AG487" s="39">
        <v>874.69</v>
      </c>
      <c r="AH487" s="39">
        <v>886.41</v>
      </c>
      <c r="AI487" s="39">
        <v>912.82</v>
      </c>
      <c r="AJ487" s="39">
        <v>1057.8399999999999</v>
      </c>
      <c r="AK487" s="39">
        <v>1147.8</v>
      </c>
      <c r="AL487" s="39">
        <v>1152.24</v>
      </c>
      <c r="AM487" s="39">
        <v>1129.4100000000001</v>
      </c>
      <c r="AN487" s="39">
        <v>1106.98</v>
      </c>
      <c r="AO487" s="39">
        <v>1070.43</v>
      </c>
      <c r="AP487" s="39">
        <v>1055</v>
      </c>
      <c r="AQ487" s="39">
        <v>1013.22</v>
      </c>
      <c r="AR487" s="39">
        <v>964.05</v>
      </c>
      <c r="AS487" s="39">
        <v>1007.8000000000001</v>
      </c>
      <c r="AT487" s="39">
        <v>1064.3699999999999</v>
      </c>
      <c r="AU487" s="39">
        <v>1131.76</v>
      </c>
      <c r="AV487" s="39">
        <v>1102.96</v>
      </c>
      <c r="AW487" s="39">
        <v>1015.0700000000002</v>
      </c>
      <c r="AX487" s="40">
        <v>879.08</v>
      </c>
      <c r="AY487" s="340">
        <v>145.09</v>
      </c>
      <c r="AZ487" s="175">
        <v>3.7577859999999994</v>
      </c>
      <c r="BA487" s="159">
        <v>0</v>
      </c>
    </row>
    <row r="488" spans="1:53">
      <c r="A488" s="47">
        <v>18</v>
      </c>
      <c r="B488" s="170">
        <f t="shared" si="51"/>
        <v>1262.8077859999999</v>
      </c>
      <c r="C488" s="170">
        <f t="shared" si="51"/>
        <v>1264.0277859999999</v>
      </c>
      <c r="D488" s="170">
        <f t="shared" si="51"/>
        <v>1263.8777859999998</v>
      </c>
      <c r="E488" s="170">
        <f t="shared" si="51"/>
        <v>1262.3977859999998</v>
      </c>
      <c r="F488" s="170">
        <f t="shared" si="51"/>
        <v>1262.6777859999997</v>
      </c>
      <c r="G488" s="170">
        <f t="shared" si="51"/>
        <v>1264.1177859999998</v>
      </c>
      <c r="H488" s="170">
        <f t="shared" si="51"/>
        <v>1283.9877859999999</v>
      </c>
      <c r="I488" s="170">
        <f t="shared" si="51"/>
        <v>1077.7477859999999</v>
      </c>
      <c r="J488" s="170">
        <f t="shared" si="51"/>
        <v>1242.9777859999999</v>
      </c>
      <c r="K488" s="170">
        <f t="shared" si="51"/>
        <v>1296.2777859999999</v>
      </c>
      <c r="L488" s="170">
        <f t="shared" si="51"/>
        <v>1279.4977859999999</v>
      </c>
      <c r="M488" s="170">
        <f t="shared" si="51"/>
        <v>1328.8477859999998</v>
      </c>
      <c r="N488" s="170">
        <f t="shared" si="51"/>
        <v>1269.1077859999998</v>
      </c>
      <c r="O488" s="170">
        <f t="shared" si="51"/>
        <v>1265.0177859999999</v>
      </c>
      <c r="P488" s="170">
        <f t="shared" si="51"/>
        <v>1232.7877859999999</v>
      </c>
      <c r="Q488" s="170">
        <f t="shared" si="51"/>
        <v>1211.3277859999998</v>
      </c>
      <c r="R488" s="170">
        <f t="shared" si="52"/>
        <v>1211.1977859999997</v>
      </c>
      <c r="S488" s="170">
        <f t="shared" si="52"/>
        <v>1207.3477859999998</v>
      </c>
      <c r="T488" s="170">
        <f t="shared" si="52"/>
        <v>1216.5777859999998</v>
      </c>
      <c r="U488" s="170">
        <f t="shared" si="52"/>
        <v>1208.2377859999999</v>
      </c>
      <c r="V488" s="170">
        <f t="shared" si="52"/>
        <v>1206.1277859999998</v>
      </c>
      <c r="W488" s="170">
        <f t="shared" si="52"/>
        <v>1172.6677859999998</v>
      </c>
      <c r="X488" s="170">
        <f t="shared" si="52"/>
        <v>1255.0877859999998</v>
      </c>
      <c r="Y488" s="170">
        <f t="shared" si="52"/>
        <v>1261.5977859999998</v>
      </c>
      <c r="Z488" s="37"/>
      <c r="AA488" s="41">
        <v>1113.96</v>
      </c>
      <c r="AB488" s="39">
        <v>1115.18</v>
      </c>
      <c r="AC488" s="39">
        <v>1115.03</v>
      </c>
      <c r="AD488" s="39">
        <v>1113.55</v>
      </c>
      <c r="AE488" s="39">
        <v>1113.83</v>
      </c>
      <c r="AF488" s="39">
        <v>1115.27</v>
      </c>
      <c r="AG488" s="39">
        <v>1135.1400000000001</v>
      </c>
      <c r="AH488" s="39">
        <v>928.9</v>
      </c>
      <c r="AI488" s="39">
        <v>1094.1300000000001</v>
      </c>
      <c r="AJ488" s="39">
        <v>1147.43</v>
      </c>
      <c r="AK488" s="39">
        <v>1130.6500000000001</v>
      </c>
      <c r="AL488" s="39">
        <v>1180</v>
      </c>
      <c r="AM488" s="39">
        <v>1120.26</v>
      </c>
      <c r="AN488" s="39">
        <v>1116.17</v>
      </c>
      <c r="AO488" s="39">
        <v>1083.94</v>
      </c>
      <c r="AP488" s="39">
        <v>1062.48</v>
      </c>
      <c r="AQ488" s="39">
        <v>1062.3499999999999</v>
      </c>
      <c r="AR488" s="39">
        <v>1058.5</v>
      </c>
      <c r="AS488" s="39">
        <v>1067.73</v>
      </c>
      <c r="AT488" s="39">
        <v>1059.3900000000001</v>
      </c>
      <c r="AU488" s="39">
        <v>1057.28</v>
      </c>
      <c r="AV488" s="39">
        <v>1023.8199999999999</v>
      </c>
      <c r="AW488" s="39">
        <v>1106.24</v>
      </c>
      <c r="AX488" s="40">
        <v>1112.75</v>
      </c>
      <c r="AY488" s="340">
        <v>145.09</v>
      </c>
      <c r="AZ488" s="175">
        <v>3.7577859999999994</v>
      </c>
      <c r="BA488" s="159">
        <v>0</v>
      </c>
    </row>
    <row r="489" spans="1:53">
      <c r="A489" s="47">
        <v>19</v>
      </c>
      <c r="B489" s="170">
        <f t="shared" si="51"/>
        <v>1261.9677859999997</v>
      </c>
      <c r="C489" s="170">
        <f t="shared" si="51"/>
        <v>1262.1677859999998</v>
      </c>
      <c r="D489" s="170">
        <f t="shared" si="51"/>
        <v>1264.4977859999999</v>
      </c>
      <c r="E489" s="170">
        <f t="shared" si="51"/>
        <v>1271.6377859999998</v>
      </c>
      <c r="F489" s="170">
        <f t="shared" si="51"/>
        <v>1271.5177859999999</v>
      </c>
      <c r="G489" s="170">
        <f t="shared" si="51"/>
        <v>1262.3877859999998</v>
      </c>
      <c r="H489" s="170">
        <f t="shared" si="51"/>
        <v>1282.6077859999998</v>
      </c>
      <c r="I489" s="170">
        <f t="shared" si="51"/>
        <v>1282.1077859999998</v>
      </c>
      <c r="J489" s="170">
        <f t="shared" si="51"/>
        <v>1272.5577859999999</v>
      </c>
      <c r="K489" s="170">
        <f t="shared" si="51"/>
        <v>1328.7377859999999</v>
      </c>
      <c r="L489" s="170">
        <f t="shared" si="51"/>
        <v>1328.2177859999997</v>
      </c>
      <c r="M489" s="170">
        <f t="shared" si="51"/>
        <v>1328.9677859999997</v>
      </c>
      <c r="N489" s="170">
        <f t="shared" si="51"/>
        <v>1301.5577859999999</v>
      </c>
      <c r="O489" s="170">
        <f t="shared" si="51"/>
        <v>1302.3777859999998</v>
      </c>
      <c r="P489" s="170">
        <f t="shared" si="51"/>
        <v>1251.1977859999997</v>
      </c>
      <c r="Q489" s="170">
        <f t="shared" si="51"/>
        <v>1253.8877859999998</v>
      </c>
      <c r="R489" s="170">
        <f t="shared" si="52"/>
        <v>1332.4477859999997</v>
      </c>
      <c r="S489" s="170">
        <f t="shared" si="52"/>
        <v>1333.6677859999998</v>
      </c>
      <c r="T489" s="170">
        <f t="shared" si="52"/>
        <v>1334.9077859999998</v>
      </c>
      <c r="U489" s="170">
        <f t="shared" si="52"/>
        <v>1358.7077859999997</v>
      </c>
      <c r="V489" s="170">
        <f t="shared" si="52"/>
        <v>1274.0477859999999</v>
      </c>
      <c r="W489" s="170">
        <f t="shared" si="52"/>
        <v>1271.4777859999999</v>
      </c>
      <c r="X489" s="170">
        <f t="shared" si="52"/>
        <v>1277.1677859999998</v>
      </c>
      <c r="Y489" s="170">
        <f t="shared" si="52"/>
        <v>1261.5277859999999</v>
      </c>
      <c r="Z489" s="37"/>
      <c r="AA489" s="41">
        <v>1113.1199999999999</v>
      </c>
      <c r="AB489" s="39">
        <v>1113.32</v>
      </c>
      <c r="AC489" s="39">
        <v>1115.6500000000001</v>
      </c>
      <c r="AD489" s="39">
        <v>1122.79</v>
      </c>
      <c r="AE489" s="39">
        <v>1122.67</v>
      </c>
      <c r="AF489" s="39">
        <v>1113.54</v>
      </c>
      <c r="AG489" s="39">
        <v>1133.76</v>
      </c>
      <c r="AH489" s="39">
        <v>1133.26</v>
      </c>
      <c r="AI489" s="39">
        <v>1123.71</v>
      </c>
      <c r="AJ489" s="39">
        <v>1179.8900000000001</v>
      </c>
      <c r="AK489" s="39">
        <v>1179.3699999999999</v>
      </c>
      <c r="AL489" s="39">
        <v>1180.1199999999999</v>
      </c>
      <c r="AM489" s="39">
        <v>1152.71</v>
      </c>
      <c r="AN489" s="39">
        <v>1153.53</v>
      </c>
      <c r="AO489" s="39">
        <v>1102.3499999999999</v>
      </c>
      <c r="AP489" s="39">
        <v>1105.04</v>
      </c>
      <c r="AQ489" s="39">
        <v>1183.5999999999999</v>
      </c>
      <c r="AR489" s="39">
        <v>1184.82</v>
      </c>
      <c r="AS489" s="39">
        <v>1186.06</v>
      </c>
      <c r="AT489" s="39">
        <v>1209.8599999999999</v>
      </c>
      <c r="AU489" s="39">
        <v>1125.2</v>
      </c>
      <c r="AV489" s="39">
        <v>1122.6300000000001</v>
      </c>
      <c r="AW489" s="39">
        <v>1128.32</v>
      </c>
      <c r="AX489" s="40">
        <v>1112.68</v>
      </c>
      <c r="AY489" s="340">
        <v>145.09</v>
      </c>
      <c r="AZ489" s="175">
        <v>3.7577859999999994</v>
      </c>
      <c r="BA489" s="159">
        <v>0</v>
      </c>
    </row>
    <row r="490" spans="1:53" ht="13.5" customHeight="1">
      <c r="A490" s="47">
        <v>20</v>
      </c>
      <c r="B490" s="170">
        <f t="shared" si="51"/>
        <v>1261.4777859999999</v>
      </c>
      <c r="C490" s="170">
        <f t="shared" si="51"/>
        <v>962.54778600000009</v>
      </c>
      <c r="D490" s="170">
        <f t="shared" si="51"/>
        <v>921.65778599999999</v>
      </c>
      <c r="E490" s="170">
        <f t="shared" si="51"/>
        <v>757.0377860000001</v>
      </c>
      <c r="F490" s="170">
        <f t="shared" si="51"/>
        <v>770.63778600000001</v>
      </c>
      <c r="G490" s="170">
        <f t="shared" si="51"/>
        <v>1265.7877859999999</v>
      </c>
      <c r="H490" s="170">
        <f t="shared" si="51"/>
        <v>1264.3977859999998</v>
      </c>
      <c r="I490" s="170">
        <f t="shared" si="51"/>
        <v>1263.4277859999997</v>
      </c>
      <c r="J490" s="170">
        <f t="shared" si="51"/>
        <v>1275.7677859999999</v>
      </c>
      <c r="K490" s="170">
        <f t="shared" si="51"/>
        <v>1272.0977859999998</v>
      </c>
      <c r="L490" s="170">
        <f t="shared" si="51"/>
        <v>1271.5677859999998</v>
      </c>
      <c r="M490" s="170">
        <f t="shared" si="51"/>
        <v>1272.6277859999998</v>
      </c>
      <c r="N490" s="170">
        <f t="shared" si="51"/>
        <v>1272.5277859999999</v>
      </c>
      <c r="O490" s="170">
        <f t="shared" si="51"/>
        <v>1272.4477859999997</v>
      </c>
      <c r="P490" s="170">
        <f t="shared" si="51"/>
        <v>1273.2177859999997</v>
      </c>
      <c r="Q490" s="170">
        <f t="shared" si="51"/>
        <v>1140.7877859999999</v>
      </c>
      <c r="R490" s="170">
        <f t="shared" si="52"/>
        <v>1274.4277859999997</v>
      </c>
      <c r="S490" s="170">
        <f t="shared" si="52"/>
        <v>1275.1377859999998</v>
      </c>
      <c r="T490" s="170">
        <f t="shared" si="52"/>
        <v>1274.0277859999999</v>
      </c>
      <c r="U490" s="170">
        <f t="shared" si="52"/>
        <v>1275.4677859999997</v>
      </c>
      <c r="V490" s="170">
        <f t="shared" si="52"/>
        <v>1272.6277859999998</v>
      </c>
      <c r="W490" s="170">
        <f t="shared" si="52"/>
        <v>1270.9277859999997</v>
      </c>
      <c r="X490" s="170">
        <f t="shared" si="52"/>
        <v>1298.8477859999998</v>
      </c>
      <c r="Y490" s="170">
        <f t="shared" si="52"/>
        <v>992.06778600000007</v>
      </c>
      <c r="Z490" s="37"/>
      <c r="AA490" s="41">
        <v>1112.6300000000001</v>
      </c>
      <c r="AB490" s="39">
        <v>813.7</v>
      </c>
      <c r="AC490" s="39">
        <v>772.81</v>
      </c>
      <c r="AD490" s="39">
        <v>608.19000000000005</v>
      </c>
      <c r="AE490" s="39">
        <v>621.79</v>
      </c>
      <c r="AF490" s="39">
        <v>1116.94</v>
      </c>
      <c r="AG490" s="39">
        <v>1115.55</v>
      </c>
      <c r="AH490" s="39">
        <v>1114.58</v>
      </c>
      <c r="AI490" s="39">
        <v>1126.92</v>
      </c>
      <c r="AJ490" s="39">
        <v>1123.25</v>
      </c>
      <c r="AK490" s="39">
        <v>1122.72</v>
      </c>
      <c r="AL490" s="39">
        <v>1123.78</v>
      </c>
      <c r="AM490" s="39">
        <v>1123.68</v>
      </c>
      <c r="AN490" s="39">
        <v>1123.5999999999999</v>
      </c>
      <c r="AO490" s="39">
        <v>1124.3699999999999</v>
      </c>
      <c r="AP490" s="39">
        <v>991.94</v>
      </c>
      <c r="AQ490" s="39">
        <v>1125.58</v>
      </c>
      <c r="AR490" s="39">
        <v>1126.29</v>
      </c>
      <c r="AS490" s="39">
        <v>1125.18</v>
      </c>
      <c r="AT490" s="39">
        <v>1126.6199999999999</v>
      </c>
      <c r="AU490" s="39">
        <v>1123.78</v>
      </c>
      <c r="AV490" s="39">
        <v>1122.08</v>
      </c>
      <c r="AW490" s="39">
        <v>1150</v>
      </c>
      <c r="AX490" s="40">
        <v>843.22</v>
      </c>
      <c r="AY490" s="340">
        <v>145.09</v>
      </c>
      <c r="AZ490" s="175">
        <v>3.7577859999999994</v>
      </c>
      <c r="BA490" s="159">
        <v>0</v>
      </c>
    </row>
    <row r="491" spans="1:53">
      <c r="A491" s="47">
        <v>21</v>
      </c>
      <c r="B491" s="170">
        <f t="shared" si="51"/>
        <v>1262.9177859999998</v>
      </c>
      <c r="C491" s="170">
        <f t="shared" si="51"/>
        <v>1265.8477859999998</v>
      </c>
      <c r="D491" s="170">
        <f t="shared" si="51"/>
        <v>1268.2277859999999</v>
      </c>
      <c r="E491" s="170">
        <f t="shared" si="51"/>
        <v>1294.1277859999998</v>
      </c>
      <c r="F491" s="170">
        <f t="shared" si="51"/>
        <v>1274.4977859999999</v>
      </c>
      <c r="G491" s="170">
        <f t="shared" si="51"/>
        <v>1267.1177859999998</v>
      </c>
      <c r="H491" s="170">
        <f t="shared" si="51"/>
        <v>1264.7877859999999</v>
      </c>
      <c r="I491" s="170">
        <f t="shared" si="51"/>
        <v>1264.0477859999999</v>
      </c>
      <c r="J491" s="170">
        <f t="shared" si="51"/>
        <v>1337.9977859999999</v>
      </c>
      <c r="K491" s="170">
        <f t="shared" si="51"/>
        <v>1332.3477859999998</v>
      </c>
      <c r="L491" s="170">
        <f t="shared" si="51"/>
        <v>1328.7777859999999</v>
      </c>
      <c r="M491" s="170">
        <f t="shared" si="51"/>
        <v>1269.6077859999998</v>
      </c>
      <c r="N491" s="170">
        <f t="shared" si="51"/>
        <v>1276.2177859999997</v>
      </c>
      <c r="O491" s="170">
        <f t="shared" si="51"/>
        <v>1225.6177859999998</v>
      </c>
      <c r="P491" s="170">
        <f t="shared" si="51"/>
        <v>1167.427786</v>
      </c>
      <c r="Q491" s="170">
        <f t="shared" si="51"/>
        <v>1110.4677859999999</v>
      </c>
      <c r="R491" s="170">
        <f t="shared" si="52"/>
        <v>1061.5677859999998</v>
      </c>
      <c r="S491" s="170">
        <f t="shared" si="52"/>
        <v>1054.8977859999998</v>
      </c>
      <c r="T491" s="170">
        <f t="shared" si="52"/>
        <v>1061.7277859999999</v>
      </c>
      <c r="U491" s="170">
        <f t="shared" si="52"/>
        <v>1046.7777859999999</v>
      </c>
      <c r="V491" s="170">
        <f t="shared" si="52"/>
        <v>1334.3277859999998</v>
      </c>
      <c r="W491" s="170">
        <f t="shared" si="52"/>
        <v>1275.4177859999998</v>
      </c>
      <c r="X491" s="170">
        <f t="shared" si="52"/>
        <v>1298.8477859999998</v>
      </c>
      <c r="Y491" s="170">
        <f t="shared" si="52"/>
        <v>1262.4177859999998</v>
      </c>
      <c r="Z491" s="37"/>
      <c r="AA491" s="41">
        <v>1114.07</v>
      </c>
      <c r="AB491" s="39">
        <v>1117</v>
      </c>
      <c r="AC491" s="39">
        <v>1119.3800000000001</v>
      </c>
      <c r="AD491" s="39">
        <v>1145.28</v>
      </c>
      <c r="AE491" s="39">
        <v>1125.6500000000001</v>
      </c>
      <c r="AF491" s="39">
        <v>1118.27</v>
      </c>
      <c r="AG491" s="39">
        <v>1115.94</v>
      </c>
      <c r="AH491" s="39">
        <v>1115.2</v>
      </c>
      <c r="AI491" s="39">
        <v>1189.1500000000001</v>
      </c>
      <c r="AJ491" s="39">
        <v>1183.5</v>
      </c>
      <c r="AK491" s="39">
        <v>1179.93</v>
      </c>
      <c r="AL491" s="39">
        <v>1120.76</v>
      </c>
      <c r="AM491" s="39">
        <v>1127.3699999999999</v>
      </c>
      <c r="AN491" s="39">
        <v>1076.77</v>
      </c>
      <c r="AO491" s="39">
        <v>1018.58</v>
      </c>
      <c r="AP491" s="39">
        <v>961.62</v>
      </c>
      <c r="AQ491" s="39">
        <v>912.72</v>
      </c>
      <c r="AR491" s="39">
        <v>906.05</v>
      </c>
      <c r="AS491" s="39">
        <v>912.88</v>
      </c>
      <c r="AT491" s="39">
        <v>897.93</v>
      </c>
      <c r="AU491" s="39">
        <v>1185.48</v>
      </c>
      <c r="AV491" s="39">
        <v>1126.57</v>
      </c>
      <c r="AW491" s="39">
        <v>1150</v>
      </c>
      <c r="AX491" s="40">
        <v>1113.57</v>
      </c>
      <c r="AY491" s="340">
        <v>145.09</v>
      </c>
      <c r="AZ491" s="175">
        <v>3.7577859999999994</v>
      </c>
      <c r="BA491" s="159">
        <v>0</v>
      </c>
    </row>
    <row r="492" spans="1:53">
      <c r="A492" s="47">
        <v>22</v>
      </c>
      <c r="B492" s="170">
        <f t="shared" si="51"/>
        <v>1262.4177859999998</v>
      </c>
      <c r="C492" s="170">
        <f t="shared" si="51"/>
        <v>1264.8577859999998</v>
      </c>
      <c r="D492" s="170">
        <f t="shared" si="51"/>
        <v>1266.6577859999998</v>
      </c>
      <c r="E492" s="170">
        <f t="shared" si="51"/>
        <v>1270.0877859999998</v>
      </c>
      <c r="F492" s="170">
        <f t="shared" si="51"/>
        <v>1270.2077859999997</v>
      </c>
      <c r="G492" s="170">
        <f t="shared" si="51"/>
        <v>1267.7577859999999</v>
      </c>
      <c r="H492" s="170">
        <f t="shared" si="51"/>
        <v>1264.6477859999998</v>
      </c>
      <c r="I492" s="170">
        <f t="shared" si="51"/>
        <v>1262.0577859999999</v>
      </c>
      <c r="J492" s="170">
        <f t="shared" si="51"/>
        <v>1335.0277859999999</v>
      </c>
      <c r="K492" s="170">
        <f t="shared" si="51"/>
        <v>1331.6677859999998</v>
      </c>
      <c r="L492" s="170">
        <f t="shared" si="51"/>
        <v>1332.5277859999999</v>
      </c>
      <c r="M492" s="170">
        <f t="shared" si="51"/>
        <v>1272.7377859999999</v>
      </c>
      <c r="N492" s="170">
        <f t="shared" si="51"/>
        <v>1274.3877859999998</v>
      </c>
      <c r="O492" s="170">
        <f t="shared" si="51"/>
        <v>1011.8177860000001</v>
      </c>
      <c r="P492" s="170">
        <f t="shared" si="51"/>
        <v>1011.2877860000001</v>
      </c>
      <c r="Q492" s="170">
        <f t="shared" si="51"/>
        <v>1012.0677860000001</v>
      </c>
      <c r="R492" s="170">
        <f t="shared" si="52"/>
        <v>1274.9777859999999</v>
      </c>
      <c r="S492" s="170">
        <f t="shared" si="52"/>
        <v>1335.6877859999997</v>
      </c>
      <c r="T492" s="170">
        <f t="shared" si="52"/>
        <v>1336.0777859999998</v>
      </c>
      <c r="U492" s="170">
        <f t="shared" si="52"/>
        <v>1337.3377859999998</v>
      </c>
      <c r="V492" s="170">
        <f t="shared" si="52"/>
        <v>1335.5077859999999</v>
      </c>
      <c r="W492" s="170">
        <f t="shared" si="52"/>
        <v>1009.397786</v>
      </c>
      <c r="X492" s="170">
        <f t="shared" si="52"/>
        <v>1298.8477859999998</v>
      </c>
      <c r="Y492" s="170">
        <f t="shared" si="52"/>
        <v>1261.5877859999998</v>
      </c>
      <c r="Z492" s="37"/>
      <c r="AA492" s="41">
        <v>1113.57</v>
      </c>
      <c r="AB492" s="39">
        <v>1116.01</v>
      </c>
      <c r="AC492" s="39">
        <v>1117.81</v>
      </c>
      <c r="AD492" s="39">
        <v>1121.24</v>
      </c>
      <c r="AE492" s="39">
        <v>1121.3599999999999</v>
      </c>
      <c r="AF492" s="39">
        <v>1118.9100000000001</v>
      </c>
      <c r="AG492" s="39">
        <v>1115.8</v>
      </c>
      <c r="AH492" s="39">
        <v>1113.21</v>
      </c>
      <c r="AI492" s="39">
        <v>1186.18</v>
      </c>
      <c r="AJ492" s="39">
        <v>1182.82</v>
      </c>
      <c r="AK492" s="39">
        <v>1183.68</v>
      </c>
      <c r="AL492" s="39">
        <v>1123.8900000000001</v>
      </c>
      <c r="AM492" s="39">
        <v>1125.54</v>
      </c>
      <c r="AN492" s="39">
        <v>862.97</v>
      </c>
      <c r="AO492" s="39">
        <v>862.44</v>
      </c>
      <c r="AP492" s="39">
        <v>863.22</v>
      </c>
      <c r="AQ492" s="39">
        <v>1126.1300000000001</v>
      </c>
      <c r="AR492" s="39">
        <v>1186.8399999999999</v>
      </c>
      <c r="AS492" s="39">
        <v>1187.23</v>
      </c>
      <c r="AT492" s="39">
        <v>1188.49</v>
      </c>
      <c r="AU492" s="39">
        <v>1186.6600000000001</v>
      </c>
      <c r="AV492" s="39">
        <v>860.55</v>
      </c>
      <c r="AW492" s="39">
        <v>1150</v>
      </c>
      <c r="AX492" s="40">
        <v>1112.74</v>
      </c>
      <c r="AY492" s="340">
        <v>145.09</v>
      </c>
      <c r="AZ492" s="175">
        <v>3.7577859999999994</v>
      </c>
      <c r="BA492" s="159">
        <v>0</v>
      </c>
    </row>
    <row r="493" spans="1:53">
      <c r="A493" s="47">
        <v>23</v>
      </c>
      <c r="B493" s="170">
        <f t="shared" si="51"/>
        <v>1263.7577859999999</v>
      </c>
      <c r="C493" s="170">
        <f t="shared" si="51"/>
        <v>1266.0877859999998</v>
      </c>
      <c r="D493" s="170">
        <f t="shared" si="51"/>
        <v>1266.5077859999999</v>
      </c>
      <c r="E493" s="170">
        <f t="shared" si="51"/>
        <v>1268.0677859999998</v>
      </c>
      <c r="F493" s="170">
        <f t="shared" si="51"/>
        <v>1268.5077859999999</v>
      </c>
      <c r="G493" s="170">
        <f t="shared" si="51"/>
        <v>1267.7777859999999</v>
      </c>
      <c r="H493" s="170">
        <f t="shared" si="51"/>
        <v>1267.9177859999998</v>
      </c>
      <c r="I493" s="170">
        <f t="shared" si="51"/>
        <v>1267.2377859999999</v>
      </c>
      <c r="J493" s="170">
        <f t="shared" si="51"/>
        <v>1364.5277859999999</v>
      </c>
      <c r="K493" s="170">
        <f t="shared" si="51"/>
        <v>1361.1477859999998</v>
      </c>
      <c r="L493" s="170">
        <f t="shared" si="51"/>
        <v>1358.2977859999999</v>
      </c>
      <c r="M493" s="170">
        <f t="shared" si="51"/>
        <v>1358.3377859999998</v>
      </c>
      <c r="N493" s="170">
        <f t="shared" si="51"/>
        <v>1357.9077859999998</v>
      </c>
      <c r="O493" s="170">
        <f t="shared" si="51"/>
        <v>1358.2077859999997</v>
      </c>
      <c r="P493" s="170">
        <f t="shared" si="51"/>
        <v>1358.4977859999999</v>
      </c>
      <c r="Q493" s="170">
        <f t="shared" si="51"/>
        <v>1358.6977859999997</v>
      </c>
      <c r="R493" s="170">
        <f t="shared" si="52"/>
        <v>1358.7477859999999</v>
      </c>
      <c r="S493" s="170">
        <f t="shared" si="52"/>
        <v>1359.2377859999999</v>
      </c>
      <c r="T493" s="170">
        <f t="shared" si="52"/>
        <v>1358.4577859999997</v>
      </c>
      <c r="U493" s="170">
        <f t="shared" si="52"/>
        <v>1358.1077859999998</v>
      </c>
      <c r="V493" s="170">
        <f t="shared" si="52"/>
        <v>1355.1277859999998</v>
      </c>
      <c r="W493" s="170">
        <f t="shared" si="52"/>
        <v>1273.9377859999997</v>
      </c>
      <c r="X493" s="170">
        <f t="shared" si="52"/>
        <v>1298.8477859999998</v>
      </c>
      <c r="Y493" s="170">
        <f t="shared" si="52"/>
        <v>1262.2377859999999</v>
      </c>
      <c r="Z493" s="37"/>
      <c r="AA493" s="41">
        <v>1114.9100000000001</v>
      </c>
      <c r="AB493" s="39">
        <v>1117.24</v>
      </c>
      <c r="AC493" s="39">
        <v>1117.6600000000001</v>
      </c>
      <c r="AD493" s="39">
        <v>1119.22</v>
      </c>
      <c r="AE493" s="39">
        <v>1119.6600000000001</v>
      </c>
      <c r="AF493" s="39">
        <v>1118.93</v>
      </c>
      <c r="AG493" s="39">
        <v>1119.07</v>
      </c>
      <c r="AH493" s="39">
        <v>1118.3900000000001</v>
      </c>
      <c r="AI493" s="39">
        <v>1215.68</v>
      </c>
      <c r="AJ493" s="39">
        <v>1212.3</v>
      </c>
      <c r="AK493" s="39">
        <v>1209.45</v>
      </c>
      <c r="AL493" s="39">
        <v>1209.49</v>
      </c>
      <c r="AM493" s="39">
        <v>1209.06</v>
      </c>
      <c r="AN493" s="39">
        <v>1209.3599999999999</v>
      </c>
      <c r="AO493" s="39">
        <v>1209.6500000000001</v>
      </c>
      <c r="AP493" s="39">
        <v>1209.8499999999999</v>
      </c>
      <c r="AQ493" s="39">
        <v>1209.9000000000001</v>
      </c>
      <c r="AR493" s="39">
        <v>1210.3900000000001</v>
      </c>
      <c r="AS493" s="39">
        <v>1209.6099999999999</v>
      </c>
      <c r="AT493" s="39">
        <v>1209.26</v>
      </c>
      <c r="AU493" s="39">
        <v>1206.28</v>
      </c>
      <c r="AV493" s="39">
        <v>1125.0899999999999</v>
      </c>
      <c r="AW493" s="39">
        <v>1150</v>
      </c>
      <c r="AX493" s="40">
        <v>1113.3900000000001</v>
      </c>
      <c r="AY493" s="340">
        <v>145.09</v>
      </c>
      <c r="AZ493" s="175">
        <v>3.7577859999999994</v>
      </c>
      <c r="BA493" s="159">
        <v>0</v>
      </c>
    </row>
    <row r="494" spans="1:53">
      <c r="A494" s="47">
        <v>24</v>
      </c>
      <c r="B494" s="170">
        <f t="shared" si="51"/>
        <v>992.68778600000007</v>
      </c>
      <c r="C494" s="170">
        <f t="shared" si="51"/>
        <v>958.80778600000008</v>
      </c>
      <c r="D494" s="170">
        <f t="shared" si="51"/>
        <v>928.68778600000007</v>
      </c>
      <c r="E494" s="170">
        <f t="shared" si="51"/>
        <v>887.83778600000005</v>
      </c>
      <c r="F494" s="170">
        <f t="shared" si="51"/>
        <v>761.79778600000009</v>
      </c>
      <c r="G494" s="170">
        <f t="shared" si="51"/>
        <v>893.23778600000003</v>
      </c>
      <c r="H494" s="170">
        <f t="shared" si="51"/>
        <v>956.37778600000001</v>
      </c>
      <c r="I494" s="170">
        <f t="shared" si="51"/>
        <v>973.33778600000005</v>
      </c>
      <c r="J494" s="170">
        <f t="shared" si="51"/>
        <v>942.99778600000002</v>
      </c>
      <c r="K494" s="170">
        <f t="shared" si="51"/>
        <v>998.017786</v>
      </c>
      <c r="L494" s="170">
        <f t="shared" si="51"/>
        <v>996.7877860000001</v>
      </c>
      <c r="M494" s="170">
        <f t="shared" si="51"/>
        <v>1010.4577860000001</v>
      </c>
      <c r="N494" s="170">
        <f t="shared" si="51"/>
        <v>1009.107786</v>
      </c>
      <c r="O494" s="170">
        <f t="shared" si="51"/>
        <v>1001.257786</v>
      </c>
      <c r="P494" s="170">
        <f t="shared" si="51"/>
        <v>995.16778600000009</v>
      </c>
      <c r="Q494" s="170">
        <f t="shared" si="51"/>
        <v>995.49778600000002</v>
      </c>
      <c r="R494" s="170">
        <f t="shared" si="52"/>
        <v>996.63778600000001</v>
      </c>
      <c r="S494" s="170">
        <f t="shared" si="52"/>
        <v>996.95778600000006</v>
      </c>
      <c r="T494" s="170">
        <f t="shared" si="52"/>
        <v>1006.247786</v>
      </c>
      <c r="U494" s="170">
        <f t="shared" si="52"/>
        <v>1009.5777860000001</v>
      </c>
      <c r="V494" s="170">
        <f t="shared" si="52"/>
        <v>1079.4077859999998</v>
      </c>
      <c r="W494" s="170">
        <f t="shared" si="52"/>
        <v>1000.967786</v>
      </c>
      <c r="X494" s="170">
        <f t="shared" si="52"/>
        <v>1001.097786</v>
      </c>
      <c r="Y494" s="170">
        <f t="shared" si="52"/>
        <v>979.0377860000001</v>
      </c>
      <c r="Z494" s="37"/>
      <c r="AA494" s="41">
        <v>843.84</v>
      </c>
      <c r="AB494" s="39">
        <v>809.96</v>
      </c>
      <c r="AC494" s="39">
        <v>779.84</v>
      </c>
      <c r="AD494" s="39">
        <v>738.99</v>
      </c>
      <c r="AE494" s="39">
        <v>612.95000000000005</v>
      </c>
      <c r="AF494" s="39">
        <v>744.39</v>
      </c>
      <c r="AG494" s="39">
        <v>807.53</v>
      </c>
      <c r="AH494" s="39">
        <v>824.49</v>
      </c>
      <c r="AI494" s="39">
        <v>794.15</v>
      </c>
      <c r="AJ494" s="39">
        <v>849.17</v>
      </c>
      <c r="AK494" s="39">
        <v>847.94</v>
      </c>
      <c r="AL494" s="39">
        <v>861.61</v>
      </c>
      <c r="AM494" s="39">
        <v>860.26</v>
      </c>
      <c r="AN494" s="39">
        <v>852.41</v>
      </c>
      <c r="AO494" s="39">
        <v>846.32</v>
      </c>
      <c r="AP494" s="39">
        <v>846.65</v>
      </c>
      <c r="AQ494" s="39">
        <v>847.79</v>
      </c>
      <c r="AR494" s="39">
        <v>848.11</v>
      </c>
      <c r="AS494" s="39">
        <v>857.4</v>
      </c>
      <c r="AT494" s="39">
        <v>860.73</v>
      </c>
      <c r="AU494" s="39">
        <v>930.56</v>
      </c>
      <c r="AV494" s="39">
        <v>852.12</v>
      </c>
      <c r="AW494" s="39">
        <v>852.25</v>
      </c>
      <c r="AX494" s="40">
        <v>830.19</v>
      </c>
      <c r="AY494" s="340">
        <v>145.09</v>
      </c>
      <c r="AZ494" s="175">
        <v>3.7577859999999994</v>
      </c>
      <c r="BA494" s="159">
        <v>0</v>
      </c>
    </row>
    <row r="495" spans="1:53">
      <c r="A495" s="47">
        <v>25</v>
      </c>
      <c r="B495" s="170">
        <f t="shared" si="51"/>
        <v>1264.3577859999998</v>
      </c>
      <c r="C495" s="170">
        <f t="shared" si="51"/>
        <v>1267.6877859999997</v>
      </c>
      <c r="D495" s="170">
        <f t="shared" si="51"/>
        <v>1298.4377859999997</v>
      </c>
      <c r="E495" s="170">
        <f t="shared" si="51"/>
        <v>1298.4777859999999</v>
      </c>
      <c r="F495" s="170">
        <f t="shared" si="51"/>
        <v>1298.4677859999997</v>
      </c>
      <c r="G495" s="170">
        <f t="shared" si="51"/>
        <v>1268.1177859999998</v>
      </c>
      <c r="H495" s="170">
        <f t="shared" si="51"/>
        <v>1265.2577859999999</v>
      </c>
      <c r="I495" s="170">
        <f t="shared" si="51"/>
        <v>1264.8477859999998</v>
      </c>
      <c r="J495" s="170">
        <f t="shared" si="51"/>
        <v>1359.3277859999998</v>
      </c>
      <c r="K495" s="170">
        <f t="shared" si="51"/>
        <v>1358.2877859999999</v>
      </c>
      <c r="L495" s="170">
        <f t="shared" si="51"/>
        <v>1355.6077859999998</v>
      </c>
      <c r="M495" s="170">
        <f t="shared" si="51"/>
        <v>1355.8077859999999</v>
      </c>
      <c r="N495" s="170">
        <f t="shared" si="51"/>
        <v>1355.0577859999999</v>
      </c>
      <c r="O495" s="170">
        <f t="shared" si="51"/>
        <v>1354.4777859999999</v>
      </c>
      <c r="P495" s="170">
        <f t="shared" si="51"/>
        <v>1355.8877859999998</v>
      </c>
      <c r="Q495" s="170">
        <f t="shared" si="51"/>
        <v>1356.2477859999999</v>
      </c>
      <c r="R495" s="170">
        <f t="shared" si="52"/>
        <v>1358.3377859999998</v>
      </c>
      <c r="S495" s="170">
        <f t="shared" si="52"/>
        <v>1360.0077859999999</v>
      </c>
      <c r="T495" s="170">
        <f t="shared" si="52"/>
        <v>1360.1277859999998</v>
      </c>
      <c r="U495" s="170">
        <f t="shared" si="52"/>
        <v>1373.1677859999998</v>
      </c>
      <c r="V495" s="170">
        <f t="shared" si="52"/>
        <v>1369.1677859999998</v>
      </c>
      <c r="W495" s="170">
        <f t="shared" si="52"/>
        <v>1363.9677859999997</v>
      </c>
      <c r="X495" s="170">
        <f t="shared" si="52"/>
        <v>1257.2077859999997</v>
      </c>
      <c r="Y495" s="170">
        <f t="shared" si="52"/>
        <v>1261.9877859999999</v>
      </c>
      <c r="Z495" s="37"/>
      <c r="AA495" s="41">
        <v>1115.51</v>
      </c>
      <c r="AB495" s="39">
        <v>1118.8399999999999</v>
      </c>
      <c r="AC495" s="39">
        <v>1149.5899999999999</v>
      </c>
      <c r="AD495" s="39">
        <v>1149.6300000000001</v>
      </c>
      <c r="AE495" s="39">
        <v>1149.6199999999999</v>
      </c>
      <c r="AF495" s="39">
        <v>1119.27</v>
      </c>
      <c r="AG495" s="39">
        <v>1116.4100000000001</v>
      </c>
      <c r="AH495" s="39">
        <v>1116</v>
      </c>
      <c r="AI495" s="39">
        <v>1210.48</v>
      </c>
      <c r="AJ495" s="39">
        <v>1209.44</v>
      </c>
      <c r="AK495" s="39">
        <v>1206.76</v>
      </c>
      <c r="AL495" s="39">
        <v>1206.96</v>
      </c>
      <c r="AM495" s="39">
        <v>1206.21</v>
      </c>
      <c r="AN495" s="39">
        <v>1205.6300000000001</v>
      </c>
      <c r="AO495" s="39">
        <v>1207.04</v>
      </c>
      <c r="AP495" s="39">
        <v>1207.4000000000001</v>
      </c>
      <c r="AQ495" s="39">
        <v>1209.49</v>
      </c>
      <c r="AR495" s="39">
        <v>1211.1600000000001</v>
      </c>
      <c r="AS495" s="39">
        <v>1211.28</v>
      </c>
      <c r="AT495" s="39">
        <v>1224.32</v>
      </c>
      <c r="AU495" s="39">
        <v>1220.32</v>
      </c>
      <c r="AV495" s="39">
        <v>1215.1199999999999</v>
      </c>
      <c r="AW495" s="39">
        <v>1108.3599999999999</v>
      </c>
      <c r="AX495" s="40">
        <v>1113.1400000000001</v>
      </c>
      <c r="AY495" s="340">
        <v>145.09</v>
      </c>
      <c r="AZ495" s="175">
        <v>3.7577859999999994</v>
      </c>
      <c r="BA495" s="159">
        <v>0</v>
      </c>
    </row>
    <row r="496" spans="1:53">
      <c r="A496" s="47">
        <v>26</v>
      </c>
      <c r="B496" s="170">
        <f t="shared" si="51"/>
        <v>1265.1977859999997</v>
      </c>
      <c r="C496" s="170">
        <f t="shared" si="51"/>
        <v>1270.0977859999998</v>
      </c>
      <c r="D496" s="170">
        <f t="shared" si="51"/>
        <v>1298.3177859999998</v>
      </c>
      <c r="E496" s="170">
        <f t="shared" si="51"/>
        <v>1298.3877859999998</v>
      </c>
      <c r="F496" s="170">
        <f t="shared" si="51"/>
        <v>1298.3677859999998</v>
      </c>
      <c r="G496" s="170">
        <f t="shared" si="51"/>
        <v>1270.2377859999999</v>
      </c>
      <c r="H496" s="170">
        <f t="shared" si="51"/>
        <v>1268.0477859999999</v>
      </c>
      <c r="I496" s="170">
        <f t="shared" si="51"/>
        <v>1265.5977859999998</v>
      </c>
      <c r="J496" s="170">
        <f t="shared" si="51"/>
        <v>1363.0177859999999</v>
      </c>
      <c r="K496" s="170">
        <f t="shared" si="51"/>
        <v>1357.0577859999999</v>
      </c>
      <c r="L496" s="170">
        <f t="shared" si="51"/>
        <v>1355.8477859999998</v>
      </c>
      <c r="M496" s="170">
        <f t="shared" si="51"/>
        <v>1357.3777859999998</v>
      </c>
      <c r="N496" s="170">
        <f t="shared" si="51"/>
        <v>1356.7977859999999</v>
      </c>
      <c r="O496" s="170">
        <f t="shared" si="51"/>
        <v>1358.2177859999997</v>
      </c>
      <c r="P496" s="170">
        <f t="shared" si="51"/>
        <v>1357.2677859999999</v>
      </c>
      <c r="Q496" s="170">
        <f t="shared" si="51"/>
        <v>1357.0677859999998</v>
      </c>
      <c r="R496" s="170">
        <f t="shared" si="52"/>
        <v>1359.9877859999999</v>
      </c>
      <c r="S496" s="170">
        <f t="shared" si="52"/>
        <v>1360.1277859999998</v>
      </c>
      <c r="T496" s="170">
        <f t="shared" si="52"/>
        <v>1360.0877859999998</v>
      </c>
      <c r="U496" s="170">
        <f t="shared" si="52"/>
        <v>1362.3377859999998</v>
      </c>
      <c r="V496" s="170">
        <f t="shared" si="52"/>
        <v>1359.6077859999998</v>
      </c>
      <c r="W496" s="170">
        <f t="shared" si="52"/>
        <v>1355.7377859999999</v>
      </c>
      <c r="X496" s="170">
        <f t="shared" si="52"/>
        <v>1258.8477859999998</v>
      </c>
      <c r="Y496" s="170">
        <f t="shared" si="52"/>
        <v>1262.9677859999997</v>
      </c>
      <c r="Z496" s="37"/>
      <c r="AA496" s="41">
        <v>1116.3499999999999</v>
      </c>
      <c r="AB496" s="39">
        <v>1121.25</v>
      </c>
      <c r="AC496" s="39">
        <v>1149.47</v>
      </c>
      <c r="AD496" s="39">
        <v>1149.54</v>
      </c>
      <c r="AE496" s="39">
        <v>1149.52</v>
      </c>
      <c r="AF496" s="39">
        <v>1121.3900000000001</v>
      </c>
      <c r="AG496" s="39">
        <v>1119.2</v>
      </c>
      <c r="AH496" s="39">
        <v>1116.75</v>
      </c>
      <c r="AI496" s="39">
        <v>1214.17</v>
      </c>
      <c r="AJ496" s="39">
        <v>1208.21</v>
      </c>
      <c r="AK496" s="39">
        <v>1207</v>
      </c>
      <c r="AL496" s="39">
        <v>1208.53</v>
      </c>
      <c r="AM496" s="39">
        <v>1207.95</v>
      </c>
      <c r="AN496" s="39">
        <v>1209.3699999999999</v>
      </c>
      <c r="AO496" s="39">
        <v>1208.42</v>
      </c>
      <c r="AP496" s="39">
        <v>1208.22</v>
      </c>
      <c r="AQ496" s="39">
        <v>1211.1400000000001</v>
      </c>
      <c r="AR496" s="39">
        <v>1211.28</v>
      </c>
      <c r="AS496" s="39">
        <v>1211.24</v>
      </c>
      <c r="AT496" s="39">
        <v>1213.49</v>
      </c>
      <c r="AU496" s="39">
        <v>1210.76</v>
      </c>
      <c r="AV496" s="39">
        <v>1206.8900000000001</v>
      </c>
      <c r="AW496" s="39">
        <v>1110</v>
      </c>
      <c r="AX496" s="40">
        <v>1114.1199999999999</v>
      </c>
      <c r="AY496" s="340">
        <v>145.09</v>
      </c>
      <c r="AZ496" s="175">
        <v>3.7577859999999994</v>
      </c>
      <c r="BA496" s="159">
        <v>0</v>
      </c>
    </row>
    <row r="497" spans="1:137">
      <c r="A497" s="47">
        <v>27</v>
      </c>
      <c r="B497" s="170">
        <f t="shared" si="51"/>
        <v>1264.6077859999998</v>
      </c>
      <c r="C497" s="170">
        <f t="shared" si="51"/>
        <v>1267.2377859999999</v>
      </c>
      <c r="D497" s="170">
        <f t="shared" si="51"/>
        <v>1267.7177859999997</v>
      </c>
      <c r="E497" s="170">
        <f t="shared" si="51"/>
        <v>1273.3577859999998</v>
      </c>
      <c r="F497" s="170">
        <f t="shared" si="51"/>
        <v>1268.0877859999998</v>
      </c>
      <c r="G497" s="170">
        <f t="shared" si="51"/>
        <v>1266.3377859999998</v>
      </c>
      <c r="H497" s="170">
        <f t="shared" si="51"/>
        <v>1264.9877859999999</v>
      </c>
      <c r="I497" s="170">
        <f t="shared" si="51"/>
        <v>1262.7977859999999</v>
      </c>
      <c r="J497" s="170">
        <f t="shared" si="51"/>
        <v>1358.5577859999999</v>
      </c>
      <c r="K497" s="170">
        <f t="shared" si="51"/>
        <v>1355.7277859999999</v>
      </c>
      <c r="L497" s="170">
        <f t="shared" si="51"/>
        <v>1357.9677859999997</v>
      </c>
      <c r="M497" s="170">
        <f t="shared" si="51"/>
        <v>1358.3677859999998</v>
      </c>
      <c r="N497" s="170">
        <f t="shared" si="51"/>
        <v>1357.7277859999999</v>
      </c>
      <c r="O497" s="170">
        <f t="shared" si="51"/>
        <v>1357.2077859999997</v>
      </c>
      <c r="P497" s="170">
        <f t="shared" si="51"/>
        <v>1358.0977859999998</v>
      </c>
      <c r="Q497" s="170">
        <f t="shared" si="51"/>
        <v>1357.1977859999997</v>
      </c>
      <c r="R497" s="170">
        <f t="shared" si="52"/>
        <v>1356.8777859999998</v>
      </c>
      <c r="S497" s="170">
        <f t="shared" si="52"/>
        <v>1356.9377859999997</v>
      </c>
      <c r="T497" s="170">
        <f t="shared" si="52"/>
        <v>1356.8677859999998</v>
      </c>
      <c r="U497" s="170">
        <f t="shared" si="52"/>
        <v>1357.5477859999999</v>
      </c>
      <c r="V497" s="170">
        <f t="shared" si="52"/>
        <v>1357.7077859999997</v>
      </c>
      <c r="W497" s="170">
        <f t="shared" si="52"/>
        <v>1355.9077859999998</v>
      </c>
      <c r="X497" s="170">
        <f t="shared" si="52"/>
        <v>1298.8577859999998</v>
      </c>
      <c r="Y497" s="170">
        <f t="shared" si="52"/>
        <v>1261.8877859999998</v>
      </c>
      <c r="Z497" s="37"/>
      <c r="AA497" s="41">
        <v>1115.76</v>
      </c>
      <c r="AB497" s="39">
        <v>1118.3900000000001</v>
      </c>
      <c r="AC497" s="39">
        <v>1118.8699999999999</v>
      </c>
      <c r="AD497" s="39">
        <v>1124.51</v>
      </c>
      <c r="AE497" s="39">
        <v>1119.24</v>
      </c>
      <c r="AF497" s="39">
        <v>1117.49</v>
      </c>
      <c r="AG497" s="39">
        <v>1116.1400000000001</v>
      </c>
      <c r="AH497" s="39">
        <v>1113.95</v>
      </c>
      <c r="AI497" s="39">
        <v>1209.71</v>
      </c>
      <c r="AJ497" s="39">
        <v>1206.8800000000001</v>
      </c>
      <c r="AK497" s="39">
        <v>1209.1199999999999</v>
      </c>
      <c r="AL497" s="39">
        <v>1209.52</v>
      </c>
      <c r="AM497" s="39">
        <v>1208.8800000000001</v>
      </c>
      <c r="AN497" s="39">
        <v>1208.3599999999999</v>
      </c>
      <c r="AO497" s="39">
        <v>1209.25</v>
      </c>
      <c r="AP497" s="39">
        <v>1208.3499999999999</v>
      </c>
      <c r="AQ497" s="39">
        <v>1208.03</v>
      </c>
      <c r="AR497" s="39">
        <v>1208.0899999999999</v>
      </c>
      <c r="AS497" s="39">
        <v>1208.02</v>
      </c>
      <c r="AT497" s="39">
        <v>1208.7</v>
      </c>
      <c r="AU497" s="39">
        <v>1208.8599999999999</v>
      </c>
      <c r="AV497" s="39">
        <v>1207.06</v>
      </c>
      <c r="AW497" s="39">
        <v>1150.01</v>
      </c>
      <c r="AX497" s="40">
        <v>1113.04</v>
      </c>
      <c r="AY497" s="340">
        <v>145.09</v>
      </c>
      <c r="AZ497" s="175">
        <v>3.7577859999999994</v>
      </c>
      <c r="BA497" s="159">
        <v>0</v>
      </c>
    </row>
    <row r="498" spans="1:137">
      <c r="A498" s="47">
        <v>28</v>
      </c>
      <c r="B498" s="170">
        <f t="shared" si="51"/>
        <v>1263.9077859999998</v>
      </c>
      <c r="C498" s="170">
        <f t="shared" si="51"/>
        <v>1266.7177859999997</v>
      </c>
      <c r="D498" s="170">
        <f t="shared" si="51"/>
        <v>1267.3077859999999</v>
      </c>
      <c r="E498" s="170">
        <f t="shared" si="51"/>
        <v>1267.6377859999998</v>
      </c>
      <c r="F498" s="170">
        <f t="shared" si="51"/>
        <v>1266.8677859999998</v>
      </c>
      <c r="G498" s="170">
        <f t="shared" si="51"/>
        <v>1265.2477859999999</v>
      </c>
      <c r="H498" s="170">
        <f t="shared" si="51"/>
        <v>1264.7077859999997</v>
      </c>
      <c r="I498" s="170">
        <f t="shared" si="51"/>
        <v>1372.4877859999999</v>
      </c>
      <c r="J498" s="170">
        <f t="shared" si="51"/>
        <v>1364.6477859999998</v>
      </c>
      <c r="K498" s="170">
        <f t="shared" si="51"/>
        <v>1362.2677859999999</v>
      </c>
      <c r="L498" s="170">
        <f t="shared" si="51"/>
        <v>1363.6677859999998</v>
      </c>
      <c r="M498" s="170">
        <f t="shared" si="51"/>
        <v>1364.9177859999998</v>
      </c>
      <c r="N498" s="170">
        <f t="shared" si="51"/>
        <v>1356.0877859999998</v>
      </c>
      <c r="O498" s="170">
        <f t="shared" si="51"/>
        <v>1357.8077859999999</v>
      </c>
      <c r="P498" s="170">
        <f t="shared" si="51"/>
        <v>1357.4277859999997</v>
      </c>
      <c r="Q498" s="170">
        <f t="shared" si="51"/>
        <v>1354.9577859999997</v>
      </c>
      <c r="R498" s="170">
        <f t="shared" si="52"/>
        <v>1353.4577859999997</v>
      </c>
      <c r="S498" s="170">
        <f t="shared" si="52"/>
        <v>1353.7077859999997</v>
      </c>
      <c r="T498" s="170">
        <f t="shared" si="52"/>
        <v>1351.8177859999998</v>
      </c>
      <c r="U498" s="170">
        <f t="shared" si="52"/>
        <v>1362.6577859999998</v>
      </c>
      <c r="V498" s="170">
        <f t="shared" si="52"/>
        <v>1176.2877859999999</v>
      </c>
      <c r="W498" s="170">
        <f t="shared" si="52"/>
        <v>1167.6077859999998</v>
      </c>
      <c r="X498" s="170">
        <f t="shared" si="52"/>
        <v>1099.8677859999998</v>
      </c>
      <c r="Y498" s="170">
        <f t="shared" si="52"/>
        <v>998.96778600000005</v>
      </c>
      <c r="Z498" s="37"/>
      <c r="AA498" s="41">
        <v>1115.06</v>
      </c>
      <c r="AB498" s="39">
        <v>1117.8699999999999</v>
      </c>
      <c r="AC498" s="39">
        <v>1118.46</v>
      </c>
      <c r="AD498" s="39">
        <v>1118.79</v>
      </c>
      <c r="AE498" s="39">
        <v>1118.02</v>
      </c>
      <c r="AF498" s="39">
        <v>1116.4000000000001</v>
      </c>
      <c r="AG498" s="39">
        <v>1115.8599999999999</v>
      </c>
      <c r="AH498" s="39">
        <v>1223.6400000000001</v>
      </c>
      <c r="AI498" s="39">
        <v>1215.8</v>
      </c>
      <c r="AJ498" s="39">
        <v>1213.42</v>
      </c>
      <c r="AK498" s="39">
        <v>1214.82</v>
      </c>
      <c r="AL498" s="39">
        <v>1216.07</v>
      </c>
      <c r="AM498" s="39">
        <v>1207.24</v>
      </c>
      <c r="AN498" s="39">
        <v>1208.96</v>
      </c>
      <c r="AO498" s="39">
        <v>1208.58</v>
      </c>
      <c r="AP498" s="39">
        <v>1206.1099999999999</v>
      </c>
      <c r="AQ498" s="39">
        <v>1204.6099999999999</v>
      </c>
      <c r="AR498" s="39">
        <v>1204.8599999999999</v>
      </c>
      <c r="AS498" s="39">
        <v>1202.97</v>
      </c>
      <c r="AT498" s="39">
        <v>1213.81</v>
      </c>
      <c r="AU498" s="39">
        <v>1027.44</v>
      </c>
      <c r="AV498" s="39">
        <v>1018.7599999999999</v>
      </c>
      <c r="AW498" s="39">
        <v>951.02</v>
      </c>
      <c r="AX498" s="40">
        <v>850.12</v>
      </c>
      <c r="AY498" s="340">
        <v>145.09</v>
      </c>
      <c r="AZ498" s="175">
        <v>3.7577859999999994</v>
      </c>
      <c r="BA498" s="159">
        <v>0</v>
      </c>
    </row>
    <row r="499" spans="1:137">
      <c r="A499" s="47">
        <v>29</v>
      </c>
      <c r="B499" s="170">
        <f t="shared" si="51"/>
        <v>1263.5677859999998</v>
      </c>
      <c r="C499" s="170">
        <f t="shared" si="51"/>
        <v>1264.8777859999998</v>
      </c>
      <c r="D499" s="170">
        <f t="shared" si="51"/>
        <v>1266.9177859999998</v>
      </c>
      <c r="E499" s="170">
        <f t="shared" si="51"/>
        <v>1267.7677859999999</v>
      </c>
      <c r="F499" s="170">
        <f t="shared" si="51"/>
        <v>1267.0277859999999</v>
      </c>
      <c r="G499" s="170">
        <f t="shared" si="51"/>
        <v>1266.6077859999998</v>
      </c>
      <c r="H499" s="170">
        <f t="shared" si="51"/>
        <v>1265.1277859999998</v>
      </c>
      <c r="I499" s="170">
        <f t="shared" si="51"/>
        <v>1373.7677859999999</v>
      </c>
      <c r="J499" s="170">
        <f t="shared" si="51"/>
        <v>1362.9177859999998</v>
      </c>
      <c r="K499" s="170">
        <f t="shared" si="51"/>
        <v>1359.0877859999998</v>
      </c>
      <c r="L499" s="170">
        <f t="shared" si="51"/>
        <v>1357.4277859999997</v>
      </c>
      <c r="M499" s="170">
        <f t="shared" si="51"/>
        <v>1357.1877859999997</v>
      </c>
      <c r="N499" s="170">
        <f t="shared" si="51"/>
        <v>1346.5777859999998</v>
      </c>
      <c r="O499" s="170">
        <f t="shared" si="51"/>
        <v>1345.3377859999998</v>
      </c>
      <c r="P499" s="170">
        <f t="shared" si="51"/>
        <v>1345.9977859999999</v>
      </c>
      <c r="Q499" s="170">
        <f t="shared" si="51"/>
        <v>1347.4277859999997</v>
      </c>
      <c r="R499" s="170">
        <f t="shared" si="52"/>
        <v>1348.8177859999998</v>
      </c>
      <c r="S499" s="170">
        <f t="shared" si="52"/>
        <v>1350.8177859999998</v>
      </c>
      <c r="T499" s="170">
        <f t="shared" si="52"/>
        <v>1352.3377859999998</v>
      </c>
      <c r="U499" s="170">
        <f t="shared" si="52"/>
        <v>1362.4677859999997</v>
      </c>
      <c r="V499" s="170">
        <f t="shared" si="52"/>
        <v>1247.6977859999997</v>
      </c>
      <c r="W499" s="170">
        <f t="shared" si="52"/>
        <v>1202.7777859999999</v>
      </c>
      <c r="X499" s="170">
        <f t="shared" si="52"/>
        <v>1123.2577859999999</v>
      </c>
      <c r="Y499" s="170">
        <f t="shared" si="52"/>
        <v>1009.107786</v>
      </c>
      <c r="Z499" s="37"/>
      <c r="AA499" s="41">
        <v>1114.72</v>
      </c>
      <c r="AB499" s="39">
        <v>1116.03</v>
      </c>
      <c r="AC499" s="39">
        <v>1118.07</v>
      </c>
      <c r="AD499" s="39">
        <v>1118.92</v>
      </c>
      <c r="AE499" s="39">
        <v>1118.18</v>
      </c>
      <c r="AF499" s="39">
        <v>1117.76</v>
      </c>
      <c r="AG499" s="39">
        <v>1116.28</v>
      </c>
      <c r="AH499" s="39">
        <v>1224.92</v>
      </c>
      <c r="AI499" s="39">
        <v>1214.07</v>
      </c>
      <c r="AJ499" s="39">
        <v>1210.24</v>
      </c>
      <c r="AK499" s="39">
        <v>1208.58</v>
      </c>
      <c r="AL499" s="39">
        <v>1208.3399999999999</v>
      </c>
      <c r="AM499" s="39">
        <v>1197.73</v>
      </c>
      <c r="AN499" s="39">
        <v>1196.49</v>
      </c>
      <c r="AO499" s="39">
        <v>1197.1500000000001</v>
      </c>
      <c r="AP499" s="39">
        <v>1198.58</v>
      </c>
      <c r="AQ499" s="39">
        <v>1199.97</v>
      </c>
      <c r="AR499" s="39">
        <v>1201.97</v>
      </c>
      <c r="AS499" s="39">
        <v>1203.49</v>
      </c>
      <c r="AT499" s="39">
        <v>1213.6199999999999</v>
      </c>
      <c r="AU499" s="39">
        <v>1098.8499999999999</v>
      </c>
      <c r="AV499" s="39">
        <v>1053.93</v>
      </c>
      <c r="AW499" s="39">
        <v>974.41</v>
      </c>
      <c r="AX499" s="40">
        <v>860.26</v>
      </c>
      <c r="AY499" s="340">
        <v>145.09</v>
      </c>
      <c r="AZ499" s="175">
        <v>3.7577859999999994</v>
      </c>
      <c r="BA499" s="159">
        <v>0</v>
      </c>
    </row>
    <row r="500" spans="1:137">
      <c r="A500" s="47">
        <v>30</v>
      </c>
      <c r="B500" s="170">
        <f t="shared" si="51"/>
        <v>1007.8277860000001</v>
      </c>
      <c r="C500" s="170">
        <f t="shared" si="51"/>
        <v>1003.5477860000001</v>
      </c>
      <c r="D500" s="170">
        <f t="shared" si="51"/>
        <v>1002.9577860000001</v>
      </c>
      <c r="E500" s="170">
        <f t="shared" si="51"/>
        <v>1003.0477860000001</v>
      </c>
      <c r="F500" s="170">
        <f t="shared" si="51"/>
        <v>1003.9477860000001</v>
      </c>
      <c r="G500" s="170">
        <f t="shared" si="51"/>
        <v>1007.477786</v>
      </c>
      <c r="H500" s="170">
        <f t="shared" si="51"/>
        <v>1010.0777860000001</v>
      </c>
      <c r="I500" s="170">
        <f t="shared" si="51"/>
        <v>1022.007786</v>
      </c>
      <c r="J500" s="170">
        <f t="shared" si="51"/>
        <v>1117.0677859999998</v>
      </c>
      <c r="K500" s="170">
        <f t="shared" si="51"/>
        <v>1235.0777859999998</v>
      </c>
      <c r="L500" s="170">
        <f t="shared" si="51"/>
        <v>1275.8777859999998</v>
      </c>
      <c r="M500" s="170">
        <f t="shared" si="51"/>
        <v>1276.4577859999997</v>
      </c>
      <c r="N500" s="170">
        <f t="shared" si="51"/>
        <v>1315.0777859999998</v>
      </c>
      <c r="O500" s="170">
        <f t="shared" si="51"/>
        <v>1264.9677859999997</v>
      </c>
      <c r="P500" s="170">
        <f t="shared" si="51"/>
        <v>1263.2677859999999</v>
      </c>
      <c r="Q500" s="170">
        <f t="shared" si="51"/>
        <v>1257.9177859999998</v>
      </c>
      <c r="R500" s="170">
        <f t="shared" si="52"/>
        <v>1257.3277859999998</v>
      </c>
      <c r="S500" s="170">
        <f t="shared" si="52"/>
        <v>1257.1177859999998</v>
      </c>
      <c r="T500" s="170">
        <f t="shared" si="52"/>
        <v>1266.5077859999999</v>
      </c>
      <c r="U500" s="170">
        <f t="shared" si="52"/>
        <v>1277.6777859999997</v>
      </c>
      <c r="V500" s="170">
        <f t="shared" si="52"/>
        <v>1265.6377859999998</v>
      </c>
      <c r="W500" s="170">
        <f t="shared" si="52"/>
        <v>1220.5977859999998</v>
      </c>
      <c r="X500" s="170">
        <f t="shared" si="52"/>
        <v>1225.0877859999998</v>
      </c>
      <c r="Y500" s="170">
        <f t="shared" si="52"/>
        <v>1020.887786</v>
      </c>
      <c r="Z500" s="37"/>
      <c r="AA500" s="41">
        <v>858.98</v>
      </c>
      <c r="AB500" s="39">
        <v>854.7</v>
      </c>
      <c r="AC500" s="39">
        <v>854.11</v>
      </c>
      <c r="AD500" s="39">
        <v>854.2</v>
      </c>
      <c r="AE500" s="39">
        <v>855.1</v>
      </c>
      <c r="AF500" s="39">
        <v>858.63</v>
      </c>
      <c r="AG500" s="39">
        <v>861.23</v>
      </c>
      <c r="AH500" s="39">
        <v>873.16</v>
      </c>
      <c r="AI500" s="39">
        <v>968.22</v>
      </c>
      <c r="AJ500" s="39">
        <v>1086.23</v>
      </c>
      <c r="AK500" s="39">
        <v>1127.03</v>
      </c>
      <c r="AL500" s="39">
        <v>1127.6099999999999</v>
      </c>
      <c r="AM500" s="39">
        <v>1166.23</v>
      </c>
      <c r="AN500" s="39">
        <v>1116.1199999999999</v>
      </c>
      <c r="AO500" s="39">
        <v>1114.42</v>
      </c>
      <c r="AP500" s="39">
        <v>1109.07</v>
      </c>
      <c r="AQ500" s="39">
        <v>1108.48</v>
      </c>
      <c r="AR500" s="39">
        <v>1108.27</v>
      </c>
      <c r="AS500" s="39">
        <v>1117.6600000000001</v>
      </c>
      <c r="AT500" s="39">
        <v>1128.83</v>
      </c>
      <c r="AU500" s="39">
        <v>1116.79</v>
      </c>
      <c r="AV500" s="39">
        <v>1071.75</v>
      </c>
      <c r="AW500" s="39">
        <v>1076.24</v>
      </c>
      <c r="AX500" s="40">
        <v>872.04</v>
      </c>
      <c r="AY500" s="340">
        <v>145.09</v>
      </c>
      <c r="AZ500" s="175">
        <v>3.7577859999999994</v>
      </c>
      <c r="BA500" s="159">
        <v>0</v>
      </c>
    </row>
    <row r="501" spans="1:137" ht="13.5" thickBot="1">
      <c r="A501" s="154">
        <v>31</v>
      </c>
      <c r="B501" s="170">
        <f>AA501+$AY501+$AZ501</f>
        <v>1004.4477860000001</v>
      </c>
      <c r="C501" s="170">
        <f t="shared" ref="C501:Q501" si="53">AB501+$AY501+$AZ501</f>
        <v>1002.6677860000001</v>
      </c>
      <c r="D501" s="170">
        <f t="shared" si="53"/>
        <v>1001.977786</v>
      </c>
      <c r="E501" s="170">
        <f t="shared" si="53"/>
        <v>990.38778600000001</v>
      </c>
      <c r="F501" s="170">
        <f t="shared" si="53"/>
        <v>989.45778600000006</v>
      </c>
      <c r="G501" s="170">
        <f t="shared" si="53"/>
        <v>1003.147786</v>
      </c>
      <c r="H501" s="170">
        <f t="shared" si="53"/>
        <v>1006.897786</v>
      </c>
      <c r="I501" s="170">
        <f t="shared" si="53"/>
        <v>1011.0377860000001</v>
      </c>
      <c r="J501" s="170">
        <f t="shared" si="53"/>
        <v>1022.517786</v>
      </c>
      <c r="K501" s="170">
        <f t="shared" si="53"/>
        <v>1149.2977859999999</v>
      </c>
      <c r="L501" s="170">
        <f t="shared" si="53"/>
        <v>1201.2677859999999</v>
      </c>
      <c r="M501" s="170">
        <f t="shared" si="53"/>
        <v>1228.7977859999999</v>
      </c>
      <c r="N501" s="170">
        <f t="shared" si="53"/>
        <v>1252.1077859999998</v>
      </c>
      <c r="O501" s="170">
        <f t="shared" si="53"/>
        <v>1267.0077859999999</v>
      </c>
      <c r="P501" s="170">
        <f t="shared" si="53"/>
        <v>1218.8277859999998</v>
      </c>
      <c r="Q501" s="170">
        <f t="shared" si="53"/>
        <v>1208.0677859999998</v>
      </c>
      <c r="R501" s="170">
        <f t="shared" si="52"/>
        <v>1228.3777859999998</v>
      </c>
      <c r="S501" s="170">
        <f t="shared" si="52"/>
        <v>1219.2177859999997</v>
      </c>
      <c r="T501" s="170">
        <f t="shared" si="52"/>
        <v>1307.7977859999999</v>
      </c>
      <c r="U501" s="170">
        <f t="shared" si="52"/>
        <v>1295.8277859999998</v>
      </c>
      <c r="V501" s="170">
        <f t="shared" si="52"/>
        <v>1276.9277859999997</v>
      </c>
      <c r="W501" s="170">
        <f t="shared" si="52"/>
        <v>1240.5277859999999</v>
      </c>
      <c r="X501" s="170">
        <f t="shared" si="52"/>
        <v>1101.2477859999999</v>
      </c>
      <c r="Y501" s="170">
        <f t="shared" si="52"/>
        <v>1005.0377860000001</v>
      </c>
      <c r="Z501" s="37"/>
      <c r="AA501" s="72">
        <v>855.6</v>
      </c>
      <c r="AB501" s="73">
        <v>853.82</v>
      </c>
      <c r="AC501" s="73">
        <v>853.13</v>
      </c>
      <c r="AD501" s="73">
        <v>841.54</v>
      </c>
      <c r="AE501" s="73">
        <v>840.61</v>
      </c>
      <c r="AF501" s="73">
        <v>854.3</v>
      </c>
      <c r="AG501" s="73">
        <v>858.05</v>
      </c>
      <c r="AH501" s="73">
        <v>862.19</v>
      </c>
      <c r="AI501" s="73">
        <v>873.67</v>
      </c>
      <c r="AJ501" s="73">
        <v>1000.45</v>
      </c>
      <c r="AK501" s="73">
        <v>1052.42</v>
      </c>
      <c r="AL501" s="73">
        <v>1079.95</v>
      </c>
      <c r="AM501" s="73">
        <v>1103.26</v>
      </c>
      <c r="AN501" s="73">
        <v>1118.1600000000001</v>
      </c>
      <c r="AO501" s="73">
        <v>1069.98</v>
      </c>
      <c r="AP501" s="73">
        <v>1059.22</v>
      </c>
      <c r="AQ501" s="73">
        <v>1079.53</v>
      </c>
      <c r="AR501" s="73">
        <v>1070.3699999999999</v>
      </c>
      <c r="AS501" s="73">
        <v>1158.95</v>
      </c>
      <c r="AT501" s="73">
        <v>1146.98</v>
      </c>
      <c r="AU501" s="73">
        <v>1128.08</v>
      </c>
      <c r="AV501" s="73">
        <v>1091.68</v>
      </c>
      <c r="AW501" s="73">
        <v>952.4</v>
      </c>
      <c r="AX501" s="130">
        <v>856.19</v>
      </c>
      <c r="AY501" s="341">
        <v>145.09</v>
      </c>
      <c r="AZ501" s="176">
        <v>3.7577859999999994</v>
      </c>
      <c r="BA501" s="160">
        <v>0</v>
      </c>
    </row>
    <row r="502" spans="1:137" ht="13.5" thickBot="1">
      <c r="A502" s="58"/>
      <c r="B502" s="59"/>
      <c r="C502" s="59"/>
      <c r="D502" s="59"/>
      <c r="E502" s="59"/>
      <c r="F502" s="59"/>
      <c r="G502" s="59"/>
      <c r="H502" s="59"/>
      <c r="I502" s="59"/>
      <c r="J502" s="59"/>
      <c r="K502" s="59"/>
      <c r="L502" s="59"/>
      <c r="M502" s="59"/>
      <c r="N502" s="59"/>
      <c r="O502" s="59"/>
      <c r="P502" s="59"/>
      <c r="Q502" s="59"/>
      <c r="R502" s="59"/>
      <c r="S502" s="59"/>
      <c r="T502" s="59"/>
      <c r="U502" s="59"/>
      <c r="V502" s="59"/>
      <c r="W502" s="59"/>
      <c r="X502" s="59"/>
      <c r="Y502" s="59"/>
      <c r="AA502" s="167">
        <f>SUM(AA471:AX501)</f>
        <v>772280.95999999973</v>
      </c>
      <c r="BA502" s="17"/>
    </row>
    <row r="503" spans="1:137" s="3" customFormat="1" ht="30" customHeight="1" thickBot="1">
      <c r="A503" s="440" t="s">
        <v>2</v>
      </c>
      <c r="B503" s="442" t="s">
        <v>135</v>
      </c>
      <c r="C503" s="442"/>
      <c r="D503" s="442"/>
      <c r="E503" s="442"/>
      <c r="F503" s="442"/>
      <c r="G503" s="442"/>
      <c r="H503" s="442"/>
      <c r="I503" s="442"/>
      <c r="J503" s="442"/>
      <c r="K503" s="442"/>
      <c r="L503" s="442"/>
      <c r="M503" s="442"/>
      <c r="N503" s="442"/>
      <c r="O503" s="442"/>
      <c r="P503" s="442"/>
      <c r="Q503" s="442"/>
      <c r="R503" s="442"/>
      <c r="S503" s="442"/>
      <c r="T503" s="442"/>
      <c r="U503" s="442"/>
      <c r="V503" s="442"/>
      <c r="W503" s="442"/>
      <c r="X503" s="442"/>
      <c r="Y503" s="443"/>
      <c r="Z503" s="8"/>
      <c r="AA503" s="148" t="s">
        <v>182</v>
      </c>
      <c r="AB503" s="166"/>
      <c r="AC503" s="166"/>
      <c r="AD503" s="166"/>
      <c r="AE503" s="166"/>
      <c r="AF503" s="166"/>
      <c r="AG503" s="166"/>
      <c r="AH503" s="166"/>
      <c r="AI503" s="166"/>
      <c r="AJ503" s="166"/>
      <c r="AK503" s="166"/>
      <c r="AL503" s="166"/>
      <c r="AM503" s="166"/>
      <c r="AN503" s="166"/>
      <c r="AO503" s="166"/>
      <c r="AP503" s="166"/>
      <c r="AQ503" s="166"/>
      <c r="AR503" s="166"/>
      <c r="AS503" s="166"/>
      <c r="AT503" s="166"/>
      <c r="AU503" s="166"/>
      <c r="AV503" s="166"/>
      <c r="AW503" s="166"/>
      <c r="AX503" s="166"/>
      <c r="AY503" s="232"/>
      <c r="AZ503" s="166"/>
      <c r="BA503" s="166"/>
      <c r="BB503" s="8"/>
      <c r="BC503" s="8"/>
      <c r="BD503" s="8"/>
      <c r="BE503" s="8"/>
      <c r="BF503" s="8"/>
      <c r="BG503" s="8"/>
      <c r="BH503" s="8"/>
      <c r="BI503" s="8"/>
      <c r="BJ503" s="8"/>
      <c r="BK503" s="8"/>
      <c r="BL503" s="8"/>
      <c r="BM503" s="8"/>
      <c r="BN503" s="8"/>
      <c r="BO503" s="8"/>
      <c r="BP503" s="8"/>
      <c r="BQ503" s="8"/>
      <c r="BR503" s="8"/>
      <c r="BS503" s="8"/>
      <c r="BT503" s="8"/>
      <c r="BU503" s="8"/>
      <c r="BV503" s="8"/>
      <c r="BW503" s="8"/>
      <c r="BX503" s="8"/>
      <c r="BY503" s="8"/>
      <c r="BZ503" s="8"/>
      <c r="CA503" s="8"/>
      <c r="CB503" s="8"/>
      <c r="CC503" s="8"/>
      <c r="CD503" s="8"/>
      <c r="CE503" s="8"/>
      <c r="CF503" s="8"/>
      <c r="CG503" s="8"/>
      <c r="CH503" s="8"/>
      <c r="CI503" s="8"/>
      <c r="CJ503" s="8"/>
      <c r="CK503" s="8"/>
      <c r="CL503" s="8"/>
      <c r="CM503" s="8"/>
      <c r="CN503" s="8"/>
      <c r="CO503" s="8"/>
      <c r="CP503" s="8"/>
      <c r="CQ503" s="8"/>
      <c r="CR503" s="8"/>
      <c r="CS503" s="8"/>
      <c r="CT503" s="8"/>
      <c r="CU503" s="8"/>
      <c r="CV503" s="8"/>
      <c r="CW503" s="8"/>
      <c r="CX503" s="8"/>
      <c r="CY503" s="8"/>
      <c r="CZ503" s="8"/>
      <c r="DA503" s="8"/>
      <c r="DB503" s="8"/>
      <c r="DC503" s="8"/>
      <c r="DD503" s="8"/>
      <c r="DE503" s="8"/>
      <c r="DF503" s="8"/>
      <c r="DG503" s="8"/>
      <c r="DH503" s="8"/>
      <c r="DI503" s="8"/>
      <c r="DJ503" s="8"/>
      <c r="DK503" s="8"/>
      <c r="DL503" s="8"/>
      <c r="DM503" s="8"/>
      <c r="DN503" s="8"/>
      <c r="DO503" s="8"/>
      <c r="DP503" s="8"/>
      <c r="DQ503" s="8"/>
      <c r="DR503" s="8"/>
      <c r="DS503" s="8"/>
      <c r="DT503" s="8"/>
      <c r="DU503" s="8"/>
      <c r="DV503" s="8"/>
      <c r="DW503" s="8"/>
      <c r="DX503" s="8"/>
      <c r="DY503" s="8"/>
      <c r="DZ503" s="8"/>
      <c r="EA503" s="8"/>
      <c r="EB503" s="8"/>
      <c r="EC503" s="8"/>
      <c r="ED503" s="8"/>
      <c r="EE503" s="8"/>
      <c r="EF503" s="8"/>
      <c r="EG503" s="8"/>
    </row>
    <row r="504" spans="1:137" ht="96" customHeight="1">
      <c r="A504" s="441"/>
      <c r="B504" s="433" t="s">
        <v>3</v>
      </c>
      <c r="C504" s="433"/>
      <c r="D504" s="433"/>
      <c r="E504" s="433"/>
      <c r="F504" s="433"/>
      <c r="G504" s="433"/>
      <c r="H504" s="433"/>
      <c r="I504" s="433"/>
      <c r="J504" s="433"/>
      <c r="K504" s="433"/>
      <c r="L504" s="433"/>
      <c r="M504" s="433"/>
      <c r="N504" s="433"/>
      <c r="O504" s="433"/>
      <c r="P504" s="433"/>
      <c r="Q504" s="433"/>
      <c r="R504" s="433"/>
      <c r="S504" s="433"/>
      <c r="T504" s="433"/>
      <c r="U504" s="433"/>
      <c r="V504" s="433"/>
      <c r="W504" s="433"/>
      <c r="X504" s="433"/>
      <c r="Y504" s="434"/>
      <c r="AA504" s="455" t="s">
        <v>89</v>
      </c>
      <c r="AB504" s="456"/>
      <c r="AC504" s="456"/>
      <c r="AD504" s="456"/>
      <c r="AE504" s="456"/>
      <c r="AF504" s="456"/>
      <c r="AG504" s="456"/>
      <c r="AH504" s="456"/>
      <c r="AI504" s="456"/>
      <c r="AJ504" s="456"/>
      <c r="AK504" s="456"/>
      <c r="AL504" s="456"/>
      <c r="AM504" s="456"/>
      <c r="AN504" s="456"/>
      <c r="AO504" s="456"/>
      <c r="AP504" s="456"/>
      <c r="AQ504" s="456"/>
      <c r="AR504" s="456"/>
      <c r="AS504" s="456"/>
      <c r="AT504" s="456"/>
      <c r="AU504" s="456"/>
      <c r="AV504" s="456"/>
      <c r="AW504" s="456"/>
      <c r="AX504" s="457"/>
      <c r="AY504" s="431" t="str">
        <f>AY468</f>
        <v>Сбытовая надбавка</v>
      </c>
      <c r="AZ504" s="466" t="s">
        <v>199</v>
      </c>
      <c r="BA504" s="229" t="str">
        <f>BA468</f>
        <v>Тарифы на услуги по передаче электрической энергии</v>
      </c>
    </row>
    <row r="505" spans="1:137" ht="45" customHeight="1">
      <c r="A505" s="441"/>
      <c r="B505" s="48" t="s">
        <v>4</v>
      </c>
      <c r="C505" s="48" t="s">
        <v>5</v>
      </c>
      <c r="D505" s="48" t="s">
        <v>6</v>
      </c>
      <c r="E505" s="48" t="s">
        <v>7</v>
      </c>
      <c r="F505" s="48" t="s">
        <v>8</v>
      </c>
      <c r="G505" s="48" t="s">
        <v>9</v>
      </c>
      <c r="H505" s="48" t="s">
        <v>10</v>
      </c>
      <c r="I505" s="48" t="s">
        <v>11</v>
      </c>
      <c r="J505" s="48" t="s">
        <v>12</v>
      </c>
      <c r="K505" s="48" t="s">
        <v>13</v>
      </c>
      <c r="L505" s="48" t="s">
        <v>14</v>
      </c>
      <c r="M505" s="48" t="s">
        <v>15</v>
      </c>
      <c r="N505" s="48" t="s">
        <v>16</v>
      </c>
      <c r="O505" s="48" t="s">
        <v>17</v>
      </c>
      <c r="P505" s="48" t="s">
        <v>18</v>
      </c>
      <c r="Q505" s="48" t="s">
        <v>19</v>
      </c>
      <c r="R505" s="48" t="s">
        <v>20</v>
      </c>
      <c r="S505" s="48" t="s">
        <v>21</v>
      </c>
      <c r="T505" s="48" t="s">
        <v>22</v>
      </c>
      <c r="U505" s="48" t="s">
        <v>23</v>
      </c>
      <c r="V505" s="48" t="s">
        <v>24</v>
      </c>
      <c r="W505" s="48" t="s">
        <v>25</v>
      </c>
      <c r="X505" s="48" t="s">
        <v>26</v>
      </c>
      <c r="Y505" s="49" t="s">
        <v>27</v>
      </c>
      <c r="AA505" s="60" t="s">
        <v>4</v>
      </c>
      <c r="AB505" s="61" t="s">
        <v>5</v>
      </c>
      <c r="AC505" s="61" t="s">
        <v>6</v>
      </c>
      <c r="AD505" s="61" t="s">
        <v>7</v>
      </c>
      <c r="AE505" s="61" t="s">
        <v>8</v>
      </c>
      <c r="AF505" s="61" t="s">
        <v>9</v>
      </c>
      <c r="AG505" s="61" t="s">
        <v>10</v>
      </c>
      <c r="AH505" s="61" t="s">
        <v>11</v>
      </c>
      <c r="AI505" s="61" t="s">
        <v>12</v>
      </c>
      <c r="AJ505" s="61" t="s">
        <v>13</v>
      </c>
      <c r="AK505" s="61" t="s">
        <v>14</v>
      </c>
      <c r="AL505" s="61" t="s">
        <v>15</v>
      </c>
      <c r="AM505" s="61" t="s">
        <v>16</v>
      </c>
      <c r="AN505" s="61" t="s">
        <v>17</v>
      </c>
      <c r="AO505" s="61" t="s">
        <v>18</v>
      </c>
      <c r="AP505" s="61" t="s">
        <v>19</v>
      </c>
      <c r="AQ505" s="61" t="s">
        <v>20</v>
      </c>
      <c r="AR505" s="61" t="s">
        <v>21</v>
      </c>
      <c r="AS505" s="61" t="s">
        <v>22</v>
      </c>
      <c r="AT505" s="61" t="s">
        <v>23</v>
      </c>
      <c r="AU505" s="61" t="s">
        <v>24</v>
      </c>
      <c r="AV505" s="61" t="s">
        <v>25</v>
      </c>
      <c r="AW505" s="61" t="s">
        <v>26</v>
      </c>
      <c r="AX505" s="129" t="s">
        <v>27</v>
      </c>
      <c r="AY505" s="432"/>
      <c r="AZ505" s="467"/>
      <c r="BA505" s="177" t="s">
        <v>31</v>
      </c>
    </row>
    <row r="506" spans="1:137" s="173" customFormat="1" ht="16.149999999999999" customHeight="1">
      <c r="A506" s="447" t="s">
        <v>207</v>
      </c>
      <c r="B506" s="448"/>
      <c r="C506" s="448"/>
      <c r="D506" s="448"/>
      <c r="E506" s="448"/>
      <c r="F506" s="448"/>
      <c r="G506" s="448"/>
      <c r="H506" s="448"/>
      <c r="I506" s="448"/>
      <c r="J506" s="448"/>
      <c r="K506" s="448"/>
      <c r="L506" s="448"/>
      <c r="M506" s="448"/>
      <c r="N506" s="448"/>
      <c r="O506" s="448"/>
      <c r="P506" s="448"/>
      <c r="Q506" s="448"/>
      <c r="R506" s="448"/>
      <c r="S506" s="448"/>
      <c r="T506" s="448"/>
      <c r="U506" s="448"/>
      <c r="V506" s="448"/>
      <c r="W506" s="448"/>
      <c r="X506" s="448"/>
      <c r="Y506" s="449"/>
      <c r="AA506" s="452">
        <v>2</v>
      </c>
      <c r="AB506" s="453"/>
      <c r="AC506" s="453"/>
      <c r="AD506" s="453"/>
      <c r="AE506" s="453"/>
      <c r="AF506" s="453"/>
      <c r="AG506" s="453"/>
      <c r="AH506" s="453"/>
      <c r="AI506" s="453"/>
      <c r="AJ506" s="453"/>
      <c r="AK506" s="453"/>
      <c r="AL506" s="453"/>
      <c r="AM506" s="453"/>
      <c r="AN506" s="453"/>
      <c r="AO506" s="453"/>
      <c r="AP506" s="453"/>
      <c r="AQ506" s="453"/>
      <c r="AR506" s="453"/>
      <c r="AS506" s="453"/>
      <c r="AT506" s="453"/>
      <c r="AU506" s="453"/>
      <c r="AV506" s="453"/>
      <c r="AW506" s="453"/>
      <c r="AX506" s="454"/>
      <c r="AY506" s="184">
        <v>3</v>
      </c>
      <c r="AZ506" s="186">
        <v>4</v>
      </c>
      <c r="BA506" s="187">
        <v>5</v>
      </c>
    </row>
    <row r="507" spans="1:137">
      <c r="A507" s="47">
        <v>1</v>
      </c>
      <c r="B507" s="170">
        <f>AA507+$BA507+$AZ507+$AY507</f>
        <v>1262.947786</v>
      </c>
      <c r="C507" s="170">
        <f t="shared" ref="C507:R522" si="54">AB507+$BA507+$AZ507+$AY507</f>
        <v>1261.5877859999998</v>
      </c>
      <c r="D507" s="170">
        <f t="shared" si="54"/>
        <v>1260.5177859999999</v>
      </c>
      <c r="E507" s="170">
        <f t="shared" si="54"/>
        <v>1259.6477859999998</v>
      </c>
      <c r="F507" s="170">
        <f t="shared" si="54"/>
        <v>1254.3277859999998</v>
      </c>
      <c r="G507" s="170">
        <f t="shared" si="54"/>
        <v>1255.1277859999998</v>
      </c>
      <c r="H507" s="170">
        <f t="shared" si="54"/>
        <v>1259.197786</v>
      </c>
      <c r="I507" s="170">
        <f t="shared" si="54"/>
        <v>1272.2877859999999</v>
      </c>
      <c r="J507" s="170">
        <f t="shared" si="54"/>
        <v>1274.9877859999999</v>
      </c>
      <c r="K507" s="170">
        <f t="shared" si="54"/>
        <v>1275.5377859999999</v>
      </c>
      <c r="L507" s="170">
        <f t="shared" si="54"/>
        <v>1273.4177859999998</v>
      </c>
      <c r="M507" s="170">
        <f t="shared" si="54"/>
        <v>1272.8977859999998</v>
      </c>
      <c r="N507" s="170">
        <f t="shared" si="54"/>
        <v>1270.937786</v>
      </c>
      <c r="O507" s="170">
        <f t="shared" si="54"/>
        <v>1269.6577859999998</v>
      </c>
      <c r="P507" s="170">
        <f t="shared" si="54"/>
        <v>1269.447786</v>
      </c>
      <c r="Q507" s="170">
        <f t="shared" si="54"/>
        <v>1269.9277859999997</v>
      </c>
      <c r="R507" s="170">
        <f t="shared" si="54"/>
        <v>1270.1777859999997</v>
      </c>
      <c r="S507" s="170">
        <f t="shared" ref="S507:Y537" si="55">AR507+$BA507+$AZ507+$AY507</f>
        <v>1271.437786</v>
      </c>
      <c r="T507" s="170">
        <f t="shared" si="55"/>
        <v>1272.4277859999997</v>
      </c>
      <c r="U507" s="170">
        <f t="shared" si="55"/>
        <v>1276.7977859999999</v>
      </c>
      <c r="V507" s="170">
        <f t="shared" si="55"/>
        <v>1366.9677859999999</v>
      </c>
      <c r="W507" s="170">
        <f t="shared" si="55"/>
        <v>1285.7377859999999</v>
      </c>
      <c r="X507" s="170">
        <f t="shared" si="55"/>
        <v>1258.8677859999998</v>
      </c>
      <c r="Y507" s="170">
        <f t="shared" si="55"/>
        <v>1255.8177859999998</v>
      </c>
      <c r="Z507" s="37"/>
      <c r="AA507" s="41">
        <v>898.45</v>
      </c>
      <c r="AB507" s="39">
        <v>897.09</v>
      </c>
      <c r="AC507" s="39">
        <v>896.02</v>
      </c>
      <c r="AD507" s="39">
        <v>895.15</v>
      </c>
      <c r="AE507" s="39">
        <v>889.83</v>
      </c>
      <c r="AF507" s="39">
        <v>890.63</v>
      </c>
      <c r="AG507" s="39">
        <v>894.7</v>
      </c>
      <c r="AH507" s="39">
        <v>907.79</v>
      </c>
      <c r="AI507" s="39">
        <v>910.49</v>
      </c>
      <c r="AJ507" s="39">
        <v>911.04</v>
      </c>
      <c r="AK507" s="39">
        <v>908.92</v>
      </c>
      <c r="AL507" s="39">
        <v>908.4</v>
      </c>
      <c r="AM507" s="39">
        <v>906.44</v>
      </c>
      <c r="AN507" s="39">
        <v>905.16</v>
      </c>
      <c r="AO507" s="39">
        <v>904.95</v>
      </c>
      <c r="AP507" s="39">
        <v>905.43</v>
      </c>
      <c r="AQ507" s="39">
        <v>905.68</v>
      </c>
      <c r="AR507" s="39">
        <v>906.94</v>
      </c>
      <c r="AS507" s="39">
        <v>907.93</v>
      </c>
      <c r="AT507" s="39">
        <v>912.3</v>
      </c>
      <c r="AU507" s="39">
        <v>1002.47</v>
      </c>
      <c r="AV507" s="39">
        <v>921.24</v>
      </c>
      <c r="AW507" s="39">
        <v>894.37</v>
      </c>
      <c r="AX507" s="40">
        <v>891.32</v>
      </c>
      <c r="AY507" s="339">
        <v>145.09</v>
      </c>
      <c r="AZ507" s="175">
        <v>3.7577859999999994</v>
      </c>
      <c r="BA507" s="178">
        <v>215.65</v>
      </c>
    </row>
    <row r="508" spans="1:137">
      <c r="A508" s="47">
        <v>2</v>
      </c>
      <c r="B508" s="170">
        <f t="shared" ref="B508:Q537" si="56">AA508+$BA508+$AZ508+$AY508</f>
        <v>1255.7077859999999</v>
      </c>
      <c r="C508" s="170">
        <f t="shared" si="54"/>
        <v>1253.3477859999998</v>
      </c>
      <c r="D508" s="170">
        <f t="shared" si="54"/>
        <v>1246.7877859999999</v>
      </c>
      <c r="E508" s="170">
        <f t="shared" si="54"/>
        <v>1244.947786</v>
      </c>
      <c r="F508" s="170">
        <f t="shared" si="54"/>
        <v>1242.7977859999999</v>
      </c>
      <c r="G508" s="170">
        <f t="shared" si="54"/>
        <v>1245.2977859999999</v>
      </c>
      <c r="H508" s="170">
        <f t="shared" si="54"/>
        <v>1252.2777859999999</v>
      </c>
      <c r="I508" s="170">
        <f t="shared" si="54"/>
        <v>1254.2277859999999</v>
      </c>
      <c r="J508" s="170">
        <f t="shared" si="54"/>
        <v>1261.7277859999999</v>
      </c>
      <c r="K508" s="170">
        <f t="shared" si="54"/>
        <v>1267.8277859999998</v>
      </c>
      <c r="L508" s="170">
        <f t="shared" si="54"/>
        <v>1267.9977859999999</v>
      </c>
      <c r="M508" s="170">
        <f t="shared" si="54"/>
        <v>1267.3277859999998</v>
      </c>
      <c r="N508" s="170">
        <f t="shared" si="54"/>
        <v>1265.5977859999998</v>
      </c>
      <c r="O508" s="170">
        <f t="shared" si="54"/>
        <v>1256.9277859999997</v>
      </c>
      <c r="P508" s="170">
        <f t="shared" si="54"/>
        <v>1256.8577859999998</v>
      </c>
      <c r="Q508" s="170">
        <f t="shared" si="54"/>
        <v>1257.2477859999999</v>
      </c>
      <c r="R508" s="170">
        <f t="shared" si="54"/>
        <v>1257.7577859999999</v>
      </c>
      <c r="S508" s="170">
        <f t="shared" si="55"/>
        <v>1257.5477859999999</v>
      </c>
      <c r="T508" s="170">
        <f t="shared" si="55"/>
        <v>1266.187786</v>
      </c>
      <c r="U508" s="170">
        <f t="shared" si="55"/>
        <v>1267.1677859999998</v>
      </c>
      <c r="V508" s="170">
        <f t="shared" si="55"/>
        <v>1263.3077859999999</v>
      </c>
      <c r="W508" s="170">
        <f t="shared" si="55"/>
        <v>1257.697786</v>
      </c>
      <c r="X508" s="170">
        <f t="shared" si="55"/>
        <v>1248.3677859999998</v>
      </c>
      <c r="Y508" s="170">
        <f t="shared" si="55"/>
        <v>1241.6777859999997</v>
      </c>
      <c r="Z508" s="37"/>
      <c r="AA508" s="38">
        <v>891.21</v>
      </c>
      <c r="AB508" s="39">
        <v>888.85</v>
      </c>
      <c r="AC508" s="39">
        <v>882.29</v>
      </c>
      <c r="AD508" s="39">
        <v>880.45</v>
      </c>
      <c r="AE508" s="39">
        <v>878.3</v>
      </c>
      <c r="AF508" s="39">
        <v>880.8</v>
      </c>
      <c r="AG508" s="39">
        <v>887.78</v>
      </c>
      <c r="AH508" s="39">
        <v>889.73</v>
      </c>
      <c r="AI508" s="39">
        <v>897.23</v>
      </c>
      <c r="AJ508" s="39">
        <v>903.33</v>
      </c>
      <c r="AK508" s="39">
        <v>903.5</v>
      </c>
      <c r="AL508" s="39">
        <v>902.83</v>
      </c>
      <c r="AM508" s="39">
        <v>901.1</v>
      </c>
      <c r="AN508" s="39">
        <v>892.43</v>
      </c>
      <c r="AO508" s="39">
        <v>892.36</v>
      </c>
      <c r="AP508" s="39">
        <v>892.75</v>
      </c>
      <c r="AQ508" s="39">
        <v>893.26</v>
      </c>
      <c r="AR508" s="39">
        <v>893.05</v>
      </c>
      <c r="AS508" s="39">
        <v>901.69</v>
      </c>
      <c r="AT508" s="39">
        <v>902.67</v>
      </c>
      <c r="AU508" s="39">
        <v>898.81</v>
      </c>
      <c r="AV508" s="39">
        <v>893.2</v>
      </c>
      <c r="AW508" s="39">
        <v>883.87</v>
      </c>
      <c r="AX508" s="40">
        <v>877.18</v>
      </c>
      <c r="AY508" s="340">
        <v>145.09</v>
      </c>
      <c r="AZ508" s="175">
        <v>3.7577859999999994</v>
      </c>
      <c r="BA508" s="159">
        <v>215.65</v>
      </c>
    </row>
    <row r="509" spans="1:137">
      <c r="A509" s="47">
        <v>3</v>
      </c>
      <c r="B509" s="170">
        <f t="shared" si="56"/>
        <v>1244.6577859999998</v>
      </c>
      <c r="C509" s="170">
        <f t="shared" si="54"/>
        <v>1216.5477859999999</v>
      </c>
      <c r="D509" s="170">
        <f t="shared" si="54"/>
        <v>1097.0577859999999</v>
      </c>
      <c r="E509" s="170">
        <f t="shared" si="54"/>
        <v>944.99778600000002</v>
      </c>
      <c r="F509" s="170">
        <f t="shared" si="54"/>
        <v>791.33778600000005</v>
      </c>
      <c r="G509" s="170">
        <f t="shared" si="54"/>
        <v>803.12778600000001</v>
      </c>
      <c r="H509" s="170">
        <f t="shared" si="54"/>
        <v>949.98778600000003</v>
      </c>
      <c r="I509" s="170">
        <f t="shared" si="54"/>
        <v>365.59778600000004</v>
      </c>
      <c r="J509" s="170">
        <f t="shared" si="54"/>
        <v>1081.0177859999999</v>
      </c>
      <c r="K509" s="170">
        <f t="shared" si="54"/>
        <v>1220.5277859999999</v>
      </c>
      <c r="L509" s="170">
        <f t="shared" si="54"/>
        <v>1233.5377859999999</v>
      </c>
      <c r="M509" s="170">
        <f t="shared" si="54"/>
        <v>1227.7177859999999</v>
      </c>
      <c r="N509" s="170">
        <f t="shared" si="54"/>
        <v>1207.7777859999999</v>
      </c>
      <c r="O509" s="170">
        <f t="shared" si="54"/>
        <v>1181.7477859999999</v>
      </c>
      <c r="P509" s="170">
        <f t="shared" si="54"/>
        <v>1168.4677859999999</v>
      </c>
      <c r="Q509" s="170">
        <f t="shared" si="54"/>
        <v>1188.6377859999998</v>
      </c>
      <c r="R509" s="170">
        <f t="shared" si="54"/>
        <v>1170.2477859999999</v>
      </c>
      <c r="S509" s="170">
        <f t="shared" si="55"/>
        <v>1114.927786</v>
      </c>
      <c r="T509" s="170">
        <f t="shared" si="55"/>
        <v>1224.9277859999997</v>
      </c>
      <c r="U509" s="170">
        <f t="shared" si="55"/>
        <v>1250.8377859999998</v>
      </c>
      <c r="V509" s="170">
        <f t="shared" si="55"/>
        <v>1254.1577859999998</v>
      </c>
      <c r="W509" s="170">
        <f t="shared" si="55"/>
        <v>1227.8077859999999</v>
      </c>
      <c r="X509" s="170">
        <f t="shared" si="55"/>
        <v>1214.7977859999999</v>
      </c>
      <c r="Y509" s="170">
        <f t="shared" si="55"/>
        <v>1086.177786</v>
      </c>
      <c r="Z509" s="37"/>
      <c r="AA509" s="38">
        <v>880.16</v>
      </c>
      <c r="AB509" s="39">
        <v>852.05</v>
      </c>
      <c r="AC509" s="39">
        <v>732.56</v>
      </c>
      <c r="AD509" s="39">
        <v>580.5</v>
      </c>
      <c r="AE509" s="39">
        <v>426.84</v>
      </c>
      <c r="AF509" s="39">
        <v>438.63</v>
      </c>
      <c r="AG509" s="39">
        <v>585.49</v>
      </c>
      <c r="AH509" s="39">
        <v>1.1000000000000001</v>
      </c>
      <c r="AI509" s="39">
        <v>716.52</v>
      </c>
      <c r="AJ509" s="39">
        <v>856.03</v>
      </c>
      <c r="AK509" s="39">
        <v>869.04</v>
      </c>
      <c r="AL509" s="39">
        <v>863.22</v>
      </c>
      <c r="AM509" s="39">
        <v>843.28</v>
      </c>
      <c r="AN509" s="39">
        <v>817.25</v>
      </c>
      <c r="AO509" s="39">
        <v>803.97</v>
      </c>
      <c r="AP509" s="39">
        <v>824.14</v>
      </c>
      <c r="AQ509" s="39">
        <v>805.75</v>
      </c>
      <c r="AR509" s="39">
        <v>750.43</v>
      </c>
      <c r="AS509" s="39">
        <v>860.43</v>
      </c>
      <c r="AT509" s="39">
        <v>886.34</v>
      </c>
      <c r="AU509" s="39">
        <v>889.66</v>
      </c>
      <c r="AV509" s="39">
        <v>863.31</v>
      </c>
      <c r="AW509" s="39">
        <v>850.3</v>
      </c>
      <c r="AX509" s="40">
        <v>721.68</v>
      </c>
      <c r="AY509" s="340">
        <v>145.09</v>
      </c>
      <c r="AZ509" s="175">
        <v>3.7577859999999994</v>
      </c>
      <c r="BA509" s="159">
        <v>215.65</v>
      </c>
    </row>
    <row r="510" spans="1:137">
      <c r="A510" s="47">
        <v>4</v>
      </c>
      <c r="B510" s="170">
        <f t="shared" si="56"/>
        <v>1241.7277859999999</v>
      </c>
      <c r="C510" s="170">
        <f t="shared" si="54"/>
        <v>1241.1477859999998</v>
      </c>
      <c r="D510" s="170">
        <f t="shared" si="54"/>
        <v>1237.2577859999999</v>
      </c>
      <c r="E510" s="170">
        <f t="shared" si="54"/>
        <v>1221.2977859999999</v>
      </c>
      <c r="F510" s="170">
        <f t="shared" si="54"/>
        <v>1203.4177859999998</v>
      </c>
      <c r="G510" s="170">
        <f t="shared" si="54"/>
        <v>1235.0977859999998</v>
      </c>
      <c r="H510" s="170">
        <f t="shared" si="54"/>
        <v>1248.3577859999998</v>
      </c>
      <c r="I510" s="170">
        <f t="shared" si="54"/>
        <v>1251.2377859999999</v>
      </c>
      <c r="J510" s="170">
        <f t="shared" si="54"/>
        <v>1261.2077859999999</v>
      </c>
      <c r="K510" s="170">
        <f t="shared" si="54"/>
        <v>1262.9077859999998</v>
      </c>
      <c r="L510" s="170">
        <f t="shared" si="54"/>
        <v>1259.8077859999999</v>
      </c>
      <c r="M510" s="170">
        <f t="shared" si="54"/>
        <v>1259.6677859999998</v>
      </c>
      <c r="N510" s="170">
        <f t="shared" si="54"/>
        <v>1258.6077859999998</v>
      </c>
      <c r="O510" s="170">
        <f t="shared" si="54"/>
        <v>1257.4077859999998</v>
      </c>
      <c r="P510" s="170">
        <f t="shared" si="54"/>
        <v>1257.2277859999999</v>
      </c>
      <c r="Q510" s="170">
        <f t="shared" si="54"/>
        <v>1257.3777859999998</v>
      </c>
      <c r="R510" s="170">
        <f t="shared" si="54"/>
        <v>1257.8777859999998</v>
      </c>
      <c r="S510" s="170">
        <f t="shared" si="55"/>
        <v>1258.2977859999999</v>
      </c>
      <c r="T510" s="170">
        <f t="shared" si="55"/>
        <v>1259.2977859999999</v>
      </c>
      <c r="U510" s="170">
        <f t="shared" si="55"/>
        <v>1259.5177859999999</v>
      </c>
      <c r="V510" s="170">
        <f t="shared" si="55"/>
        <v>1260.7877859999999</v>
      </c>
      <c r="W510" s="170">
        <f t="shared" si="55"/>
        <v>1257.6177859999998</v>
      </c>
      <c r="X510" s="170">
        <f t="shared" si="55"/>
        <v>1253.5577859999999</v>
      </c>
      <c r="Y510" s="170">
        <f t="shared" si="55"/>
        <v>1241.4577859999999</v>
      </c>
      <c r="Z510" s="37"/>
      <c r="AA510" s="38">
        <v>877.23</v>
      </c>
      <c r="AB510" s="39">
        <v>876.65</v>
      </c>
      <c r="AC510" s="39">
        <v>872.76</v>
      </c>
      <c r="AD510" s="39">
        <v>856.8</v>
      </c>
      <c r="AE510" s="39">
        <v>838.92</v>
      </c>
      <c r="AF510" s="39">
        <v>870.6</v>
      </c>
      <c r="AG510" s="39">
        <v>883.86</v>
      </c>
      <c r="AH510" s="39">
        <v>886.74</v>
      </c>
      <c r="AI510" s="39">
        <v>896.71</v>
      </c>
      <c r="AJ510" s="39">
        <v>898.41</v>
      </c>
      <c r="AK510" s="39">
        <v>895.31</v>
      </c>
      <c r="AL510" s="39">
        <v>895.17</v>
      </c>
      <c r="AM510" s="39">
        <v>894.11</v>
      </c>
      <c r="AN510" s="39">
        <v>892.91</v>
      </c>
      <c r="AO510" s="39">
        <v>892.73</v>
      </c>
      <c r="AP510" s="39">
        <v>892.88</v>
      </c>
      <c r="AQ510" s="39">
        <v>893.38</v>
      </c>
      <c r="AR510" s="39">
        <v>893.8</v>
      </c>
      <c r="AS510" s="39">
        <v>894.8</v>
      </c>
      <c r="AT510" s="39">
        <v>895.02</v>
      </c>
      <c r="AU510" s="39">
        <v>896.29</v>
      </c>
      <c r="AV510" s="39">
        <v>893.12</v>
      </c>
      <c r="AW510" s="39">
        <v>889.06</v>
      </c>
      <c r="AX510" s="40">
        <v>876.96</v>
      </c>
      <c r="AY510" s="340">
        <v>145.09</v>
      </c>
      <c r="AZ510" s="175">
        <v>3.7577859999999994</v>
      </c>
      <c r="BA510" s="159">
        <v>215.65</v>
      </c>
    </row>
    <row r="511" spans="1:137">
      <c r="A511" s="47">
        <v>5</v>
      </c>
      <c r="B511" s="170">
        <f t="shared" si="56"/>
        <v>1252.2277859999999</v>
      </c>
      <c r="C511" s="170">
        <f t="shared" si="54"/>
        <v>1251.6477859999998</v>
      </c>
      <c r="D511" s="170">
        <f t="shared" si="54"/>
        <v>1250.7177859999999</v>
      </c>
      <c r="E511" s="170">
        <f t="shared" si="54"/>
        <v>1250.8977859999998</v>
      </c>
      <c r="F511" s="170">
        <f t="shared" si="54"/>
        <v>1252.1277859999998</v>
      </c>
      <c r="G511" s="170">
        <f t="shared" si="54"/>
        <v>1254.0077859999999</v>
      </c>
      <c r="H511" s="170">
        <f t="shared" si="54"/>
        <v>1260.0977859999998</v>
      </c>
      <c r="I511" s="170">
        <f t="shared" si="54"/>
        <v>1263.3477859999998</v>
      </c>
      <c r="J511" s="170">
        <f t="shared" si="54"/>
        <v>1267.687786</v>
      </c>
      <c r="K511" s="170">
        <f t="shared" si="54"/>
        <v>1272.9677859999999</v>
      </c>
      <c r="L511" s="170">
        <f t="shared" si="54"/>
        <v>1293.2677859999999</v>
      </c>
      <c r="M511" s="170">
        <f t="shared" si="54"/>
        <v>1269.2977859999999</v>
      </c>
      <c r="N511" s="170">
        <f t="shared" si="54"/>
        <v>1267.9977859999999</v>
      </c>
      <c r="O511" s="170">
        <f t="shared" si="54"/>
        <v>1266.7277859999999</v>
      </c>
      <c r="P511" s="170">
        <f t="shared" si="54"/>
        <v>1266.187786</v>
      </c>
      <c r="Q511" s="170">
        <f t="shared" si="54"/>
        <v>1266.697786</v>
      </c>
      <c r="R511" s="170">
        <f t="shared" si="54"/>
        <v>1267.9577859999999</v>
      </c>
      <c r="S511" s="170">
        <f t="shared" si="55"/>
        <v>1268.3977859999998</v>
      </c>
      <c r="T511" s="170">
        <f t="shared" si="55"/>
        <v>1269.9277859999997</v>
      </c>
      <c r="U511" s="170">
        <f t="shared" si="55"/>
        <v>1268.0377859999999</v>
      </c>
      <c r="V511" s="170">
        <f t="shared" si="55"/>
        <v>1391.0277859999999</v>
      </c>
      <c r="W511" s="170">
        <f t="shared" si="55"/>
        <v>1259.6277859999998</v>
      </c>
      <c r="X511" s="170">
        <f t="shared" si="55"/>
        <v>1254.5177859999999</v>
      </c>
      <c r="Y511" s="170">
        <f t="shared" si="55"/>
        <v>1249.1577859999998</v>
      </c>
      <c r="Z511" s="37"/>
      <c r="AA511" s="38">
        <v>887.73</v>
      </c>
      <c r="AB511" s="39">
        <v>887.15</v>
      </c>
      <c r="AC511" s="39">
        <v>886.22</v>
      </c>
      <c r="AD511" s="39">
        <v>886.4</v>
      </c>
      <c r="AE511" s="39">
        <v>887.63</v>
      </c>
      <c r="AF511" s="39">
        <v>889.51</v>
      </c>
      <c r="AG511" s="39">
        <v>895.6</v>
      </c>
      <c r="AH511" s="39">
        <v>898.85</v>
      </c>
      <c r="AI511" s="39">
        <v>903.19</v>
      </c>
      <c r="AJ511" s="39">
        <v>908.47</v>
      </c>
      <c r="AK511" s="39">
        <v>928.77</v>
      </c>
      <c r="AL511" s="39">
        <v>904.8</v>
      </c>
      <c r="AM511" s="39">
        <v>903.5</v>
      </c>
      <c r="AN511" s="39">
        <v>902.23</v>
      </c>
      <c r="AO511" s="39">
        <v>901.69</v>
      </c>
      <c r="AP511" s="39">
        <v>902.2</v>
      </c>
      <c r="AQ511" s="39">
        <v>903.46</v>
      </c>
      <c r="AR511" s="39">
        <v>903.9</v>
      </c>
      <c r="AS511" s="39">
        <v>905.43</v>
      </c>
      <c r="AT511" s="39">
        <v>903.54</v>
      </c>
      <c r="AU511" s="39">
        <v>1026.53</v>
      </c>
      <c r="AV511" s="39">
        <v>895.13</v>
      </c>
      <c r="AW511" s="39">
        <v>890.02</v>
      </c>
      <c r="AX511" s="40">
        <v>884.66</v>
      </c>
      <c r="AY511" s="340">
        <v>145.09</v>
      </c>
      <c r="AZ511" s="175">
        <v>3.7577859999999994</v>
      </c>
      <c r="BA511" s="159">
        <v>215.65</v>
      </c>
    </row>
    <row r="512" spans="1:137">
      <c r="A512" s="47">
        <v>6</v>
      </c>
      <c r="B512" s="170">
        <f t="shared" si="56"/>
        <v>1247.7877859999999</v>
      </c>
      <c r="C512" s="170">
        <f t="shared" si="54"/>
        <v>1241.3177859999998</v>
      </c>
      <c r="D512" s="170">
        <f t="shared" si="54"/>
        <v>1238.5377859999999</v>
      </c>
      <c r="E512" s="170">
        <f t="shared" si="54"/>
        <v>1237.2177859999999</v>
      </c>
      <c r="F512" s="170">
        <f t="shared" si="54"/>
        <v>1244.9577859999999</v>
      </c>
      <c r="G512" s="170">
        <f t="shared" si="54"/>
        <v>1254.8777859999998</v>
      </c>
      <c r="H512" s="170">
        <f t="shared" si="54"/>
        <v>1263.0577859999999</v>
      </c>
      <c r="I512" s="170">
        <f t="shared" si="54"/>
        <v>1263.197786</v>
      </c>
      <c r="J512" s="170">
        <f t="shared" si="54"/>
        <v>1370.6177859999998</v>
      </c>
      <c r="K512" s="170">
        <f t="shared" si="54"/>
        <v>1476.657786</v>
      </c>
      <c r="L512" s="170">
        <f t="shared" si="54"/>
        <v>1523.667786</v>
      </c>
      <c r="M512" s="170">
        <f t="shared" si="54"/>
        <v>1512.3577859999998</v>
      </c>
      <c r="N512" s="170">
        <f t="shared" si="54"/>
        <v>1449.2377859999999</v>
      </c>
      <c r="O512" s="170">
        <f t="shared" si="54"/>
        <v>1404.1077859999998</v>
      </c>
      <c r="P512" s="170">
        <f t="shared" si="54"/>
        <v>1397.5677859999998</v>
      </c>
      <c r="Q512" s="170">
        <f t="shared" si="54"/>
        <v>1400.5077859999999</v>
      </c>
      <c r="R512" s="170">
        <f t="shared" si="54"/>
        <v>1408.5277859999999</v>
      </c>
      <c r="S512" s="170">
        <f t="shared" si="55"/>
        <v>1403.127786</v>
      </c>
      <c r="T512" s="170">
        <f t="shared" si="55"/>
        <v>1410.1077859999998</v>
      </c>
      <c r="U512" s="170">
        <f t="shared" si="55"/>
        <v>1409.167786</v>
      </c>
      <c r="V512" s="170">
        <f t="shared" si="55"/>
        <v>1417.667786</v>
      </c>
      <c r="W512" s="170">
        <f t="shared" si="55"/>
        <v>1304.4277859999997</v>
      </c>
      <c r="X512" s="170">
        <f t="shared" si="55"/>
        <v>1251.6177859999998</v>
      </c>
      <c r="Y512" s="170">
        <f t="shared" si="55"/>
        <v>1247.3077859999999</v>
      </c>
      <c r="Z512" s="37"/>
      <c r="AA512" s="38">
        <v>883.29</v>
      </c>
      <c r="AB512" s="39">
        <v>876.82</v>
      </c>
      <c r="AC512" s="39">
        <v>874.04</v>
      </c>
      <c r="AD512" s="39">
        <v>872.72</v>
      </c>
      <c r="AE512" s="39">
        <v>880.46</v>
      </c>
      <c r="AF512" s="39">
        <v>890.38</v>
      </c>
      <c r="AG512" s="39">
        <v>898.56</v>
      </c>
      <c r="AH512" s="39">
        <v>898.7</v>
      </c>
      <c r="AI512" s="39">
        <v>1006.1199999999999</v>
      </c>
      <c r="AJ512" s="39">
        <v>1112.1600000000001</v>
      </c>
      <c r="AK512" s="39">
        <v>1159.17</v>
      </c>
      <c r="AL512" s="39">
        <v>1147.8599999999999</v>
      </c>
      <c r="AM512" s="39">
        <v>1084.74</v>
      </c>
      <c r="AN512" s="39">
        <v>1039.6099999999999</v>
      </c>
      <c r="AO512" s="39">
        <v>1033.07</v>
      </c>
      <c r="AP512" s="39">
        <v>1036.01</v>
      </c>
      <c r="AQ512" s="39">
        <v>1044.03</v>
      </c>
      <c r="AR512" s="39">
        <v>1038.6300000000001</v>
      </c>
      <c r="AS512" s="39">
        <v>1045.6099999999999</v>
      </c>
      <c r="AT512" s="39">
        <v>1044.67</v>
      </c>
      <c r="AU512" s="39">
        <v>1053.17</v>
      </c>
      <c r="AV512" s="39">
        <v>939.93</v>
      </c>
      <c r="AW512" s="39">
        <v>887.12</v>
      </c>
      <c r="AX512" s="40">
        <v>882.81</v>
      </c>
      <c r="AY512" s="340">
        <v>145.09</v>
      </c>
      <c r="AZ512" s="175">
        <v>3.7577859999999994</v>
      </c>
      <c r="BA512" s="159">
        <v>215.65</v>
      </c>
    </row>
    <row r="513" spans="1:53">
      <c r="A513" s="47">
        <v>7</v>
      </c>
      <c r="B513" s="170">
        <f t="shared" si="56"/>
        <v>1217.2377859999999</v>
      </c>
      <c r="C513" s="170">
        <f t="shared" si="54"/>
        <v>1208.8977859999998</v>
      </c>
      <c r="D513" s="170">
        <f t="shared" si="54"/>
        <v>1204.0177859999999</v>
      </c>
      <c r="E513" s="170">
        <f t="shared" si="54"/>
        <v>1200.687786</v>
      </c>
      <c r="F513" s="170">
        <f t="shared" si="54"/>
        <v>1206.8477859999998</v>
      </c>
      <c r="G513" s="170">
        <f t="shared" si="54"/>
        <v>1216.697786</v>
      </c>
      <c r="H513" s="170">
        <f t="shared" si="54"/>
        <v>1221.7977859999999</v>
      </c>
      <c r="I513" s="170">
        <f t="shared" si="54"/>
        <v>1229.3677859999998</v>
      </c>
      <c r="J513" s="170">
        <f t="shared" si="54"/>
        <v>1232.1077859999998</v>
      </c>
      <c r="K513" s="170">
        <f t="shared" si="54"/>
        <v>1342.6077859999998</v>
      </c>
      <c r="L513" s="170">
        <f t="shared" si="54"/>
        <v>1412.897786</v>
      </c>
      <c r="M513" s="170">
        <f t="shared" si="54"/>
        <v>1411.8377859999998</v>
      </c>
      <c r="N513" s="170">
        <f t="shared" si="54"/>
        <v>1433.0777859999998</v>
      </c>
      <c r="O513" s="170">
        <f t="shared" si="54"/>
        <v>1483.5677859999998</v>
      </c>
      <c r="P513" s="170">
        <f t="shared" si="54"/>
        <v>1422.2977859999999</v>
      </c>
      <c r="Q513" s="170">
        <f t="shared" si="54"/>
        <v>1419.697786</v>
      </c>
      <c r="R513" s="170">
        <f t="shared" si="54"/>
        <v>1418.5477859999999</v>
      </c>
      <c r="S513" s="170">
        <f t="shared" si="55"/>
        <v>1412.8477859999998</v>
      </c>
      <c r="T513" s="170">
        <f t="shared" si="55"/>
        <v>1416.377786</v>
      </c>
      <c r="U513" s="170">
        <f t="shared" si="55"/>
        <v>1350.9577859999999</v>
      </c>
      <c r="V513" s="170">
        <f t="shared" si="55"/>
        <v>1397.157786</v>
      </c>
      <c r="W513" s="170">
        <f t="shared" si="55"/>
        <v>1376.7477859999999</v>
      </c>
      <c r="X513" s="170">
        <f t="shared" si="55"/>
        <v>1243.3977859999998</v>
      </c>
      <c r="Y513" s="170">
        <f t="shared" si="55"/>
        <v>1214.1377859999998</v>
      </c>
      <c r="Z513" s="37"/>
      <c r="AA513" s="38">
        <v>852.74</v>
      </c>
      <c r="AB513" s="39">
        <v>844.4</v>
      </c>
      <c r="AC513" s="39">
        <v>839.52</v>
      </c>
      <c r="AD513" s="39">
        <v>836.19</v>
      </c>
      <c r="AE513" s="39">
        <v>842.35</v>
      </c>
      <c r="AF513" s="39">
        <v>852.2</v>
      </c>
      <c r="AG513" s="39">
        <v>857.3</v>
      </c>
      <c r="AH513" s="39">
        <v>864.87</v>
      </c>
      <c r="AI513" s="39">
        <v>867.61</v>
      </c>
      <c r="AJ513" s="39">
        <v>978.11</v>
      </c>
      <c r="AK513" s="39">
        <v>1048.4000000000001</v>
      </c>
      <c r="AL513" s="39">
        <v>1047.3399999999999</v>
      </c>
      <c r="AM513" s="39">
        <v>1068.58</v>
      </c>
      <c r="AN513" s="39">
        <v>1119.07</v>
      </c>
      <c r="AO513" s="39">
        <v>1057.8</v>
      </c>
      <c r="AP513" s="39">
        <v>1055.2</v>
      </c>
      <c r="AQ513" s="39">
        <v>1054.05</v>
      </c>
      <c r="AR513" s="39">
        <v>1048.3499999999999</v>
      </c>
      <c r="AS513" s="39">
        <v>1051.8800000000001</v>
      </c>
      <c r="AT513" s="39">
        <v>986.46</v>
      </c>
      <c r="AU513" s="39">
        <v>1032.6600000000001</v>
      </c>
      <c r="AV513" s="39">
        <v>1012.2500000000001</v>
      </c>
      <c r="AW513" s="39">
        <v>878.9</v>
      </c>
      <c r="AX513" s="40">
        <v>849.64</v>
      </c>
      <c r="AY513" s="340">
        <v>145.09</v>
      </c>
      <c r="AZ513" s="175">
        <v>3.7577859999999994</v>
      </c>
      <c r="BA513" s="159">
        <v>215.65</v>
      </c>
    </row>
    <row r="514" spans="1:53">
      <c r="A514" s="47">
        <v>8</v>
      </c>
      <c r="B514" s="170">
        <f t="shared" si="56"/>
        <v>1195.3277859999998</v>
      </c>
      <c r="C514" s="170">
        <f t="shared" si="54"/>
        <v>1179.9177859999998</v>
      </c>
      <c r="D514" s="170">
        <f t="shared" si="54"/>
        <v>1227.3277859999998</v>
      </c>
      <c r="E514" s="170">
        <f t="shared" si="54"/>
        <v>1228.2777859999999</v>
      </c>
      <c r="F514" s="170">
        <f t="shared" si="54"/>
        <v>1236.8677859999998</v>
      </c>
      <c r="G514" s="170">
        <f t="shared" si="54"/>
        <v>1248.5077859999999</v>
      </c>
      <c r="H514" s="170">
        <f t="shared" si="54"/>
        <v>1256.9677859999999</v>
      </c>
      <c r="I514" s="170">
        <f t="shared" si="54"/>
        <v>1258.697786</v>
      </c>
      <c r="J514" s="170">
        <f t="shared" si="54"/>
        <v>1364.5277859999999</v>
      </c>
      <c r="K514" s="170">
        <f t="shared" si="54"/>
        <v>1373.0277859999999</v>
      </c>
      <c r="L514" s="170">
        <f t="shared" si="54"/>
        <v>1371.0377859999999</v>
      </c>
      <c r="M514" s="170">
        <f t="shared" si="54"/>
        <v>1370.1877859999997</v>
      </c>
      <c r="N514" s="170">
        <f t="shared" si="54"/>
        <v>1416.4877859999999</v>
      </c>
      <c r="O514" s="170">
        <f t="shared" si="54"/>
        <v>1411.927786</v>
      </c>
      <c r="P514" s="170">
        <f t="shared" si="54"/>
        <v>1407.0877859999998</v>
      </c>
      <c r="Q514" s="170">
        <f t="shared" si="54"/>
        <v>1410.127786</v>
      </c>
      <c r="R514" s="170">
        <f t="shared" si="54"/>
        <v>1408.3677859999998</v>
      </c>
      <c r="S514" s="170">
        <f t="shared" si="55"/>
        <v>1378.4877859999997</v>
      </c>
      <c r="T514" s="170">
        <f t="shared" si="55"/>
        <v>1397.7477859999999</v>
      </c>
      <c r="U514" s="170">
        <f t="shared" si="55"/>
        <v>1261.8577859999998</v>
      </c>
      <c r="V514" s="170">
        <f t="shared" si="55"/>
        <v>1391.7277859999999</v>
      </c>
      <c r="W514" s="170">
        <f t="shared" si="55"/>
        <v>1378.5277859999999</v>
      </c>
      <c r="X514" s="170">
        <f t="shared" si="55"/>
        <v>1245.697786</v>
      </c>
      <c r="Y514" s="170">
        <f t="shared" si="55"/>
        <v>1241.6577859999998</v>
      </c>
      <c r="Z514" s="37"/>
      <c r="AA514" s="38">
        <v>830.83</v>
      </c>
      <c r="AB514" s="39">
        <v>815.42</v>
      </c>
      <c r="AC514" s="39">
        <v>862.83</v>
      </c>
      <c r="AD514" s="39">
        <v>863.78</v>
      </c>
      <c r="AE514" s="39">
        <v>872.37</v>
      </c>
      <c r="AF514" s="39">
        <v>884.01</v>
      </c>
      <c r="AG514" s="39">
        <v>892.47</v>
      </c>
      <c r="AH514" s="39">
        <v>894.2</v>
      </c>
      <c r="AI514" s="39">
        <v>1000.03</v>
      </c>
      <c r="AJ514" s="39">
        <v>1008.53</v>
      </c>
      <c r="AK514" s="39">
        <v>1006.54</v>
      </c>
      <c r="AL514" s="39">
        <v>1005.6899999999999</v>
      </c>
      <c r="AM514" s="39">
        <v>1051.99</v>
      </c>
      <c r="AN514" s="39">
        <v>1047.43</v>
      </c>
      <c r="AO514" s="39">
        <v>1042.5899999999999</v>
      </c>
      <c r="AP514" s="39">
        <v>1045.6300000000001</v>
      </c>
      <c r="AQ514" s="39">
        <v>1043.8699999999999</v>
      </c>
      <c r="AR514" s="39">
        <v>1013.9899999999999</v>
      </c>
      <c r="AS514" s="39">
        <v>1033.25</v>
      </c>
      <c r="AT514" s="39">
        <v>897.36</v>
      </c>
      <c r="AU514" s="39">
        <v>1027.23</v>
      </c>
      <c r="AV514" s="39">
        <v>1014.03</v>
      </c>
      <c r="AW514" s="39">
        <v>881.2</v>
      </c>
      <c r="AX514" s="40">
        <v>877.16</v>
      </c>
      <c r="AY514" s="340">
        <v>145.09</v>
      </c>
      <c r="AZ514" s="175">
        <v>3.7577859999999994</v>
      </c>
      <c r="BA514" s="159">
        <v>215.65</v>
      </c>
    </row>
    <row r="515" spans="1:53">
      <c r="A515" s="47">
        <v>9</v>
      </c>
      <c r="B515" s="170">
        <f t="shared" si="56"/>
        <v>1249.3177859999998</v>
      </c>
      <c r="C515" s="170">
        <f t="shared" si="54"/>
        <v>1247.2277859999999</v>
      </c>
      <c r="D515" s="170">
        <f t="shared" si="54"/>
        <v>1246.4977859999999</v>
      </c>
      <c r="E515" s="170">
        <f t="shared" si="54"/>
        <v>1242.7877859999999</v>
      </c>
      <c r="F515" s="170">
        <f t="shared" si="54"/>
        <v>1244.2377859999999</v>
      </c>
      <c r="G515" s="170">
        <f t="shared" si="54"/>
        <v>1251.1477859999998</v>
      </c>
      <c r="H515" s="170">
        <f t="shared" si="54"/>
        <v>1257.9077859999998</v>
      </c>
      <c r="I515" s="170">
        <f t="shared" si="54"/>
        <v>1260.1077859999998</v>
      </c>
      <c r="J515" s="170">
        <f t="shared" si="54"/>
        <v>1263.6177859999998</v>
      </c>
      <c r="K515" s="170">
        <f t="shared" si="54"/>
        <v>1317.0877859999998</v>
      </c>
      <c r="L515" s="170">
        <f t="shared" si="54"/>
        <v>1428.3077859999999</v>
      </c>
      <c r="M515" s="170">
        <f t="shared" si="54"/>
        <v>1467.647786</v>
      </c>
      <c r="N515" s="170">
        <f t="shared" si="54"/>
        <v>1493.5277859999999</v>
      </c>
      <c r="O515" s="170">
        <f t="shared" si="54"/>
        <v>1488.8177859999998</v>
      </c>
      <c r="P515" s="170">
        <f t="shared" si="54"/>
        <v>1464.9877859999999</v>
      </c>
      <c r="Q515" s="170">
        <f t="shared" si="54"/>
        <v>1458.5477859999999</v>
      </c>
      <c r="R515" s="170">
        <f t="shared" si="54"/>
        <v>1462.687786</v>
      </c>
      <c r="S515" s="170">
        <f t="shared" si="55"/>
        <v>1465.5977859999998</v>
      </c>
      <c r="T515" s="170">
        <f t="shared" si="55"/>
        <v>1466.927786</v>
      </c>
      <c r="U515" s="170">
        <f t="shared" si="55"/>
        <v>1510.7577859999999</v>
      </c>
      <c r="V515" s="170">
        <f t="shared" si="55"/>
        <v>1577.387786</v>
      </c>
      <c r="W515" s="170">
        <f t="shared" si="55"/>
        <v>1477.687786</v>
      </c>
      <c r="X515" s="170">
        <f t="shared" si="55"/>
        <v>1356.2877859999999</v>
      </c>
      <c r="Y515" s="170">
        <f t="shared" si="55"/>
        <v>1249.4977859999999</v>
      </c>
      <c r="Z515" s="37"/>
      <c r="AA515" s="38">
        <v>884.82</v>
      </c>
      <c r="AB515" s="39">
        <v>882.73</v>
      </c>
      <c r="AC515" s="39">
        <v>882</v>
      </c>
      <c r="AD515" s="39">
        <v>878.29</v>
      </c>
      <c r="AE515" s="39">
        <v>879.74</v>
      </c>
      <c r="AF515" s="39">
        <v>886.65</v>
      </c>
      <c r="AG515" s="39">
        <v>893.41</v>
      </c>
      <c r="AH515" s="39">
        <v>895.61</v>
      </c>
      <c r="AI515" s="39">
        <v>899.12</v>
      </c>
      <c r="AJ515" s="39">
        <v>952.59</v>
      </c>
      <c r="AK515" s="39">
        <v>1063.81</v>
      </c>
      <c r="AL515" s="39">
        <v>1103.1500000000001</v>
      </c>
      <c r="AM515" s="39">
        <v>1129.03</v>
      </c>
      <c r="AN515" s="39">
        <v>1124.32</v>
      </c>
      <c r="AO515" s="39">
        <v>1100.49</v>
      </c>
      <c r="AP515" s="39">
        <v>1094.05</v>
      </c>
      <c r="AQ515" s="39">
        <v>1098.19</v>
      </c>
      <c r="AR515" s="39">
        <v>1101.0999999999999</v>
      </c>
      <c r="AS515" s="39">
        <v>1102.43</v>
      </c>
      <c r="AT515" s="39">
        <v>1146.26</v>
      </c>
      <c r="AU515" s="39">
        <v>1212.8900000000001</v>
      </c>
      <c r="AV515" s="39">
        <v>1113.19</v>
      </c>
      <c r="AW515" s="39">
        <v>991.79</v>
      </c>
      <c r="AX515" s="40">
        <v>885</v>
      </c>
      <c r="AY515" s="340">
        <v>145.09</v>
      </c>
      <c r="AZ515" s="175">
        <v>3.7577859999999994</v>
      </c>
      <c r="BA515" s="159">
        <v>215.65</v>
      </c>
    </row>
    <row r="516" spans="1:53">
      <c r="A516" s="47">
        <v>10</v>
      </c>
      <c r="B516" s="170">
        <f t="shared" si="56"/>
        <v>1343.187786</v>
      </c>
      <c r="C516" s="170">
        <f t="shared" si="54"/>
        <v>1270.2077859999999</v>
      </c>
      <c r="D516" s="170">
        <f t="shared" si="54"/>
        <v>1245.7377859999999</v>
      </c>
      <c r="E516" s="170">
        <f t="shared" si="54"/>
        <v>1237.9677859999999</v>
      </c>
      <c r="F516" s="170">
        <f t="shared" si="54"/>
        <v>1228.3677859999998</v>
      </c>
      <c r="G516" s="170">
        <f t="shared" si="54"/>
        <v>1228.5677859999998</v>
      </c>
      <c r="H516" s="170">
        <f t="shared" si="54"/>
        <v>1239.0877859999998</v>
      </c>
      <c r="I516" s="170">
        <f t="shared" si="54"/>
        <v>1239.5377859999999</v>
      </c>
      <c r="J516" s="170">
        <f t="shared" si="54"/>
        <v>1342.6177859999998</v>
      </c>
      <c r="K516" s="170">
        <f t="shared" si="54"/>
        <v>1435.2077859999999</v>
      </c>
      <c r="L516" s="170">
        <f t="shared" si="54"/>
        <v>1548.0677859999998</v>
      </c>
      <c r="M516" s="170">
        <f t="shared" si="54"/>
        <v>1556.7077859999999</v>
      </c>
      <c r="N516" s="170">
        <f t="shared" si="54"/>
        <v>1541.877786</v>
      </c>
      <c r="O516" s="170">
        <f t="shared" si="54"/>
        <v>1535.2577859999999</v>
      </c>
      <c r="P516" s="170">
        <f t="shared" si="54"/>
        <v>1441.657786</v>
      </c>
      <c r="Q516" s="170">
        <f t="shared" si="54"/>
        <v>1418.5477859999999</v>
      </c>
      <c r="R516" s="170">
        <f t="shared" si="54"/>
        <v>1413.5877859999998</v>
      </c>
      <c r="S516" s="170">
        <f t="shared" si="55"/>
        <v>1434.187786</v>
      </c>
      <c r="T516" s="170">
        <f t="shared" si="55"/>
        <v>1422.5877859999998</v>
      </c>
      <c r="U516" s="170">
        <f t="shared" si="55"/>
        <v>1478.5577859999999</v>
      </c>
      <c r="V516" s="170">
        <f t="shared" si="55"/>
        <v>1604.907786</v>
      </c>
      <c r="W516" s="170">
        <f t="shared" si="55"/>
        <v>1524.5477859999999</v>
      </c>
      <c r="X516" s="170">
        <f t="shared" si="55"/>
        <v>1380.8277859999998</v>
      </c>
      <c r="Y516" s="170">
        <f t="shared" si="55"/>
        <v>1229.6677859999998</v>
      </c>
      <c r="Z516" s="37"/>
      <c r="AA516" s="38">
        <v>978.69</v>
      </c>
      <c r="AB516" s="39">
        <v>905.71</v>
      </c>
      <c r="AC516" s="39">
        <v>881.24</v>
      </c>
      <c r="AD516" s="39">
        <v>873.47</v>
      </c>
      <c r="AE516" s="39">
        <v>863.87</v>
      </c>
      <c r="AF516" s="39">
        <v>864.07</v>
      </c>
      <c r="AG516" s="39">
        <v>874.59</v>
      </c>
      <c r="AH516" s="39">
        <v>875.04</v>
      </c>
      <c r="AI516" s="39">
        <v>978.12</v>
      </c>
      <c r="AJ516" s="39">
        <v>1070.71</v>
      </c>
      <c r="AK516" s="39">
        <v>1183.57</v>
      </c>
      <c r="AL516" s="39">
        <v>1192.21</v>
      </c>
      <c r="AM516" s="39">
        <v>1177.3800000000001</v>
      </c>
      <c r="AN516" s="39">
        <v>1170.76</v>
      </c>
      <c r="AO516" s="39">
        <v>1077.1600000000001</v>
      </c>
      <c r="AP516" s="39">
        <v>1054.05</v>
      </c>
      <c r="AQ516" s="39">
        <v>1049.0899999999999</v>
      </c>
      <c r="AR516" s="39">
        <v>1069.69</v>
      </c>
      <c r="AS516" s="39">
        <v>1058.0899999999999</v>
      </c>
      <c r="AT516" s="39">
        <v>1114.06</v>
      </c>
      <c r="AU516" s="39">
        <v>1240.4100000000001</v>
      </c>
      <c r="AV516" s="39">
        <v>1160.05</v>
      </c>
      <c r="AW516" s="39">
        <v>1016.3299999999999</v>
      </c>
      <c r="AX516" s="40">
        <v>865.17</v>
      </c>
      <c r="AY516" s="340">
        <v>145.09</v>
      </c>
      <c r="AZ516" s="175">
        <v>3.7577859999999994</v>
      </c>
      <c r="BA516" s="159">
        <v>215.65</v>
      </c>
    </row>
    <row r="517" spans="1:53">
      <c r="A517" s="47">
        <v>11</v>
      </c>
      <c r="B517" s="170">
        <f t="shared" si="56"/>
        <v>1261.197786</v>
      </c>
      <c r="C517" s="170">
        <f t="shared" si="54"/>
        <v>1228.2677859999999</v>
      </c>
      <c r="D517" s="170">
        <f t="shared" si="54"/>
        <v>1225.197786</v>
      </c>
      <c r="E517" s="170">
        <f t="shared" si="54"/>
        <v>1223.9977859999999</v>
      </c>
      <c r="F517" s="170">
        <f t="shared" si="54"/>
        <v>1223.5877859999998</v>
      </c>
      <c r="G517" s="170">
        <f t="shared" si="54"/>
        <v>1229.0777859999998</v>
      </c>
      <c r="H517" s="170">
        <f t="shared" si="54"/>
        <v>1254.9877859999999</v>
      </c>
      <c r="I517" s="170">
        <f t="shared" si="54"/>
        <v>1269.5377859999999</v>
      </c>
      <c r="J517" s="170">
        <f t="shared" si="54"/>
        <v>1394.7477859999999</v>
      </c>
      <c r="K517" s="170">
        <f t="shared" si="54"/>
        <v>1554.0577859999999</v>
      </c>
      <c r="L517" s="170">
        <f t="shared" si="54"/>
        <v>1572.0077859999999</v>
      </c>
      <c r="M517" s="170">
        <f t="shared" si="54"/>
        <v>1542.0677859999998</v>
      </c>
      <c r="N517" s="170">
        <f t="shared" si="54"/>
        <v>1537.5977859999998</v>
      </c>
      <c r="O517" s="170">
        <f t="shared" si="54"/>
        <v>1534.2977859999999</v>
      </c>
      <c r="P517" s="170">
        <f t="shared" si="54"/>
        <v>1522.9777859999999</v>
      </c>
      <c r="Q517" s="170">
        <f t="shared" si="54"/>
        <v>1524.907786</v>
      </c>
      <c r="R517" s="170">
        <f t="shared" si="54"/>
        <v>1523.7977859999999</v>
      </c>
      <c r="S517" s="170">
        <f t="shared" si="55"/>
        <v>1524.647786</v>
      </c>
      <c r="T517" s="170">
        <f t="shared" si="55"/>
        <v>1522.5377859999999</v>
      </c>
      <c r="U517" s="170">
        <f t="shared" si="55"/>
        <v>1541.3577859999998</v>
      </c>
      <c r="V517" s="170">
        <f t="shared" si="55"/>
        <v>1631.6177859999998</v>
      </c>
      <c r="W517" s="170">
        <f t="shared" si="55"/>
        <v>1520.2177859999999</v>
      </c>
      <c r="X517" s="170">
        <f t="shared" si="55"/>
        <v>1418.947786</v>
      </c>
      <c r="Y517" s="170">
        <f t="shared" si="55"/>
        <v>1251.3277859999998</v>
      </c>
      <c r="Z517" s="37"/>
      <c r="AA517" s="41">
        <v>896.7</v>
      </c>
      <c r="AB517" s="39">
        <v>863.77</v>
      </c>
      <c r="AC517" s="39">
        <v>860.7</v>
      </c>
      <c r="AD517" s="39">
        <v>859.5</v>
      </c>
      <c r="AE517" s="39">
        <v>859.09</v>
      </c>
      <c r="AF517" s="39">
        <v>864.58</v>
      </c>
      <c r="AG517" s="39">
        <v>890.49</v>
      </c>
      <c r="AH517" s="39">
        <v>905.04</v>
      </c>
      <c r="AI517" s="39">
        <v>1030.25</v>
      </c>
      <c r="AJ517" s="39">
        <v>1189.56</v>
      </c>
      <c r="AK517" s="39">
        <v>1207.51</v>
      </c>
      <c r="AL517" s="39">
        <v>1177.57</v>
      </c>
      <c r="AM517" s="39">
        <v>1173.0999999999999</v>
      </c>
      <c r="AN517" s="39">
        <v>1169.8</v>
      </c>
      <c r="AO517" s="39">
        <v>1158.48</v>
      </c>
      <c r="AP517" s="39">
        <v>1160.4100000000001</v>
      </c>
      <c r="AQ517" s="39">
        <v>1159.3</v>
      </c>
      <c r="AR517" s="39">
        <v>1160.1500000000001</v>
      </c>
      <c r="AS517" s="39">
        <v>1158.04</v>
      </c>
      <c r="AT517" s="39">
        <v>1176.8599999999999</v>
      </c>
      <c r="AU517" s="39">
        <v>1267.1199999999999</v>
      </c>
      <c r="AV517" s="39">
        <v>1155.72</v>
      </c>
      <c r="AW517" s="39">
        <v>1054.45</v>
      </c>
      <c r="AX517" s="40">
        <v>886.83</v>
      </c>
      <c r="AY517" s="340">
        <v>145.09</v>
      </c>
      <c r="AZ517" s="175">
        <v>3.7577859999999994</v>
      </c>
      <c r="BA517" s="159">
        <v>215.65</v>
      </c>
    </row>
    <row r="518" spans="1:53">
      <c r="A518" s="47">
        <v>12</v>
      </c>
      <c r="B518" s="170">
        <f t="shared" si="56"/>
        <v>1323.0677859999998</v>
      </c>
      <c r="C518" s="170">
        <f t="shared" si="54"/>
        <v>1227.9577859999999</v>
      </c>
      <c r="D518" s="170">
        <f t="shared" si="54"/>
        <v>1225.9077859999998</v>
      </c>
      <c r="E518" s="170">
        <f t="shared" si="54"/>
        <v>1226.7777859999999</v>
      </c>
      <c r="F518" s="170">
        <f t="shared" si="54"/>
        <v>1230.437786</v>
      </c>
      <c r="G518" s="170">
        <f t="shared" si="54"/>
        <v>1267.4577859999999</v>
      </c>
      <c r="H518" s="170">
        <f t="shared" si="54"/>
        <v>1453.5877859999998</v>
      </c>
      <c r="I518" s="170">
        <f t="shared" si="54"/>
        <v>1499.5377859999999</v>
      </c>
      <c r="J518" s="170">
        <f t="shared" si="54"/>
        <v>1759.7277859999999</v>
      </c>
      <c r="K518" s="170">
        <f t="shared" si="54"/>
        <v>1807.2077859999999</v>
      </c>
      <c r="L518" s="170">
        <f t="shared" si="54"/>
        <v>1821.7677859999999</v>
      </c>
      <c r="M518" s="170">
        <f t="shared" si="54"/>
        <v>1823.4977859999999</v>
      </c>
      <c r="N518" s="170">
        <f t="shared" si="54"/>
        <v>1790.0877859999998</v>
      </c>
      <c r="O518" s="170">
        <f t="shared" si="54"/>
        <v>1788.417786</v>
      </c>
      <c r="P518" s="170">
        <f t="shared" si="54"/>
        <v>1775.3677859999998</v>
      </c>
      <c r="Q518" s="170">
        <f t="shared" si="54"/>
        <v>1784.7477859999999</v>
      </c>
      <c r="R518" s="170">
        <f t="shared" si="54"/>
        <v>1770.187786</v>
      </c>
      <c r="S518" s="170">
        <f t="shared" si="55"/>
        <v>1682.3277859999998</v>
      </c>
      <c r="T518" s="170">
        <f t="shared" si="55"/>
        <v>1708.7077859999999</v>
      </c>
      <c r="U518" s="170">
        <f t="shared" si="55"/>
        <v>1638.3577859999998</v>
      </c>
      <c r="V518" s="170">
        <f t="shared" si="55"/>
        <v>1641.437786</v>
      </c>
      <c r="W518" s="170">
        <f t="shared" si="55"/>
        <v>1560.0877859999998</v>
      </c>
      <c r="X518" s="170">
        <f t="shared" si="55"/>
        <v>1436.7377859999999</v>
      </c>
      <c r="Y518" s="170">
        <f t="shared" si="55"/>
        <v>1243.9577859999999</v>
      </c>
      <c r="Z518" s="37"/>
      <c r="AA518" s="41">
        <v>958.57</v>
      </c>
      <c r="AB518" s="39">
        <v>863.46</v>
      </c>
      <c r="AC518" s="39">
        <v>861.41</v>
      </c>
      <c r="AD518" s="39">
        <v>862.28</v>
      </c>
      <c r="AE518" s="39">
        <v>865.94</v>
      </c>
      <c r="AF518" s="39">
        <v>902.96</v>
      </c>
      <c r="AG518" s="39">
        <v>1089.0899999999999</v>
      </c>
      <c r="AH518" s="39">
        <v>1135.04</v>
      </c>
      <c r="AI518" s="39">
        <v>1395.23</v>
      </c>
      <c r="AJ518" s="39">
        <v>1442.71</v>
      </c>
      <c r="AK518" s="39">
        <v>1457.27</v>
      </c>
      <c r="AL518" s="39">
        <v>1459</v>
      </c>
      <c r="AM518" s="39">
        <v>1425.59</v>
      </c>
      <c r="AN518" s="39">
        <v>1423.92</v>
      </c>
      <c r="AO518" s="39">
        <v>1410.87</v>
      </c>
      <c r="AP518" s="39">
        <v>1420.25</v>
      </c>
      <c r="AQ518" s="39">
        <v>1405.69</v>
      </c>
      <c r="AR518" s="39">
        <v>1317.83</v>
      </c>
      <c r="AS518" s="39">
        <v>1344.21</v>
      </c>
      <c r="AT518" s="39">
        <v>1273.8599999999999</v>
      </c>
      <c r="AU518" s="39">
        <v>1276.94</v>
      </c>
      <c r="AV518" s="39">
        <v>1195.5899999999999</v>
      </c>
      <c r="AW518" s="39">
        <v>1072.24</v>
      </c>
      <c r="AX518" s="40">
        <v>879.46</v>
      </c>
      <c r="AY518" s="340">
        <v>145.09</v>
      </c>
      <c r="AZ518" s="175">
        <v>3.7577859999999994</v>
      </c>
      <c r="BA518" s="159">
        <v>215.65</v>
      </c>
    </row>
    <row r="519" spans="1:53">
      <c r="A519" s="47">
        <v>13</v>
      </c>
      <c r="B519" s="170">
        <f t="shared" si="56"/>
        <v>1225.9677859999999</v>
      </c>
      <c r="C519" s="170">
        <f t="shared" si="54"/>
        <v>1214.8277859999998</v>
      </c>
      <c r="D519" s="170">
        <f t="shared" si="54"/>
        <v>1210.2977859999999</v>
      </c>
      <c r="E519" s="170">
        <f t="shared" si="54"/>
        <v>1210.1277859999998</v>
      </c>
      <c r="F519" s="170">
        <f t="shared" si="54"/>
        <v>1216.0077859999999</v>
      </c>
      <c r="G519" s="170">
        <f t="shared" si="54"/>
        <v>1227.3077859999999</v>
      </c>
      <c r="H519" s="170">
        <f t="shared" si="54"/>
        <v>1281.5977859999998</v>
      </c>
      <c r="I519" s="170">
        <f t="shared" si="54"/>
        <v>1299.0277859999999</v>
      </c>
      <c r="J519" s="170">
        <f t="shared" si="54"/>
        <v>1378.2877859999999</v>
      </c>
      <c r="K519" s="170">
        <f t="shared" si="54"/>
        <v>1404.5977859999998</v>
      </c>
      <c r="L519" s="170">
        <f t="shared" si="54"/>
        <v>1469.9777859999999</v>
      </c>
      <c r="M519" s="170">
        <f t="shared" si="54"/>
        <v>1594.2077859999999</v>
      </c>
      <c r="N519" s="170">
        <f t="shared" si="54"/>
        <v>1523.7777859999999</v>
      </c>
      <c r="O519" s="170">
        <f t="shared" si="54"/>
        <v>1525.387786</v>
      </c>
      <c r="P519" s="170">
        <f t="shared" si="54"/>
        <v>1515.5777859999998</v>
      </c>
      <c r="Q519" s="170">
        <f t="shared" si="54"/>
        <v>1526.127786</v>
      </c>
      <c r="R519" s="170">
        <f t="shared" si="54"/>
        <v>1526.7177859999999</v>
      </c>
      <c r="S519" s="170">
        <f t="shared" si="55"/>
        <v>1497.687786</v>
      </c>
      <c r="T519" s="170">
        <f t="shared" si="55"/>
        <v>1545.2777859999999</v>
      </c>
      <c r="U519" s="170">
        <f t="shared" si="55"/>
        <v>1387.9577859999999</v>
      </c>
      <c r="V519" s="170">
        <f t="shared" si="55"/>
        <v>1461.4977859999999</v>
      </c>
      <c r="W519" s="170">
        <f t="shared" si="55"/>
        <v>1474.657786</v>
      </c>
      <c r="X519" s="170">
        <f t="shared" si="55"/>
        <v>1317.5877859999998</v>
      </c>
      <c r="Y519" s="170">
        <f t="shared" si="55"/>
        <v>1230.5877859999998</v>
      </c>
      <c r="Z519" s="37"/>
      <c r="AA519" s="41">
        <v>861.47</v>
      </c>
      <c r="AB519" s="39">
        <v>850.33</v>
      </c>
      <c r="AC519" s="39">
        <v>845.8</v>
      </c>
      <c r="AD519" s="39">
        <v>845.63</v>
      </c>
      <c r="AE519" s="39">
        <v>851.51</v>
      </c>
      <c r="AF519" s="39">
        <v>862.81</v>
      </c>
      <c r="AG519" s="39">
        <v>917.1</v>
      </c>
      <c r="AH519" s="39">
        <v>934.53</v>
      </c>
      <c r="AI519" s="39">
        <v>1013.79</v>
      </c>
      <c r="AJ519" s="39">
        <v>1040.0999999999999</v>
      </c>
      <c r="AK519" s="39">
        <v>1105.48</v>
      </c>
      <c r="AL519" s="39">
        <v>1229.71</v>
      </c>
      <c r="AM519" s="39">
        <v>1159.28</v>
      </c>
      <c r="AN519" s="39">
        <v>1160.8900000000001</v>
      </c>
      <c r="AO519" s="39">
        <v>1151.08</v>
      </c>
      <c r="AP519" s="39">
        <v>1161.6300000000001</v>
      </c>
      <c r="AQ519" s="39">
        <v>1162.22</v>
      </c>
      <c r="AR519" s="39">
        <v>1133.19</v>
      </c>
      <c r="AS519" s="39">
        <v>1180.78</v>
      </c>
      <c r="AT519" s="39">
        <v>1023.46</v>
      </c>
      <c r="AU519" s="39">
        <v>1097</v>
      </c>
      <c r="AV519" s="39">
        <v>1110.1600000000001</v>
      </c>
      <c r="AW519" s="39">
        <v>953.09</v>
      </c>
      <c r="AX519" s="40">
        <v>866.09</v>
      </c>
      <c r="AY519" s="340">
        <v>145.09</v>
      </c>
      <c r="AZ519" s="175">
        <v>3.7577859999999994</v>
      </c>
      <c r="BA519" s="159">
        <v>215.65</v>
      </c>
    </row>
    <row r="520" spans="1:53">
      <c r="A520" s="47">
        <v>14</v>
      </c>
      <c r="B520" s="170">
        <f t="shared" si="56"/>
        <v>1213.6077859999998</v>
      </c>
      <c r="C520" s="170">
        <f t="shared" si="54"/>
        <v>1202.3177859999998</v>
      </c>
      <c r="D520" s="170">
        <f t="shared" si="54"/>
        <v>1199.0877859999998</v>
      </c>
      <c r="E520" s="170">
        <f t="shared" si="54"/>
        <v>1477.417786</v>
      </c>
      <c r="F520" s="170">
        <f t="shared" si="54"/>
        <v>1477.877786</v>
      </c>
      <c r="G520" s="170">
        <f t="shared" si="54"/>
        <v>1499.5677859999998</v>
      </c>
      <c r="H520" s="170">
        <f t="shared" si="54"/>
        <v>1500.417786</v>
      </c>
      <c r="I520" s="170">
        <f t="shared" si="54"/>
        <v>1499.0277859999999</v>
      </c>
      <c r="J520" s="170">
        <f t="shared" si="54"/>
        <v>1492.177786</v>
      </c>
      <c r="K520" s="170">
        <f t="shared" si="54"/>
        <v>1567.2977859999999</v>
      </c>
      <c r="L520" s="170">
        <f t="shared" si="54"/>
        <v>1567.3477859999998</v>
      </c>
      <c r="M520" s="170">
        <f t="shared" si="54"/>
        <v>1567.157786</v>
      </c>
      <c r="N520" s="170">
        <f t="shared" si="54"/>
        <v>1486.9977859999999</v>
      </c>
      <c r="O520" s="170">
        <f t="shared" si="54"/>
        <v>1487.4577859999999</v>
      </c>
      <c r="P520" s="170">
        <f t="shared" si="54"/>
        <v>1490.8177859999998</v>
      </c>
      <c r="Q520" s="170">
        <f t="shared" si="54"/>
        <v>1491.917786</v>
      </c>
      <c r="R520" s="170">
        <f t="shared" si="54"/>
        <v>1573.137786</v>
      </c>
      <c r="S520" s="170">
        <f t="shared" si="55"/>
        <v>1573.5077859999999</v>
      </c>
      <c r="T520" s="170">
        <f t="shared" si="55"/>
        <v>1571.937786</v>
      </c>
      <c r="U520" s="170">
        <f t="shared" si="55"/>
        <v>1575.197786</v>
      </c>
      <c r="V520" s="170">
        <f t="shared" si="55"/>
        <v>1492.0277859999999</v>
      </c>
      <c r="W520" s="170">
        <f t="shared" si="55"/>
        <v>1491.667786</v>
      </c>
      <c r="X520" s="170">
        <f t="shared" si="55"/>
        <v>1494.907786</v>
      </c>
      <c r="Y520" s="170">
        <f t="shared" si="55"/>
        <v>1476.5577859999999</v>
      </c>
      <c r="Z520" s="37"/>
      <c r="AA520" s="41">
        <v>849.11</v>
      </c>
      <c r="AB520" s="39">
        <v>837.82</v>
      </c>
      <c r="AC520" s="39">
        <v>834.59</v>
      </c>
      <c r="AD520" s="39">
        <v>1112.92</v>
      </c>
      <c r="AE520" s="39">
        <v>1113.3800000000001</v>
      </c>
      <c r="AF520" s="39">
        <v>1135.07</v>
      </c>
      <c r="AG520" s="39">
        <v>1135.92</v>
      </c>
      <c r="AH520" s="39">
        <v>1134.53</v>
      </c>
      <c r="AI520" s="39">
        <v>1127.68</v>
      </c>
      <c r="AJ520" s="39">
        <v>1202.8</v>
      </c>
      <c r="AK520" s="39">
        <v>1202.8499999999999</v>
      </c>
      <c r="AL520" s="39">
        <v>1202.6600000000001</v>
      </c>
      <c r="AM520" s="39">
        <v>1122.5</v>
      </c>
      <c r="AN520" s="39">
        <v>1122.96</v>
      </c>
      <c r="AO520" s="39">
        <v>1126.32</v>
      </c>
      <c r="AP520" s="39">
        <v>1127.42</v>
      </c>
      <c r="AQ520" s="39">
        <v>1208.6400000000001</v>
      </c>
      <c r="AR520" s="39">
        <v>1209.01</v>
      </c>
      <c r="AS520" s="39">
        <v>1207.44</v>
      </c>
      <c r="AT520" s="39">
        <v>1210.7</v>
      </c>
      <c r="AU520" s="39">
        <v>1127.53</v>
      </c>
      <c r="AV520" s="39">
        <v>1127.17</v>
      </c>
      <c r="AW520" s="39">
        <v>1130.4100000000001</v>
      </c>
      <c r="AX520" s="40">
        <v>1112.06</v>
      </c>
      <c r="AY520" s="340">
        <v>145.09</v>
      </c>
      <c r="AZ520" s="175">
        <v>3.7577859999999994</v>
      </c>
      <c r="BA520" s="159">
        <v>215.65</v>
      </c>
    </row>
    <row r="521" spans="1:53">
      <c r="A521" s="47">
        <v>15</v>
      </c>
      <c r="B521" s="170">
        <f t="shared" si="56"/>
        <v>1477.0677859999998</v>
      </c>
      <c r="C521" s="170">
        <f t="shared" si="54"/>
        <v>1476.5777859999998</v>
      </c>
      <c r="D521" s="170">
        <f t="shared" si="54"/>
        <v>1476.2777859999999</v>
      </c>
      <c r="E521" s="170">
        <f t="shared" si="54"/>
        <v>1477.447786</v>
      </c>
      <c r="F521" s="170">
        <f t="shared" si="54"/>
        <v>1475.137786</v>
      </c>
      <c r="G521" s="170">
        <f t="shared" si="54"/>
        <v>1497.9577859999999</v>
      </c>
      <c r="H521" s="170">
        <f t="shared" si="54"/>
        <v>1500.2477859999999</v>
      </c>
      <c r="I521" s="170">
        <f t="shared" si="54"/>
        <v>1499.5077859999999</v>
      </c>
      <c r="J521" s="170">
        <f t="shared" si="54"/>
        <v>1491.7477859999999</v>
      </c>
      <c r="K521" s="170">
        <f t="shared" si="54"/>
        <v>1567.4977859999999</v>
      </c>
      <c r="L521" s="170">
        <f t="shared" si="54"/>
        <v>1565.4977859999999</v>
      </c>
      <c r="M521" s="170">
        <f t="shared" si="54"/>
        <v>1566.0277859999999</v>
      </c>
      <c r="N521" s="170">
        <f t="shared" si="54"/>
        <v>1508.8677859999998</v>
      </c>
      <c r="O521" s="170">
        <f t="shared" si="54"/>
        <v>1506.4977859999999</v>
      </c>
      <c r="P521" s="170">
        <f t="shared" si="54"/>
        <v>1503.137786</v>
      </c>
      <c r="Q521" s="170">
        <f t="shared" si="54"/>
        <v>1487.6177859999998</v>
      </c>
      <c r="R521" s="170">
        <f t="shared" si="54"/>
        <v>1568.197786</v>
      </c>
      <c r="S521" s="170">
        <f t="shared" si="55"/>
        <v>1568.657786</v>
      </c>
      <c r="T521" s="170">
        <f t="shared" si="55"/>
        <v>1568.0377859999999</v>
      </c>
      <c r="U521" s="170">
        <f t="shared" si="55"/>
        <v>1572.937786</v>
      </c>
      <c r="V521" s="170">
        <f t="shared" si="55"/>
        <v>1486.9777859999999</v>
      </c>
      <c r="W521" s="170">
        <f t="shared" si="55"/>
        <v>1485.9577859999999</v>
      </c>
      <c r="X521" s="170">
        <f t="shared" si="55"/>
        <v>1491.0377859999999</v>
      </c>
      <c r="Y521" s="170">
        <f t="shared" si="55"/>
        <v>1476.2577859999999</v>
      </c>
      <c r="Z521" s="37"/>
      <c r="AA521" s="41">
        <v>1112.57</v>
      </c>
      <c r="AB521" s="39">
        <v>1112.08</v>
      </c>
      <c r="AC521" s="39">
        <v>1111.78</v>
      </c>
      <c r="AD521" s="39">
        <v>1112.95</v>
      </c>
      <c r="AE521" s="39">
        <v>1110.6400000000001</v>
      </c>
      <c r="AF521" s="39">
        <v>1133.46</v>
      </c>
      <c r="AG521" s="39">
        <v>1135.75</v>
      </c>
      <c r="AH521" s="39">
        <v>1135.01</v>
      </c>
      <c r="AI521" s="39">
        <v>1127.25</v>
      </c>
      <c r="AJ521" s="39">
        <v>1203</v>
      </c>
      <c r="AK521" s="39">
        <v>1201</v>
      </c>
      <c r="AL521" s="39">
        <v>1201.53</v>
      </c>
      <c r="AM521" s="39">
        <v>1144.3699999999999</v>
      </c>
      <c r="AN521" s="39">
        <v>1142</v>
      </c>
      <c r="AO521" s="39">
        <v>1138.6400000000001</v>
      </c>
      <c r="AP521" s="39">
        <v>1123.1199999999999</v>
      </c>
      <c r="AQ521" s="39">
        <v>1203.7</v>
      </c>
      <c r="AR521" s="39">
        <v>1204.1600000000001</v>
      </c>
      <c r="AS521" s="39">
        <v>1203.54</v>
      </c>
      <c r="AT521" s="39">
        <v>1208.44</v>
      </c>
      <c r="AU521" s="39">
        <v>1122.48</v>
      </c>
      <c r="AV521" s="39">
        <v>1121.46</v>
      </c>
      <c r="AW521" s="39">
        <v>1126.54</v>
      </c>
      <c r="AX521" s="40">
        <v>1111.76</v>
      </c>
      <c r="AY521" s="340">
        <v>145.09</v>
      </c>
      <c r="AZ521" s="175">
        <v>3.7577859999999994</v>
      </c>
      <c r="BA521" s="159">
        <v>215.65</v>
      </c>
    </row>
    <row r="522" spans="1:53">
      <c r="A522" s="47">
        <v>16</v>
      </c>
      <c r="B522" s="170">
        <f t="shared" si="56"/>
        <v>1476.0577859999999</v>
      </c>
      <c r="C522" s="170">
        <f t="shared" si="54"/>
        <v>1477.0577859999999</v>
      </c>
      <c r="D522" s="170">
        <f t="shared" si="54"/>
        <v>1477.1177859999998</v>
      </c>
      <c r="E522" s="170">
        <f t="shared" si="54"/>
        <v>1477.197786</v>
      </c>
      <c r="F522" s="170">
        <f t="shared" si="54"/>
        <v>1477.7377859999999</v>
      </c>
      <c r="G522" s="170">
        <f t="shared" si="54"/>
        <v>1479.1077859999998</v>
      </c>
      <c r="H522" s="170">
        <f t="shared" si="54"/>
        <v>1500.2977859999999</v>
      </c>
      <c r="I522" s="170">
        <f t="shared" si="54"/>
        <v>1500.8077859999999</v>
      </c>
      <c r="J522" s="170">
        <f t="shared" si="54"/>
        <v>1497.5377859999999</v>
      </c>
      <c r="K522" s="170">
        <f t="shared" si="54"/>
        <v>1572.687786</v>
      </c>
      <c r="L522" s="170">
        <f t="shared" si="54"/>
        <v>1569.427786</v>
      </c>
      <c r="M522" s="170">
        <f t="shared" si="54"/>
        <v>1568.8377859999998</v>
      </c>
      <c r="N522" s="170">
        <f t="shared" si="54"/>
        <v>1522.9877859999999</v>
      </c>
      <c r="O522" s="170">
        <f t="shared" si="54"/>
        <v>1546.877786</v>
      </c>
      <c r="P522" s="170">
        <f t="shared" si="54"/>
        <v>1516.917786</v>
      </c>
      <c r="Q522" s="170">
        <f t="shared" si="54"/>
        <v>1521.897786</v>
      </c>
      <c r="R522" s="170">
        <f t="shared" ref="R522:R537" si="57">AQ522+$BA522+$AZ522+$AY522</f>
        <v>1570.8277859999998</v>
      </c>
      <c r="S522" s="170">
        <f t="shared" si="55"/>
        <v>1570.7377859999999</v>
      </c>
      <c r="T522" s="170">
        <f t="shared" si="55"/>
        <v>1571.4777859999999</v>
      </c>
      <c r="U522" s="170">
        <f t="shared" si="55"/>
        <v>1570.7577859999999</v>
      </c>
      <c r="V522" s="170">
        <f t="shared" si="55"/>
        <v>1543.7377859999999</v>
      </c>
      <c r="W522" s="170">
        <f t="shared" si="55"/>
        <v>1513.8177859999998</v>
      </c>
      <c r="X522" s="170">
        <f t="shared" si="55"/>
        <v>1467.7377859999999</v>
      </c>
      <c r="Y522" s="170">
        <f t="shared" si="55"/>
        <v>1477.947786</v>
      </c>
      <c r="Z522" s="37"/>
      <c r="AA522" s="41">
        <v>1111.56</v>
      </c>
      <c r="AB522" s="39">
        <v>1112.56</v>
      </c>
      <c r="AC522" s="39">
        <v>1112.6199999999999</v>
      </c>
      <c r="AD522" s="39">
        <v>1112.7</v>
      </c>
      <c r="AE522" s="39">
        <v>1113.24</v>
      </c>
      <c r="AF522" s="39">
        <v>1114.6099999999999</v>
      </c>
      <c r="AG522" s="39">
        <v>1135.8</v>
      </c>
      <c r="AH522" s="39">
        <v>1136.31</v>
      </c>
      <c r="AI522" s="39">
        <v>1133.04</v>
      </c>
      <c r="AJ522" s="39">
        <v>1208.19</v>
      </c>
      <c r="AK522" s="39">
        <v>1204.93</v>
      </c>
      <c r="AL522" s="39">
        <v>1204.3399999999999</v>
      </c>
      <c r="AM522" s="39">
        <v>1158.49</v>
      </c>
      <c r="AN522" s="39">
        <v>1182.3800000000001</v>
      </c>
      <c r="AO522" s="39">
        <v>1152.42</v>
      </c>
      <c r="AP522" s="39">
        <v>1157.4000000000001</v>
      </c>
      <c r="AQ522" s="39">
        <v>1206.33</v>
      </c>
      <c r="AR522" s="39">
        <v>1206.24</v>
      </c>
      <c r="AS522" s="39">
        <v>1206.98</v>
      </c>
      <c r="AT522" s="39">
        <v>1206.26</v>
      </c>
      <c r="AU522" s="39">
        <v>1179.24</v>
      </c>
      <c r="AV522" s="39">
        <v>1149.32</v>
      </c>
      <c r="AW522" s="39">
        <v>1103.24</v>
      </c>
      <c r="AX522" s="40">
        <v>1113.45</v>
      </c>
      <c r="AY522" s="340">
        <v>145.09</v>
      </c>
      <c r="AZ522" s="175">
        <v>3.7577859999999994</v>
      </c>
      <c r="BA522" s="159">
        <v>215.65</v>
      </c>
    </row>
    <row r="523" spans="1:53">
      <c r="A523" s="47">
        <v>17</v>
      </c>
      <c r="B523" s="170">
        <f t="shared" si="56"/>
        <v>1240.8577859999998</v>
      </c>
      <c r="C523" s="170">
        <f t="shared" si="56"/>
        <v>1225.6577859999998</v>
      </c>
      <c r="D523" s="170">
        <f t="shared" si="56"/>
        <v>1214.0577859999999</v>
      </c>
      <c r="E523" s="170">
        <f t="shared" si="56"/>
        <v>1117.647786</v>
      </c>
      <c r="F523" s="170">
        <f t="shared" si="56"/>
        <v>1130.5177859999999</v>
      </c>
      <c r="G523" s="170">
        <f t="shared" si="56"/>
        <v>1201.2777859999999</v>
      </c>
      <c r="H523" s="170">
        <f t="shared" si="56"/>
        <v>1239.187786</v>
      </c>
      <c r="I523" s="170">
        <f t="shared" si="56"/>
        <v>1250.9077859999998</v>
      </c>
      <c r="J523" s="170">
        <f t="shared" si="56"/>
        <v>1277.3177859999998</v>
      </c>
      <c r="K523" s="170">
        <f t="shared" si="56"/>
        <v>1422.3377859999998</v>
      </c>
      <c r="L523" s="170">
        <f t="shared" si="56"/>
        <v>1512.2977859999999</v>
      </c>
      <c r="M523" s="170">
        <f t="shared" si="56"/>
        <v>1516.7377859999999</v>
      </c>
      <c r="N523" s="170">
        <f t="shared" si="56"/>
        <v>1493.907786</v>
      </c>
      <c r="O523" s="170">
        <f t="shared" si="56"/>
        <v>1471.4777859999999</v>
      </c>
      <c r="P523" s="170">
        <f t="shared" si="56"/>
        <v>1434.927786</v>
      </c>
      <c r="Q523" s="170">
        <f t="shared" si="56"/>
        <v>1419.4977859999999</v>
      </c>
      <c r="R523" s="170">
        <f t="shared" si="57"/>
        <v>1377.7177859999999</v>
      </c>
      <c r="S523" s="170">
        <f t="shared" si="55"/>
        <v>1328.5477859999999</v>
      </c>
      <c r="T523" s="170">
        <f t="shared" si="55"/>
        <v>1372.2977859999999</v>
      </c>
      <c r="U523" s="170">
        <f t="shared" si="55"/>
        <v>1428.8677859999998</v>
      </c>
      <c r="V523" s="170">
        <f t="shared" si="55"/>
        <v>1496.2577859999999</v>
      </c>
      <c r="W523" s="170">
        <f t="shared" si="55"/>
        <v>1467.4577859999999</v>
      </c>
      <c r="X523" s="170">
        <f t="shared" si="55"/>
        <v>1379.5677860000001</v>
      </c>
      <c r="Y523" s="170">
        <f t="shared" si="55"/>
        <v>1243.5777859999998</v>
      </c>
      <c r="Z523" s="37"/>
      <c r="AA523" s="41">
        <v>876.36</v>
      </c>
      <c r="AB523" s="39">
        <v>861.16</v>
      </c>
      <c r="AC523" s="39">
        <v>849.56</v>
      </c>
      <c r="AD523" s="39">
        <v>753.15</v>
      </c>
      <c r="AE523" s="39">
        <v>766.02</v>
      </c>
      <c r="AF523" s="39">
        <v>836.78</v>
      </c>
      <c r="AG523" s="39">
        <v>874.69</v>
      </c>
      <c r="AH523" s="39">
        <v>886.41</v>
      </c>
      <c r="AI523" s="39">
        <v>912.82</v>
      </c>
      <c r="AJ523" s="39">
        <v>1057.8399999999999</v>
      </c>
      <c r="AK523" s="39">
        <v>1147.8</v>
      </c>
      <c r="AL523" s="39">
        <v>1152.24</v>
      </c>
      <c r="AM523" s="39">
        <v>1129.4100000000001</v>
      </c>
      <c r="AN523" s="39">
        <v>1106.98</v>
      </c>
      <c r="AO523" s="39">
        <v>1070.43</v>
      </c>
      <c r="AP523" s="39">
        <v>1055</v>
      </c>
      <c r="AQ523" s="39">
        <v>1013.22</v>
      </c>
      <c r="AR523" s="39">
        <v>964.05</v>
      </c>
      <c r="AS523" s="39">
        <v>1007.8000000000001</v>
      </c>
      <c r="AT523" s="39">
        <v>1064.3699999999999</v>
      </c>
      <c r="AU523" s="39">
        <v>1131.76</v>
      </c>
      <c r="AV523" s="39">
        <v>1102.96</v>
      </c>
      <c r="AW523" s="39">
        <v>1015.0700000000002</v>
      </c>
      <c r="AX523" s="40">
        <v>879.08</v>
      </c>
      <c r="AY523" s="340">
        <v>145.09</v>
      </c>
      <c r="AZ523" s="175">
        <v>3.7577859999999994</v>
      </c>
      <c r="BA523" s="159">
        <v>215.65</v>
      </c>
    </row>
    <row r="524" spans="1:53">
      <c r="A524" s="47">
        <v>18</v>
      </c>
      <c r="B524" s="170">
        <f t="shared" si="56"/>
        <v>1478.4577859999999</v>
      </c>
      <c r="C524" s="170">
        <f t="shared" si="56"/>
        <v>1479.677786</v>
      </c>
      <c r="D524" s="170">
        <f t="shared" si="56"/>
        <v>1479.5277859999999</v>
      </c>
      <c r="E524" s="170">
        <f t="shared" si="56"/>
        <v>1478.0477859999999</v>
      </c>
      <c r="F524" s="170">
        <f t="shared" si="56"/>
        <v>1478.3277859999998</v>
      </c>
      <c r="G524" s="170">
        <f t="shared" si="56"/>
        <v>1479.7677859999999</v>
      </c>
      <c r="H524" s="170">
        <f t="shared" si="56"/>
        <v>1499.637786</v>
      </c>
      <c r="I524" s="170">
        <f t="shared" si="56"/>
        <v>1293.3977859999998</v>
      </c>
      <c r="J524" s="170">
        <f t="shared" si="56"/>
        <v>1458.627786</v>
      </c>
      <c r="K524" s="170">
        <f t="shared" si="56"/>
        <v>1511.927786</v>
      </c>
      <c r="L524" s="170">
        <f t="shared" si="56"/>
        <v>1495.147786</v>
      </c>
      <c r="M524" s="170">
        <f t="shared" si="56"/>
        <v>1544.4977859999999</v>
      </c>
      <c r="N524" s="170">
        <f t="shared" si="56"/>
        <v>1484.7577859999999</v>
      </c>
      <c r="O524" s="170">
        <f t="shared" si="56"/>
        <v>1480.667786</v>
      </c>
      <c r="P524" s="170">
        <f t="shared" si="56"/>
        <v>1448.437786</v>
      </c>
      <c r="Q524" s="170">
        <f t="shared" si="56"/>
        <v>1426.9777859999999</v>
      </c>
      <c r="R524" s="170">
        <f t="shared" si="57"/>
        <v>1426.8477859999998</v>
      </c>
      <c r="S524" s="170">
        <f t="shared" si="55"/>
        <v>1422.9977859999999</v>
      </c>
      <c r="T524" s="170">
        <f t="shared" si="55"/>
        <v>1432.2277859999999</v>
      </c>
      <c r="U524" s="170">
        <f t="shared" si="55"/>
        <v>1423.887786</v>
      </c>
      <c r="V524" s="170">
        <f t="shared" si="55"/>
        <v>1421.7777859999999</v>
      </c>
      <c r="W524" s="170">
        <f t="shared" si="55"/>
        <v>1388.3177859999998</v>
      </c>
      <c r="X524" s="170">
        <f t="shared" si="55"/>
        <v>1470.7377859999999</v>
      </c>
      <c r="Y524" s="170">
        <f t="shared" si="55"/>
        <v>1477.2477859999999</v>
      </c>
      <c r="Z524" s="37"/>
      <c r="AA524" s="41">
        <v>1113.96</v>
      </c>
      <c r="AB524" s="39">
        <v>1115.18</v>
      </c>
      <c r="AC524" s="39">
        <v>1115.03</v>
      </c>
      <c r="AD524" s="39">
        <v>1113.55</v>
      </c>
      <c r="AE524" s="39">
        <v>1113.83</v>
      </c>
      <c r="AF524" s="39">
        <v>1115.27</v>
      </c>
      <c r="AG524" s="39">
        <v>1135.1400000000001</v>
      </c>
      <c r="AH524" s="39">
        <v>928.9</v>
      </c>
      <c r="AI524" s="39">
        <v>1094.1300000000001</v>
      </c>
      <c r="AJ524" s="39">
        <v>1147.43</v>
      </c>
      <c r="AK524" s="39">
        <v>1130.6500000000001</v>
      </c>
      <c r="AL524" s="39">
        <v>1180</v>
      </c>
      <c r="AM524" s="39">
        <v>1120.26</v>
      </c>
      <c r="AN524" s="39">
        <v>1116.17</v>
      </c>
      <c r="AO524" s="39">
        <v>1083.94</v>
      </c>
      <c r="AP524" s="39">
        <v>1062.48</v>
      </c>
      <c r="AQ524" s="39">
        <v>1062.3499999999999</v>
      </c>
      <c r="AR524" s="39">
        <v>1058.5</v>
      </c>
      <c r="AS524" s="39">
        <v>1067.73</v>
      </c>
      <c r="AT524" s="39">
        <v>1059.3900000000001</v>
      </c>
      <c r="AU524" s="39">
        <v>1057.28</v>
      </c>
      <c r="AV524" s="39">
        <v>1023.8199999999999</v>
      </c>
      <c r="AW524" s="39">
        <v>1106.24</v>
      </c>
      <c r="AX524" s="40">
        <v>1112.75</v>
      </c>
      <c r="AY524" s="340">
        <v>145.09</v>
      </c>
      <c r="AZ524" s="175">
        <v>3.7577859999999994</v>
      </c>
      <c r="BA524" s="159">
        <v>215.65</v>
      </c>
    </row>
    <row r="525" spans="1:53">
      <c r="A525" s="47">
        <v>19</v>
      </c>
      <c r="B525" s="170">
        <f t="shared" si="56"/>
        <v>1477.6177859999998</v>
      </c>
      <c r="C525" s="170">
        <f t="shared" si="56"/>
        <v>1477.8177859999998</v>
      </c>
      <c r="D525" s="170">
        <f t="shared" si="56"/>
        <v>1480.147786</v>
      </c>
      <c r="E525" s="170">
        <f t="shared" si="56"/>
        <v>1487.2877859999999</v>
      </c>
      <c r="F525" s="170">
        <f t="shared" si="56"/>
        <v>1487.167786</v>
      </c>
      <c r="G525" s="170">
        <f t="shared" si="56"/>
        <v>1478.0377859999999</v>
      </c>
      <c r="H525" s="170">
        <f t="shared" si="56"/>
        <v>1498.2577859999999</v>
      </c>
      <c r="I525" s="170">
        <f t="shared" si="56"/>
        <v>1497.7577859999999</v>
      </c>
      <c r="J525" s="170">
        <f t="shared" si="56"/>
        <v>1488.2077859999999</v>
      </c>
      <c r="K525" s="170">
        <f t="shared" si="56"/>
        <v>1544.387786</v>
      </c>
      <c r="L525" s="170">
        <f t="shared" si="56"/>
        <v>1543.8677859999998</v>
      </c>
      <c r="M525" s="170">
        <f t="shared" si="56"/>
        <v>1544.6177859999998</v>
      </c>
      <c r="N525" s="170">
        <f t="shared" si="56"/>
        <v>1517.2077859999999</v>
      </c>
      <c r="O525" s="170">
        <f t="shared" si="56"/>
        <v>1518.0277859999999</v>
      </c>
      <c r="P525" s="170">
        <f t="shared" si="56"/>
        <v>1466.8477859999998</v>
      </c>
      <c r="Q525" s="170">
        <f t="shared" si="56"/>
        <v>1469.5377859999999</v>
      </c>
      <c r="R525" s="170">
        <f t="shared" si="57"/>
        <v>1548.0977859999998</v>
      </c>
      <c r="S525" s="170">
        <f t="shared" si="55"/>
        <v>1549.3177859999998</v>
      </c>
      <c r="T525" s="170">
        <f t="shared" si="55"/>
        <v>1550.5577859999999</v>
      </c>
      <c r="U525" s="170">
        <f t="shared" si="55"/>
        <v>1574.3577859999998</v>
      </c>
      <c r="V525" s="170">
        <f t="shared" si="55"/>
        <v>1489.697786</v>
      </c>
      <c r="W525" s="170">
        <f t="shared" si="55"/>
        <v>1487.127786</v>
      </c>
      <c r="X525" s="170">
        <f t="shared" si="55"/>
        <v>1492.8177859999998</v>
      </c>
      <c r="Y525" s="170">
        <f t="shared" si="55"/>
        <v>1477.177786</v>
      </c>
      <c r="Z525" s="37"/>
      <c r="AA525" s="41">
        <v>1113.1199999999999</v>
      </c>
      <c r="AB525" s="39">
        <v>1113.32</v>
      </c>
      <c r="AC525" s="39">
        <v>1115.6500000000001</v>
      </c>
      <c r="AD525" s="39">
        <v>1122.79</v>
      </c>
      <c r="AE525" s="39">
        <v>1122.67</v>
      </c>
      <c r="AF525" s="39">
        <v>1113.54</v>
      </c>
      <c r="AG525" s="39">
        <v>1133.76</v>
      </c>
      <c r="AH525" s="39">
        <v>1133.26</v>
      </c>
      <c r="AI525" s="39">
        <v>1123.71</v>
      </c>
      <c r="AJ525" s="39">
        <v>1179.8900000000001</v>
      </c>
      <c r="AK525" s="39">
        <v>1179.3699999999999</v>
      </c>
      <c r="AL525" s="39">
        <v>1180.1199999999999</v>
      </c>
      <c r="AM525" s="39">
        <v>1152.71</v>
      </c>
      <c r="AN525" s="39">
        <v>1153.53</v>
      </c>
      <c r="AO525" s="39">
        <v>1102.3499999999999</v>
      </c>
      <c r="AP525" s="39">
        <v>1105.04</v>
      </c>
      <c r="AQ525" s="39">
        <v>1183.5999999999999</v>
      </c>
      <c r="AR525" s="39">
        <v>1184.82</v>
      </c>
      <c r="AS525" s="39">
        <v>1186.06</v>
      </c>
      <c r="AT525" s="39">
        <v>1209.8599999999999</v>
      </c>
      <c r="AU525" s="39">
        <v>1125.2</v>
      </c>
      <c r="AV525" s="39">
        <v>1122.6300000000001</v>
      </c>
      <c r="AW525" s="39">
        <v>1128.32</v>
      </c>
      <c r="AX525" s="40">
        <v>1112.68</v>
      </c>
      <c r="AY525" s="340">
        <v>145.09</v>
      </c>
      <c r="AZ525" s="175">
        <v>3.7577859999999994</v>
      </c>
      <c r="BA525" s="159">
        <v>215.65</v>
      </c>
    </row>
    <row r="526" spans="1:53" ht="11.25" customHeight="1">
      <c r="A526" s="47">
        <v>20</v>
      </c>
      <c r="B526" s="170">
        <f t="shared" si="56"/>
        <v>1477.127786</v>
      </c>
      <c r="C526" s="170">
        <f t="shared" si="56"/>
        <v>1178.197786</v>
      </c>
      <c r="D526" s="170">
        <f t="shared" si="56"/>
        <v>1137.3077859999999</v>
      </c>
      <c r="E526" s="170">
        <f t="shared" si="56"/>
        <v>972.68778600000007</v>
      </c>
      <c r="F526" s="170">
        <f t="shared" si="56"/>
        <v>986.28778599999998</v>
      </c>
      <c r="G526" s="170">
        <f t="shared" si="56"/>
        <v>1481.437786</v>
      </c>
      <c r="H526" s="170">
        <f t="shared" si="56"/>
        <v>1480.0477859999999</v>
      </c>
      <c r="I526" s="170">
        <f t="shared" si="56"/>
        <v>1479.0777859999998</v>
      </c>
      <c r="J526" s="170">
        <f t="shared" si="56"/>
        <v>1491.417786</v>
      </c>
      <c r="K526" s="170">
        <f t="shared" si="56"/>
        <v>1487.7477859999999</v>
      </c>
      <c r="L526" s="170">
        <f t="shared" si="56"/>
        <v>1487.2177859999999</v>
      </c>
      <c r="M526" s="170">
        <f t="shared" si="56"/>
        <v>1488.2777859999999</v>
      </c>
      <c r="N526" s="170">
        <f t="shared" si="56"/>
        <v>1488.177786</v>
      </c>
      <c r="O526" s="170">
        <f t="shared" si="56"/>
        <v>1488.0977859999998</v>
      </c>
      <c r="P526" s="170">
        <f t="shared" si="56"/>
        <v>1488.8677859999998</v>
      </c>
      <c r="Q526" s="170">
        <f t="shared" si="56"/>
        <v>1356.437786</v>
      </c>
      <c r="R526" s="170">
        <f t="shared" si="57"/>
        <v>1490.0777859999998</v>
      </c>
      <c r="S526" s="170">
        <f t="shared" si="55"/>
        <v>1490.7877859999999</v>
      </c>
      <c r="T526" s="170">
        <f t="shared" si="55"/>
        <v>1489.677786</v>
      </c>
      <c r="U526" s="170">
        <f t="shared" si="55"/>
        <v>1491.1177859999998</v>
      </c>
      <c r="V526" s="170">
        <f t="shared" si="55"/>
        <v>1488.2777859999999</v>
      </c>
      <c r="W526" s="170">
        <f t="shared" si="55"/>
        <v>1486.5777859999998</v>
      </c>
      <c r="X526" s="170">
        <f t="shared" si="55"/>
        <v>1514.4977859999999</v>
      </c>
      <c r="Y526" s="170">
        <f t="shared" si="55"/>
        <v>1207.7177859999999</v>
      </c>
      <c r="Z526" s="37"/>
      <c r="AA526" s="41">
        <v>1112.6300000000001</v>
      </c>
      <c r="AB526" s="39">
        <v>813.7</v>
      </c>
      <c r="AC526" s="39">
        <v>772.81</v>
      </c>
      <c r="AD526" s="39">
        <v>608.19000000000005</v>
      </c>
      <c r="AE526" s="39">
        <v>621.79</v>
      </c>
      <c r="AF526" s="39">
        <v>1116.94</v>
      </c>
      <c r="AG526" s="39">
        <v>1115.55</v>
      </c>
      <c r="AH526" s="39">
        <v>1114.58</v>
      </c>
      <c r="AI526" s="39">
        <v>1126.92</v>
      </c>
      <c r="AJ526" s="39">
        <v>1123.25</v>
      </c>
      <c r="AK526" s="39">
        <v>1122.72</v>
      </c>
      <c r="AL526" s="39">
        <v>1123.78</v>
      </c>
      <c r="AM526" s="39">
        <v>1123.68</v>
      </c>
      <c r="AN526" s="39">
        <v>1123.5999999999999</v>
      </c>
      <c r="AO526" s="39">
        <v>1124.3699999999999</v>
      </c>
      <c r="AP526" s="39">
        <v>991.94</v>
      </c>
      <c r="AQ526" s="39">
        <v>1125.58</v>
      </c>
      <c r="AR526" s="39">
        <v>1126.29</v>
      </c>
      <c r="AS526" s="39">
        <v>1125.18</v>
      </c>
      <c r="AT526" s="39">
        <v>1126.6199999999999</v>
      </c>
      <c r="AU526" s="39">
        <v>1123.78</v>
      </c>
      <c r="AV526" s="39">
        <v>1122.08</v>
      </c>
      <c r="AW526" s="39">
        <v>1150</v>
      </c>
      <c r="AX526" s="40">
        <v>843.22</v>
      </c>
      <c r="AY526" s="340">
        <v>145.09</v>
      </c>
      <c r="AZ526" s="175">
        <v>3.7577859999999994</v>
      </c>
      <c r="BA526" s="159">
        <v>215.65</v>
      </c>
    </row>
    <row r="527" spans="1:53" ht="11.25" customHeight="1">
      <c r="A527" s="47">
        <v>21</v>
      </c>
      <c r="B527" s="170">
        <f t="shared" si="56"/>
        <v>1478.5677859999998</v>
      </c>
      <c r="C527" s="170">
        <f t="shared" si="56"/>
        <v>1481.4977859999999</v>
      </c>
      <c r="D527" s="170">
        <f t="shared" si="56"/>
        <v>1483.877786</v>
      </c>
      <c r="E527" s="170">
        <f t="shared" si="56"/>
        <v>1509.7777859999999</v>
      </c>
      <c r="F527" s="170">
        <f t="shared" si="56"/>
        <v>1490.147786</v>
      </c>
      <c r="G527" s="170">
        <f t="shared" si="56"/>
        <v>1482.7677859999999</v>
      </c>
      <c r="H527" s="170">
        <f t="shared" si="56"/>
        <v>1480.437786</v>
      </c>
      <c r="I527" s="170">
        <f t="shared" si="56"/>
        <v>1479.697786</v>
      </c>
      <c r="J527" s="170">
        <f t="shared" si="56"/>
        <v>1553.647786</v>
      </c>
      <c r="K527" s="170">
        <f t="shared" si="56"/>
        <v>1547.9977859999999</v>
      </c>
      <c r="L527" s="170">
        <f t="shared" si="56"/>
        <v>1544.427786</v>
      </c>
      <c r="M527" s="170">
        <f t="shared" si="56"/>
        <v>1485.2577859999999</v>
      </c>
      <c r="N527" s="170">
        <f t="shared" si="56"/>
        <v>1491.8677859999998</v>
      </c>
      <c r="O527" s="170">
        <f t="shared" si="56"/>
        <v>1441.2677859999999</v>
      </c>
      <c r="P527" s="170">
        <f t="shared" si="56"/>
        <v>1383.0777859999998</v>
      </c>
      <c r="Q527" s="170">
        <f t="shared" si="56"/>
        <v>1326.1177859999998</v>
      </c>
      <c r="R527" s="170">
        <f t="shared" si="57"/>
        <v>1277.2177859999999</v>
      </c>
      <c r="S527" s="170">
        <f t="shared" si="55"/>
        <v>1270.5477859999999</v>
      </c>
      <c r="T527" s="170">
        <f t="shared" si="55"/>
        <v>1277.3777859999998</v>
      </c>
      <c r="U527" s="170">
        <f t="shared" si="55"/>
        <v>1262.4277859999997</v>
      </c>
      <c r="V527" s="170">
        <f t="shared" si="55"/>
        <v>1549.9777859999999</v>
      </c>
      <c r="W527" s="170">
        <f t="shared" si="55"/>
        <v>1491.0677859999998</v>
      </c>
      <c r="X527" s="170">
        <f t="shared" si="55"/>
        <v>1514.4977859999999</v>
      </c>
      <c r="Y527" s="170">
        <f t="shared" si="55"/>
        <v>1478.0677859999998</v>
      </c>
      <c r="Z527" s="37"/>
      <c r="AA527" s="41">
        <v>1114.07</v>
      </c>
      <c r="AB527" s="39">
        <v>1117</v>
      </c>
      <c r="AC527" s="39">
        <v>1119.3800000000001</v>
      </c>
      <c r="AD527" s="39">
        <v>1145.28</v>
      </c>
      <c r="AE527" s="39">
        <v>1125.6500000000001</v>
      </c>
      <c r="AF527" s="39">
        <v>1118.27</v>
      </c>
      <c r="AG527" s="39">
        <v>1115.94</v>
      </c>
      <c r="AH527" s="39">
        <v>1115.2</v>
      </c>
      <c r="AI527" s="39">
        <v>1189.1500000000001</v>
      </c>
      <c r="AJ527" s="39">
        <v>1183.5</v>
      </c>
      <c r="AK527" s="39">
        <v>1179.93</v>
      </c>
      <c r="AL527" s="39">
        <v>1120.76</v>
      </c>
      <c r="AM527" s="39">
        <v>1127.3699999999999</v>
      </c>
      <c r="AN527" s="39">
        <v>1076.77</v>
      </c>
      <c r="AO527" s="39">
        <v>1018.58</v>
      </c>
      <c r="AP527" s="39">
        <v>961.62</v>
      </c>
      <c r="AQ527" s="39">
        <v>912.72</v>
      </c>
      <c r="AR527" s="39">
        <v>906.05</v>
      </c>
      <c r="AS527" s="39">
        <v>912.88</v>
      </c>
      <c r="AT527" s="39">
        <v>897.93</v>
      </c>
      <c r="AU527" s="39">
        <v>1185.48</v>
      </c>
      <c r="AV527" s="39">
        <v>1126.57</v>
      </c>
      <c r="AW527" s="39">
        <v>1150</v>
      </c>
      <c r="AX527" s="40">
        <v>1113.57</v>
      </c>
      <c r="AY527" s="340">
        <v>145.09</v>
      </c>
      <c r="AZ527" s="175">
        <v>3.7577859999999994</v>
      </c>
      <c r="BA527" s="159">
        <v>215.65</v>
      </c>
    </row>
    <row r="528" spans="1:53">
      <c r="A528" s="47">
        <v>22</v>
      </c>
      <c r="B528" s="170">
        <f t="shared" si="56"/>
        <v>1478.0677859999998</v>
      </c>
      <c r="C528" s="170">
        <f t="shared" si="56"/>
        <v>1480.5077859999999</v>
      </c>
      <c r="D528" s="170">
        <f t="shared" si="56"/>
        <v>1482.3077859999999</v>
      </c>
      <c r="E528" s="170">
        <f t="shared" si="56"/>
        <v>1485.7377859999999</v>
      </c>
      <c r="F528" s="170">
        <f t="shared" si="56"/>
        <v>1485.8577859999998</v>
      </c>
      <c r="G528" s="170">
        <f t="shared" si="56"/>
        <v>1483.407786</v>
      </c>
      <c r="H528" s="170">
        <f t="shared" si="56"/>
        <v>1480.2977859999999</v>
      </c>
      <c r="I528" s="170">
        <f t="shared" si="56"/>
        <v>1477.7077859999999</v>
      </c>
      <c r="J528" s="170">
        <f t="shared" si="56"/>
        <v>1550.677786</v>
      </c>
      <c r="K528" s="170">
        <f t="shared" si="56"/>
        <v>1547.3177859999998</v>
      </c>
      <c r="L528" s="170">
        <f t="shared" si="56"/>
        <v>1548.177786</v>
      </c>
      <c r="M528" s="170">
        <f t="shared" si="56"/>
        <v>1488.387786</v>
      </c>
      <c r="N528" s="170">
        <f t="shared" si="56"/>
        <v>1490.0377859999999</v>
      </c>
      <c r="O528" s="170">
        <f t="shared" si="56"/>
        <v>1227.4677859999999</v>
      </c>
      <c r="P528" s="170">
        <f t="shared" si="56"/>
        <v>1226.937786</v>
      </c>
      <c r="Q528" s="170">
        <f t="shared" si="56"/>
        <v>1227.7177859999999</v>
      </c>
      <c r="R528" s="170">
        <f t="shared" si="57"/>
        <v>1490.627786</v>
      </c>
      <c r="S528" s="170">
        <f t="shared" si="55"/>
        <v>1551.3377859999998</v>
      </c>
      <c r="T528" s="170">
        <f t="shared" si="55"/>
        <v>1551.7277859999999</v>
      </c>
      <c r="U528" s="170">
        <f t="shared" si="55"/>
        <v>1552.9877859999999</v>
      </c>
      <c r="V528" s="170">
        <f t="shared" si="55"/>
        <v>1551.157786</v>
      </c>
      <c r="W528" s="170">
        <f t="shared" si="55"/>
        <v>1225.0477859999999</v>
      </c>
      <c r="X528" s="170">
        <f t="shared" si="55"/>
        <v>1514.4977859999999</v>
      </c>
      <c r="Y528" s="170">
        <f t="shared" si="55"/>
        <v>1477.2377859999999</v>
      </c>
      <c r="Z528" s="37"/>
      <c r="AA528" s="41">
        <v>1113.57</v>
      </c>
      <c r="AB528" s="39">
        <v>1116.01</v>
      </c>
      <c r="AC528" s="39">
        <v>1117.81</v>
      </c>
      <c r="AD528" s="39">
        <v>1121.24</v>
      </c>
      <c r="AE528" s="39">
        <v>1121.3599999999999</v>
      </c>
      <c r="AF528" s="39">
        <v>1118.9100000000001</v>
      </c>
      <c r="AG528" s="39">
        <v>1115.8</v>
      </c>
      <c r="AH528" s="39">
        <v>1113.21</v>
      </c>
      <c r="AI528" s="39">
        <v>1186.18</v>
      </c>
      <c r="AJ528" s="39">
        <v>1182.82</v>
      </c>
      <c r="AK528" s="39">
        <v>1183.68</v>
      </c>
      <c r="AL528" s="39">
        <v>1123.8900000000001</v>
      </c>
      <c r="AM528" s="39">
        <v>1125.54</v>
      </c>
      <c r="AN528" s="39">
        <v>862.97</v>
      </c>
      <c r="AO528" s="39">
        <v>862.44</v>
      </c>
      <c r="AP528" s="39">
        <v>863.22</v>
      </c>
      <c r="AQ528" s="39">
        <v>1126.1300000000001</v>
      </c>
      <c r="AR528" s="39">
        <v>1186.8399999999999</v>
      </c>
      <c r="AS528" s="39">
        <v>1187.23</v>
      </c>
      <c r="AT528" s="39">
        <v>1188.49</v>
      </c>
      <c r="AU528" s="39">
        <v>1186.6600000000001</v>
      </c>
      <c r="AV528" s="39">
        <v>860.55</v>
      </c>
      <c r="AW528" s="39">
        <v>1150</v>
      </c>
      <c r="AX528" s="40">
        <v>1112.74</v>
      </c>
      <c r="AY528" s="340">
        <v>145.09</v>
      </c>
      <c r="AZ528" s="175">
        <v>3.7577859999999994</v>
      </c>
      <c r="BA528" s="159">
        <v>215.65</v>
      </c>
    </row>
    <row r="529" spans="1:137">
      <c r="A529" s="47">
        <v>23</v>
      </c>
      <c r="B529" s="170">
        <f t="shared" si="56"/>
        <v>1479.407786</v>
      </c>
      <c r="C529" s="170">
        <f t="shared" si="56"/>
        <v>1481.7377859999999</v>
      </c>
      <c r="D529" s="170">
        <f t="shared" si="56"/>
        <v>1482.157786</v>
      </c>
      <c r="E529" s="170">
        <f t="shared" si="56"/>
        <v>1483.7177859999999</v>
      </c>
      <c r="F529" s="170">
        <f t="shared" si="56"/>
        <v>1484.157786</v>
      </c>
      <c r="G529" s="170">
        <f t="shared" si="56"/>
        <v>1483.427786</v>
      </c>
      <c r="H529" s="170">
        <f t="shared" si="56"/>
        <v>1483.5677859999998</v>
      </c>
      <c r="I529" s="170">
        <f t="shared" si="56"/>
        <v>1482.887786</v>
      </c>
      <c r="J529" s="170">
        <f t="shared" si="56"/>
        <v>1580.177786</v>
      </c>
      <c r="K529" s="170">
        <f t="shared" si="56"/>
        <v>1576.7977859999999</v>
      </c>
      <c r="L529" s="170">
        <f t="shared" si="56"/>
        <v>1573.947786</v>
      </c>
      <c r="M529" s="170">
        <f t="shared" si="56"/>
        <v>1573.9877859999999</v>
      </c>
      <c r="N529" s="170">
        <f t="shared" si="56"/>
        <v>1573.5577859999999</v>
      </c>
      <c r="O529" s="170">
        <f t="shared" si="56"/>
        <v>1573.8577859999998</v>
      </c>
      <c r="P529" s="170">
        <f t="shared" si="56"/>
        <v>1574.147786</v>
      </c>
      <c r="Q529" s="170">
        <f t="shared" si="56"/>
        <v>1574.3477859999998</v>
      </c>
      <c r="R529" s="170">
        <f t="shared" si="57"/>
        <v>1574.397786</v>
      </c>
      <c r="S529" s="170">
        <f t="shared" si="55"/>
        <v>1574.887786</v>
      </c>
      <c r="T529" s="170">
        <f t="shared" si="55"/>
        <v>1574.1077859999998</v>
      </c>
      <c r="U529" s="170">
        <f t="shared" si="55"/>
        <v>1573.7577859999999</v>
      </c>
      <c r="V529" s="170">
        <f t="shared" si="55"/>
        <v>1570.7777859999999</v>
      </c>
      <c r="W529" s="170">
        <f t="shared" si="55"/>
        <v>1489.5877859999998</v>
      </c>
      <c r="X529" s="170">
        <f t="shared" si="55"/>
        <v>1514.4977859999999</v>
      </c>
      <c r="Y529" s="170">
        <f t="shared" si="55"/>
        <v>1477.887786</v>
      </c>
      <c r="Z529" s="37"/>
      <c r="AA529" s="41">
        <v>1114.9100000000001</v>
      </c>
      <c r="AB529" s="39">
        <v>1117.24</v>
      </c>
      <c r="AC529" s="39">
        <v>1117.6600000000001</v>
      </c>
      <c r="AD529" s="39">
        <v>1119.22</v>
      </c>
      <c r="AE529" s="39">
        <v>1119.6600000000001</v>
      </c>
      <c r="AF529" s="39">
        <v>1118.93</v>
      </c>
      <c r="AG529" s="39">
        <v>1119.07</v>
      </c>
      <c r="AH529" s="39">
        <v>1118.3900000000001</v>
      </c>
      <c r="AI529" s="39">
        <v>1215.68</v>
      </c>
      <c r="AJ529" s="39">
        <v>1212.3</v>
      </c>
      <c r="AK529" s="39">
        <v>1209.45</v>
      </c>
      <c r="AL529" s="39">
        <v>1209.49</v>
      </c>
      <c r="AM529" s="39">
        <v>1209.06</v>
      </c>
      <c r="AN529" s="39">
        <v>1209.3599999999999</v>
      </c>
      <c r="AO529" s="39">
        <v>1209.6500000000001</v>
      </c>
      <c r="AP529" s="39">
        <v>1209.8499999999999</v>
      </c>
      <c r="AQ529" s="39">
        <v>1209.9000000000001</v>
      </c>
      <c r="AR529" s="39">
        <v>1210.3900000000001</v>
      </c>
      <c r="AS529" s="39">
        <v>1209.6099999999999</v>
      </c>
      <c r="AT529" s="39">
        <v>1209.26</v>
      </c>
      <c r="AU529" s="39">
        <v>1206.28</v>
      </c>
      <c r="AV529" s="39">
        <v>1125.0899999999999</v>
      </c>
      <c r="AW529" s="39">
        <v>1150</v>
      </c>
      <c r="AX529" s="40">
        <v>1113.3900000000001</v>
      </c>
      <c r="AY529" s="340">
        <v>145.09</v>
      </c>
      <c r="AZ529" s="175">
        <v>3.7577859999999994</v>
      </c>
      <c r="BA529" s="159">
        <v>215.65</v>
      </c>
    </row>
    <row r="530" spans="1:137">
      <c r="A530" s="47">
        <v>24</v>
      </c>
      <c r="B530" s="170">
        <f t="shared" si="56"/>
        <v>1208.3377859999998</v>
      </c>
      <c r="C530" s="170">
        <f t="shared" si="56"/>
        <v>1174.4577859999999</v>
      </c>
      <c r="D530" s="170">
        <f t="shared" si="56"/>
        <v>1144.3377860000001</v>
      </c>
      <c r="E530" s="170">
        <f t="shared" si="56"/>
        <v>1103.4877859999999</v>
      </c>
      <c r="F530" s="170">
        <f t="shared" si="56"/>
        <v>977.44778600000006</v>
      </c>
      <c r="G530" s="170">
        <f t="shared" si="56"/>
        <v>1108.887786</v>
      </c>
      <c r="H530" s="170">
        <f t="shared" si="56"/>
        <v>1172.0277859999999</v>
      </c>
      <c r="I530" s="170">
        <f t="shared" si="56"/>
        <v>1188.9877859999999</v>
      </c>
      <c r="J530" s="170">
        <f t="shared" si="56"/>
        <v>1158.647786</v>
      </c>
      <c r="K530" s="170">
        <f t="shared" si="56"/>
        <v>1213.6677859999998</v>
      </c>
      <c r="L530" s="170">
        <f t="shared" si="56"/>
        <v>1212.437786</v>
      </c>
      <c r="M530" s="170">
        <f t="shared" si="56"/>
        <v>1226.1077859999998</v>
      </c>
      <c r="N530" s="170">
        <f t="shared" si="56"/>
        <v>1224.7577859999999</v>
      </c>
      <c r="O530" s="170">
        <f t="shared" si="56"/>
        <v>1216.9077859999998</v>
      </c>
      <c r="P530" s="170">
        <f t="shared" si="56"/>
        <v>1210.8177859999998</v>
      </c>
      <c r="Q530" s="170">
        <f t="shared" si="56"/>
        <v>1211.1477859999998</v>
      </c>
      <c r="R530" s="170">
        <f t="shared" si="57"/>
        <v>1212.2877859999999</v>
      </c>
      <c r="S530" s="170">
        <f t="shared" si="55"/>
        <v>1212.6077859999998</v>
      </c>
      <c r="T530" s="170">
        <f t="shared" si="55"/>
        <v>1221.8977859999998</v>
      </c>
      <c r="U530" s="170">
        <f t="shared" si="55"/>
        <v>1225.2277859999999</v>
      </c>
      <c r="V530" s="170">
        <f t="shared" si="55"/>
        <v>1295.0577859999999</v>
      </c>
      <c r="W530" s="170">
        <f t="shared" si="55"/>
        <v>1216.6177859999998</v>
      </c>
      <c r="X530" s="170">
        <f t="shared" si="55"/>
        <v>1216.7477859999999</v>
      </c>
      <c r="Y530" s="170">
        <f t="shared" si="55"/>
        <v>1194.687786</v>
      </c>
      <c r="Z530" s="37"/>
      <c r="AA530" s="41">
        <v>843.84</v>
      </c>
      <c r="AB530" s="39">
        <v>809.96</v>
      </c>
      <c r="AC530" s="39">
        <v>779.84</v>
      </c>
      <c r="AD530" s="39">
        <v>738.99</v>
      </c>
      <c r="AE530" s="39">
        <v>612.95000000000005</v>
      </c>
      <c r="AF530" s="39">
        <v>744.39</v>
      </c>
      <c r="AG530" s="39">
        <v>807.53</v>
      </c>
      <c r="AH530" s="39">
        <v>824.49</v>
      </c>
      <c r="AI530" s="39">
        <v>794.15</v>
      </c>
      <c r="AJ530" s="39">
        <v>849.17</v>
      </c>
      <c r="AK530" s="39">
        <v>847.94</v>
      </c>
      <c r="AL530" s="39">
        <v>861.61</v>
      </c>
      <c r="AM530" s="39">
        <v>860.26</v>
      </c>
      <c r="AN530" s="39">
        <v>852.41</v>
      </c>
      <c r="AO530" s="39">
        <v>846.32</v>
      </c>
      <c r="AP530" s="39">
        <v>846.65</v>
      </c>
      <c r="AQ530" s="39">
        <v>847.79</v>
      </c>
      <c r="AR530" s="39">
        <v>848.11</v>
      </c>
      <c r="AS530" s="39">
        <v>857.4</v>
      </c>
      <c r="AT530" s="39">
        <v>860.73</v>
      </c>
      <c r="AU530" s="39">
        <v>930.56</v>
      </c>
      <c r="AV530" s="39">
        <v>852.12</v>
      </c>
      <c r="AW530" s="39">
        <v>852.25</v>
      </c>
      <c r="AX530" s="40">
        <v>830.19</v>
      </c>
      <c r="AY530" s="340">
        <v>145.09</v>
      </c>
      <c r="AZ530" s="175">
        <v>3.7577859999999994</v>
      </c>
      <c r="BA530" s="159">
        <v>215.65</v>
      </c>
    </row>
    <row r="531" spans="1:137">
      <c r="A531" s="47">
        <v>25</v>
      </c>
      <c r="B531" s="170">
        <f t="shared" si="56"/>
        <v>1480.0077859999999</v>
      </c>
      <c r="C531" s="170">
        <f t="shared" si="56"/>
        <v>1483.3377859999998</v>
      </c>
      <c r="D531" s="170">
        <f t="shared" si="56"/>
        <v>1514.0877859999998</v>
      </c>
      <c r="E531" s="170">
        <f t="shared" si="56"/>
        <v>1514.127786</v>
      </c>
      <c r="F531" s="170">
        <f t="shared" si="56"/>
        <v>1514.1177859999998</v>
      </c>
      <c r="G531" s="170">
        <f t="shared" si="56"/>
        <v>1483.7677859999999</v>
      </c>
      <c r="H531" s="170">
        <f t="shared" si="56"/>
        <v>1480.907786</v>
      </c>
      <c r="I531" s="170">
        <f t="shared" si="56"/>
        <v>1480.4977859999999</v>
      </c>
      <c r="J531" s="170">
        <f t="shared" si="56"/>
        <v>1574.9777859999999</v>
      </c>
      <c r="K531" s="170">
        <f t="shared" si="56"/>
        <v>1573.937786</v>
      </c>
      <c r="L531" s="170">
        <f t="shared" si="56"/>
        <v>1571.2577859999999</v>
      </c>
      <c r="M531" s="170">
        <f t="shared" si="56"/>
        <v>1571.4577859999999</v>
      </c>
      <c r="N531" s="170">
        <f t="shared" si="56"/>
        <v>1570.7077859999999</v>
      </c>
      <c r="O531" s="170">
        <f t="shared" si="56"/>
        <v>1570.127786</v>
      </c>
      <c r="P531" s="170">
        <f t="shared" si="56"/>
        <v>1571.5377859999999</v>
      </c>
      <c r="Q531" s="170">
        <f t="shared" si="56"/>
        <v>1571.897786</v>
      </c>
      <c r="R531" s="170">
        <f t="shared" si="57"/>
        <v>1573.9877859999999</v>
      </c>
      <c r="S531" s="170">
        <f t="shared" si="55"/>
        <v>1575.657786</v>
      </c>
      <c r="T531" s="170">
        <f t="shared" si="55"/>
        <v>1575.7777859999999</v>
      </c>
      <c r="U531" s="170">
        <f t="shared" si="55"/>
        <v>1588.8177859999998</v>
      </c>
      <c r="V531" s="170">
        <f t="shared" si="55"/>
        <v>1584.8177859999998</v>
      </c>
      <c r="W531" s="170">
        <f t="shared" si="55"/>
        <v>1579.6177859999998</v>
      </c>
      <c r="X531" s="170">
        <f t="shared" si="55"/>
        <v>1472.8577859999998</v>
      </c>
      <c r="Y531" s="170">
        <f t="shared" si="55"/>
        <v>1477.637786</v>
      </c>
      <c r="Z531" s="37"/>
      <c r="AA531" s="41">
        <v>1115.51</v>
      </c>
      <c r="AB531" s="39">
        <v>1118.8399999999999</v>
      </c>
      <c r="AC531" s="39">
        <v>1149.5899999999999</v>
      </c>
      <c r="AD531" s="39">
        <v>1149.6300000000001</v>
      </c>
      <c r="AE531" s="39">
        <v>1149.6199999999999</v>
      </c>
      <c r="AF531" s="39">
        <v>1119.27</v>
      </c>
      <c r="AG531" s="39">
        <v>1116.4100000000001</v>
      </c>
      <c r="AH531" s="39">
        <v>1116</v>
      </c>
      <c r="AI531" s="39">
        <v>1210.48</v>
      </c>
      <c r="AJ531" s="39">
        <v>1209.44</v>
      </c>
      <c r="AK531" s="39">
        <v>1206.76</v>
      </c>
      <c r="AL531" s="39">
        <v>1206.96</v>
      </c>
      <c r="AM531" s="39">
        <v>1206.21</v>
      </c>
      <c r="AN531" s="39">
        <v>1205.6300000000001</v>
      </c>
      <c r="AO531" s="39">
        <v>1207.04</v>
      </c>
      <c r="AP531" s="39">
        <v>1207.4000000000001</v>
      </c>
      <c r="AQ531" s="39">
        <v>1209.49</v>
      </c>
      <c r="AR531" s="39">
        <v>1211.1600000000001</v>
      </c>
      <c r="AS531" s="39">
        <v>1211.28</v>
      </c>
      <c r="AT531" s="39">
        <v>1224.32</v>
      </c>
      <c r="AU531" s="39">
        <v>1220.32</v>
      </c>
      <c r="AV531" s="39">
        <v>1215.1199999999999</v>
      </c>
      <c r="AW531" s="39">
        <v>1108.3599999999999</v>
      </c>
      <c r="AX531" s="40">
        <v>1113.1400000000001</v>
      </c>
      <c r="AY531" s="340">
        <v>145.09</v>
      </c>
      <c r="AZ531" s="175">
        <v>3.7577859999999994</v>
      </c>
      <c r="BA531" s="159">
        <v>215.65</v>
      </c>
    </row>
    <row r="532" spans="1:137">
      <c r="A532" s="47">
        <v>26</v>
      </c>
      <c r="B532" s="170">
        <f t="shared" si="56"/>
        <v>1480.8477859999998</v>
      </c>
      <c r="C532" s="170">
        <f t="shared" si="56"/>
        <v>1485.7477859999999</v>
      </c>
      <c r="D532" s="170">
        <f t="shared" si="56"/>
        <v>1513.9677859999999</v>
      </c>
      <c r="E532" s="170">
        <f t="shared" si="56"/>
        <v>1514.0377859999999</v>
      </c>
      <c r="F532" s="170">
        <f t="shared" si="56"/>
        <v>1514.0177859999999</v>
      </c>
      <c r="G532" s="170">
        <f t="shared" si="56"/>
        <v>1485.887786</v>
      </c>
      <c r="H532" s="170">
        <f t="shared" si="56"/>
        <v>1483.697786</v>
      </c>
      <c r="I532" s="170">
        <f t="shared" si="56"/>
        <v>1481.2477859999999</v>
      </c>
      <c r="J532" s="170">
        <f t="shared" si="56"/>
        <v>1578.667786</v>
      </c>
      <c r="K532" s="170">
        <f t="shared" si="56"/>
        <v>1572.7077859999999</v>
      </c>
      <c r="L532" s="170">
        <f t="shared" si="56"/>
        <v>1571.4977859999999</v>
      </c>
      <c r="M532" s="170">
        <f t="shared" si="56"/>
        <v>1573.0277859999999</v>
      </c>
      <c r="N532" s="170">
        <f t="shared" si="56"/>
        <v>1572.447786</v>
      </c>
      <c r="O532" s="170">
        <f t="shared" si="56"/>
        <v>1573.8677859999998</v>
      </c>
      <c r="P532" s="170">
        <f t="shared" si="56"/>
        <v>1572.917786</v>
      </c>
      <c r="Q532" s="170">
        <f t="shared" si="56"/>
        <v>1572.7177859999999</v>
      </c>
      <c r="R532" s="170">
        <f t="shared" si="57"/>
        <v>1575.637786</v>
      </c>
      <c r="S532" s="170">
        <f t="shared" si="55"/>
        <v>1575.7777859999999</v>
      </c>
      <c r="T532" s="170">
        <f t="shared" si="55"/>
        <v>1575.7377859999999</v>
      </c>
      <c r="U532" s="170">
        <f t="shared" si="55"/>
        <v>1577.9877859999999</v>
      </c>
      <c r="V532" s="170">
        <f t="shared" si="55"/>
        <v>1575.2577859999999</v>
      </c>
      <c r="W532" s="170">
        <f t="shared" si="55"/>
        <v>1571.387786</v>
      </c>
      <c r="X532" s="170">
        <f t="shared" si="55"/>
        <v>1474.4977859999999</v>
      </c>
      <c r="Y532" s="170">
        <f t="shared" si="55"/>
        <v>1478.6177859999998</v>
      </c>
      <c r="Z532" s="37"/>
      <c r="AA532" s="41">
        <v>1116.3499999999999</v>
      </c>
      <c r="AB532" s="39">
        <v>1121.25</v>
      </c>
      <c r="AC532" s="39">
        <v>1149.47</v>
      </c>
      <c r="AD532" s="39">
        <v>1149.54</v>
      </c>
      <c r="AE532" s="39">
        <v>1149.52</v>
      </c>
      <c r="AF532" s="39">
        <v>1121.3900000000001</v>
      </c>
      <c r="AG532" s="39">
        <v>1119.2</v>
      </c>
      <c r="AH532" s="39">
        <v>1116.75</v>
      </c>
      <c r="AI532" s="39">
        <v>1214.17</v>
      </c>
      <c r="AJ532" s="39">
        <v>1208.21</v>
      </c>
      <c r="AK532" s="39">
        <v>1207</v>
      </c>
      <c r="AL532" s="39">
        <v>1208.53</v>
      </c>
      <c r="AM532" s="39">
        <v>1207.95</v>
      </c>
      <c r="AN532" s="39">
        <v>1209.3699999999999</v>
      </c>
      <c r="AO532" s="39">
        <v>1208.42</v>
      </c>
      <c r="AP532" s="39">
        <v>1208.22</v>
      </c>
      <c r="AQ532" s="39">
        <v>1211.1400000000001</v>
      </c>
      <c r="AR532" s="39">
        <v>1211.28</v>
      </c>
      <c r="AS532" s="39">
        <v>1211.24</v>
      </c>
      <c r="AT532" s="39">
        <v>1213.49</v>
      </c>
      <c r="AU532" s="39">
        <v>1210.76</v>
      </c>
      <c r="AV532" s="39">
        <v>1206.8900000000001</v>
      </c>
      <c r="AW532" s="39">
        <v>1110</v>
      </c>
      <c r="AX532" s="40">
        <v>1114.1199999999999</v>
      </c>
      <c r="AY532" s="340">
        <v>145.09</v>
      </c>
      <c r="AZ532" s="175">
        <v>3.7577859999999994</v>
      </c>
      <c r="BA532" s="159">
        <v>215.65</v>
      </c>
    </row>
    <row r="533" spans="1:137">
      <c r="A533" s="47">
        <v>27</v>
      </c>
      <c r="B533" s="170">
        <f t="shared" si="56"/>
        <v>1480.2577859999999</v>
      </c>
      <c r="C533" s="170">
        <f t="shared" si="56"/>
        <v>1482.887786</v>
      </c>
      <c r="D533" s="170">
        <f t="shared" si="56"/>
        <v>1483.3677859999998</v>
      </c>
      <c r="E533" s="170">
        <f t="shared" si="56"/>
        <v>1489.0077859999999</v>
      </c>
      <c r="F533" s="170">
        <f t="shared" si="56"/>
        <v>1483.7377859999999</v>
      </c>
      <c r="G533" s="170">
        <f t="shared" si="56"/>
        <v>1481.9877859999999</v>
      </c>
      <c r="H533" s="170">
        <f t="shared" si="56"/>
        <v>1480.637786</v>
      </c>
      <c r="I533" s="170">
        <f t="shared" si="56"/>
        <v>1478.447786</v>
      </c>
      <c r="J533" s="170">
        <f t="shared" si="56"/>
        <v>1574.2077859999999</v>
      </c>
      <c r="K533" s="170">
        <f t="shared" si="56"/>
        <v>1571.377786</v>
      </c>
      <c r="L533" s="170">
        <f t="shared" si="56"/>
        <v>1573.6177859999998</v>
      </c>
      <c r="M533" s="170">
        <f t="shared" si="56"/>
        <v>1574.0177859999999</v>
      </c>
      <c r="N533" s="170">
        <f t="shared" si="56"/>
        <v>1573.377786</v>
      </c>
      <c r="O533" s="170">
        <f t="shared" si="56"/>
        <v>1572.8577859999998</v>
      </c>
      <c r="P533" s="170">
        <f t="shared" si="56"/>
        <v>1573.7477859999999</v>
      </c>
      <c r="Q533" s="170">
        <f t="shared" si="56"/>
        <v>1572.8477859999998</v>
      </c>
      <c r="R533" s="170">
        <f t="shared" si="57"/>
        <v>1572.5277859999999</v>
      </c>
      <c r="S533" s="170">
        <f t="shared" si="55"/>
        <v>1572.5877859999998</v>
      </c>
      <c r="T533" s="170">
        <f t="shared" si="55"/>
        <v>1572.5177859999999</v>
      </c>
      <c r="U533" s="170">
        <f t="shared" si="55"/>
        <v>1573.197786</v>
      </c>
      <c r="V533" s="170">
        <f t="shared" si="55"/>
        <v>1573.3577859999998</v>
      </c>
      <c r="W533" s="170">
        <f t="shared" si="55"/>
        <v>1571.5577859999999</v>
      </c>
      <c r="X533" s="170">
        <f t="shared" si="55"/>
        <v>1514.5077859999999</v>
      </c>
      <c r="Y533" s="170">
        <f t="shared" si="55"/>
        <v>1477.5377859999999</v>
      </c>
      <c r="Z533" s="37"/>
      <c r="AA533" s="41">
        <v>1115.76</v>
      </c>
      <c r="AB533" s="39">
        <v>1118.3900000000001</v>
      </c>
      <c r="AC533" s="39">
        <v>1118.8699999999999</v>
      </c>
      <c r="AD533" s="39">
        <v>1124.51</v>
      </c>
      <c r="AE533" s="39">
        <v>1119.24</v>
      </c>
      <c r="AF533" s="39">
        <v>1117.49</v>
      </c>
      <c r="AG533" s="39">
        <v>1116.1400000000001</v>
      </c>
      <c r="AH533" s="39">
        <v>1113.95</v>
      </c>
      <c r="AI533" s="39">
        <v>1209.71</v>
      </c>
      <c r="AJ533" s="39">
        <v>1206.8800000000001</v>
      </c>
      <c r="AK533" s="39">
        <v>1209.1199999999999</v>
      </c>
      <c r="AL533" s="39">
        <v>1209.52</v>
      </c>
      <c r="AM533" s="39">
        <v>1208.8800000000001</v>
      </c>
      <c r="AN533" s="39">
        <v>1208.3599999999999</v>
      </c>
      <c r="AO533" s="39">
        <v>1209.25</v>
      </c>
      <c r="AP533" s="39">
        <v>1208.3499999999999</v>
      </c>
      <c r="AQ533" s="39">
        <v>1208.03</v>
      </c>
      <c r="AR533" s="39">
        <v>1208.0899999999999</v>
      </c>
      <c r="AS533" s="39">
        <v>1208.02</v>
      </c>
      <c r="AT533" s="39">
        <v>1208.7</v>
      </c>
      <c r="AU533" s="39">
        <v>1208.8599999999999</v>
      </c>
      <c r="AV533" s="39">
        <v>1207.06</v>
      </c>
      <c r="AW533" s="39">
        <v>1150.01</v>
      </c>
      <c r="AX533" s="40">
        <v>1113.04</v>
      </c>
      <c r="AY533" s="340">
        <v>145.09</v>
      </c>
      <c r="AZ533" s="175">
        <v>3.7577859999999994</v>
      </c>
      <c r="BA533" s="159">
        <v>215.65</v>
      </c>
    </row>
    <row r="534" spans="1:137">
      <c r="A534" s="47">
        <v>28</v>
      </c>
      <c r="B534" s="170">
        <f t="shared" si="56"/>
        <v>1479.5577859999999</v>
      </c>
      <c r="C534" s="170">
        <f t="shared" si="56"/>
        <v>1482.3677859999998</v>
      </c>
      <c r="D534" s="170">
        <f t="shared" si="56"/>
        <v>1482.9577859999999</v>
      </c>
      <c r="E534" s="170">
        <f t="shared" si="56"/>
        <v>1483.2877859999999</v>
      </c>
      <c r="F534" s="170">
        <f t="shared" si="56"/>
        <v>1482.5177859999999</v>
      </c>
      <c r="G534" s="170">
        <f t="shared" si="56"/>
        <v>1480.897786</v>
      </c>
      <c r="H534" s="170">
        <f t="shared" si="56"/>
        <v>1480.3577859999998</v>
      </c>
      <c r="I534" s="170">
        <f t="shared" si="56"/>
        <v>1588.137786</v>
      </c>
      <c r="J534" s="170">
        <f t="shared" si="56"/>
        <v>1580.2977859999999</v>
      </c>
      <c r="K534" s="170">
        <f t="shared" si="56"/>
        <v>1577.917786</v>
      </c>
      <c r="L534" s="170">
        <f t="shared" si="56"/>
        <v>1579.3177859999998</v>
      </c>
      <c r="M534" s="170">
        <f t="shared" si="56"/>
        <v>1580.5677859999998</v>
      </c>
      <c r="N534" s="170">
        <f t="shared" si="56"/>
        <v>1571.7377859999999</v>
      </c>
      <c r="O534" s="170">
        <f t="shared" si="56"/>
        <v>1573.4577859999999</v>
      </c>
      <c r="P534" s="170">
        <f t="shared" si="56"/>
        <v>1573.0777859999998</v>
      </c>
      <c r="Q534" s="170">
        <f t="shared" si="56"/>
        <v>1570.6077859999998</v>
      </c>
      <c r="R534" s="170">
        <f t="shared" si="57"/>
        <v>1569.1077859999998</v>
      </c>
      <c r="S534" s="170">
        <f t="shared" si="55"/>
        <v>1569.3577859999998</v>
      </c>
      <c r="T534" s="170">
        <f t="shared" si="55"/>
        <v>1567.4677859999999</v>
      </c>
      <c r="U534" s="170">
        <f t="shared" si="55"/>
        <v>1578.3077859999999</v>
      </c>
      <c r="V534" s="170">
        <f t="shared" si="55"/>
        <v>1391.937786</v>
      </c>
      <c r="W534" s="170">
        <f t="shared" si="55"/>
        <v>1383.2577859999997</v>
      </c>
      <c r="X534" s="170">
        <f t="shared" si="55"/>
        <v>1315.5177859999999</v>
      </c>
      <c r="Y534" s="170">
        <f t="shared" si="55"/>
        <v>1214.6177859999998</v>
      </c>
      <c r="Z534" s="37"/>
      <c r="AA534" s="41">
        <v>1115.06</v>
      </c>
      <c r="AB534" s="39">
        <v>1117.8699999999999</v>
      </c>
      <c r="AC534" s="39">
        <v>1118.46</v>
      </c>
      <c r="AD534" s="39">
        <v>1118.79</v>
      </c>
      <c r="AE534" s="39">
        <v>1118.02</v>
      </c>
      <c r="AF534" s="39">
        <v>1116.4000000000001</v>
      </c>
      <c r="AG534" s="39">
        <v>1115.8599999999999</v>
      </c>
      <c r="AH534" s="39">
        <v>1223.6400000000001</v>
      </c>
      <c r="AI534" s="39">
        <v>1215.8</v>
      </c>
      <c r="AJ534" s="39">
        <v>1213.42</v>
      </c>
      <c r="AK534" s="39">
        <v>1214.82</v>
      </c>
      <c r="AL534" s="39">
        <v>1216.07</v>
      </c>
      <c r="AM534" s="39">
        <v>1207.24</v>
      </c>
      <c r="AN534" s="39">
        <v>1208.96</v>
      </c>
      <c r="AO534" s="39">
        <v>1208.58</v>
      </c>
      <c r="AP534" s="39">
        <v>1206.1099999999999</v>
      </c>
      <c r="AQ534" s="39">
        <v>1204.6099999999999</v>
      </c>
      <c r="AR534" s="39">
        <v>1204.8599999999999</v>
      </c>
      <c r="AS534" s="39">
        <v>1202.97</v>
      </c>
      <c r="AT534" s="39">
        <v>1213.81</v>
      </c>
      <c r="AU534" s="39">
        <v>1027.44</v>
      </c>
      <c r="AV534" s="39">
        <v>1018.7599999999999</v>
      </c>
      <c r="AW534" s="39">
        <v>951.02</v>
      </c>
      <c r="AX534" s="40">
        <v>850.12</v>
      </c>
      <c r="AY534" s="340">
        <v>145.09</v>
      </c>
      <c r="AZ534" s="175">
        <v>3.7577859999999994</v>
      </c>
      <c r="BA534" s="159">
        <v>215.65</v>
      </c>
    </row>
    <row r="535" spans="1:137">
      <c r="A535" s="47">
        <v>29</v>
      </c>
      <c r="B535" s="170">
        <f t="shared" si="56"/>
        <v>1479.2177859999999</v>
      </c>
      <c r="C535" s="170">
        <f t="shared" si="56"/>
        <v>1480.5277859999999</v>
      </c>
      <c r="D535" s="170">
        <f t="shared" si="56"/>
        <v>1482.5677859999998</v>
      </c>
      <c r="E535" s="170">
        <f t="shared" si="56"/>
        <v>1483.417786</v>
      </c>
      <c r="F535" s="170">
        <f t="shared" si="56"/>
        <v>1482.677786</v>
      </c>
      <c r="G535" s="170">
        <f t="shared" si="56"/>
        <v>1482.2577859999999</v>
      </c>
      <c r="H535" s="170">
        <f t="shared" si="56"/>
        <v>1480.7777859999999</v>
      </c>
      <c r="I535" s="170">
        <f t="shared" si="56"/>
        <v>1589.417786</v>
      </c>
      <c r="J535" s="170">
        <f t="shared" si="56"/>
        <v>1578.5677859999998</v>
      </c>
      <c r="K535" s="170">
        <f t="shared" si="56"/>
        <v>1574.7377859999999</v>
      </c>
      <c r="L535" s="170">
        <f t="shared" si="56"/>
        <v>1573.0777859999998</v>
      </c>
      <c r="M535" s="170">
        <f t="shared" si="56"/>
        <v>1572.8377859999998</v>
      </c>
      <c r="N535" s="170">
        <f t="shared" si="56"/>
        <v>1562.2277859999999</v>
      </c>
      <c r="O535" s="170">
        <f t="shared" si="56"/>
        <v>1560.9877859999999</v>
      </c>
      <c r="P535" s="170">
        <f t="shared" si="56"/>
        <v>1561.647786</v>
      </c>
      <c r="Q535" s="170">
        <f t="shared" si="56"/>
        <v>1563.0777859999998</v>
      </c>
      <c r="R535" s="170">
        <f t="shared" si="57"/>
        <v>1564.4677859999999</v>
      </c>
      <c r="S535" s="170">
        <f t="shared" si="55"/>
        <v>1566.4677859999999</v>
      </c>
      <c r="T535" s="170">
        <f t="shared" si="55"/>
        <v>1567.9877859999999</v>
      </c>
      <c r="U535" s="170">
        <f t="shared" si="55"/>
        <v>1578.1177859999998</v>
      </c>
      <c r="V535" s="170">
        <f t="shared" si="55"/>
        <v>1463.3477859999998</v>
      </c>
      <c r="W535" s="170">
        <f t="shared" si="55"/>
        <v>1418.427786</v>
      </c>
      <c r="X535" s="170">
        <f t="shared" si="55"/>
        <v>1338.9077859999998</v>
      </c>
      <c r="Y535" s="170">
        <f t="shared" si="55"/>
        <v>1224.7577859999999</v>
      </c>
      <c r="Z535" s="37"/>
      <c r="AA535" s="41">
        <v>1114.72</v>
      </c>
      <c r="AB535" s="39">
        <v>1116.03</v>
      </c>
      <c r="AC535" s="39">
        <v>1118.07</v>
      </c>
      <c r="AD535" s="39">
        <v>1118.92</v>
      </c>
      <c r="AE535" s="39">
        <v>1118.18</v>
      </c>
      <c r="AF535" s="39">
        <v>1117.76</v>
      </c>
      <c r="AG535" s="39">
        <v>1116.28</v>
      </c>
      <c r="AH535" s="39">
        <v>1224.92</v>
      </c>
      <c r="AI535" s="39">
        <v>1214.07</v>
      </c>
      <c r="AJ535" s="39">
        <v>1210.24</v>
      </c>
      <c r="AK535" s="39">
        <v>1208.58</v>
      </c>
      <c r="AL535" s="39">
        <v>1208.3399999999999</v>
      </c>
      <c r="AM535" s="39">
        <v>1197.73</v>
      </c>
      <c r="AN535" s="39">
        <v>1196.49</v>
      </c>
      <c r="AO535" s="39">
        <v>1197.1500000000001</v>
      </c>
      <c r="AP535" s="39">
        <v>1198.58</v>
      </c>
      <c r="AQ535" s="39">
        <v>1199.97</v>
      </c>
      <c r="AR535" s="39">
        <v>1201.97</v>
      </c>
      <c r="AS535" s="39">
        <v>1203.49</v>
      </c>
      <c r="AT535" s="39">
        <v>1213.6199999999999</v>
      </c>
      <c r="AU535" s="39">
        <v>1098.8499999999999</v>
      </c>
      <c r="AV535" s="39">
        <v>1053.93</v>
      </c>
      <c r="AW535" s="39">
        <v>974.41</v>
      </c>
      <c r="AX535" s="40">
        <v>860.26</v>
      </c>
      <c r="AY535" s="340">
        <v>145.09</v>
      </c>
      <c r="AZ535" s="175">
        <v>3.7577859999999994</v>
      </c>
      <c r="BA535" s="159">
        <v>215.65</v>
      </c>
    </row>
    <row r="536" spans="1:137">
      <c r="A536" s="47">
        <v>30</v>
      </c>
      <c r="B536" s="170">
        <f t="shared" si="56"/>
        <v>1223.4777859999999</v>
      </c>
      <c r="C536" s="170">
        <f t="shared" si="56"/>
        <v>1219.197786</v>
      </c>
      <c r="D536" s="170">
        <f t="shared" si="56"/>
        <v>1218.6077859999998</v>
      </c>
      <c r="E536" s="170">
        <f t="shared" si="56"/>
        <v>1218.697786</v>
      </c>
      <c r="F536" s="170">
        <f t="shared" si="56"/>
        <v>1219.5977859999998</v>
      </c>
      <c r="G536" s="170">
        <f t="shared" si="56"/>
        <v>1223.1277859999998</v>
      </c>
      <c r="H536" s="170">
        <f t="shared" si="56"/>
        <v>1225.7277859999999</v>
      </c>
      <c r="I536" s="170">
        <f t="shared" si="56"/>
        <v>1237.6577859999998</v>
      </c>
      <c r="J536" s="170">
        <f t="shared" si="56"/>
        <v>1332.7177859999999</v>
      </c>
      <c r="K536" s="170">
        <f t="shared" si="56"/>
        <v>1450.7277859999999</v>
      </c>
      <c r="L536" s="170">
        <f t="shared" si="56"/>
        <v>1491.5277859999999</v>
      </c>
      <c r="M536" s="170">
        <f t="shared" si="56"/>
        <v>1492.1077859999998</v>
      </c>
      <c r="N536" s="170">
        <f t="shared" si="56"/>
        <v>1530.7277859999999</v>
      </c>
      <c r="O536" s="170">
        <f t="shared" si="56"/>
        <v>1480.6177859999998</v>
      </c>
      <c r="P536" s="170">
        <f t="shared" si="56"/>
        <v>1478.917786</v>
      </c>
      <c r="Q536" s="170">
        <f t="shared" si="56"/>
        <v>1473.5677859999998</v>
      </c>
      <c r="R536" s="170">
        <f t="shared" si="57"/>
        <v>1472.9777859999999</v>
      </c>
      <c r="S536" s="170">
        <f t="shared" si="55"/>
        <v>1472.7677859999999</v>
      </c>
      <c r="T536" s="170">
        <f t="shared" si="55"/>
        <v>1482.157786</v>
      </c>
      <c r="U536" s="170">
        <f t="shared" si="55"/>
        <v>1493.3277859999998</v>
      </c>
      <c r="V536" s="170">
        <f t="shared" si="55"/>
        <v>1481.2877859999999</v>
      </c>
      <c r="W536" s="170">
        <f t="shared" si="55"/>
        <v>1436.2477859999999</v>
      </c>
      <c r="X536" s="170">
        <f t="shared" si="55"/>
        <v>1440.7377859999999</v>
      </c>
      <c r="Y536" s="170">
        <f t="shared" si="55"/>
        <v>1236.5377859999999</v>
      </c>
      <c r="Z536" s="37"/>
      <c r="AA536" s="41">
        <v>858.98</v>
      </c>
      <c r="AB536" s="39">
        <v>854.7</v>
      </c>
      <c r="AC536" s="39">
        <v>854.11</v>
      </c>
      <c r="AD536" s="39">
        <v>854.2</v>
      </c>
      <c r="AE536" s="39">
        <v>855.1</v>
      </c>
      <c r="AF536" s="39">
        <v>858.63</v>
      </c>
      <c r="AG536" s="39">
        <v>861.23</v>
      </c>
      <c r="AH536" s="39">
        <v>873.16</v>
      </c>
      <c r="AI536" s="39">
        <v>968.22</v>
      </c>
      <c r="AJ536" s="39">
        <v>1086.23</v>
      </c>
      <c r="AK536" s="39">
        <v>1127.03</v>
      </c>
      <c r="AL536" s="39">
        <v>1127.6099999999999</v>
      </c>
      <c r="AM536" s="39">
        <v>1166.23</v>
      </c>
      <c r="AN536" s="39">
        <v>1116.1199999999999</v>
      </c>
      <c r="AO536" s="39">
        <v>1114.42</v>
      </c>
      <c r="AP536" s="39">
        <v>1109.07</v>
      </c>
      <c r="AQ536" s="39">
        <v>1108.48</v>
      </c>
      <c r="AR536" s="39">
        <v>1108.27</v>
      </c>
      <c r="AS536" s="39">
        <v>1117.6600000000001</v>
      </c>
      <c r="AT536" s="39">
        <v>1128.83</v>
      </c>
      <c r="AU536" s="39">
        <v>1116.79</v>
      </c>
      <c r="AV536" s="39">
        <v>1071.75</v>
      </c>
      <c r="AW536" s="39">
        <v>1076.24</v>
      </c>
      <c r="AX536" s="40">
        <v>872.04</v>
      </c>
      <c r="AY536" s="340">
        <v>145.09</v>
      </c>
      <c r="AZ536" s="175">
        <v>3.7577859999999994</v>
      </c>
      <c r="BA536" s="159">
        <v>215.65</v>
      </c>
    </row>
    <row r="537" spans="1:137" ht="13.5" thickBot="1">
      <c r="A537" s="154">
        <v>31</v>
      </c>
      <c r="B537" s="170">
        <f t="shared" si="56"/>
        <v>1220.0977859999998</v>
      </c>
      <c r="C537" s="170">
        <f t="shared" si="56"/>
        <v>1218.3177859999998</v>
      </c>
      <c r="D537" s="170">
        <f t="shared" si="56"/>
        <v>1217.6277859999998</v>
      </c>
      <c r="E537" s="170">
        <f t="shared" si="56"/>
        <v>1206.0377859999999</v>
      </c>
      <c r="F537" s="170">
        <f t="shared" si="56"/>
        <v>1205.1077859999998</v>
      </c>
      <c r="G537" s="170">
        <f t="shared" si="56"/>
        <v>1218.7977859999999</v>
      </c>
      <c r="H537" s="170">
        <f t="shared" si="56"/>
        <v>1222.5477859999999</v>
      </c>
      <c r="I537" s="170">
        <f t="shared" si="56"/>
        <v>1226.687786</v>
      </c>
      <c r="J537" s="170">
        <f t="shared" si="56"/>
        <v>1238.1677859999998</v>
      </c>
      <c r="K537" s="170">
        <f t="shared" si="56"/>
        <v>1364.947786</v>
      </c>
      <c r="L537" s="170">
        <f t="shared" si="56"/>
        <v>1416.917786</v>
      </c>
      <c r="M537" s="170">
        <f t="shared" si="56"/>
        <v>1444.447786</v>
      </c>
      <c r="N537" s="170">
        <f t="shared" si="56"/>
        <v>1467.7577859999999</v>
      </c>
      <c r="O537" s="170">
        <f t="shared" si="56"/>
        <v>1482.657786</v>
      </c>
      <c r="P537" s="170">
        <f t="shared" si="56"/>
        <v>1434.4777859999999</v>
      </c>
      <c r="Q537" s="170">
        <f t="shared" si="56"/>
        <v>1423.7177859999999</v>
      </c>
      <c r="R537" s="170">
        <f t="shared" si="57"/>
        <v>1444.0277859999999</v>
      </c>
      <c r="S537" s="170">
        <f t="shared" si="55"/>
        <v>1434.8677859999998</v>
      </c>
      <c r="T537" s="170">
        <f t="shared" si="55"/>
        <v>1523.447786</v>
      </c>
      <c r="U537" s="170">
        <f t="shared" si="55"/>
        <v>1511.4777859999999</v>
      </c>
      <c r="V537" s="170">
        <f t="shared" si="55"/>
        <v>1492.5777859999998</v>
      </c>
      <c r="W537" s="170">
        <f t="shared" si="55"/>
        <v>1456.177786</v>
      </c>
      <c r="X537" s="170">
        <f t="shared" si="55"/>
        <v>1316.8977859999998</v>
      </c>
      <c r="Y537" s="170">
        <f t="shared" si="55"/>
        <v>1220.687786</v>
      </c>
      <c r="Z537" s="37"/>
      <c r="AA537" s="72">
        <v>855.6</v>
      </c>
      <c r="AB537" s="73">
        <v>853.82</v>
      </c>
      <c r="AC537" s="73">
        <v>853.13</v>
      </c>
      <c r="AD537" s="73">
        <v>841.54</v>
      </c>
      <c r="AE537" s="73">
        <v>840.61</v>
      </c>
      <c r="AF537" s="73">
        <v>854.3</v>
      </c>
      <c r="AG537" s="73">
        <v>858.05</v>
      </c>
      <c r="AH537" s="73">
        <v>862.19</v>
      </c>
      <c r="AI537" s="73">
        <v>873.67</v>
      </c>
      <c r="AJ537" s="73">
        <v>1000.45</v>
      </c>
      <c r="AK537" s="73">
        <v>1052.42</v>
      </c>
      <c r="AL537" s="73">
        <v>1079.95</v>
      </c>
      <c r="AM537" s="73">
        <v>1103.26</v>
      </c>
      <c r="AN537" s="73">
        <v>1118.1600000000001</v>
      </c>
      <c r="AO537" s="73">
        <v>1069.98</v>
      </c>
      <c r="AP537" s="73">
        <v>1059.22</v>
      </c>
      <c r="AQ537" s="73">
        <v>1079.53</v>
      </c>
      <c r="AR537" s="73">
        <v>1070.3699999999999</v>
      </c>
      <c r="AS537" s="73">
        <v>1158.95</v>
      </c>
      <c r="AT537" s="73">
        <v>1146.98</v>
      </c>
      <c r="AU537" s="73">
        <v>1128.08</v>
      </c>
      <c r="AV537" s="73">
        <v>1091.68</v>
      </c>
      <c r="AW537" s="73">
        <v>952.4</v>
      </c>
      <c r="AX537" s="130">
        <v>856.19</v>
      </c>
      <c r="AY537" s="341">
        <v>145.09</v>
      </c>
      <c r="AZ537" s="176">
        <v>3.7577859999999994</v>
      </c>
      <c r="BA537" s="160">
        <v>215.65</v>
      </c>
    </row>
    <row r="538" spans="1:137" ht="13.5" thickBot="1">
      <c r="AA538" s="167">
        <f>SUM(AA507:AX537)</f>
        <v>772280.95999999973</v>
      </c>
      <c r="BA538" s="17"/>
    </row>
    <row r="539" spans="1:137" s="3" customFormat="1" ht="32.25" customHeight="1" thickBot="1">
      <c r="A539" s="440" t="s">
        <v>2</v>
      </c>
      <c r="B539" s="442" t="s">
        <v>141</v>
      </c>
      <c r="C539" s="442"/>
      <c r="D539" s="442"/>
      <c r="E539" s="442"/>
      <c r="F539" s="442"/>
      <c r="G539" s="442"/>
      <c r="H539" s="442"/>
      <c r="I539" s="442"/>
      <c r="J539" s="442"/>
      <c r="K539" s="442"/>
      <c r="L539" s="442"/>
      <c r="M539" s="442"/>
      <c r="N539" s="442"/>
      <c r="O539" s="442"/>
      <c r="P539" s="442"/>
      <c r="Q539" s="442"/>
      <c r="R539" s="442"/>
      <c r="S539" s="442"/>
      <c r="T539" s="442"/>
      <c r="U539" s="442"/>
      <c r="V539" s="442"/>
      <c r="W539" s="442"/>
      <c r="X539" s="442"/>
      <c r="Y539" s="443"/>
      <c r="Z539" s="8"/>
      <c r="AA539" s="148" t="s">
        <v>182</v>
      </c>
      <c r="AB539" s="166"/>
      <c r="AC539" s="166"/>
      <c r="AD539" s="166"/>
      <c r="AE539" s="166"/>
      <c r="AF539" s="166"/>
      <c r="AG539" s="166"/>
      <c r="AH539" s="166"/>
      <c r="AI539" s="166"/>
      <c r="AJ539" s="166"/>
      <c r="AK539" s="166"/>
      <c r="AL539" s="166"/>
      <c r="AM539" s="166"/>
      <c r="AN539" s="166"/>
      <c r="AO539" s="166"/>
      <c r="AP539" s="166"/>
      <c r="AQ539" s="166"/>
      <c r="AR539" s="166"/>
      <c r="AS539" s="166"/>
      <c r="AT539" s="166"/>
      <c r="AU539" s="166"/>
      <c r="AV539" s="166"/>
      <c r="AW539" s="166"/>
      <c r="AX539" s="166"/>
      <c r="AY539" s="232"/>
      <c r="AZ539" s="166"/>
      <c r="BA539" s="166"/>
      <c r="BB539" s="8"/>
      <c r="BC539" s="8"/>
      <c r="BD539" s="8"/>
      <c r="BE539" s="8"/>
      <c r="BF539" s="8"/>
      <c r="BG539" s="8"/>
      <c r="BH539" s="8"/>
      <c r="BI539" s="8"/>
      <c r="BJ539" s="8"/>
      <c r="BK539" s="8"/>
      <c r="BL539" s="8"/>
      <c r="BM539" s="8"/>
      <c r="BN539" s="8"/>
      <c r="BO539" s="8"/>
      <c r="BP539" s="8"/>
      <c r="BQ539" s="8"/>
      <c r="BR539" s="8"/>
      <c r="BS539" s="8"/>
      <c r="BT539" s="8"/>
      <c r="BU539" s="8"/>
      <c r="BV539" s="8"/>
      <c r="BW539" s="8"/>
      <c r="BX539" s="8"/>
      <c r="BY539" s="8"/>
      <c r="BZ539" s="8"/>
      <c r="CA539" s="8"/>
      <c r="CB539" s="8"/>
      <c r="CC539" s="8"/>
      <c r="CD539" s="8"/>
      <c r="CE539" s="8"/>
      <c r="CF539" s="8"/>
      <c r="CG539" s="8"/>
      <c r="CH539" s="8"/>
      <c r="CI539" s="8"/>
      <c r="CJ539" s="8"/>
      <c r="CK539" s="8"/>
      <c r="CL539" s="8"/>
      <c r="CM539" s="8"/>
      <c r="CN539" s="8"/>
      <c r="CO539" s="8"/>
      <c r="CP539" s="8"/>
      <c r="CQ539" s="8"/>
      <c r="CR539" s="8"/>
      <c r="CS539" s="8"/>
      <c r="CT539" s="8"/>
      <c r="CU539" s="8"/>
      <c r="CV539" s="8"/>
      <c r="CW539" s="8"/>
      <c r="CX539" s="8"/>
      <c r="CY539" s="8"/>
      <c r="CZ539" s="8"/>
      <c r="DA539" s="8"/>
      <c r="DB539" s="8"/>
      <c r="DC539" s="8"/>
      <c r="DD539" s="8"/>
      <c r="DE539" s="8"/>
      <c r="DF539" s="8"/>
      <c r="DG539" s="8"/>
      <c r="DH539" s="8"/>
      <c r="DI539" s="8"/>
      <c r="DJ539" s="8"/>
      <c r="DK539" s="8"/>
      <c r="DL539" s="8"/>
      <c r="DM539" s="8"/>
      <c r="DN539" s="8"/>
      <c r="DO539" s="8"/>
      <c r="DP539" s="8"/>
      <c r="DQ539" s="8"/>
      <c r="DR539" s="8"/>
      <c r="DS539" s="8"/>
      <c r="DT539" s="8"/>
      <c r="DU539" s="8"/>
      <c r="DV539" s="8"/>
      <c r="DW539" s="8"/>
      <c r="DX539" s="8"/>
      <c r="DY539" s="8"/>
      <c r="DZ539" s="8"/>
      <c r="EA539" s="8"/>
      <c r="EB539" s="8"/>
      <c r="EC539" s="8"/>
      <c r="ED539" s="8"/>
      <c r="EE539" s="8"/>
      <c r="EF539" s="8"/>
      <c r="EG539" s="8"/>
    </row>
    <row r="540" spans="1:137" ht="95.25" customHeight="1">
      <c r="A540" s="441"/>
      <c r="B540" s="433" t="s">
        <v>3</v>
      </c>
      <c r="C540" s="433"/>
      <c r="D540" s="433"/>
      <c r="E540" s="433"/>
      <c r="F540" s="433"/>
      <c r="G540" s="433"/>
      <c r="H540" s="433"/>
      <c r="I540" s="433"/>
      <c r="J540" s="433"/>
      <c r="K540" s="433"/>
      <c r="L540" s="433"/>
      <c r="M540" s="433"/>
      <c r="N540" s="433"/>
      <c r="O540" s="433"/>
      <c r="P540" s="433"/>
      <c r="Q540" s="433"/>
      <c r="R540" s="433"/>
      <c r="S540" s="433"/>
      <c r="T540" s="433"/>
      <c r="U540" s="433"/>
      <c r="V540" s="433"/>
      <c r="W540" s="433"/>
      <c r="X540" s="433"/>
      <c r="Y540" s="434"/>
      <c r="AA540" s="455" t="s">
        <v>89</v>
      </c>
      <c r="AB540" s="456"/>
      <c r="AC540" s="456"/>
      <c r="AD540" s="456"/>
      <c r="AE540" s="456"/>
      <c r="AF540" s="456"/>
      <c r="AG540" s="456"/>
      <c r="AH540" s="456"/>
      <c r="AI540" s="456"/>
      <c r="AJ540" s="456"/>
      <c r="AK540" s="456"/>
      <c r="AL540" s="456"/>
      <c r="AM540" s="456"/>
      <c r="AN540" s="456"/>
      <c r="AO540" s="456"/>
      <c r="AP540" s="456"/>
      <c r="AQ540" s="456"/>
      <c r="AR540" s="456"/>
      <c r="AS540" s="456"/>
      <c r="AT540" s="456"/>
      <c r="AU540" s="456"/>
      <c r="AV540" s="456"/>
      <c r="AW540" s="456"/>
      <c r="AX540" s="457"/>
      <c r="AY540" s="431" t="str">
        <f>AY504</f>
        <v>Сбытовая надбавка</v>
      </c>
      <c r="AZ540" s="466" t="s">
        <v>199</v>
      </c>
      <c r="BA540" s="229" t="str">
        <f>BA504</f>
        <v>Тарифы на услуги по передаче электрической энергии</v>
      </c>
    </row>
    <row r="541" spans="1:137" ht="42.75" customHeight="1">
      <c r="A541" s="441"/>
      <c r="B541" s="48" t="s">
        <v>4</v>
      </c>
      <c r="C541" s="48" t="s">
        <v>5</v>
      </c>
      <c r="D541" s="48" t="s">
        <v>6</v>
      </c>
      <c r="E541" s="48" t="s">
        <v>7</v>
      </c>
      <c r="F541" s="48" t="s">
        <v>8</v>
      </c>
      <c r="G541" s="48" t="s">
        <v>9</v>
      </c>
      <c r="H541" s="48" t="s">
        <v>10</v>
      </c>
      <c r="I541" s="48" t="s">
        <v>11</v>
      </c>
      <c r="J541" s="48" t="s">
        <v>12</v>
      </c>
      <c r="K541" s="48" t="s">
        <v>13</v>
      </c>
      <c r="L541" s="48" t="s">
        <v>14</v>
      </c>
      <c r="M541" s="48" t="s">
        <v>15</v>
      </c>
      <c r="N541" s="48" t="s">
        <v>16</v>
      </c>
      <c r="O541" s="48" t="s">
        <v>17</v>
      </c>
      <c r="P541" s="48" t="s">
        <v>18</v>
      </c>
      <c r="Q541" s="48" t="s">
        <v>19</v>
      </c>
      <c r="R541" s="48" t="s">
        <v>20</v>
      </c>
      <c r="S541" s="48" t="s">
        <v>21</v>
      </c>
      <c r="T541" s="48" t="s">
        <v>22</v>
      </c>
      <c r="U541" s="48" t="s">
        <v>23</v>
      </c>
      <c r="V541" s="48" t="s">
        <v>24</v>
      </c>
      <c r="W541" s="48" t="s">
        <v>25</v>
      </c>
      <c r="X541" s="48" t="s">
        <v>26</v>
      </c>
      <c r="Y541" s="49" t="s">
        <v>27</v>
      </c>
      <c r="AA541" s="60" t="s">
        <v>4</v>
      </c>
      <c r="AB541" s="61" t="s">
        <v>5</v>
      </c>
      <c r="AC541" s="61" t="s">
        <v>6</v>
      </c>
      <c r="AD541" s="61" t="s">
        <v>7</v>
      </c>
      <c r="AE541" s="61" t="s">
        <v>8</v>
      </c>
      <c r="AF541" s="61" t="s">
        <v>9</v>
      </c>
      <c r="AG541" s="61" t="s">
        <v>10</v>
      </c>
      <c r="AH541" s="61" t="s">
        <v>11</v>
      </c>
      <c r="AI541" s="61" t="s">
        <v>12</v>
      </c>
      <c r="AJ541" s="61" t="s">
        <v>13</v>
      </c>
      <c r="AK541" s="61" t="s">
        <v>14</v>
      </c>
      <c r="AL541" s="61" t="s">
        <v>15</v>
      </c>
      <c r="AM541" s="61" t="s">
        <v>16</v>
      </c>
      <c r="AN541" s="61" t="s">
        <v>17</v>
      </c>
      <c r="AO541" s="61" t="s">
        <v>18</v>
      </c>
      <c r="AP541" s="61" t="s">
        <v>19</v>
      </c>
      <c r="AQ541" s="61" t="s">
        <v>20</v>
      </c>
      <c r="AR541" s="61" t="s">
        <v>21</v>
      </c>
      <c r="AS541" s="61" t="s">
        <v>22</v>
      </c>
      <c r="AT541" s="61" t="s">
        <v>23</v>
      </c>
      <c r="AU541" s="61" t="s">
        <v>24</v>
      </c>
      <c r="AV541" s="61" t="s">
        <v>25</v>
      </c>
      <c r="AW541" s="61" t="s">
        <v>26</v>
      </c>
      <c r="AX541" s="129" t="s">
        <v>27</v>
      </c>
      <c r="AY541" s="432"/>
      <c r="AZ541" s="467"/>
      <c r="BA541" s="177" t="s">
        <v>32</v>
      </c>
    </row>
    <row r="542" spans="1:137" s="173" customFormat="1" ht="16.149999999999999" customHeight="1">
      <c r="A542" s="447" t="s">
        <v>207</v>
      </c>
      <c r="B542" s="448"/>
      <c r="C542" s="448"/>
      <c r="D542" s="448"/>
      <c r="E542" s="448"/>
      <c r="F542" s="448"/>
      <c r="G542" s="448"/>
      <c r="H542" s="448"/>
      <c r="I542" s="448"/>
      <c r="J542" s="448"/>
      <c r="K542" s="448"/>
      <c r="L542" s="448"/>
      <c r="M542" s="448"/>
      <c r="N542" s="448"/>
      <c r="O542" s="448"/>
      <c r="P542" s="448"/>
      <c r="Q542" s="448"/>
      <c r="R542" s="448"/>
      <c r="S542" s="448"/>
      <c r="T542" s="448"/>
      <c r="U542" s="448"/>
      <c r="V542" s="448"/>
      <c r="W542" s="448"/>
      <c r="X542" s="448"/>
      <c r="Y542" s="449"/>
      <c r="AA542" s="452">
        <v>2</v>
      </c>
      <c r="AB542" s="453"/>
      <c r="AC542" s="453"/>
      <c r="AD542" s="453"/>
      <c r="AE542" s="453"/>
      <c r="AF542" s="453"/>
      <c r="AG542" s="453"/>
      <c r="AH542" s="453"/>
      <c r="AI542" s="453"/>
      <c r="AJ542" s="453"/>
      <c r="AK542" s="453"/>
      <c r="AL542" s="453"/>
      <c r="AM542" s="453"/>
      <c r="AN542" s="453"/>
      <c r="AO542" s="453"/>
      <c r="AP542" s="453"/>
      <c r="AQ542" s="453"/>
      <c r="AR542" s="453"/>
      <c r="AS542" s="453"/>
      <c r="AT542" s="453"/>
      <c r="AU542" s="453"/>
      <c r="AV542" s="453"/>
      <c r="AW542" s="453"/>
      <c r="AX542" s="454"/>
      <c r="AY542" s="184">
        <v>3</v>
      </c>
      <c r="AZ542" s="186">
        <v>4</v>
      </c>
      <c r="BA542" s="187">
        <v>5</v>
      </c>
    </row>
    <row r="543" spans="1:137">
      <c r="A543" s="47">
        <v>1</v>
      </c>
      <c r="B543" s="170">
        <f>AA543+$BA543+$AZ543+$AY543</f>
        <v>1289.427786</v>
      </c>
      <c r="C543" s="170">
        <f t="shared" ref="C543:R558" si="58">AB543+$BA543+$AZ543+$AY543</f>
        <v>1288.0677859999998</v>
      </c>
      <c r="D543" s="170">
        <f t="shared" si="58"/>
        <v>1286.9977859999999</v>
      </c>
      <c r="E543" s="170">
        <f t="shared" si="58"/>
        <v>1286.1277859999998</v>
      </c>
      <c r="F543" s="170">
        <f t="shared" si="58"/>
        <v>1280.8077859999999</v>
      </c>
      <c r="G543" s="170">
        <f t="shared" si="58"/>
        <v>1281.6077859999998</v>
      </c>
      <c r="H543" s="170">
        <f t="shared" si="58"/>
        <v>1285.677786</v>
      </c>
      <c r="I543" s="170">
        <f t="shared" si="58"/>
        <v>1298.7677859999999</v>
      </c>
      <c r="J543" s="170">
        <f t="shared" si="58"/>
        <v>1301.4677859999999</v>
      </c>
      <c r="K543" s="170">
        <f t="shared" si="58"/>
        <v>1302.0177859999999</v>
      </c>
      <c r="L543" s="170">
        <f t="shared" si="58"/>
        <v>1299.8977859999998</v>
      </c>
      <c r="M543" s="170">
        <f t="shared" si="58"/>
        <v>1299.3777859999998</v>
      </c>
      <c r="N543" s="170">
        <f t="shared" si="58"/>
        <v>1297.417786</v>
      </c>
      <c r="O543" s="170">
        <f t="shared" si="58"/>
        <v>1296.1377859999998</v>
      </c>
      <c r="P543" s="170">
        <f t="shared" si="58"/>
        <v>1295.927786</v>
      </c>
      <c r="Q543" s="170">
        <f t="shared" si="58"/>
        <v>1296.4077859999998</v>
      </c>
      <c r="R543" s="170">
        <f t="shared" si="58"/>
        <v>1296.6577859999998</v>
      </c>
      <c r="S543" s="170">
        <f t="shared" ref="S543:Y573" si="59">AR543+$BA543+$AZ543+$AY543</f>
        <v>1297.917786</v>
      </c>
      <c r="T543" s="170">
        <f t="shared" si="59"/>
        <v>1298.9077859999998</v>
      </c>
      <c r="U543" s="170">
        <f t="shared" si="59"/>
        <v>1303.2777859999999</v>
      </c>
      <c r="V543" s="170">
        <f t="shared" si="59"/>
        <v>1393.447786</v>
      </c>
      <c r="W543" s="170">
        <f t="shared" si="59"/>
        <v>1312.2177859999999</v>
      </c>
      <c r="X543" s="170">
        <f t="shared" si="59"/>
        <v>1285.3477859999998</v>
      </c>
      <c r="Y543" s="170">
        <f t="shared" si="59"/>
        <v>1282.2977859999999</v>
      </c>
      <c r="Z543" s="37"/>
      <c r="AA543" s="41">
        <v>898.45</v>
      </c>
      <c r="AB543" s="39">
        <v>897.09</v>
      </c>
      <c r="AC543" s="39">
        <v>896.02</v>
      </c>
      <c r="AD543" s="39">
        <v>895.15</v>
      </c>
      <c r="AE543" s="39">
        <v>889.83</v>
      </c>
      <c r="AF543" s="39">
        <v>890.63</v>
      </c>
      <c r="AG543" s="39">
        <v>894.7</v>
      </c>
      <c r="AH543" s="39">
        <v>907.79</v>
      </c>
      <c r="AI543" s="39">
        <v>910.49</v>
      </c>
      <c r="AJ543" s="39">
        <v>911.04</v>
      </c>
      <c r="AK543" s="39">
        <v>908.92</v>
      </c>
      <c r="AL543" s="39">
        <v>908.4</v>
      </c>
      <c r="AM543" s="39">
        <v>906.44</v>
      </c>
      <c r="AN543" s="39">
        <v>905.16</v>
      </c>
      <c r="AO543" s="39">
        <v>904.95</v>
      </c>
      <c r="AP543" s="39">
        <v>905.43</v>
      </c>
      <c r="AQ543" s="39">
        <v>905.68</v>
      </c>
      <c r="AR543" s="39">
        <v>906.94</v>
      </c>
      <c r="AS543" s="39">
        <v>907.93</v>
      </c>
      <c r="AT543" s="39">
        <v>912.3</v>
      </c>
      <c r="AU543" s="39">
        <v>1002.47</v>
      </c>
      <c r="AV543" s="39">
        <v>921.24</v>
      </c>
      <c r="AW543" s="39">
        <v>894.37</v>
      </c>
      <c r="AX543" s="40">
        <v>891.32</v>
      </c>
      <c r="AY543" s="339">
        <v>145.09</v>
      </c>
      <c r="AZ543" s="175">
        <v>3.7577859999999994</v>
      </c>
      <c r="BA543" s="178">
        <v>242.13000000000002</v>
      </c>
    </row>
    <row r="544" spans="1:137">
      <c r="A544" s="47">
        <v>2</v>
      </c>
      <c r="B544" s="170">
        <f t="shared" ref="B544:Q573" si="60">AA544+$BA544+$AZ544+$AY544</f>
        <v>1282.187786</v>
      </c>
      <c r="C544" s="170">
        <f t="shared" si="58"/>
        <v>1279.8277859999998</v>
      </c>
      <c r="D544" s="170">
        <f t="shared" si="58"/>
        <v>1273.2677859999999</v>
      </c>
      <c r="E544" s="170">
        <f t="shared" si="58"/>
        <v>1271.427786</v>
      </c>
      <c r="F544" s="170">
        <f t="shared" si="58"/>
        <v>1269.2777859999999</v>
      </c>
      <c r="G544" s="170">
        <f t="shared" si="58"/>
        <v>1271.7777859999999</v>
      </c>
      <c r="H544" s="170">
        <f t="shared" si="58"/>
        <v>1278.7577859999999</v>
      </c>
      <c r="I544" s="170">
        <f t="shared" si="58"/>
        <v>1280.7077859999999</v>
      </c>
      <c r="J544" s="170">
        <f t="shared" si="58"/>
        <v>1288.2077859999999</v>
      </c>
      <c r="K544" s="170">
        <f t="shared" si="58"/>
        <v>1294.3077859999999</v>
      </c>
      <c r="L544" s="170">
        <f t="shared" si="58"/>
        <v>1294.4777859999999</v>
      </c>
      <c r="M544" s="170">
        <f t="shared" si="58"/>
        <v>1293.8077859999999</v>
      </c>
      <c r="N544" s="170">
        <f t="shared" si="58"/>
        <v>1292.0777859999998</v>
      </c>
      <c r="O544" s="170">
        <f t="shared" si="58"/>
        <v>1283.4077859999998</v>
      </c>
      <c r="P544" s="170">
        <f t="shared" si="58"/>
        <v>1283.3377859999998</v>
      </c>
      <c r="Q544" s="170">
        <f t="shared" si="58"/>
        <v>1283.7277859999999</v>
      </c>
      <c r="R544" s="170">
        <f t="shared" si="58"/>
        <v>1284.2377859999999</v>
      </c>
      <c r="S544" s="170">
        <f t="shared" si="59"/>
        <v>1284.0277859999999</v>
      </c>
      <c r="T544" s="170">
        <f t="shared" si="59"/>
        <v>1292.667786</v>
      </c>
      <c r="U544" s="170">
        <f t="shared" si="59"/>
        <v>1293.6477859999998</v>
      </c>
      <c r="V544" s="170">
        <f t="shared" si="59"/>
        <v>1289.7877859999999</v>
      </c>
      <c r="W544" s="170">
        <f t="shared" si="59"/>
        <v>1284.177786</v>
      </c>
      <c r="X544" s="170">
        <f t="shared" si="59"/>
        <v>1274.8477859999998</v>
      </c>
      <c r="Y544" s="170">
        <f t="shared" si="59"/>
        <v>1268.1577859999998</v>
      </c>
      <c r="Z544" s="37"/>
      <c r="AA544" s="38">
        <v>891.21</v>
      </c>
      <c r="AB544" s="39">
        <v>888.85</v>
      </c>
      <c r="AC544" s="39">
        <v>882.29</v>
      </c>
      <c r="AD544" s="39">
        <v>880.45</v>
      </c>
      <c r="AE544" s="39">
        <v>878.3</v>
      </c>
      <c r="AF544" s="39">
        <v>880.8</v>
      </c>
      <c r="AG544" s="39">
        <v>887.78</v>
      </c>
      <c r="AH544" s="39">
        <v>889.73</v>
      </c>
      <c r="AI544" s="39">
        <v>897.23</v>
      </c>
      <c r="AJ544" s="39">
        <v>903.33</v>
      </c>
      <c r="AK544" s="39">
        <v>903.5</v>
      </c>
      <c r="AL544" s="39">
        <v>902.83</v>
      </c>
      <c r="AM544" s="39">
        <v>901.1</v>
      </c>
      <c r="AN544" s="39">
        <v>892.43</v>
      </c>
      <c r="AO544" s="39">
        <v>892.36</v>
      </c>
      <c r="AP544" s="39">
        <v>892.75</v>
      </c>
      <c r="AQ544" s="39">
        <v>893.26</v>
      </c>
      <c r="AR544" s="39">
        <v>893.05</v>
      </c>
      <c r="AS544" s="39">
        <v>901.69</v>
      </c>
      <c r="AT544" s="39">
        <v>902.67</v>
      </c>
      <c r="AU544" s="39">
        <v>898.81</v>
      </c>
      <c r="AV544" s="39">
        <v>893.2</v>
      </c>
      <c r="AW544" s="39">
        <v>883.87</v>
      </c>
      <c r="AX544" s="40">
        <v>877.18</v>
      </c>
      <c r="AY544" s="340">
        <v>145.09</v>
      </c>
      <c r="AZ544" s="175">
        <v>3.7577859999999994</v>
      </c>
      <c r="BA544" s="159">
        <v>242.13000000000002</v>
      </c>
    </row>
    <row r="545" spans="1:53">
      <c r="A545" s="47">
        <v>3</v>
      </c>
      <c r="B545" s="170">
        <f t="shared" si="60"/>
        <v>1271.1377859999998</v>
      </c>
      <c r="C545" s="170">
        <f t="shared" si="58"/>
        <v>1243.0277859999999</v>
      </c>
      <c r="D545" s="170">
        <f t="shared" si="58"/>
        <v>1123.5377859999999</v>
      </c>
      <c r="E545" s="170">
        <f t="shared" si="58"/>
        <v>971.47778600000004</v>
      </c>
      <c r="F545" s="170">
        <f t="shared" si="58"/>
        <v>817.81778600000007</v>
      </c>
      <c r="G545" s="170">
        <f t="shared" si="58"/>
        <v>829.60778600000003</v>
      </c>
      <c r="H545" s="170">
        <f t="shared" si="58"/>
        <v>976.46778600000005</v>
      </c>
      <c r="I545" s="170">
        <f t="shared" si="58"/>
        <v>392.07778600000006</v>
      </c>
      <c r="J545" s="170">
        <f t="shared" si="58"/>
        <v>1107.4977859999999</v>
      </c>
      <c r="K545" s="170">
        <f t="shared" si="58"/>
        <v>1247.0077859999999</v>
      </c>
      <c r="L545" s="170">
        <f t="shared" si="58"/>
        <v>1260.0177859999999</v>
      </c>
      <c r="M545" s="170">
        <f t="shared" si="58"/>
        <v>1254.197786</v>
      </c>
      <c r="N545" s="170">
        <f t="shared" si="58"/>
        <v>1234.2577859999999</v>
      </c>
      <c r="O545" s="170">
        <f t="shared" si="58"/>
        <v>1208.2277859999999</v>
      </c>
      <c r="P545" s="170">
        <f t="shared" si="58"/>
        <v>1194.947786</v>
      </c>
      <c r="Q545" s="170">
        <f t="shared" si="58"/>
        <v>1215.1177859999998</v>
      </c>
      <c r="R545" s="170">
        <f t="shared" si="58"/>
        <v>1196.7277859999999</v>
      </c>
      <c r="S545" s="170">
        <f t="shared" si="59"/>
        <v>1141.407786</v>
      </c>
      <c r="T545" s="170">
        <f t="shared" si="59"/>
        <v>1251.4077859999998</v>
      </c>
      <c r="U545" s="170">
        <f t="shared" si="59"/>
        <v>1277.3177859999998</v>
      </c>
      <c r="V545" s="170">
        <f t="shared" si="59"/>
        <v>1280.6377859999998</v>
      </c>
      <c r="W545" s="170">
        <f t="shared" si="59"/>
        <v>1254.2877859999999</v>
      </c>
      <c r="X545" s="170">
        <f t="shared" si="59"/>
        <v>1241.2777859999999</v>
      </c>
      <c r="Y545" s="170">
        <f t="shared" si="59"/>
        <v>1112.657786</v>
      </c>
      <c r="Z545" s="37"/>
      <c r="AA545" s="38">
        <v>880.16</v>
      </c>
      <c r="AB545" s="39">
        <v>852.05</v>
      </c>
      <c r="AC545" s="39">
        <v>732.56</v>
      </c>
      <c r="AD545" s="39">
        <v>580.5</v>
      </c>
      <c r="AE545" s="39">
        <v>426.84</v>
      </c>
      <c r="AF545" s="39">
        <v>438.63</v>
      </c>
      <c r="AG545" s="39">
        <v>585.49</v>
      </c>
      <c r="AH545" s="39">
        <v>1.1000000000000001</v>
      </c>
      <c r="AI545" s="39">
        <v>716.52</v>
      </c>
      <c r="AJ545" s="39">
        <v>856.03</v>
      </c>
      <c r="AK545" s="39">
        <v>869.04</v>
      </c>
      <c r="AL545" s="39">
        <v>863.22</v>
      </c>
      <c r="AM545" s="39">
        <v>843.28</v>
      </c>
      <c r="AN545" s="39">
        <v>817.25</v>
      </c>
      <c r="AO545" s="39">
        <v>803.97</v>
      </c>
      <c r="AP545" s="39">
        <v>824.14</v>
      </c>
      <c r="AQ545" s="39">
        <v>805.75</v>
      </c>
      <c r="AR545" s="39">
        <v>750.43</v>
      </c>
      <c r="AS545" s="39">
        <v>860.43</v>
      </c>
      <c r="AT545" s="39">
        <v>886.34</v>
      </c>
      <c r="AU545" s="39">
        <v>889.66</v>
      </c>
      <c r="AV545" s="39">
        <v>863.31</v>
      </c>
      <c r="AW545" s="39">
        <v>850.3</v>
      </c>
      <c r="AX545" s="40">
        <v>721.68</v>
      </c>
      <c r="AY545" s="340">
        <v>145.09</v>
      </c>
      <c r="AZ545" s="175">
        <v>3.7577859999999994</v>
      </c>
      <c r="BA545" s="159">
        <v>242.13000000000002</v>
      </c>
    </row>
    <row r="546" spans="1:53">
      <c r="A546" s="47">
        <v>4</v>
      </c>
      <c r="B546" s="170">
        <f t="shared" si="60"/>
        <v>1268.2077859999999</v>
      </c>
      <c r="C546" s="170">
        <f t="shared" si="58"/>
        <v>1267.6277859999998</v>
      </c>
      <c r="D546" s="170">
        <f t="shared" si="58"/>
        <v>1263.7377859999999</v>
      </c>
      <c r="E546" s="170">
        <f t="shared" si="58"/>
        <v>1247.7777859999999</v>
      </c>
      <c r="F546" s="170">
        <f t="shared" si="58"/>
        <v>1229.8977859999998</v>
      </c>
      <c r="G546" s="170">
        <f t="shared" si="58"/>
        <v>1261.5777859999998</v>
      </c>
      <c r="H546" s="170">
        <f t="shared" si="58"/>
        <v>1274.8377859999998</v>
      </c>
      <c r="I546" s="170">
        <f t="shared" si="58"/>
        <v>1277.7177859999999</v>
      </c>
      <c r="J546" s="170">
        <f t="shared" si="58"/>
        <v>1287.687786</v>
      </c>
      <c r="K546" s="170">
        <f t="shared" si="58"/>
        <v>1289.3877859999998</v>
      </c>
      <c r="L546" s="170">
        <f t="shared" si="58"/>
        <v>1286.2877859999999</v>
      </c>
      <c r="M546" s="170">
        <f t="shared" si="58"/>
        <v>1286.1477859999998</v>
      </c>
      <c r="N546" s="170">
        <f t="shared" si="58"/>
        <v>1285.0877859999998</v>
      </c>
      <c r="O546" s="170">
        <f t="shared" si="58"/>
        <v>1283.8877859999998</v>
      </c>
      <c r="P546" s="170">
        <f t="shared" si="58"/>
        <v>1283.7077859999999</v>
      </c>
      <c r="Q546" s="170">
        <f t="shared" si="58"/>
        <v>1283.8577859999998</v>
      </c>
      <c r="R546" s="170">
        <f t="shared" si="58"/>
        <v>1284.3577859999998</v>
      </c>
      <c r="S546" s="170">
        <f t="shared" si="59"/>
        <v>1284.7777859999999</v>
      </c>
      <c r="T546" s="170">
        <f t="shared" si="59"/>
        <v>1285.7777859999999</v>
      </c>
      <c r="U546" s="170">
        <f t="shared" si="59"/>
        <v>1285.9977859999999</v>
      </c>
      <c r="V546" s="170">
        <f t="shared" si="59"/>
        <v>1287.2677859999999</v>
      </c>
      <c r="W546" s="170">
        <f t="shared" si="59"/>
        <v>1284.0977859999998</v>
      </c>
      <c r="X546" s="170">
        <f t="shared" si="59"/>
        <v>1280.0377859999999</v>
      </c>
      <c r="Y546" s="170">
        <f t="shared" si="59"/>
        <v>1267.937786</v>
      </c>
      <c r="Z546" s="37"/>
      <c r="AA546" s="38">
        <v>877.23</v>
      </c>
      <c r="AB546" s="39">
        <v>876.65</v>
      </c>
      <c r="AC546" s="39">
        <v>872.76</v>
      </c>
      <c r="AD546" s="39">
        <v>856.8</v>
      </c>
      <c r="AE546" s="39">
        <v>838.92</v>
      </c>
      <c r="AF546" s="39">
        <v>870.6</v>
      </c>
      <c r="AG546" s="39">
        <v>883.86</v>
      </c>
      <c r="AH546" s="39">
        <v>886.74</v>
      </c>
      <c r="AI546" s="39">
        <v>896.71</v>
      </c>
      <c r="AJ546" s="39">
        <v>898.41</v>
      </c>
      <c r="AK546" s="39">
        <v>895.31</v>
      </c>
      <c r="AL546" s="39">
        <v>895.17</v>
      </c>
      <c r="AM546" s="39">
        <v>894.11</v>
      </c>
      <c r="AN546" s="39">
        <v>892.91</v>
      </c>
      <c r="AO546" s="39">
        <v>892.73</v>
      </c>
      <c r="AP546" s="39">
        <v>892.88</v>
      </c>
      <c r="AQ546" s="39">
        <v>893.38</v>
      </c>
      <c r="AR546" s="39">
        <v>893.8</v>
      </c>
      <c r="AS546" s="39">
        <v>894.8</v>
      </c>
      <c r="AT546" s="39">
        <v>895.02</v>
      </c>
      <c r="AU546" s="39">
        <v>896.29</v>
      </c>
      <c r="AV546" s="39">
        <v>893.12</v>
      </c>
      <c r="AW546" s="39">
        <v>889.06</v>
      </c>
      <c r="AX546" s="40">
        <v>876.96</v>
      </c>
      <c r="AY546" s="340">
        <v>145.09</v>
      </c>
      <c r="AZ546" s="175">
        <v>3.7577859999999994</v>
      </c>
      <c r="BA546" s="159">
        <v>242.13000000000002</v>
      </c>
    </row>
    <row r="547" spans="1:53">
      <c r="A547" s="47">
        <v>5</v>
      </c>
      <c r="B547" s="170">
        <f t="shared" si="60"/>
        <v>1278.7077859999999</v>
      </c>
      <c r="C547" s="170">
        <f t="shared" si="58"/>
        <v>1278.1277859999998</v>
      </c>
      <c r="D547" s="170">
        <f t="shared" si="58"/>
        <v>1277.197786</v>
      </c>
      <c r="E547" s="170">
        <f t="shared" si="58"/>
        <v>1277.3777859999998</v>
      </c>
      <c r="F547" s="170">
        <f t="shared" si="58"/>
        <v>1278.6077859999998</v>
      </c>
      <c r="G547" s="170">
        <f t="shared" si="58"/>
        <v>1280.4877859999999</v>
      </c>
      <c r="H547" s="170">
        <f t="shared" si="58"/>
        <v>1286.5777859999998</v>
      </c>
      <c r="I547" s="170">
        <f t="shared" si="58"/>
        <v>1289.8277859999998</v>
      </c>
      <c r="J547" s="170">
        <f t="shared" si="58"/>
        <v>1294.167786</v>
      </c>
      <c r="K547" s="170">
        <f t="shared" si="58"/>
        <v>1299.447786</v>
      </c>
      <c r="L547" s="170">
        <f t="shared" si="58"/>
        <v>1319.7477859999999</v>
      </c>
      <c r="M547" s="170">
        <f t="shared" si="58"/>
        <v>1295.7777859999999</v>
      </c>
      <c r="N547" s="170">
        <f t="shared" si="58"/>
        <v>1294.4777859999999</v>
      </c>
      <c r="O547" s="170">
        <f t="shared" si="58"/>
        <v>1293.2077859999999</v>
      </c>
      <c r="P547" s="170">
        <f t="shared" si="58"/>
        <v>1292.667786</v>
      </c>
      <c r="Q547" s="170">
        <f t="shared" si="58"/>
        <v>1293.177786</v>
      </c>
      <c r="R547" s="170">
        <f t="shared" si="58"/>
        <v>1294.437786</v>
      </c>
      <c r="S547" s="170">
        <f t="shared" si="59"/>
        <v>1294.8777859999998</v>
      </c>
      <c r="T547" s="170">
        <f t="shared" si="59"/>
        <v>1296.4077859999998</v>
      </c>
      <c r="U547" s="170">
        <f t="shared" si="59"/>
        <v>1294.5177859999999</v>
      </c>
      <c r="V547" s="170">
        <f t="shared" si="59"/>
        <v>1417.5077859999999</v>
      </c>
      <c r="W547" s="170">
        <f t="shared" si="59"/>
        <v>1286.1077859999998</v>
      </c>
      <c r="X547" s="170">
        <f t="shared" si="59"/>
        <v>1280.9977859999999</v>
      </c>
      <c r="Y547" s="170">
        <f t="shared" si="59"/>
        <v>1275.6377859999998</v>
      </c>
      <c r="Z547" s="37"/>
      <c r="AA547" s="38">
        <v>887.73</v>
      </c>
      <c r="AB547" s="39">
        <v>887.15</v>
      </c>
      <c r="AC547" s="39">
        <v>886.22</v>
      </c>
      <c r="AD547" s="39">
        <v>886.4</v>
      </c>
      <c r="AE547" s="39">
        <v>887.63</v>
      </c>
      <c r="AF547" s="39">
        <v>889.51</v>
      </c>
      <c r="AG547" s="39">
        <v>895.6</v>
      </c>
      <c r="AH547" s="39">
        <v>898.85</v>
      </c>
      <c r="AI547" s="39">
        <v>903.19</v>
      </c>
      <c r="AJ547" s="39">
        <v>908.47</v>
      </c>
      <c r="AK547" s="39">
        <v>928.77</v>
      </c>
      <c r="AL547" s="39">
        <v>904.8</v>
      </c>
      <c r="AM547" s="39">
        <v>903.5</v>
      </c>
      <c r="AN547" s="39">
        <v>902.23</v>
      </c>
      <c r="AO547" s="39">
        <v>901.69</v>
      </c>
      <c r="AP547" s="39">
        <v>902.2</v>
      </c>
      <c r="AQ547" s="39">
        <v>903.46</v>
      </c>
      <c r="AR547" s="39">
        <v>903.9</v>
      </c>
      <c r="AS547" s="39">
        <v>905.43</v>
      </c>
      <c r="AT547" s="39">
        <v>903.54</v>
      </c>
      <c r="AU547" s="39">
        <v>1026.53</v>
      </c>
      <c r="AV547" s="39">
        <v>895.13</v>
      </c>
      <c r="AW547" s="39">
        <v>890.02</v>
      </c>
      <c r="AX547" s="40">
        <v>884.66</v>
      </c>
      <c r="AY547" s="340">
        <v>145.09</v>
      </c>
      <c r="AZ547" s="175">
        <v>3.7577859999999994</v>
      </c>
      <c r="BA547" s="159">
        <v>242.13000000000002</v>
      </c>
    </row>
    <row r="548" spans="1:53">
      <c r="A548" s="47">
        <v>6</v>
      </c>
      <c r="B548" s="170">
        <f t="shared" si="60"/>
        <v>1274.2677859999999</v>
      </c>
      <c r="C548" s="170">
        <f t="shared" si="58"/>
        <v>1267.7977859999999</v>
      </c>
      <c r="D548" s="170">
        <f t="shared" si="58"/>
        <v>1265.0177859999999</v>
      </c>
      <c r="E548" s="170">
        <f t="shared" si="58"/>
        <v>1263.697786</v>
      </c>
      <c r="F548" s="170">
        <f t="shared" si="58"/>
        <v>1271.437786</v>
      </c>
      <c r="G548" s="170">
        <f t="shared" si="58"/>
        <v>1281.3577859999998</v>
      </c>
      <c r="H548" s="170">
        <f t="shared" si="58"/>
        <v>1289.5377859999999</v>
      </c>
      <c r="I548" s="170">
        <f t="shared" si="58"/>
        <v>1289.677786</v>
      </c>
      <c r="J548" s="170">
        <f t="shared" si="58"/>
        <v>1397.0977859999998</v>
      </c>
      <c r="K548" s="170">
        <f t="shared" si="58"/>
        <v>1503.137786</v>
      </c>
      <c r="L548" s="170">
        <f t="shared" si="58"/>
        <v>1550.147786</v>
      </c>
      <c r="M548" s="170">
        <f t="shared" si="58"/>
        <v>1538.8377859999998</v>
      </c>
      <c r="N548" s="170">
        <f t="shared" si="58"/>
        <v>1475.7177859999999</v>
      </c>
      <c r="O548" s="170">
        <f t="shared" si="58"/>
        <v>1430.5877859999998</v>
      </c>
      <c r="P548" s="170">
        <f t="shared" si="58"/>
        <v>1424.0477859999999</v>
      </c>
      <c r="Q548" s="170">
        <f t="shared" si="58"/>
        <v>1426.9877859999999</v>
      </c>
      <c r="R548" s="170">
        <f t="shared" si="58"/>
        <v>1435.0077859999999</v>
      </c>
      <c r="S548" s="170">
        <f t="shared" si="59"/>
        <v>1429.607786</v>
      </c>
      <c r="T548" s="170">
        <f t="shared" si="59"/>
        <v>1436.5877859999998</v>
      </c>
      <c r="U548" s="170">
        <f t="shared" si="59"/>
        <v>1435.647786</v>
      </c>
      <c r="V548" s="170">
        <f t="shared" si="59"/>
        <v>1444.147786</v>
      </c>
      <c r="W548" s="170">
        <f t="shared" si="59"/>
        <v>1330.9077859999998</v>
      </c>
      <c r="X548" s="170">
        <f t="shared" si="59"/>
        <v>1278.0977859999998</v>
      </c>
      <c r="Y548" s="170">
        <f t="shared" si="59"/>
        <v>1273.7877859999999</v>
      </c>
      <c r="Z548" s="37"/>
      <c r="AA548" s="38">
        <v>883.29</v>
      </c>
      <c r="AB548" s="39">
        <v>876.82</v>
      </c>
      <c r="AC548" s="39">
        <v>874.04</v>
      </c>
      <c r="AD548" s="39">
        <v>872.72</v>
      </c>
      <c r="AE548" s="39">
        <v>880.46</v>
      </c>
      <c r="AF548" s="39">
        <v>890.38</v>
      </c>
      <c r="AG548" s="39">
        <v>898.56</v>
      </c>
      <c r="AH548" s="39">
        <v>898.7</v>
      </c>
      <c r="AI548" s="39">
        <v>1006.1199999999999</v>
      </c>
      <c r="AJ548" s="39">
        <v>1112.1600000000001</v>
      </c>
      <c r="AK548" s="39">
        <v>1159.17</v>
      </c>
      <c r="AL548" s="39">
        <v>1147.8599999999999</v>
      </c>
      <c r="AM548" s="39">
        <v>1084.74</v>
      </c>
      <c r="AN548" s="39">
        <v>1039.6099999999999</v>
      </c>
      <c r="AO548" s="39">
        <v>1033.07</v>
      </c>
      <c r="AP548" s="39">
        <v>1036.01</v>
      </c>
      <c r="AQ548" s="39">
        <v>1044.03</v>
      </c>
      <c r="AR548" s="39">
        <v>1038.6300000000001</v>
      </c>
      <c r="AS548" s="39">
        <v>1045.6099999999999</v>
      </c>
      <c r="AT548" s="39">
        <v>1044.67</v>
      </c>
      <c r="AU548" s="39">
        <v>1053.17</v>
      </c>
      <c r="AV548" s="39">
        <v>939.93</v>
      </c>
      <c r="AW548" s="39">
        <v>887.12</v>
      </c>
      <c r="AX548" s="40">
        <v>882.81</v>
      </c>
      <c r="AY548" s="340">
        <v>145.09</v>
      </c>
      <c r="AZ548" s="175">
        <v>3.7577859999999994</v>
      </c>
      <c r="BA548" s="159">
        <v>242.13000000000002</v>
      </c>
    </row>
    <row r="549" spans="1:53">
      <c r="A549" s="47">
        <v>7</v>
      </c>
      <c r="B549" s="170">
        <f t="shared" si="60"/>
        <v>1243.7177859999999</v>
      </c>
      <c r="C549" s="170">
        <f t="shared" si="58"/>
        <v>1235.3777859999998</v>
      </c>
      <c r="D549" s="170">
        <f t="shared" si="58"/>
        <v>1230.4977859999999</v>
      </c>
      <c r="E549" s="170">
        <f t="shared" si="58"/>
        <v>1227.167786</v>
      </c>
      <c r="F549" s="170">
        <f t="shared" si="58"/>
        <v>1233.3277859999998</v>
      </c>
      <c r="G549" s="170">
        <f t="shared" si="58"/>
        <v>1243.177786</v>
      </c>
      <c r="H549" s="170">
        <f t="shared" si="58"/>
        <v>1248.2777859999999</v>
      </c>
      <c r="I549" s="170">
        <f t="shared" si="58"/>
        <v>1255.8477859999998</v>
      </c>
      <c r="J549" s="170">
        <f t="shared" si="58"/>
        <v>1258.5877859999998</v>
      </c>
      <c r="K549" s="170">
        <f t="shared" si="58"/>
        <v>1369.0877859999998</v>
      </c>
      <c r="L549" s="170">
        <f t="shared" si="58"/>
        <v>1439.377786</v>
      </c>
      <c r="M549" s="170">
        <f t="shared" si="58"/>
        <v>1438.3177859999998</v>
      </c>
      <c r="N549" s="170">
        <f t="shared" si="58"/>
        <v>1459.5577859999999</v>
      </c>
      <c r="O549" s="170">
        <f t="shared" si="58"/>
        <v>1510.0477859999999</v>
      </c>
      <c r="P549" s="170">
        <f t="shared" si="58"/>
        <v>1448.7777859999999</v>
      </c>
      <c r="Q549" s="170">
        <f t="shared" si="58"/>
        <v>1446.177786</v>
      </c>
      <c r="R549" s="170">
        <f t="shared" si="58"/>
        <v>1445.0277859999999</v>
      </c>
      <c r="S549" s="170">
        <f t="shared" si="59"/>
        <v>1439.3277859999998</v>
      </c>
      <c r="T549" s="170">
        <f t="shared" si="59"/>
        <v>1442.857786</v>
      </c>
      <c r="U549" s="170">
        <f t="shared" si="59"/>
        <v>1377.437786</v>
      </c>
      <c r="V549" s="170">
        <f t="shared" si="59"/>
        <v>1423.637786</v>
      </c>
      <c r="W549" s="170">
        <f t="shared" si="59"/>
        <v>1403.2277859999999</v>
      </c>
      <c r="X549" s="170">
        <f t="shared" si="59"/>
        <v>1269.8777859999998</v>
      </c>
      <c r="Y549" s="170">
        <f t="shared" si="59"/>
        <v>1240.6177859999998</v>
      </c>
      <c r="Z549" s="37"/>
      <c r="AA549" s="38">
        <v>852.74</v>
      </c>
      <c r="AB549" s="39">
        <v>844.4</v>
      </c>
      <c r="AC549" s="39">
        <v>839.52</v>
      </c>
      <c r="AD549" s="39">
        <v>836.19</v>
      </c>
      <c r="AE549" s="39">
        <v>842.35</v>
      </c>
      <c r="AF549" s="39">
        <v>852.2</v>
      </c>
      <c r="AG549" s="39">
        <v>857.3</v>
      </c>
      <c r="AH549" s="39">
        <v>864.87</v>
      </c>
      <c r="AI549" s="39">
        <v>867.61</v>
      </c>
      <c r="AJ549" s="39">
        <v>978.11</v>
      </c>
      <c r="AK549" s="39">
        <v>1048.4000000000001</v>
      </c>
      <c r="AL549" s="39">
        <v>1047.3399999999999</v>
      </c>
      <c r="AM549" s="39">
        <v>1068.58</v>
      </c>
      <c r="AN549" s="39">
        <v>1119.07</v>
      </c>
      <c r="AO549" s="39">
        <v>1057.8</v>
      </c>
      <c r="AP549" s="39">
        <v>1055.2</v>
      </c>
      <c r="AQ549" s="39">
        <v>1054.05</v>
      </c>
      <c r="AR549" s="39">
        <v>1048.3499999999999</v>
      </c>
      <c r="AS549" s="39">
        <v>1051.8800000000001</v>
      </c>
      <c r="AT549" s="39">
        <v>986.46</v>
      </c>
      <c r="AU549" s="39">
        <v>1032.6600000000001</v>
      </c>
      <c r="AV549" s="39">
        <v>1012.2500000000001</v>
      </c>
      <c r="AW549" s="39">
        <v>878.9</v>
      </c>
      <c r="AX549" s="40">
        <v>849.64</v>
      </c>
      <c r="AY549" s="340">
        <v>145.09</v>
      </c>
      <c r="AZ549" s="175">
        <v>3.7577859999999994</v>
      </c>
      <c r="BA549" s="159">
        <v>242.13000000000002</v>
      </c>
    </row>
    <row r="550" spans="1:53">
      <c r="A550" s="47">
        <v>8</v>
      </c>
      <c r="B550" s="170">
        <f t="shared" si="60"/>
        <v>1221.8077859999999</v>
      </c>
      <c r="C550" s="170">
        <f t="shared" si="58"/>
        <v>1206.3977859999998</v>
      </c>
      <c r="D550" s="170">
        <f t="shared" si="58"/>
        <v>1253.8077859999999</v>
      </c>
      <c r="E550" s="170">
        <f t="shared" si="58"/>
        <v>1254.7577859999999</v>
      </c>
      <c r="F550" s="170">
        <f t="shared" si="58"/>
        <v>1263.3477859999998</v>
      </c>
      <c r="G550" s="170">
        <f t="shared" si="58"/>
        <v>1274.9877859999999</v>
      </c>
      <c r="H550" s="170">
        <f t="shared" si="58"/>
        <v>1283.447786</v>
      </c>
      <c r="I550" s="170">
        <f t="shared" si="58"/>
        <v>1285.177786</v>
      </c>
      <c r="J550" s="170">
        <f t="shared" si="58"/>
        <v>1391.0077859999999</v>
      </c>
      <c r="K550" s="170">
        <f t="shared" si="58"/>
        <v>1399.5077859999999</v>
      </c>
      <c r="L550" s="170">
        <f t="shared" si="58"/>
        <v>1397.5177859999999</v>
      </c>
      <c r="M550" s="170">
        <f t="shared" si="58"/>
        <v>1396.6677859999998</v>
      </c>
      <c r="N550" s="170">
        <f t="shared" si="58"/>
        <v>1442.9677859999999</v>
      </c>
      <c r="O550" s="170">
        <f t="shared" si="58"/>
        <v>1438.407786</v>
      </c>
      <c r="P550" s="170">
        <f t="shared" si="58"/>
        <v>1433.5677859999998</v>
      </c>
      <c r="Q550" s="170">
        <f t="shared" si="58"/>
        <v>1436.607786</v>
      </c>
      <c r="R550" s="170">
        <f t="shared" si="58"/>
        <v>1434.8477859999998</v>
      </c>
      <c r="S550" s="170">
        <f t="shared" si="59"/>
        <v>1404.9677859999997</v>
      </c>
      <c r="T550" s="170">
        <f t="shared" si="59"/>
        <v>1424.2277859999999</v>
      </c>
      <c r="U550" s="170">
        <f t="shared" si="59"/>
        <v>1288.3377859999998</v>
      </c>
      <c r="V550" s="170">
        <f t="shared" si="59"/>
        <v>1418.2077859999999</v>
      </c>
      <c r="W550" s="170">
        <f t="shared" si="59"/>
        <v>1405.0077859999999</v>
      </c>
      <c r="X550" s="170">
        <f t="shared" si="59"/>
        <v>1272.177786</v>
      </c>
      <c r="Y550" s="170">
        <f t="shared" si="59"/>
        <v>1268.1377859999998</v>
      </c>
      <c r="Z550" s="37"/>
      <c r="AA550" s="38">
        <v>830.83</v>
      </c>
      <c r="AB550" s="39">
        <v>815.42</v>
      </c>
      <c r="AC550" s="39">
        <v>862.83</v>
      </c>
      <c r="AD550" s="39">
        <v>863.78</v>
      </c>
      <c r="AE550" s="39">
        <v>872.37</v>
      </c>
      <c r="AF550" s="39">
        <v>884.01</v>
      </c>
      <c r="AG550" s="39">
        <v>892.47</v>
      </c>
      <c r="AH550" s="39">
        <v>894.2</v>
      </c>
      <c r="AI550" s="39">
        <v>1000.03</v>
      </c>
      <c r="AJ550" s="39">
        <v>1008.53</v>
      </c>
      <c r="AK550" s="39">
        <v>1006.54</v>
      </c>
      <c r="AL550" s="39">
        <v>1005.6899999999999</v>
      </c>
      <c r="AM550" s="39">
        <v>1051.99</v>
      </c>
      <c r="AN550" s="39">
        <v>1047.43</v>
      </c>
      <c r="AO550" s="39">
        <v>1042.5899999999999</v>
      </c>
      <c r="AP550" s="39">
        <v>1045.6300000000001</v>
      </c>
      <c r="AQ550" s="39">
        <v>1043.8699999999999</v>
      </c>
      <c r="AR550" s="39">
        <v>1013.9899999999999</v>
      </c>
      <c r="AS550" s="39">
        <v>1033.25</v>
      </c>
      <c r="AT550" s="39">
        <v>897.36</v>
      </c>
      <c r="AU550" s="39">
        <v>1027.23</v>
      </c>
      <c r="AV550" s="39">
        <v>1014.03</v>
      </c>
      <c r="AW550" s="39">
        <v>881.2</v>
      </c>
      <c r="AX550" s="40">
        <v>877.16</v>
      </c>
      <c r="AY550" s="340">
        <v>145.09</v>
      </c>
      <c r="AZ550" s="175">
        <v>3.7577859999999994</v>
      </c>
      <c r="BA550" s="159">
        <v>242.13000000000002</v>
      </c>
    </row>
    <row r="551" spans="1:53">
      <c r="A551" s="47">
        <v>9</v>
      </c>
      <c r="B551" s="170">
        <f t="shared" si="60"/>
        <v>1275.7977859999999</v>
      </c>
      <c r="C551" s="170">
        <f t="shared" si="58"/>
        <v>1273.7077859999999</v>
      </c>
      <c r="D551" s="170">
        <f t="shared" si="58"/>
        <v>1272.9777859999999</v>
      </c>
      <c r="E551" s="170">
        <f t="shared" si="58"/>
        <v>1269.2677859999999</v>
      </c>
      <c r="F551" s="170">
        <f t="shared" si="58"/>
        <v>1270.7177859999999</v>
      </c>
      <c r="G551" s="170">
        <f t="shared" si="58"/>
        <v>1277.6277859999998</v>
      </c>
      <c r="H551" s="170">
        <f t="shared" si="58"/>
        <v>1284.3877859999998</v>
      </c>
      <c r="I551" s="170">
        <f t="shared" si="58"/>
        <v>1286.5877859999998</v>
      </c>
      <c r="J551" s="170">
        <f t="shared" si="58"/>
        <v>1290.0977859999998</v>
      </c>
      <c r="K551" s="170">
        <f t="shared" si="58"/>
        <v>1343.5677859999998</v>
      </c>
      <c r="L551" s="170">
        <f t="shared" si="58"/>
        <v>1454.7877859999999</v>
      </c>
      <c r="M551" s="170">
        <f t="shared" si="58"/>
        <v>1494.127786</v>
      </c>
      <c r="N551" s="170">
        <f t="shared" si="58"/>
        <v>1520.0077859999999</v>
      </c>
      <c r="O551" s="170">
        <f t="shared" si="58"/>
        <v>1515.2977859999999</v>
      </c>
      <c r="P551" s="170">
        <f t="shared" si="58"/>
        <v>1491.4677859999999</v>
      </c>
      <c r="Q551" s="170">
        <f t="shared" si="58"/>
        <v>1485.0277859999999</v>
      </c>
      <c r="R551" s="170">
        <f t="shared" si="58"/>
        <v>1489.167786</v>
      </c>
      <c r="S551" s="170">
        <f t="shared" si="59"/>
        <v>1492.0777859999998</v>
      </c>
      <c r="T551" s="170">
        <f t="shared" si="59"/>
        <v>1493.407786</v>
      </c>
      <c r="U551" s="170">
        <f t="shared" si="59"/>
        <v>1537.2377859999999</v>
      </c>
      <c r="V551" s="170">
        <f t="shared" si="59"/>
        <v>1603.867786</v>
      </c>
      <c r="W551" s="170">
        <f t="shared" si="59"/>
        <v>1504.167786</v>
      </c>
      <c r="X551" s="170">
        <f t="shared" si="59"/>
        <v>1382.7677859999999</v>
      </c>
      <c r="Y551" s="170">
        <f t="shared" si="59"/>
        <v>1275.9777859999999</v>
      </c>
      <c r="Z551" s="37"/>
      <c r="AA551" s="38">
        <v>884.82</v>
      </c>
      <c r="AB551" s="39">
        <v>882.73</v>
      </c>
      <c r="AC551" s="39">
        <v>882</v>
      </c>
      <c r="AD551" s="39">
        <v>878.29</v>
      </c>
      <c r="AE551" s="39">
        <v>879.74</v>
      </c>
      <c r="AF551" s="39">
        <v>886.65</v>
      </c>
      <c r="AG551" s="39">
        <v>893.41</v>
      </c>
      <c r="AH551" s="39">
        <v>895.61</v>
      </c>
      <c r="AI551" s="39">
        <v>899.12</v>
      </c>
      <c r="AJ551" s="39">
        <v>952.59</v>
      </c>
      <c r="AK551" s="39">
        <v>1063.81</v>
      </c>
      <c r="AL551" s="39">
        <v>1103.1500000000001</v>
      </c>
      <c r="AM551" s="39">
        <v>1129.03</v>
      </c>
      <c r="AN551" s="39">
        <v>1124.32</v>
      </c>
      <c r="AO551" s="39">
        <v>1100.49</v>
      </c>
      <c r="AP551" s="39">
        <v>1094.05</v>
      </c>
      <c r="AQ551" s="39">
        <v>1098.19</v>
      </c>
      <c r="AR551" s="39">
        <v>1101.0999999999999</v>
      </c>
      <c r="AS551" s="39">
        <v>1102.43</v>
      </c>
      <c r="AT551" s="39">
        <v>1146.26</v>
      </c>
      <c r="AU551" s="39">
        <v>1212.8900000000001</v>
      </c>
      <c r="AV551" s="39">
        <v>1113.19</v>
      </c>
      <c r="AW551" s="39">
        <v>991.79</v>
      </c>
      <c r="AX551" s="40">
        <v>885</v>
      </c>
      <c r="AY551" s="340">
        <v>145.09</v>
      </c>
      <c r="AZ551" s="175">
        <v>3.7577859999999994</v>
      </c>
      <c r="BA551" s="159">
        <v>242.13000000000002</v>
      </c>
    </row>
    <row r="552" spans="1:53">
      <c r="A552" s="47">
        <v>10</v>
      </c>
      <c r="B552" s="170">
        <f t="shared" si="60"/>
        <v>1369.667786</v>
      </c>
      <c r="C552" s="170">
        <f t="shared" si="58"/>
        <v>1296.687786</v>
      </c>
      <c r="D552" s="170">
        <f t="shared" si="58"/>
        <v>1272.2177859999999</v>
      </c>
      <c r="E552" s="170">
        <f t="shared" si="58"/>
        <v>1264.447786</v>
      </c>
      <c r="F552" s="170">
        <f t="shared" si="58"/>
        <v>1254.8477859999998</v>
      </c>
      <c r="G552" s="170">
        <f t="shared" si="58"/>
        <v>1255.0477859999999</v>
      </c>
      <c r="H552" s="170">
        <f t="shared" si="58"/>
        <v>1265.5677859999998</v>
      </c>
      <c r="I552" s="170">
        <f t="shared" si="58"/>
        <v>1266.0177859999999</v>
      </c>
      <c r="J552" s="170">
        <f t="shared" si="58"/>
        <v>1369.0977859999998</v>
      </c>
      <c r="K552" s="170">
        <f t="shared" si="58"/>
        <v>1461.687786</v>
      </c>
      <c r="L552" s="170">
        <f t="shared" si="58"/>
        <v>1574.5477859999999</v>
      </c>
      <c r="M552" s="170">
        <f t="shared" si="58"/>
        <v>1583.187786</v>
      </c>
      <c r="N552" s="170">
        <f t="shared" si="58"/>
        <v>1568.357786</v>
      </c>
      <c r="O552" s="170">
        <f t="shared" si="58"/>
        <v>1561.7377859999999</v>
      </c>
      <c r="P552" s="170">
        <f t="shared" si="58"/>
        <v>1468.137786</v>
      </c>
      <c r="Q552" s="170">
        <f t="shared" si="58"/>
        <v>1445.0277859999999</v>
      </c>
      <c r="R552" s="170">
        <f t="shared" si="58"/>
        <v>1440.0677859999998</v>
      </c>
      <c r="S552" s="170">
        <f t="shared" si="59"/>
        <v>1460.667786</v>
      </c>
      <c r="T552" s="170">
        <f t="shared" si="59"/>
        <v>1449.0677859999998</v>
      </c>
      <c r="U552" s="170">
        <f t="shared" si="59"/>
        <v>1505.0377859999999</v>
      </c>
      <c r="V552" s="170">
        <f t="shared" si="59"/>
        <v>1631.387786</v>
      </c>
      <c r="W552" s="170">
        <f t="shared" si="59"/>
        <v>1551.0277859999999</v>
      </c>
      <c r="X552" s="170">
        <f t="shared" si="59"/>
        <v>1407.3077859999999</v>
      </c>
      <c r="Y552" s="170">
        <f t="shared" si="59"/>
        <v>1256.1477859999998</v>
      </c>
      <c r="Z552" s="37"/>
      <c r="AA552" s="38">
        <v>978.69</v>
      </c>
      <c r="AB552" s="39">
        <v>905.71</v>
      </c>
      <c r="AC552" s="39">
        <v>881.24</v>
      </c>
      <c r="AD552" s="39">
        <v>873.47</v>
      </c>
      <c r="AE552" s="39">
        <v>863.87</v>
      </c>
      <c r="AF552" s="39">
        <v>864.07</v>
      </c>
      <c r="AG552" s="39">
        <v>874.59</v>
      </c>
      <c r="AH552" s="39">
        <v>875.04</v>
      </c>
      <c r="AI552" s="39">
        <v>978.12</v>
      </c>
      <c r="AJ552" s="39">
        <v>1070.71</v>
      </c>
      <c r="AK552" s="39">
        <v>1183.57</v>
      </c>
      <c r="AL552" s="39">
        <v>1192.21</v>
      </c>
      <c r="AM552" s="39">
        <v>1177.3800000000001</v>
      </c>
      <c r="AN552" s="39">
        <v>1170.76</v>
      </c>
      <c r="AO552" s="39">
        <v>1077.1600000000001</v>
      </c>
      <c r="AP552" s="39">
        <v>1054.05</v>
      </c>
      <c r="AQ552" s="39">
        <v>1049.0899999999999</v>
      </c>
      <c r="AR552" s="39">
        <v>1069.69</v>
      </c>
      <c r="AS552" s="39">
        <v>1058.0899999999999</v>
      </c>
      <c r="AT552" s="39">
        <v>1114.06</v>
      </c>
      <c r="AU552" s="39">
        <v>1240.4100000000001</v>
      </c>
      <c r="AV552" s="39">
        <v>1160.05</v>
      </c>
      <c r="AW552" s="39">
        <v>1016.3299999999999</v>
      </c>
      <c r="AX552" s="40">
        <v>865.17</v>
      </c>
      <c r="AY552" s="340">
        <v>145.09</v>
      </c>
      <c r="AZ552" s="175">
        <v>3.7577859999999994</v>
      </c>
      <c r="BA552" s="159">
        <v>242.13000000000002</v>
      </c>
    </row>
    <row r="553" spans="1:53">
      <c r="A553" s="47">
        <v>11</v>
      </c>
      <c r="B553" s="170">
        <f t="shared" si="60"/>
        <v>1287.677786</v>
      </c>
      <c r="C553" s="170">
        <f t="shared" si="58"/>
        <v>1254.7477859999999</v>
      </c>
      <c r="D553" s="170">
        <f t="shared" si="58"/>
        <v>1251.677786</v>
      </c>
      <c r="E553" s="170">
        <f t="shared" si="58"/>
        <v>1250.4777859999999</v>
      </c>
      <c r="F553" s="170">
        <f t="shared" si="58"/>
        <v>1250.0677859999998</v>
      </c>
      <c r="G553" s="170">
        <f t="shared" si="58"/>
        <v>1255.5577859999999</v>
      </c>
      <c r="H553" s="170">
        <f t="shared" si="58"/>
        <v>1281.4677859999999</v>
      </c>
      <c r="I553" s="170">
        <f t="shared" si="58"/>
        <v>1296.0177859999999</v>
      </c>
      <c r="J553" s="170">
        <f t="shared" si="58"/>
        <v>1421.2277859999999</v>
      </c>
      <c r="K553" s="170">
        <f t="shared" si="58"/>
        <v>1580.5377859999999</v>
      </c>
      <c r="L553" s="170">
        <f t="shared" si="58"/>
        <v>1598.4877859999999</v>
      </c>
      <c r="M553" s="170">
        <f t="shared" si="58"/>
        <v>1568.5477859999999</v>
      </c>
      <c r="N553" s="170">
        <f t="shared" si="58"/>
        <v>1564.0777859999998</v>
      </c>
      <c r="O553" s="170">
        <f t="shared" si="58"/>
        <v>1560.7777859999999</v>
      </c>
      <c r="P553" s="170">
        <f t="shared" si="58"/>
        <v>1549.4577859999999</v>
      </c>
      <c r="Q553" s="170">
        <f t="shared" si="58"/>
        <v>1551.387786</v>
      </c>
      <c r="R553" s="170">
        <f t="shared" si="58"/>
        <v>1550.2777859999999</v>
      </c>
      <c r="S553" s="170">
        <f t="shared" si="59"/>
        <v>1551.127786</v>
      </c>
      <c r="T553" s="170">
        <f t="shared" si="59"/>
        <v>1549.0177859999999</v>
      </c>
      <c r="U553" s="170">
        <f t="shared" si="59"/>
        <v>1567.8377859999998</v>
      </c>
      <c r="V553" s="170">
        <f t="shared" si="59"/>
        <v>1658.0977859999998</v>
      </c>
      <c r="W553" s="170">
        <f t="shared" si="59"/>
        <v>1546.697786</v>
      </c>
      <c r="X553" s="170">
        <f t="shared" si="59"/>
        <v>1445.427786</v>
      </c>
      <c r="Y553" s="170">
        <f t="shared" si="59"/>
        <v>1277.8077859999999</v>
      </c>
      <c r="Z553" s="37"/>
      <c r="AA553" s="41">
        <v>896.7</v>
      </c>
      <c r="AB553" s="39">
        <v>863.77</v>
      </c>
      <c r="AC553" s="39">
        <v>860.7</v>
      </c>
      <c r="AD553" s="39">
        <v>859.5</v>
      </c>
      <c r="AE553" s="39">
        <v>859.09</v>
      </c>
      <c r="AF553" s="39">
        <v>864.58</v>
      </c>
      <c r="AG553" s="39">
        <v>890.49</v>
      </c>
      <c r="AH553" s="39">
        <v>905.04</v>
      </c>
      <c r="AI553" s="39">
        <v>1030.25</v>
      </c>
      <c r="AJ553" s="39">
        <v>1189.56</v>
      </c>
      <c r="AK553" s="39">
        <v>1207.51</v>
      </c>
      <c r="AL553" s="39">
        <v>1177.57</v>
      </c>
      <c r="AM553" s="39">
        <v>1173.0999999999999</v>
      </c>
      <c r="AN553" s="39">
        <v>1169.8</v>
      </c>
      <c r="AO553" s="39">
        <v>1158.48</v>
      </c>
      <c r="AP553" s="39">
        <v>1160.4100000000001</v>
      </c>
      <c r="AQ553" s="39">
        <v>1159.3</v>
      </c>
      <c r="AR553" s="39">
        <v>1160.1500000000001</v>
      </c>
      <c r="AS553" s="39">
        <v>1158.04</v>
      </c>
      <c r="AT553" s="39">
        <v>1176.8599999999999</v>
      </c>
      <c r="AU553" s="39">
        <v>1267.1199999999999</v>
      </c>
      <c r="AV553" s="39">
        <v>1155.72</v>
      </c>
      <c r="AW553" s="39">
        <v>1054.45</v>
      </c>
      <c r="AX553" s="40">
        <v>886.83</v>
      </c>
      <c r="AY553" s="340">
        <v>145.09</v>
      </c>
      <c r="AZ553" s="175">
        <v>3.7577859999999994</v>
      </c>
      <c r="BA553" s="159">
        <v>242.13000000000002</v>
      </c>
    </row>
    <row r="554" spans="1:53">
      <c r="A554" s="47">
        <v>12</v>
      </c>
      <c r="B554" s="170">
        <f t="shared" si="60"/>
        <v>1349.5477859999999</v>
      </c>
      <c r="C554" s="170">
        <f t="shared" si="58"/>
        <v>1254.437786</v>
      </c>
      <c r="D554" s="170">
        <f t="shared" si="58"/>
        <v>1252.3877859999998</v>
      </c>
      <c r="E554" s="170">
        <f t="shared" si="58"/>
        <v>1253.2577859999999</v>
      </c>
      <c r="F554" s="170">
        <f t="shared" si="58"/>
        <v>1256.917786</v>
      </c>
      <c r="G554" s="170">
        <f t="shared" si="58"/>
        <v>1293.937786</v>
      </c>
      <c r="H554" s="170">
        <f t="shared" si="58"/>
        <v>1480.0677859999998</v>
      </c>
      <c r="I554" s="170">
        <f t="shared" si="58"/>
        <v>1526.0177859999999</v>
      </c>
      <c r="J554" s="170">
        <f t="shared" si="58"/>
        <v>1786.2077859999999</v>
      </c>
      <c r="K554" s="170">
        <f t="shared" si="58"/>
        <v>1833.687786</v>
      </c>
      <c r="L554" s="170">
        <f t="shared" si="58"/>
        <v>1848.2477859999999</v>
      </c>
      <c r="M554" s="170">
        <f t="shared" si="58"/>
        <v>1849.9777859999999</v>
      </c>
      <c r="N554" s="170">
        <f t="shared" si="58"/>
        <v>1816.5677859999998</v>
      </c>
      <c r="O554" s="170">
        <f t="shared" si="58"/>
        <v>1814.897786</v>
      </c>
      <c r="P554" s="170">
        <f t="shared" si="58"/>
        <v>1801.8477859999998</v>
      </c>
      <c r="Q554" s="170">
        <f t="shared" si="58"/>
        <v>1811.2277859999999</v>
      </c>
      <c r="R554" s="170">
        <f t="shared" si="58"/>
        <v>1796.667786</v>
      </c>
      <c r="S554" s="170">
        <f t="shared" si="59"/>
        <v>1708.8077859999999</v>
      </c>
      <c r="T554" s="170">
        <f t="shared" si="59"/>
        <v>1735.187786</v>
      </c>
      <c r="U554" s="170">
        <f t="shared" si="59"/>
        <v>1664.8377859999998</v>
      </c>
      <c r="V554" s="170">
        <f t="shared" si="59"/>
        <v>1667.917786</v>
      </c>
      <c r="W554" s="170">
        <f t="shared" si="59"/>
        <v>1586.5677859999998</v>
      </c>
      <c r="X554" s="170">
        <f t="shared" si="59"/>
        <v>1463.2177859999999</v>
      </c>
      <c r="Y554" s="170">
        <f t="shared" si="59"/>
        <v>1270.437786</v>
      </c>
      <c r="Z554" s="37"/>
      <c r="AA554" s="41">
        <v>958.57</v>
      </c>
      <c r="AB554" s="39">
        <v>863.46</v>
      </c>
      <c r="AC554" s="39">
        <v>861.41</v>
      </c>
      <c r="AD554" s="39">
        <v>862.28</v>
      </c>
      <c r="AE554" s="39">
        <v>865.94</v>
      </c>
      <c r="AF554" s="39">
        <v>902.96</v>
      </c>
      <c r="AG554" s="39">
        <v>1089.0899999999999</v>
      </c>
      <c r="AH554" s="39">
        <v>1135.04</v>
      </c>
      <c r="AI554" s="39">
        <v>1395.23</v>
      </c>
      <c r="AJ554" s="39">
        <v>1442.71</v>
      </c>
      <c r="AK554" s="39">
        <v>1457.27</v>
      </c>
      <c r="AL554" s="39">
        <v>1459</v>
      </c>
      <c r="AM554" s="39">
        <v>1425.59</v>
      </c>
      <c r="AN554" s="39">
        <v>1423.92</v>
      </c>
      <c r="AO554" s="39">
        <v>1410.87</v>
      </c>
      <c r="AP554" s="39">
        <v>1420.25</v>
      </c>
      <c r="AQ554" s="39">
        <v>1405.69</v>
      </c>
      <c r="AR554" s="39">
        <v>1317.83</v>
      </c>
      <c r="AS554" s="39">
        <v>1344.21</v>
      </c>
      <c r="AT554" s="39">
        <v>1273.8599999999999</v>
      </c>
      <c r="AU554" s="39">
        <v>1276.94</v>
      </c>
      <c r="AV554" s="39">
        <v>1195.5899999999999</v>
      </c>
      <c r="AW554" s="39">
        <v>1072.24</v>
      </c>
      <c r="AX554" s="40">
        <v>879.46</v>
      </c>
      <c r="AY554" s="340">
        <v>145.09</v>
      </c>
      <c r="AZ554" s="175">
        <v>3.7577859999999994</v>
      </c>
      <c r="BA554" s="159">
        <v>242.13000000000002</v>
      </c>
    </row>
    <row r="555" spans="1:53">
      <c r="A555" s="47">
        <v>13</v>
      </c>
      <c r="B555" s="170">
        <f t="shared" si="60"/>
        <v>1252.447786</v>
      </c>
      <c r="C555" s="170">
        <f t="shared" si="58"/>
        <v>1241.3077859999999</v>
      </c>
      <c r="D555" s="170">
        <f t="shared" si="58"/>
        <v>1236.7777859999999</v>
      </c>
      <c r="E555" s="170">
        <f t="shared" si="58"/>
        <v>1236.6077859999998</v>
      </c>
      <c r="F555" s="170">
        <f t="shared" si="58"/>
        <v>1242.4877859999999</v>
      </c>
      <c r="G555" s="170">
        <f t="shared" si="58"/>
        <v>1253.7877859999999</v>
      </c>
      <c r="H555" s="170">
        <f t="shared" si="58"/>
        <v>1308.0777859999998</v>
      </c>
      <c r="I555" s="170">
        <f t="shared" si="58"/>
        <v>1325.5077859999999</v>
      </c>
      <c r="J555" s="170">
        <f t="shared" si="58"/>
        <v>1404.7677859999999</v>
      </c>
      <c r="K555" s="170">
        <f t="shared" si="58"/>
        <v>1431.0777859999998</v>
      </c>
      <c r="L555" s="170">
        <f t="shared" si="58"/>
        <v>1496.4577859999999</v>
      </c>
      <c r="M555" s="170">
        <f t="shared" si="58"/>
        <v>1620.687786</v>
      </c>
      <c r="N555" s="170">
        <f t="shared" si="58"/>
        <v>1550.2577859999999</v>
      </c>
      <c r="O555" s="170">
        <f t="shared" si="58"/>
        <v>1551.867786</v>
      </c>
      <c r="P555" s="170">
        <f t="shared" si="58"/>
        <v>1542.0577859999999</v>
      </c>
      <c r="Q555" s="170">
        <f t="shared" si="58"/>
        <v>1552.607786</v>
      </c>
      <c r="R555" s="170">
        <f t="shared" si="58"/>
        <v>1553.197786</v>
      </c>
      <c r="S555" s="170">
        <f t="shared" si="59"/>
        <v>1524.167786</v>
      </c>
      <c r="T555" s="170">
        <f t="shared" si="59"/>
        <v>1571.7577859999999</v>
      </c>
      <c r="U555" s="170">
        <f t="shared" si="59"/>
        <v>1414.437786</v>
      </c>
      <c r="V555" s="170">
        <f t="shared" si="59"/>
        <v>1487.9777859999999</v>
      </c>
      <c r="W555" s="170">
        <f t="shared" si="59"/>
        <v>1501.137786</v>
      </c>
      <c r="X555" s="170">
        <f t="shared" si="59"/>
        <v>1344.0677859999998</v>
      </c>
      <c r="Y555" s="170">
        <f t="shared" si="59"/>
        <v>1257.0677859999998</v>
      </c>
      <c r="Z555" s="37"/>
      <c r="AA555" s="41">
        <v>861.47</v>
      </c>
      <c r="AB555" s="39">
        <v>850.33</v>
      </c>
      <c r="AC555" s="39">
        <v>845.8</v>
      </c>
      <c r="AD555" s="39">
        <v>845.63</v>
      </c>
      <c r="AE555" s="39">
        <v>851.51</v>
      </c>
      <c r="AF555" s="39">
        <v>862.81</v>
      </c>
      <c r="AG555" s="39">
        <v>917.1</v>
      </c>
      <c r="AH555" s="39">
        <v>934.53</v>
      </c>
      <c r="AI555" s="39">
        <v>1013.79</v>
      </c>
      <c r="AJ555" s="39">
        <v>1040.0999999999999</v>
      </c>
      <c r="AK555" s="39">
        <v>1105.48</v>
      </c>
      <c r="AL555" s="39">
        <v>1229.71</v>
      </c>
      <c r="AM555" s="39">
        <v>1159.28</v>
      </c>
      <c r="AN555" s="39">
        <v>1160.8900000000001</v>
      </c>
      <c r="AO555" s="39">
        <v>1151.08</v>
      </c>
      <c r="AP555" s="39">
        <v>1161.6300000000001</v>
      </c>
      <c r="AQ555" s="39">
        <v>1162.22</v>
      </c>
      <c r="AR555" s="39">
        <v>1133.19</v>
      </c>
      <c r="AS555" s="39">
        <v>1180.78</v>
      </c>
      <c r="AT555" s="39">
        <v>1023.46</v>
      </c>
      <c r="AU555" s="39">
        <v>1097</v>
      </c>
      <c r="AV555" s="39">
        <v>1110.1600000000001</v>
      </c>
      <c r="AW555" s="39">
        <v>953.09</v>
      </c>
      <c r="AX555" s="40">
        <v>866.09</v>
      </c>
      <c r="AY555" s="340">
        <v>145.09</v>
      </c>
      <c r="AZ555" s="175">
        <v>3.7577859999999994</v>
      </c>
      <c r="BA555" s="159">
        <v>242.13000000000002</v>
      </c>
    </row>
    <row r="556" spans="1:53">
      <c r="A556" s="47">
        <v>14</v>
      </c>
      <c r="B556" s="170">
        <f t="shared" si="60"/>
        <v>1240.0877859999998</v>
      </c>
      <c r="C556" s="170">
        <f t="shared" si="58"/>
        <v>1228.7977859999999</v>
      </c>
      <c r="D556" s="170">
        <f t="shared" si="58"/>
        <v>1225.5677859999998</v>
      </c>
      <c r="E556" s="170">
        <f t="shared" si="58"/>
        <v>1503.897786</v>
      </c>
      <c r="F556" s="170">
        <f t="shared" si="58"/>
        <v>1504.357786</v>
      </c>
      <c r="G556" s="170">
        <f t="shared" si="58"/>
        <v>1526.0477859999999</v>
      </c>
      <c r="H556" s="170">
        <f t="shared" si="58"/>
        <v>1526.897786</v>
      </c>
      <c r="I556" s="170">
        <f t="shared" si="58"/>
        <v>1525.5077859999999</v>
      </c>
      <c r="J556" s="170">
        <f t="shared" si="58"/>
        <v>1518.657786</v>
      </c>
      <c r="K556" s="170">
        <f t="shared" si="58"/>
        <v>1593.7777859999999</v>
      </c>
      <c r="L556" s="170">
        <f t="shared" si="58"/>
        <v>1593.8277859999998</v>
      </c>
      <c r="M556" s="170">
        <f t="shared" si="58"/>
        <v>1593.637786</v>
      </c>
      <c r="N556" s="170">
        <f t="shared" si="58"/>
        <v>1513.4777859999999</v>
      </c>
      <c r="O556" s="170">
        <f t="shared" si="58"/>
        <v>1513.937786</v>
      </c>
      <c r="P556" s="170">
        <f t="shared" si="58"/>
        <v>1517.2977859999999</v>
      </c>
      <c r="Q556" s="170">
        <f t="shared" si="58"/>
        <v>1518.397786</v>
      </c>
      <c r="R556" s="170">
        <f t="shared" si="58"/>
        <v>1599.617786</v>
      </c>
      <c r="S556" s="170">
        <f t="shared" si="59"/>
        <v>1599.9877859999999</v>
      </c>
      <c r="T556" s="170">
        <f t="shared" si="59"/>
        <v>1598.417786</v>
      </c>
      <c r="U556" s="170">
        <f t="shared" si="59"/>
        <v>1601.677786</v>
      </c>
      <c r="V556" s="170">
        <f t="shared" si="59"/>
        <v>1518.5077859999999</v>
      </c>
      <c r="W556" s="170">
        <f t="shared" si="59"/>
        <v>1518.147786</v>
      </c>
      <c r="X556" s="170">
        <f t="shared" si="59"/>
        <v>1521.387786</v>
      </c>
      <c r="Y556" s="170">
        <f t="shared" si="59"/>
        <v>1503.0377859999999</v>
      </c>
      <c r="Z556" s="37"/>
      <c r="AA556" s="41">
        <v>849.11</v>
      </c>
      <c r="AB556" s="39">
        <v>837.82</v>
      </c>
      <c r="AC556" s="39">
        <v>834.59</v>
      </c>
      <c r="AD556" s="39">
        <v>1112.92</v>
      </c>
      <c r="AE556" s="39">
        <v>1113.3800000000001</v>
      </c>
      <c r="AF556" s="39">
        <v>1135.07</v>
      </c>
      <c r="AG556" s="39">
        <v>1135.92</v>
      </c>
      <c r="AH556" s="39">
        <v>1134.53</v>
      </c>
      <c r="AI556" s="39">
        <v>1127.68</v>
      </c>
      <c r="AJ556" s="39">
        <v>1202.8</v>
      </c>
      <c r="AK556" s="39">
        <v>1202.8499999999999</v>
      </c>
      <c r="AL556" s="39">
        <v>1202.6600000000001</v>
      </c>
      <c r="AM556" s="39">
        <v>1122.5</v>
      </c>
      <c r="AN556" s="39">
        <v>1122.96</v>
      </c>
      <c r="AO556" s="39">
        <v>1126.32</v>
      </c>
      <c r="AP556" s="39">
        <v>1127.42</v>
      </c>
      <c r="AQ556" s="39">
        <v>1208.6400000000001</v>
      </c>
      <c r="AR556" s="39">
        <v>1209.01</v>
      </c>
      <c r="AS556" s="39">
        <v>1207.44</v>
      </c>
      <c r="AT556" s="39">
        <v>1210.7</v>
      </c>
      <c r="AU556" s="39">
        <v>1127.53</v>
      </c>
      <c r="AV556" s="39">
        <v>1127.17</v>
      </c>
      <c r="AW556" s="39">
        <v>1130.4100000000001</v>
      </c>
      <c r="AX556" s="40">
        <v>1112.06</v>
      </c>
      <c r="AY556" s="340">
        <v>145.09</v>
      </c>
      <c r="AZ556" s="175">
        <v>3.7577859999999994</v>
      </c>
      <c r="BA556" s="159">
        <v>242.13000000000002</v>
      </c>
    </row>
    <row r="557" spans="1:53">
      <c r="A557" s="47">
        <v>15</v>
      </c>
      <c r="B557" s="170">
        <f t="shared" si="60"/>
        <v>1503.5477859999999</v>
      </c>
      <c r="C557" s="170">
        <f t="shared" si="58"/>
        <v>1503.0577859999999</v>
      </c>
      <c r="D557" s="170">
        <f t="shared" si="58"/>
        <v>1502.7577859999999</v>
      </c>
      <c r="E557" s="170">
        <f t="shared" si="58"/>
        <v>1503.927786</v>
      </c>
      <c r="F557" s="170">
        <f t="shared" si="58"/>
        <v>1501.617786</v>
      </c>
      <c r="G557" s="170">
        <f t="shared" si="58"/>
        <v>1524.437786</v>
      </c>
      <c r="H557" s="170">
        <f t="shared" si="58"/>
        <v>1526.7277859999999</v>
      </c>
      <c r="I557" s="170">
        <f t="shared" si="58"/>
        <v>1525.9877859999999</v>
      </c>
      <c r="J557" s="170">
        <f t="shared" si="58"/>
        <v>1518.2277859999999</v>
      </c>
      <c r="K557" s="170">
        <f t="shared" si="58"/>
        <v>1593.9777859999999</v>
      </c>
      <c r="L557" s="170">
        <f t="shared" si="58"/>
        <v>1591.9777859999999</v>
      </c>
      <c r="M557" s="170">
        <f t="shared" si="58"/>
        <v>1592.5077859999999</v>
      </c>
      <c r="N557" s="170">
        <f t="shared" si="58"/>
        <v>1535.3477859999998</v>
      </c>
      <c r="O557" s="170">
        <f t="shared" si="58"/>
        <v>1532.9777859999999</v>
      </c>
      <c r="P557" s="170">
        <f t="shared" si="58"/>
        <v>1529.617786</v>
      </c>
      <c r="Q557" s="170">
        <f t="shared" si="58"/>
        <v>1514.0977859999998</v>
      </c>
      <c r="R557" s="170">
        <f t="shared" si="58"/>
        <v>1594.677786</v>
      </c>
      <c r="S557" s="170">
        <f t="shared" si="59"/>
        <v>1595.137786</v>
      </c>
      <c r="T557" s="170">
        <f t="shared" si="59"/>
        <v>1594.5177859999999</v>
      </c>
      <c r="U557" s="170">
        <f t="shared" si="59"/>
        <v>1599.417786</v>
      </c>
      <c r="V557" s="170">
        <f t="shared" si="59"/>
        <v>1513.4577859999999</v>
      </c>
      <c r="W557" s="170">
        <f t="shared" si="59"/>
        <v>1512.437786</v>
      </c>
      <c r="X557" s="170">
        <f t="shared" si="59"/>
        <v>1517.5177859999999</v>
      </c>
      <c r="Y557" s="170">
        <f t="shared" si="59"/>
        <v>1502.7377859999999</v>
      </c>
      <c r="Z557" s="37"/>
      <c r="AA557" s="41">
        <v>1112.57</v>
      </c>
      <c r="AB557" s="39">
        <v>1112.08</v>
      </c>
      <c r="AC557" s="39">
        <v>1111.78</v>
      </c>
      <c r="AD557" s="39">
        <v>1112.95</v>
      </c>
      <c r="AE557" s="39">
        <v>1110.6400000000001</v>
      </c>
      <c r="AF557" s="39">
        <v>1133.46</v>
      </c>
      <c r="AG557" s="39">
        <v>1135.75</v>
      </c>
      <c r="AH557" s="39">
        <v>1135.01</v>
      </c>
      <c r="AI557" s="39">
        <v>1127.25</v>
      </c>
      <c r="AJ557" s="39">
        <v>1203</v>
      </c>
      <c r="AK557" s="39">
        <v>1201</v>
      </c>
      <c r="AL557" s="39">
        <v>1201.53</v>
      </c>
      <c r="AM557" s="39">
        <v>1144.3699999999999</v>
      </c>
      <c r="AN557" s="39">
        <v>1142</v>
      </c>
      <c r="AO557" s="39">
        <v>1138.6400000000001</v>
      </c>
      <c r="AP557" s="39">
        <v>1123.1199999999999</v>
      </c>
      <c r="AQ557" s="39">
        <v>1203.7</v>
      </c>
      <c r="AR557" s="39">
        <v>1204.1600000000001</v>
      </c>
      <c r="AS557" s="39">
        <v>1203.54</v>
      </c>
      <c r="AT557" s="39">
        <v>1208.44</v>
      </c>
      <c r="AU557" s="39">
        <v>1122.48</v>
      </c>
      <c r="AV557" s="39">
        <v>1121.46</v>
      </c>
      <c r="AW557" s="39">
        <v>1126.54</v>
      </c>
      <c r="AX557" s="40">
        <v>1111.76</v>
      </c>
      <c r="AY557" s="340">
        <v>145.09</v>
      </c>
      <c r="AZ557" s="175">
        <v>3.7577859999999994</v>
      </c>
      <c r="BA557" s="159">
        <v>242.13000000000002</v>
      </c>
    </row>
    <row r="558" spans="1:53">
      <c r="A558" s="47">
        <v>16</v>
      </c>
      <c r="B558" s="170">
        <f t="shared" si="60"/>
        <v>1502.5377859999999</v>
      </c>
      <c r="C558" s="170">
        <f t="shared" si="58"/>
        <v>1503.5377859999999</v>
      </c>
      <c r="D558" s="170">
        <f t="shared" si="58"/>
        <v>1503.5977859999998</v>
      </c>
      <c r="E558" s="170">
        <f t="shared" si="58"/>
        <v>1503.677786</v>
      </c>
      <c r="F558" s="170">
        <f t="shared" si="58"/>
        <v>1504.2177859999999</v>
      </c>
      <c r="G558" s="170">
        <f t="shared" si="58"/>
        <v>1505.5877859999998</v>
      </c>
      <c r="H558" s="170">
        <f t="shared" si="58"/>
        <v>1526.7777859999999</v>
      </c>
      <c r="I558" s="170">
        <f t="shared" si="58"/>
        <v>1527.2877859999999</v>
      </c>
      <c r="J558" s="170">
        <f t="shared" si="58"/>
        <v>1524.0177859999999</v>
      </c>
      <c r="K558" s="170">
        <f t="shared" si="58"/>
        <v>1599.167786</v>
      </c>
      <c r="L558" s="170">
        <f t="shared" si="58"/>
        <v>1595.907786</v>
      </c>
      <c r="M558" s="170">
        <f t="shared" si="58"/>
        <v>1595.3177859999998</v>
      </c>
      <c r="N558" s="170">
        <f t="shared" si="58"/>
        <v>1549.4677859999999</v>
      </c>
      <c r="O558" s="170">
        <f t="shared" si="58"/>
        <v>1573.357786</v>
      </c>
      <c r="P558" s="170">
        <f t="shared" si="58"/>
        <v>1543.397786</v>
      </c>
      <c r="Q558" s="170">
        <f t="shared" si="58"/>
        <v>1548.377786</v>
      </c>
      <c r="R558" s="170">
        <f t="shared" ref="R558:R573" si="61">AQ558+$BA558+$AZ558+$AY558</f>
        <v>1597.3077859999999</v>
      </c>
      <c r="S558" s="170">
        <f t="shared" si="59"/>
        <v>1597.2177859999999</v>
      </c>
      <c r="T558" s="170">
        <f t="shared" si="59"/>
        <v>1597.9577859999999</v>
      </c>
      <c r="U558" s="170">
        <f t="shared" si="59"/>
        <v>1597.2377859999999</v>
      </c>
      <c r="V558" s="170">
        <f t="shared" si="59"/>
        <v>1570.2177859999999</v>
      </c>
      <c r="W558" s="170">
        <f t="shared" si="59"/>
        <v>1540.2977859999999</v>
      </c>
      <c r="X558" s="170">
        <f t="shared" si="59"/>
        <v>1494.2177859999999</v>
      </c>
      <c r="Y558" s="170">
        <f t="shared" si="59"/>
        <v>1504.427786</v>
      </c>
      <c r="Z558" s="37"/>
      <c r="AA558" s="41">
        <v>1111.56</v>
      </c>
      <c r="AB558" s="39">
        <v>1112.56</v>
      </c>
      <c r="AC558" s="39">
        <v>1112.6199999999999</v>
      </c>
      <c r="AD558" s="39">
        <v>1112.7</v>
      </c>
      <c r="AE558" s="39">
        <v>1113.24</v>
      </c>
      <c r="AF558" s="39">
        <v>1114.6099999999999</v>
      </c>
      <c r="AG558" s="39">
        <v>1135.8</v>
      </c>
      <c r="AH558" s="39">
        <v>1136.31</v>
      </c>
      <c r="AI558" s="39">
        <v>1133.04</v>
      </c>
      <c r="AJ558" s="39">
        <v>1208.19</v>
      </c>
      <c r="AK558" s="39">
        <v>1204.93</v>
      </c>
      <c r="AL558" s="39">
        <v>1204.3399999999999</v>
      </c>
      <c r="AM558" s="39">
        <v>1158.49</v>
      </c>
      <c r="AN558" s="39">
        <v>1182.3800000000001</v>
      </c>
      <c r="AO558" s="39">
        <v>1152.42</v>
      </c>
      <c r="AP558" s="39">
        <v>1157.4000000000001</v>
      </c>
      <c r="AQ558" s="39">
        <v>1206.33</v>
      </c>
      <c r="AR558" s="39">
        <v>1206.24</v>
      </c>
      <c r="AS558" s="39">
        <v>1206.98</v>
      </c>
      <c r="AT558" s="39">
        <v>1206.26</v>
      </c>
      <c r="AU558" s="39">
        <v>1179.24</v>
      </c>
      <c r="AV558" s="39">
        <v>1149.32</v>
      </c>
      <c r="AW558" s="39">
        <v>1103.24</v>
      </c>
      <c r="AX558" s="40">
        <v>1113.45</v>
      </c>
      <c r="AY558" s="340">
        <v>145.09</v>
      </c>
      <c r="AZ558" s="175">
        <v>3.7577859999999994</v>
      </c>
      <c r="BA558" s="159">
        <v>242.13000000000002</v>
      </c>
    </row>
    <row r="559" spans="1:53">
      <c r="A559" s="47">
        <v>17</v>
      </c>
      <c r="B559" s="170">
        <f t="shared" si="60"/>
        <v>1267.3377859999998</v>
      </c>
      <c r="C559" s="170">
        <f t="shared" si="60"/>
        <v>1252.1377859999998</v>
      </c>
      <c r="D559" s="170">
        <f t="shared" si="60"/>
        <v>1240.5377859999999</v>
      </c>
      <c r="E559" s="170">
        <f t="shared" si="60"/>
        <v>1144.127786</v>
      </c>
      <c r="F559" s="170">
        <f t="shared" si="60"/>
        <v>1156.9977859999999</v>
      </c>
      <c r="G559" s="170">
        <f t="shared" si="60"/>
        <v>1227.7577859999999</v>
      </c>
      <c r="H559" s="170">
        <f t="shared" si="60"/>
        <v>1265.667786</v>
      </c>
      <c r="I559" s="170">
        <f t="shared" si="60"/>
        <v>1277.3877859999998</v>
      </c>
      <c r="J559" s="170">
        <f t="shared" si="60"/>
        <v>1303.7977859999999</v>
      </c>
      <c r="K559" s="170">
        <f t="shared" si="60"/>
        <v>1448.8177859999998</v>
      </c>
      <c r="L559" s="170">
        <f t="shared" si="60"/>
        <v>1538.7777859999999</v>
      </c>
      <c r="M559" s="170">
        <f t="shared" si="60"/>
        <v>1543.2177859999999</v>
      </c>
      <c r="N559" s="170">
        <f t="shared" si="60"/>
        <v>1520.387786</v>
      </c>
      <c r="O559" s="170">
        <f t="shared" si="60"/>
        <v>1497.9577859999999</v>
      </c>
      <c r="P559" s="170">
        <f t="shared" si="60"/>
        <v>1461.407786</v>
      </c>
      <c r="Q559" s="170">
        <f t="shared" si="60"/>
        <v>1445.9777859999999</v>
      </c>
      <c r="R559" s="170">
        <f t="shared" si="61"/>
        <v>1404.197786</v>
      </c>
      <c r="S559" s="170">
        <f t="shared" si="59"/>
        <v>1355.0277859999999</v>
      </c>
      <c r="T559" s="170">
        <f t="shared" si="59"/>
        <v>1398.7777859999999</v>
      </c>
      <c r="U559" s="170">
        <f t="shared" si="59"/>
        <v>1455.3477859999998</v>
      </c>
      <c r="V559" s="170">
        <f t="shared" si="59"/>
        <v>1522.7377859999999</v>
      </c>
      <c r="W559" s="170">
        <f t="shared" si="59"/>
        <v>1493.937786</v>
      </c>
      <c r="X559" s="170">
        <f t="shared" si="59"/>
        <v>1406.0477860000001</v>
      </c>
      <c r="Y559" s="170">
        <f t="shared" si="59"/>
        <v>1270.0577859999999</v>
      </c>
      <c r="Z559" s="37"/>
      <c r="AA559" s="41">
        <v>876.36</v>
      </c>
      <c r="AB559" s="39">
        <v>861.16</v>
      </c>
      <c r="AC559" s="39">
        <v>849.56</v>
      </c>
      <c r="AD559" s="39">
        <v>753.15</v>
      </c>
      <c r="AE559" s="39">
        <v>766.02</v>
      </c>
      <c r="AF559" s="39">
        <v>836.78</v>
      </c>
      <c r="AG559" s="39">
        <v>874.69</v>
      </c>
      <c r="AH559" s="39">
        <v>886.41</v>
      </c>
      <c r="AI559" s="39">
        <v>912.82</v>
      </c>
      <c r="AJ559" s="39">
        <v>1057.8399999999999</v>
      </c>
      <c r="AK559" s="39">
        <v>1147.8</v>
      </c>
      <c r="AL559" s="39">
        <v>1152.24</v>
      </c>
      <c r="AM559" s="39">
        <v>1129.4100000000001</v>
      </c>
      <c r="AN559" s="39">
        <v>1106.98</v>
      </c>
      <c r="AO559" s="39">
        <v>1070.43</v>
      </c>
      <c r="AP559" s="39">
        <v>1055</v>
      </c>
      <c r="AQ559" s="39">
        <v>1013.22</v>
      </c>
      <c r="AR559" s="39">
        <v>964.05</v>
      </c>
      <c r="AS559" s="39">
        <v>1007.8000000000001</v>
      </c>
      <c r="AT559" s="39">
        <v>1064.3699999999999</v>
      </c>
      <c r="AU559" s="39">
        <v>1131.76</v>
      </c>
      <c r="AV559" s="39">
        <v>1102.96</v>
      </c>
      <c r="AW559" s="39">
        <v>1015.0700000000002</v>
      </c>
      <c r="AX559" s="40">
        <v>879.08</v>
      </c>
      <c r="AY559" s="340">
        <v>145.09</v>
      </c>
      <c r="AZ559" s="175">
        <v>3.7577859999999994</v>
      </c>
      <c r="BA559" s="159">
        <v>242.13000000000002</v>
      </c>
    </row>
    <row r="560" spans="1:53">
      <c r="A560" s="47">
        <v>18</v>
      </c>
      <c r="B560" s="170">
        <f t="shared" si="60"/>
        <v>1504.937786</v>
      </c>
      <c r="C560" s="170">
        <f t="shared" si="60"/>
        <v>1506.157786</v>
      </c>
      <c r="D560" s="170">
        <f t="shared" si="60"/>
        <v>1506.0077859999999</v>
      </c>
      <c r="E560" s="170">
        <f t="shared" si="60"/>
        <v>1504.5277859999999</v>
      </c>
      <c r="F560" s="170">
        <f t="shared" si="60"/>
        <v>1504.8077859999999</v>
      </c>
      <c r="G560" s="170">
        <f t="shared" si="60"/>
        <v>1506.2477859999999</v>
      </c>
      <c r="H560" s="170">
        <f t="shared" si="60"/>
        <v>1526.117786</v>
      </c>
      <c r="I560" s="170">
        <f t="shared" si="60"/>
        <v>1319.8777859999998</v>
      </c>
      <c r="J560" s="170">
        <f t="shared" si="60"/>
        <v>1485.107786</v>
      </c>
      <c r="K560" s="170">
        <f t="shared" si="60"/>
        <v>1538.407786</v>
      </c>
      <c r="L560" s="170">
        <f t="shared" si="60"/>
        <v>1521.627786</v>
      </c>
      <c r="M560" s="170">
        <f t="shared" si="60"/>
        <v>1570.9777859999999</v>
      </c>
      <c r="N560" s="170">
        <f t="shared" si="60"/>
        <v>1511.2377859999999</v>
      </c>
      <c r="O560" s="170">
        <f t="shared" si="60"/>
        <v>1507.147786</v>
      </c>
      <c r="P560" s="170">
        <f t="shared" si="60"/>
        <v>1474.917786</v>
      </c>
      <c r="Q560" s="170">
        <f t="shared" si="60"/>
        <v>1453.4577859999999</v>
      </c>
      <c r="R560" s="170">
        <f t="shared" si="61"/>
        <v>1453.3277859999998</v>
      </c>
      <c r="S560" s="170">
        <f t="shared" si="59"/>
        <v>1449.4777859999999</v>
      </c>
      <c r="T560" s="170">
        <f t="shared" si="59"/>
        <v>1458.7077859999999</v>
      </c>
      <c r="U560" s="170">
        <f t="shared" si="59"/>
        <v>1450.367786</v>
      </c>
      <c r="V560" s="170">
        <f t="shared" si="59"/>
        <v>1448.2577859999999</v>
      </c>
      <c r="W560" s="170">
        <f t="shared" si="59"/>
        <v>1414.7977859999999</v>
      </c>
      <c r="X560" s="170">
        <f t="shared" si="59"/>
        <v>1497.2177859999999</v>
      </c>
      <c r="Y560" s="170">
        <f t="shared" si="59"/>
        <v>1503.7277859999999</v>
      </c>
      <c r="Z560" s="37"/>
      <c r="AA560" s="41">
        <v>1113.96</v>
      </c>
      <c r="AB560" s="39">
        <v>1115.18</v>
      </c>
      <c r="AC560" s="39">
        <v>1115.03</v>
      </c>
      <c r="AD560" s="39">
        <v>1113.55</v>
      </c>
      <c r="AE560" s="39">
        <v>1113.83</v>
      </c>
      <c r="AF560" s="39">
        <v>1115.27</v>
      </c>
      <c r="AG560" s="39">
        <v>1135.1400000000001</v>
      </c>
      <c r="AH560" s="39">
        <v>928.9</v>
      </c>
      <c r="AI560" s="39">
        <v>1094.1300000000001</v>
      </c>
      <c r="AJ560" s="39">
        <v>1147.43</v>
      </c>
      <c r="AK560" s="39">
        <v>1130.6500000000001</v>
      </c>
      <c r="AL560" s="39">
        <v>1180</v>
      </c>
      <c r="AM560" s="39">
        <v>1120.26</v>
      </c>
      <c r="AN560" s="39">
        <v>1116.17</v>
      </c>
      <c r="AO560" s="39">
        <v>1083.94</v>
      </c>
      <c r="AP560" s="39">
        <v>1062.48</v>
      </c>
      <c r="AQ560" s="39">
        <v>1062.3499999999999</v>
      </c>
      <c r="AR560" s="39">
        <v>1058.5</v>
      </c>
      <c r="AS560" s="39">
        <v>1067.73</v>
      </c>
      <c r="AT560" s="39">
        <v>1059.3900000000001</v>
      </c>
      <c r="AU560" s="39">
        <v>1057.28</v>
      </c>
      <c r="AV560" s="39">
        <v>1023.8199999999999</v>
      </c>
      <c r="AW560" s="39">
        <v>1106.24</v>
      </c>
      <c r="AX560" s="40">
        <v>1112.75</v>
      </c>
      <c r="AY560" s="340">
        <v>145.09</v>
      </c>
      <c r="AZ560" s="175">
        <v>3.7577859999999994</v>
      </c>
      <c r="BA560" s="159">
        <v>242.13000000000002</v>
      </c>
    </row>
    <row r="561" spans="1:137">
      <c r="A561" s="47">
        <v>19</v>
      </c>
      <c r="B561" s="170">
        <f t="shared" si="60"/>
        <v>1504.0977859999998</v>
      </c>
      <c r="C561" s="170">
        <f t="shared" si="60"/>
        <v>1504.2977859999999</v>
      </c>
      <c r="D561" s="170">
        <f t="shared" si="60"/>
        <v>1506.627786</v>
      </c>
      <c r="E561" s="170">
        <f t="shared" si="60"/>
        <v>1513.7677859999999</v>
      </c>
      <c r="F561" s="170">
        <f t="shared" si="60"/>
        <v>1513.647786</v>
      </c>
      <c r="G561" s="170">
        <f t="shared" si="60"/>
        <v>1504.5177859999999</v>
      </c>
      <c r="H561" s="170">
        <f t="shared" si="60"/>
        <v>1524.7377859999999</v>
      </c>
      <c r="I561" s="170">
        <f t="shared" si="60"/>
        <v>1524.2377859999999</v>
      </c>
      <c r="J561" s="170">
        <f t="shared" si="60"/>
        <v>1514.687786</v>
      </c>
      <c r="K561" s="170">
        <f t="shared" si="60"/>
        <v>1570.867786</v>
      </c>
      <c r="L561" s="170">
        <f t="shared" si="60"/>
        <v>1570.3477859999998</v>
      </c>
      <c r="M561" s="170">
        <f t="shared" si="60"/>
        <v>1571.0977859999998</v>
      </c>
      <c r="N561" s="170">
        <f t="shared" si="60"/>
        <v>1543.687786</v>
      </c>
      <c r="O561" s="170">
        <f t="shared" si="60"/>
        <v>1544.5077859999999</v>
      </c>
      <c r="P561" s="170">
        <f t="shared" si="60"/>
        <v>1493.3277859999998</v>
      </c>
      <c r="Q561" s="170">
        <f t="shared" si="60"/>
        <v>1496.0177859999999</v>
      </c>
      <c r="R561" s="170">
        <f t="shared" si="61"/>
        <v>1574.5777859999998</v>
      </c>
      <c r="S561" s="170">
        <f t="shared" si="59"/>
        <v>1575.7977859999999</v>
      </c>
      <c r="T561" s="170">
        <f t="shared" si="59"/>
        <v>1577.0377859999999</v>
      </c>
      <c r="U561" s="170">
        <f t="shared" si="59"/>
        <v>1600.8377859999998</v>
      </c>
      <c r="V561" s="170">
        <f t="shared" si="59"/>
        <v>1516.177786</v>
      </c>
      <c r="W561" s="170">
        <f t="shared" si="59"/>
        <v>1513.607786</v>
      </c>
      <c r="X561" s="170">
        <f t="shared" si="59"/>
        <v>1519.2977859999999</v>
      </c>
      <c r="Y561" s="170">
        <f t="shared" si="59"/>
        <v>1503.657786</v>
      </c>
      <c r="Z561" s="37"/>
      <c r="AA561" s="41">
        <v>1113.1199999999999</v>
      </c>
      <c r="AB561" s="39">
        <v>1113.32</v>
      </c>
      <c r="AC561" s="39">
        <v>1115.6500000000001</v>
      </c>
      <c r="AD561" s="39">
        <v>1122.79</v>
      </c>
      <c r="AE561" s="39">
        <v>1122.67</v>
      </c>
      <c r="AF561" s="39">
        <v>1113.54</v>
      </c>
      <c r="AG561" s="39">
        <v>1133.76</v>
      </c>
      <c r="AH561" s="39">
        <v>1133.26</v>
      </c>
      <c r="AI561" s="39">
        <v>1123.71</v>
      </c>
      <c r="AJ561" s="39">
        <v>1179.8900000000001</v>
      </c>
      <c r="AK561" s="39">
        <v>1179.3699999999999</v>
      </c>
      <c r="AL561" s="39">
        <v>1180.1199999999999</v>
      </c>
      <c r="AM561" s="39">
        <v>1152.71</v>
      </c>
      <c r="AN561" s="39">
        <v>1153.53</v>
      </c>
      <c r="AO561" s="39">
        <v>1102.3499999999999</v>
      </c>
      <c r="AP561" s="39">
        <v>1105.04</v>
      </c>
      <c r="AQ561" s="39">
        <v>1183.5999999999999</v>
      </c>
      <c r="AR561" s="39">
        <v>1184.82</v>
      </c>
      <c r="AS561" s="39">
        <v>1186.06</v>
      </c>
      <c r="AT561" s="39">
        <v>1209.8599999999999</v>
      </c>
      <c r="AU561" s="39">
        <v>1125.2</v>
      </c>
      <c r="AV561" s="39">
        <v>1122.6300000000001</v>
      </c>
      <c r="AW561" s="39">
        <v>1128.32</v>
      </c>
      <c r="AX561" s="40">
        <v>1112.68</v>
      </c>
      <c r="AY561" s="340">
        <v>145.09</v>
      </c>
      <c r="AZ561" s="175">
        <v>3.7577859999999994</v>
      </c>
      <c r="BA561" s="159">
        <v>242.13000000000002</v>
      </c>
    </row>
    <row r="562" spans="1:137">
      <c r="A562" s="47">
        <v>20</v>
      </c>
      <c r="B562" s="170">
        <f t="shared" si="60"/>
        <v>1503.607786</v>
      </c>
      <c r="C562" s="170">
        <f t="shared" si="60"/>
        <v>1204.677786</v>
      </c>
      <c r="D562" s="170">
        <f t="shared" si="60"/>
        <v>1163.7877859999999</v>
      </c>
      <c r="E562" s="170">
        <f t="shared" si="60"/>
        <v>999.16778600000009</v>
      </c>
      <c r="F562" s="170">
        <f t="shared" si="60"/>
        <v>1012.767786</v>
      </c>
      <c r="G562" s="170">
        <f t="shared" si="60"/>
        <v>1507.917786</v>
      </c>
      <c r="H562" s="170">
        <f t="shared" si="60"/>
        <v>1506.5277859999999</v>
      </c>
      <c r="I562" s="170">
        <f t="shared" si="60"/>
        <v>1505.5577859999999</v>
      </c>
      <c r="J562" s="170">
        <f t="shared" si="60"/>
        <v>1517.897786</v>
      </c>
      <c r="K562" s="170">
        <f t="shared" si="60"/>
        <v>1514.2277859999999</v>
      </c>
      <c r="L562" s="170">
        <f t="shared" si="60"/>
        <v>1513.697786</v>
      </c>
      <c r="M562" s="170">
        <f t="shared" si="60"/>
        <v>1514.7577859999999</v>
      </c>
      <c r="N562" s="170">
        <f t="shared" si="60"/>
        <v>1514.657786</v>
      </c>
      <c r="O562" s="170">
        <f t="shared" si="60"/>
        <v>1514.5777859999998</v>
      </c>
      <c r="P562" s="170">
        <f t="shared" si="60"/>
        <v>1515.3477859999998</v>
      </c>
      <c r="Q562" s="170">
        <f t="shared" si="60"/>
        <v>1382.917786</v>
      </c>
      <c r="R562" s="170">
        <f t="shared" si="61"/>
        <v>1516.5577859999999</v>
      </c>
      <c r="S562" s="170">
        <f t="shared" si="59"/>
        <v>1517.2677859999999</v>
      </c>
      <c r="T562" s="170">
        <f t="shared" si="59"/>
        <v>1516.157786</v>
      </c>
      <c r="U562" s="170">
        <f t="shared" si="59"/>
        <v>1517.5977859999998</v>
      </c>
      <c r="V562" s="170">
        <f t="shared" si="59"/>
        <v>1514.7577859999999</v>
      </c>
      <c r="W562" s="170">
        <f t="shared" si="59"/>
        <v>1513.0577859999999</v>
      </c>
      <c r="X562" s="170">
        <f t="shared" si="59"/>
        <v>1540.9777859999999</v>
      </c>
      <c r="Y562" s="170">
        <f t="shared" si="59"/>
        <v>1234.197786</v>
      </c>
      <c r="Z562" s="37"/>
      <c r="AA562" s="41">
        <v>1112.6300000000001</v>
      </c>
      <c r="AB562" s="39">
        <v>813.7</v>
      </c>
      <c r="AC562" s="39">
        <v>772.81</v>
      </c>
      <c r="AD562" s="39">
        <v>608.19000000000005</v>
      </c>
      <c r="AE562" s="39">
        <v>621.79</v>
      </c>
      <c r="AF562" s="39">
        <v>1116.94</v>
      </c>
      <c r="AG562" s="39">
        <v>1115.55</v>
      </c>
      <c r="AH562" s="39">
        <v>1114.58</v>
      </c>
      <c r="AI562" s="39">
        <v>1126.92</v>
      </c>
      <c r="AJ562" s="39">
        <v>1123.25</v>
      </c>
      <c r="AK562" s="39">
        <v>1122.72</v>
      </c>
      <c r="AL562" s="39">
        <v>1123.78</v>
      </c>
      <c r="AM562" s="39">
        <v>1123.68</v>
      </c>
      <c r="AN562" s="39">
        <v>1123.5999999999999</v>
      </c>
      <c r="AO562" s="39">
        <v>1124.3699999999999</v>
      </c>
      <c r="AP562" s="39">
        <v>991.94</v>
      </c>
      <c r="AQ562" s="39">
        <v>1125.58</v>
      </c>
      <c r="AR562" s="39">
        <v>1126.29</v>
      </c>
      <c r="AS562" s="39">
        <v>1125.18</v>
      </c>
      <c r="AT562" s="39">
        <v>1126.6199999999999</v>
      </c>
      <c r="AU562" s="39">
        <v>1123.78</v>
      </c>
      <c r="AV562" s="39">
        <v>1122.08</v>
      </c>
      <c r="AW562" s="39">
        <v>1150</v>
      </c>
      <c r="AX562" s="40">
        <v>843.22</v>
      </c>
      <c r="AY562" s="340">
        <v>145.09</v>
      </c>
      <c r="AZ562" s="175">
        <v>3.7577859999999994</v>
      </c>
      <c r="BA562" s="159">
        <v>242.13000000000002</v>
      </c>
    </row>
    <row r="563" spans="1:137">
      <c r="A563" s="47">
        <v>21</v>
      </c>
      <c r="B563" s="170">
        <f t="shared" si="60"/>
        <v>1505.0477859999999</v>
      </c>
      <c r="C563" s="170">
        <f t="shared" si="60"/>
        <v>1507.9777859999999</v>
      </c>
      <c r="D563" s="170">
        <f t="shared" si="60"/>
        <v>1510.357786</v>
      </c>
      <c r="E563" s="170">
        <f t="shared" si="60"/>
        <v>1536.2577859999999</v>
      </c>
      <c r="F563" s="170">
        <f t="shared" si="60"/>
        <v>1516.627786</v>
      </c>
      <c r="G563" s="170">
        <f t="shared" si="60"/>
        <v>1509.2477859999999</v>
      </c>
      <c r="H563" s="170">
        <f t="shared" si="60"/>
        <v>1506.917786</v>
      </c>
      <c r="I563" s="170">
        <f t="shared" si="60"/>
        <v>1506.177786</v>
      </c>
      <c r="J563" s="170">
        <f t="shared" si="60"/>
        <v>1580.127786</v>
      </c>
      <c r="K563" s="170">
        <f t="shared" si="60"/>
        <v>1574.4777859999999</v>
      </c>
      <c r="L563" s="170">
        <f t="shared" si="60"/>
        <v>1570.907786</v>
      </c>
      <c r="M563" s="170">
        <f t="shared" si="60"/>
        <v>1511.7377859999999</v>
      </c>
      <c r="N563" s="170">
        <f t="shared" si="60"/>
        <v>1518.3477859999998</v>
      </c>
      <c r="O563" s="170">
        <f t="shared" si="60"/>
        <v>1467.7477859999999</v>
      </c>
      <c r="P563" s="170">
        <f t="shared" si="60"/>
        <v>1409.5577859999999</v>
      </c>
      <c r="Q563" s="170">
        <f t="shared" si="60"/>
        <v>1352.5977859999998</v>
      </c>
      <c r="R563" s="170">
        <f t="shared" si="61"/>
        <v>1303.697786</v>
      </c>
      <c r="S563" s="170">
        <f t="shared" si="59"/>
        <v>1297.0277859999999</v>
      </c>
      <c r="T563" s="170">
        <f t="shared" si="59"/>
        <v>1303.8577859999998</v>
      </c>
      <c r="U563" s="170">
        <f t="shared" si="59"/>
        <v>1288.9077859999998</v>
      </c>
      <c r="V563" s="170">
        <f t="shared" si="59"/>
        <v>1576.4577859999999</v>
      </c>
      <c r="W563" s="170">
        <f t="shared" si="59"/>
        <v>1517.5477859999999</v>
      </c>
      <c r="X563" s="170">
        <f t="shared" si="59"/>
        <v>1540.9777859999999</v>
      </c>
      <c r="Y563" s="170">
        <f t="shared" si="59"/>
        <v>1504.5477859999999</v>
      </c>
      <c r="Z563" s="37"/>
      <c r="AA563" s="41">
        <v>1114.07</v>
      </c>
      <c r="AB563" s="39">
        <v>1117</v>
      </c>
      <c r="AC563" s="39">
        <v>1119.3800000000001</v>
      </c>
      <c r="AD563" s="39">
        <v>1145.28</v>
      </c>
      <c r="AE563" s="39">
        <v>1125.6500000000001</v>
      </c>
      <c r="AF563" s="39">
        <v>1118.27</v>
      </c>
      <c r="AG563" s="39">
        <v>1115.94</v>
      </c>
      <c r="AH563" s="39">
        <v>1115.2</v>
      </c>
      <c r="AI563" s="39">
        <v>1189.1500000000001</v>
      </c>
      <c r="AJ563" s="39">
        <v>1183.5</v>
      </c>
      <c r="AK563" s="39">
        <v>1179.93</v>
      </c>
      <c r="AL563" s="39">
        <v>1120.76</v>
      </c>
      <c r="AM563" s="39">
        <v>1127.3699999999999</v>
      </c>
      <c r="AN563" s="39">
        <v>1076.77</v>
      </c>
      <c r="AO563" s="39">
        <v>1018.58</v>
      </c>
      <c r="AP563" s="39">
        <v>961.62</v>
      </c>
      <c r="AQ563" s="39">
        <v>912.72</v>
      </c>
      <c r="AR563" s="39">
        <v>906.05</v>
      </c>
      <c r="AS563" s="39">
        <v>912.88</v>
      </c>
      <c r="AT563" s="39">
        <v>897.93</v>
      </c>
      <c r="AU563" s="39">
        <v>1185.48</v>
      </c>
      <c r="AV563" s="39">
        <v>1126.57</v>
      </c>
      <c r="AW563" s="39">
        <v>1150</v>
      </c>
      <c r="AX563" s="40">
        <v>1113.57</v>
      </c>
      <c r="AY563" s="340">
        <v>145.09</v>
      </c>
      <c r="AZ563" s="175">
        <v>3.7577859999999994</v>
      </c>
      <c r="BA563" s="159">
        <v>242.13000000000002</v>
      </c>
    </row>
    <row r="564" spans="1:137">
      <c r="A564" s="47">
        <v>22</v>
      </c>
      <c r="B564" s="170">
        <f t="shared" si="60"/>
        <v>1504.5477859999999</v>
      </c>
      <c r="C564" s="170">
        <f t="shared" si="60"/>
        <v>1506.9877859999999</v>
      </c>
      <c r="D564" s="170">
        <f t="shared" si="60"/>
        <v>1508.7877859999999</v>
      </c>
      <c r="E564" s="170">
        <f t="shared" si="60"/>
        <v>1512.2177859999999</v>
      </c>
      <c r="F564" s="170">
        <f t="shared" si="60"/>
        <v>1512.3377859999998</v>
      </c>
      <c r="G564" s="170">
        <f t="shared" si="60"/>
        <v>1509.887786</v>
      </c>
      <c r="H564" s="170">
        <f t="shared" si="60"/>
        <v>1506.7777859999999</v>
      </c>
      <c r="I564" s="170">
        <f t="shared" si="60"/>
        <v>1504.187786</v>
      </c>
      <c r="J564" s="170">
        <f t="shared" si="60"/>
        <v>1577.157786</v>
      </c>
      <c r="K564" s="170">
        <f t="shared" si="60"/>
        <v>1573.7977859999999</v>
      </c>
      <c r="L564" s="170">
        <f t="shared" si="60"/>
        <v>1574.657786</v>
      </c>
      <c r="M564" s="170">
        <f t="shared" si="60"/>
        <v>1514.867786</v>
      </c>
      <c r="N564" s="170">
        <f t="shared" si="60"/>
        <v>1516.5177859999999</v>
      </c>
      <c r="O564" s="170">
        <f t="shared" si="60"/>
        <v>1253.947786</v>
      </c>
      <c r="P564" s="170">
        <f t="shared" si="60"/>
        <v>1253.417786</v>
      </c>
      <c r="Q564" s="170">
        <f t="shared" si="60"/>
        <v>1254.197786</v>
      </c>
      <c r="R564" s="170">
        <f t="shared" si="61"/>
        <v>1517.107786</v>
      </c>
      <c r="S564" s="170">
        <f t="shared" si="59"/>
        <v>1577.8177859999998</v>
      </c>
      <c r="T564" s="170">
        <f t="shared" si="59"/>
        <v>1578.2077859999999</v>
      </c>
      <c r="U564" s="170">
        <f t="shared" si="59"/>
        <v>1579.4677859999999</v>
      </c>
      <c r="V564" s="170">
        <f t="shared" si="59"/>
        <v>1577.637786</v>
      </c>
      <c r="W564" s="170">
        <f t="shared" si="59"/>
        <v>1251.5277859999999</v>
      </c>
      <c r="X564" s="170">
        <f t="shared" si="59"/>
        <v>1540.9777859999999</v>
      </c>
      <c r="Y564" s="170">
        <f t="shared" si="59"/>
        <v>1503.7177859999999</v>
      </c>
      <c r="Z564" s="37"/>
      <c r="AA564" s="41">
        <v>1113.57</v>
      </c>
      <c r="AB564" s="39">
        <v>1116.01</v>
      </c>
      <c r="AC564" s="39">
        <v>1117.81</v>
      </c>
      <c r="AD564" s="39">
        <v>1121.24</v>
      </c>
      <c r="AE564" s="39">
        <v>1121.3599999999999</v>
      </c>
      <c r="AF564" s="39">
        <v>1118.9100000000001</v>
      </c>
      <c r="AG564" s="39">
        <v>1115.8</v>
      </c>
      <c r="AH564" s="39">
        <v>1113.21</v>
      </c>
      <c r="AI564" s="39">
        <v>1186.18</v>
      </c>
      <c r="AJ564" s="39">
        <v>1182.82</v>
      </c>
      <c r="AK564" s="39">
        <v>1183.68</v>
      </c>
      <c r="AL564" s="39">
        <v>1123.8900000000001</v>
      </c>
      <c r="AM564" s="39">
        <v>1125.54</v>
      </c>
      <c r="AN564" s="39">
        <v>862.97</v>
      </c>
      <c r="AO564" s="39">
        <v>862.44</v>
      </c>
      <c r="AP564" s="39">
        <v>863.22</v>
      </c>
      <c r="AQ564" s="39">
        <v>1126.1300000000001</v>
      </c>
      <c r="AR564" s="39">
        <v>1186.8399999999999</v>
      </c>
      <c r="AS564" s="39">
        <v>1187.23</v>
      </c>
      <c r="AT564" s="39">
        <v>1188.49</v>
      </c>
      <c r="AU564" s="39">
        <v>1186.6600000000001</v>
      </c>
      <c r="AV564" s="39">
        <v>860.55</v>
      </c>
      <c r="AW564" s="39">
        <v>1150</v>
      </c>
      <c r="AX564" s="40">
        <v>1112.74</v>
      </c>
      <c r="AY564" s="340">
        <v>145.09</v>
      </c>
      <c r="AZ564" s="175">
        <v>3.7577859999999994</v>
      </c>
      <c r="BA564" s="159">
        <v>242.13000000000002</v>
      </c>
    </row>
    <row r="565" spans="1:137">
      <c r="A565" s="47">
        <v>23</v>
      </c>
      <c r="B565" s="170">
        <f t="shared" si="60"/>
        <v>1505.887786</v>
      </c>
      <c r="C565" s="170">
        <f t="shared" si="60"/>
        <v>1508.2177859999999</v>
      </c>
      <c r="D565" s="170">
        <f t="shared" si="60"/>
        <v>1508.637786</v>
      </c>
      <c r="E565" s="170">
        <f t="shared" si="60"/>
        <v>1510.197786</v>
      </c>
      <c r="F565" s="170">
        <f t="shared" si="60"/>
        <v>1510.637786</v>
      </c>
      <c r="G565" s="170">
        <f t="shared" si="60"/>
        <v>1509.907786</v>
      </c>
      <c r="H565" s="170">
        <f t="shared" si="60"/>
        <v>1510.0477859999999</v>
      </c>
      <c r="I565" s="170">
        <f t="shared" si="60"/>
        <v>1509.367786</v>
      </c>
      <c r="J565" s="170">
        <f t="shared" si="60"/>
        <v>1606.657786</v>
      </c>
      <c r="K565" s="170">
        <f t="shared" si="60"/>
        <v>1603.2777859999999</v>
      </c>
      <c r="L565" s="170">
        <f t="shared" si="60"/>
        <v>1600.427786</v>
      </c>
      <c r="M565" s="170">
        <f t="shared" si="60"/>
        <v>1600.4677859999999</v>
      </c>
      <c r="N565" s="170">
        <f t="shared" si="60"/>
        <v>1600.0377859999999</v>
      </c>
      <c r="O565" s="170">
        <f t="shared" si="60"/>
        <v>1600.3377859999998</v>
      </c>
      <c r="P565" s="170">
        <f t="shared" si="60"/>
        <v>1600.627786</v>
      </c>
      <c r="Q565" s="170">
        <f t="shared" si="60"/>
        <v>1600.8277859999998</v>
      </c>
      <c r="R565" s="170">
        <f t="shared" si="61"/>
        <v>1600.877786</v>
      </c>
      <c r="S565" s="170">
        <f t="shared" si="59"/>
        <v>1601.367786</v>
      </c>
      <c r="T565" s="170">
        <f t="shared" si="59"/>
        <v>1600.5877859999998</v>
      </c>
      <c r="U565" s="170">
        <f t="shared" si="59"/>
        <v>1600.2377859999999</v>
      </c>
      <c r="V565" s="170">
        <f t="shared" si="59"/>
        <v>1597.2577859999999</v>
      </c>
      <c r="W565" s="170">
        <f t="shared" si="59"/>
        <v>1516.0677859999998</v>
      </c>
      <c r="X565" s="170">
        <f t="shared" si="59"/>
        <v>1540.9777859999999</v>
      </c>
      <c r="Y565" s="170">
        <f t="shared" si="59"/>
        <v>1504.367786</v>
      </c>
      <c r="Z565" s="37"/>
      <c r="AA565" s="41">
        <v>1114.9100000000001</v>
      </c>
      <c r="AB565" s="39">
        <v>1117.24</v>
      </c>
      <c r="AC565" s="39">
        <v>1117.6600000000001</v>
      </c>
      <c r="AD565" s="39">
        <v>1119.22</v>
      </c>
      <c r="AE565" s="39">
        <v>1119.6600000000001</v>
      </c>
      <c r="AF565" s="39">
        <v>1118.93</v>
      </c>
      <c r="AG565" s="39">
        <v>1119.07</v>
      </c>
      <c r="AH565" s="39">
        <v>1118.3900000000001</v>
      </c>
      <c r="AI565" s="39">
        <v>1215.68</v>
      </c>
      <c r="AJ565" s="39">
        <v>1212.3</v>
      </c>
      <c r="AK565" s="39">
        <v>1209.45</v>
      </c>
      <c r="AL565" s="39">
        <v>1209.49</v>
      </c>
      <c r="AM565" s="39">
        <v>1209.06</v>
      </c>
      <c r="AN565" s="39">
        <v>1209.3599999999999</v>
      </c>
      <c r="AO565" s="39">
        <v>1209.6500000000001</v>
      </c>
      <c r="AP565" s="39">
        <v>1209.8499999999999</v>
      </c>
      <c r="AQ565" s="39">
        <v>1209.9000000000001</v>
      </c>
      <c r="AR565" s="39">
        <v>1210.3900000000001</v>
      </c>
      <c r="AS565" s="39">
        <v>1209.6099999999999</v>
      </c>
      <c r="AT565" s="39">
        <v>1209.26</v>
      </c>
      <c r="AU565" s="39">
        <v>1206.28</v>
      </c>
      <c r="AV565" s="39">
        <v>1125.0899999999999</v>
      </c>
      <c r="AW565" s="39">
        <v>1150</v>
      </c>
      <c r="AX565" s="40">
        <v>1113.3900000000001</v>
      </c>
      <c r="AY565" s="340">
        <v>145.09</v>
      </c>
      <c r="AZ565" s="175">
        <v>3.7577859999999994</v>
      </c>
      <c r="BA565" s="159">
        <v>242.13000000000002</v>
      </c>
    </row>
    <row r="566" spans="1:137">
      <c r="A566" s="47">
        <v>24</v>
      </c>
      <c r="B566" s="170">
        <f t="shared" si="60"/>
        <v>1234.8177859999998</v>
      </c>
      <c r="C566" s="170">
        <f t="shared" si="60"/>
        <v>1200.937786</v>
      </c>
      <c r="D566" s="170">
        <f t="shared" si="60"/>
        <v>1170.8177859999998</v>
      </c>
      <c r="E566" s="170">
        <f t="shared" si="60"/>
        <v>1129.9677859999999</v>
      </c>
      <c r="F566" s="170">
        <f t="shared" si="60"/>
        <v>1003.9277860000001</v>
      </c>
      <c r="G566" s="170">
        <f t="shared" si="60"/>
        <v>1135.367786</v>
      </c>
      <c r="H566" s="170">
        <f t="shared" si="60"/>
        <v>1198.5077859999999</v>
      </c>
      <c r="I566" s="170">
        <f t="shared" si="60"/>
        <v>1215.4677859999999</v>
      </c>
      <c r="J566" s="170">
        <f t="shared" si="60"/>
        <v>1185.1277859999998</v>
      </c>
      <c r="K566" s="170">
        <f t="shared" si="60"/>
        <v>1240.1477859999998</v>
      </c>
      <c r="L566" s="170">
        <f t="shared" si="60"/>
        <v>1238.917786</v>
      </c>
      <c r="M566" s="170">
        <f t="shared" si="60"/>
        <v>1252.5877859999998</v>
      </c>
      <c r="N566" s="170">
        <f t="shared" si="60"/>
        <v>1251.2377859999999</v>
      </c>
      <c r="O566" s="170">
        <f t="shared" si="60"/>
        <v>1243.3877859999998</v>
      </c>
      <c r="P566" s="170">
        <f t="shared" si="60"/>
        <v>1237.2977859999999</v>
      </c>
      <c r="Q566" s="170">
        <f t="shared" si="60"/>
        <v>1237.6277859999998</v>
      </c>
      <c r="R566" s="170">
        <f t="shared" si="61"/>
        <v>1238.7677859999999</v>
      </c>
      <c r="S566" s="170">
        <f t="shared" si="59"/>
        <v>1239.0877859999998</v>
      </c>
      <c r="T566" s="170">
        <f t="shared" si="59"/>
        <v>1248.3777859999998</v>
      </c>
      <c r="U566" s="170">
        <f t="shared" si="59"/>
        <v>1251.7077859999999</v>
      </c>
      <c r="V566" s="170">
        <f t="shared" si="59"/>
        <v>1321.5377859999999</v>
      </c>
      <c r="W566" s="170">
        <f t="shared" si="59"/>
        <v>1243.0977859999998</v>
      </c>
      <c r="X566" s="170">
        <f t="shared" si="59"/>
        <v>1243.2277859999999</v>
      </c>
      <c r="Y566" s="170">
        <f t="shared" si="59"/>
        <v>1221.167786</v>
      </c>
      <c r="Z566" s="37"/>
      <c r="AA566" s="41">
        <v>843.84</v>
      </c>
      <c r="AB566" s="39">
        <v>809.96</v>
      </c>
      <c r="AC566" s="39">
        <v>779.84</v>
      </c>
      <c r="AD566" s="39">
        <v>738.99</v>
      </c>
      <c r="AE566" s="39">
        <v>612.95000000000005</v>
      </c>
      <c r="AF566" s="39">
        <v>744.39</v>
      </c>
      <c r="AG566" s="39">
        <v>807.53</v>
      </c>
      <c r="AH566" s="39">
        <v>824.49</v>
      </c>
      <c r="AI566" s="39">
        <v>794.15</v>
      </c>
      <c r="AJ566" s="39">
        <v>849.17</v>
      </c>
      <c r="AK566" s="39">
        <v>847.94</v>
      </c>
      <c r="AL566" s="39">
        <v>861.61</v>
      </c>
      <c r="AM566" s="39">
        <v>860.26</v>
      </c>
      <c r="AN566" s="39">
        <v>852.41</v>
      </c>
      <c r="AO566" s="39">
        <v>846.32</v>
      </c>
      <c r="AP566" s="39">
        <v>846.65</v>
      </c>
      <c r="AQ566" s="39">
        <v>847.79</v>
      </c>
      <c r="AR566" s="39">
        <v>848.11</v>
      </c>
      <c r="AS566" s="39">
        <v>857.4</v>
      </c>
      <c r="AT566" s="39">
        <v>860.73</v>
      </c>
      <c r="AU566" s="39">
        <v>930.56</v>
      </c>
      <c r="AV566" s="39">
        <v>852.12</v>
      </c>
      <c r="AW566" s="39">
        <v>852.25</v>
      </c>
      <c r="AX566" s="40">
        <v>830.19</v>
      </c>
      <c r="AY566" s="340">
        <v>145.09</v>
      </c>
      <c r="AZ566" s="175">
        <v>3.7577859999999994</v>
      </c>
      <c r="BA566" s="159">
        <v>242.13000000000002</v>
      </c>
    </row>
    <row r="567" spans="1:137">
      <c r="A567" s="47">
        <v>25</v>
      </c>
      <c r="B567" s="170">
        <f t="shared" si="60"/>
        <v>1506.4877859999999</v>
      </c>
      <c r="C567" s="170">
        <f t="shared" si="60"/>
        <v>1509.8177859999998</v>
      </c>
      <c r="D567" s="170">
        <f t="shared" si="60"/>
        <v>1540.5677859999998</v>
      </c>
      <c r="E567" s="170">
        <f t="shared" si="60"/>
        <v>1540.607786</v>
      </c>
      <c r="F567" s="170">
        <f t="shared" si="60"/>
        <v>1540.5977859999998</v>
      </c>
      <c r="G567" s="170">
        <f t="shared" si="60"/>
        <v>1510.2477859999999</v>
      </c>
      <c r="H567" s="170">
        <f t="shared" si="60"/>
        <v>1507.387786</v>
      </c>
      <c r="I567" s="170">
        <f t="shared" si="60"/>
        <v>1506.9777859999999</v>
      </c>
      <c r="J567" s="170">
        <f t="shared" si="60"/>
        <v>1601.4577859999999</v>
      </c>
      <c r="K567" s="170">
        <f t="shared" si="60"/>
        <v>1600.417786</v>
      </c>
      <c r="L567" s="170">
        <f t="shared" si="60"/>
        <v>1597.7377859999999</v>
      </c>
      <c r="M567" s="170">
        <f t="shared" si="60"/>
        <v>1597.937786</v>
      </c>
      <c r="N567" s="170">
        <f t="shared" si="60"/>
        <v>1597.187786</v>
      </c>
      <c r="O567" s="170">
        <f t="shared" si="60"/>
        <v>1596.607786</v>
      </c>
      <c r="P567" s="170">
        <f t="shared" si="60"/>
        <v>1598.0177859999999</v>
      </c>
      <c r="Q567" s="170">
        <f t="shared" si="60"/>
        <v>1598.377786</v>
      </c>
      <c r="R567" s="170">
        <f t="shared" si="61"/>
        <v>1600.4677859999999</v>
      </c>
      <c r="S567" s="170">
        <f t="shared" si="59"/>
        <v>1602.137786</v>
      </c>
      <c r="T567" s="170">
        <f t="shared" si="59"/>
        <v>1602.2577859999999</v>
      </c>
      <c r="U567" s="170">
        <f t="shared" si="59"/>
        <v>1615.2977859999999</v>
      </c>
      <c r="V567" s="170">
        <f t="shared" si="59"/>
        <v>1611.2977859999999</v>
      </c>
      <c r="W567" s="170">
        <f t="shared" si="59"/>
        <v>1606.0977859999998</v>
      </c>
      <c r="X567" s="170">
        <f t="shared" si="59"/>
        <v>1499.3377859999998</v>
      </c>
      <c r="Y567" s="170">
        <f t="shared" si="59"/>
        <v>1504.117786</v>
      </c>
      <c r="Z567" s="37"/>
      <c r="AA567" s="41">
        <v>1115.51</v>
      </c>
      <c r="AB567" s="39">
        <v>1118.8399999999999</v>
      </c>
      <c r="AC567" s="39">
        <v>1149.5899999999999</v>
      </c>
      <c r="AD567" s="39">
        <v>1149.6300000000001</v>
      </c>
      <c r="AE567" s="39">
        <v>1149.6199999999999</v>
      </c>
      <c r="AF567" s="39">
        <v>1119.27</v>
      </c>
      <c r="AG567" s="39">
        <v>1116.4100000000001</v>
      </c>
      <c r="AH567" s="39">
        <v>1116</v>
      </c>
      <c r="AI567" s="39">
        <v>1210.48</v>
      </c>
      <c r="AJ567" s="39">
        <v>1209.44</v>
      </c>
      <c r="AK567" s="39">
        <v>1206.76</v>
      </c>
      <c r="AL567" s="39">
        <v>1206.96</v>
      </c>
      <c r="AM567" s="39">
        <v>1206.21</v>
      </c>
      <c r="AN567" s="39">
        <v>1205.6300000000001</v>
      </c>
      <c r="AO567" s="39">
        <v>1207.04</v>
      </c>
      <c r="AP567" s="39">
        <v>1207.4000000000001</v>
      </c>
      <c r="AQ567" s="39">
        <v>1209.49</v>
      </c>
      <c r="AR567" s="39">
        <v>1211.1600000000001</v>
      </c>
      <c r="AS567" s="39">
        <v>1211.28</v>
      </c>
      <c r="AT567" s="39">
        <v>1224.32</v>
      </c>
      <c r="AU567" s="39">
        <v>1220.32</v>
      </c>
      <c r="AV567" s="39">
        <v>1215.1199999999999</v>
      </c>
      <c r="AW567" s="39">
        <v>1108.3599999999999</v>
      </c>
      <c r="AX567" s="40">
        <v>1113.1400000000001</v>
      </c>
      <c r="AY567" s="340">
        <v>145.09</v>
      </c>
      <c r="AZ567" s="175">
        <v>3.7577859999999994</v>
      </c>
      <c r="BA567" s="159">
        <v>242.13000000000002</v>
      </c>
    </row>
    <row r="568" spans="1:137">
      <c r="A568" s="47">
        <v>26</v>
      </c>
      <c r="B568" s="170">
        <f t="shared" si="60"/>
        <v>1507.3277859999998</v>
      </c>
      <c r="C568" s="170">
        <f t="shared" si="60"/>
        <v>1512.2277859999999</v>
      </c>
      <c r="D568" s="170">
        <f t="shared" si="60"/>
        <v>1540.447786</v>
      </c>
      <c r="E568" s="170">
        <f t="shared" si="60"/>
        <v>1540.5177859999999</v>
      </c>
      <c r="F568" s="170">
        <f t="shared" si="60"/>
        <v>1540.4977859999999</v>
      </c>
      <c r="G568" s="170">
        <f t="shared" si="60"/>
        <v>1512.367786</v>
      </c>
      <c r="H568" s="170">
        <f t="shared" si="60"/>
        <v>1510.177786</v>
      </c>
      <c r="I568" s="170">
        <f t="shared" si="60"/>
        <v>1507.7277859999999</v>
      </c>
      <c r="J568" s="170">
        <f t="shared" si="60"/>
        <v>1605.147786</v>
      </c>
      <c r="K568" s="170">
        <f t="shared" si="60"/>
        <v>1599.187786</v>
      </c>
      <c r="L568" s="170">
        <f t="shared" si="60"/>
        <v>1597.9777859999999</v>
      </c>
      <c r="M568" s="170">
        <f t="shared" si="60"/>
        <v>1599.5077859999999</v>
      </c>
      <c r="N568" s="170">
        <f t="shared" si="60"/>
        <v>1598.927786</v>
      </c>
      <c r="O568" s="170">
        <f t="shared" si="60"/>
        <v>1600.3477859999998</v>
      </c>
      <c r="P568" s="170">
        <f t="shared" si="60"/>
        <v>1599.397786</v>
      </c>
      <c r="Q568" s="170">
        <f t="shared" si="60"/>
        <v>1599.197786</v>
      </c>
      <c r="R568" s="170">
        <f t="shared" si="61"/>
        <v>1602.117786</v>
      </c>
      <c r="S568" s="170">
        <f t="shared" si="59"/>
        <v>1602.2577859999999</v>
      </c>
      <c r="T568" s="170">
        <f t="shared" si="59"/>
        <v>1602.2177859999999</v>
      </c>
      <c r="U568" s="170">
        <f t="shared" si="59"/>
        <v>1604.4677859999999</v>
      </c>
      <c r="V568" s="170">
        <f t="shared" si="59"/>
        <v>1601.7377859999999</v>
      </c>
      <c r="W568" s="170">
        <f t="shared" si="59"/>
        <v>1597.867786</v>
      </c>
      <c r="X568" s="170">
        <f t="shared" si="59"/>
        <v>1500.9777859999999</v>
      </c>
      <c r="Y568" s="170">
        <f t="shared" si="59"/>
        <v>1505.0977859999998</v>
      </c>
      <c r="Z568" s="37"/>
      <c r="AA568" s="41">
        <v>1116.3499999999999</v>
      </c>
      <c r="AB568" s="39">
        <v>1121.25</v>
      </c>
      <c r="AC568" s="39">
        <v>1149.47</v>
      </c>
      <c r="AD568" s="39">
        <v>1149.54</v>
      </c>
      <c r="AE568" s="39">
        <v>1149.52</v>
      </c>
      <c r="AF568" s="39">
        <v>1121.3900000000001</v>
      </c>
      <c r="AG568" s="39">
        <v>1119.2</v>
      </c>
      <c r="AH568" s="39">
        <v>1116.75</v>
      </c>
      <c r="AI568" s="39">
        <v>1214.17</v>
      </c>
      <c r="AJ568" s="39">
        <v>1208.21</v>
      </c>
      <c r="AK568" s="39">
        <v>1207</v>
      </c>
      <c r="AL568" s="39">
        <v>1208.53</v>
      </c>
      <c r="AM568" s="39">
        <v>1207.95</v>
      </c>
      <c r="AN568" s="39">
        <v>1209.3699999999999</v>
      </c>
      <c r="AO568" s="39">
        <v>1208.42</v>
      </c>
      <c r="AP568" s="39">
        <v>1208.22</v>
      </c>
      <c r="AQ568" s="39">
        <v>1211.1400000000001</v>
      </c>
      <c r="AR568" s="39">
        <v>1211.28</v>
      </c>
      <c r="AS568" s="39">
        <v>1211.24</v>
      </c>
      <c r="AT568" s="39">
        <v>1213.49</v>
      </c>
      <c r="AU568" s="39">
        <v>1210.76</v>
      </c>
      <c r="AV568" s="39">
        <v>1206.8900000000001</v>
      </c>
      <c r="AW568" s="39">
        <v>1110</v>
      </c>
      <c r="AX568" s="40">
        <v>1114.1199999999999</v>
      </c>
      <c r="AY568" s="340">
        <v>145.09</v>
      </c>
      <c r="AZ568" s="175">
        <v>3.7577859999999994</v>
      </c>
      <c r="BA568" s="159">
        <v>242.13000000000002</v>
      </c>
    </row>
    <row r="569" spans="1:137">
      <c r="A569" s="47">
        <v>27</v>
      </c>
      <c r="B569" s="170">
        <f t="shared" si="60"/>
        <v>1506.7377859999999</v>
      </c>
      <c r="C569" s="170">
        <f t="shared" si="60"/>
        <v>1509.367786</v>
      </c>
      <c r="D569" s="170">
        <f t="shared" si="60"/>
        <v>1509.8477859999998</v>
      </c>
      <c r="E569" s="170">
        <f t="shared" si="60"/>
        <v>1515.4877859999999</v>
      </c>
      <c r="F569" s="170">
        <f t="shared" si="60"/>
        <v>1510.2177859999999</v>
      </c>
      <c r="G569" s="170">
        <f t="shared" si="60"/>
        <v>1508.4677859999999</v>
      </c>
      <c r="H569" s="170">
        <f t="shared" si="60"/>
        <v>1507.117786</v>
      </c>
      <c r="I569" s="170">
        <f t="shared" si="60"/>
        <v>1504.927786</v>
      </c>
      <c r="J569" s="170">
        <f t="shared" si="60"/>
        <v>1600.687786</v>
      </c>
      <c r="K569" s="170">
        <f t="shared" si="60"/>
        <v>1597.857786</v>
      </c>
      <c r="L569" s="170">
        <f t="shared" si="60"/>
        <v>1600.0977859999998</v>
      </c>
      <c r="M569" s="170">
        <f t="shared" si="60"/>
        <v>1600.4977859999999</v>
      </c>
      <c r="N569" s="170">
        <f t="shared" si="60"/>
        <v>1599.857786</v>
      </c>
      <c r="O569" s="170">
        <f t="shared" si="60"/>
        <v>1599.3377859999998</v>
      </c>
      <c r="P569" s="170">
        <f t="shared" si="60"/>
        <v>1600.2277859999999</v>
      </c>
      <c r="Q569" s="170">
        <f t="shared" si="60"/>
        <v>1599.3277859999998</v>
      </c>
      <c r="R569" s="170">
        <f t="shared" si="61"/>
        <v>1599.0077859999999</v>
      </c>
      <c r="S569" s="170">
        <f t="shared" si="59"/>
        <v>1599.0677859999998</v>
      </c>
      <c r="T569" s="170">
        <f t="shared" si="59"/>
        <v>1598.9977859999999</v>
      </c>
      <c r="U569" s="170">
        <f t="shared" si="59"/>
        <v>1599.677786</v>
      </c>
      <c r="V569" s="170">
        <f t="shared" si="59"/>
        <v>1599.8377859999998</v>
      </c>
      <c r="W569" s="170">
        <f t="shared" si="59"/>
        <v>1598.0377859999999</v>
      </c>
      <c r="X569" s="170">
        <f t="shared" si="59"/>
        <v>1540.9877859999999</v>
      </c>
      <c r="Y569" s="170">
        <f t="shared" si="59"/>
        <v>1504.0177859999999</v>
      </c>
      <c r="Z569" s="37"/>
      <c r="AA569" s="41">
        <v>1115.76</v>
      </c>
      <c r="AB569" s="39">
        <v>1118.3900000000001</v>
      </c>
      <c r="AC569" s="39">
        <v>1118.8699999999999</v>
      </c>
      <c r="AD569" s="39">
        <v>1124.51</v>
      </c>
      <c r="AE569" s="39">
        <v>1119.24</v>
      </c>
      <c r="AF569" s="39">
        <v>1117.49</v>
      </c>
      <c r="AG569" s="39">
        <v>1116.1400000000001</v>
      </c>
      <c r="AH569" s="39">
        <v>1113.95</v>
      </c>
      <c r="AI569" s="39">
        <v>1209.71</v>
      </c>
      <c r="AJ569" s="39">
        <v>1206.8800000000001</v>
      </c>
      <c r="AK569" s="39">
        <v>1209.1199999999999</v>
      </c>
      <c r="AL569" s="39">
        <v>1209.52</v>
      </c>
      <c r="AM569" s="39">
        <v>1208.8800000000001</v>
      </c>
      <c r="AN569" s="39">
        <v>1208.3599999999999</v>
      </c>
      <c r="AO569" s="39">
        <v>1209.25</v>
      </c>
      <c r="AP569" s="39">
        <v>1208.3499999999999</v>
      </c>
      <c r="AQ569" s="39">
        <v>1208.03</v>
      </c>
      <c r="AR569" s="39">
        <v>1208.0899999999999</v>
      </c>
      <c r="AS569" s="39">
        <v>1208.02</v>
      </c>
      <c r="AT569" s="39">
        <v>1208.7</v>
      </c>
      <c r="AU569" s="39">
        <v>1208.8599999999999</v>
      </c>
      <c r="AV569" s="39">
        <v>1207.06</v>
      </c>
      <c r="AW569" s="39">
        <v>1150.01</v>
      </c>
      <c r="AX569" s="40">
        <v>1113.04</v>
      </c>
      <c r="AY569" s="340">
        <v>145.09</v>
      </c>
      <c r="AZ569" s="175">
        <v>3.7577859999999994</v>
      </c>
      <c r="BA569" s="159">
        <v>242.13000000000002</v>
      </c>
    </row>
    <row r="570" spans="1:137">
      <c r="A570" s="47">
        <v>28</v>
      </c>
      <c r="B570" s="170">
        <f t="shared" si="60"/>
        <v>1506.0377859999999</v>
      </c>
      <c r="C570" s="170">
        <f t="shared" si="60"/>
        <v>1508.8477859999998</v>
      </c>
      <c r="D570" s="170">
        <f t="shared" si="60"/>
        <v>1509.437786</v>
      </c>
      <c r="E570" s="170">
        <f t="shared" si="60"/>
        <v>1509.7677859999999</v>
      </c>
      <c r="F570" s="170">
        <f t="shared" si="60"/>
        <v>1508.9977859999999</v>
      </c>
      <c r="G570" s="170">
        <f t="shared" si="60"/>
        <v>1507.377786</v>
      </c>
      <c r="H570" s="170">
        <f t="shared" si="60"/>
        <v>1506.8377859999998</v>
      </c>
      <c r="I570" s="170">
        <f t="shared" si="60"/>
        <v>1614.617786</v>
      </c>
      <c r="J570" s="170">
        <f t="shared" si="60"/>
        <v>1606.7777859999999</v>
      </c>
      <c r="K570" s="170">
        <f t="shared" si="60"/>
        <v>1604.397786</v>
      </c>
      <c r="L570" s="170">
        <f t="shared" si="60"/>
        <v>1605.7977859999999</v>
      </c>
      <c r="M570" s="170">
        <f t="shared" si="60"/>
        <v>1607.0477859999999</v>
      </c>
      <c r="N570" s="170">
        <f t="shared" si="60"/>
        <v>1598.2177859999999</v>
      </c>
      <c r="O570" s="170">
        <f t="shared" si="60"/>
        <v>1599.937786</v>
      </c>
      <c r="P570" s="170">
        <f t="shared" si="60"/>
        <v>1599.5577859999999</v>
      </c>
      <c r="Q570" s="170">
        <f t="shared" si="60"/>
        <v>1597.0877859999998</v>
      </c>
      <c r="R570" s="170">
        <f t="shared" si="61"/>
        <v>1595.5877859999998</v>
      </c>
      <c r="S570" s="170">
        <f t="shared" si="59"/>
        <v>1595.8377859999998</v>
      </c>
      <c r="T570" s="170">
        <f t="shared" si="59"/>
        <v>1593.947786</v>
      </c>
      <c r="U570" s="170">
        <f t="shared" si="59"/>
        <v>1604.7877859999999</v>
      </c>
      <c r="V570" s="170">
        <f t="shared" si="59"/>
        <v>1418.417786</v>
      </c>
      <c r="W570" s="170">
        <f t="shared" si="59"/>
        <v>1409.7377859999997</v>
      </c>
      <c r="X570" s="170">
        <f t="shared" si="59"/>
        <v>1341.9977859999999</v>
      </c>
      <c r="Y570" s="170">
        <f t="shared" si="59"/>
        <v>1241.0977859999998</v>
      </c>
      <c r="Z570" s="37"/>
      <c r="AA570" s="41">
        <v>1115.06</v>
      </c>
      <c r="AB570" s="39">
        <v>1117.8699999999999</v>
      </c>
      <c r="AC570" s="39">
        <v>1118.46</v>
      </c>
      <c r="AD570" s="39">
        <v>1118.79</v>
      </c>
      <c r="AE570" s="39">
        <v>1118.02</v>
      </c>
      <c r="AF570" s="39">
        <v>1116.4000000000001</v>
      </c>
      <c r="AG570" s="39">
        <v>1115.8599999999999</v>
      </c>
      <c r="AH570" s="39">
        <v>1223.6400000000001</v>
      </c>
      <c r="AI570" s="39">
        <v>1215.8</v>
      </c>
      <c r="AJ570" s="39">
        <v>1213.42</v>
      </c>
      <c r="AK570" s="39">
        <v>1214.82</v>
      </c>
      <c r="AL570" s="39">
        <v>1216.07</v>
      </c>
      <c r="AM570" s="39">
        <v>1207.24</v>
      </c>
      <c r="AN570" s="39">
        <v>1208.96</v>
      </c>
      <c r="AO570" s="39">
        <v>1208.58</v>
      </c>
      <c r="AP570" s="39">
        <v>1206.1099999999999</v>
      </c>
      <c r="AQ570" s="39">
        <v>1204.6099999999999</v>
      </c>
      <c r="AR570" s="39">
        <v>1204.8599999999999</v>
      </c>
      <c r="AS570" s="39">
        <v>1202.97</v>
      </c>
      <c r="AT570" s="39">
        <v>1213.81</v>
      </c>
      <c r="AU570" s="39">
        <v>1027.44</v>
      </c>
      <c r="AV570" s="39">
        <v>1018.7599999999999</v>
      </c>
      <c r="AW570" s="39">
        <v>951.02</v>
      </c>
      <c r="AX570" s="40">
        <v>850.12</v>
      </c>
      <c r="AY570" s="340">
        <v>145.09</v>
      </c>
      <c r="AZ570" s="175">
        <v>3.7577859999999994</v>
      </c>
      <c r="BA570" s="159">
        <v>242.13000000000002</v>
      </c>
    </row>
    <row r="571" spans="1:137">
      <c r="A571" s="47">
        <v>29</v>
      </c>
      <c r="B571" s="170">
        <f t="shared" si="60"/>
        <v>1505.697786</v>
      </c>
      <c r="C571" s="170">
        <f t="shared" si="60"/>
        <v>1507.0077859999999</v>
      </c>
      <c r="D571" s="170">
        <f t="shared" si="60"/>
        <v>1509.0477859999999</v>
      </c>
      <c r="E571" s="170">
        <f t="shared" si="60"/>
        <v>1509.897786</v>
      </c>
      <c r="F571" s="170">
        <f t="shared" si="60"/>
        <v>1509.157786</v>
      </c>
      <c r="G571" s="170">
        <f t="shared" si="60"/>
        <v>1508.7377859999999</v>
      </c>
      <c r="H571" s="170">
        <f t="shared" si="60"/>
        <v>1507.2577859999999</v>
      </c>
      <c r="I571" s="170">
        <f t="shared" si="60"/>
        <v>1615.897786</v>
      </c>
      <c r="J571" s="170">
        <f t="shared" si="60"/>
        <v>1605.0477859999999</v>
      </c>
      <c r="K571" s="170">
        <f t="shared" si="60"/>
        <v>1601.2177859999999</v>
      </c>
      <c r="L571" s="170">
        <f t="shared" si="60"/>
        <v>1599.5577859999999</v>
      </c>
      <c r="M571" s="170">
        <f t="shared" si="60"/>
        <v>1599.3177859999998</v>
      </c>
      <c r="N571" s="170">
        <f t="shared" si="60"/>
        <v>1588.7077859999999</v>
      </c>
      <c r="O571" s="170">
        <f t="shared" si="60"/>
        <v>1587.4677859999999</v>
      </c>
      <c r="P571" s="170">
        <f t="shared" si="60"/>
        <v>1588.127786</v>
      </c>
      <c r="Q571" s="170">
        <f t="shared" si="60"/>
        <v>1589.5577859999999</v>
      </c>
      <c r="R571" s="170">
        <f t="shared" si="61"/>
        <v>1590.947786</v>
      </c>
      <c r="S571" s="170">
        <f t="shared" si="59"/>
        <v>1592.947786</v>
      </c>
      <c r="T571" s="170">
        <f t="shared" si="59"/>
        <v>1594.4677859999999</v>
      </c>
      <c r="U571" s="170">
        <f t="shared" si="59"/>
        <v>1604.5977859999998</v>
      </c>
      <c r="V571" s="170">
        <f t="shared" si="59"/>
        <v>1489.8277859999998</v>
      </c>
      <c r="W571" s="170">
        <f t="shared" si="59"/>
        <v>1444.907786</v>
      </c>
      <c r="X571" s="170">
        <f t="shared" si="59"/>
        <v>1365.3877859999998</v>
      </c>
      <c r="Y571" s="170">
        <f t="shared" si="59"/>
        <v>1251.2377859999999</v>
      </c>
      <c r="Z571" s="37"/>
      <c r="AA571" s="41">
        <v>1114.72</v>
      </c>
      <c r="AB571" s="39">
        <v>1116.03</v>
      </c>
      <c r="AC571" s="39">
        <v>1118.07</v>
      </c>
      <c r="AD571" s="39">
        <v>1118.92</v>
      </c>
      <c r="AE571" s="39">
        <v>1118.18</v>
      </c>
      <c r="AF571" s="39">
        <v>1117.76</v>
      </c>
      <c r="AG571" s="39">
        <v>1116.28</v>
      </c>
      <c r="AH571" s="39">
        <v>1224.92</v>
      </c>
      <c r="AI571" s="39">
        <v>1214.07</v>
      </c>
      <c r="AJ571" s="39">
        <v>1210.24</v>
      </c>
      <c r="AK571" s="39">
        <v>1208.58</v>
      </c>
      <c r="AL571" s="39">
        <v>1208.3399999999999</v>
      </c>
      <c r="AM571" s="39">
        <v>1197.73</v>
      </c>
      <c r="AN571" s="39">
        <v>1196.49</v>
      </c>
      <c r="AO571" s="39">
        <v>1197.1500000000001</v>
      </c>
      <c r="AP571" s="39">
        <v>1198.58</v>
      </c>
      <c r="AQ571" s="39">
        <v>1199.97</v>
      </c>
      <c r="AR571" s="39">
        <v>1201.97</v>
      </c>
      <c r="AS571" s="39">
        <v>1203.49</v>
      </c>
      <c r="AT571" s="39">
        <v>1213.6199999999999</v>
      </c>
      <c r="AU571" s="39">
        <v>1098.8499999999999</v>
      </c>
      <c r="AV571" s="39">
        <v>1053.93</v>
      </c>
      <c r="AW571" s="39">
        <v>974.41</v>
      </c>
      <c r="AX571" s="40">
        <v>860.26</v>
      </c>
      <c r="AY571" s="340">
        <v>145.09</v>
      </c>
      <c r="AZ571" s="175">
        <v>3.7577859999999994</v>
      </c>
      <c r="BA571" s="159">
        <v>242.13000000000002</v>
      </c>
    </row>
    <row r="572" spans="1:137">
      <c r="A572" s="47">
        <v>30</v>
      </c>
      <c r="B572" s="170">
        <f t="shared" si="60"/>
        <v>1249.9577859999999</v>
      </c>
      <c r="C572" s="170">
        <f t="shared" si="60"/>
        <v>1245.677786</v>
      </c>
      <c r="D572" s="170">
        <f t="shared" si="60"/>
        <v>1245.0877859999998</v>
      </c>
      <c r="E572" s="170">
        <f t="shared" si="60"/>
        <v>1245.177786</v>
      </c>
      <c r="F572" s="170">
        <f t="shared" si="60"/>
        <v>1246.0777859999998</v>
      </c>
      <c r="G572" s="170">
        <f t="shared" si="60"/>
        <v>1249.6077859999998</v>
      </c>
      <c r="H572" s="170">
        <f t="shared" si="60"/>
        <v>1252.2077859999999</v>
      </c>
      <c r="I572" s="170">
        <f t="shared" si="60"/>
        <v>1264.1377859999998</v>
      </c>
      <c r="J572" s="170">
        <f t="shared" si="60"/>
        <v>1359.197786</v>
      </c>
      <c r="K572" s="170">
        <f t="shared" si="60"/>
        <v>1477.2077859999999</v>
      </c>
      <c r="L572" s="170">
        <f t="shared" si="60"/>
        <v>1518.0077859999999</v>
      </c>
      <c r="M572" s="170">
        <f t="shared" si="60"/>
        <v>1518.5877859999998</v>
      </c>
      <c r="N572" s="170">
        <f t="shared" si="60"/>
        <v>1557.2077859999999</v>
      </c>
      <c r="O572" s="170">
        <f t="shared" si="60"/>
        <v>1507.0977859999998</v>
      </c>
      <c r="P572" s="170">
        <f t="shared" si="60"/>
        <v>1505.397786</v>
      </c>
      <c r="Q572" s="170">
        <f t="shared" si="60"/>
        <v>1500.0477859999999</v>
      </c>
      <c r="R572" s="170">
        <f t="shared" si="61"/>
        <v>1499.4577859999999</v>
      </c>
      <c r="S572" s="170">
        <f t="shared" si="59"/>
        <v>1499.2477859999999</v>
      </c>
      <c r="T572" s="170">
        <f t="shared" si="59"/>
        <v>1508.637786</v>
      </c>
      <c r="U572" s="170">
        <f t="shared" si="59"/>
        <v>1519.8077859999999</v>
      </c>
      <c r="V572" s="170">
        <f t="shared" si="59"/>
        <v>1507.7677859999999</v>
      </c>
      <c r="W572" s="170">
        <f t="shared" si="59"/>
        <v>1462.7277859999999</v>
      </c>
      <c r="X572" s="170">
        <f t="shared" si="59"/>
        <v>1467.2177859999999</v>
      </c>
      <c r="Y572" s="170">
        <f t="shared" si="59"/>
        <v>1263.0177859999999</v>
      </c>
      <c r="Z572" s="37"/>
      <c r="AA572" s="41">
        <v>858.98</v>
      </c>
      <c r="AB572" s="39">
        <v>854.7</v>
      </c>
      <c r="AC572" s="39">
        <v>854.11</v>
      </c>
      <c r="AD572" s="39">
        <v>854.2</v>
      </c>
      <c r="AE572" s="39">
        <v>855.1</v>
      </c>
      <c r="AF572" s="39">
        <v>858.63</v>
      </c>
      <c r="AG572" s="39">
        <v>861.23</v>
      </c>
      <c r="AH572" s="39">
        <v>873.16</v>
      </c>
      <c r="AI572" s="39">
        <v>968.22</v>
      </c>
      <c r="AJ572" s="39">
        <v>1086.23</v>
      </c>
      <c r="AK572" s="39">
        <v>1127.03</v>
      </c>
      <c r="AL572" s="39">
        <v>1127.6099999999999</v>
      </c>
      <c r="AM572" s="39">
        <v>1166.23</v>
      </c>
      <c r="AN572" s="39">
        <v>1116.1199999999999</v>
      </c>
      <c r="AO572" s="39">
        <v>1114.42</v>
      </c>
      <c r="AP572" s="39">
        <v>1109.07</v>
      </c>
      <c r="AQ572" s="39">
        <v>1108.48</v>
      </c>
      <c r="AR572" s="39">
        <v>1108.27</v>
      </c>
      <c r="AS572" s="39">
        <v>1117.6600000000001</v>
      </c>
      <c r="AT572" s="39">
        <v>1128.83</v>
      </c>
      <c r="AU572" s="39">
        <v>1116.79</v>
      </c>
      <c r="AV572" s="39">
        <v>1071.75</v>
      </c>
      <c r="AW572" s="39">
        <v>1076.24</v>
      </c>
      <c r="AX572" s="40">
        <v>872.04</v>
      </c>
      <c r="AY572" s="340">
        <v>145.09</v>
      </c>
      <c r="AZ572" s="175">
        <v>3.7577859999999994</v>
      </c>
      <c r="BA572" s="159">
        <v>242.13000000000002</v>
      </c>
    </row>
    <row r="573" spans="1:137" ht="13.5" thickBot="1">
      <c r="A573" s="154">
        <v>31</v>
      </c>
      <c r="B573" s="170">
        <f t="shared" si="60"/>
        <v>1246.5777859999998</v>
      </c>
      <c r="C573" s="170">
        <f t="shared" si="60"/>
        <v>1244.7977859999999</v>
      </c>
      <c r="D573" s="170">
        <f t="shared" si="60"/>
        <v>1244.1077859999998</v>
      </c>
      <c r="E573" s="170">
        <f t="shared" si="60"/>
        <v>1232.5177859999999</v>
      </c>
      <c r="F573" s="170">
        <f t="shared" si="60"/>
        <v>1231.5877859999998</v>
      </c>
      <c r="G573" s="170">
        <f t="shared" si="60"/>
        <v>1245.2777859999999</v>
      </c>
      <c r="H573" s="170">
        <f t="shared" si="60"/>
        <v>1249.0277859999999</v>
      </c>
      <c r="I573" s="170">
        <f t="shared" si="60"/>
        <v>1253.167786</v>
      </c>
      <c r="J573" s="170">
        <f t="shared" si="60"/>
        <v>1264.6477859999998</v>
      </c>
      <c r="K573" s="170">
        <f t="shared" si="60"/>
        <v>1391.427786</v>
      </c>
      <c r="L573" s="170">
        <f t="shared" si="60"/>
        <v>1443.397786</v>
      </c>
      <c r="M573" s="170">
        <f t="shared" si="60"/>
        <v>1470.927786</v>
      </c>
      <c r="N573" s="170">
        <f t="shared" si="60"/>
        <v>1494.2377859999999</v>
      </c>
      <c r="O573" s="170">
        <f t="shared" si="60"/>
        <v>1509.137786</v>
      </c>
      <c r="P573" s="170">
        <f t="shared" si="60"/>
        <v>1460.9577859999999</v>
      </c>
      <c r="Q573" s="170">
        <f t="shared" si="60"/>
        <v>1450.197786</v>
      </c>
      <c r="R573" s="170">
        <f t="shared" si="61"/>
        <v>1470.5077859999999</v>
      </c>
      <c r="S573" s="170">
        <f t="shared" si="59"/>
        <v>1461.3477859999998</v>
      </c>
      <c r="T573" s="170">
        <f t="shared" si="59"/>
        <v>1549.927786</v>
      </c>
      <c r="U573" s="170">
        <f t="shared" si="59"/>
        <v>1537.9577859999999</v>
      </c>
      <c r="V573" s="170">
        <f t="shared" si="59"/>
        <v>1519.0577859999999</v>
      </c>
      <c r="W573" s="170">
        <f t="shared" si="59"/>
        <v>1482.657786</v>
      </c>
      <c r="X573" s="170">
        <f t="shared" si="59"/>
        <v>1343.3777859999998</v>
      </c>
      <c r="Y573" s="170">
        <f t="shared" si="59"/>
        <v>1247.167786</v>
      </c>
      <c r="Z573" s="37"/>
      <c r="AA573" s="72">
        <v>855.6</v>
      </c>
      <c r="AB573" s="73">
        <v>853.82</v>
      </c>
      <c r="AC573" s="73">
        <v>853.13</v>
      </c>
      <c r="AD573" s="73">
        <v>841.54</v>
      </c>
      <c r="AE573" s="73">
        <v>840.61</v>
      </c>
      <c r="AF573" s="73">
        <v>854.3</v>
      </c>
      <c r="AG573" s="73">
        <v>858.05</v>
      </c>
      <c r="AH573" s="73">
        <v>862.19</v>
      </c>
      <c r="AI573" s="73">
        <v>873.67</v>
      </c>
      <c r="AJ573" s="73">
        <v>1000.45</v>
      </c>
      <c r="AK573" s="73">
        <v>1052.42</v>
      </c>
      <c r="AL573" s="73">
        <v>1079.95</v>
      </c>
      <c r="AM573" s="73">
        <v>1103.26</v>
      </c>
      <c r="AN573" s="73">
        <v>1118.1600000000001</v>
      </c>
      <c r="AO573" s="73">
        <v>1069.98</v>
      </c>
      <c r="AP573" s="73">
        <v>1059.22</v>
      </c>
      <c r="AQ573" s="73">
        <v>1079.53</v>
      </c>
      <c r="AR573" s="73">
        <v>1070.3699999999999</v>
      </c>
      <c r="AS573" s="73">
        <v>1158.95</v>
      </c>
      <c r="AT573" s="73">
        <v>1146.98</v>
      </c>
      <c r="AU573" s="73">
        <v>1128.08</v>
      </c>
      <c r="AV573" s="73">
        <v>1091.68</v>
      </c>
      <c r="AW573" s="73">
        <v>952.4</v>
      </c>
      <c r="AX573" s="130">
        <v>856.19</v>
      </c>
      <c r="AY573" s="341">
        <v>145.09</v>
      </c>
      <c r="AZ573" s="176">
        <v>3.7577859999999994</v>
      </c>
      <c r="BA573" s="160">
        <v>242.13000000000002</v>
      </c>
    </row>
    <row r="574" spans="1:137" ht="13.5" thickBot="1">
      <c r="AA574" s="167">
        <f>SUM(AA543:AX573)</f>
        <v>772280.95999999973</v>
      </c>
      <c r="BA574" s="17"/>
    </row>
    <row r="575" spans="1:137" s="3" customFormat="1" ht="30.75" customHeight="1" thickBot="1">
      <c r="A575" s="440" t="s">
        <v>2</v>
      </c>
      <c r="B575" s="442" t="s">
        <v>138</v>
      </c>
      <c r="C575" s="442"/>
      <c r="D575" s="442"/>
      <c r="E575" s="442"/>
      <c r="F575" s="442"/>
      <c r="G575" s="442"/>
      <c r="H575" s="442"/>
      <c r="I575" s="442"/>
      <c r="J575" s="442"/>
      <c r="K575" s="442"/>
      <c r="L575" s="442"/>
      <c r="M575" s="442"/>
      <c r="N575" s="442"/>
      <c r="O575" s="442"/>
      <c r="P575" s="442"/>
      <c r="Q575" s="442"/>
      <c r="R575" s="442"/>
      <c r="S575" s="442"/>
      <c r="T575" s="442"/>
      <c r="U575" s="442"/>
      <c r="V575" s="442"/>
      <c r="W575" s="442"/>
      <c r="X575" s="442"/>
      <c r="Y575" s="443"/>
      <c r="Z575" s="8"/>
      <c r="AA575" s="148" t="s">
        <v>182</v>
      </c>
      <c r="AB575" s="166"/>
      <c r="AC575" s="166"/>
      <c r="AD575" s="166"/>
      <c r="AE575" s="166"/>
      <c r="AF575" s="166"/>
      <c r="AG575" s="166"/>
      <c r="AH575" s="166"/>
      <c r="AI575" s="166"/>
      <c r="AJ575" s="166"/>
      <c r="AK575" s="166"/>
      <c r="AL575" s="166"/>
      <c r="AM575" s="166"/>
      <c r="AN575" s="166"/>
      <c r="AO575" s="166"/>
      <c r="AP575" s="166"/>
      <c r="AQ575" s="166"/>
      <c r="AR575" s="166"/>
      <c r="AS575" s="166"/>
      <c r="AT575" s="166"/>
      <c r="AU575" s="166"/>
      <c r="AV575" s="166"/>
      <c r="AW575" s="166"/>
      <c r="AX575" s="166"/>
      <c r="AY575" s="232"/>
      <c r="AZ575" s="166"/>
      <c r="BA575" s="166"/>
      <c r="BB575" s="8"/>
      <c r="BC575" s="8"/>
      <c r="BD575" s="8"/>
      <c r="BE575" s="8"/>
      <c r="BF575" s="8"/>
      <c r="BG575" s="8"/>
      <c r="BH575" s="8"/>
      <c r="BI575" s="8"/>
      <c r="BJ575" s="8"/>
      <c r="BK575" s="8"/>
      <c r="BL575" s="8"/>
      <c r="BM575" s="8"/>
      <c r="BN575" s="8"/>
      <c r="BO575" s="8"/>
      <c r="BP575" s="8"/>
      <c r="BQ575" s="8"/>
      <c r="BR575" s="8"/>
      <c r="BS575" s="8"/>
      <c r="BT575" s="8"/>
      <c r="BU575" s="8"/>
      <c r="BV575" s="8"/>
      <c r="BW575" s="8"/>
      <c r="BX575" s="8"/>
      <c r="BY575" s="8"/>
      <c r="BZ575" s="8"/>
      <c r="CA575" s="8"/>
      <c r="CB575" s="8"/>
      <c r="CC575" s="8"/>
      <c r="CD575" s="8"/>
      <c r="CE575" s="8"/>
      <c r="CF575" s="8"/>
      <c r="CG575" s="8"/>
      <c r="CH575" s="8"/>
      <c r="CI575" s="8"/>
      <c r="CJ575" s="8"/>
      <c r="CK575" s="8"/>
      <c r="CL575" s="8"/>
      <c r="CM575" s="8"/>
      <c r="CN575" s="8"/>
      <c r="CO575" s="8"/>
      <c r="CP575" s="8"/>
      <c r="CQ575" s="8"/>
      <c r="CR575" s="8"/>
      <c r="CS575" s="8"/>
      <c r="CT575" s="8"/>
      <c r="CU575" s="8"/>
      <c r="CV575" s="8"/>
      <c r="CW575" s="8"/>
      <c r="CX575" s="8"/>
      <c r="CY575" s="8"/>
      <c r="CZ575" s="8"/>
      <c r="DA575" s="8"/>
      <c r="DB575" s="8"/>
      <c r="DC575" s="8"/>
      <c r="DD575" s="8"/>
      <c r="DE575" s="8"/>
      <c r="DF575" s="8"/>
      <c r="DG575" s="8"/>
      <c r="DH575" s="8"/>
      <c r="DI575" s="8"/>
      <c r="DJ575" s="8"/>
      <c r="DK575" s="8"/>
      <c r="DL575" s="8"/>
      <c r="DM575" s="8"/>
      <c r="DN575" s="8"/>
      <c r="DO575" s="8"/>
      <c r="DP575" s="8"/>
      <c r="DQ575" s="8"/>
      <c r="DR575" s="8"/>
      <c r="DS575" s="8"/>
      <c r="DT575" s="8"/>
      <c r="DU575" s="8"/>
      <c r="DV575" s="8"/>
      <c r="DW575" s="8"/>
      <c r="DX575" s="8"/>
      <c r="DY575" s="8"/>
      <c r="DZ575" s="8"/>
      <c r="EA575" s="8"/>
      <c r="EB575" s="8"/>
      <c r="EC575" s="8"/>
      <c r="ED575" s="8"/>
      <c r="EE575" s="8"/>
      <c r="EF575" s="8"/>
      <c r="EG575" s="8"/>
    </row>
    <row r="576" spans="1:137" ht="96.75" customHeight="1">
      <c r="A576" s="441"/>
      <c r="B576" s="433" t="s">
        <v>3</v>
      </c>
      <c r="C576" s="433"/>
      <c r="D576" s="433"/>
      <c r="E576" s="433"/>
      <c r="F576" s="433"/>
      <c r="G576" s="433"/>
      <c r="H576" s="433"/>
      <c r="I576" s="433"/>
      <c r="J576" s="433"/>
      <c r="K576" s="433"/>
      <c r="L576" s="433"/>
      <c r="M576" s="433"/>
      <c r="N576" s="433"/>
      <c r="O576" s="433"/>
      <c r="P576" s="433"/>
      <c r="Q576" s="433"/>
      <c r="R576" s="433"/>
      <c r="S576" s="433"/>
      <c r="T576" s="433"/>
      <c r="U576" s="433"/>
      <c r="V576" s="433"/>
      <c r="W576" s="433"/>
      <c r="X576" s="433"/>
      <c r="Y576" s="434"/>
      <c r="AA576" s="455" t="s">
        <v>89</v>
      </c>
      <c r="AB576" s="456"/>
      <c r="AC576" s="456"/>
      <c r="AD576" s="456"/>
      <c r="AE576" s="456"/>
      <c r="AF576" s="456"/>
      <c r="AG576" s="456"/>
      <c r="AH576" s="456"/>
      <c r="AI576" s="456"/>
      <c r="AJ576" s="456"/>
      <c r="AK576" s="456"/>
      <c r="AL576" s="456"/>
      <c r="AM576" s="456"/>
      <c r="AN576" s="456"/>
      <c r="AO576" s="456"/>
      <c r="AP576" s="456"/>
      <c r="AQ576" s="456"/>
      <c r="AR576" s="456"/>
      <c r="AS576" s="456"/>
      <c r="AT576" s="456"/>
      <c r="AU576" s="456"/>
      <c r="AV576" s="456"/>
      <c r="AW576" s="456"/>
      <c r="AX576" s="457"/>
      <c r="AY576" s="431" t="str">
        <f>AY540</f>
        <v>Сбытовая надбавка</v>
      </c>
      <c r="AZ576" s="466" t="s">
        <v>199</v>
      </c>
      <c r="BA576" s="229" t="str">
        <f>BA540</f>
        <v>Тарифы на услуги по передаче электрической энергии</v>
      </c>
    </row>
    <row r="577" spans="1:53" ht="46.5" customHeight="1">
      <c r="A577" s="441"/>
      <c r="B577" s="48" t="s">
        <v>4</v>
      </c>
      <c r="C577" s="48" t="s">
        <v>5</v>
      </c>
      <c r="D577" s="48" t="s">
        <v>6</v>
      </c>
      <c r="E577" s="48" t="s">
        <v>7</v>
      </c>
      <c r="F577" s="48" t="s">
        <v>8</v>
      </c>
      <c r="G577" s="48" t="s">
        <v>9</v>
      </c>
      <c r="H577" s="48" t="s">
        <v>10</v>
      </c>
      <c r="I577" s="48" t="s">
        <v>11</v>
      </c>
      <c r="J577" s="48" t="s">
        <v>12</v>
      </c>
      <c r="K577" s="48" t="s">
        <v>13</v>
      </c>
      <c r="L577" s="48" t="s">
        <v>14</v>
      </c>
      <c r="M577" s="48" t="s">
        <v>15</v>
      </c>
      <c r="N577" s="48" t="s">
        <v>16</v>
      </c>
      <c r="O577" s="48" t="s">
        <v>17</v>
      </c>
      <c r="P577" s="48" t="s">
        <v>18</v>
      </c>
      <c r="Q577" s="48" t="s">
        <v>19</v>
      </c>
      <c r="R577" s="48" t="s">
        <v>20</v>
      </c>
      <c r="S577" s="48" t="s">
        <v>21</v>
      </c>
      <c r="T577" s="48" t="s">
        <v>22</v>
      </c>
      <c r="U577" s="48" t="s">
        <v>23</v>
      </c>
      <c r="V577" s="48" t="s">
        <v>24</v>
      </c>
      <c r="W577" s="48" t="s">
        <v>25</v>
      </c>
      <c r="X577" s="48" t="s">
        <v>26</v>
      </c>
      <c r="Y577" s="49" t="s">
        <v>27</v>
      </c>
      <c r="AA577" s="60" t="s">
        <v>4</v>
      </c>
      <c r="AB577" s="61" t="s">
        <v>5</v>
      </c>
      <c r="AC577" s="61" t="s">
        <v>6</v>
      </c>
      <c r="AD577" s="61" t="s">
        <v>7</v>
      </c>
      <c r="AE577" s="61" t="s">
        <v>8</v>
      </c>
      <c r="AF577" s="61" t="s">
        <v>9</v>
      </c>
      <c r="AG577" s="61" t="s">
        <v>10</v>
      </c>
      <c r="AH577" s="61" t="s">
        <v>11</v>
      </c>
      <c r="AI577" s="61" t="s">
        <v>12</v>
      </c>
      <c r="AJ577" s="61" t="s">
        <v>13</v>
      </c>
      <c r="AK577" s="61" t="s">
        <v>14</v>
      </c>
      <c r="AL577" s="61" t="s">
        <v>15</v>
      </c>
      <c r="AM577" s="61" t="s">
        <v>16</v>
      </c>
      <c r="AN577" s="61" t="s">
        <v>17</v>
      </c>
      <c r="AO577" s="61" t="s">
        <v>18</v>
      </c>
      <c r="AP577" s="61" t="s">
        <v>19</v>
      </c>
      <c r="AQ577" s="61" t="s">
        <v>20</v>
      </c>
      <c r="AR577" s="61" t="s">
        <v>21</v>
      </c>
      <c r="AS577" s="61" t="s">
        <v>22</v>
      </c>
      <c r="AT577" s="61" t="s">
        <v>23</v>
      </c>
      <c r="AU577" s="61" t="s">
        <v>24</v>
      </c>
      <c r="AV577" s="61" t="s">
        <v>25</v>
      </c>
      <c r="AW577" s="61" t="s">
        <v>26</v>
      </c>
      <c r="AX577" s="129" t="s">
        <v>27</v>
      </c>
      <c r="AY577" s="432"/>
      <c r="AZ577" s="467"/>
      <c r="BA577" s="177" t="s">
        <v>33</v>
      </c>
    </row>
    <row r="578" spans="1:53" s="173" customFormat="1" ht="16.149999999999999" customHeight="1">
      <c r="A578" s="447" t="s">
        <v>207</v>
      </c>
      <c r="B578" s="448"/>
      <c r="C578" s="448"/>
      <c r="D578" s="448"/>
      <c r="E578" s="448"/>
      <c r="F578" s="448"/>
      <c r="G578" s="448"/>
      <c r="H578" s="448"/>
      <c r="I578" s="448"/>
      <c r="J578" s="448"/>
      <c r="K578" s="448"/>
      <c r="L578" s="448"/>
      <c r="M578" s="448"/>
      <c r="N578" s="448"/>
      <c r="O578" s="448"/>
      <c r="P578" s="448"/>
      <c r="Q578" s="448"/>
      <c r="R578" s="448"/>
      <c r="S578" s="448"/>
      <c r="T578" s="448"/>
      <c r="U578" s="448"/>
      <c r="V578" s="448"/>
      <c r="W578" s="448"/>
      <c r="X578" s="448"/>
      <c r="Y578" s="449"/>
      <c r="AA578" s="452">
        <v>2</v>
      </c>
      <c r="AB578" s="453"/>
      <c r="AC578" s="453"/>
      <c r="AD578" s="453"/>
      <c r="AE578" s="453"/>
      <c r="AF578" s="453"/>
      <c r="AG578" s="453"/>
      <c r="AH578" s="453"/>
      <c r="AI578" s="453"/>
      <c r="AJ578" s="453"/>
      <c r="AK578" s="453"/>
      <c r="AL578" s="453"/>
      <c r="AM578" s="453"/>
      <c r="AN578" s="453"/>
      <c r="AO578" s="453"/>
      <c r="AP578" s="453"/>
      <c r="AQ578" s="453"/>
      <c r="AR578" s="453"/>
      <c r="AS578" s="453"/>
      <c r="AT578" s="453"/>
      <c r="AU578" s="453"/>
      <c r="AV578" s="453"/>
      <c r="AW578" s="453"/>
      <c r="AX578" s="454"/>
      <c r="AY578" s="184">
        <v>3</v>
      </c>
      <c r="AZ578" s="186">
        <v>4</v>
      </c>
      <c r="BA578" s="187">
        <v>5</v>
      </c>
    </row>
    <row r="579" spans="1:53">
      <c r="A579" s="47">
        <v>1</v>
      </c>
      <c r="B579" s="170">
        <f>AA579+$BA579+$AZ579+$AY579</f>
        <v>1535.2277859999999</v>
      </c>
      <c r="C579" s="170">
        <f t="shared" ref="C579:R594" si="62">AB579+$BA579+$AZ579+$AY579</f>
        <v>1533.8677859999998</v>
      </c>
      <c r="D579" s="170">
        <f t="shared" si="62"/>
        <v>1532.7977859999996</v>
      </c>
      <c r="E579" s="170">
        <f t="shared" si="62"/>
        <v>1531.9277859999997</v>
      </c>
      <c r="F579" s="170">
        <f t="shared" si="62"/>
        <v>1526.6077859999998</v>
      </c>
      <c r="G579" s="170">
        <f t="shared" si="62"/>
        <v>1527.4077859999998</v>
      </c>
      <c r="H579" s="170">
        <f t="shared" si="62"/>
        <v>1531.4777859999999</v>
      </c>
      <c r="I579" s="170">
        <f t="shared" si="62"/>
        <v>1544.5677859999996</v>
      </c>
      <c r="J579" s="170">
        <f t="shared" si="62"/>
        <v>1547.2677859999999</v>
      </c>
      <c r="K579" s="170">
        <f t="shared" si="62"/>
        <v>1547.8177859999996</v>
      </c>
      <c r="L579" s="170">
        <f t="shared" si="62"/>
        <v>1545.6977859999997</v>
      </c>
      <c r="M579" s="170">
        <f t="shared" si="62"/>
        <v>1545.1777859999997</v>
      </c>
      <c r="N579" s="170">
        <f t="shared" si="62"/>
        <v>1543.2177859999997</v>
      </c>
      <c r="O579" s="170">
        <f t="shared" si="62"/>
        <v>1541.9377859999997</v>
      </c>
      <c r="P579" s="170">
        <f t="shared" si="62"/>
        <v>1541.7277859999999</v>
      </c>
      <c r="Q579" s="170">
        <f t="shared" si="62"/>
        <v>1542.2077859999997</v>
      </c>
      <c r="R579" s="170">
        <f t="shared" si="62"/>
        <v>1542.4577859999997</v>
      </c>
      <c r="S579" s="170">
        <f t="shared" ref="S579:Y609" si="63">AR579+$BA579+$AZ579+$AY579</f>
        <v>1543.7177859999997</v>
      </c>
      <c r="T579" s="170">
        <f t="shared" si="63"/>
        <v>1544.7077859999997</v>
      </c>
      <c r="U579" s="170">
        <f t="shared" si="63"/>
        <v>1549.0777859999998</v>
      </c>
      <c r="V579" s="170">
        <f t="shared" si="63"/>
        <v>1639.2477859999999</v>
      </c>
      <c r="W579" s="170">
        <f t="shared" si="63"/>
        <v>1558.0177859999999</v>
      </c>
      <c r="X579" s="170">
        <f t="shared" si="63"/>
        <v>1531.1477859999998</v>
      </c>
      <c r="Y579" s="170">
        <f t="shared" si="63"/>
        <v>1528.0977859999998</v>
      </c>
      <c r="Z579" s="37"/>
      <c r="AA579" s="41">
        <v>898.45</v>
      </c>
      <c r="AB579" s="39">
        <v>897.09</v>
      </c>
      <c r="AC579" s="39">
        <v>896.02</v>
      </c>
      <c r="AD579" s="39">
        <v>895.15</v>
      </c>
      <c r="AE579" s="39">
        <v>889.83</v>
      </c>
      <c r="AF579" s="39">
        <v>890.63</v>
      </c>
      <c r="AG579" s="39">
        <v>894.7</v>
      </c>
      <c r="AH579" s="39">
        <v>907.79</v>
      </c>
      <c r="AI579" s="39">
        <v>910.49</v>
      </c>
      <c r="AJ579" s="39">
        <v>911.04</v>
      </c>
      <c r="AK579" s="39">
        <v>908.92</v>
      </c>
      <c r="AL579" s="39">
        <v>908.4</v>
      </c>
      <c r="AM579" s="39">
        <v>906.44</v>
      </c>
      <c r="AN579" s="39">
        <v>905.16</v>
      </c>
      <c r="AO579" s="39">
        <v>904.95</v>
      </c>
      <c r="AP579" s="39">
        <v>905.43</v>
      </c>
      <c r="AQ579" s="39">
        <v>905.68</v>
      </c>
      <c r="AR579" s="39">
        <v>906.94</v>
      </c>
      <c r="AS579" s="39">
        <v>907.93</v>
      </c>
      <c r="AT579" s="39">
        <v>912.3</v>
      </c>
      <c r="AU579" s="39">
        <v>1002.47</v>
      </c>
      <c r="AV579" s="39">
        <v>921.24</v>
      </c>
      <c r="AW579" s="39">
        <v>894.37</v>
      </c>
      <c r="AX579" s="40">
        <v>891.32</v>
      </c>
      <c r="AY579" s="339">
        <v>145.09</v>
      </c>
      <c r="AZ579" s="175">
        <v>3.7577859999999994</v>
      </c>
      <c r="BA579" s="178">
        <v>487.92999999999995</v>
      </c>
    </row>
    <row r="580" spans="1:53">
      <c r="A580" s="47">
        <v>2</v>
      </c>
      <c r="B580" s="170">
        <f t="shared" ref="B580:Q609" si="64">AA580+$BA580+$AZ580+$AY580</f>
        <v>1527.9877859999997</v>
      </c>
      <c r="C580" s="170">
        <f t="shared" si="62"/>
        <v>1525.6277859999998</v>
      </c>
      <c r="D580" s="170">
        <f t="shared" si="62"/>
        <v>1519.0677859999996</v>
      </c>
      <c r="E580" s="170">
        <f t="shared" si="62"/>
        <v>1517.2277859999999</v>
      </c>
      <c r="F580" s="170">
        <f t="shared" si="62"/>
        <v>1515.0777859999998</v>
      </c>
      <c r="G580" s="170">
        <f t="shared" si="62"/>
        <v>1517.5777859999998</v>
      </c>
      <c r="H580" s="170">
        <f t="shared" si="62"/>
        <v>1524.5577859999999</v>
      </c>
      <c r="I580" s="170">
        <f t="shared" si="62"/>
        <v>1526.5077859999997</v>
      </c>
      <c r="J580" s="170">
        <f t="shared" si="62"/>
        <v>1534.0077859999997</v>
      </c>
      <c r="K580" s="170">
        <f t="shared" si="62"/>
        <v>1540.1077859999998</v>
      </c>
      <c r="L580" s="170">
        <f t="shared" si="62"/>
        <v>1540.2777859999997</v>
      </c>
      <c r="M580" s="170">
        <f t="shared" si="62"/>
        <v>1539.6077859999998</v>
      </c>
      <c r="N580" s="170">
        <f t="shared" si="62"/>
        <v>1537.8777859999998</v>
      </c>
      <c r="O580" s="170">
        <f t="shared" si="62"/>
        <v>1529.2077859999997</v>
      </c>
      <c r="P580" s="170">
        <f t="shared" si="62"/>
        <v>1529.1377859999998</v>
      </c>
      <c r="Q580" s="170">
        <f t="shared" si="62"/>
        <v>1529.5277859999997</v>
      </c>
      <c r="R580" s="170">
        <f t="shared" si="62"/>
        <v>1530.0377859999999</v>
      </c>
      <c r="S580" s="170">
        <f t="shared" si="63"/>
        <v>1529.8277859999998</v>
      </c>
      <c r="T580" s="170">
        <f t="shared" si="63"/>
        <v>1538.4677859999997</v>
      </c>
      <c r="U580" s="170">
        <f t="shared" si="63"/>
        <v>1539.4477859999997</v>
      </c>
      <c r="V580" s="170">
        <f t="shared" si="63"/>
        <v>1535.5877859999996</v>
      </c>
      <c r="W580" s="170">
        <f t="shared" si="63"/>
        <v>1529.9777859999999</v>
      </c>
      <c r="X580" s="170">
        <f t="shared" si="63"/>
        <v>1520.6477859999998</v>
      </c>
      <c r="Y580" s="170">
        <f t="shared" si="63"/>
        <v>1513.9577859999997</v>
      </c>
      <c r="Z580" s="37"/>
      <c r="AA580" s="38">
        <v>891.21</v>
      </c>
      <c r="AB580" s="39">
        <v>888.85</v>
      </c>
      <c r="AC580" s="39">
        <v>882.29</v>
      </c>
      <c r="AD580" s="39">
        <v>880.45</v>
      </c>
      <c r="AE580" s="39">
        <v>878.3</v>
      </c>
      <c r="AF580" s="39">
        <v>880.8</v>
      </c>
      <c r="AG580" s="39">
        <v>887.78</v>
      </c>
      <c r="AH580" s="39">
        <v>889.73</v>
      </c>
      <c r="AI580" s="39">
        <v>897.23</v>
      </c>
      <c r="AJ580" s="39">
        <v>903.33</v>
      </c>
      <c r="AK580" s="39">
        <v>903.5</v>
      </c>
      <c r="AL580" s="39">
        <v>902.83</v>
      </c>
      <c r="AM580" s="39">
        <v>901.1</v>
      </c>
      <c r="AN580" s="39">
        <v>892.43</v>
      </c>
      <c r="AO580" s="39">
        <v>892.36</v>
      </c>
      <c r="AP580" s="39">
        <v>892.75</v>
      </c>
      <c r="AQ580" s="39">
        <v>893.26</v>
      </c>
      <c r="AR580" s="39">
        <v>893.05</v>
      </c>
      <c r="AS580" s="39">
        <v>901.69</v>
      </c>
      <c r="AT580" s="39">
        <v>902.67</v>
      </c>
      <c r="AU580" s="39">
        <v>898.81</v>
      </c>
      <c r="AV580" s="39">
        <v>893.2</v>
      </c>
      <c r="AW580" s="39">
        <v>883.87</v>
      </c>
      <c r="AX580" s="40">
        <v>877.18</v>
      </c>
      <c r="AY580" s="340">
        <v>145.09</v>
      </c>
      <c r="AZ580" s="175">
        <v>3.7577859999999994</v>
      </c>
      <c r="BA580" s="159">
        <v>487.92999999999995</v>
      </c>
    </row>
    <row r="581" spans="1:53">
      <c r="A581" s="47">
        <v>3</v>
      </c>
      <c r="B581" s="170">
        <f t="shared" si="64"/>
        <v>1516.9377859999997</v>
      </c>
      <c r="C581" s="170">
        <f t="shared" si="62"/>
        <v>1488.8277859999998</v>
      </c>
      <c r="D581" s="170">
        <f t="shared" si="62"/>
        <v>1369.3377859999996</v>
      </c>
      <c r="E581" s="170">
        <f t="shared" si="62"/>
        <v>1217.2777859999997</v>
      </c>
      <c r="F581" s="170">
        <f t="shared" si="62"/>
        <v>1063.617786</v>
      </c>
      <c r="G581" s="170">
        <f t="shared" si="62"/>
        <v>1075.407786</v>
      </c>
      <c r="H581" s="170">
        <f t="shared" si="62"/>
        <v>1222.2677859999999</v>
      </c>
      <c r="I581" s="170">
        <f t="shared" si="62"/>
        <v>637.87778600000001</v>
      </c>
      <c r="J581" s="170">
        <f t="shared" si="62"/>
        <v>1353.2977859999996</v>
      </c>
      <c r="K581" s="170">
        <f t="shared" si="62"/>
        <v>1492.8077859999999</v>
      </c>
      <c r="L581" s="170">
        <f t="shared" si="62"/>
        <v>1505.8177859999996</v>
      </c>
      <c r="M581" s="170">
        <f t="shared" si="62"/>
        <v>1499.9977859999999</v>
      </c>
      <c r="N581" s="170">
        <f t="shared" si="62"/>
        <v>1480.0577859999999</v>
      </c>
      <c r="O581" s="170">
        <f t="shared" si="62"/>
        <v>1454.0277859999997</v>
      </c>
      <c r="P581" s="170">
        <f t="shared" si="62"/>
        <v>1440.7477859999999</v>
      </c>
      <c r="Q581" s="170">
        <f t="shared" si="62"/>
        <v>1460.9177859999998</v>
      </c>
      <c r="R581" s="170">
        <f t="shared" si="62"/>
        <v>1442.5277859999997</v>
      </c>
      <c r="S581" s="170">
        <f t="shared" si="63"/>
        <v>1387.2077859999997</v>
      </c>
      <c r="T581" s="170">
        <f t="shared" si="63"/>
        <v>1497.2077859999997</v>
      </c>
      <c r="U581" s="170">
        <f t="shared" si="63"/>
        <v>1523.1177859999998</v>
      </c>
      <c r="V581" s="170">
        <f t="shared" si="63"/>
        <v>1526.4377859999997</v>
      </c>
      <c r="W581" s="170">
        <f t="shared" si="63"/>
        <v>1500.0877859999996</v>
      </c>
      <c r="X581" s="170">
        <f t="shared" si="63"/>
        <v>1487.0777859999998</v>
      </c>
      <c r="Y581" s="170">
        <f t="shared" si="63"/>
        <v>1358.4577859999997</v>
      </c>
      <c r="Z581" s="37"/>
      <c r="AA581" s="38">
        <v>880.16</v>
      </c>
      <c r="AB581" s="39">
        <v>852.05</v>
      </c>
      <c r="AC581" s="39">
        <v>732.56</v>
      </c>
      <c r="AD581" s="39">
        <v>580.5</v>
      </c>
      <c r="AE581" s="39">
        <v>426.84</v>
      </c>
      <c r="AF581" s="39">
        <v>438.63</v>
      </c>
      <c r="AG581" s="39">
        <v>585.49</v>
      </c>
      <c r="AH581" s="39">
        <v>1.1000000000000001</v>
      </c>
      <c r="AI581" s="39">
        <v>716.52</v>
      </c>
      <c r="AJ581" s="39">
        <v>856.03</v>
      </c>
      <c r="AK581" s="39">
        <v>869.04</v>
      </c>
      <c r="AL581" s="39">
        <v>863.22</v>
      </c>
      <c r="AM581" s="39">
        <v>843.28</v>
      </c>
      <c r="AN581" s="39">
        <v>817.25</v>
      </c>
      <c r="AO581" s="39">
        <v>803.97</v>
      </c>
      <c r="AP581" s="39">
        <v>824.14</v>
      </c>
      <c r="AQ581" s="39">
        <v>805.75</v>
      </c>
      <c r="AR581" s="39">
        <v>750.43</v>
      </c>
      <c r="AS581" s="39">
        <v>860.43</v>
      </c>
      <c r="AT581" s="39">
        <v>886.34</v>
      </c>
      <c r="AU581" s="39">
        <v>889.66</v>
      </c>
      <c r="AV581" s="39">
        <v>863.31</v>
      </c>
      <c r="AW581" s="39">
        <v>850.3</v>
      </c>
      <c r="AX581" s="40">
        <v>721.68</v>
      </c>
      <c r="AY581" s="340">
        <v>145.09</v>
      </c>
      <c r="AZ581" s="175">
        <v>3.7577859999999994</v>
      </c>
      <c r="BA581" s="159">
        <v>487.92999999999995</v>
      </c>
    </row>
    <row r="582" spans="1:53">
      <c r="A582" s="47">
        <v>4</v>
      </c>
      <c r="B582" s="170">
        <f t="shared" si="64"/>
        <v>1514.0077859999997</v>
      </c>
      <c r="C582" s="170">
        <f t="shared" si="62"/>
        <v>1513.4277859999997</v>
      </c>
      <c r="D582" s="170">
        <f t="shared" si="62"/>
        <v>1509.5377859999999</v>
      </c>
      <c r="E582" s="170">
        <f t="shared" si="62"/>
        <v>1493.5777859999998</v>
      </c>
      <c r="F582" s="170">
        <f t="shared" si="62"/>
        <v>1475.6977859999997</v>
      </c>
      <c r="G582" s="170">
        <f t="shared" si="62"/>
        <v>1507.3777859999998</v>
      </c>
      <c r="H582" s="170">
        <f t="shared" si="62"/>
        <v>1520.6377859999998</v>
      </c>
      <c r="I582" s="170">
        <f t="shared" si="62"/>
        <v>1523.5177859999999</v>
      </c>
      <c r="J582" s="170">
        <f t="shared" si="62"/>
        <v>1533.4877859999997</v>
      </c>
      <c r="K582" s="170">
        <f t="shared" si="62"/>
        <v>1535.1877859999997</v>
      </c>
      <c r="L582" s="170">
        <f t="shared" si="62"/>
        <v>1532.0877859999996</v>
      </c>
      <c r="M582" s="170">
        <f t="shared" si="62"/>
        <v>1531.9477859999997</v>
      </c>
      <c r="N582" s="170">
        <f t="shared" si="62"/>
        <v>1530.8877859999998</v>
      </c>
      <c r="O582" s="170">
        <f t="shared" si="62"/>
        <v>1529.6877859999997</v>
      </c>
      <c r="P582" s="170">
        <f t="shared" si="62"/>
        <v>1529.5077859999997</v>
      </c>
      <c r="Q582" s="170">
        <f t="shared" si="62"/>
        <v>1529.6577859999998</v>
      </c>
      <c r="R582" s="170">
        <f t="shared" si="62"/>
        <v>1530.1577859999998</v>
      </c>
      <c r="S582" s="170">
        <f t="shared" si="63"/>
        <v>1530.5777859999998</v>
      </c>
      <c r="T582" s="170">
        <f t="shared" si="63"/>
        <v>1531.5777859999998</v>
      </c>
      <c r="U582" s="170">
        <f t="shared" si="63"/>
        <v>1531.7977859999996</v>
      </c>
      <c r="V582" s="170">
        <f t="shared" si="63"/>
        <v>1533.0677859999996</v>
      </c>
      <c r="W582" s="170">
        <f t="shared" si="63"/>
        <v>1529.8977859999998</v>
      </c>
      <c r="X582" s="170">
        <f t="shared" si="63"/>
        <v>1525.8377859999996</v>
      </c>
      <c r="Y582" s="170">
        <f t="shared" si="63"/>
        <v>1513.7377859999997</v>
      </c>
      <c r="Z582" s="37"/>
      <c r="AA582" s="38">
        <v>877.23</v>
      </c>
      <c r="AB582" s="39">
        <v>876.65</v>
      </c>
      <c r="AC582" s="39">
        <v>872.76</v>
      </c>
      <c r="AD582" s="39">
        <v>856.8</v>
      </c>
      <c r="AE582" s="39">
        <v>838.92</v>
      </c>
      <c r="AF582" s="39">
        <v>870.6</v>
      </c>
      <c r="AG582" s="39">
        <v>883.86</v>
      </c>
      <c r="AH582" s="39">
        <v>886.74</v>
      </c>
      <c r="AI582" s="39">
        <v>896.71</v>
      </c>
      <c r="AJ582" s="39">
        <v>898.41</v>
      </c>
      <c r="AK582" s="39">
        <v>895.31</v>
      </c>
      <c r="AL582" s="39">
        <v>895.17</v>
      </c>
      <c r="AM582" s="39">
        <v>894.11</v>
      </c>
      <c r="AN582" s="39">
        <v>892.91</v>
      </c>
      <c r="AO582" s="39">
        <v>892.73</v>
      </c>
      <c r="AP582" s="39">
        <v>892.88</v>
      </c>
      <c r="AQ582" s="39">
        <v>893.38</v>
      </c>
      <c r="AR582" s="39">
        <v>893.8</v>
      </c>
      <c r="AS582" s="39">
        <v>894.8</v>
      </c>
      <c r="AT582" s="39">
        <v>895.02</v>
      </c>
      <c r="AU582" s="39">
        <v>896.29</v>
      </c>
      <c r="AV582" s="39">
        <v>893.12</v>
      </c>
      <c r="AW582" s="39">
        <v>889.06</v>
      </c>
      <c r="AX582" s="40">
        <v>876.96</v>
      </c>
      <c r="AY582" s="340">
        <v>145.09</v>
      </c>
      <c r="AZ582" s="175">
        <v>3.7577859999999994</v>
      </c>
      <c r="BA582" s="159">
        <v>487.92999999999995</v>
      </c>
    </row>
    <row r="583" spans="1:53">
      <c r="A583" s="47">
        <v>5</v>
      </c>
      <c r="B583" s="170">
        <f t="shared" si="64"/>
        <v>1524.5077859999997</v>
      </c>
      <c r="C583" s="170">
        <f t="shared" si="62"/>
        <v>1523.9277859999997</v>
      </c>
      <c r="D583" s="170">
        <f t="shared" si="62"/>
        <v>1522.9977859999999</v>
      </c>
      <c r="E583" s="170">
        <f t="shared" si="62"/>
        <v>1523.1777859999997</v>
      </c>
      <c r="F583" s="170">
        <f t="shared" si="62"/>
        <v>1524.4077859999998</v>
      </c>
      <c r="G583" s="170">
        <f t="shared" si="62"/>
        <v>1526.2877859999999</v>
      </c>
      <c r="H583" s="170">
        <f t="shared" si="62"/>
        <v>1532.3777859999998</v>
      </c>
      <c r="I583" s="170">
        <f t="shared" si="62"/>
        <v>1535.6277859999998</v>
      </c>
      <c r="J583" s="170">
        <f t="shared" si="62"/>
        <v>1539.9677859999997</v>
      </c>
      <c r="K583" s="170">
        <f t="shared" si="62"/>
        <v>1545.2477859999999</v>
      </c>
      <c r="L583" s="170">
        <f t="shared" si="62"/>
        <v>1565.5477859999996</v>
      </c>
      <c r="M583" s="170">
        <f t="shared" si="62"/>
        <v>1541.5777859999998</v>
      </c>
      <c r="N583" s="170">
        <f t="shared" si="62"/>
        <v>1540.2777859999997</v>
      </c>
      <c r="O583" s="170">
        <f t="shared" si="62"/>
        <v>1539.0077859999997</v>
      </c>
      <c r="P583" s="170">
        <f t="shared" si="62"/>
        <v>1538.4677859999997</v>
      </c>
      <c r="Q583" s="170">
        <f t="shared" si="62"/>
        <v>1538.9777859999999</v>
      </c>
      <c r="R583" s="170">
        <f t="shared" si="62"/>
        <v>1540.2377859999997</v>
      </c>
      <c r="S583" s="170">
        <f t="shared" si="63"/>
        <v>1540.6777859999997</v>
      </c>
      <c r="T583" s="170">
        <f t="shared" si="63"/>
        <v>1542.2077859999997</v>
      </c>
      <c r="U583" s="170">
        <f t="shared" si="63"/>
        <v>1540.3177859999996</v>
      </c>
      <c r="V583" s="170">
        <f t="shared" si="63"/>
        <v>1663.3077859999999</v>
      </c>
      <c r="W583" s="170">
        <f t="shared" si="63"/>
        <v>1531.9077859999998</v>
      </c>
      <c r="X583" s="170">
        <f t="shared" si="63"/>
        <v>1526.7977859999996</v>
      </c>
      <c r="Y583" s="170">
        <f t="shared" si="63"/>
        <v>1521.4377859999997</v>
      </c>
      <c r="Z583" s="37"/>
      <c r="AA583" s="38">
        <v>887.73</v>
      </c>
      <c r="AB583" s="39">
        <v>887.15</v>
      </c>
      <c r="AC583" s="39">
        <v>886.22</v>
      </c>
      <c r="AD583" s="39">
        <v>886.4</v>
      </c>
      <c r="AE583" s="39">
        <v>887.63</v>
      </c>
      <c r="AF583" s="39">
        <v>889.51</v>
      </c>
      <c r="AG583" s="39">
        <v>895.6</v>
      </c>
      <c r="AH583" s="39">
        <v>898.85</v>
      </c>
      <c r="AI583" s="39">
        <v>903.19</v>
      </c>
      <c r="AJ583" s="39">
        <v>908.47</v>
      </c>
      <c r="AK583" s="39">
        <v>928.77</v>
      </c>
      <c r="AL583" s="39">
        <v>904.8</v>
      </c>
      <c r="AM583" s="39">
        <v>903.5</v>
      </c>
      <c r="AN583" s="39">
        <v>902.23</v>
      </c>
      <c r="AO583" s="39">
        <v>901.69</v>
      </c>
      <c r="AP583" s="39">
        <v>902.2</v>
      </c>
      <c r="AQ583" s="39">
        <v>903.46</v>
      </c>
      <c r="AR583" s="39">
        <v>903.9</v>
      </c>
      <c r="AS583" s="39">
        <v>905.43</v>
      </c>
      <c r="AT583" s="39">
        <v>903.54</v>
      </c>
      <c r="AU583" s="39">
        <v>1026.53</v>
      </c>
      <c r="AV583" s="39">
        <v>895.13</v>
      </c>
      <c r="AW583" s="39">
        <v>890.02</v>
      </c>
      <c r="AX583" s="40">
        <v>884.66</v>
      </c>
      <c r="AY583" s="340">
        <v>145.09</v>
      </c>
      <c r="AZ583" s="175">
        <v>3.7577859999999994</v>
      </c>
      <c r="BA583" s="159">
        <v>487.92999999999995</v>
      </c>
    </row>
    <row r="584" spans="1:53">
      <c r="A584" s="47">
        <v>6</v>
      </c>
      <c r="B584" s="170">
        <f t="shared" si="64"/>
        <v>1520.0677859999996</v>
      </c>
      <c r="C584" s="170">
        <f t="shared" si="62"/>
        <v>1513.5977859999998</v>
      </c>
      <c r="D584" s="170">
        <f t="shared" si="62"/>
        <v>1510.8177859999996</v>
      </c>
      <c r="E584" s="170">
        <f t="shared" si="62"/>
        <v>1509.4977859999999</v>
      </c>
      <c r="F584" s="170">
        <f t="shared" si="62"/>
        <v>1517.2377859999997</v>
      </c>
      <c r="G584" s="170">
        <f t="shared" si="62"/>
        <v>1527.1577859999998</v>
      </c>
      <c r="H584" s="170">
        <f t="shared" si="62"/>
        <v>1535.3377859999996</v>
      </c>
      <c r="I584" s="170">
        <f t="shared" si="62"/>
        <v>1535.4777859999999</v>
      </c>
      <c r="J584" s="170">
        <f t="shared" si="62"/>
        <v>1642.8977859999995</v>
      </c>
      <c r="K584" s="170">
        <f t="shared" si="62"/>
        <v>1748.937786</v>
      </c>
      <c r="L584" s="170">
        <f t="shared" si="62"/>
        <v>1795.9477859999997</v>
      </c>
      <c r="M584" s="170">
        <f t="shared" si="62"/>
        <v>1784.6377859999998</v>
      </c>
      <c r="N584" s="170">
        <f t="shared" si="62"/>
        <v>1721.5177859999999</v>
      </c>
      <c r="O584" s="170">
        <f t="shared" si="62"/>
        <v>1676.3877859999998</v>
      </c>
      <c r="P584" s="170">
        <f t="shared" si="62"/>
        <v>1669.8477859999998</v>
      </c>
      <c r="Q584" s="170">
        <f t="shared" si="62"/>
        <v>1672.7877859999999</v>
      </c>
      <c r="R584" s="170">
        <f t="shared" si="62"/>
        <v>1680.8077859999999</v>
      </c>
      <c r="S584" s="170">
        <f t="shared" si="63"/>
        <v>1675.4077859999998</v>
      </c>
      <c r="T584" s="170">
        <f t="shared" si="63"/>
        <v>1682.3877859999998</v>
      </c>
      <c r="U584" s="170">
        <f t="shared" si="63"/>
        <v>1681.4477859999997</v>
      </c>
      <c r="V584" s="170">
        <f t="shared" si="63"/>
        <v>1689.9477859999997</v>
      </c>
      <c r="W584" s="170">
        <f t="shared" si="63"/>
        <v>1576.7077859999997</v>
      </c>
      <c r="X584" s="170">
        <f t="shared" si="63"/>
        <v>1523.8977859999998</v>
      </c>
      <c r="Y584" s="170">
        <f t="shared" si="63"/>
        <v>1519.5877859999996</v>
      </c>
      <c r="Z584" s="37"/>
      <c r="AA584" s="38">
        <v>883.29</v>
      </c>
      <c r="AB584" s="39">
        <v>876.82</v>
      </c>
      <c r="AC584" s="39">
        <v>874.04</v>
      </c>
      <c r="AD584" s="39">
        <v>872.72</v>
      </c>
      <c r="AE584" s="39">
        <v>880.46</v>
      </c>
      <c r="AF584" s="39">
        <v>890.38</v>
      </c>
      <c r="AG584" s="39">
        <v>898.56</v>
      </c>
      <c r="AH584" s="39">
        <v>898.7</v>
      </c>
      <c r="AI584" s="39">
        <v>1006.1199999999999</v>
      </c>
      <c r="AJ584" s="39">
        <v>1112.1600000000001</v>
      </c>
      <c r="AK584" s="39">
        <v>1159.17</v>
      </c>
      <c r="AL584" s="39">
        <v>1147.8599999999999</v>
      </c>
      <c r="AM584" s="39">
        <v>1084.74</v>
      </c>
      <c r="AN584" s="39">
        <v>1039.6099999999999</v>
      </c>
      <c r="AO584" s="39">
        <v>1033.07</v>
      </c>
      <c r="AP584" s="39">
        <v>1036.01</v>
      </c>
      <c r="AQ584" s="39">
        <v>1044.03</v>
      </c>
      <c r="AR584" s="39">
        <v>1038.6300000000001</v>
      </c>
      <c r="AS584" s="39">
        <v>1045.6099999999999</v>
      </c>
      <c r="AT584" s="39">
        <v>1044.67</v>
      </c>
      <c r="AU584" s="39">
        <v>1053.17</v>
      </c>
      <c r="AV584" s="39">
        <v>939.93</v>
      </c>
      <c r="AW584" s="39">
        <v>887.12</v>
      </c>
      <c r="AX584" s="40">
        <v>882.81</v>
      </c>
      <c r="AY584" s="340">
        <v>145.09</v>
      </c>
      <c r="AZ584" s="175">
        <v>3.7577859999999994</v>
      </c>
      <c r="BA584" s="159">
        <v>487.92999999999995</v>
      </c>
    </row>
    <row r="585" spans="1:53">
      <c r="A585" s="47">
        <v>7</v>
      </c>
      <c r="B585" s="170">
        <f t="shared" si="64"/>
        <v>1489.5177859999999</v>
      </c>
      <c r="C585" s="170">
        <f t="shared" si="62"/>
        <v>1481.1777859999997</v>
      </c>
      <c r="D585" s="170">
        <f t="shared" si="62"/>
        <v>1476.2977859999996</v>
      </c>
      <c r="E585" s="170">
        <f t="shared" si="62"/>
        <v>1472.9677859999997</v>
      </c>
      <c r="F585" s="170">
        <f t="shared" si="62"/>
        <v>1479.1277859999998</v>
      </c>
      <c r="G585" s="170">
        <f t="shared" si="62"/>
        <v>1488.9777859999999</v>
      </c>
      <c r="H585" s="170">
        <f t="shared" si="62"/>
        <v>1494.0777859999998</v>
      </c>
      <c r="I585" s="170">
        <f t="shared" si="62"/>
        <v>1501.6477859999998</v>
      </c>
      <c r="J585" s="170">
        <f t="shared" si="62"/>
        <v>1504.3877859999998</v>
      </c>
      <c r="K585" s="170">
        <f t="shared" si="62"/>
        <v>1614.8877859999998</v>
      </c>
      <c r="L585" s="170">
        <f t="shared" si="62"/>
        <v>1685.1777859999997</v>
      </c>
      <c r="M585" s="170">
        <f t="shared" si="62"/>
        <v>1684.1177859999998</v>
      </c>
      <c r="N585" s="170">
        <f t="shared" si="62"/>
        <v>1705.3577859999996</v>
      </c>
      <c r="O585" s="170">
        <f t="shared" si="62"/>
        <v>1755.8477859999998</v>
      </c>
      <c r="P585" s="170">
        <f t="shared" si="62"/>
        <v>1694.5777859999998</v>
      </c>
      <c r="Q585" s="170">
        <f t="shared" si="62"/>
        <v>1691.9777859999999</v>
      </c>
      <c r="R585" s="170">
        <f t="shared" si="62"/>
        <v>1690.8277859999998</v>
      </c>
      <c r="S585" s="170">
        <f t="shared" si="63"/>
        <v>1685.1277859999996</v>
      </c>
      <c r="T585" s="170">
        <f t="shared" si="63"/>
        <v>1688.6577859999998</v>
      </c>
      <c r="U585" s="170">
        <f t="shared" si="63"/>
        <v>1623.2377859999997</v>
      </c>
      <c r="V585" s="170">
        <f t="shared" si="63"/>
        <v>1669.437786</v>
      </c>
      <c r="W585" s="170">
        <f t="shared" si="63"/>
        <v>1649.0277859999999</v>
      </c>
      <c r="X585" s="170">
        <f t="shared" si="63"/>
        <v>1515.6777859999997</v>
      </c>
      <c r="Y585" s="170">
        <f t="shared" si="63"/>
        <v>1486.4177859999998</v>
      </c>
      <c r="Z585" s="37"/>
      <c r="AA585" s="38">
        <v>852.74</v>
      </c>
      <c r="AB585" s="39">
        <v>844.4</v>
      </c>
      <c r="AC585" s="39">
        <v>839.52</v>
      </c>
      <c r="AD585" s="39">
        <v>836.19</v>
      </c>
      <c r="AE585" s="39">
        <v>842.35</v>
      </c>
      <c r="AF585" s="39">
        <v>852.2</v>
      </c>
      <c r="AG585" s="39">
        <v>857.3</v>
      </c>
      <c r="AH585" s="39">
        <v>864.87</v>
      </c>
      <c r="AI585" s="39">
        <v>867.61</v>
      </c>
      <c r="AJ585" s="39">
        <v>978.11</v>
      </c>
      <c r="AK585" s="39">
        <v>1048.4000000000001</v>
      </c>
      <c r="AL585" s="39">
        <v>1047.3399999999999</v>
      </c>
      <c r="AM585" s="39">
        <v>1068.58</v>
      </c>
      <c r="AN585" s="39">
        <v>1119.07</v>
      </c>
      <c r="AO585" s="39">
        <v>1057.8</v>
      </c>
      <c r="AP585" s="39">
        <v>1055.2</v>
      </c>
      <c r="AQ585" s="39">
        <v>1054.05</v>
      </c>
      <c r="AR585" s="39">
        <v>1048.3499999999999</v>
      </c>
      <c r="AS585" s="39">
        <v>1051.8800000000001</v>
      </c>
      <c r="AT585" s="39">
        <v>986.46</v>
      </c>
      <c r="AU585" s="39">
        <v>1032.6600000000001</v>
      </c>
      <c r="AV585" s="39">
        <v>1012.2500000000001</v>
      </c>
      <c r="AW585" s="39">
        <v>878.9</v>
      </c>
      <c r="AX585" s="40">
        <v>849.64</v>
      </c>
      <c r="AY585" s="340">
        <v>145.09</v>
      </c>
      <c r="AZ585" s="175">
        <v>3.7577859999999994</v>
      </c>
      <c r="BA585" s="159">
        <v>487.92999999999995</v>
      </c>
    </row>
    <row r="586" spans="1:53">
      <c r="A586" s="47">
        <v>8</v>
      </c>
      <c r="B586" s="170">
        <f t="shared" si="64"/>
        <v>1467.6077859999998</v>
      </c>
      <c r="C586" s="170">
        <f t="shared" si="62"/>
        <v>1452.1977859999997</v>
      </c>
      <c r="D586" s="170">
        <f t="shared" si="62"/>
        <v>1499.6077859999998</v>
      </c>
      <c r="E586" s="170">
        <f t="shared" si="62"/>
        <v>1500.5577859999999</v>
      </c>
      <c r="F586" s="170">
        <f t="shared" si="62"/>
        <v>1509.1477859999998</v>
      </c>
      <c r="G586" s="170">
        <f t="shared" si="62"/>
        <v>1520.7877859999999</v>
      </c>
      <c r="H586" s="170">
        <f t="shared" si="62"/>
        <v>1529.2477859999999</v>
      </c>
      <c r="I586" s="170">
        <f t="shared" si="62"/>
        <v>1530.9777859999999</v>
      </c>
      <c r="J586" s="170">
        <f t="shared" si="62"/>
        <v>1636.8077859999999</v>
      </c>
      <c r="K586" s="170">
        <f t="shared" si="62"/>
        <v>1645.3077859999999</v>
      </c>
      <c r="L586" s="170">
        <f t="shared" si="62"/>
        <v>1643.3177859999996</v>
      </c>
      <c r="M586" s="170">
        <f t="shared" si="62"/>
        <v>1642.4677859999997</v>
      </c>
      <c r="N586" s="170">
        <f t="shared" si="62"/>
        <v>1688.7677859999999</v>
      </c>
      <c r="O586" s="170">
        <f t="shared" si="62"/>
        <v>1684.2077859999999</v>
      </c>
      <c r="P586" s="170">
        <f t="shared" si="62"/>
        <v>1679.3677859999998</v>
      </c>
      <c r="Q586" s="170">
        <f t="shared" si="62"/>
        <v>1682.4077859999998</v>
      </c>
      <c r="R586" s="170">
        <f t="shared" si="62"/>
        <v>1680.6477859999995</v>
      </c>
      <c r="S586" s="170">
        <f t="shared" si="63"/>
        <v>1650.7677859999997</v>
      </c>
      <c r="T586" s="170">
        <f t="shared" si="63"/>
        <v>1670.0277859999997</v>
      </c>
      <c r="U586" s="170">
        <f t="shared" si="63"/>
        <v>1534.1377859999998</v>
      </c>
      <c r="V586" s="170">
        <f t="shared" si="63"/>
        <v>1664.0077859999997</v>
      </c>
      <c r="W586" s="170">
        <f t="shared" si="63"/>
        <v>1650.8077859999999</v>
      </c>
      <c r="X586" s="170">
        <f t="shared" si="63"/>
        <v>1517.9777859999999</v>
      </c>
      <c r="Y586" s="170">
        <f t="shared" si="63"/>
        <v>1513.9377859999997</v>
      </c>
      <c r="Z586" s="37"/>
      <c r="AA586" s="38">
        <v>830.83</v>
      </c>
      <c r="AB586" s="39">
        <v>815.42</v>
      </c>
      <c r="AC586" s="39">
        <v>862.83</v>
      </c>
      <c r="AD586" s="39">
        <v>863.78</v>
      </c>
      <c r="AE586" s="39">
        <v>872.37</v>
      </c>
      <c r="AF586" s="39">
        <v>884.01</v>
      </c>
      <c r="AG586" s="39">
        <v>892.47</v>
      </c>
      <c r="AH586" s="39">
        <v>894.2</v>
      </c>
      <c r="AI586" s="39">
        <v>1000.03</v>
      </c>
      <c r="AJ586" s="39">
        <v>1008.53</v>
      </c>
      <c r="AK586" s="39">
        <v>1006.54</v>
      </c>
      <c r="AL586" s="39">
        <v>1005.6899999999999</v>
      </c>
      <c r="AM586" s="39">
        <v>1051.99</v>
      </c>
      <c r="AN586" s="39">
        <v>1047.43</v>
      </c>
      <c r="AO586" s="39">
        <v>1042.5899999999999</v>
      </c>
      <c r="AP586" s="39">
        <v>1045.6300000000001</v>
      </c>
      <c r="AQ586" s="39">
        <v>1043.8699999999999</v>
      </c>
      <c r="AR586" s="39">
        <v>1013.9899999999999</v>
      </c>
      <c r="AS586" s="39">
        <v>1033.25</v>
      </c>
      <c r="AT586" s="39">
        <v>897.36</v>
      </c>
      <c r="AU586" s="39">
        <v>1027.23</v>
      </c>
      <c r="AV586" s="39">
        <v>1014.03</v>
      </c>
      <c r="AW586" s="39">
        <v>881.2</v>
      </c>
      <c r="AX586" s="40">
        <v>877.16</v>
      </c>
      <c r="AY586" s="340">
        <v>145.09</v>
      </c>
      <c r="AZ586" s="175">
        <v>3.7577859999999994</v>
      </c>
      <c r="BA586" s="159">
        <v>487.92999999999995</v>
      </c>
    </row>
    <row r="587" spans="1:53">
      <c r="A587" s="47">
        <v>9</v>
      </c>
      <c r="B587" s="170">
        <f t="shared" si="64"/>
        <v>1521.5977859999998</v>
      </c>
      <c r="C587" s="170">
        <f t="shared" si="62"/>
        <v>1519.5077859999997</v>
      </c>
      <c r="D587" s="170">
        <f t="shared" si="62"/>
        <v>1518.7777859999997</v>
      </c>
      <c r="E587" s="170">
        <f t="shared" si="62"/>
        <v>1515.0677859999996</v>
      </c>
      <c r="F587" s="170">
        <f t="shared" si="62"/>
        <v>1516.5177859999999</v>
      </c>
      <c r="G587" s="170">
        <f t="shared" si="62"/>
        <v>1523.4277859999997</v>
      </c>
      <c r="H587" s="170">
        <f t="shared" si="62"/>
        <v>1530.1877859999997</v>
      </c>
      <c r="I587" s="170">
        <f t="shared" si="62"/>
        <v>1532.3877859999998</v>
      </c>
      <c r="J587" s="170">
        <f t="shared" si="62"/>
        <v>1535.8977859999998</v>
      </c>
      <c r="K587" s="170">
        <f t="shared" si="62"/>
        <v>1589.3677859999998</v>
      </c>
      <c r="L587" s="170">
        <f t="shared" si="62"/>
        <v>1700.5877859999996</v>
      </c>
      <c r="M587" s="170">
        <f t="shared" si="62"/>
        <v>1739.9277859999997</v>
      </c>
      <c r="N587" s="170">
        <f t="shared" si="62"/>
        <v>1765.8077859999999</v>
      </c>
      <c r="O587" s="170">
        <f t="shared" si="62"/>
        <v>1761.0977859999998</v>
      </c>
      <c r="P587" s="170">
        <f t="shared" si="62"/>
        <v>1737.2677859999999</v>
      </c>
      <c r="Q587" s="170">
        <f t="shared" si="62"/>
        <v>1730.8277859999998</v>
      </c>
      <c r="R587" s="170">
        <f t="shared" si="62"/>
        <v>1734.9677859999997</v>
      </c>
      <c r="S587" s="170">
        <f t="shared" si="63"/>
        <v>1737.8777859999996</v>
      </c>
      <c r="T587" s="170">
        <f t="shared" si="63"/>
        <v>1739.2077859999999</v>
      </c>
      <c r="U587" s="170">
        <f t="shared" si="63"/>
        <v>1783.0377859999999</v>
      </c>
      <c r="V587" s="170">
        <f t="shared" si="63"/>
        <v>1849.667786</v>
      </c>
      <c r="W587" s="170">
        <f t="shared" si="63"/>
        <v>1749.9677859999997</v>
      </c>
      <c r="X587" s="170">
        <f t="shared" si="63"/>
        <v>1628.5677859999996</v>
      </c>
      <c r="Y587" s="170">
        <f t="shared" si="63"/>
        <v>1521.7777859999997</v>
      </c>
      <c r="Z587" s="37"/>
      <c r="AA587" s="38">
        <v>884.82</v>
      </c>
      <c r="AB587" s="39">
        <v>882.73</v>
      </c>
      <c r="AC587" s="39">
        <v>882</v>
      </c>
      <c r="AD587" s="39">
        <v>878.29</v>
      </c>
      <c r="AE587" s="39">
        <v>879.74</v>
      </c>
      <c r="AF587" s="39">
        <v>886.65</v>
      </c>
      <c r="AG587" s="39">
        <v>893.41</v>
      </c>
      <c r="AH587" s="39">
        <v>895.61</v>
      </c>
      <c r="AI587" s="39">
        <v>899.12</v>
      </c>
      <c r="AJ587" s="39">
        <v>952.59</v>
      </c>
      <c r="AK587" s="39">
        <v>1063.81</v>
      </c>
      <c r="AL587" s="39">
        <v>1103.1500000000001</v>
      </c>
      <c r="AM587" s="39">
        <v>1129.03</v>
      </c>
      <c r="AN587" s="39">
        <v>1124.32</v>
      </c>
      <c r="AO587" s="39">
        <v>1100.49</v>
      </c>
      <c r="AP587" s="39">
        <v>1094.05</v>
      </c>
      <c r="AQ587" s="39">
        <v>1098.19</v>
      </c>
      <c r="AR587" s="39">
        <v>1101.0999999999999</v>
      </c>
      <c r="AS587" s="39">
        <v>1102.43</v>
      </c>
      <c r="AT587" s="39">
        <v>1146.26</v>
      </c>
      <c r="AU587" s="39">
        <v>1212.8900000000001</v>
      </c>
      <c r="AV587" s="39">
        <v>1113.19</v>
      </c>
      <c r="AW587" s="39">
        <v>991.79</v>
      </c>
      <c r="AX587" s="40">
        <v>885</v>
      </c>
      <c r="AY587" s="340">
        <v>145.09</v>
      </c>
      <c r="AZ587" s="175">
        <v>3.7577859999999994</v>
      </c>
      <c r="BA587" s="159">
        <v>487.92999999999995</v>
      </c>
    </row>
    <row r="588" spans="1:53">
      <c r="A588" s="47">
        <v>10</v>
      </c>
      <c r="B588" s="170">
        <f t="shared" si="64"/>
        <v>1615.4677859999997</v>
      </c>
      <c r="C588" s="170">
        <f t="shared" si="62"/>
        <v>1542.4877859999997</v>
      </c>
      <c r="D588" s="170">
        <f t="shared" si="62"/>
        <v>1518.0177859999999</v>
      </c>
      <c r="E588" s="170">
        <f t="shared" si="62"/>
        <v>1510.2477859999999</v>
      </c>
      <c r="F588" s="170">
        <f t="shared" si="62"/>
        <v>1500.6477859999998</v>
      </c>
      <c r="G588" s="170">
        <f t="shared" si="62"/>
        <v>1500.8477859999998</v>
      </c>
      <c r="H588" s="170">
        <f t="shared" si="62"/>
        <v>1511.3677859999998</v>
      </c>
      <c r="I588" s="170">
        <f t="shared" si="62"/>
        <v>1511.8177859999996</v>
      </c>
      <c r="J588" s="170">
        <f t="shared" si="62"/>
        <v>1614.8977859999998</v>
      </c>
      <c r="K588" s="170">
        <f t="shared" si="62"/>
        <v>1707.4877859999997</v>
      </c>
      <c r="L588" s="170">
        <f t="shared" si="62"/>
        <v>1820.3477859999998</v>
      </c>
      <c r="M588" s="170">
        <f t="shared" si="62"/>
        <v>1828.9877859999997</v>
      </c>
      <c r="N588" s="170">
        <f t="shared" si="62"/>
        <v>1814.1577859999998</v>
      </c>
      <c r="O588" s="170">
        <f t="shared" si="62"/>
        <v>1807.5377859999999</v>
      </c>
      <c r="P588" s="170">
        <f t="shared" si="62"/>
        <v>1713.937786</v>
      </c>
      <c r="Q588" s="170">
        <f t="shared" si="62"/>
        <v>1690.8277859999998</v>
      </c>
      <c r="R588" s="170">
        <f t="shared" si="62"/>
        <v>1685.8677859999998</v>
      </c>
      <c r="S588" s="170">
        <f t="shared" si="63"/>
        <v>1706.4677859999997</v>
      </c>
      <c r="T588" s="170">
        <f t="shared" si="63"/>
        <v>1694.8677859999998</v>
      </c>
      <c r="U588" s="170">
        <f t="shared" si="63"/>
        <v>1750.8377859999996</v>
      </c>
      <c r="V588" s="170">
        <f t="shared" si="63"/>
        <v>1877.187786</v>
      </c>
      <c r="W588" s="170">
        <f t="shared" si="63"/>
        <v>1796.8277859999998</v>
      </c>
      <c r="X588" s="170">
        <f t="shared" si="63"/>
        <v>1653.1077859999996</v>
      </c>
      <c r="Y588" s="170">
        <f t="shared" si="63"/>
        <v>1501.9477859999997</v>
      </c>
      <c r="Z588" s="37"/>
      <c r="AA588" s="38">
        <v>978.69</v>
      </c>
      <c r="AB588" s="39">
        <v>905.71</v>
      </c>
      <c r="AC588" s="39">
        <v>881.24</v>
      </c>
      <c r="AD588" s="39">
        <v>873.47</v>
      </c>
      <c r="AE588" s="39">
        <v>863.87</v>
      </c>
      <c r="AF588" s="39">
        <v>864.07</v>
      </c>
      <c r="AG588" s="39">
        <v>874.59</v>
      </c>
      <c r="AH588" s="39">
        <v>875.04</v>
      </c>
      <c r="AI588" s="39">
        <v>978.12</v>
      </c>
      <c r="AJ588" s="39">
        <v>1070.71</v>
      </c>
      <c r="AK588" s="39">
        <v>1183.57</v>
      </c>
      <c r="AL588" s="39">
        <v>1192.21</v>
      </c>
      <c r="AM588" s="39">
        <v>1177.3800000000001</v>
      </c>
      <c r="AN588" s="39">
        <v>1170.76</v>
      </c>
      <c r="AO588" s="39">
        <v>1077.1600000000001</v>
      </c>
      <c r="AP588" s="39">
        <v>1054.05</v>
      </c>
      <c r="AQ588" s="39">
        <v>1049.0899999999999</v>
      </c>
      <c r="AR588" s="39">
        <v>1069.69</v>
      </c>
      <c r="AS588" s="39">
        <v>1058.0899999999999</v>
      </c>
      <c r="AT588" s="39">
        <v>1114.06</v>
      </c>
      <c r="AU588" s="39">
        <v>1240.4100000000001</v>
      </c>
      <c r="AV588" s="39">
        <v>1160.05</v>
      </c>
      <c r="AW588" s="39">
        <v>1016.3299999999999</v>
      </c>
      <c r="AX588" s="40">
        <v>865.17</v>
      </c>
      <c r="AY588" s="340">
        <v>145.09</v>
      </c>
      <c r="AZ588" s="175">
        <v>3.7577859999999994</v>
      </c>
      <c r="BA588" s="159">
        <v>487.92999999999995</v>
      </c>
    </row>
    <row r="589" spans="1:53">
      <c r="A589" s="47">
        <v>11</v>
      </c>
      <c r="B589" s="170">
        <f t="shared" si="64"/>
        <v>1533.4777859999999</v>
      </c>
      <c r="C589" s="170">
        <f t="shared" si="62"/>
        <v>1500.5477859999996</v>
      </c>
      <c r="D589" s="170">
        <f t="shared" si="62"/>
        <v>1497.4777859999999</v>
      </c>
      <c r="E589" s="170">
        <f t="shared" si="62"/>
        <v>1496.2777859999997</v>
      </c>
      <c r="F589" s="170">
        <f t="shared" si="62"/>
        <v>1495.8677859999998</v>
      </c>
      <c r="G589" s="170">
        <f t="shared" si="62"/>
        <v>1501.3577859999998</v>
      </c>
      <c r="H589" s="170">
        <f t="shared" si="62"/>
        <v>1527.2677859999999</v>
      </c>
      <c r="I589" s="170">
        <f t="shared" si="62"/>
        <v>1541.8177859999996</v>
      </c>
      <c r="J589" s="170">
        <f t="shared" si="62"/>
        <v>1667.0277859999997</v>
      </c>
      <c r="K589" s="170">
        <f t="shared" si="62"/>
        <v>1826.3377859999996</v>
      </c>
      <c r="L589" s="170">
        <f t="shared" si="62"/>
        <v>1844.2877859999999</v>
      </c>
      <c r="M589" s="170">
        <f t="shared" si="62"/>
        <v>1814.3477859999998</v>
      </c>
      <c r="N589" s="170">
        <f t="shared" si="62"/>
        <v>1809.8777859999996</v>
      </c>
      <c r="O589" s="170">
        <f t="shared" si="62"/>
        <v>1806.5777859999998</v>
      </c>
      <c r="P589" s="170">
        <f t="shared" si="62"/>
        <v>1795.2577859999997</v>
      </c>
      <c r="Q589" s="170">
        <f t="shared" si="62"/>
        <v>1797.187786</v>
      </c>
      <c r="R589" s="170">
        <f t="shared" si="62"/>
        <v>1796.0777859999998</v>
      </c>
      <c r="S589" s="170">
        <f t="shared" si="63"/>
        <v>1796.9277859999997</v>
      </c>
      <c r="T589" s="170">
        <f t="shared" si="63"/>
        <v>1794.8177859999996</v>
      </c>
      <c r="U589" s="170">
        <f t="shared" si="63"/>
        <v>1813.6377859999998</v>
      </c>
      <c r="V589" s="170">
        <f t="shared" si="63"/>
        <v>1903.8977859999995</v>
      </c>
      <c r="W589" s="170">
        <f t="shared" si="63"/>
        <v>1792.4977859999999</v>
      </c>
      <c r="X589" s="170">
        <f t="shared" si="63"/>
        <v>1691.2277859999999</v>
      </c>
      <c r="Y589" s="170">
        <f t="shared" si="63"/>
        <v>1523.6077859999998</v>
      </c>
      <c r="Z589" s="37"/>
      <c r="AA589" s="41">
        <v>896.7</v>
      </c>
      <c r="AB589" s="39">
        <v>863.77</v>
      </c>
      <c r="AC589" s="39">
        <v>860.7</v>
      </c>
      <c r="AD589" s="39">
        <v>859.5</v>
      </c>
      <c r="AE589" s="39">
        <v>859.09</v>
      </c>
      <c r="AF589" s="39">
        <v>864.58</v>
      </c>
      <c r="AG589" s="39">
        <v>890.49</v>
      </c>
      <c r="AH589" s="39">
        <v>905.04</v>
      </c>
      <c r="AI589" s="39">
        <v>1030.25</v>
      </c>
      <c r="AJ589" s="39">
        <v>1189.56</v>
      </c>
      <c r="AK589" s="39">
        <v>1207.51</v>
      </c>
      <c r="AL589" s="39">
        <v>1177.57</v>
      </c>
      <c r="AM589" s="39">
        <v>1173.0999999999999</v>
      </c>
      <c r="AN589" s="39">
        <v>1169.8</v>
      </c>
      <c r="AO589" s="39">
        <v>1158.48</v>
      </c>
      <c r="AP589" s="39">
        <v>1160.4100000000001</v>
      </c>
      <c r="AQ589" s="39">
        <v>1159.3</v>
      </c>
      <c r="AR589" s="39">
        <v>1160.1500000000001</v>
      </c>
      <c r="AS589" s="39">
        <v>1158.04</v>
      </c>
      <c r="AT589" s="39">
        <v>1176.8599999999999</v>
      </c>
      <c r="AU589" s="39">
        <v>1267.1199999999999</v>
      </c>
      <c r="AV589" s="39">
        <v>1155.72</v>
      </c>
      <c r="AW589" s="39">
        <v>1054.45</v>
      </c>
      <c r="AX589" s="40">
        <v>886.83</v>
      </c>
      <c r="AY589" s="340">
        <v>145.09</v>
      </c>
      <c r="AZ589" s="175">
        <v>3.7577859999999994</v>
      </c>
      <c r="BA589" s="159">
        <v>487.92999999999995</v>
      </c>
    </row>
    <row r="590" spans="1:53">
      <c r="A590" s="47">
        <v>12</v>
      </c>
      <c r="B590" s="170">
        <f t="shared" si="64"/>
        <v>1595.3477859999998</v>
      </c>
      <c r="C590" s="170">
        <f t="shared" si="62"/>
        <v>1500.2377859999997</v>
      </c>
      <c r="D590" s="170">
        <f t="shared" si="62"/>
        <v>1498.1877859999997</v>
      </c>
      <c r="E590" s="170">
        <f t="shared" si="62"/>
        <v>1499.0577859999999</v>
      </c>
      <c r="F590" s="170">
        <f t="shared" si="62"/>
        <v>1502.7177859999997</v>
      </c>
      <c r="G590" s="170">
        <f t="shared" si="62"/>
        <v>1539.7377859999997</v>
      </c>
      <c r="H590" s="170">
        <f t="shared" si="62"/>
        <v>1725.8677859999998</v>
      </c>
      <c r="I590" s="170">
        <f t="shared" si="62"/>
        <v>1771.8177859999996</v>
      </c>
      <c r="J590" s="170">
        <f t="shared" si="62"/>
        <v>2032.0077859999997</v>
      </c>
      <c r="K590" s="170">
        <f t="shared" si="62"/>
        <v>2079.4877859999997</v>
      </c>
      <c r="L590" s="170">
        <f t="shared" si="62"/>
        <v>2094.0477859999996</v>
      </c>
      <c r="M590" s="170">
        <f t="shared" si="62"/>
        <v>2095.7777859999997</v>
      </c>
      <c r="N590" s="170">
        <f t="shared" si="62"/>
        <v>2062.3677859999998</v>
      </c>
      <c r="O590" s="170">
        <f t="shared" si="62"/>
        <v>2060.6977859999997</v>
      </c>
      <c r="P590" s="170">
        <f t="shared" si="62"/>
        <v>2047.6477859999995</v>
      </c>
      <c r="Q590" s="170">
        <f t="shared" si="62"/>
        <v>2057.0277859999997</v>
      </c>
      <c r="R590" s="170">
        <f t="shared" si="62"/>
        <v>2042.4677859999997</v>
      </c>
      <c r="S590" s="170">
        <f t="shared" si="63"/>
        <v>1954.6077859999996</v>
      </c>
      <c r="T590" s="170">
        <f t="shared" si="63"/>
        <v>1980.9877859999997</v>
      </c>
      <c r="U590" s="170">
        <f t="shared" si="63"/>
        <v>1910.6377859999998</v>
      </c>
      <c r="V590" s="170">
        <f t="shared" si="63"/>
        <v>1913.7177859999997</v>
      </c>
      <c r="W590" s="170">
        <f t="shared" si="63"/>
        <v>1832.3677859999998</v>
      </c>
      <c r="X590" s="170">
        <f t="shared" si="63"/>
        <v>1709.0177859999999</v>
      </c>
      <c r="Y590" s="170">
        <f t="shared" si="63"/>
        <v>1516.2377859999997</v>
      </c>
      <c r="Z590" s="37"/>
      <c r="AA590" s="41">
        <v>958.57</v>
      </c>
      <c r="AB590" s="39">
        <v>863.46</v>
      </c>
      <c r="AC590" s="39">
        <v>861.41</v>
      </c>
      <c r="AD590" s="39">
        <v>862.28</v>
      </c>
      <c r="AE590" s="39">
        <v>865.94</v>
      </c>
      <c r="AF590" s="39">
        <v>902.96</v>
      </c>
      <c r="AG590" s="39">
        <v>1089.0899999999999</v>
      </c>
      <c r="AH590" s="39">
        <v>1135.04</v>
      </c>
      <c r="AI590" s="39">
        <v>1395.23</v>
      </c>
      <c r="AJ590" s="39">
        <v>1442.71</v>
      </c>
      <c r="AK590" s="39">
        <v>1457.27</v>
      </c>
      <c r="AL590" s="39">
        <v>1459</v>
      </c>
      <c r="AM590" s="39">
        <v>1425.59</v>
      </c>
      <c r="AN590" s="39">
        <v>1423.92</v>
      </c>
      <c r="AO590" s="39">
        <v>1410.87</v>
      </c>
      <c r="AP590" s="39">
        <v>1420.25</v>
      </c>
      <c r="AQ590" s="39">
        <v>1405.69</v>
      </c>
      <c r="AR590" s="39">
        <v>1317.83</v>
      </c>
      <c r="AS590" s="39">
        <v>1344.21</v>
      </c>
      <c r="AT590" s="39">
        <v>1273.8599999999999</v>
      </c>
      <c r="AU590" s="39">
        <v>1276.94</v>
      </c>
      <c r="AV590" s="39">
        <v>1195.5899999999999</v>
      </c>
      <c r="AW590" s="39">
        <v>1072.24</v>
      </c>
      <c r="AX590" s="40">
        <v>879.46</v>
      </c>
      <c r="AY590" s="340">
        <v>145.09</v>
      </c>
      <c r="AZ590" s="175">
        <v>3.7577859999999994</v>
      </c>
      <c r="BA590" s="159">
        <v>487.92999999999995</v>
      </c>
    </row>
    <row r="591" spans="1:53">
      <c r="A591" s="47">
        <v>13</v>
      </c>
      <c r="B591" s="170">
        <f t="shared" si="64"/>
        <v>1498.2477859999999</v>
      </c>
      <c r="C591" s="170">
        <f t="shared" si="62"/>
        <v>1487.1077859999998</v>
      </c>
      <c r="D591" s="170">
        <f t="shared" si="62"/>
        <v>1482.5777859999998</v>
      </c>
      <c r="E591" s="170">
        <f t="shared" si="62"/>
        <v>1482.4077859999998</v>
      </c>
      <c r="F591" s="170">
        <f t="shared" si="62"/>
        <v>1488.2877859999999</v>
      </c>
      <c r="G591" s="170">
        <f t="shared" si="62"/>
        <v>1499.5877859999996</v>
      </c>
      <c r="H591" s="170">
        <f t="shared" si="62"/>
        <v>1553.8777859999998</v>
      </c>
      <c r="I591" s="170">
        <f t="shared" si="62"/>
        <v>1571.3077859999999</v>
      </c>
      <c r="J591" s="170">
        <f t="shared" si="62"/>
        <v>1650.5677859999996</v>
      </c>
      <c r="K591" s="170">
        <f t="shared" si="62"/>
        <v>1676.8777859999996</v>
      </c>
      <c r="L591" s="170">
        <f t="shared" si="62"/>
        <v>1742.2577859999997</v>
      </c>
      <c r="M591" s="170">
        <f t="shared" si="62"/>
        <v>1866.4877859999997</v>
      </c>
      <c r="N591" s="170">
        <f t="shared" si="62"/>
        <v>1796.0577859999999</v>
      </c>
      <c r="O591" s="170">
        <f t="shared" si="62"/>
        <v>1797.667786</v>
      </c>
      <c r="P591" s="170">
        <f t="shared" si="62"/>
        <v>1787.8577859999996</v>
      </c>
      <c r="Q591" s="170">
        <f t="shared" si="62"/>
        <v>1798.4077859999998</v>
      </c>
      <c r="R591" s="170">
        <f t="shared" si="62"/>
        <v>1798.9977859999999</v>
      </c>
      <c r="S591" s="170">
        <f t="shared" si="63"/>
        <v>1769.9677859999997</v>
      </c>
      <c r="T591" s="170">
        <f t="shared" si="63"/>
        <v>1817.5577859999999</v>
      </c>
      <c r="U591" s="170">
        <f t="shared" si="63"/>
        <v>1660.2377859999997</v>
      </c>
      <c r="V591" s="170">
        <f t="shared" si="63"/>
        <v>1733.7777859999997</v>
      </c>
      <c r="W591" s="170">
        <f t="shared" si="63"/>
        <v>1746.937786</v>
      </c>
      <c r="X591" s="170">
        <f t="shared" si="63"/>
        <v>1589.8677859999998</v>
      </c>
      <c r="Y591" s="170">
        <f t="shared" si="63"/>
        <v>1502.8677859999998</v>
      </c>
      <c r="Z591" s="37"/>
      <c r="AA591" s="41">
        <v>861.47</v>
      </c>
      <c r="AB591" s="39">
        <v>850.33</v>
      </c>
      <c r="AC591" s="39">
        <v>845.8</v>
      </c>
      <c r="AD591" s="39">
        <v>845.63</v>
      </c>
      <c r="AE591" s="39">
        <v>851.51</v>
      </c>
      <c r="AF591" s="39">
        <v>862.81</v>
      </c>
      <c r="AG591" s="39">
        <v>917.1</v>
      </c>
      <c r="AH591" s="39">
        <v>934.53</v>
      </c>
      <c r="AI591" s="39">
        <v>1013.79</v>
      </c>
      <c r="AJ591" s="39">
        <v>1040.0999999999999</v>
      </c>
      <c r="AK591" s="39">
        <v>1105.48</v>
      </c>
      <c r="AL591" s="39">
        <v>1229.71</v>
      </c>
      <c r="AM591" s="39">
        <v>1159.28</v>
      </c>
      <c r="AN591" s="39">
        <v>1160.8900000000001</v>
      </c>
      <c r="AO591" s="39">
        <v>1151.08</v>
      </c>
      <c r="AP591" s="39">
        <v>1161.6300000000001</v>
      </c>
      <c r="AQ591" s="39">
        <v>1162.22</v>
      </c>
      <c r="AR591" s="39">
        <v>1133.19</v>
      </c>
      <c r="AS591" s="39">
        <v>1180.78</v>
      </c>
      <c r="AT591" s="39">
        <v>1023.46</v>
      </c>
      <c r="AU591" s="39">
        <v>1097</v>
      </c>
      <c r="AV591" s="39">
        <v>1110.1600000000001</v>
      </c>
      <c r="AW591" s="39">
        <v>953.09</v>
      </c>
      <c r="AX591" s="40">
        <v>866.09</v>
      </c>
      <c r="AY591" s="340">
        <v>145.09</v>
      </c>
      <c r="AZ591" s="175">
        <v>3.7577859999999994</v>
      </c>
      <c r="BA591" s="159">
        <v>487.92999999999995</v>
      </c>
    </row>
    <row r="592" spans="1:53">
      <c r="A592" s="47">
        <v>14</v>
      </c>
      <c r="B592" s="170">
        <f t="shared" si="64"/>
        <v>1485.8877859999998</v>
      </c>
      <c r="C592" s="170">
        <f t="shared" si="62"/>
        <v>1474.5977859999998</v>
      </c>
      <c r="D592" s="170">
        <f t="shared" si="62"/>
        <v>1471.3677859999998</v>
      </c>
      <c r="E592" s="170">
        <f t="shared" si="62"/>
        <v>1749.6977859999997</v>
      </c>
      <c r="F592" s="170">
        <f t="shared" si="62"/>
        <v>1750.1577859999998</v>
      </c>
      <c r="G592" s="170">
        <f t="shared" si="62"/>
        <v>1771.8477859999998</v>
      </c>
      <c r="H592" s="170">
        <f t="shared" si="62"/>
        <v>1772.6977859999997</v>
      </c>
      <c r="I592" s="170">
        <f t="shared" si="62"/>
        <v>1771.3077859999999</v>
      </c>
      <c r="J592" s="170">
        <f t="shared" si="62"/>
        <v>1764.4577859999999</v>
      </c>
      <c r="K592" s="170">
        <f t="shared" si="62"/>
        <v>1839.5777859999998</v>
      </c>
      <c r="L592" s="170">
        <f t="shared" si="62"/>
        <v>1839.6277859999996</v>
      </c>
      <c r="M592" s="170">
        <f t="shared" si="62"/>
        <v>1839.437786</v>
      </c>
      <c r="N592" s="170">
        <f t="shared" si="62"/>
        <v>1759.2777859999997</v>
      </c>
      <c r="O592" s="170">
        <f t="shared" si="62"/>
        <v>1759.7377859999997</v>
      </c>
      <c r="P592" s="170">
        <f t="shared" si="62"/>
        <v>1763.0977859999998</v>
      </c>
      <c r="Q592" s="170">
        <f t="shared" si="62"/>
        <v>1764.1977859999997</v>
      </c>
      <c r="R592" s="170">
        <f t="shared" si="62"/>
        <v>1845.417786</v>
      </c>
      <c r="S592" s="170">
        <f t="shared" si="63"/>
        <v>1845.7877859999999</v>
      </c>
      <c r="T592" s="170">
        <f t="shared" si="63"/>
        <v>1844.2177859999997</v>
      </c>
      <c r="U592" s="170">
        <f t="shared" si="63"/>
        <v>1847.4777859999999</v>
      </c>
      <c r="V592" s="170">
        <f t="shared" si="63"/>
        <v>1764.3077859999999</v>
      </c>
      <c r="W592" s="170">
        <f t="shared" si="63"/>
        <v>1763.9477859999997</v>
      </c>
      <c r="X592" s="170">
        <f t="shared" si="63"/>
        <v>1767.187786</v>
      </c>
      <c r="Y592" s="170">
        <f t="shared" si="63"/>
        <v>1748.8377859999996</v>
      </c>
      <c r="Z592" s="37"/>
      <c r="AA592" s="41">
        <v>849.11</v>
      </c>
      <c r="AB592" s="39">
        <v>837.82</v>
      </c>
      <c r="AC592" s="39">
        <v>834.59</v>
      </c>
      <c r="AD592" s="39">
        <v>1112.92</v>
      </c>
      <c r="AE592" s="39">
        <v>1113.3800000000001</v>
      </c>
      <c r="AF592" s="39">
        <v>1135.07</v>
      </c>
      <c r="AG592" s="39">
        <v>1135.92</v>
      </c>
      <c r="AH592" s="39">
        <v>1134.53</v>
      </c>
      <c r="AI592" s="39">
        <v>1127.68</v>
      </c>
      <c r="AJ592" s="39">
        <v>1202.8</v>
      </c>
      <c r="AK592" s="39">
        <v>1202.8499999999999</v>
      </c>
      <c r="AL592" s="39">
        <v>1202.6600000000001</v>
      </c>
      <c r="AM592" s="39">
        <v>1122.5</v>
      </c>
      <c r="AN592" s="39">
        <v>1122.96</v>
      </c>
      <c r="AO592" s="39">
        <v>1126.32</v>
      </c>
      <c r="AP592" s="39">
        <v>1127.42</v>
      </c>
      <c r="AQ592" s="39">
        <v>1208.6400000000001</v>
      </c>
      <c r="AR592" s="39">
        <v>1209.01</v>
      </c>
      <c r="AS592" s="39">
        <v>1207.44</v>
      </c>
      <c r="AT592" s="39">
        <v>1210.7</v>
      </c>
      <c r="AU592" s="39">
        <v>1127.53</v>
      </c>
      <c r="AV592" s="39">
        <v>1127.17</v>
      </c>
      <c r="AW592" s="39">
        <v>1130.4100000000001</v>
      </c>
      <c r="AX592" s="40">
        <v>1112.06</v>
      </c>
      <c r="AY592" s="340">
        <v>145.09</v>
      </c>
      <c r="AZ592" s="175">
        <v>3.7577859999999994</v>
      </c>
      <c r="BA592" s="159">
        <v>487.92999999999995</v>
      </c>
    </row>
    <row r="593" spans="1:53">
      <c r="A593" s="47">
        <v>15</v>
      </c>
      <c r="B593" s="170">
        <f t="shared" si="64"/>
        <v>1749.3477859999998</v>
      </c>
      <c r="C593" s="170">
        <f t="shared" si="62"/>
        <v>1748.8577859999996</v>
      </c>
      <c r="D593" s="170">
        <f t="shared" si="62"/>
        <v>1748.5577859999999</v>
      </c>
      <c r="E593" s="170">
        <f t="shared" si="62"/>
        <v>1749.7277859999999</v>
      </c>
      <c r="F593" s="170">
        <f t="shared" si="62"/>
        <v>1747.417786</v>
      </c>
      <c r="G593" s="170">
        <f t="shared" si="62"/>
        <v>1770.2377859999997</v>
      </c>
      <c r="H593" s="170">
        <f t="shared" si="62"/>
        <v>1772.5277859999997</v>
      </c>
      <c r="I593" s="170">
        <f t="shared" si="62"/>
        <v>1771.7877859999999</v>
      </c>
      <c r="J593" s="170">
        <f t="shared" si="62"/>
        <v>1764.0277859999997</v>
      </c>
      <c r="K593" s="170">
        <f t="shared" si="62"/>
        <v>1839.7777859999997</v>
      </c>
      <c r="L593" s="170">
        <f t="shared" si="62"/>
        <v>1837.7777859999997</v>
      </c>
      <c r="M593" s="170">
        <f t="shared" si="62"/>
        <v>1838.3077859999999</v>
      </c>
      <c r="N593" s="170">
        <f t="shared" si="62"/>
        <v>1781.1477859999995</v>
      </c>
      <c r="O593" s="170">
        <f t="shared" si="62"/>
        <v>1778.7777859999997</v>
      </c>
      <c r="P593" s="170">
        <f t="shared" si="62"/>
        <v>1775.417786</v>
      </c>
      <c r="Q593" s="170">
        <f t="shared" si="62"/>
        <v>1759.8977859999995</v>
      </c>
      <c r="R593" s="170">
        <f t="shared" si="62"/>
        <v>1840.4777859999999</v>
      </c>
      <c r="S593" s="170">
        <f t="shared" si="63"/>
        <v>1840.937786</v>
      </c>
      <c r="T593" s="170">
        <f t="shared" si="63"/>
        <v>1840.3177859999996</v>
      </c>
      <c r="U593" s="170">
        <f t="shared" si="63"/>
        <v>1845.2177859999997</v>
      </c>
      <c r="V593" s="170">
        <f t="shared" si="63"/>
        <v>1759.2577859999997</v>
      </c>
      <c r="W593" s="170">
        <f t="shared" si="63"/>
        <v>1758.2377859999997</v>
      </c>
      <c r="X593" s="170">
        <f t="shared" si="63"/>
        <v>1763.3177859999996</v>
      </c>
      <c r="Y593" s="170">
        <f t="shared" si="63"/>
        <v>1748.5377859999999</v>
      </c>
      <c r="Z593" s="37"/>
      <c r="AA593" s="41">
        <v>1112.57</v>
      </c>
      <c r="AB593" s="39">
        <v>1112.08</v>
      </c>
      <c r="AC593" s="39">
        <v>1111.78</v>
      </c>
      <c r="AD593" s="39">
        <v>1112.95</v>
      </c>
      <c r="AE593" s="39">
        <v>1110.6400000000001</v>
      </c>
      <c r="AF593" s="39">
        <v>1133.46</v>
      </c>
      <c r="AG593" s="39">
        <v>1135.75</v>
      </c>
      <c r="AH593" s="39">
        <v>1135.01</v>
      </c>
      <c r="AI593" s="39">
        <v>1127.25</v>
      </c>
      <c r="AJ593" s="39">
        <v>1203</v>
      </c>
      <c r="AK593" s="39">
        <v>1201</v>
      </c>
      <c r="AL593" s="39">
        <v>1201.53</v>
      </c>
      <c r="AM593" s="39">
        <v>1144.3699999999999</v>
      </c>
      <c r="AN593" s="39">
        <v>1142</v>
      </c>
      <c r="AO593" s="39">
        <v>1138.6400000000001</v>
      </c>
      <c r="AP593" s="39">
        <v>1123.1199999999999</v>
      </c>
      <c r="AQ593" s="39">
        <v>1203.7</v>
      </c>
      <c r="AR593" s="39">
        <v>1204.1600000000001</v>
      </c>
      <c r="AS593" s="39">
        <v>1203.54</v>
      </c>
      <c r="AT593" s="39">
        <v>1208.44</v>
      </c>
      <c r="AU593" s="39">
        <v>1122.48</v>
      </c>
      <c r="AV593" s="39">
        <v>1121.46</v>
      </c>
      <c r="AW593" s="39">
        <v>1126.54</v>
      </c>
      <c r="AX593" s="40">
        <v>1111.76</v>
      </c>
      <c r="AY593" s="340">
        <v>145.09</v>
      </c>
      <c r="AZ593" s="175">
        <v>3.7577859999999994</v>
      </c>
      <c r="BA593" s="159">
        <v>487.92999999999995</v>
      </c>
    </row>
    <row r="594" spans="1:53">
      <c r="A594" s="47">
        <v>16</v>
      </c>
      <c r="B594" s="170">
        <f t="shared" si="64"/>
        <v>1748.3377859999996</v>
      </c>
      <c r="C594" s="170">
        <f t="shared" si="62"/>
        <v>1749.3377859999996</v>
      </c>
      <c r="D594" s="170">
        <f t="shared" si="62"/>
        <v>1749.3977859999995</v>
      </c>
      <c r="E594" s="170">
        <f t="shared" si="62"/>
        <v>1749.4777859999999</v>
      </c>
      <c r="F594" s="170">
        <f t="shared" si="62"/>
        <v>1750.0177859999999</v>
      </c>
      <c r="G594" s="170">
        <f t="shared" si="62"/>
        <v>1751.3877859999998</v>
      </c>
      <c r="H594" s="170">
        <f t="shared" si="62"/>
        <v>1772.5777859999998</v>
      </c>
      <c r="I594" s="170">
        <f t="shared" si="62"/>
        <v>1773.0877859999996</v>
      </c>
      <c r="J594" s="170">
        <f t="shared" si="62"/>
        <v>1769.8177859999996</v>
      </c>
      <c r="K594" s="170">
        <f t="shared" si="62"/>
        <v>1844.9677859999997</v>
      </c>
      <c r="L594" s="170">
        <f t="shared" si="62"/>
        <v>1841.7077859999999</v>
      </c>
      <c r="M594" s="170">
        <f t="shared" si="62"/>
        <v>1841.1177859999998</v>
      </c>
      <c r="N594" s="170">
        <f t="shared" si="62"/>
        <v>1795.2677859999999</v>
      </c>
      <c r="O594" s="170">
        <f t="shared" si="62"/>
        <v>1819.1577859999998</v>
      </c>
      <c r="P594" s="170">
        <f t="shared" si="62"/>
        <v>1789.1977859999997</v>
      </c>
      <c r="Q594" s="170">
        <f t="shared" si="62"/>
        <v>1794.1777859999997</v>
      </c>
      <c r="R594" s="170">
        <f t="shared" ref="R594:R609" si="65">AQ594+$BA594+$AZ594+$AY594</f>
        <v>1843.1077859999996</v>
      </c>
      <c r="S594" s="170">
        <f t="shared" si="63"/>
        <v>1843.0177859999999</v>
      </c>
      <c r="T594" s="170">
        <f t="shared" si="63"/>
        <v>1843.7577859999997</v>
      </c>
      <c r="U594" s="170">
        <f t="shared" si="63"/>
        <v>1843.0377859999999</v>
      </c>
      <c r="V594" s="170">
        <f t="shared" si="63"/>
        <v>1816.0177859999999</v>
      </c>
      <c r="W594" s="170">
        <f t="shared" si="63"/>
        <v>1786.0977859999998</v>
      </c>
      <c r="X594" s="170">
        <f t="shared" si="63"/>
        <v>1740.0177859999999</v>
      </c>
      <c r="Y594" s="170">
        <f t="shared" si="63"/>
        <v>1750.2277859999999</v>
      </c>
      <c r="Z594" s="37"/>
      <c r="AA594" s="41">
        <v>1111.56</v>
      </c>
      <c r="AB594" s="39">
        <v>1112.56</v>
      </c>
      <c r="AC594" s="39">
        <v>1112.6199999999999</v>
      </c>
      <c r="AD594" s="39">
        <v>1112.7</v>
      </c>
      <c r="AE594" s="39">
        <v>1113.24</v>
      </c>
      <c r="AF594" s="39">
        <v>1114.6099999999999</v>
      </c>
      <c r="AG594" s="39">
        <v>1135.8</v>
      </c>
      <c r="AH594" s="39">
        <v>1136.31</v>
      </c>
      <c r="AI594" s="39">
        <v>1133.04</v>
      </c>
      <c r="AJ594" s="39">
        <v>1208.19</v>
      </c>
      <c r="AK594" s="39">
        <v>1204.93</v>
      </c>
      <c r="AL594" s="39">
        <v>1204.3399999999999</v>
      </c>
      <c r="AM594" s="39">
        <v>1158.49</v>
      </c>
      <c r="AN594" s="39">
        <v>1182.3800000000001</v>
      </c>
      <c r="AO594" s="39">
        <v>1152.42</v>
      </c>
      <c r="AP594" s="39">
        <v>1157.4000000000001</v>
      </c>
      <c r="AQ594" s="39">
        <v>1206.33</v>
      </c>
      <c r="AR594" s="39">
        <v>1206.24</v>
      </c>
      <c r="AS594" s="39">
        <v>1206.98</v>
      </c>
      <c r="AT594" s="39">
        <v>1206.26</v>
      </c>
      <c r="AU594" s="39">
        <v>1179.24</v>
      </c>
      <c r="AV594" s="39">
        <v>1149.32</v>
      </c>
      <c r="AW594" s="39">
        <v>1103.24</v>
      </c>
      <c r="AX594" s="40">
        <v>1113.45</v>
      </c>
      <c r="AY594" s="340">
        <v>145.09</v>
      </c>
      <c r="AZ594" s="175">
        <v>3.7577859999999994</v>
      </c>
      <c r="BA594" s="159">
        <v>487.92999999999995</v>
      </c>
    </row>
    <row r="595" spans="1:53">
      <c r="A595" s="47">
        <v>17</v>
      </c>
      <c r="B595" s="170">
        <f t="shared" si="64"/>
        <v>1513.1377859999998</v>
      </c>
      <c r="C595" s="170">
        <f t="shared" si="64"/>
        <v>1497.9377859999997</v>
      </c>
      <c r="D595" s="170">
        <f t="shared" si="64"/>
        <v>1486.3377859999996</v>
      </c>
      <c r="E595" s="170">
        <f t="shared" si="64"/>
        <v>1389.9277859999997</v>
      </c>
      <c r="F595" s="170">
        <f t="shared" si="64"/>
        <v>1402.7977859999996</v>
      </c>
      <c r="G595" s="170">
        <f t="shared" si="64"/>
        <v>1473.5577859999999</v>
      </c>
      <c r="H595" s="170">
        <f t="shared" si="64"/>
        <v>1511.4677859999997</v>
      </c>
      <c r="I595" s="170">
        <f t="shared" si="64"/>
        <v>1523.1877859999997</v>
      </c>
      <c r="J595" s="170">
        <f t="shared" si="64"/>
        <v>1549.5977859999998</v>
      </c>
      <c r="K595" s="170">
        <f t="shared" si="64"/>
        <v>1694.6177859999998</v>
      </c>
      <c r="L595" s="170">
        <f t="shared" si="64"/>
        <v>1784.5777859999998</v>
      </c>
      <c r="M595" s="170">
        <f t="shared" si="64"/>
        <v>1789.0177859999999</v>
      </c>
      <c r="N595" s="170">
        <f t="shared" si="64"/>
        <v>1766.187786</v>
      </c>
      <c r="O595" s="170">
        <f t="shared" si="64"/>
        <v>1743.7577859999997</v>
      </c>
      <c r="P595" s="170">
        <f t="shared" si="64"/>
        <v>1707.2077859999999</v>
      </c>
      <c r="Q595" s="170">
        <f t="shared" si="64"/>
        <v>1691.7777859999997</v>
      </c>
      <c r="R595" s="170">
        <f t="shared" si="65"/>
        <v>1649.9977859999999</v>
      </c>
      <c r="S595" s="170">
        <f t="shared" si="63"/>
        <v>1600.8277859999998</v>
      </c>
      <c r="T595" s="170">
        <f t="shared" si="63"/>
        <v>1644.5777859999998</v>
      </c>
      <c r="U595" s="170">
        <f t="shared" si="63"/>
        <v>1701.1477859999995</v>
      </c>
      <c r="V595" s="170">
        <f t="shared" si="63"/>
        <v>1768.5377859999999</v>
      </c>
      <c r="W595" s="170">
        <f t="shared" si="63"/>
        <v>1739.7377859999997</v>
      </c>
      <c r="X595" s="170">
        <f t="shared" si="63"/>
        <v>1651.8477859999998</v>
      </c>
      <c r="Y595" s="170">
        <f t="shared" si="63"/>
        <v>1515.8577859999998</v>
      </c>
      <c r="Z595" s="37"/>
      <c r="AA595" s="41">
        <v>876.36</v>
      </c>
      <c r="AB595" s="39">
        <v>861.16</v>
      </c>
      <c r="AC595" s="39">
        <v>849.56</v>
      </c>
      <c r="AD595" s="39">
        <v>753.15</v>
      </c>
      <c r="AE595" s="39">
        <v>766.02</v>
      </c>
      <c r="AF595" s="39">
        <v>836.78</v>
      </c>
      <c r="AG595" s="39">
        <v>874.69</v>
      </c>
      <c r="AH595" s="39">
        <v>886.41</v>
      </c>
      <c r="AI595" s="39">
        <v>912.82</v>
      </c>
      <c r="AJ595" s="39">
        <v>1057.8399999999999</v>
      </c>
      <c r="AK595" s="39">
        <v>1147.8</v>
      </c>
      <c r="AL595" s="39">
        <v>1152.24</v>
      </c>
      <c r="AM595" s="39">
        <v>1129.4100000000001</v>
      </c>
      <c r="AN595" s="39">
        <v>1106.98</v>
      </c>
      <c r="AO595" s="39">
        <v>1070.43</v>
      </c>
      <c r="AP595" s="39">
        <v>1055</v>
      </c>
      <c r="AQ595" s="39">
        <v>1013.22</v>
      </c>
      <c r="AR595" s="39">
        <v>964.05</v>
      </c>
      <c r="AS595" s="39">
        <v>1007.8000000000001</v>
      </c>
      <c r="AT595" s="39">
        <v>1064.3699999999999</v>
      </c>
      <c r="AU595" s="39">
        <v>1131.76</v>
      </c>
      <c r="AV595" s="39">
        <v>1102.96</v>
      </c>
      <c r="AW595" s="39">
        <v>1015.0700000000002</v>
      </c>
      <c r="AX595" s="40">
        <v>879.08</v>
      </c>
      <c r="AY595" s="340">
        <v>145.09</v>
      </c>
      <c r="AZ595" s="175">
        <v>3.7577859999999994</v>
      </c>
      <c r="BA595" s="159">
        <v>487.92999999999995</v>
      </c>
    </row>
    <row r="596" spans="1:53">
      <c r="A596" s="47">
        <v>18</v>
      </c>
      <c r="B596" s="170">
        <f t="shared" si="64"/>
        <v>1750.7377859999997</v>
      </c>
      <c r="C596" s="170">
        <f t="shared" si="64"/>
        <v>1751.9577859999999</v>
      </c>
      <c r="D596" s="170">
        <f t="shared" si="64"/>
        <v>1751.8077859999999</v>
      </c>
      <c r="E596" s="170">
        <f t="shared" si="64"/>
        <v>1750.3277859999998</v>
      </c>
      <c r="F596" s="170">
        <f t="shared" si="64"/>
        <v>1750.6077859999996</v>
      </c>
      <c r="G596" s="170">
        <f t="shared" si="64"/>
        <v>1752.0477859999996</v>
      </c>
      <c r="H596" s="170">
        <f t="shared" si="64"/>
        <v>1771.917786</v>
      </c>
      <c r="I596" s="170">
        <f t="shared" si="64"/>
        <v>1565.6777859999997</v>
      </c>
      <c r="J596" s="170">
        <f t="shared" si="64"/>
        <v>1730.9077859999998</v>
      </c>
      <c r="K596" s="170">
        <f t="shared" si="64"/>
        <v>1784.2077859999999</v>
      </c>
      <c r="L596" s="170">
        <f t="shared" si="64"/>
        <v>1767.4277859999997</v>
      </c>
      <c r="M596" s="170">
        <f t="shared" si="64"/>
        <v>1816.7777859999997</v>
      </c>
      <c r="N596" s="170">
        <f t="shared" si="64"/>
        <v>1757.0377859999999</v>
      </c>
      <c r="O596" s="170">
        <f t="shared" si="64"/>
        <v>1752.9477859999997</v>
      </c>
      <c r="P596" s="170">
        <f t="shared" si="64"/>
        <v>1720.7177859999997</v>
      </c>
      <c r="Q596" s="170">
        <f t="shared" si="64"/>
        <v>1699.2577859999997</v>
      </c>
      <c r="R596" s="170">
        <f t="shared" si="65"/>
        <v>1699.1277859999996</v>
      </c>
      <c r="S596" s="170">
        <f t="shared" si="63"/>
        <v>1695.2777859999997</v>
      </c>
      <c r="T596" s="170">
        <f t="shared" si="63"/>
        <v>1704.5077859999997</v>
      </c>
      <c r="U596" s="170">
        <f t="shared" si="63"/>
        <v>1696.167786</v>
      </c>
      <c r="V596" s="170">
        <f t="shared" si="63"/>
        <v>1694.0577859999999</v>
      </c>
      <c r="W596" s="170">
        <f t="shared" si="63"/>
        <v>1660.5977859999998</v>
      </c>
      <c r="X596" s="170">
        <f t="shared" si="63"/>
        <v>1743.0177859999999</v>
      </c>
      <c r="Y596" s="170">
        <f t="shared" si="63"/>
        <v>1749.5277859999997</v>
      </c>
      <c r="Z596" s="37"/>
      <c r="AA596" s="41">
        <v>1113.96</v>
      </c>
      <c r="AB596" s="39">
        <v>1115.18</v>
      </c>
      <c r="AC596" s="39">
        <v>1115.03</v>
      </c>
      <c r="AD596" s="39">
        <v>1113.55</v>
      </c>
      <c r="AE596" s="39">
        <v>1113.83</v>
      </c>
      <c r="AF596" s="39">
        <v>1115.27</v>
      </c>
      <c r="AG596" s="39">
        <v>1135.1400000000001</v>
      </c>
      <c r="AH596" s="39">
        <v>928.9</v>
      </c>
      <c r="AI596" s="39">
        <v>1094.1300000000001</v>
      </c>
      <c r="AJ596" s="39">
        <v>1147.43</v>
      </c>
      <c r="AK596" s="39">
        <v>1130.6500000000001</v>
      </c>
      <c r="AL596" s="39">
        <v>1180</v>
      </c>
      <c r="AM596" s="39">
        <v>1120.26</v>
      </c>
      <c r="AN596" s="39">
        <v>1116.17</v>
      </c>
      <c r="AO596" s="39">
        <v>1083.94</v>
      </c>
      <c r="AP596" s="39">
        <v>1062.48</v>
      </c>
      <c r="AQ596" s="39">
        <v>1062.3499999999999</v>
      </c>
      <c r="AR596" s="39">
        <v>1058.5</v>
      </c>
      <c r="AS596" s="39">
        <v>1067.73</v>
      </c>
      <c r="AT596" s="39">
        <v>1059.3900000000001</v>
      </c>
      <c r="AU596" s="39">
        <v>1057.28</v>
      </c>
      <c r="AV596" s="39">
        <v>1023.8199999999999</v>
      </c>
      <c r="AW596" s="39">
        <v>1106.24</v>
      </c>
      <c r="AX596" s="40">
        <v>1112.75</v>
      </c>
      <c r="AY596" s="340">
        <v>145.09</v>
      </c>
      <c r="AZ596" s="175">
        <v>3.7577859999999994</v>
      </c>
      <c r="BA596" s="159">
        <v>487.92999999999995</v>
      </c>
    </row>
    <row r="597" spans="1:53">
      <c r="A597" s="47">
        <v>19</v>
      </c>
      <c r="B597" s="170">
        <f t="shared" si="64"/>
        <v>1749.8977859999995</v>
      </c>
      <c r="C597" s="170">
        <f t="shared" si="64"/>
        <v>1750.0977859999998</v>
      </c>
      <c r="D597" s="170">
        <f t="shared" si="64"/>
        <v>1752.4277859999997</v>
      </c>
      <c r="E597" s="170">
        <f t="shared" si="64"/>
        <v>1759.5677859999996</v>
      </c>
      <c r="F597" s="170">
        <f t="shared" si="64"/>
        <v>1759.4477859999997</v>
      </c>
      <c r="G597" s="170">
        <f t="shared" si="64"/>
        <v>1750.3177859999996</v>
      </c>
      <c r="H597" s="170">
        <f t="shared" si="64"/>
        <v>1770.5377859999999</v>
      </c>
      <c r="I597" s="170">
        <f t="shared" si="64"/>
        <v>1770.0377859999999</v>
      </c>
      <c r="J597" s="170">
        <f t="shared" si="64"/>
        <v>1760.4877859999997</v>
      </c>
      <c r="K597" s="170">
        <f t="shared" si="64"/>
        <v>1816.667786</v>
      </c>
      <c r="L597" s="170">
        <f t="shared" si="64"/>
        <v>1816.1477859999995</v>
      </c>
      <c r="M597" s="170">
        <f t="shared" si="64"/>
        <v>1816.8977859999995</v>
      </c>
      <c r="N597" s="170">
        <f t="shared" si="64"/>
        <v>1789.4877859999997</v>
      </c>
      <c r="O597" s="170">
        <f t="shared" si="64"/>
        <v>1790.3077859999999</v>
      </c>
      <c r="P597" s="170">
        <f t="shared" si="64"/>
        <v>1739.1277859999996</v>
      </c>
      <c r="Q597" s="170">
        <f t="shared" si="64"/>
        <v>1741.8177859999996</v>
      </c>
      <c r="R597" s="170">
        <f t="shared" si="65"/>
        <v>1820.3777859999996</v>
      </c>
      <c r="S597" s="170">
        <f t="shared" si="63"/>
        <v>1821.5977859999998</v>
      </c>
      <c r="T597" s="170">
        <f t="shared" si="63"/>
        <v>1822.8377859999996</v>
      </c>
      <c r="U597" s="170">
        <f t="shared" si="63"/>
        <v>1846.6377859999998</v>
      </c>
      <c r="V597" s="170">
        <f t="shared" si="63"/>
        <v>1761.9777859999999</v>
      </c>
      <c r="W597" s="170">
        <f t="shared" si="63"/>
        <v>1759.4077859999998</v>
      </c>
      <c r="X597" s="170">
        <f t="shared" si="63"/>
        <v>1765.0977859999998</v>
      </c>
      <c r="Y597" s="170">
        <f t="shared" si="63"/>
        <v>1749.4577859999999</v>
      </c>
      <c r="Z597" s="37"/>
      <c r="AA597" s="41">
        <v>1113.1199999999999</v>
      </c>
      <c r="AB597" s="39">
        <v>1113.32</v>
      </c>
      <c r="AC597" s="39">
        <v>1115.6500000000001</v>
      </c>
      <c r="AD597" s="39">
        <v>1122.79</v>
      </c>
      <c r="AE597" s="39">
        <v>1122.67</v>
      </c>
      <c r="AF597" s="39">
        <v>1113.54</v>
      </c>
      <c r="AG597" s="39">
        <v>1133.76</v>
      </c>
      <c r="AH597" s="39">
        <v>1133.26</v>
      </c>
      <c r="AI597" s="39">
        <v>1123.71</v>
      </c>
      <c r="AJ597" s="39">
        <v>1179.8900000000001</v>
      </c>
      <c r="AK597" s="39">
        <v>1179.3699999999999</v>
      </c>
      <c r="AL597" s="39">
        <v>1180.1199999999999</v>
      </c>
      <c r="AM597" s="39">
        <v>1152.71</v>
      </c>
      <c r="AN597" s="39">
        <v>1153.53</v>
      </c>
      <c r="AO597" s="39">
        <v>1102.3499999999999</v>
      </c>
      <c r="AP597" s="39">
        <v>1105.04</v>
      </c>
      <c r="AQ597" s="39">
        <v>1183.5999999999999</v>
      </c>
      <c r="AR597" s="39">
        <v>1184.82</v>
      </c>
      <c r="AS597" s="39">
        <v>1186.06</v>
      </c>
      <c r="AT597" s="39">
        <v>1209.8599999999999</v>
      </c>
      <c r="AU597" s="39">
        <v>1125.2</v>
      </c>
      <c r="AV597" s="39">
        <v>1122.6300000000001</v>
      </c>
      <c r="AW597" s="39">
        <v>1128.32</v>
      </c>
      <c r="AX597" s="40">
        <v>1112.68</v>
      </c>
      <c r="AY597" s="340">
        <v>145.09</v>
      </c>
      <c r="AZ597" s="175">
        <v>3.7577859999999994</v>
      </c>
      <c r="BA597" s="159">
        <v>487.92999999999995</v>
      </c>
    </row>
    <row r="598" spans="1:53">
      <c r="A598" s="47">
        <v>20</v>
      </c>
      <c r="B598" s="170">
        <f t="shared" si="64"/>
        <v>1749.4077859999998</v>
      </c>
      <c r="C598" s="170">
        <f t="shared" si="64"/>
        <v>1450.4777859999999</v>
      </c>
      <c r="D598" s="170">
        <f t="shared" si="64"/>
        <v>1409.5877859999996</v>
      </c>
      <c r="E598" s="170">
        <f t="shared" si="64"/>
        <v>1244.9677859999997</v>
      </c>
      <c r="F598" s="170">
        <f t="shared" si="64"/>
        <v>1258.5677859999996</v>
      </c>
      <c r="G598" s="170">
        <f t="shared" si="64"/>
        <v>1753.7177859999997</v>
      </c>
      <c r="H598" s="170">
        <f t="shared" si="64"/>
        <v>1752.3277859999998</v>
      </c>
      <c r="I598" s="170">
        <f t="shared" si="64"/>
        <v>1751.3577859999996</v>
      </c>
      <c r="J598" s="170">
        <f t="shared" si="64"/>
        <v>1763.6977859999997</v>
      </c>
      <c r="K598" s="170">
        <f t="shared" si="64"/>
        <v>1760.0277859999997</v>
      </c>
      <c r="L598" s="170">
        <f t="shared" si="64"/>
        <v>1759.4977859999999</v>
      </c>
      <c r="M598" s="170">
        <f t="shared" si="64"/>
        <v>1760.5577859999999</v>
      </c>
      <c r="N598" s="170">
        <f t="shared" si="64"/>
        <v>1760.4577859999999</v>
      </c>
      <c r="O598" s="170">
        <f t="shared" si="64"/>
        <v>1760.3777859999996</v>
      </c>
      <c r="P598" s="170">
        <f t="shared" si="64"/>
        <v>1761.1477859999995</v>
      </c>
      <c r="Q598" s="170">
        <f t="shared" si="64"/>
        <v>1628.7177859999997</v>
      </c>
      <c r="R598" s="170">
        <f t="shared" si="65"/>
        <v>1762.3577859999996</v>
      </c>
      <c r="S598" s="170">
        <f t="shared" si="63"/>
        <v>1763.0677859999996</v>
      </c>
      <c r="T598" s="170">
        <f t="shared" si="63"/>
        <v>1761.9577859999999</v>
      </c>
      <c r="U598" s="170">
        <f t="shared" si="63"/>
        <v>1763.3977859999995</v>
      </c>
      <c r="V598" s="170">
        <f t="shared" si="63"/>
        <v>1760.5577859999999</v>
      </c>
      <c r="W598" s="170">
        <f t="shared" si="63"/>
        <v>1758.8577859999996</v>
      </c>
      <c r="X598" s="170">
        <f t="shared" si="63"/>
        <v>1786.7777859999997</v>
      </c>
      <c r="Y598" s="170">
        <f t="shared" si="63"/>
        <v>1479.9977859999999</v>
      </c>
      <c r="Z598" s="37"/>
      <c r="AA598" s="41">
        <v>1112.6300000000001</v>
      </c>
      <c r="AB598" s="39">
        <v>813.7</v>
      </c>
      <c r="AC598" s="39">
        <v>772.81</v>
      </c>
      <c r="AD598" s="39">
        <v>608.19000000000005</v>
      </c>
      <c r="AE598" s="39">
        <v>621.79</v>
      </c>
      <c r="AF598" s="39">
        <v>1116.94</v>
      </c>
      <c r="AG598" s="39">
        <v>1115.55</v>
      </c>
      <c r="AH598" s="39">
        <v>1114.58</v>
      </c>
      <c r="AI598" s="39">
        <v>1126.92</v>
      </c>
      <c r="AJ598" s="39">
        <v>1123.25</v>
      </c>
      <c r="AK598" s="39">
        <v>1122.72</v>
      </c>
      <c r="AL598" s="39">
        <v>1123.78</v>
      </c>
      <c r="AM598" s="39">
        <v>1123.68</v>
      </c>
      <c r="AN598" s="39">
        <v>1123.5999999999999</v>
      </c>
      <c r="AO598" s="39">
        <v>1124.3699999999999</v>
      </c>
      <c r="AP598" s="39">
        <v>991.94</v>
      </c>
      <c r="AQ598" s="39">
        <v>1125.58</v>
      </c>
      <c r="AR598" s="39">
        <v>1126.29</v>
      </c>
      <c r="AS598" s="39">
        <v>1125.18</v>
      </c>
      <c r="AT598" s="39">
        <v>1126.6199999999999</v>
      </c>
      <c r="AU598" s="39">
        <v>1123.78</v>
      </c>
      <c r="AV598" s="39">
        <v>1122.08</v>
      </c>
      <c r="AW598" s="39">
        <v>1150</v>
      </c>
      <c r="AX598" s="40">
        <v>843.22</v>
      </c>
      <c r="AY598" s="340">
        <v>145.09</v>
      </c>
      <c r="AZ598" s="175">
        <v>3.7577859999999994</v>
      </c>
      <c r="BA598" s="159">
        <v>487.92999999999995</v>
      </c>
    </row>
    <row r="599" spans="1:53">
      <c r="A599" s="47">
        <v>21</v>
      </c>
      <c r="B599" s="170">
        <f t="shared" si="64"/>
        <v>1750.8477859999998</v>
      </c>
      <c r="C599" s="170">
        <f t="shared" si="64"/>
        <v>1753.7777859999997</v>
      </c>
      <c r="D599" s="170">
        <f t="shared" si="64"/>
        <v>1756.1577859999998</v>
      </c>
      <c r="E599" s="170">
        <f t="shared" si="64"/>
        <v>1782.0577859999999</v>
      </c>
      <c r="F599" s="170">
        <f t="shared" si="64"/>
        <v>1762.4277859999997</v>
      </c>
      <c r="G599" s="170">
        <f t="shared" si="64"/>
        <v>1755.0477859999996</v>
      </c>
      <c r="H599" s="170">
        <f t="shared" si="64"/>
        <v>1752.7177859999997</v>
      </c>
      <c r="I599" s="170">
        <f t="shared" si="64"/>
        <v>1751.9777859999999</v>
      </c>
      <c r="J599" s="170">
        <f t="shared" si="64"/>
        <v>1825.9277859999997</v>
      </c>
      <c r="K599" s="170">
        <f t="shared" si="64"/>
        <v>1820.2777859999997</v>
      </c>
      <c r="L599" s="170">
        <f t="shared" si="64"/>
        <v>1816.7077859999999</v>
      </c>
      <c r="M599" s="170">
        <f t="shared" si="64"/>
        <v>1757.5377859999999</v>
      </c>
      <c r="N599" s="170">
        <f t="shared" si="64"/>
        <v>1764.1477859999995</v>
      </c>
      <c r="O599" s="170">
        <f t="shared" si="64"/>
        <v>1713.5477859999996</v>
      </c>
      <c r="P599" s="170">
        <f t="shared" si="64"/>
        <v>1655.3577859999998</v>
      </c>
      <c r="Q599" s="170">
        <f t="shared" si="64"/>
        <v>1598.3977859999998</v>
      </c>
      <c r="R599" s="170">
        <f t="shared" si="65"/>
        <v>1549.4977859999999</v>
      </c>
      <c r="S599" s="170">
        <f t="shared" si="63"/>
        <v>1542.8277859999998</v>
      </c>
      <c r="T599" s="170">
        <f t="shared" si="63"/>
        <v>1549.6577859999998</v>
      </c>
      <c r="U599" s="170">
        <f t="shared" si="63"/>
        <v>1534.7077859999997</v>
      </c>
      <c r="V599" s="170">
        <f t="shared" si="63"/>
        <v>1822.2577859999997</v>
      </c>
      <c r="W599" s="170">
        <f t="shared" si="63"/>
        <v>1763.3477859999998</v>
      </c>
      <c r="X599" s="170">
        <f t="shared" si="63"/>
        <v>1786.7777859999997</v>
      </c>
      <c r="Y599" s="170">
        <f t="shared" si="63"/>
        <v>1750.3477859999998</v>
      </c>
      <c r="Z599" s="37"/>
      <c r="AA599" s="41">
        <v>1114.07</v>
      </c>
      <c r="AB599" s="39">
        <v>1117</v>
      </c>
      <c r="AC599" s="39">
        <v>1119.3800000000001</v>
      </c>
      <c r="AD599" s="39">
        <v>1145.28</v>
      </c>
      <c r="AE599" s="39">
        <v>1125.6500000000001</v>
      </c>
      <c r="AF599" s="39">
        <v>1118.27</v>
      </c>
      <c r="AG599" s="39">
        <v>1115.94</v>
      </c>
      <c r="AH599" s="39">
        <v>1115.2</v>
      </c>
      <c r="AI599" s="39">
        <v>1189.1500000000001</v>
      </c>
      <c r="AJ599" s="39">
        <v>1183.5</v>
      </c>
      <c r="AK599" s="39">
        <v>1179.93</v>
      </c>
      <c r="AL599" s="39">
        <v>1120.76</v>
      </c>
      <c r="AM599" s="39">
        <v>1127.3699999999999</v>
      </c>
      <c r="AN599" s="39">
        <v>1076.77</v>
      </c>
      <c r="AO599" s="39">
        <v>1018.58</v>
      </c>
      <c r="AP599" s="39">
        <v>961.62</v>
      </c>
      <c r="AQ599" s="39">
        <v>912.72</v>
      </c>
      <c r="AR599" s="39">
        <v>906.05</v>
      </c>
      <c r="AS599" s="39">
        <v>912.88</v>
      </c>
      <c r="AT599" s="39">
        <v>897.93</v>
      </c>
      <c r="AU599" s="39">
        <v>1185.48</v>
      </c>
      <c r="AV599" s="39">
        <v>1126.57</v>
      </c>
      <c r="AW599" s="39">
        <v>1150</v>
      </c>
      <c r="AX599" s="40">
        <v>1113.57</v>
      </c>
      <c r="AY599" s="340">
        <v>145.09</v>
      </c>
      <c r="AZ599" s="175">
        <v>3.7577859999999994</v>
      </c>
      <c r="BA599" s="159">
        <v>487.92999999999995</v>
      </c>
    </row>
    <row r="600" spans="1:53">
      <c r="A600" s="47">
        <v>22</v>
      </c>
      <c r="B600" s="170">
        <f t="shared" si="64"/>
        <v>1750.3477859999998</v>
      </c>
      <c r="C600" s="170">
        <f t="shared" si="64"/>
        <v>1752.7877859999999</v>
      </c>
      <c r="D600" s="170">
        <f t="shared" si="64"/>
        <v>1754.5877859999996</v>
      </c>
      <c r="E600" s="170">
        <f t="shared" si="64"/>
        <v>1758.0177859999999</v>
      </c>
      <c r="F600" s="170">
        <f t="shared" si="64"/>
        <v>1758.1377859999998</v>
      </c>
      <c r="G600" s="170">
        <f t="shared" si="64"/>
        <v>1755.687786</v>
      </c>
      <c r="H600" s="170">
        <f t="shared" si="64"/>
        <v>1752.5777859999998</v>
      </c>
      <c r="I600" s="170">
        <f t="shared" si="64"/>
        <v>1749.9877859999997</v>
      </c>
      <c r="J600" s="170">
        <f t="shared" si="64"/>
        <v>1822.9577859999999</v>
      </c>
      <c r="K600" s="170">
        <f t="shared" si="64"/>
        <v>1819.5977859999998</v>
      </c>
      <c r="L600" s="170">
        <f t="shared" si="64"/>
        <v>1820.4577859999999</v>
      </c>
      <c r="M600" s="170">
        <f t="shared" si="64"/>
        <v>1760.667786</v>
      </c>
      <c r="N600" s="170">
        <f t="shared" si="64"/>
        <v>1762.3177859999996</v>
      </c>
      <c r="O600" s="170">
        <f t="shared" si="64"/>
        <v>1499.7477859999999</v>
      </c>
      <c r="P600" s="170">
        <f t="shared" si="64"/>
        <v>1499.2177859999997</v>
      </c>
      <c r="Q600" s="170">
        <f t="shared" si="64"/>
        <v>1499.9977859999999</v>
      </c>
      <c r="R600" s="170">
        <f t="shared" si="65"/>
        <v>1762.9077859999998</v>
      </c>
      <c r="S600" s="170">
        <f t="shared" si="63"/>
        <v>1823.6177859999998</v>
      </c>
      <c r="T600" s="170">
        <f t="shared" si="63"/>
        <v>1824.0077859999997</v>
      </c>
      <c r="U600" s="170">
        <f t="shared" si="63"/>
        <v>1825.2677859999999</v>
      </c>
      <c r="V600" s="170">
        <f t="shared" si="63"/>
        <v>1823.437786</v>
      </c>
      <c r="W600" s="170">
        <f t="shared" si="63"/>
        <v>1497.3277859999998</v>
      </c>
      <c r="X600" s="170">
        <f t="shared" si="63"/>
        <v>1786.7777859999997</v>
      </c>
      <c r="Y600" s="170">
        <f t="shared" si="63"/>
        <v>1749.5177859999999</v>
      </c>
      <c r="Z600" s="37"/>
      <c r="AA600" s="41">
        <v>1113.57</v>
      </c>
      <c r="AB600" s="39">
        <v>1116.01</v>
      </c>
      <c r="AC600" s="39">
        <v>1117.81</v>
      </c>
      <c r="AD600" s="39">
        <v>1121.24</v>
      </c>
      <c r="AE600" s="39">
        <v>1121.3599999999999</v>
      </c>
      <c r="AF600" s="39">
        <v>1118.9100000000001</v>
      </c>
      <c r="AG600" s="39">
        <v>1115.8</v>
      </c>
      <c r="AH600" s="39">
        <v>1113.21</v>
      </c>
      <c r="AI600" s="39">
        <v>1186.18</v>
      </c>
      <c r="AJ600" s="39">
        <v>1182.82</v>
      </c>
      <c r="AK600" s="39">
        <v>1183.68</v>
      </c>
      <c r="AL600" s="39">
        <v>1123.8900000000001</v>
      </c>
      <c r="AM600" s="39">
        <v>1125.54</v>
      </c>
      <c r="AN600" s="39">
        <v>862.97</v>
      </c>
      <c r="AO600" s="39">
        <v>862.44</v>
      </c>
      <c r="AP600" s="39">
        <v>863.22</v>
      </c>
      <c r="AQ600" s="39">
        <v>1126.1300000000001</v>
      </c>
      <c r="AR600" s="39">
        <v>1186.8399999999999</v>
      </c>
      <c r="AS600" s="39">
        <v>1187.23</v>
      </c>
      <c r="AT600" s="39">
        <v>1188.49</v>
      </c>
      <c r="AU600" s="39">
        <v>1186.6600000000001</v>
      </c>
      <c r="AV600" s="39">
        <v>860.55</v>
      </c>
      <c r="AW600" s="39">
        <v>1150</v>
      </c>
      <c r="AX600" s="40">
        <v>1112.74</v>
      </c>
      <c r="AY600" s="340">
        <v>145.09</v>
      </c>
      <c r="AZ600" s="175">
        <v>3.7577859999999994</v>
      </c>
      <c r="BA600" s="159">
        <v>487.92999999999995</v>
      </c>
    </row>
    <row r="601" spans="1:53">
      <c r="A601" s="47">
        <v>23</v>
      </c>
      <c r="B601" s="170">
        <f t="shared" si="64"/>
        <v>1751.687786</v>
      </c>
      <c r="C601" s="170">
        <f t="shared" si="64"/>
        <v>1754.0177859999999</v>
      </c>
      <c r="D601" s="170">
        <f t="shared" si="64"/>
        <v>1754.437786</v>
      </c>
      <c r="E601" s="170">
        <f t="shared" si="64"/>
        <v>1755.9977859999999</v>
      </c>
      <c r="F601" s="170">
        <f t="shared" si="64"/>
        <v>1756.437786</v>
      </c>
      <c r="G601" s="170">
        <f t="shared" si="64"/>
        <v>1755.7077859999999</v>
      </c>
      <c r="H601" s="170">
        <f t="shared" si="64"/>
        <v>1755.8477859999998</v>
      </c>
      <c r="I601" s="170">
        <f t="shared" si="64"/>
        <v>1755.167786</v>
      </c>
      <c r="J601" s="170">
        <f t="shared" si="64"/>
        <v>1852.4577859999999</v>
      </c>
      <c r="K601" s="170">
        <f t="shared" si="64"/>
        <v>1849.0777859999998</v>
      </c>
      <c r="L601" s="170">
        <f t="shared" si="64"/>
        <v>1846.2277859999999</v>
      </c>
      <c r="M601" s="170">
        <f t="shared" si="64"/>
        <v>1846.2677859999999</v>
      </c>
      <c r="N601" s="170">
        <f t="shared" si="64"/>
        <v>1845.8377859999996</v>
      </c>
      <c r="O601" s="170">
        <f t="shared" si="64"/>
        <v>1846.1377859999998</v>
      </c>
      <c r="P601" s="170">
        <f t="shared" si="64"/>
        <v>1846.4277859999997</v>
      </c>
      <c r="Q601" s="170">
        <f t="shared" si="64"/>
        <v>1846.6277859999996</v>
      </c>
      <c r="R601" s="170">
        <f t="shared" si="65"/>
        <v>1846.6777859999997</v>
      </c>
      <c r="S601" s="170">
        <f t="shared" si="63"/>
        <v>1847.167786</v>
      </c>
      <c r="T601" s="170">
        <f t="shared" si="63"/>
        <v>1846.3877859999998</v>
      </c>
      <c r="U601" s="170">
        <f t="shared" si="63"/>
        <v>1846.0377859999999</v>
      </c>
      <c r="V601" s="170">
        <f t="shared" si="63"/>
        <v>1843.0577859999999</v>
      </c>
      <c r="W601" s="170">
        <f t="shared" si="63"/>
        <v>1761.8677859999998</v>
      </c>
      <c r="X601" s="170">
        <f t="shared" si="63"/>
        <v>1786.7777859999997</v>
      </c>
      <c r="Y601" s="170">
        <f t="shared" si="63"/>
        <v>1750.167786</v>
      </c>
      <c r="Z601" s="37"/>
      <c r="AA601" s="41">
        <v>1114.9100000000001</v>
      </c>
      <c r="AB601" s="39">
        <v>1117.24</v>
      </c>
      <c r="AC601" s="39">
        <v>1117.6600000000001</v>
      </c>
      <c r="AD601" s="39">
        <v>1119.22</v>
      </c>
      <c r="AE601" s="39">
        <v>1119.6600000000001</v>
      </c>
      <c r="AF601" s="39">
        <v>1118.93</v>
      </c>
      <c r="AG601" s="39">
        <v>1119.07</v>
      </c>
      <c r="AH601" s="39">
        <v>1118.3900000000001</v>
      </c>
      <c r="AI601" s="39">
        <v>1215.68</v>
      </c>
      <c r="AJ601" s="39">
        <v>1212.3</v>
      </c>
      <c r="AK601" s="39">
        <v>1209.45</v>
      </c>
      <c r="AL601" s="39">
        <v>1209.49</v>
      </c>
      <c r="AM601" s="39">
        <v>1209.06</v>
      </c>
      <c r="AN601" s="39">
        <v>1209.3599999999999</v>
      </c>
      <c r="AO601" s="39">
        <v>1209.6500000000001</v>
      </c>
      <c r="AP601" s="39">
        <v>1209.8499999999999</v>
      </c>
      <c r="AQ601" s="39">
        <v>1209.9000000000001</v>
      </c>
      <c r="AR601" s="39">
        <v>1210.3900000000001</v>
      </c>
      <c r="AS601" s="39">
        <v>1209.6099999999999</v>
      </c>
      <c r="AT601" s="39">
        <v>1209.26</v>
      </c>
      <c r="AU601" s="39">
        <v>1206.28</v>
      </c>
      <c r="AV601" s="39">
        <v>1125.0899999999999</v>
      </c>
      <c r="AW601" s="39">
        <v>1150</v>
      </c>
      <c r="AX601" s="40">
        <v>1113.3900000000001</v>
      </c>
      <c r="AY601" s="340">
        <v>145.09</v>
      </c>
      <c r="AZ601" s="175">
        <v>3.7577859999999994</v>
      </c>
      <c r="BA601" s="159">
        <v>487.92999999999995</v>
      </c>
    </row>
    <row r="602" spans="1:53">
      <c r="A602" s="47">
        <v>24</v>
      </c>
      <c r="B602" s="170">
        <f t="shared" si="64"/>
        <v>1480.6177859999998</v>
      </c>
      <c r="C602" s="170">
        <f t="shared" si="64"/>
        <v>1446.7377859999997</v>
      </c>
      <c r="D602" s="170">
        <f t="shared" si="64"/>
        <v>1416.6177859999998</v>
      </c>
      <c r="E602" s="170">
        <f t="shared" si="64"/>
        <v>1375.7677859999999</v>
      </c>
      <c r="F602" s="170">
        <f t="shared" si="64"/>
        <v>1249.7277859999999</v>
      </c>
      <c r="G602" s="170">
        <f t="shared" si="64"/>
        <v>1381.1677859999998</v>
      </c>
      <c r="H602" s="170">
        <f t="shared" si="64"/>
        <v>1444.3077859999999</v>
      </c>
      <c r="I602" s="170">
        <f t="shared" si="64"/>
        <v>1461.2677859999999</v>
      </c>
      <c r="J602" s="170">
        <f t="shared" si="64"/>
        <v>1430.9277859999997</v>
      </c>
      <c r="K602" s="170">
        <f t="shared" si="64"/>
        <v>1485.9477859999997</v>
      </c>
      <c r="L602" s="170">
        <f t="shared" si="64"/>
        <v>1484.7177859999997</v>
      </c>
      <c r="M602" s="170">
        <f t="shared" si="64"/>
        <v>1498.3877859999998</v>
      </c>
      <c r="N602" s="170">
        <f t="shared" si="64"/>
        <v>1497.0377859999999</v>
      </c>
      <c r="O602" s="170">
        <f t="shared" si="64"/>
        <v>1489.1877859999997</v>
      </c>
      <c r="P602" s="170">
        <f t="shared" si="64"/>
        <v>1483.0977859999998</v>
      </c>
      <c r="Q602" s="170">
        <f t="shared" si="64"/>
        <v>1483.4277859999997</v>
      </c>
      <c r="R602" s="170">
        <f t="shared" si="65"/>
        <v>1484.5677859999996</v>
      </c>
      <c r="S602" s="170">
        <f t="shared" si="63"/>
        <v>1484.8877859999998</v>
      </c>
      <c r="T602" s="170">
        <f t="shared" si="63"/>
        <v>1494.1777859999997</v>
      </c>
      <c r="U602" s="170">
        <f t="shared" si="63"/>
        <v>1497.5077859999997</v>
      </c>
      <c r="V602" s="170">
        <f t="shared" si="63"/>
        <v>1567.3377859999996</v>
      </c>
      <c r="W602" s="170">
        <f t="shared" si="63"/>
        <v>1488.8977859999998</v>
      </c>
      <c r="X602" s="170">
        <f t="shared" si="63"/>
        <v>1489.0277859999997</v>
      </c>
      <c r="Y602" s="170">
        <f t="shared" si="63"/>
        <v>1466.9677859999997</v>
      </c>
      <c r="Z602" s="37"/>
      <c r="AA602" s="41">
        <v>843.84</v>
      </c>
      <c r="AB602" s="39">
        <v>809.96</v>
      </c>
      <c r="AC602" s="39">
        <v>779.84</v>
      </c>
      <c r="AD602" s="39">
        <v>738.99</v>
      </c>
      <c r="AE602" s="39">
        <v>612.95000000000005</v>
      </c>
      <c r="AF602" s="39">
        <v>744.39</v>
      </c>
      <c r="AG602" s="39">
        <v>807.53</v>
      </c>
      <c r="AH602" s="39">
        <v>824.49</v>
      </c>
      <c r="AI602" s="39">
        <v>794.15</v>
      </c>
      <c r="AJ602" s="39">
        <v>849.17</v>
      </c>
      <c r="AK602" s="39">
        <v>847.94</v>
      </c>
      <c r="AL602" s="39">
        <v>861.61</v>
      </c>
      <c r="AM602" s="39">
        <v>860.26</v>
      </c>
      <c r="AN602" s="39">
        <v>852.41</v>
      </c>
      <c r="AO602" s="39">
        <v>846.32</v>
      </c>
      <c r="AP602" s="39">
        <v>846.65</v>
      </c>
      <c r="AQ602" s="39">
        <v>847.79</v>
      </c>
      <c r="AR602" s="39">
        <v>848.11</v>
      </c>
      <c r="AS602" s="39">
        <v>857.4</v>
      </c>
      <c r="AT602" s="39">
        <v>860.73</v>
      </c>
      <c r="AU602" s="39">
        <v>930.56</v>
      </c>
      <c r="AV602" s="39">
        <v>852.12</v>
      </c>
      <c r="AW602" s="39">
        <v>852.25</v>
      </c>
      <c r="AX602" s="40">
        <v>830.19</v>
      </c>
      <c r="AY602" s="340">
        <v>145.09</v>
      </c>
      <c r="AZ602" s="175">
        <v>3.7577859999999994</v>
      </c>
      <c r="BA602" s="159">
        <v>487.92999999999995</v>
      </c>
    </row>
    <row r="603" spans="1:53">
      <c r="A603" s="47">
        <v>25</v>
      </c>
      <c r="B603" s="170">
        <f t="shared" si="64"/>
        <v>1752.2877859999999</v>
      </c>
      <c r="C603" s="170">
        <f t="shared" si="64"/>
        <v>1755.6177859999998</v>
      </c>
      <c r="D603" s="170">
        <f t="shared" si="64"/>
        <v>1786.3677859999998</v>
      </c>
      <c r="E603" s="170">
        <f t="shared" si="64"/>
        <v>1786.4077859999998</v>
      </c>
      <c r="F603" s="170">
        <f t="shared" si="64"/>
        <v>1786.3977859999995</v>
      </c>
      <c r="G603" s="170">
        <f t="shared" si="64"/>
        <v>1756.0477859999996</v>
      </c>
      <c r="H603" s="170">
        <f t="shared" si="64"/>
        <v>1753.187786</v>
      </c>
      <c r="I603" s="170">
        <f t="shared" si="64"/>
        <v>1752.7777859999997</v>
      </c>
      <c r="J603" s="170">
        <f t="shared" si="64"/>
        <v>1847.2577859999997</v>
      </c>
      <c r="K603" s="170">
        <f t="shared" si="64"/>
        <v>1846.2177859999997</v>
      </c>
      <c r="L603" s="170">
        <f t="shared" si="64"/>
        <v>1843.5377859999999</v>
      </c>
      <c r="M603" s="170">
        <f t="shared" si="64"/>
        <v>1843.7377859999997</v>
      </c>
      <c r="N603" s="170">
        <f t="shared" si="64"/>
        <v>1842.9877859999997</v>
      </c>
      <c r="O603" s="170">
        <f t="shared" si="64"/>
        <v>1842.4077859999998</v>
      </c>
      <c r="P603" s="170">
        <f t="shared" si="64"/>
        <v>1843.8177859999996</v>
      </c>
      <c r="Q603" s="170">
        <f t="shared" si="64"/>
        <v>1844.1777859999997</v>
      </c>
      <c r="R603" s="170">
        <f t="shared" si="65"/>
        <v>1846.2677859999999</v>
      </c>
      <c r="S603" s="170">
        <f t="shared" si="63"/>
        <v>1847.937786</v>
      </c>
      <c r="T603" s="170">
        <f t="shared" si="63"/>
        <v>1848.0577859999999</v>
      </c>
      <c r="U603" s="170">
        <f t="shared" si="63"/>
        <v>1861.0977859999998</v>
      </c>
      <c r="V603" s="170">
        <f t="shared" si="63"/>
        <v>1857.0977859999998</v>
      </c>
      <c r="W603" s="170">
        <f t="shared" si="63"/>
        <v>1851.8977859999995</v>
      </c>
      <c r="X603" s="170">
        <f t="shared" si="63"/>
        <v>1745.1377859999998</v>
      </c>
      <c r="Y603" s="170">
        <f t="shared" si="63"/>
        <v>1749.917786</v>
      </c>
      <c r="Z603" s="37"/>
      <c r="AA603" s="41">
        <v>1115.51</v>
      </c>
      <c r="AB603" s="39">
        <v>1118.8399999999999</v>
      </c>
      <c r="AC603" s="39">
        <v>1149.5899999999999</v>
      </c>
      <c r="AD603" s="39">
        <v>1149.6300000000001</v>
      </c>
      <c r="AE603" s="39">
        <v>1149.6199999999999</v>
      </c>
      <c r="AF603" s="39">
        <v>1119.27</v>
      </c>
      <c r="AG603" s="39">
        <v>1116.4100000000001</v>
      </c>
      <c r="AH603" s="39">
        <v>1116</v>
      </c>
      <c r="AI603" s="39">
        <v>1210.48</v>
      </c>
      <c r="AJ603" s="39">
        <v>1209.44</v>
      </c>
      <c r="AK603" s="39">
        <v>1206.76</v>
      </c>
      <c r="AL603" s="39">
        <v>1206.96</v>
      </c>
      <c r="AM603" s="39">
        <v>1206.21</v>
      </c>
      <c r="AN603" s="39">
        <v>1205.6300000000001</v>
      </c>
      <c r="AO603" s="39">
        <v>1207.04</v>
      </c>
      <c r="AP603" s="39">
        <v>1207.4000000000001</v>
      </c>
      <c r="AQ603" s="39">
        <v>1209.49</v>
      </c>
      <c r="AR603" s="39">
        <v>1211.1600000000001</v>
      </c>
      <c r="AS603" s="39">
        <v>1211.28</v>
      </c>
      <c r="AT603" s="39">
        <v>1224.32</v>
      </c>
      <c r="AU603" s="39">
        <v>1220.32</v>
      </c>
      <c r="AV603" s="39">
        <v>1215.1199999999999</v>
      </c>
      <c r="AW603" s="39">
        <v>1108.3599999999999</v>
      </c>
      <c r="AX603" s="40">
        <v>1113.1400000000001</v>
      </c>
      <c r="AY603" s="340">
        <v>145.09</v>
      </c>
      <c r="AZ603" s="175">
        <v>3.7577859999999994</v>
      </c>
      <c r="BA603" s="159">
        <v>487.92999999999995</v>
      </c>
    </row>
    <row r="604" spans="1:53">
      <c r="A604" s="47">
        <v>26</v>
      </c>
      <c r="B604" s="170">
        <f t="shared" si="64"/>
        <v>1753.1277859999996</v>
      </c>
      <c r="C604" s="170">
        <f t="shared" si="64"/>
        <v>1758.0277859999997</v>
      </c>
      <c r="D604" s="170">
        <f t="shared" si="64"/>
        <v>1786.2477859999999</v>
      </c>
      <c r="E604" s="170">
        <f t="shared" si="64"/>
        <v>1786.3177859999996</v>
      </c>
      <c r="F604" s="170">
        <f t="shared" si="64"/>
        <v>1786.2977859999996</v>
      </c>
      <c r="G604" s="170">
        <f t="shared" si="64"/>
        <v>1758.167786</v>
      </c>
      <c r="H604" s="170">
        <f t="shared" si="64"/>
        <v>1755.9777859999999</v>
      </c>
      <c r="I604" s="170">
        <f t="shared" si="64"/>
        <v>1753.5277859999997</v>
      </c>
      <c r="J604" s="170">
        <f t="shared" si="64"/>
        <v>1850.9477859999997</v>
      </c>
      <c r="K604" s="170">
        <f t="shared" si="64"/>
        <v>1844.9877859999997</v>
      </c>
      <c r="L604" s="170">
        <f t="shared" si="64"/>
        <v>1843.7777859999997</v>
      </c>
      <c r="M604" s="170">
        <f t="shared" si="64"/>
        <v>1845.3077859999999</v>
      </c>
      <c r="N604" s="170">
        <f t="shared" si="64"/>
        <v>1844.7277859999999</v>
      </c>
      <c r="O604" s="170">
        <f t="shared" si="64"/>
        <v>1846.1477859999995</v>
      </c>
      <c r="P604" s="170">
        <f t="shared" si="64"/>
        <v>1845.1977859999997</v>
      </c>
      <c r="Q604" s="170">
        <f t="shared" si="64"/>
        <v>1844.9977859999999</v>
      </c>
      <c r="R604" s="170">
        <f t="shared" si="65"/>
        <v>1847.917786</v>
      </c>
      <c r="S604" s="170">
        <f t="shared" si="63"/>
        <v>1848.0577859999999</v>
      </c>
      <c r="T604" s="170">
        <f t="shared" si="63"/>
        <v>1848.0177859999999</v>
      </c>
      <c r="U604" s="170">
        <f t="shared" si="63"/>
        <v>1850.2677859999999</v>
      </c>
      <c r="V604" s="170">
        <f t="shared" si="63"/>
        <v>1847.5377859999999</v>
      </c>
      <c r="W604" s="170">
        <f t="shared" si="63"/>
        <v>1843.667786</v>
      </c>
      <c r="X604" s="170">
        <f t="shared" si="63"/>
        <v>1746.7777859999997</v>
      </c>
      <c r="Y604" s="170">
        <f t="shared" si="63"/>
        <v>1750.8977859999995</v>
      </c>
      <c r="Z604" s="37"/>
      <c r="AA604" s="41">
        <v>1116.3499999999999</v>
      </c>
      <c r="AB604" s="39">
        <v>1121.25</v>
      </c>
      <c r="AC604" s="39">
        <v>1149.47</v>
      </c>
      <c r="AD604" s="39">
        <v>1149.54</v>
      </c>
      <c r="AE604" s="39">
        <v>1149.52</v>
      </c>
      <c r="AF604" s="39">
        <v>1121.3900000000001</v>
      </c>
      <c r="AG604" s="39">
        <v>1119.2</v>
      </c>
      <c r="AH604" s="39">
        <v>1116.75</v>
      </c>
      <c r="AI604" s="39">
        <v>1214.17</v>
      </c>
      <c r="AJ604" s="39">
        <v>1208.21</v>
      </c>
      <c r="AK604" s="39">
        <v>1207</v>
      </c>
      <c r="AL604" s="39">
        <v>1208.53</v>
      </c>
      <c r="AM604" s="39">
        <v>1207.95</v>
      </c>
      <c r="AN604" s="39">
        <v>1209.3699999999999</v>
      </c>
      <c r="AO604" s="39">
        <v>1208.42</v>
      </c>
      <c r="AP604" s="39">
        <v>1208.22</v>
      </c>
      <c r="AQ604" s="39">
        <v>1211.1400000000001</v>
      </c>
      <c r="AR604" s="39">
        <v>1211.28</v>
      </c>
      <c r="AS604" s="39">
        <v>1211.24</v>
      </c>
      <c r="AT604" s="39">
        <v>1213.49</v>
      </c>
      <c r="AU604" s="39">
        <v>1210.76</v>
      </c>
      <c r="AV604" s="39">
        <v>1206.8900000000001</v>
      </c>
      <c r="AW604" s="39">
        <v>1110</v>
      </c>
      <c r="AX604" s="40">
        <v>1114.1199999999999</v>
      </c>
      <c r="AY604" s="340">
        <v>145.09</v>
      </c>
      <c r="AZ604" s="175">
        <v>3.7577859999999994</v>
      </c>
      <c r="BA604" s="159">
        <v>487.92999999999995</v>
      </c>
    </row>
    <row r="605" spans="1:53">
      <c r="A605" s="47">
        <v>27</v>
      </c>
      <c r="B605" s="170">
        <f t="shared" si="64"/>
        <v>1752.5377859999999</v>
      </c>
      <c r="C605" s="170">
        <f t="shared" si="64"/>
        <v>1755.167786</v>
      </c>
      <c r="D605" s="170">
        <f t="shared" si="64"/>
        <v>1755.6477859999995</v>
      </c>
      <c r="E605" s="170">
        <f t="shared" si="64"/>
        <v>1761.2877859999999</v>
      </c>
      <c r="F605" s="170">
        <f t="shared" si="64"/>
        <v>1756.0177859999999</v>
      </c>
      <c r="G605" s="170">
        <f t="shared" si="64"/>
        <v>1754.2677859999999</v>
      </c>
      <c r="H605" s="170">
        <f t="shared" si="64"/>
        <v>1752.917786</v>
      </c>
      <c r="I605" s="170">
        <f t="shared" si="64"/>
        <v>1750.7277859999999</v>
      </c>
      <c r="J605" s="170">
        <f t="shared" si="64"/>
        <v>1846.4877859999997</v>
      </c>
      <c r="K605" s="170">
        <f t="shared" si="64"/>
        <v>1843.6577859999998</v>
      </c>
      <c r="L605" s="170">
        <f t="shared" si="64"/>
        <v>1845.8977859999995</v>
      </c>
      <c r="M605" s="170">
        <f t="shared" si="64"/>
        <v>1846.2977859999996</v>
      </c>
      <c r="N605" s="170">
        <f t="shared" si="64"/>
        <v>1845.6577859999998</v>
      </c>
      <c r="O605" s="170">
        <f t="shared" si="64"/>
        <v>1845.1377859999998</v>
      </c>
      <c r="P605" s="170">
        <f t="shared" si="64"/>
        <v>1846.0277859999997</v>
      </c>
      <c r="Q605" s="170">
        <f t="shared" si="64"/>
        <v>1845.1277859999996</v>
      </c>
      <c r="R605" s="170">
        <f t="shared" si="65"/>
        <v>1844.8077859999999</v>
      </c>
      <c r="S605" s="170">
        <f t="shared" si="63"/>
        <v>1844.8677859999998</v>
      </c>
      <c r="T605" s="170">
        <f t="shared" si="63"/>
        <v>1844.7977859999996</v>
      </c>
      <c r="U605" s="170">
        <f t="shared" si="63"/>
        <v>1845.4777859999999</v>
      </c>
      <c r="V605" s="170">
        <f t="shared" si="63"/>
        <v>1845.6377859999998</v>
      </c>
      <c r="W605" s="170">
        <f t="shared" si="63"/>
        <v>1843.8377859999996</v>
      </c>
      <c r="X605" s="170">
        <f t="shared" si="63"/>
        <v>1786.7877859999999</v>
      </c>
      <c r="Y605" s="170">
        <f t="shared" si="63"/>
        <v>1749.8177859999996</v>
      </c>
      <c r="Z605" s="37"/>
      <c r="AA605" s="41">
        <v>1115.76</v>
      </c>
      <c r="AB605" s="39">
        <v>1118.3900000000001</v>
      </c>
      <c r="AC605" s="39">
        <v>1118.8699999999999</v>
      </c>
      <c r="AD605" s="39">
        <v>1124.51</v>
      </c>
      <c r="AE605" s="39">
        <v>1119.24</v>
      </c>
      <c r="AF605" s="39">
        <v>1117.49</v>
      </c>
      <c r="AG605" s="39">
        <v>1116.1400000000001</v>
      </c>
      <c r="AH605" s="39">
        <v>1113.95</v>
      </c>
      <c r="AI605" s="39">
        <v>1209.71</v>
      </c>
      <c r="AJ605" s="39">
        <v>1206.8800000000001</v>
      </c>
      <c r="AK605" s="39">
        <v>1209.1199999999999</v>
      </c>
      <c r="AL605" s="39">
        <v>1209.52</v>
      </c>
      <c r="AM605" s="39">
        <v>1208.8800000000001</v>
      </c>
      <c r="AN605" s="39">
        <v>1208.3599999999999</v>
      </c>
      <c r="AO605" s="39">
        <v>1209.25</v>
      </c>
      <c r="AP605" s="39">
        <v>1208.3499999999999</v>
      </c>
      <c r="AQ605" s="39">
        <v>1208.03</v>
      </c>
      <c r="AR605" s="39">
        <v>1208.0899999999999</v>
      </c>
      <c r="AS605" s="39">
        <v>1208.02</v>
      </c>
      <c r="AT605" s="39">
        <v>1208.7</v>
      </c>
      <c r="AU605" s="39">
        <v>1208.8599999999999</v>
      </c>
      <c r="AV605" s="39">
        <v>1207.06</v>
      </c>
      <c r="AW605" s="39">
        <v>1150.01</v>
      </c>
      <c r="AX605" s="40">
        <v>1113.04</v>
      </c>
      <c r="AY605" s="340">
        <v>145.09</v>
      </c>
      <c r="AZ605" s="175">
        <v>3.7577859999999994</v>
      </c>
      <c r="BA605" s="159">
        <v>487.92999999999995</v>
      </c>
    </row>
    <row r="606" spans="1:53">
      <c r="A606" s="47">
        <v>28</v>
      </c>
      <c r="B606" s="170">
        <f t="shared" si="64"/>
        <v>1751.8377859999996</v>
      </c>
      <c r="C606" s="170">
        <f t="shared" si="64"/>
        <v>1754.6477859999995</v>
      </c>
      <c r="D606" s="170">
        <f t="shared" si="64"/>
        <v>1755.2377859999997</v>
      </c>
      <c r="E606" s="170">
        <f t="shared" si="64"/>
        <v>1755.5677859999996</v>
      </c>
      <c r="F606" s="170">
        <f t="shared" si="64"/>
        <v>1754.7977859999996</v>
      </c>
      <c r="G606" s="170">
        <f t="shared" si="64"/>
        <v>1753.1777859999997</v>
      </c>
      <c r="H606" s="170">
        <f t="shared" si="64"/>
        <v>1752.6377859999998</v>
      </c>
      <c r="I606" s="170">
        <f t="shared" si="64"/>
        <v>1860.417786</v>
      </c>
      <c r="J606" s="170">
        <f t="shared" si="64"/>
        <v>1852.5777859999998</v>
      </c>
      <c r="K606" s="170">
        <f t="shared" si="64"/>
        <v>1850.1977859999997</v>
      </c>
      <c r="L606" s="170">
        <f t="shared" si="64"/>
        <v>1851.5977859999998</v>
      </c>
      <c r="M606" s="170">
        <f t="shared" si="64"/>
        <v>1852.8477859999998</v>
      </c>
      <c r="N606" s="170">
        <f t="shared" si="64"/>
        <v>1844.0177859999999</v>
      </c>
      <c r="O606" s="170">
        <f t="shared" si="64"/>
        <v>1845.7377859999997</v>
      </c>
      <c r="P606" s="170">
        <f t="shared" si="64"/>
        <v>1845.3577859999996</v>
      </c>
      <c r="Q606" s="170">
        <f t="shared" si="64"/>
        <v>1842.8877859999998</v>
      </c>
      <c r="R606" s="170">
        <f t="shared" si="65"/>
        <v>1841.3877859999998</v>
      </c>
      <c r="S606" s="170">
        <f t="shared" si="63"/>
        <v>1841.6377859999998</v>
      </c>
      <c r="T606" s="170">
        <f t="shared" si="63"/>
        <v>1839.7477859999999</v>
      </c>
      <c r="U606" s="170">
        <f t="shared" si="63"/>
        <v>1850.5877859999996</v>
      </c>
      <c r="V606" s="170">
        <f t="shared" si="63"/>
        <v>1664.2177859999997</v>
      </c>
      <c r="W606" s="170">
        <f t="shared" si="63"/>
        <v>1655.5377859999996</v>
      </c>
      <c r="X606" s="170">
        <f t="shared" si="63"/>
        <v>1587.7977859999996</v>
      </c>
      <c r="Y606" s="170">
        <f t="shared" si="63"/>
        <v>1486.8977859999998</v>
      </c>
      <c r="Z606" s="37"/>
      <c r="AA606" s="41">
        <v>1115.06</v>
      </c>
      <c r="AB606" s="39">
        <v>1117.8699999999999</v>
      </c>
      <c r="AC606" s="39">
        <v>1118.46</v>
      </c>
      <c r="AD606" s="39">
        <v>1118.79</v>
      </c>
      <c r="AE606" s="39">
        <v>1118.02</v>
      </c>
      <c r="AF606" s="39">
        <v>1116.4000000000001</v>
      </c>
      <c r="AG606" s="39">
        <v>1115.8599999999999</v>
      </c>
      <c r="AH606" s="39">
        <v>1223.6400000000001</v>
      </c>
      <c r="AI606" s="39">
        <v>1215.8</v>
      </c>
      <c r="AJ606" s="39">
        <v>1213.42</v>
      </c>
      <c r="AK606" s="39">
        <v>1214.82</v>
      </c>
      <c r="AL606" s="39">
        <v>1216.07</v>
      </c>
      <c r="AM606" s="39">
        <v>1207.24</v>
      </c>
      <c r="AN606" s="39">
        <v>1208.96</v>
      </c>
      <c r="AO606" s="39">
        <v>1208.58</v>
      </c>
      <c r="AP606" s="39">
        <v>1206.1099999999999</v>
      </c>
      <c r="AQ606" s="39">
        <v>1204.6099999999999</v>
      </c>
      <c r="AR606" s="39">
        <v>1204.8599999999999</v>
      </c>
      <c r="AS606" s="39">
        <v>1202.97</v>
      </c>
      <c r="AT606" s="39">
        <v>1213.81</v>
      </c>
      <c r="AU606" s="39">
        <v>1027.44</v>
      </c>
      <c r="AV606" s="39">
        <v>1018.7599999999999</v>
      </c>
      <c r="AW606" s="39">
        <v>951.02</v>
      </c>
      <c r="AX606" s="40">
        <v>850.12</v>
      </c>
      <c r="AY606" s="340">
        <v>145.09</v>
      </c>
      <c r="AZ606" s="175">
        <v>3.7577859999999994</v>
      </c>
      <c r="BA606" s="159">
        <v>487.92999999999995</v>
      </c>
    </row>
    <row r="607" spans="1:53">
      <c r="A607" s="47">
        <v>29</v>
      </c>
      <c r="B607" s="170">
        <f t="shared" si="64"/>
        <v>1751.4977859999999</v>
      </c>
      <c r="C607" s="170">
        <f t="shared" si="64"/>
        <v>1752.8077859999999</v>
      </c>
      <c r="D607" s="170">
        <f t="shared" si="64"/>
        <v>1754.8477859999998</v>
      </c>
      <c r="E607" s="170">
        <f t="shared" si="64"/>
        <v>1755.6977859999997</v>
      </c>
      <c r="F607" s="170">
        <f t="shared" si="64"/>
        <v>1754.9577859999999</v>
      </c>
      <c r="G607" s="170">
        <f t="shared" si="64"/>
        <v>1754.5377859999999</v>
      </c>
      <c r="H607" s="170">
        <f t="shared" si="64"/>
        <v>1753.0577859999999</v>
      </c>
      <c r="I607" s="170">
        <f t="shared" si="64"/>
        <v>1861.6977859999997</v>
      </c>
      <c r="J607" s="170">
        <f t="shared" si="64"/>
        <v>1850.8477859999998</v>
      </c>
      <c r="K607" s="170">
        <f t="shared" si="64"/>
        <v>1847.0177859999999</v>
      </c>
      <c r="L607" s="170">
        <f t="shared" si="64"/>
        <v>1845.3577859999996</v>
      </c>
      <c r="M607" s="170">
        <f t="shared" si="64"/>
        <v>1845.1177859999998</v>
      </c>
      <c r="N607" s="170">
        <f t="shared" si="64"/>
        <v>1834.5077859999997</v>
      </c>
      <c r="O607" s="170">
        <f t="shared" si="64"/>
        <v>1833.2677859999999</v>
      </c>
      <c r="P607" s="170">
        <f t="shared" si="64"/>
        <v>1833.9277859999997</v>
      </c>
      <c r="Q607" s="170">
        <f t="shared" si="64"/>
        <v>1835.3577859999996</v>
      </c>
      <c r="R607" s="170">
        <f t="shared" si="65"/>
        <v>1836.7477859999999</v>
      </c>
      <c r="S607" s="170">
        <f t="shared" si="63"/>
        <v>1838.7477859999999</v>
      </c>
      <c r="T607" s="170">
        <f t="shared" si="63"/>
        <v>1840.2677859999999</v>
      </c>
      <c r="U607" s="170">
        <f t="shared" si="63"/>
        <v>1850.3977859999995</v>
      </c>
      <c r="V607" s="170">
        <f t="shared" si="63"/>
        <v>1735.6277859999996</v>
      </c>
      <c r="W607" s="170">
        <f t="shared" si="63"/>
        <v>1690.7077859999999</v>
      </c>
      <c r="X607" s="170">
        <f t="shared" si="63"/>
        <v>1611.1877859999997</v>
      </c>
      <c r="Y607" s="170">
        <f t="shared" si="63"/>
        <v>1497.0377859999999</v>
      </c>
      <c r="Z607" s="37"/>
      <c r="AA607" s="41">
        <v>1114.72</v>
      </c>
      <c r="AB607" s="39">
        <v>1116.03</v>
      </c>
      <c r="AC607" s="39">
        <v>1118.07</v>
      </c>
      <c r="AD607" s="39">
        <v>1118.92</v>
      </c>
      <c r="AE607" s="39">
        <v>1118.18</v>
      </c>
      <c r="AF607" s="39">
        <v>1117.76</v>
      </c>
      <c r="AG607" s="39">
        <v>1116.28</v>
      </c>
      <c r="AH607" s="39">
        <v>1224.92</v>
      </c>
      <c r="AI607" s="39">
        <v>1214.07</v>
      </c>
      <c r="AJ607" s="39">
        <v>1210.24</v>
      </c>
      <c r="AK607" s="39">
        <v>1208.58</v>
      </c>
      <c r="AL607" s="39">
        <v>1208.3399999999999</v>
      </c>
      <c r="AM607" s="39">
        <v>1197.73</v>
      </c>
      <c r="AN607" s="39">
        <v>1196.49</v>
      </c>
      <c r="AO607" s="39">
        <v>1197.1500000000001</v>
      </c>
      <c r="AP607" s="39">
        <v>1198.58</v>
      </c>
      <c r="AQ607" s="39">
        <v>1199.97</v>
      </c>
      <c r="AR607" s="39">
        <v>1201.97</v>
      </c>
      <c r="AS607" s="39">
        <v>1203.49</v>
      </c>
      <c r="AT607" s="39">
        <v>1213.6199999999999</v>
      </c>
      <c r="AU607" s="39">
        <v>1098.8499999999999</v>
      </c>
      <c r="AV607" s="39">
        <v>1053.93</v>
      </c>
      <c r="AW607" s="39">
        <v>974.41</v>
      </c>
      <c r="AX607" s="40">
        <v>860.26</v>
      </c>
      <c r="AY607" s="340">
        <v>145.09</v>
      </c>
      <c r="AZ607" s="175">
        <v>3.7577859999999994</v>
      </c>
      <c r="BA607" s="159">
        <v>487.92999999999995</v>
      </c>
    </row>
    <row r="608" spans="1:53">
      <c r="A608" s="47">
        <v>30</v>
      </c>
      <c r="B608" s="170">
        <f t="shared" si="64"/>
        <v>1495.7577859999997</v>
      </c>
      <c r="C608" s="170">
        <f t="shared" si="64"/>
        <v>1491.4777859999999</v>
      </c>
      <c r="D608" s="170">
        <f t="shared" si="64"/>
        <v>1490.8877859999998</v>
      </c>
      <c r="E608" s="170">
        <f t="shared" si="64"/>
        <v>1490.9777859999999</v>
      </c>
      <c r="F608" s="170">
        <f t="shared" si="64"/>
        <v>1491.8777859999998</v>
      </c>
      <c r="G608" s="170">
        <f t="shared" si="64"/>
        <v>1495.4077859999998</v>
      </c>
      <c r="H608" s="170">
        <f t="shared" si="64"/>
        <v>1498.0077859999997</v>
      </c>
      <c r="I608" s="170">
        <f t="shared" si="64"/>
        <v>1509.9377859999997</v>
      </c>
      <c r="J608" s="170">
        <f t="shared" si="64"/>
        <v>1604.9977859999999</v>
      </c>
      <c r="K608" s="170">
        <f t="shared" si="64"/>
        <v>1723.0077859999997</v>
      </c>
      <c r="L608" s="170">
        <f t="shared" si="64"/>
        <v>1763.8077859999999</v>
      </c>
      <c r="M608" s="170">
        <f t="shared" si="64"/>
        <v>1764.3877859999998</v>
      </c>
      <c r="N608" s="170">
        <f t="shared" si="64"/>
        <v>1803.0077859999997</v>
      </c>
      <c r="O608" s="170">
        <f t="shared" si="64"/>
        <v>1752.8977859999995</v>
      </c>
      <c r="P608" s="170">
        <f t="shared" si="64"/>
        <v>1751.1977859999997</v>
      </c>
      <c r="Q608" s="170">
        <f t="shared" si="64"/>
        <v>1745.8477859999998</v>
      </c>
      <c r="R608" s="170">
        <f t="shared" si="65"/>
        <v>1745.2577859999997</v>
      </c>
      <c r="S608" s="170">
        <f t="shared" si="63"/>
        <v>1745.0477859999996</v>
      </c>
      <c r="T608" s="170">
        <f t="shared" si="63"/>
        <v>1754.437786</v>
      </c>
      <c r="U608" s="170">
        <f t="shared" si="63"/>
        <v>1765.6077859999996</v>
      </c>
      <c r="V608" s="170">
        <f t="shared" si="63"/>
        <v>1753.5677859999996</v>
      </c>
      <c r="W608" s="170">
        <f t="shared" si="63"/>
        <v>1708.5277859999997</v>
      </c>
      <c r="X608" s="170">
        <f t="shared" si="63"/>
        <v>1713.0177859999999</v>
      </c>
      <c r="Y608" s="170">
        <f t="shared" si="63"/>
        <v>1508.8177859999996</v>
      </c>
      <c r="Z608" s="37"/>
      <c r="AA608" s="41">
        <v>858.98</v>
      </c>
      <c r="AB608" s="39">
        <v>854.7</v>
      </c>
      <c r="AC608" s="39">
        <v>854.11</v>
      </c>
      <c r="AD608" s="39">
        <v>854.2</v>
      </c>
      <c r="AE608" s="39">
        <v>855.1</v>
      </c>
      <c r="AF608" s="39">
        <v>858.63</v>
      </c>
      <c r="AG608" s="39">
        <v>861.23</v>
      </c>
      <c r="AH608" s="39">
        <v>873.16</v>
      </c>
      <c r="AI608" s="39">
        <v>968.22</v>
      </c>
      <c r="AJ608" s="39">
        <v>1086.23</v>
      </c>
      <c r="AK608" s="39">
        <v>1127.03</v>
      </c>
      <c r="AL608" s="39">
        <v>1127.6099999999999</v>
      </c>
      <c r="AM608" s="39">
        <v>1166.23</v>
      </c>
      <c r="AN608" s="39">
        <v>1116.1199999999999</v>
      </c>
      <c r="AO608" s="39">
        <v>1114.42</v>
      </c>
      <c r="AP608" s="39">
        <v>1109.07</v>
      </c>
      <c r="AQ608" s="39">
        <v>1108.48</v>
      </c>
      <c r="AR608" s="39">
        <v>1108.27</v>
      </c>
      <c r="AS608" s="39">
        <v>1117.6600000000001</v>
      </c>
      <c r="AT608" s="39">
        <v>1128.83</v>
      </c>
      <c r="AU608" s="39">
        <v>1116.79</v>
      </c>
      <c r="AV608" s="39">
        <v>1071.75</v>
      </c>
      <c r="AW608" s="39">
        <v>1076.24</v>
      </c>
      <c r="AX608" s="40">
        <v>872.04</v>
      </c>
      <c r="AY608" s="340">
        <v>145.09</v>
      </c>
      <c r="AZ608" s="175">
        <v>3.7577859999999994</v>
      </c>
      <c r="BA608" s="159">
        <v>487.92999999999995</v>
      </c>
    </row>
    <row r="609" spans="1:54" ht="13.5" thickBot="1">
      <c r="A609" s="154">
        <v>31</v>
      </c>
      <c r="B609" s="170">
        <f t="shared" si="64"/>
        <v>1492.3777859999998</v>
      </c>
      <c r="C609" s="170">
        <f t="shared" si="64"/>
        <v>1490.5977859999998</v>
      </c>
      <c r="D609" s="170">
        <f t="shared" si="64"/>
        <v>1489.9077859999998</v>
      </c>
      <c r="E609" s="170">
        <f t="shared" si="64"/>
        <v>1478.3177859999996</v>
      </c>
      <c r="F609" s="170">
        <f t="shared" si="64"/>
        <v>1477.3877859999998</v>
      </c>
      <c r="G609" s="170">
        <f t="shared" si="64"/>
        <v>1491.0777859999998</v>
      </c>
      <c r="H609" s="170">
        <f t="shared" si="64"/>
        <v>1494.8277859999998</v>
      </c>
      <c r="I609" s="170">
        <f t="shared" si="64"/>
        <v>1498.9677859999997</v>
      </c>
      <c r="J609" s="170">
        <f t="shared" si="64"/>
        <v>1510.4477859999997</v>
      </c>
      <c r="K609" s="170">
        <f t="shared" si="64"/>
        <v>1637.2277859999999</v>
      </c>
      <c r="L609" s="170">
        <f t="shared" si="64"/>
        <v>1689.1977859999997</v>
      </c>
      <c r="M609" s="170">
        <f t="shared" si="64"/>
        <v>1716.7277859999999</v>
      </c>
      <c r="N609" s="170">
        <f t="shared" si="64"/>
        <v>1740.0377859999999</v>
      </c>
      <c r="O609" s="170">
        <f t="shared" si="64"/>
        <v>1754.937786</v>
      </c>
      <c r="P609" s="170">
        <f t="shared" si="64"/>
        <v>1706.7577859999997</v>
      </c>
      <c r="Q609" s="170">
        <f t="shared" si="64"/>
        <v>1695.9977859999999</v>
      </c>
      <c r="R609" s="170">
        <f t="shared" si="65"/>
        <v>1716.3077859999999</v>
      </c>
      <c r="S609" s="170">
        <f t="shared" si="63"/>
        <v>1707.1477859999995</v>
      </c>
      <c r="T609" s="170">
        <f t="shared" si="63"/>
        <v>1795.7277859999999</v>
      </c>
      <c r="U609" s="170">
        <f t="shared" si="63"/>
        <v>1783.7577859999997</v>
      </c>
      <c r="V609" s="170">
        <f t="shared" si="63"/>
        <v>1764.8577859999996</v>
      </c>
      <c r="W609" s="170">
        <f t="shared" si="63"/>
        <v>1728.4577859999999</v>
      </c>
      <c r="X609" s="170">
        <f t="shared" si="63"/>
        <v>1589.1777859999997</v>
      </c>
      <c r="Y609" s="170">
        <f t="shared" si="63"/>
        <v>1492.9677859999997</v>
      </c>
      <c r="Z609" s="37"/>
      <c r="AA609" s="72">
        <v>855.6</v>
      </c>
      <c r="AB609" s="73">
        <v>853.82</v>
      </c>
      <c r="AC609" s="73">
        <v>853.13</v>
      </c>
      <c r="AD609" s="73">
        <v>841.54</v>
      </c>
      <c r="AE609" s="73">
        <v>840.61</v>
      </c>
      <c r="AF609" s="73">
        <v>854.3</v>
      </c>
      <c r="AG609" s="73">
        <v>858.05</v>
      </c>
      <c r="AH609" s="73">
        <v>862.19</v>
      </c>
      <c r="AI609" s="73">
        <v>873.67</v>
      </c>
      <c r="AJ609" s="73">
        <v>1000.45</v>
      </c>
      <c r="AK609" s="73">
        <v>1052.42</v>
      </c>
      <c r="AL609" s="73">
        <v>1079.95</v>
      </c>
      <c r="AM609" s="73">
        <v>1103.26</v>
      </c>
      <c r="AN609" s="73">
        <v>1118.1600000000001</v>
      </c>
      <c r="AO609" s="73">
        <v>1069.98</v>
      </c>
      <c r="AP609" s="73">
        <v>1059.22</v>
      </c>
      <c r="AQ609" s="73">
        <v>1079.53</v>
      </c>
      <c r="AR609" s="73">
        <v>1070.3699999999999</v>
      </c>
      <c r="AS609" s="73">
        <v>1158.95</v>
      </c>
      <c r="AT609" s="73">
        <v>1146.98</v>
      </c>
      <c r="AU609" s="73">
        <v>1128.08</v>
      </c>
      <c r="AV609" s="73">
        <v>1091.68</v>
      </c>
      <c r="AW609" s="73">
        <v>952.4</v>
      </c>
      <c r="AX609" s="130">
        <v>856.19</v>
      </c>
      <c r="AY609" s="341">
        <v>145.09</v>
      </c>
      <c r="AZ609" s="176">
        <v>3.7577859999999994</v>
      </c>
      <c r="BA609" s="160">
        <v>487.92999999999995</v>
      </c>
    </row>
    <row r="610" spans="1:54" ht="13.5" thickBot="1">
      <c r="A610" s="307"/>
      <c r="B610" s="308"/>
      <c r="C610" s="308"/>
      <c r="D610" s="308"/>
      <c r="E610" s="308"/>
      <c r="F610" s="308"/>
      <c r="G610" s="308"/>
      <c r="H610" s="308"/>
      <c r="I610" s="308"/>
      <c r="J610" s="308"/>
      <c r="K610" s="308"/>
      <c r="L610" s="308"/>
      <c r="M610" s="308"/>
      <c r="N610" s="308"/>
      <c r="O610" s="308"/>
      <c r="P610" s="308"/>
      <c r="Q610" s="308"/>
      <c r="R610" s="308"/>
      <c r="S610" s="308"/>
      <c r="T610" s="308"/>
      <c r="U610" s="308"/>
      <c r="V610" s="308"/>
      <c r="W610" s="308"/>
      <c r="X610" s="308"/>
      <c r="Y610" s="309"/>
      <c r="Z610" s="37"/>
      <c r="AA610" s="71"/>
      <c r="AB610" s="71"/>
      <c r="AC610" s="71"/>
      <c r="AD610" s="71"/>
      <c r="AE610" s="71"/>
      <c r="AF610" s="71"/>
      <c r="AG610" s="71"/>
      <c r="AH610" s="71"/>
      <c r="AI610" s="71"/>
      <c r="AJ610" s="71"/>
      <c r="AK610" s="71"/>
      <c r="AL610" s="71"/>
      <c r="AM610" s="71"/>
      <c r="AN610" s="71"/>
      <c r="AO610" s="71"/>
      <c r="AP610" s="71"/>
      <c r="AQ610" s="71"/>
      <c r="AR610" s="71"/>
      <c r="AS610" s="71"/>
      <c r="AT610" s="71"/>
      <c r="AU610" s="71"/>
      <c r="AV610" s="71"/>
      <c r="AW610" s="71"/>
      <c r="AX610" s="71"/>
      <c r="AY610" s="241"/>
      <c r="AZ610" s="147"/>
      <c r="BA610" s="147"/>
    </row>
    <row r="611" spans="1:54" s="242" customFormat="1" ht="53.25" customHeight="1" thickBot="1">
      <c r="A611" s="543" t="s">
        <v>2</v>
      </c>
      <c r="B611" s="508" t="s">
        <v>179</v>
      </c>
      <c r="C611" s="508"/>
      <c r="D611" s="508"/>
      <c r="E611" s="508"/>
      <c r="F611" s="508"/>
      <c r="G611" s="508"/>
      <c r="H611" s="508"/>
      <c r="I611" s="508"/>
      <c r="J611" s="508"/>
      <c r="K611" s="508"/>
      <c r="L611" s="508"/>
      <c r="M611" s="508"/>
      <c r="N611" s="508"/>
      <c r="O611" s="508"/>
      <c r="P611" s="508"/>
      <c r="Q611" s="508"/>
      <c r="R611" s="508"/>
      <c r="S611" s="508"/>
      <c r="T611" s="508"/>
      <c r="U611" s="508"/>
      <c r="V611" s="508"/>
      <c r="W611" s="508"/>
      <c r="X611" s="508"/>
      <c r="Y611" s="509"/>
      <c r="AA611" s="243" t="s">
        <v>183</v>
      </c>
      <c r="AB611" s="244"/>
      <c r="AC611" s="244"/>
      <c r="AD611" s="244"/>
      <c r="AE611" s="244"/>
      <c r="AF611" s="244"/>
      <c r="AG611" s="244"/>
      <c r="AH611" s="244"/>
      <c r="AI611" s="244"/>
      <c r="AJ611" s="244"/>
      <c r="AK611" s="244"/>
      <c r="AL611" s="244"/>
      <c r="AM611" s="244"/>
      <c r="AN611" s="244"/>
      <c r="AO611" s="244"/>
      <c r="AP611" s="244"/>
      <c r="AQ611" s="244"/>
      <c r="AR611" s="244"/>
      <c r="AS611" s="244"/>
      <c r="AT611" s="244"/>
      <c r="AU611" s="244"/>
      <c r="AV611" s="244"/>
      <c r="AW611" s="244"/>
      <c r="AX611" s="244"/>
      <c r="AY611" s="245"/>
      <c r="AZ611" s="244"/>
      <c r="BA611" s="244"/>
    </row>
    <row r="612" spans="1:54" s="246" customFormat="1" ht="58.5" customHeight="1">
      <c r="A612" s="544"/>
      <c r="B612" s="546" t="s">
        <v>3</v>
      </c>
      <c r="C612" s="547"/>
      <c r="D612" s="547"/>
      <c r="E612" s="547"/>
      <c r="F612" s="547"/>
      <c r="G612" s="547"/>
      <c r="H612" s="547"/>
      <c r="I612" s="547"/>
      <c r="J612" s="547"/>
      <c r="K612" s="547"/>
      <c r="L612" s="547"/>
      <c r="M612" s="547"/>
      <c r="N612" s="547"/>
      <c r="O612" s="547"/>
      <c r="P612" s="547"/>
      <c r="Q612" s="547"/>
      <c r="R612" s="547"/>
      <c r="S612" s="547"/>
      <c r="T612" s="547"/>
      <c r="U612" s="547"/>
      <c r="V612" s="547"/>
      <c r="W612" s="547"/>
      <c r="X612" s="547"/>
      <c r="Y612" s="548"/>
      <c r="AA612" s="557" t="s">
        <v>88</v>
      </c>
      <c r="AB612" s="558"/>
      <c r="AC612" s="558"/>
      <c r="AD612" s="558"/>
      <c r="AE612" s="558"/>
      <c r="AF612" s="558"/>
      <c r="AG612" s="558"/>
      <c r="AH612" s="558"/>
      <c r="AI612" s="558"/>
      <c r="AJ612" s="558"/>
      <c r="AK612" s="558"/>
      <c r="AL612" s="558"/>
      <c r="AM612" s="558"/>
      <c r="AN612" s="558"/>
      <c r="AO612" s="558"/>
      <c r="AP612" s="558"/>
      <c r="AQ612" s="558"/>
      <c r="AR612" s="558"/>
      <c r="AS612" s="558"/>
      <c r="AT612" s="558"/>
      <c r="AU612" s="558"/>
      <c r="AV612" s="558"/>
      <c r="AW612" s="558"/>
      <c r="AX612" s="559"/>
      <c r="AY612" s="560" t="str">
        <f>AY576</f>
        <v>Сбытовая надбавка</v>
      </c>
      <c r="AZ612" s="561" t="s">
        <v>199</v>
      </c>
      <c r="BA612" s="490" t="s">
        <v>193</v>
      </c>
      <c r="BB612" s="490" t="s">
        <v>180</v>
      </c>
    </row>
    <row r="613" spans="1:54" s="246" customFormat="1" ht="51.75" customHeight="1">
      <c r="A613" s="545"/>
      <c r="B613" s="247" t="s">
        <v>4</v>
      </c>
      <c r="C613" s="247" t="s">
        <v>5</v>
      </c>
      <c r="D613" s="247" t="s">
        <v>6</v>
      </c>
      <c r="E613" s="247" t="s">
        <v>7</v>
      </c>
      <c r="F613" s="247" t="s">
        <v>8</v>
      </c>
      <c r="G613" s="247" t="s">
        <v>9</v>
      </c>
      <c r="H613" s="247" t="s">
        <v>10</v>
      </c>
      <c r="I613" s="247" t="s">
        <v>11</v>
      </c>
      <c r="J613" s="247" t="s">
        <v>12</v>
      </c>
      <c r="K613" s="247" t="s">
        <v>13</v>
      </c>
      <c r="L613" s="247" t="s">
        <v>14</v>
      </c>
      <c r="M613" s="247" t="s">
        <v>15</v>
      </c>
      <c r="N613" s="247" t="s">
        <v>16</v>
      </c>
      <c r="O613" s="247" t="s">
        <v>17</v>
      </c>
      <c r="P613" s="247" t="s">
        <v>18</v>
      </c>
      <c r="Q613" s="247" t="s">
        <v>19</v>
      </c>
      <c r="R613" s="247" t="s">
        <v>20</v>
      </c>
      <c r="S613" s="247" t="s">
        <v>21</v>
      </c>
      <c r="T613" s="247" t="s">
        <v>22</v>
      </c>
      <c r="U613" s="247" t="s">
        <v>23</v>
      </c>
      <c r="V613" s="247" t="s">
        <v>24</v>
      </c>
      <c r="W613" s="247" t="s">
        <v>25</v>
      </c>
      <c r="X613" s="247" t="s">
        <v>26</v>
      </c>
      <c r="Y613" s="248" t="s">
        <v>27</v>
      </c>
      <c r="AA613" s="249" t="s">
        <v>4</v>
      </c>
      <c r="AB613" s="247" t="s">
        <v>5</v>
      </c>
      <c r="AC613" s="247" t="s">
        <v>6</v>
      </c>
      <c r="AD613" s="247" t="s">
        <v>7</v>
      </c>
      <c r="AE613" s="247" t="s">
        <v>8</v>
      </c>
      <c r="AF613" s="247" t="s">
        <v>9</v>
      </c>
      <c r="AG613" s="247" t="s">
        <v>10</v>
      </c>
      <c r="AH613" s="247" t="s">
        <v>11</v>
      </c>
      <c r="AI613" s="247" t="s">
        <v>12</v>
      </c>
      <c r="AJ613" s="247" t="s">
        <v>13</v>
      </c>
      <c r="AK613" s="247" t="s">
        <v>14</v>
      </c>
      <c r="AL613" s="247" t="s">
        <v>15</v>
      </c>
      <c r="AM613" s="247" t="s">
        <v>16</v>
      </c>
      <c r="AN613" s="247" t="s">
        <v>17</v>
      </c>
      <c r="AO613" s="247" t="s">
        <v>18</v>
      </c>
      <c r="AP613" s="247" t="s">
        <v>19</v>
      </c>
      <c r="AQ613" s="247" t="s">
        <v>20</v>
      </c>
      <c r="AR613" s="247" t="s">
        <v>21</v>
      </c>
      <c r="AS613" s="247" t="s">
        <v>22</v>
      </c>
      <c r="AT613" s="247" t="s">
        <v>23</v>
      </c>
      <c r="AU613" s="247" t="s">
        <v>24</v>
      </c>
      <c r="AV613" s="247" t="s">
        <v>25</v>
      </c>
      <c r="AW613" s="247" t="s">
        <v>26</v>
      </c>
      <c r="AX613" s="248" t="s">
        <v>27</v>
      </c>
      <c r="AY613" s="471"/>
      <c r="AZ613" s="562"/>
      <c r="BA613" s="491"/>
      <c r="BB613" s="491"/>
    </row>
    <row r="614" spans="1:54" s="251" customFormat="1" ht="16.149999999999999" customHeight="1">
      <c r="A614" s="522" t="s">
        <v>216</v>
      </c>
      <c r="B614" s="523"/>
      <c r="C614" s="523"/>
      <c r="D614" s="523"/>
      <c r="E614" s="523"/>
      <c r="F614" s="523"/>
      <c r="G614" s="523"/>
      <c r="H614" s="523"/>
      <c r="I614" s="523"/>
      <c r="J614" s="523"/>
      <c r="K614" s="523"/>
      <c r="L614" s="523"/>
      <c r="M614" s="523"/>
      <c r="N614" s="523"/>
      <c r="O614" s="523"/>
      <c r="P614" s="523"/>
      <c r="Q614" s="523"/>
      <c r="R614" s="523"/>
      <c r="S614" s="523"/>
      <c r="T614" s="523"/>
      <c r="U614" s="523"/>
      <c r="V614" s="523"/>
      <c r="W614" s="523"/>
      <c r="X614" s="523"/>
      <c r="Y614" s="524"/>
      <c r="AA614" s="522">
        <v>2</v>
      </c>
      <c r="AB614" s="523"/>
      <c r="AC614" s="523"/>
      <c r="AD614" s="523"/>
      <c r="AE614" s="523"/>
      <c r="AF614" s="523"/>
      <c r="AG614" s="523"/>
      <c r="AH614" s="523"/>
      <c r="AI614" s="523"/>
      <c r="AJ614" s="523"/>
      <c r="AK614" s="523"/>
      <c r="AL614" s="523"/>
      <c r="AM614" s="523"/>
      <c r="AN614" s="523"/>
      <c r="AO614" s="523"/>
      <c r="AP614" s="523"/>
      <c r="AQ614" s="523"/>
      <c r="AR614" s="523"/>
      <c r="AS614" s="523"/>
      <c r="AT614" s="523"/>
      <c r="AU614" s="523"/>
      <c r="AV614" s="523"/>
      <c r="AW614" s="523"/>
      <c r="AX614" s="524"/>
      <c r="AY614" s="252">
        <v>3</v>
      </c>
      <c r="AZ614" s="253">
        <v>4</v>
      </c>
      <c r="BA614" s="250">
        <v>5</v>
      </c>
      <c r="BB614" s="254">
        <v>6</v>
      </c>
    </row>
    <row r="615" spans="1:54" s="246" customFormat="1">
      <c r="A615" s="255">
        <v>1</v>
      </c>
      <c r="B615" s="256">
        <f>AA615+$AY615+$AZ615+ROUND($BA615*$BB615,2)</f>
        <v>1047.2977859999999</v>
      </c>
      <c r="C615" s="256">
        <f t="shared" ref="C615:R630" si="66">AB615+$AY615+$AZ615+ROUND($BA615*$BB615,2)</f>
        <v>1045.937786</v>
      </c>
      <c r="D615" s="256">
        <f t="shared" si="66"/>
        <v>1044.8677859999998</v>
      </c>
      <c r="E615" s="256">
        <f t="shared" si="66"/>
        <v>1043.9977859999999</v>
      </c>
      <c r="F615" s="256">
        <f t="shared" si="66"/>
        <v>1038.677786</v>
      </c>
      <c r="G615" s="256">
        <f t="shared" si="66"/>
        <v>1039.4777859999999</v>
      </c>
      <c r="H615" s="256">
        <f t="shared" si="66"/>
        <v>1043.5477859999999</v>
      </c>
      <c r="I615" s="256">
        <f t="shared" si="66"/>
        <v>1056.6377859999998</v>
      </c>
      <c r="J615" s="256">
        <f t="shared" si="66"/>
        <v>1059.3377859999998</v>
      </c>
      <c r="K615" s="256">
        <f t="shared" si="66"/>
        <v>1059.8877859999998</v>
      </c>
      <c r="L615" s="256">
        <f t="shared" si="66"/>
        <v>1057.7677859999999</v>
      </c>
      <c r="M615" s="256">
        <f t="shared" si="66"/>
        <v>1057.2477859999999</v>
      </c>
      <c r="N615" s="256">
        <f t="shared" si="66"/>
        <v>1055.2877859999999</v>
      </c>
      <c r="O615" s="256">
        <f t="shared" si="66"/>
        <v>1054.0077859999999</v>
      </c>
      <c r="P615" s="256">
        <f t="shared" si="66"/>
        <v>1053.7977859999999</v>
      </c>
      <c r="Q615" s="256">
        <f t="shared" si="66"/>
        <v>1054.2777859999999</v>
      </c>
      <c r="R615" s="256">
        <f t="shared" si="66"/>
        <v>1054.5277859999999</v>
      </c>
      <c r="S615" s="256">
        <f t="shared" ref="S615:Y630" si="67">AR615+$AY615+$AZ615+ROUND($BA615*$BB615,2)</f>
        <v>1055.7877859999999</v>
      </c>
      <c r="T615" s="256">
        <f t="shared" si="67"/>
        <v>1056.7777859999999</v>
      </c>
      <c r="U615" s="256">
        <f t="shared" si="67"/>
        <v>1061.1477859999998</v>
      </c>
      <c r="V615" s="256">
        <f t="shared" si="67"/>
        <v>1151.3177859999998</v>
      </c>
      <c r="W615" s="256">
        <f t="shared" si="67"/>
        <v>1070.0877859999998</v>
      </c>
      <c r="X615" s="256">
        <f t="shared" si="67"/>
        <v>1043.2177859999999</v>
      </c>
      <c r="Y615" s="256">
        <f t="shared" si="67"/>
        <v>1040.167786</v>
      </c>
      <c r="Z615" s="257"/>
      <c r="AA615" s="258">
        <v>898.45</v>
      </c>
      <c r="AB615" s="259">
        <v>897.09</v>
      </c>
      <c r="AC615" s="259">
        <v>896.02</v>
      </c>
      <c r="AD615" s="259">
        <v>895.15</v>
      </c>
      <c r="AE615" s="259">
        <v>889.83</v>
      </c>
      <c r="AF615" s="259">
        <v>890.63</v>
      </c>
      <c r="AG615" s="259">
        <v>894.7</v>
      </c>
      <c r="AH615" s="259">
        <v>907.79</v>
      </c>
      <c r="AI615" s="259">
        <v>910.49</v>
      </c>
      <c r="AJ615" s="259">
        <v>911.04</v>
      </c>
      <c r="AK615" s="259">
        <v>908.92</v>
      </c>
      <c r="AL615" s="259">
        <v>908.4</v>
      </c>
      <c r="AM615" s="259">
        <v>906.44</v>
      </c>
      <c r="AN615" s="259">
        <v>905.16</v>
      </c>
      <c r="AO615" s="259">
        <v>904.95</v>
      </c>
      <c r="AP615" s="259">
        <v>905.43</v>
      </c>
      <c r="AQ615" s="259">
        <v>905.68</v>
      </c>
      <c r="AR615" s="259">
        <v>906.94</v>
      </c>
      <c r="AS615" s="259">
        <v>907.93</v>
      </c>
      <c r="AT615" s="259">
        <v>912.3</v>
      </c>
      <c r="AU615" s="259">
        <v>1002.47</v>
      </c>
      <c r="AV615" s="259">
        <v>921.24</v>
      </c>
      <c r="AW615" s="259">
        <v>894.37</v>
      </c>
      <c r="AX615" s="260">
        <v>891.32</v>
      </c>
      <c r="AY615" s="345">
        <v>145.09</v>
      </c>
      <c r="AZ615" s="261">
        <v>3.7577859999999994</v>
      </c>
      <c r="BA615" s="268">
        <v>0</v>
      </c>
      <c r="BB615" s="269">
        <v>0</v>
      </c>
    </row>
    <row r="616" spans="1:54" s="246" customFormat="1">
      <c r="A616" s="255">
        <v>2</v>
      </c>
      <c r="B616" s="256">
        <f t="shared" ref="B616:Q645" si="68">AA616+$AY616+$AZ616+ROUND($BA616*$BB616,2)</f>
        <v>1040.0577859999999</v>
      </c>
      <c r="C616" s="256">
        <f t="shared" si="66"/>
        <v>1037.697786</v>
      </c>
      <c r="D616" s="256">
        <f t="shared" si="66"/>
        <v>1031.1377859999998</v>
      </c>
      <c r="E616" s="256">
        <f t="shared" si="66"/>
        <v>1029.2977859999999</v>
      </c>
      <c r="F616" s="256">
        <f t="shared" si="66"/>
        <v>1027.147786</v>
      </c>
      <c r="G616" s="256">
        <f t="shared" si="66"/>
        <v>1029.6477859999998</v>
      </c>
      <c r="H616" s="256">
        <f t="shared" si="66"/>
        <v>1036.6277859999998</v>
      </c>
      <c r="I616" s="256">
        <f t="shared" si="66"/>
        <v>1038.5777859999998</v>
      </c>
      <c r="J616" s="256">
        <f t="shared" si="66"/>
        <v>1046.0777859999998</v>
      </c>
      <c r="K616" s="256">
        <f t="shared" si="66"/>
        <v>1052.177786</v>
      </c>
      <c r="L616" s="256">
        <f t="shared" si="66"/>
        <v>1052.3477859999998</v>
      </c>
      <c r="M616" s="256">
        <f t="shared" si="66"/>
        <v>1051.677786</v>
      </c>
      <c r="N616" s="256">
        <f t="shared" si="66"/>
        <v>1049.947786</v>
      </c>
      <c r="O616" s="256">
        <f t="shared" si="66"/>
        <v>1041.2777859999999</v>
      </c>
      <c r="P616" s="256">
        <f t="shared" si="66"/>
        <v>1041.2077859999999</v>
      </c>
      <c r="Q616" s="256">
        <f t="shared" si="66"/>
        <v>1041.5977859999998</v>
      </c>
      <c r="R616" s="256">
        <f t="shared" si="66"/>
        <v>1042.1077859999998</v>
      </c>
      <c r="S616" s="256">
        <f t="shared" si="67"/>
        <v>1041.8977859999998</v>
      </c>
      <c r="T616" s="256">
        <f t="shared" si="67"/>
        <v>1050.5377859999999</v>
      </c>
      <c r="U616" s="256">
        <f t="shared" si="67"/>
        <v>1051.5177859999999</v>
      </c>
      <c r="V616" s="256">
        <f t="shared" si="67"/>
        <v>1047.6577859999998</v>
      </c>
      <c r="W616" s="256">
        <f t="shared" si="67"/>
        <v>1042.0477859999999</v>
      </c>
      <c r="X616" s="256">
        <f t="shared" si="67"/>
        <v>1032.7177859999999</v>
      </c>
      <c r="Y616" s="256">
        <f t="shared" si="67"/>
        <v>1026.0277859999999</v>
      </c>
      <c r="Z616" s="257"/>
      <c r="AA616" s="262">
        <v>891.21</v>
      </c>
      <c r="AB616" s="259">
        <v>888.85</v>
      </c>
      <c r="AC616" s="259">
        <v>882.29</v>
      </c>
      <c r="AD616" s="259">
        <v>880.45</v>
      </c>
      <c r="AE616" s="259">
        <v>878.3</v>
      </c>
      <c r="AF616" s="259">
        <v>880.8</v>
      </c>
      <c r="AG616" s="259">
        <v>887.78</v>
      </c>
      <c r="AH616" s="259">
        <v>889.73</v>
      </c>
      <c r="AI616" s="259">
        <v>897.23</v>
      </c>
      <c r="AJ616" s="259">
        <v>903.33</v>
      </c>
      <c r="AK616" s="259">
        <v>903.5</v>
      </c>
      <c r="AL616" s="259">
        <v>902.83</v>
      </c>
      <c r="AM616" s="259">
        <v>901.1</v>
      </c>
      <c r="AN616" s="259">
        <v>892.43</v>
      </c>
      <c r="AO616" s="259">
        <v>892.36</v>
      </c>
      <c r="AP616" s="259">
        <v>892.75</v>
      </c>
      <c r="AQ616" s="259">
        <v>893.26</v>
      </c>
      <c r="AR616" s="259">
        <v>893.05</v>
      </c>
      <c r="AS616" s="259">
        <v>901.69</v>
      </c>
      <c r="AT616" s="259">
        <v>902.67</v>
      </c>
      <c r="AU616" s="259">
        <v>898.81</v>
      </c>
      <c r="AV616" s="259">
        <v>893.2</v>
      </c>
      <c r="AW616" s="259">
        <v>883.87</v>
      </c>
      <c r="AX616" s="260">
        <v>877.18</v>
      </c>
      <c r="AY616" s="345">
        <v>145.09</v>
      </c>
      <c r="AZ616" s="261">
        <v>3.7577859999999994</v>
      </c>
      <c r="BA616" s="261">
        <v>0</v>
      </c>
      <c r="BB616" s="269">
        <v>0</v>
      </c>
    </row>
    <row r="617" spans="1:54" s="246" customFormat="1">
      <c r="A617" s="255">
        <v>3</v>
      </c>
      <c r="B617" s="256">
        <f t="shared" si="68"/>
        <v>1029.0077859999999</v>
      </c>
      <c r="C617" s="256">
        <f t="shared" si="66"/>
        <v>1000.897786</v>
      </c>
      <c r="D617" s="256">
        <f t="shared" si="66"/>
        <v>881.40778599999999</v>
      </c>
      <c r="E617" s="256">
        <f t="shared" si="66"/>
        <v>729.34778600000004</v>
      </c>
      <c r="F617" s="256">
        <f t="shared" si="66"/>
        <v>575.68778599999996</v>
      </c>
      <c r="G617" s="256">
        <f t="shared" si="66"/>
        <v>587.47778600000004</v>
      </c>
      <c r="H617" s="256">
        <f t="shared" si="66"/>
        <v>734.33778600000005</v>
      </c>
      <c r="I617" s="256">
        <f t="shared" si="66"/>
        <v>149.94778600000001</v>
      </c>
      <c r="J617" s="256">
        <f t="shared" si="66"/>
        <v>865.36778600000002</v>
      </c>
      <c r="K617" s="256">
        <f t="shared" si="66"/>
        <v>1004.877786</v>
      </c>
      <c r="L617" s="256">
        <f t="shared" si="66"/>
        <v>1017.887786</v>
      </c>
      <c r="M617" s="256">
        <f t="shared" si="66"/>
        <v>1012.0677860000001</v>
      </c>
      <c r="N617" s="256">
        <f t="shared" si="66"/>
        <v>992.12778600000001</v>
      </c>
      <c r="O617" s="256">
        <f t="shared" si="66"/>
        <v>966.09778600000004</v>
      </c>
      <c r="P617" s="256">
        <f t="shared" si="66"/>
        <v>952.81778600000007</v>
      </c>
      <c r="Q617" s="256">
        <f t="shared" si="66"/>
        <v>972.98778600000003</v>
      </c>
      <c r="R617" s="256">
        <f t="shared" si="66"/>
        <v>954.59778600000004</v>
      </c>
      <c r="S617" s="256">
        <f t="shared" si="67"/>
        <v>899.27778599999999</v>
      </c>
      <c r="T617" s="256">
        <f t="shared" si="67"/>
        <v>1009.277786</v>
      </c>
      <c r="U617" s="256">
        <f t="shared" si="67"/>
        <v>1035.187786</v>
      </c>
      <c r="V617" s="256">
        <f t="shared" si="67"/>
        <v>1038.5077859999999</v>
      </c>
      <c r="W617" s="256">
        <f t="shared" si="67"/>
        <v>1012.157786</v>
      </c>
      <c r="X617" s="256">
        <f t="shared" si="67"/>
        <v>999.147786</v>
      </c>
      <c r="Y617" s="256">
        <f t="shared" si="67"/>
        <v>870.52778599999999</v>
      </c>
      <c r="Z617" s="257"/>
      <c r="AA617" s="262">
        <v>880.16</v>
      </c>
      <c r="AB617" s="259">
        <v>852.05</v>
      </c>
      <c r="AC617" s="259">
        <v>732.56</v>
      </c>
      <c r="AD617" s="259">
        <v>580.5</v>
      </c>
      <c r="AE617" s="259">
        <v>426.84</v>
      </c>
      <c r="AF617" s="259">
        <v>438.63</v>
      </c>
      <c r="AG617" s="259">
        <v>585.49</v>
      </c>
      <c r="AH617" s="259">
        <v>1.1000000000000001</v>
      </c>
      <c r="AI617" s="259">
        <v>716.52</v>
      </c>
      <c r="AJ617" s="259">
        <v>856.03</v>
      </c>
      <c r="AK617" s="259">
        <v>869.04</v>
      </c>
      <c r="AL617" s="259">
        <v>863.22</v>
      </c>
      <c r="AM617" s="259">
        <v>843.28</v>
      </c>
      <c r="AN617" s="259">
        <v>817.25</v>
      </c>
      <c r="AO617" s="259">
        <v>803.97</v>
      </c>
      <c r="AP617" s="259">
        <v>824.14</v>
      </c>
      <c r="AQ617" s="259">
        <v>805.75</v>
      </c>
      <c r="AR617" s="259">
        <v>750.43</v>
      </c>
      <c r="AS617" s="259">
        <v>860.43</v>
      </c>
      <c r="AT617" s="259">
        <v>886.34</v>
      </c>
      <c r="AU617" s="259">
        <v>889.66</v>
      </c>
      <c r="AV617" s="259">
        <v>863.31</v>
      </c>
      <c r="AW617" s="259">
        <v>850.3</v>
      </c>
      <c r="AX617" s="260">
        <v>721.68</v>
      </c>
      <c r="AY617" s="345">
        <v>145.09</v>
      </c>
      <c r="AZ617" s="261">
        <v>3.7577859999999994</v>
      </c>
      <c r="BA617" s="261">
        <v>0</v>
      </c>
      <c r="BB617" s="269">
        <v>0</v>
      </c>
    </row>
    <row r="618" spans="1:54" s="246" customFormat="1">
      <c r="A618" s="255">
        <v>4</v>
      </c>
      <c r="B618" s="256">
        <f t="shared" si="68"/>
        <v>1026.0777860000001</v>
      </c>
      <c r="C618" s="256">
        <f t="shared" si="66"/>
        <v>1025.4977859999999</v>
      </c>
      <c r="D618" s="256">
        <f t="shared" si="66"/>
        <v>1021.607786</v>
      </c>
      <c r="E618" s="256">
        <f t="shared" si="66"/>
        <v>1005.647786</v>
      </c>
      <c r="F618" s="256">
        <f t="shared" si="66"/>
        <v>987.767786</v>
      </c>
      <c r="G618" s="256">
        <f t="shared" si="66"/>
        <v>1019.4477860000001</v>
      </c>
      <c r="H618" s="256">
        <f t="shared" si="66"/>
        <v>1032.7077859999999</v>
      </c>
      <c r="I618" s="256">
        <f t="shared" si="66"/>
        <v>1035.5877859999998</v>
      </c>
      <c r="J618" s="256">
        <f t="shared" si="66"/>
        <v>1045.5577859999999</v>
      </c>
      <c r="K618" s="256">
        <f t="shared" si="66"/>
        <v>1047.2577859999999</v>
      </c>
      <c r="L618" s="256">
        <f t="shared" si="66"/>
        <v>1044.1577859999998</v>
      </c>
      <c r="M618" s="256">
        <f t="shared" si="66"/>
        <v>1044.0177859999999</v>
      </c>
      <c r="N618" s="256">
        <f t="shared" si="66"/>
        <v>1042.9577859999999</v>
      </c>
      <c r="O618" s="256">
        <f t="shared" si="66"/>
        <v>1041.7577859999999</v>
      </c>
      <c r="P618" s="256">
        <f t="shared" si="66"/>
        <v>1041.5777859999998</v>
      </c>
      <c r="Q618" s="256">
        <f t="shared" si="66"/>
        <v>1041.7277859999999</v>
      </c>
      <c r="R618" s="256">
        <f t="shared" si="66"/>
        <v>1042.2277859999999</v>
      </c>
      <c r="S618" s="256">
        <f t="shared" si="67"/>
        <v>1042.6477859999998</v>
      </c>
      <c r="T618" s="256">
        <f t="shared" si="67"/>
        <v>1043.6477859999998</v>
      </c>
      <c r="U618" s="256">
        <f t="shared" si="67"/>
        <v>1043.8677859999998</v>
      </c>
      <c r="V618" s="256">
        <f t="shared" si="67"/>
        <v>1045.1377859999998</v>
      </c>
      <c r="W618" s="256">
        <f t="shared" si="67"/>
        <v>1041.9677859999999</v>
      </c>
      <c r="X618" s="256">
        <f t="shared" si="67"/>
        <v>1037.9077859999998</v>
      </c>
      <c r="Y618" s="256">
        <f t="shared" si="67"/>
        <v>1025.8077860000001</v>
      </c>
      <c r="Z618" s="257"/>
      <c r="AA618" s="262">
        <v>877.23</v>
      </c>
      <c r="AB618" s="259">
        <v>876.65</v>
      </c>
      <c r="AC618" s="259">
        <v>872.76</v>
      </c>
      <c r="AD618" s="259">
        <v>856.8</v>
      </c>
      <c r="AE618" s="259">
        <v>838.92</v>
      </c>
      <c r="AF618" s="259">
        <v>870.6</v>
      </c>
      <c r="AG618" s="259">
        <v>883.86</v>
      </c>
      <c r="AH618" s="259">
        <v>886.74</v>
      </c>
      <c r="AI618" s="259">
        <v>896.71</v>
      </c>
      <c r="AJ618" s="259">
        <v>898.41</v>
      </c>
      <c r="AK618" s="259">
        <v>895.31</v>
      </c>
      <c r="AL618" s="259">
        <v>895.17</v>
      </c>
      <c r="AM618" s="259">
        <v>894.11</v>
      </c>
      <c r="AN618" s="259">
        <v>892.91</v>
      </c>
      <c r="AO618" s="259">
        <v>892.73</v>
      </c>
      <c r="AP618" s="259">
        <v>892.88</v>
      </c>
      <c r="AQ618" s="259">
        <v>893.38</v>
      </c>
      <c r="AR618" s="259">
        <v>893.8</v>
      </c>
      <c r="AS618" s="259">
        <v>894.8</v>
      </c>
      <c r="AT618" s="259">
        <v>895.02</v>
      </c>
      <c r="AU618" s="259">
        <v>896.29</v>
      </c>
      <c r="AV618" s="259">
        <v>893.12</v>
      </c>
      <c r="AW618" s="259">
        <v>889.06</v>
      </c>
      <c r="AX618" s="260">
        <v>876.96</v>
      </c>
      <c r="AY618" s="345">
        <v>145.09</v>
      </c>
      <c r="AZ618" s="261">
        <v>3.7577859999999994</v>
      </c>
      <c r="BA618" s="261">
        <v>0</v>
      </c>
      <c r="BB618" s="269">
        <v>0</v>
      </c>
    </row>
    <row r="619" spans="1:54" s="246" customFormat="1">
      <c r="A619" s="255">
        <v>5</v>
      </c>
      <c r="B619" s="256">
        <f t="shared" si="68"/>
        <v>1036.5777859999998</v>
      </c>
      <c r="C619" s="256">
        <f t="shared" si="66"/>
        <v>1035.9977859999999</v>
      </c>
      <c r="D619" s="256">
        <f t="shared" si="66"/>
        <v>1035.0677859999998</v>
      </c>
      <c r="E619" s="256">
        <f t="shared" si="66"/>
        <v>1035.2477859999999</v>
      </c>
      <c r="F619" s="256">
        <f t="shared" si="66"/>
        <v>1036.4777859999999</v>
      </c>
      <c r="G619" s="256">
        <f t="shared" si="66"/>
        <v>1038.3577859999998</v>
      </c>
      <c r="H619" s="256">
        <f t="shared" si="66"/>
        <v>1044.447786</v>
      </c>
      <c r="I619" s="256">
        <f t="shared" si="66"/>
        <v>1047.697786</v>
      </c>
      <c r="J619" s="256">
        <f t="shared" si="66"/>
        <v>1052.0377859999999</v>
      </c>
      <c r="K619" s="256">
        <f t="shared" si="66"/>
        <v>1057.3177859999998</v>
      </c>
      <c r="L619" s="256">
        <f t="shared" si="66"/>
        <v>1077.6177859999998</v>
      </c>
      <c r="M619" s="256">
        <f t="shared" si="66"/>
        <v>1053.6477859999998</v>
      </c>
      <c r="N619" s="256">
        <f t="shared" si="66"/>
        <v>1052.3477859999998</v>
      </c>
      <c r="O619" s="256">
        <f t="shared" si="66"/>
        <v>1051.0777859999998</v>
      </c>
      <c r="P619" s="256">
        <f t="shared" si="66"/>
        <v>1050.5377859999999</v>
      </c>
      <c r="Q619" s="256">
        <f t="shared" si="66"/>
        <v>1051.0477859999999</v>
      </c>
      <c r="R619" s="256">
        <f t="shared" si="66"/>
        <v>1052.3077859999999</v>
      </c>
      <c r="S619" s="256">
        <f t="shared" si="67"/>
        <v>1052.7477859999999</v>
      </c>
      <c r="T619" s="256">
        <f t="shared" si="67"/>
        <v>1054.2777859999999</v>
      </c>
      <c r="U619" s="256">
        <f t="shared" si="67"/>
        <v>1052.3877859999998</v>
      </c>
      <c r="V619" s="256">
        <f t="shared" si="67"/>
        <v>1175.3777859999998</v>
      </c>
      <c r="W619" s="256">
        <f t="shared" si="67"/>
        <v>1043.9777859999999</v>
      </c>
      <c r="X619" s="256">
        <f t="shared" si="67"/>
        <v>1038.8677859999998</v>
      </c>
      <c r="Y619" s="256">
        <f t="shared" si="67"/>
        <v>1033.5077859999999</v>
      </c>
      <c r="Z619" s="257"/>
      <c r="AA619" s="262">
        <v>887.73</v>
      </c>
      <c r="AB619" s="259">
        <v>887.15</v>
      </c>
      <c r="AC619" s="259">
        <v>886.22</v>
      </c>
      <c r="AD619" s="259">
        <v>886.4</v>
      </c>
      <c r="AE619" s="259">
        <v>887.63</v>
      </c>
      <c r="AF619" s="259">
        <v>889.51</v>
      </c>
      <c r="AG619" s="259">
        <v>895.6</v>
      </c>
      <c r="AH619" s="259">
        <v>898.85</v>
      </c>
      <c r="AI619" s="259">
        <v>903.19</v>
      </c>
      <c r="AJ619" s="259">
        <v>908.47</v>
      </c>
      <c r="AK619" s="259">
        <v>928.77</v>
      </c>
      <c r="AL619" s="259">
        <v>904.8</v>
      </c>
      <c r="AM619" s="259">
        <v>903.5</v>
      </c>
      <c r="AN619" s="259">
        <v>902.23</v>
      </c>
      <c r="AO619" s="259">
        <v>901.69</v>
      </c>
      <c r="AP619" s="259">
        <v>902.2</v>
      </c>
      <c r="AQ619" s="259">
        <v>903.46</v>
      </c>
      <c r="AR619" s="259">
        <v>903.9</v>
      </c>
      <c r="AS619" s="259">
        <v>905.43</v>
      </c>
      <c r="AT619" s="259">
        <v>903.54</v>
      </c>
      <c r="AU619" s="259">
        <v>1026.53</v>
      </c>
      <c r="AV619" s="259">
        <v>895.13</v>
      </c>
      <c r="AW619" s="259">
        <v>890.02</v>
      </c>
      <c r="AX619" s="260">
        <v>884.66</v>
      </c>
      <c r="AY619" s="345">
        <v>145.09</v>
      </c>
      <c r="AZ619" s="261">
        <v>3.7577859999999994</v>
      </c>
      <c r="BA619" s="261">
        <v>0</v>
      </c>
      <c r="BB619" s="269">
        <v>0</v>
      </c>
    </row>
    <row r="620" spans="1:54" s="246" customFormat="1">
      <c r="A620" s="255">
        <v>6</v>
      </c>
      <c r="B620" s="256">
        <f t="shared" si="68"/>
        <v>1032.1377859999998</v>
      </c>
      <c r="C620" s="256">
        <f t="shared" si="66"/>
        <v>1025.667786</v>
      </c>
      <c r="D620" s="256">
        <f t="shared" si="66"/>
        <v>1022.887786</v>
      </c>
      <c r="E620" s="256">
        <f t="shared" si="66"/>
        <v>1021.5677860000001</v>
      </c>
      <c r="F620" s="256">
        <f t="shared" si="66"/>
        <v>1029.3077859999999</v>
      </c>
      <c r="G620" s="256">
        <f t="shared" si="66"/>
        <v>1039.2277859999999</v>
      </c>
      <c r="H620" s="256">
        <f t="shared" si="66"/>
        <v>1047.4077859999998</v>
      </c>
      <c r="I620" s="256">
        <f t="shared" si="66"/>
        <v>1047.5477859999999</v>
      </c>
      <c r="J620" s="256">
        <f t="shared" si="66"/>
        <v>1154.9677859999997</v>
      </c>
      <c r="K620" s="256">
        <f t="shared" si="66"/>
        <v>1261.0077859999999</v>
      </c>
      <c r="L620" s="256">
        <f t="shared" si="66"/>
        <v>1308.0177859999999</v>
      </c>
      <c r="M620" s="256">
        <f t="shared" si="66"/>
        <v>1296.7077859999997</v>
      </c>
      <c r="N620" s="256">
        <f t="shared" si="66"/>
        <v>1233.5877859999998</v>
      </c>
      <c r="O620" s="256">
        <f t="shared" si="66"/>
        <v>1188.4577859999997</v>
      </c>
      <c r="P620" s="256">
        <f t="shared" si="66"/>
        <v>1181.9177859999998</v>
      </c>
      <c r="Q620" s="256">
        <f t="shared" si="66"/>
        <v>1184.8577859999998</v>
      </c>
      <c r="R620" s="256">
        <f t="shared" si="66"/>
        <v>1192.8777859999998</v>
      </c>
      <c r="S620" s="256">
        <f t="shared" si="67"/>
        <v>1187.4777859999999</v>
      </c>
      <c r="T620" s="256">
        <f t="shared" si="67"/>
        <v>1194.4577859999997</v>
      </c>
      <c r="U620" s="256">
        <f t="shared" si="67"/>
        <v>1193.5177859999999</v>
      </c>
      <c r="V620" s="256">
        <f t="shared" si="67"/>
        <v>1202.0177859999999</v>
      </c>
      <c r="W620" s="256">
        <f t="shared" si="67"/>
        <v>1088.7777859999999</v>
      </c>
      <c r="X620" s="256">
        <f t="shared" si="67"/>
        <v>1035.9677859999999</v>
      </c>
      <c r="Y620" s="256">
        <f t="shared" si="67"/>
        <v>1031.6577859999998</v>
      </c>
      <c r="Z620" s="257"/>
      <c r="AA620" s="262">
        <v>883.29</v>
      </c>
      <c r="AB620" s="259">
        <v>876.82</v>
      </c>
      <c r="AC620" s="259">
        <v>874.04</v>
      </c>
      <c r="AD620" s="259">
        <v>872.72</v>
      </c>
      <c r="AE620" s="259">
        <v>880.46</v>
      </c>
      <c r="AF620" s="259">
        <v>890.38</v>
      </c>
      <c r="AG620" s="259">
        <v>898.56</v>
      </c>
      <c r="AH620" s="259">
        <v>898.7</v>
      </c>
      <c r="AI620" s="259">
        <v>1006.1199999999999</v>
      </c>
      <c r="AJ620" s="259">
        <v>1112.1600000000001</v>
      </c>
      <c r="AK620" s="259">
        <v>1159.17</v>
      </c>
      <c r="AL620" s="259">
        <v>1147.8599999999999</v>
      </c>
      <c r="AM620" s="259">
        <v>1084.74</v>
      </c>
      <c r="AN620" s="259">
        <v>1039.6099999999999</v>
      </c>
      <c r="AO620" s="259">
        <v>1033.07</v>
      </c>
      <c r="AP620" s="259">
        <v>1036.01</v>
      </c>
      <c r="AQ620" s="259">
        <v>1044.03</v>
      </c>
      <c r="AR620" s="259">
        <v>1038.6300000000001</v>
      </c>
      <c r="AS620" s="259">
        <v>1045.6099999999999</v>
      </c>
      <c r="AT620" s="259">
        <v>1044.67</v>
      </c>
      <c r="AU620" s="259">
        <v>1053.17</v>
      </c>
      <c r="AV620" s="259">
        <v>939.93</v>
      </c>
      <c r="AW620" s="259">
        <v>887.12</v>
      </c>
      <c r="AX620" s="260">
        <v>882.81</v>
      </c>
      <c r="AY620" s="345">
        <v>145.09</v>
      </c>
      <c r="AZ620" s="261">
        <v>3.7577859999999994</v>
      </c>
      <c r="BA620" s="261">
        <v>0</v>
      </c>
      <c r="BB620" s="269">
        <v>0</v>
      </c>
    </row>
    <row r="621" spans="1:54" s="246" customFormat="1">
      <c r="A621" s="255">
        <v>7</v>
      </c>
      <c r="B621" s="256">
        <f t="shared" si="68"/>
        <v>1001.5877860000001</v>
      </c>
      <c r="C621" s="256">
        <f t="shared" si="66"/>
        <v>993.24778600000002</v>
      </c>
      <c r="D621" s="256">
        <f t="shared" si="66"/>
        <v>988.36778600000002</v>
      </c>
      <c r="E621" s="256">
        <f t="shared" si="66"/>
        <v>985.0377860000001</v>
      </c>
      <c r="F621" s="256">
        <f t="shared" si="66"/>
        <v>991.19778600000006</v>
      </c>
      <c r="G621" s="256">
        <f t="shared" si="66"/>
        <v>1001.0477860000001</v>
      </c>
      <c r="H621" s="256">
        <f t="shared" si="66"/>
        <v>1006.147786</v>
      </c>
      <c r="I621" s="256">
        <f t="shared" si="66"/>
        <v>1013.717786</v>
      </c>
      <c r="J621" s="256">
        <f t="shared" si="66"/>
        <v>1016.4577860000001</v>
      </c>
      <c r="K621" s="256">
        <f t="shared" si="66"/>
        <v>1126.9577859999999</v>
      </c>
      <c r="L621" s="256">
        <f t="shared" si="66"/>
        <v>1197.2477859999999</v>
      </c>
      <c r="M621" s="256">
        <f t="shared" si="66"/>
        <v>1196.1877859999997</v>
      </c>
      <c r="N621" s="256">
        <f t="shared" si="66"/>
        <v>1217.4277859999997</v>
      </c>
      <c r="O621" s="256">
        <f t="shared" si="66"/>
        <v>1267.9177859999998</v>
      </c>
      <c r="P621" s="256">
        <f t="shared" si="66"/>
        <v>1206.6477859999998</v>
      </c>
      <c r="Q621" s="256">
        <f t="shared" si="66"/>
        <v>1204.0477859999999</v>
      </c>
      <c r="R621" s="256">
        <f t="shared" si="66"/>
        <v>1202.8977859999998</v>
      </c>
      <c r="S621" s="256">
        <f t="shared" si="67"/>
        <v>1197.1977859999997</v>
      </c>
      <c r="T621" s="256">
        <f t="shared" si="67"/>
        <v>1200.7277859999999</v>
      </c>
      <c r="U621" s="256">
        <f t="shared" si="67"/>
        <v>1135.3077859999999</v>
      </c>
      <c r="V621" s="256">
        <f t="shared" si="67"/>
        <v>1181.5077859999999</v>
      </c>
      <c r="W621" s="256">
        <f t="shared" si="67"/>
        <v>1161.097786</v>
      </c>
      <c r="X621" s="256">
        <f t="shared" si="67"/>
        <v>1027.7477859999999</v>
      </c>
      <c r="Y621" s="256">
        <f t="shared" si="67"/>
        <v>998.48778600000003</v>
      </c>
      <c r="Z621" s="257"/>
      <c r="AA621" s="262">
        <v>852.74</v>
      </c>
      <c r="AB621" s="259">
        <v>844.4</v>
      </c>
      <c r="AC621" s="259">
        <v>839.52</v>
      </c>
      <c r="AD621" s="259">
        <v>836.19</v>
      </c>
      <c r="AE621" s="259">
        <v>842.35</v>
      </c>
      <c r="AF621" s="259">
        <v>852.2</v>
      </c>
      <c r="AG621" s="259">
        <v>857.3</v>
      </c>
      <c r="AH621" s="259">
        <v>864.87</v>
      </c>
      <c r="AI621" s="259">
        <v>867.61</v>
      </c>
      <c r="AJ621" s="259">
        <v>978.11</v>
      </c>
      <c r="AK621" s="259">
        <v>1048.4000000000001</v>
      </c>
      <c r="AL621" s="259">
        <v>1047.3399999999999</v>
      </c>
      <c r="AM621" s="259">
        <v>1068.58</v>
      </c>
      <c r="AN621" s="259">
        <v>1119.07</v>
      </c>
      <c r="AO621" s="259">
        <v>1057.8</v>
      </c>
      <c r="AP621" s="259">
        <v>1055.2</v>
      </c>
      <c r="AQ621" s="259">
        <v>1054.05</v>
      </c>
      <c r="AR621" s="259">
        <v>1048.3499999999999</v>
      </c>
      <c r="AS621" s="259">
        <v>1051.8800000000001</v>
      </c>
      <c r="AT621" s="259">
        <v>986.46</v>
      </c>
      <c r="AU621" s="259">
        <v>1032.6600000000001</v>
      </c>
      <c r="AV621" s="259">
        <v>1012.2500000000001</v>
      </c>
      <c r="AW621" s="259">
        <v>878.9</v>
      </c>
      <c r="AX621" s="260">
        <v>849.64</v>
      </c>
      <c r="AY621" s="345">
        <v>145.09</v>
      </c>
      <c r="AZ621" s="261">
        <v>3.7577859999999994</v>
      </c>
      <c r="BA621" s="261">
        <v>0</v>
      </c>
      <c r="BB621" s="269">
        <v>0</v>
      </c>
    </row>
    <row r="622" spans="1:54" s="246" customFormat="1">
      <c r="A622" s="255">
        <v>8</v>
      </c>
      <c r="B622" s="256">
        <f t="shared" si="68"/>
        <v>979.67778600000008</v>
      </c>
      <c r="C622" s="256">
        <f t="shared" si="66"/>
        <v>964.267786</v>
      </c>
      <c r="D622" s="256">
        <f t="shared" si="66"/>
        <v>1011.6777860000001</v>
      </c>
      <c r="E622" s="256">
        <f t="shared" si="66"/>
        <v>1012.627786</v>
      </c>
      <c r="F622" s="256">
        <f t="shared" si="66"/>
        <v>1021.217786</v>
      </c>
      <c r="G622" s="256">
        <f t="shared" si="66"/>
        <v>1032.8577859999998</v>
      </c>
      <c r="H622" s="256">
        <f t="shared" si="66"/>
        <v>1041.3177859999998</v>
      </c>
      <c r="I622" s="256">
        <f t="shared" si="66"/>
        <v>1043.0477859999999</v>
      </c>
      <c r="J622" s="256">
        <f t="shared" si="66"/>
        <v>1148.8777859999998</v>
      </c>
      <c r="K622" s="256">
        <f t="shared" si="66"/>
        <v>1157.3777859999998</v>
      </c>
      <c r="L622" s="256">
        <f t="shared" si="66"/>
        <v>1155.3877859999998</v>
      </c>
      <c r="M622" s="256">
        <f t="shared" si="66"/>
        <v>1154.5377859999999</v>
      </c>
      <c r="N622" s="256">
        <f t="shared" si="66"/>
        <v>1200.8377859999998</v>
      </c>
      <c r="O622" s="256">
        <f t="shared" si="66"/>
        <v>1196.2777859999999</v>
      </c>
      <c r="P622" s="256">
        <f t="shared" si="66"/>
        <v>1191.4377859999997</v>
      </c>
      <c r="Q622" s="256">
        <f t="shared" si="66"/>
        <v>1194.4777859999999</v>
      </c>
      <c r="R622" s="256">
        <f t="shared" si="66"/>
        <v>1192.7177859999997</v>
      </c>
      <c r="S622" s="256">
        <f t="shared" si="67"/>
        <v>1162.8377859999998</v>
      </c>
      <c r="T622" s="256">
        <f t="shared" si="67"/>
        <v>1182.0977859999998</v>
      </c>
      <c r="U622" s="256">
        <f t="shared" si="67"/>
        <v>1046.2077859999999</v>
      </c>
      <c r="V622" s="256">
        <f t="shared" si="67"/>
        <v>1176.0777859999998</v>
      </c>
      <c r="W622" s="256">
        <f t="shared" si="67"/>
        <v>1162.8777859999998</v>
      </c>
      <c r="X622" s="256">
        <f t="shared" si="67"/>
        <v>1030.0477859999999</v>
      </c>
      <c r="Y622" s="256">
        <f t="shared" si="67"/>
        <v>1026.0077859999999</v>
      </c>
      <c r="Z622" s="257"/>
      <c r="AA622" s="262">
        <v>830.83</v>
      </c>
      <c r="AB622" s="259">
        <v>815.42</v>
      </c>
      <c r="AC622" s="259">
        <v>862.83</v>
      </c>
      <c r="AD622" s="259">
        <v>863.78</v>
      </c>
      <c r="AE622" s="259">
        <v>872.37</v>
      </c>
      <c r="AF622" s="259">
        <v>884.01</v>
      </c>
      <c r="AG622" s="259">
        <v>892.47</v>
      </c>
      <c r="AH622" s="259">
        <v>894.2</v>
      </c>
      <c r="AI622" s="259">
        <v>1000.03</v>
      </c>
      <c r="AJ622" s="259">
        <v>1008.53</v>
      </c>
      <c r="AK622" s="259">
        <v>1006.54</v>
      </c>
      <c r="AL622" s="259">
        <v>1005.6899999999999</v>
      </c>
      <c r="AM622" s="259">
        <v>1051.99</v>
      </c>
      <c r="AN622" s="259">
        <v>1047.43</v>
      </c>
      <c r="AO622" s="259">
        <v>1042.5899999999999</v>
      </c>
      <c r="AP622" s="259">
        <v>1045.6300000000001</v>
      </c>
      <c r="AQ622" s="259">
        <v>1043.8699999999999</v>
      </c>
      <c r="AR622" s="259">
        <v>1013.9899999999999</v>
      </c>
      <c r="AS622" s="259">
        <v>1033.25</v>
      </c>
      <c r="AT622" s="259">
        <v>897.36</v>
      </c>
      <c r="AU622" s="259">
        <v>1027.23</v>
      </c>
      <c r="AV622" s="259">
        <v>1014.03</v>
      </c>
      <c r="AW622" s="259">
        <v>881.2</v>
      </c>
      <c r="AX622" s="260">
        <v>877.16</v>
      </c>
      <c r="AY622" s="345">
        <v>145.09</v>
      </c>
      <c r="AZ622" s="261">
        <v>3.7577859999999994</v>
      </c>
      <c r="BA622" s="261">
        <v>0</v>
      </c>
      <c r="BB622" s="269">
        <v>0</v>
      </c>
    </row>
    <row r="623" spans="1:54" s="246" customFormat="1">
      <c r="A623" s="255">
        <v>9</v>
      </c>
      <c r="B623" s="256">
        <f t="shared" si="68"/>
        <v>1033.667786</v>
      </c>
      <c r="C623" s="256">
        <f t="shared" si="66"/>
        <v>1031.5777859999998</v>
      </c>
      <c r="D623" s="256">
        <f t="shared" si="66"/>
        <v>1030.8477859999998</v>
      </c>
      <c r="E623" s="256">
        <f t="shared" si="66"/>
        <v>1027.137786</v>
      </c>
      <c r="F623" s="256">
        <f t="shared" si="66"/>
        <v>1028.5877859999998</v>
      </c>
      <c r="G623" s="256">
        <f t="shared" si="66"/>
        <v>1035.4977859999999</v>
      </c>
      <c r="H623" s="256">
        <f t="shared" si="66"/>
        <v>1042.2577859999999</v>
      </c>
      <c r="I623" s="256">
        <f t="shared" si="66"/>
        <v>1044.4577859999999</v>
      </c>
      <c r="J623" s="256">
        <f t="shared" si="66"/>
        <v>1047.9677859999999</v>
      </c>
      <c r="K623" s="256">
        <f t="shared" si="66"/>
        <v>1101.437786</v>
      </c>
      <c r="L623" s="256">
        <f t="shared" si="66"/>
        <v>1212.6577859999998</v>
      </c>
      <c r="M623" s="256">
        <f t="shared" si="66"/>
        <v>1251.9977859999999</v>
      </c>
      <c r="N623" s="256">
        <f t="shared" si="66"/>
        <v>1277.8777859999998</v>
      </c>
      <c r="O623" s="256">
        <f t="shared" si="66"/>
        <v>1273.1677859999998</v>
      </c>
      <c r="P623" s="256">
        <f t="shared" si="66"/>
        <v>1249.3377859999998</v>
      </c>
      <c r="Q623" s="256">
        <f t="shared" si="66"/>
        <v>1242.8977859999998</v>
      </c>
      <c r="R623" s="256">
        <f t="shared" si="66"/>
        <v>1247.0377859999999</v>
      </c>
      <c r="S623" s="256">
        <f t="shared" si="67"/>
        <v>1249.9477859999997</v>
      </c>
      <c r="T623" s="256">
        <f t="shared" si="67"/>
        <v>1251.2777859999999</v>
      </c>
      <c r="U623" s="256">
        <f t="shared" si="67"/>
        <v>1295.1077859999998</v>
      </c>
      <c r="V623" s="256">
        <f t="shared" si="67"/>
        <v>1361.7377859999999</v>
      </c>
      <c r="W623" s="256">
        <f t="shared" si="67"/>
        <v>1262.0377859999999</v>
      </c>
      <c r="X623" s="256">
        <f t="shared" si="67"/>
        <v>1140.6377859999998</v>
      </c>
      <c r="Y623" s="256">
        <f t="shared" si="67"/>
        <v>1033.8477859999998</v>
      </c>
      <c r="Z623" s="257"/>
      <c r="AA623" s="262">
        <v>884.82</v>
      </c>
      <c r="AB623" s="259">
        <v>882.73</v>
      </c>
      <c r="AC623" s="259">
        <v>882</v>
      </c>
      <c r="AD623" s="259">
        <v>878.29</v>
      </c>
      <c r="AE623" s="259">
        <v>879.74</v>
      </c>
      <c r="AF623" s="259">
        <v>886.65</v>
      </c>
      <c r="AG623" s="259">
        <v>893.41</v>
      </c>
      <c r="AH623" s="259">
        <v>895.61</v>
      </c>
      <c r="AI623" s="259">
        <v>899.12</v>
      </c>
      <c r="AJ623" s="259">
        <v>952.59</v>
      </c>
      <c r="AK623" s="259">
        <v>1063.81</v>
      </c>
      <c r="AL623" s="259">
        <v>1103.1500000000001</v>
      </c>
      <c r="AM623" s="259">
        <v>1129.03</v>
      </c>
      <c r="AN623" s="259">
        <v>1124.32</v>
      </c>
      <c r="AO623" s="259">
        <v>1100.49</v>
      </c>
      <c r="AP623" s="259">
        <v>1094.05</v>
      </c>
      <c r="AQ623" s="259">
        <v>1098.19</v>
      </c>
      <c r="AR623" s="259">
        <v>1101.0999999999999</v>
      </c>
      <c r="AS623" s="259">
        <v>1102.43</v>
      </c>
      <c r="AT623" s="259">
        <v>1146.26</v>
      </c>
      <c r="AU623" s="259">
        <v>1212.8900000000001</v>
      </c>
      <c r="AV623" s="259">
        <v>1113.19</v>
      </c>
      <c r="AW623" s="259">
        <v>991.79</v>
      </c>
      <c r="AX623" s="260">
        <v>885</v>
      </c>
      <c r="AY623" s="345">
        <v>145.09</v>
      </c>
      <c r="AZ623" s="261">
        <v>3.7577859999999994</v>
      </c>
      <c r="BA623" s="261">
        <v>0</v>
      </c>
      <c r="BB623" s="269">
        <v>0</v>
      </c>
    </row>
    <row r="624" spans="1:54" s="246" customFormat="1">
      <c r="A624" s="255">
        <v>10</v>
      </c>
      <c r="B624" s="256">
        <f t="shared" si="68"/>
        <v>1127.5377859999999</v>
      </c>
      <c r="C624" s="256">
        <f t="shared" si="66"/>
        <v>1054.5577859999999</v>
      </c>
      <c r="D624" s="256">
        <f t="shared" si="66"/>
        <v>1030.0877859999998</v>
      </c>
      <c r="E624" s="256">
        <f t="shared" si="66"/>
        <v>1022.3177860000001</v>
      </c>
      <c r="F624" s="256">
        <f t="shared" si="66"/>
        <v>1012.717786</v>
      </c>
      <c r="G624" s="256">
        <f t="shared" si="66"/>
        <v>1012.9177860000001</v>
      </c>
      <c r="H624" s="256">
        <f t="shared" si="66"/>
        <v>1023.4377860000001</v>
      </c>
      <c r="I624" s="256">
        <f t="shared" si="66"/>
        <v>1023.887786</v>
      </c>
      <c r="J624" s="256">
        <f t="shared" si="66"/>
        <v>1126.9677859999999</v>
      </c>
      <c r="K624" s="256">
        <f t="shared" si="66"/>
        <v>1219.5577859999999</v>
      </c>
      <c r="L624" s="256">
        <f t="shared" si="66"/>
        <v>1332.4177859999998</v>
      </c>
      <c r="M624" s="256">
        <f t="shared" si="66"/>
        <v>1341.0577859999999</v>
      </c>
      <c r="N624" s="256">
        <f t="shared" si="66"/>
        <v>1326.2277859999999</v>
      </c>
      <c r="O624" s="256">
        <f t="shared" si="66"/>
        <v>1319.6077859999998</v>
      </c>
      <c r="P624" s="256">
        <f t="shared" si="66"/>
        <v>1226.0077859999999</v>
      </c>
      <c r="Q624" s="256">
        <f t="shared" si="66"/>
        <v>1202.8977859999998</v>
      </c>
      <c r="R624" s="256">
        <f t="shared" si="66"/>
        <v>1197.9377859999997</v>
      </c>
      <c r="S624" s="256">
        <f t="shared" si="67"/>
        <v>1218.5377859999999</v>
      </c>
      <c r="T624" s="256">
        <f t="shared" si="67"/>
        <v>1206.9377859999997</v>
      </c>
      <c r="U624" s="256">
        <f t="shared" si="67"/>
        <v>1262.9077859999998</v>
      </c>
      <c r="V624" s="256">
        <f t="shared" si="67"/>
        <v>1389.2577859999999</v>
      </c>
      <c r="W624" s="256">
        <f t="shared" si="67"/>
        <v>1308.8977859999998</v>
      </c>
      <c r="X624" s="256">
        <f t="shared" si="67"/>
        <v>1165.1777859999997</v>
      </c>
      <c r="Y624" s="256">
        <f t="shared" si="67"/>
        <v>1014.017786</v>
      </c>
      <c r="Z624" s="257"/>
      <c r="AA624" s="262">
        <v>978.69</v>
      </c>
      <c r="AB624" s="259">
        <v>905.71</v>
      </c>
      <c r="AC624" s="259">
        <v>881.24</v>
      </c>
      <c r="AD624" s="259">
        <v>873.47</v>
      </c>
      <c r="AE624" s="259">
        <v>863.87</v>
      </c>
      <c r="AF624" s="259">
        <v>864.07</v>
      </c>
      <c r="AG624" s="259">
        <v>874.59</v>
      </c>
      <c r="AH624" s="259">
        <v>875.04</v>
      </c>
      <c r="AI624" s="259">
        <v>978.12</v>
      </c>
      <c r="AJ624" s="259">
        <v>1070.71</v>
      </c>
      <c r="AK624" s="259">
        <v>1183.57</v>
      </c>
      <c r="AL624" s="259">
        <v>1192.21</v>
      </c>
      <c r="AM624" s="259">
        <v>1177.3800000000001</v>
      </c>
      <c r="AN624" s="259">
        <v>1170.76</v>
      </c>
      <c r="AO624" s="259">
        <v>1077.1600000000001</v>
      </c>
      <c r="AP624" s="259">
        <v>1054.05</v>
      </c>
      <c r="AQ624" s="259">
        <v>1049.0899999999999</v>
      </c>
      <c r="AR624" s="259">
        <v>1069.69</v>
      </c>
      <c r="AS624" s="259">
        <v>1058.0899999999999</v>
      </c>
      <c r="AT624" s="259">
        <v>1114.06</v>
      </c>
      <c r="AU624" s="259">
        <v>1240.4100000000001</v>
      </c>
      <c r="AV624" s="259">
        <v>1160.05</v>
      </c>
      <c r="AW624" s="259">
        <v>1016.3299999999999</v>
      </c>
      <c r="AX624" s="260">
        <v>865.17</v>
      </c>
      <c r="AY624" s="345">
        <v>145.09</v>
      </c>
      <c r="AZ624" s="261">
        <v>3.7577859999999994</v>
      </c>
      <c r="BA624" s="261">
        <v>0</v>
      </c>
      <c r="BB624" s="269">
        <v>0</v>
      </c>
    </row>
    <row r="625" spans="1:54" s="246" customFormat="1">
      <c r="A625" s="255">
        <v>11</v>
      </c>
      <c r="B625" s="256">
        <f t="shared" si="68"/>
        <v>1045.5477859999999</v>
      </c>
      <c r="C625" s="256">
        <f t="shared" si="66"/>
        <v>1012.617786</v>
      </c>
      <c r="D625" s="256">
        <f t="shared" si="66"/>
        <v>1009.5477860000001</v>
      </c>
      <c r="E625" s="256">
        <f t="shared" si="66"/>
        <v>1008.347786</v>
      </c>
      <c r="F625" s="256">
        <f t="shared" si="66"/>
        <v>1007.9377860000001</v>
      </c>
      <c r="G625" s="256">
        <f t="shared" si="66"/>
        <v>1013.4277860000001</v>
      </c>
      <c r="H625" s="256">
        <f t="shared" si="66"/>
        <v>1039.3377859999998</v>
      </c>
      <c r="I625" s="256">
        <f t="shared" si="66"/>
        <v>1053.8877859999998</v>
      </c>
      <c r="J625" s="256">
        <f t="shared" si="66"/>
        <v>1179.0977859999998</v>
      </c>
      <c r="K625" s="256">
        <f t="shared" si="66"/>
        <v>1338.4077859999998</v>
      </c>
      <c r="L625" s="256">
        <f t="shared" si="66"/>
        <v>1356.3577859999998</v>
      </c>
      <c r="M625" s="256">
        <f t="shared" si="66"/>
        <v>1326.4177859999998</v>
      </c>
      <c r="N625" s="256">
        <f t="shared" si="66"/>
        <v>1321.9477859999997</v>
      </c>
      <c r="O625" s="256">
        <f t="shared" si="66"/>
        <v>1318.6477859999998</v>
      </c>
      <c r="P625" s="256">
        <f t="shared" si="66"/>
        <v>1307.3277859999998</v>
      </c>
      <c r="Q625" s="256">
        <f t="shared" si="66"/>
        <v>1309.2577859999999</v>
      </c>
      <c r="R625" s="256">
        <f t="shared" si="66"/>
        <v>1308.1477859999998</v>
      </c>
      <c r="S625" s="256">
        <f t="shared" si="67"/>
        <v>1308.9977859999999</v>
      </c>
      <c r="T625" s="256">
        <f t="shared" si="67"/>
        <v>1306.8877859999998</v>
      </c>
      <c r="U625" s="256">
        <f t="shared" si="67"/>
        <v>1325.7077859999997</v>
      </c>
      <c r="V625" s="256">
        <f t="shared" si="67"/>
        <v>1415.9677859999997</v>
      </c>
      <c r="W625" s="256">
        <f t="shared" si="67"/>
        <v>1304.5677859999998</v>
      </c>
      <c r="X625" s="256">
        <f t="shared" si="67"/>
        <v>1203.2977859999999</v>
      </c>
      <c r="Y625" s="256">
        <f t="shared" si="67"/>
        <v>1035.677786</v>
      </c>
      <c r="Z625" s="257"/>
      <c r="AA625" s="258">
        <v>896.7</v>
      </c>
      <c r="AB625" s="259">
        <v>863.77</v>
      </c>
      <c r="AC625" s="259">
        <v>860.7</v>
      </c>
      <c r="AD625" s="259">
        <v>859.5</v>
      </c>
      <c r="AE625" s="259">
        <v>859.09</v>
      </c>
      <c r="AF625" s="259">
        <v>864.58</v>
      </c>
      <c r="AG625" s="259">
        <v>890.49</v>
      </c>
      <c r="AH625" s="259">
        <v>905.04</v>
      </c>
      <c r="AI625" s="259">
        <v>1030.25</v>
      </c>
      <c r="AJ625" s="259">
        <v>1189.56</v>
      </c>
      <c r="AK625" s="259">
        <v>1207.51</v>
      </c>
      <c r="AL625" s="259">
        <v>1177.57</v>
      </c>
      <c r="AM625" s="259">
        <v>1173.0999999999999</v>
      </c>
      <c r="AN625" s="259">
        <v>1169.8</v>
      </c>
      <c r="AO625" s="259">
        <v>1158.48</v>
      </c>
      <c r="AP625" s="259">
        <v>1160.4100000000001</v>
      </c>
      <c r="AQ625" s="259">
        <v>1159.3</v>
      </c>
      <c r="AR625" s="259">
        <v>1160.1500000000001</v>
      </c>
      <c r="AS625" s="259">
        <v>1158.04</v>
      </c>
      <c r="AT625" s="259">
        <v>1176.8599999999999</v>
      </c>
      <c r="AU625" s="259">
        <v>1267.1199999999999</v>
      </c>
      <c r="AV625" s="259">
        <v>1155.72</v>
      </c>
      <c r="AW625" s="259">
        <v>1054.45</v>
      </c>
      <c r="AX625" s="260">
        <v>886.83</v>
      </c>
      <c r="AY625" s="345">
        <v>145.09</v>
      </c>
      <c r="AZ625" s="261">
        <v>3.7577859999999994</v>
      </c>
      <c r="BA625" s="261">
        <v>0</v>
      </c>
      <c r="BB625" s="269">
        <v>0</v>
      </c>
    </row>
    <row r="626" spans="1:54" s="246" customFormat="1">
      <c r="A626" s="255">
        <v>12</v>
      </c>
      <c r="B626" s="256">
        <f t="shared" si="68"/>
        <v>1107.417786</v>
      </c>
      <c r="C626" s="256">
        <f t="shared" si="66"/>
        <v>1012.3077860000001</v>
      </c>
      <c r="D626" s="256">
        <f t="shared" si="66"/>
        <v>1010.257786</v>
      </c>
      <c r="E626" s="256">
        <f t="shared" si="66"/>
        <v>1011.127786</v>
      </c>
      <c r="F626" s="256">
        <f t="shared" si="66"/>
        <v>1014.7877860000001</v>
      </c>
      <c r="G626" s="256">
        <f t="shared" si="66"/>
        <v>1051.8077859999999</v>
      </c>
      <c r="H626" s="256">
        <f t="shared" si="66"/>
        <v>1237.9377859999997</v>
      </c>
      <c r="I626" s="256">
        <f t="shared" si="66"/>
        <v>1283.8877859999998</v>
      </c>
      <c r="J626" s="256">
        <f t="shared" si="66"/>
        <v>1544.0777859999998</v>
      </c>
      <c r="K626" s="256">
        <f t="shared" si="66"/>
        <v>1591.5577859999999</v>
      </c>
      <c r="L626" s="256">
        <f t="shared" si="66"/>
        <v>1606.1177859999998</v>
      </c>
      <c r="M626" s="256">
        <f t="shared" si="66"/>
        <v>1607.8477859999998</v>
      </c>
      <c r="N626" s="256">
        <f t="shared" si="66"/>
        <v>1574.4377859999997</v>
      </c>
      <c r="O626" s="256">
        <f t="shared" si="66"/>
        <v>1572.7677859999999</v>
      </c>
      <c r="P626" s="256">
        <f t="shared" si="66"/>
        <v>1559.7177859999997</v>
      </c>
      <c r="Q626" s="256">
        <f t="shared" si="66"/>
        <v>1569.0977859999998</v>
      </c>
      <c r="R626" s="256">
        <f t="shared" si="66"/>
        <v>1554.5377859999999</v>
      </c>
      <c r="S626" s="256">
        <f t="shared" si="67"/>
        <v>1466.6777859999997</v>
      </c>
      <c r="T626" s="256">
        <f t="shared" si="67"/>
        <v>1493.0577859999999</v>
      </c>
      <c r="U626" s="256">
        <f t="shared" si="67"/>
        <v>1422.7077859999997</v>
      </c>
      <c r="V626" s="256">
        <f t="shared" si="67"/>
        <v>1425.7877859999999</v>
      </c>
      <c r="W626" s="256">
        <f t="shared" si="67"/>
        <v>1344.4377859999997</v>
      </c>
      <c r="X626" s="256">
        <f t="shared" si="67"/>
        <v>1221.0877859999998</v>
      </c>
      <c r="Y626" s="256">
        <f t="shared" si="67"/>
        <v>1028.3077859999999</v>
      </c>
      <c r="Z626" s="257"/>
      <c r="AA626" s="258">
        <v>958.57</v>
      </c>
      <c r="AB626" s="259">
        <v>863.46</v>
      </c>
      <c r="AC626" s="259">
        <v>861.41</v>
      </c>
      <c r="AD626" s="259">
        <v>862.28</v>
      </c>
      <c r="AE626" s="259">
        <v>865.94</v>
      </c>
      <c r="AF626" s="259">
        <v>902.96</v>
      </c>
      <c r="AG626" s="259">
        <v>1089.0899999999999</v>
      </c>
      <c r="AH626" s="259">
        <v>1135.04</v>
      </c>
      <c r="AI626" s="259">
        <v>1395.23</v>
      </c>
      <c r="AJ626" s="259">
        <v>1442.71</v>
      </c>
      <c r="AK626" s="259">
        <v>1457.27</v>
      </c>
      <c r="AL626" s="259">
        <v>1459</v>
      </c>
      <c r="AM626" s="259">
        <v>1425.59</v>
      </c>
      <c r="AN626" s="259">
        <v>1423.92</v>
      </c>
      <c r="AO626" s="259">
        <v>1410.87</v>
      </c>
      <c r="AP626" s="259">
        <v>1420.25</v>
      </c>
      <c r="AQ626" s="259">
        <v>1405.69</v>
      </c>
      <c r="AR626" s="259">
        <v>1317.83</v>
      </c>
      <c r="AS626" s="259">
        <v>1344.21</v>
      </c>
      <c r="AT626" s="259">
        <v>1273.8599999999999</v>
      </c>
      <c r="AU626" s="259">
        <v>1276.94</v>
      </c>
      <c r="AV626" s="259">
        <v>1195.5899999999999</v>
      </c>
      <c r="AW626" s="259">
        <v>1072.24</v>
      </c>
      <c r="AX626" s="260">
        <v>879.46</v>
      </c>
      <c r="AY626" s="345">
        <v>145.09</v>
      </c>
      <c r="AZ626" s="261">
        <v>3.7577859999999994</v>
      </c>
      <c r="BA626" s="261">
        <v>0</v>
      </c>
      <c r="BB626" s="269">
        <v>0</v>
      </c>
    </row>
    <row r="627" spans="1:54" s="246" customFormat="1">
      <c r="A627" s="255">
        <v>13</v>
      </c>
      <c r="B627" s="256">
        <f t="shared" si="68"/>
        <v>1010.3177860000001</v>
      </c>
      <c r="C627" s="256">
        <f t="shared" si="66"/>
        <v>999.17778600000008</v>
      </c>
      <c r="D627" s="256">
        <f t="shared" si="66"/>
        <v>994.647786</v>
      </c>
      <c r="E627" s="256">
        <f t="shared" si="66"/>
        <v>994.47778600000004</v>
      </c>
      <c r="F627" s="256">
        <f t="shared" si="66"/>
        <v>1000.357786</v>
      </c>
      <c r="G627" s="256">
        <f t="shared" si="66"/>
        <v>1011.657786</v>
      </c>
      <c r="H627" s="256">
        <f t="shared" si="66"/>
        <v>1065.947786</v>
      </c>
      <c r="I627" s="256">
        <f t="shared" si="66"/>
        <v>1083.3777859999998</v>
      </c>
      <c r="J627" s="256">
        <f t="shared" si="66"/>
        <v>1162.6377859999998</v>
      </c>
      <c r="K627" s="256">
        <f t="shared" si="66"/>
        <v>1188.9477859999997</v>
      </c>
      <c r="L627" s="256">
        <f t="shared" si="66"/>
        <v>1254.3277859999998</v>
      </c>
      <c r="M627" s="256">
        <f t="shared" si="66"/>
        <v>1378.5577859999999</v>
      </c>
      <c r="N627" s="256">
        <f t="shared" si="66"/>
        <v>1308.1277859999998</v>
      </c>
      <c r="O627" s="256">
        <f t="shared" si="66"/>
        <v>1309.7377859999999</v>
      </c>
      <c r="P627" s="256">
        <f t="shared" si="66"/>
        <v>1299.9277859999997</v>
      </c>
      <c r="Q627" s="256">
        <f t="shared" si="66"/>
        <v>1310.4777859999999</v>
      </c>
      <c r="R627" s="256">
        <f t="shared" si="66"/>
        <v>1311.0677859999998</v>
      </c>
      <c r="S627" s="256">
        <f t="shared" si="67"/>
        <v>1282.0377859999999</v>
      </c>
      <c r="T627" s="256">
        <f t="shared" si="67"/>
        <v>1329.6277859999998</v>
      </c>
      <c r="U627" s="256">
        <f t="shared" si="67"/>
        <v>1172.3077859999999</v>
      </c>
      <c r="V627" s="256">
        <f t="shared" si="67"/>
        <v>1245.8477859999998</v>
      </c>
      <c r="W627" s="256">
        <f t="shared" si="67"/>
        <v>1259.0077859999999</v>
      </c>
      <c r="X627" s="256">
        <f t="shared" si="67"/>
        <v>1101.937786</v>
      </c>
      <c r="Y627" s="256">
        <f t="shared" si="67"/>
        <v>1014.9377860000001</v>
      </c>
      <c r="Z627" s="257"/>
      <c r="AA627" s="258">
        <v>861.47</v>
      </c>
      <c r="AB627" s="259">
        <v>850.33</v>
      </c>
      <c r="AC627" s="259">
        <v>845.8</v>
      </c>
      <c r="AD627" s="259">
        <v>845.63</v>
      </c>
      <c r="AE627" s="259">
        <v>851.51</v>
      </c>
      <c r="AF627" s="259">
        <v>862.81</v>
      </c>
      <c r="AG627" s="259">
        <v>917.1</v>
      </c>
      <c r="AH627" s="259">
        <v>934.53</v>
      </c>
      <c r="AI627" s="259">
        <v>1013.79</v>
      </c>
      <c r="AJ627" s="259">
        <v>1040.0999999999999</v>
      </c>
      <c r="AK627" s="259">
        <v>1105.48</v>
      </c>
      <c r="AL627" s="259">
        <v>1229.71</v>
      </c>
      <c r="AM627" s="259">
        <v>1159.28</v>
      </c>
      <c r="AN627" s="259">
        <v>1160.8900000000001</v>
      </c>
      <c r="AO627" s="259">
        <v>1151.08</v>
      </c>
      <c r="AP627" s="259">
        <v>1161.6300000000001</v>
      </c>
      <c r="AQ627" s="259">
        <v>1162.22</v>
      </c>
      <c r="AR627" s="259">
        <v>1133.19</v>
      </c>
      <c r="AS627" s="259">
        <v>1180.78</v>
      </c>
      <c r="AT627" s="259">
        <v>1023.46</v>
      </c>
      <c r="AU627" s="259">
        <v>1097</v>
      </c>
      <c r="AV627" s="259">
        <v>1110.1600000000001</v>
      </c>
      <c r="AW627" s="259">
        <v>953.09</v>
      </c>
      <c r="AX627" s="260">
        <v>866.09</v>
      </c>
      <c r="AY627" s="345">
        <v>145.09</v>
      </c>
      <c r="AZ627" s="261">
        <v>3.7577859999999994</v>
      </c>
      <c r="BA627" s="261">
        <v>0</v>
      </c>
      <c r="BB627" s="269">
        <v>0</v>
      </c>
    </row>
    <row r="628" spans="1:54" s="246" customFormat="1">
      <c r="A628" s="255">
        <v>14</v>
      </c>
      <c r="B628" s="256">
        <f t="shared" si="68"/>
        <v>997.95778600000006</v>
      </c>
      <c r="C628" s="256">
        <f t="shared" si="66"/>
        <v>986.66778600000009</v>
      </c>
      <c r="D628" s="256">
        <f t="shared" si="66"/>
        <v>983.43778600000007</v>
      </c>
      <c r="E628" s="256">
        <f t="shared" si="66"/>
        <v>1261.7677859999999</v>
      </c>
      <c r="F628" s="256">
        <f t="shared" si="66"/>
        <v>1262.2277859999999</v>
      </c>
      <c r="G628" s="256">
        <f t="shared" si="66"/>
        <v>1283.9177859999998</v>
      </c>
      <c r="H628" s="256">
        <f t="shared" si="66"/>
        <v>1284.7677859999999</v>
      </c>
      <c r="I628" s="256">
        <f t="shared" si="66"/>
        <v>1283.3777859999998</v>
      </c>
      <c r="J628" s="256">
        <f t="shared" si="66"/>
        <v>1276.5277859999999</v>
      </c>
      <c r="K628" s="256">
        <f t="shared" si="66"/>
        <v>1351.6477859999998</v>
      </c>
      <c r="L628" s="256">
        <f t="shared" si="66"/>
        <v>1351.6977859999997</v>
      </c>
      <c r="M628" s="256">
        <f t="shared" si="66"/>
        <v>1351.5077859999999</v>
      </c>
      <c r="N628" s="256">
        <f t="shared" si="66"/>
        <v>1271.3477859999998</v>
      </c>
      <c r="O628" s="256">
        <f t="shared" si="66"/>
        <v>1271.8077859999999</v>
      </c>
      <c r="P628" s="256">
        <f t="shared" si="66"/>
        <v>1275.1677859999998</v>
      </c>
      <c r="Q628" s="256">
        <f t="shared" si="66"/>
        <v>1276.2677859999999</v>
      </c>
      <c r="R628" s="256">
        <f t="shared" si="66"/>
        <v>1357.4877859999999</v>
      </c>
      <c r="S628" s="256">
        <f t="shared" si="67"/>
        <v>1357.8577859999998</v>
      </c>
      <c r="T628" s="256">
        <f t="shared" si="67"/>
        <v>1356.2877859999999</v>
      </c>
      <c r="U628" s="256">
        <f t="shared" si="67"/>
        <v>1359.5477859999999</v>
      </c>
      <c r="V628" s="256">
        <f t="shared" si="67"/>
        <v>1276.3777859999998</v>
      </c>
      <c r="W628" s="256">
        <f t="shared" si="67"/>
        <v>1276.0177859999999</v>
      </c>
      <c r="X628" s="256">
        <f t="shared" si="67"/>
        <v>1279.2577859999999</v>
      </c>
      <c r="Y628" s="256">
        <f t="shared" si="67"/>
        <v>1260.9077859999998</v>
      </c>
      <c r="Z628" s="257"/>
      <c r="AA628" s="258">
        <v>849.11</v>
      </c>
      <c r="AB628" s="259">
        <v>837.82</v>
      </c>
      <c r="AC628" s="259">
        <v>834.59</v>
      </c>
      <c r="AD628" s="259">
        <v>1112.92</v>
      </c>
      <c r="AE628" s="259">
        <v>1113.3800000000001</v>
      </c>
      <c r="AF628" s="259">
        <v>1135.07</v>
      </c>
      <c r="AG628" s="259">
        <v>1135.92</v>
      </c>
      <c r="AH628" s="259">
        <v>1134.53</v>
      </c>
      <c r="AI628" s="259">
        <v>1127.68</v>
      </c>
      <c r="AJ628" s="259">
        <v>1202.8</v>
      </c>
      <c r="AK628" s="259">
        <v>1202.8499999999999</v>
      </c>
      <c r="AL628" s="259">
        <v>1202.6600000000001</v>
      </c>
      <c r="AM628" s="259">
        <v>1122.5</v>
      </c>
      <c r="AN628" s="259">
        <v>1122.96</v>
      </c>
      <c r="AO628" s="259">
        <v>1126.32</v>
      </c>
      <c r="AP628" s="259">
        <v>1127.42</v>
      </c>
      <c r="AQ628" s="259">
        <v>1208.6400000000001</v>
      </c>
      <c r="AR628" s="259">
        <v>1209.01</v>
      </c>
      <c r="AS628" s="259">
        <v>1207.44</v>
      </c>
      <c r="AT628" s="259">
        <v>1210.7</v>
      </c>
      <c r="AU628" s="259">
        <v>1127.53</v>
      </c>
      <c r="AV628" s="259">
        <v>1127.17</v>
      </c>
      <c r="AW628" s="259">
        <v>1130.4100000000001</v>
      </c>
      <c r="AX628" s="260">
        <v>1112.06</v>
      </c>
      <c r="AY628" s="345">
        <v>145.09</v>
      </c>
      <c r="AZ628" s="261">
        <v>3.7577859999999994</v>
      </c>
      <c r="BA628" s="261">
        <v>0</v>
      </c>
      <c r="BB628" s="269">
        <v>0</v>
      </c>
    </row>
    <row r="629" spans="1:54" s="246" customFormat="1">
      <c r="A629" s="255">
        <v>15</v>
      </c>
      <c r="B629" s="256">
        <f t="shared" si="68"/>
        <v>1261.4177859999998</v>
      </c>
      <c r="C629" s="256">
        <f t="shared" si="66"/>
        <v>1260.9277859999997</v>
      </c>
      <c r="D629" s="256">
        <f t="shared" si="66"/>
        <v>1260.6277859999998</v>
      </c>
      <c r="E629" s="256">
        <f t="shared" si="66"/>
        <v>1261.7977859999999</v>
      </c>
      <c r="F629" s="256">
        <f t="shared" si="66"/>
        <v>1259.4877859999999</v>
      </c>
      <c r="G629" s="256">
        <f t="shared" si="66"/>
        <v>1282.3077859999999</v>
      </c>
      <c r="H629" s="256">
        <f t="shared" si="66"/>
        <v>1284.5977859999998</v>
      </c>
      <c r="I629" s="256">
        <f t="shared" si="66"/>
        <v>1283.8577859999998</v>
      </c>
      <c r="J629" s="256">
        <f t="shared" si="66"/>
        <v>1276.0977859999998</v>
      </c>
      <c r="K629" s="256">
        <f t="shared" si="66"/>
        <v>1351.8477859999998</v>
      </c>
      <c r="L629" s="256">
        <f t="shared" si="66"/>
        <v>1349.8477859999998</v>
      </c>
      <c r="M629" s="256">
        <f t="shared" si="66"/>
        <v>1350.3777859999998</v>
      </c>
      <c r="N629" s="256">
        <f t="shared" si="66"/>
        <v>1293.2177859999997</v>
      </c>
      <c r="O629" s="256">
        <f t="shared" si="66"/>
        <v>1290.8477859999998</v>
      </c>
      <c r="P629" s="256">
        <f t="shared" si="66"/>
        <v>1287.4877859999999</v>
      </c>
      <c r="Q629" s="256">
        <f t="shared" si="66"/>
        <v>1271.9677859999997</v>
      </c>
      <c r="R629" s="256">
        <f t="shared" si="66"/>
        <v>1352.5477859999999</v>
      </c>
      <c r="S629" s="256">
        <f t="shared" si="67"/>
        <v>1353.0077859999999</v>
      </c>
      <c r="T629" s="256">
        <f t="shared" si="67"/>
        <v>1352.3877859999998</v>
      </c>
      <c r="U629" s="256">
        <f t="shared" si="67"/>
        <v>1357.2877859999999</v>
      </c>
      <c r="V629" s="256">
        <f t="shared" si="67"/>
        <v>1271.3277859999998</v>
      </c>
      <c r="W629" s="256">
        <f t="shared" si="67"/>
        <v>1270.3077859999999</v>
      </c>
      <c r="X629" s="256">
        <f t="shared" si="67"/>
        <v>1275.3877859999998</v>
      </c>
      <c r="Y629" s="256">
        <f t="shared" si="67"/>
        <v>1260.6077859999998</v>
      </c>
      <c r="Z629" s="257"/>
      <c r="AA629" s="258">
        <v>1112.57</v>
      </c>
      <c r="AB629" s="259">
        <v>1112.08</v>
      </c>
      <c r="AC629" s="259">
        <v>1111.78</v>
      </c>
      <c r="AD629" s="259">
        <v>1112.95</v>
      </c>
      <c r="AE629" s="259">
        <v>1110.6400000000001</v>
      </c>
      <c r="AF629" s="259">
        <v>1133.46</v>
      </c>
      <c r="AG629" s="259">
        <v>1135.75</v>
      </c>
      <c r="AH629" s="259">
        <v>1135.01</v>
      </c>
      <c r="AI629" s="259">
        <v>1127.25</v>
      </c>
      <c r="AJ629" s="259">
        <v>1203</v>
      </c>
      <c r="AK629" s="259">
        <v>1201</v>
      </c>
      <c r="AL629" s="259">
        <v>1201.53</v>
      </c>
      <c r="AM629" s="259">
        <v>1144.3699999999999</v>
      </c>
      <c r="AN629" s="259">
        <v>1142</v>
      </c>
      <c r="AO629" s="259">
        <v>1138.6400000000001</v>
      </c>
      <c r="AP629" s="259">
        <v>1123.1199999999999</v>
      </c>
      <c r="AQ629" s="259">
        <v>1203.7</v>
      </c>
      <c r="AR629" s="259">
        <v>1204.1600000000001</v>
      </c>
      <c r="AS629" s="259">
        <v>1203.54</v>
      </c>
      <c r="AT629" s="259">
        <v>1208.44</v>
      </c>
      <c r="AU629" s="259">
        <v>1122.48</v>
      </c>
      <c r="AV629" s="259">
        <v>1121.46</v>
      </c>
      <c r="AW629" s="259">
        <v>1126.54</v>
      </c>
      <c r="AX629" s="260">
        <v>1111.76</v>
      </c>
      <c r="AY629" s="345">
        <v>145.09</v>
      </c>
      <c r="AZ629" s="261">
        <v>3.7577859999999994</v>
      </c>
      <c r="BA629" s="261">
        <v>0</v>
      </c>
      <c r="BB629" s="269">
        <v>0</v>
      </c>
    </row>
    <row r="630" spans="1:54" s="246" customFormat="1">
      <c r="A630" s="255">
        <v>16</v>
      </c>
      <c r="B630" s="256">
        <f t="shared" si="68"/>
        <v>1260.4077859999998</v>
      </c>
      <c r="C630" s="256">
        <f t="shared" si="66"/>
        <v>1261.4077859999998</v>
      </c>
      <c r="D630" s="256">
        <f t="shared" si="66"/>
        <v>1261.4677859999997</v>
      </c>
      <c r="E630" s="256">
        <f t="shared" si="66"/>
        <v>1261.5477859999999</v>
      </c>
      <c r="F630" s="256">
        <f t="shared" si="66"/>
        <v>1262.0877859999998</v>
      </c>
      <c r="G630" s="256">
        <f t="shared" si="66"/>
        <v>1263.4577859999997</v>
      </c>
      <c r="H630" s="256">
        <f t="shared" si="66"/>
        <v>1284.6477859999998</v>
      </c>
      <c r="I630" s="256">
        <f t="shared" si="66"/>
        <v>1285.1577859999998</v>
      </c>
      <c r="J630" s="256">
        <f t="shared" si="66"/>
        <v>1281.8877859999998</v>
      </c>
      <c r="K630" s="256">
        <f t="shared" si="66"/>
        <v>1357.0377859999999</v>
      </c>
      <c r="L630" s="256">
        <f t="shared" si="66"/>
        <v>1353.7777859999999</v>
      </c>
      <c r="M630" s="256">
        <f t="shared" si="66"/>
        <v>1353.1877859999997</v>
      </c>
      <c r="N630" s="256">
        <f t="shared" si="66"/>
        <v>1307.3377859999998</v>
      </c>
      <c r="O630" s="256">
        <f t="shared" si="66"/>
        <v>1331.2277859999999</v>
      </c>
      <c r="P630" s="256">
        <f t="shared" si="66"/>
        <v>1301.2677859999999</v>
      </c>
      <c r="Q630" s="256">
        <f t="shared" si="66"/>
        <v>1306.2477859999999</v>
      </c>
      <c r="R630" s="256">
        <f t="shared" ref="R630:Y645" si="69">AQ630+$AY630+$AZ630+ROUND($BA630*$BB630,2)</f>
        <v>1355.1777859999997</v>
      </c>
      <c r="S630" s="256">
        <f t="shared" si="67"/>
        <v>1355.0877859999998</v>
      </c>
      <c r="T630" s="256">
        <f t="shared" si="67"/>
        <v>1355.8277859999998</v>
      </c>
      <c r="U630" s="256">
        <f t="shared" si="67"/>
        <v>1355.1077859999998</v>
      </c>
      <c r="V630" s="256">
        <f t="shared" si="67"/>
        <v>1328.0877859999998</v>
      </c>
      <c r="W630" s="256">
        <f t="shared" si="67"/>
        <v>1298.1677859999998</v>
      </c>
      <c r="X630" s="256">
        <f t="shared" si="67"/>
        <v>1252.0877859999998</v>
      </c>
      <c r="Y630" s="256">
        <f t="shared" si="67"/>
        <v>1262.2977859999999</v>
      </c>
      <c r="Z630" s="257"/>
      <c r="AA630" s="258">
        <v>1111.56</v>
      </c>
      <c r="AB630" s="259">
        <v>1112.56</v>
      </c>
      <c r="AC630" s="259">
        <v>1112.6199999999999</v>
      </c>
      <c r="AD630" s="259">
        <v>1112.7</v>
      </c>
      <c r="AE630" s="259">
        <v>1113.24</v>
      </c>
      <c r="AF630" s="259">
        <v>1114.6099999999999</v>
      </c>
      <c r="AG630" s="259">
        <v>1135.8</v>
      </c>
      <c r="AH630" s="259">
        <v>1136.31</v>
      </c>
      <c r="AI630" s="259">
        <v>1133.04</v>
      </c>
      <c r="AJ630" s="259">
        <v>1208.19</v>
      </c>
      <c r="AK630" s="259">
        <v>1204.93</v>
      </c>
      <c r="AL630" s="259">
        <v>1204.3399999999999</v>
      </c>
      <c r="AM630" s="259">
        <v>1158.49</v>
      </c>
      <c r="AN630" s="259">
        <v>1182.3800000000001</v>
      </c>
      <c r="AO630" s="259">
        <v>1152.42</v>
      </c>
      <c r="AP630" s="259">
        <v>1157.4000000000001</v>
      </c>
      <c r="AQ630" s="259">
        <v>1206.33</v>
      </c>
      <c r="AR630" s="259">
        <v>1206.24</v>
      </c>
      <c r="AS630" s="259">
        <v>1206.98</v>
      </c>
      <c r="AT630" s="259">
        <v>1206.26</v>
      </c>
      <c r="AU630" s="259">
        <v>1179.24</v>
      </c>
      <c r="AV630" s="259">
        <v>1149.32</v>
      </c>
      <c r="AW630" s="259">
        <v>1103.24</v>
      </c>
      <c r="AX630" s="260">
        <v>1113.45</v>
      </c>
      <c r="AY630" s="345">
        <v>145.09</v>
      </c>
      <c r="AZ630" s="261">
        <v>3.7577859999999994</v>
      </c>
      <c r="BA630" s="261">
        <v>0</v>
      </c>
      <c r="BB630" s="269">
        <v>0</v>
      </c>
    </row>
    <row r="631" spans="1:54" s="246" customFormat="1">
      <c r="A631" s="255">
        <v>17</v>
      </c>
      <c r="B631" s="256">
        <f t="shared" si="68"/>
        <v>1025.2077859999999</v>
      </c>
      <c r="C631" s="256">
        <f t="shared" si="68"/>
        <v>1010.007786</v>
      </c>
      <c r="D631" s="256">
        <f t="shared" si="68"/>
        <v>998.40778599999999</v>
      </c>
      <c r="E631" s="256">
        <f t="shared" si="68"/>
        <v>901.99778600000002</v>
      </c>
      <c r="F631" s="256">
        <f t="shared" si="68"/>
        <v>914.86778600000002</v>
      </c>
      <c r="G631" s="256">
        <f t="shared" si="68"/>
        <v>985.62778600000001</v>
      </c>
      <c r="H631" s="256">
        <f t="shared" si="68"/>
        <v>1023.5377860000001</v>
      </c>
      <c r="I631" s="256">
        <f t="shared" si="68"/>
        <v>1035.2577859999999</v>
      </c>
      <c r="J631" s="256">
        <f t="shared" si="68"/>
        <v>1061.667786</v>
      </c>
      <c r="K631" s="256">
        <f t="shared" si="68"/>
        <v>1206.6877859999997</v>
      </c>
      <c r="L631" s="256">
        <f t="shared" si="68"/>
        <v>1296.6477859999998</v>
      </c>
      <c r="M631" s="256">
        <f t="shared" si="68"/>
        <v>1301.0877859999998</v>
      </c>
      <c r="N631" s="256">
        <f t="shared" si="68"/>
        <v>1278.2577859999999</v>
      </c>
      <c r="O631" s="256">
        <f t="shared" si="68"/>
        <v>1255.8277859999998</v>
      </c>
      <c r="P631" s="256">
        <f t="shared" si="68"/>
        <v>1219.2777859999999</v>
      </c>
      <c r="Q631" s="256">
        <f t="shared" si="68"/>
        <v>1203.8477859999998</v>
      </c>
      <c r="R631" s="256">
        <f t="shared" si="69"/>
        <v>1162.0677859999998</v>
      </c>
      <c r="S631" s="256">
        <f t="shared" si="69"/>
        <v>1112.8977859999998</v>
      </c>
      <c r="T631" s="256">
        <f t="shared" si="69"/>
        <v>1156.647786</v>
      </c>
      <c r="U631" s="256">
        <f t="shared" si="69"/>
        <v>1213.2177859999997</v>
      </c>
      <c r="V631" s="256">
        <f t="shared" si="69"/>
        <v>1280.6077859999998</v>
      </c>
      <c r="W631" s="256">
        <f t="shared" si="69"/>
        <v>1251.8077859999999</v>
      </c>
      <c r="X631" s="256">
        <f t="shared" si="69"/>
        <v>1163.917786</v>
      </c>
      <c r="Y631" s="256">
        <f t="shared" si="69"/>
        <v>1027.927786</v>
      </c>
      <c r="Z631" s="257"/>
      <c r="AA631" s="258">
        <v>876.36</v>
      </c>
      <c r="AB631" s="259">
        <v>861.16</v>
      </c>
      <c r="AC631" s="259">
        <v>849.56</v>
      </c>
      <c r="AD631" s="259">
        <v>753.15</v>
      </c>
      <c r="AE631" s="259">
        <v>766.02</v>
      </c>
      <c r="AF631" s="259">
        <v>836.78</v>
      </c>
      <c r="AG631" s="259">
        <v>874.69</v>
      </c>
      <c r="AH631" s="259">
        <v>886.41</v>
      </c>
      <c r="AI631" s="259">
        <v>912.82</v>
      </c>
      <c r="AJ631" s="259">
        <v>1057.8399999999999</v>
      </c>
      <c r="AK631" s="259">
        <v>1147.8</v>
      </c>
      <c r="AL631" s="259">
        <v>1152.24</v>
      </c>
      <c r="AM631" s="259">
        <v>1129.4100000000001</v>
      </c>
      <c r="AN631" s="259">
        <v>1106.98</v>
      </c>
      <c r="AO631" s="259">
        <v>1070.43</v>
      </c>
      <c r="AP631" s="259">
        <v>1055</v>
      </c>
      <c r="AQ631" s="259">
        <v>1013.22</v>
      </c>
      <c r="AR631" s="259">
        <v>964.05</v>
      </c>
      <c r="AS631" s="259">
        <v>1007.8000000000001</v>
      </c>
      <c r="AT631" s="259">
        <v>1064.3699999999999</v>
      </c>
      <c r="AU631" s="259">
        <v>1131.76</v>
      </c>
      <c r="AV631" s="259">
        <v>1102.96</v>
      </c>
      <c r="AW631" s="259">
        <v>1015.0700000000002</v>
      </c>
      <c r="AX631" s="260">
        <v>879.08</v>
      </c>
      <c r="AY631" s="345">
        <v>145.09</v>
      </c>
      <c r="AZ631" s="261">
        <v>3.7577859999999994</v>
      </c>
      <c r="BA631" s="261">
        <v>0</v>
      </c>
      <c r="BB631" s="269">
        <v>0</v>
      </c>
    </row>
    <row r="632" spans="1:54" s="246" customFormat="1">
      <c r="A632" s="255">
        <v>18</v>
      </c>
      <c r="B632" s="256">
        <f t="shared" si="68"/>
        <v>1262.8077859999999</v>
      </c>
      <c r="C632" s="256">
        <f t="shared" si="68"/>
        <v>1264.0277859999999</v>
      </c>
      <c r="D632" s="256">
        <f t="shared" si="68"/>
        <v>1263.8777859999998</v>
      </c>
      <c r="E632" s="256">
        <f t="shared" si="68"/>
        <v>1262.3977859999998</v>
      </c>
      <c r="F632" s="256">
        <f t="shared" si="68"/>
        <v>1262.6777859999997</v>
      </c>
      <c r="G632" s="256">
        <f t="shared" si="68"/>
        <v>1264.1177859999998</v>
      </c>
      <c r="H632" s="256">
        <f t="shared" si="68"/>
        <v>1283.9877859999999</v>
      </c>
      <c r="I632" s="256">
        <f t="shared" si="68"/>
        <v>1077.7477859999999</v>
      </c>
      <c r="J632" s="256">
        <f t="shared" si="68"/>
        <v>1242.9777859999999</v>
      </c>
      <c r="K632" s="256">
        <f t="shared" si="68"/>
        <v>1296.2777859999999</v>
      </c>
      <c r="L632" s="256">
        <f t="shared" si="68"/>
        <v>1279.4977859999999</v>
      </c>
      <c r="M632" s="256">
        <f t="shared" si="68"/>
        <v>1328.8477859999998</v>
      </c>
      <c r="N632" s="256">
        <f t="shared" si="68"/>
        <v>1269.1077859999998</v>
      </c>
      <c r="O632" s="256">
        <f t="shared" si="68"/>
        <v>1265.0177859999999</v>
      </c>
      <c r="P632" s="256">
        <f t="shared" si="68"/>
        <v>1232.7877859999999</v>
      </c>
      <c r="Q632" s="256">
        <f t="shared" si="68"/>
        <v>1211.3277859999998</v>
      </c>
      <c r="R632" s="256">
        <f t="shared" si="69"/>
        <v>1211.1977859999997</v>
      </c>
      <c r="S632" s="256">
        <f t="shared" si="69"/>
        <v>1207.3477859999998</v>
      </c>
      <c r="T632" s="256">
        <f t="shared" si="69"/>
        <v>1216.5777859999998</v>
      </c>
      <c r="U632" s="256">
        <f t="shared" si="69"/>
        <v>1208.2377859999999</v>
      </c>
      <c r="V632" s="256">
        <f t="shared" si="69"/>
        <v>1206.1277859999998</v>
      </c>
      <c r="W632" s="256">
        <f t="shared" si="69"/>
        <v>1172.6677859999998</v>
      </c>
      <c r="X632" s="256">
        <f t="shared" si="69"/>
        <v>1255.0877859999998</v>
      </c>
      <c r="Y632" s="256">
        <f t="shared" si="69"/>
        <v>1261.5977859999998</v>
      </c>
      <c r="Z632" s="257"/>
      <c r="AA632" s="258">
        <v>1113.96</v>
      </c>
      <c r="AB632" s="259">
        <v>1115.18</v>
      </c>
      <c r="AC632" s="259">
        <v>1115.03</v>
      </c>
      <c r="AD632" s="259">
        <v>1113.55</v>
      </c>
      <c r="AE632" s="259">
        <v>1113.83</v>
      </c>
      <c r="AF632" s="259">
        <v>1115.27</v>
      </c>
      <c r="AG632" s="259">
        <v>1135.1400000000001</v>
      </c>
      <c r="AH632" s="259">
        <v>928.9</v>
      </c>
      <c r="AI632" s="259">
        <v>1094.1300000000001</v>
      </c>
      <c r="AJ632" s="259">
        <v>1147.43</v>
      </c>
      <c r="AK632" s="259">
        <v>1130.6500000000001</v>
      </c>
      <c r="AL632" s="259">
        <v>1180</v>
      </c>
      <c r="AM632" s="259">
        <v>1120.26</v>
      </c>
      <c r="AN632" s="259">
        <v>1116.17</v>
      </c>
      <c r="AO632" s="259">
        <v>1083.94</v>
      </c>
      <c r="AP632" s="259">
        <v>1062.48</v>
      </c>
      <c r="AQ632" s="259">
        <v>1062.3499999999999</v>
      </c>
      <c r="AR632" s="259">
        <v>1058.5</v>
      </c>
      <c r="AS632" s="259">
        <v>1067.73</v>
      </c>
      <c r="AT632" s="259">
        <v>1059.3900000000001</v>
      </c>
      <c r="AU632" s="259">
        <v>1057.28</v>
      </c>
      <c r="AV632" s="259">
        <v>1023.8199999999999</v>
      </c>
      <c r="AW632" s="259">
        <v>1106.24</v>
      </c>
      <c r="AX632" s="260">
        <v>1112.75</v>
      </c>
      <c r="AY632" s="345">
        <v>145.09</v>
      </c>
      <c r="AZ632" s="261">
        <v>3.7577859999999994</v>
      </c>
      <c r="BA632" s="261">
        <v>0</v>
      </c>
      <c r="BB632" s="269">
        <v>0</v>
      </c>
    </row>
    <row r="633" spans="1:54" s="246" customFormat="1">
      <c r="A633" s="255">
        <v>19</v>
      </c>
      <c r="B633" s="256">
        <f t="shared" si="68"/>
        <v>1261.9677859999997</v>
      </c>
      <c r="C633" s="256">
        <f t="shared" si="68"/>
        <v>1262.1677859999998</v>
      </c>
      <c r="D633" s="256">
        <f t="shared" si="68"/>
        <v>1264.4977859999999</v>
      </c>
      <c r="E633" s="256">
        <f t="shared" si="68"/>
        <v>1271.6377859999998</v>
      </c>
      <c r="F633" s="256">
        <f t="shared" si="68"/>
        <v>1271.5177859999999</v>
      </c>
      <c r="G633" s="256">
        <f t="shared" si="68"/>
        <v>1262.3877859999998</v>
      </c>
      <c r="H633" s="256">
        <f t="shared" si="68"/>
        <v>1282.6077859999998</v>
      </c>
      <c r="I633" s="256">
        <f t="shared" si="68"/>
        <v>1282.1077859999998</v>
      </c>
      <c r="J633" s="256">
        <f t="shared" si="68"/>
        <v>1272.5577859999999</v>
      </c>
      <c r="K633" s="256">
        <f t="shared" si="68"/>
        <v>1328.7377859999999</v>
      </c>
      <c r="L633" s="256">
        <f t="shared" si="68"/>
        <v>1328.2177859999997</v>
      </c>
      <c r="M633" s="256">
        <f t="shared" si="68"/>
        <v>1328.9677859999997</v>
      </c>
      <c r="N633" s="256">
        <f t="shared" si="68"/>
        <v>1301.5577859999999</v>
      </c>
      <c r="O633" s="256">
        <f t="shared" si="68"/>
        <v>1302.3777859999998</v>
      </c>
      <c r="P633" s="256">
        <f t="shared" si="68"/>
        <v>1251.1977859999997</v>
      </c>
      <c r="Q633" s="256">
        <f t="shared" si="68"/>
        <v>1253.8877859999998</v>
      </c>
      <c r="R633" s="256">
        <f t="shared" si="69"/>
        <v>1332.4477859999997</v>
      </c>
      <c r="S633" s="256">
        <f t="shared" si="69"/>
        <v>1333.6677859999998</v>
      </c>
      <c r="T633" s="256">
        <f t="shared" si="69"/>
        <v>1334.9077859999998</v>
      </c>
      <c r="U633" s="256">
        <f t="shared" si="69"/>
        <v>1358.7077859999997</v>
      </c>
      <c r="V633" s="256">
        <f t="shared" si="69"/>
        <v>1274.0477859999999</v>
      </c>
      <c r="W633" s="256">
        <f t="shared" si="69"/>
        <v>1271.4777859999999</v>
      </c>
      <c r="X633" s="256">
        <f t="shared" si="69"/>
        <v>1277.1677859999998</v>
      </c>
      <c r="Y633" s="256">
        <f t="shared" si="69"/>
        <v>1261.5277859999999</v>
      </c>
      <c r="Z633" s="257"/>
      <c r="AA633" s="258">
        <v>1113.1199999999999</v>
      </c>
      <c r="AB633" s="259">
        <v>1113.32</v>
      </c>
      <c r="AC633" s="259">
        <v>1115.6500000000001</v>
      </c>
      <c r="AD633" s="259">
        <v>1122.79</v>
      </c>
      <c r="AE633" s="259">
        <v>1122.67</v>
      </c>
      <c r="AF633" s="259">
        <v>1113.54</v>
      </c>
      <c r="AG633" s="259">
        <v>1133.76</v>
      </c>
      <c r="AH633" s="259">
        <v>1133.26</v>
      </c>
      <c r="AI633" s="259">
        <v>1123.71</v>
      </c>
      <c r="AJ633" s="259">
        <v>1179.8900000000001</v>
      </c>
      <c r="AK633" s="259">
        <v>1179.3699999999999</v>
      </c>
      <c r="AL633" s="259">
        <v>1180.1199999999999</v>
      </c>
      <c r="AM633" s="259">
        <v>1152.71</v>
      </c>
      <c r="AN633" s="259">
        <v>1153.53</v>
      </c>
      <c r="AO633" s="259">
        <v>1102.3499999999999</v>
      </c>
      <c r="AP633" s="259">
        <v>1105.04</v>
      </c>
      <c r="AQ633" s="259">
        <v>1183.5999999999999</v>
      </c>
      <c r="AR633" s="259">
        <v>1184.82</v>
      </c>
      <c r="AS633" s="259">
        <v>1186.06</v>
      </c>
      <c r="AT633" s="259">
        <v>1209.8599999999999</v>
      </c>
      <c r="AU633" s="259">
        <v>1125.2</v>
      </c>
      <c r="AV633" s="259">
        <v>1122.6300000000001</v>
      </c>
      <c r="AW633" s="259">
        <v>1128.32</v>
      </c>
      <c r="AX633" s="260">
        <v>1112.68</v>
      </c>
      <c r="AY633" s="345">
        <v>145.09</v>
      </c>
      <c r="AZ633" s="261">
        <v>3.7577859999999994</v>
      </c>
      <c r="BA633" s="261">
        <v>0</v>
      </c>
      <c r="BB633" s="269">
        <v>0</v>
      </c>
    </row>
    <row r="634" spans="1:54" s="246" customFormat="1">
      <c r="A634" s="255">
        <v>20</v>
      </c>
      <c r="B634" s="256">
        <f t="shared" si="68"/>
        <v>1261.4777859999999</v>
      </c>
      <c r="C634" s="256">
        <f t="shared" si="68"/>
        <v>962.54778600000009</v>
      </c>
      <c r="D634" s="256">
        <f t="shared" si="68"/>
        <v>921.65778599999999</v>
      </c>
      <c r="E634" s="256">
        <f t="shared" si="68"/>
        <v>757.0377860000001</v>
      </c>
      <c r="F634" s="256">
        <f t="shared" si="68"/>
        <v>770.63778600000001</v>
      </c>
      <c r="G634" s="256">
        <f t="shared" si="68"/>
        <v>1265.7877859999999</v>
      </c>
      <c r="H634" s="256">
        <f t="shared" si="68"/>
        <v>1264.3977859999998</v>
      </c>
      <c r="I634" s="256">
        <f t="shared" si="68"/>
        <v>1263.4277859999997</v>
      </c>
      <c r="J634" s="256">
        <f t="shared" si="68"/>
        <v>1275.7677859999999</v>
      </c>
      <c r="K634" s="256">
        <f t="shared" si="68"/>
        <v>1272.0977859999998</v>
      </c>
      <c r="L634" s="256">
        <f t="shared" si="68"/>
        <v>1271.5677859999998</v>
      </c>
      <c r="M634" s="256">
        <f t="shared" si="68"/>
        <v>1272.6277859999998</v>
      </c>
      <c r="N634" s="256">
        <f t="shared" si="68"/>
        <v>1272.5277859999999</v>
      </c>
      <c r="O634" s="256">
        <f t="shared" si="68"/>
        <v>1272.4477859999997</v>
      </c>
      <c r="P634" s="256">
        <f t="shared" si="68"/>
        <v>1273.2177859999997</v>
      </c>
      <c r="Q634" s="256">
        <f t="shared" si="68"/>
        <v>1140.7877859999999</v>
      </c>
      <c r="R634" s="256">
        <f t="shared" si="69"/>
        <v>1274.4277859999997</v>
      </c>
      <c r="S634" s="256">
        <f t="shared" si="69"/>
        <v>1275.1377859999998</v>
      </c>
      <c r="T634" s="256">
        <f t="shared" si="69"/>
        <v>1274.0277859999999</v>
      </c>
      <c r="U634" s="256">
        <f t="shared" si="69"/>
        <v>1275.4677859999997</v>
      </c>
      <c r="V634" s="256">
        <f t="shared" si="69"/>
        <v>1272.6277859999998</v>
      </c>
      <c r="W634" s="256">
        <f t="shared" si="69"/>
        <v>1270.9277859999997</v>
      </c>
      <c r="X634" s="256">
        <f t="shared" si="69"/>
        <v>1298.8477859999998</v>
      </c>
      <c r="Y634" s="256">
        <f t="shared" si="69"/>
        <v>992.06778600000007</v>
      </c>
      <c r="Z634" s="257"/>
      <c r="AA634" s="258">
        <v>1112.6300000000001</v>
      </c>
      <c r="AB634" s="259">
        <v>813.7</v>
      </c>
      <c r="AC634" s="259">
        <v>772.81</v>
      </c>
      <c r="AD634" s="259">
        <v>608.19000000000005</v>
      </c>
      <c r="AE634" s="259">
        <v>621.79</v>
      </c>
      <c r="AF634" s="259">
        <v>1116.94</v>
      </c>
      <c r="AG634" s="259">
        <v>1115.55</v>
      </c>
      <c r="AH634" s="259">
        <v>1114.58</v>
      </c>
      <c r="AI634" s="259">
        <v>1126.92</v>
      </c>
      <c r="AJ634" s="259">
        <v>1123.25</v>
      </c>
      <c r="AK634" s="259">
        <v>1122.72</v>
      </c>
      <c r="AL634" s="259">
        <v>1123.78</v>
      </c>
      <c r="AM634" s="259">
        <v>1123.68</v>
      </c>
      <c r="AN634" s="259">
        <v>1123.5999999999999</v>
      </c>
      <c r="AO634" s="259">
        <v>1124.3699999999999</v>
      </c>
      <c r="AP634" s="259">
        <v>991.94</v>
      </c>
      <c r="AQ634" s="259">
        <v>1125.58</v>
      </c>
      <c r="AR634" s="259">
        <v>1126.29</v>
      </c>
      <c r="AS634" s="259">
        <v>1125.18</v>
      </c>
      <c r="AT634" s="259">
        <v>1126.6199999999999</v>
      </c>
      <c r="AU634" s="259">
        <v>1123.78</v>
      </c>
      <c r="AV634" s="259">
        <v>1122.08</v>
      </c>
      <c r="AW634" s="259">
        <v>1150</v>
      </c>
      <c r="AX634" s="260">
        <v>843.22</v>
      </c>
      <c r="AY634" s="345">
        <v>145.09</v>
      </c>
      <c r="AZ634" s="261">
        <v>3.7577859999999994</v>
      </c>
      <c r="BA634" s="261">
        <v>0</v>
      </c>
      <c r="BB634" s="269">
        <v>0</v>
      </c>
    </row>
    <row r="635" spans="1:54" s="246" customFormat="1">
      <c r="A635" s="255">
        <v>21</v>
      </c>
      <c r="B635" s="256">
        <f t="shared" si="68"/>
        <v>1262.9177859999998</v>
      </c>
      <c r="C635" s="256">
        <f t="shared" si="68"/>
        <v>1265.8477859999998</v>
      </c>
      <c r="D635" s="256">
        <f t="shared" si="68"/>
        <v>1268.2277859999999</v>
      </c>
      <c r="E635" s="256">
        <f t="shared" si="68"/>
        <v>1294.1277859999998</v>
      </c>
      <c r="F635" s="256">
        <f t="shared" si="68"/>
        <v>1274.4977859999999</v>
      </c>
      <c r="G635" s="256">
        <f t="shared" si="68"/>
        <v>1267.1177859999998</v>
      </c>
      <c r="H635" s="256">
        <f t="shared" si="68"/>
        <v>1264.7877859999999</v>
      </c>
      <c r="I635" s="256">
        <f t="shared" si="68"/>
        <v>1264.0477859999999</v>
      </c>
      <c r="J635" s="256">
        <f t="shared" si="68"/>
        <v>1337.9977859999999</v>
      </c>
      <c r="K635" s="256">
        <f t="shared" si="68"/>
        <v>1332.3477859999998</v>
      </c>
      <c r="L635" s="256">
        <f t="shared" si="68"/>
        <v>1328.7777859999999</v>
      </c>
      <c r="M635" s="256">
        <f t="shared" si="68"/>
        <v>1269.6077859999998</v>
      </c>
      <c r="N635" s="256">
        <f t="shared" si="68"/>
        <v>1276.2177859999997</v>
      </c>
      <c r="O635" s="256">
        <f t="shared" si="68"/>
        <v>1225.6177859999998</v>
      </c>
      <c r="P635" s="256">
        <f t="shared" si="68"/>
        <v>1167.427786</v>
      </c>
      <c r="Q635" s="256">
        <f t="shared" si="68"/>
        <v>1110.4677859999999</v>
      </c>
      <c r="R635" s="256">
        <f t="shared" si="69"/>
        <v>1061.5677859999998</v>
      </c>
      <c r="S635" s="256">
        <f t="shared" si="69"/>
        <v>1054.8977859999998</v>
      </c>
      <c r="T635" s="256">
        <f t="shared" si="69"/>
        <v>1061.7277859999999</v>
      </c>
      <c r="U635" s="256">
        <f t="shared" si="69"/>
        <v>1046.7777859999999</v>
      </c>
      <c r="V635" s="256">
        <f t="shared" si="69"/>
        <v>1334.3277859999998</v>
      </c>
      <c r="W635" s="256">
        <f t="shared" si="69"/>
        <v>1275.4177859999998</v>
      </c>
      <c r="X635" s="256">
        <f t="shared" si="69"/>
        <v>1298.8477859999998</v>
      </c>
      <c r="Y635" s="256">
        <f t="shared" si="69"/>
        <v>1262.4177859999998</v>
      </c>
      <c r="Z635" s="257"/>
      <c r="AA635" s="258">
        <v>1114.07</v>
      </c>
      <c r="AB635" s="259">
        <v>1117</v>
      </c>
      <c r="AC635" s="259">
        <v>1119.3800000000001</v>
      </c>
      <c r="AD635" s="259">
        <v>1145.28</v>
      </c>
      <c r="AE635" s="259">
        <v>1125.6500000000001</v>
      </c>
      <c r="AF635" s="259">
        <v>1118.27</v>
      </c>
      <c r="AG635" s="259">
        <v>1115.94</v>
      </c>
      <c r="AH635" s="259">
        <v>1115.2</v>
      </c>
      <c r="AI635" s="259">
        <v>1189.1500000000001</v>
      </c>
      <c r="AJ635" s="259">
        <v>1183.5</v>
      </c>
      <c r="AK635" s="259">
        <v>1179.93</v>
      </c>
      <c r="AL635" s="259">
        <v>1120.76</v>
      </c>
      <c r="AM635" s="259">
        <v>1127.3699999999999</v>
      </c>
      <c r="AN635" s="259">
        <v>1076.77</v>
      </c>
      <c r="AO635" s="259">
        <v>1018.58</v>
      </c>
      <c r="AP635" s="259">
        <v>961.62</v>
      </c>
      <c r="AQ635" s="259">
        <v>912.72</v>
      </c>
      <c r="AR635" s="259">
        <v>906.05</v>
      </c>
      <c r="AS635" s="259">
        <v>912.88</v>
      </c>
      <c r="AT635" s="259">
        <v>897.93</v>
      </c>
      <c r="AU635" s="259">
        <v>1185.48</v>
      </c>
      <c r="AV635" s="259">
        <v>1126.57</v>
      </c>
      <c r="AW635" s="259">
        <v>1150</v>
      </c>
      <c r="AX635" s="260">
        <v>1113.57</v>
      </c>
      <c r="AY635" s="345">
        <v>145.09</v>
      </c>
      <c r="AZ635" s="261">
        <v>3.7577859999999994</v>
      </c>
      <c r="BA635" s="261">
        <v>0</v>
      </c>
      <c r="BB635" s="269">
        <v>0</v>
      </c>
    </row>
    <row r="636" spans="1:54" s="246" customFormat="1">
      <c r="A636" s="255">
        <v>22</v>
      </c>
      <c r="B636" s="256">
        <f t="shared" si="68"/>
        <v>1262.4177859999998</v>
      </c>
      <c r="C636" s="256">
        <f t="shared" si="68"/>
        <v>1264.8577859999998</v>
      </c>
      <c r="D636" s="256">
        <f t="shared" si="68"/>
        <v>1266.6577859999998</v>
      </c>
      <c r="E636" s="256">
        <f t="shared" si="68"/>
        <v>1270.0877859999998</v>
      </c>
      <c r="F636" s="256">
        <f t="shared" si="68"/>
        <v>1270.2077859999997</v>
      </c>
      <c r="G636" s="256">
        <f t="shared" si="68"/>
        <v>1267.7577859999999</v>
      </c>
      <c r="H636" s="256">
        <f t="shared" si="68"/>
        <v>1264.6477859999998</v>
      </c>
      <c r="I636" s="256">
        <f t="shared" si="68"/>
        <v>1262.0577859999999</v>
      </c>
      <c r="J636" s="256">
        <f t="shared" si="68"/>
        <v>1335.0277859999999</v>
      </c>
      <c r="K636" s="256">
        <f t="shared" si="68"/>
        <v>1331.6677859999998</v>
      </c>
      <c r="L636" s="256">
        <f t="shared" si="68"/>
        <v>1332.5277859999999</v>
      </c>
      <c r="M636" s="256">
        <f t="shared" si="68"/>
        <v>1272.7377859999999</v>
      </c>
      <c r="N636" s="256">
        <f t="shared" si="68"/>
        <v>1274.3877859999998</v>
      </c>
      <c r="O636" s="256">
        <f t="shared" si="68"/>
        <v>1011.8177860000001</v>
      </c>
      <c r="P636" s="256">
        <f t="shared" si="68"/>
        <v>1011.2877860000001</v>
      </c>
      <c r="Q636" s="256">
        <f t="shared" si="68"/>
        <v>1012.0677860000001</v>
      </c>
      <c r="R636" s="256">
        <f t="shared" si="69"/>
        <v>1274.9777859999999</v>
      </c>
      <c r="S636" s="256">
        <f t="shared" si="69"/>
        <v>1335.6877859999997</v>
      </c>
      <c r="T636" s="256">
        <f t="shared" si="69"/>
        <v>1336.0777859999998</v>
      </c>
      <c r="U636" s="256">
        <f t="shared" si="69"/>
        <v>1337.3377859999998</v>
      </c>
      <c r="V636" s="256">
        <f t="shared" si="69"/>
        <v>1335.5077859999999</v>
      </c>
      <c r="W636" s="256">
        <f t="shared" si="69"/>
        <v>1009.397786</v>
      </c>
      <c r="X636" s="256">
        <f t="shared" si="69"/>
        <v>1298.8477859999998</v>
      </c>
      <c r="Y636" s="256">
        <f t="shared" si="69"/>
        <v>1261.5877859999998</v>
      </c>
      <c r="Z636" s="257"/>
      <c r="AA636" s="258">
        <v>1113.57</v>
      </c>
      <c r="AB636" s="259">
        <v>1116.01</v>
      </c>
      <c r="AC636" s="259">
        <v>1117.81</v>
      </c>
      <c r="AD636" s="259">
        <v>1121.24</v>
      </c>
      <c r="AE636" s="259">
        <v>1121.3599999999999</v>
      </c>
      <c r="AF636" s="259">
        <v>1118.9100000000001</v>
      </c>
      <c r="AG636" s="259">
        <v>1115.8</v>
      </c>
      <c r="AH636" s="259">
        <v>1113.21</v>
      </c>
      <c r="AI636" s="259">
        <v>1186.18</v>
      </c>
      <c r="AJ636" s="259">
        <v>1182.82</v>
      </c>
      <c r="AK636" s="259">
        <v>1183.68</v>
      </c>
      <c r="AL636" s="259">
        <v>1123.8900000000001</v>
      </c>
      <c r="AM636" s="259">
        <v>1125.54</v>
      </c>
      <c r="AN636" s="259">
        <v>862.97</v>
      </c>
      <c r="AO636" s="259">
        <v>862.44</v>
      </c>
      <c r="AP636" s="259">
        <v>863.22</v>
      </c>
      <c r="AQ636" s="259">
        <v>1126.1300000000001</v>
      </c>
      <c r="AR636" s="259">
        <v>1186.8399999999999</v>
      </c>
      <c r="AS636" s="259">
        <v>1187.23</v>
      </c>
      <c r="AT636" s="259">
        <v>1188.49</v>
      </c>
      <c r="AU636" s="259">
        <v>1186.6600000000001</v>
      </c>
      <c r="AV636" s="259">
        <v>860.55</v>
      </c>
      <c r="AW636" s="259">
        <v>1150</v>
      </c>
      <c r="AX636" s="260">
        <v>1112.74</v>
      </c>
      <c r="AY636" s="345">
        <v>145.09</v>
      </c>
      <c r="AZ636" s="261">
        <v>3.7577859999999994</v>
      </c>
      <c r="BA636" s="261">
        <v>0</v>
      </c>
      <c r="BB636" s="269">
        <v>0</v>
      </c>
    </row>
    <row r="637" spans="1:54" s="246" customFormat="1">
      <c r="A637" s="255">
        <v>23</v>
      </c>
      <c r="B637" s="256">
        <f t="shared" si="68"/>
        <v>1263.7577859999999</v>
      </c>
      <c r="C637" s="256">
        <f t="shared" si="68"/>
        <v>1266.0877859999998</v>
      </c>
      <c r="D637" s="256">
        <f t="shared" si="68"/>
        <v>1266.5077859999999</v>
      </c>
      <c r="E637" s="256">
        <f t="shared" si="68"/>
        <v>1268.0677859999998</v>
      </c>
      <c r="F637" s="256">
        <f t="shared" si="68"/>
        <v>1268.5077859999999</v>
      </c>
      <c r="G637" s="256">
        <f t="shared" si="68"/>
        <v>1267.7777859999999</v>
      </c>
      <c r="H637" s="256">
        <f t="shared" si="68"/>
        <v>1267.9177859999998</v>
      </c>
      <c r="I637" s="256">
        <f t="shared" si="68"/>
        <v>1267.2377859999999</v>
      </c>
      <c r="J637" s="256">
        <f t="shared" si="68"/>
        <v>1364.5277859999999</v>
      </c>
      <c r="K637" s="256">
        <f t="shared" si="68"/>
        <v>1361.1477859999998</v>
      </c>
      <c r="L637" s="256">
        <f t="shared" si="68"/>
        <v>1358.2977859999999</v>
      </c>
      <c r="M637" s="256">
        <f t="shared" si="68"/>
        <v>1358.3377859999998</v>
      </c>
      <c r="N637" s="256">
        <f t="shared" si="68"/>
        <v>1357.9077859999998</v>
      </c>
      <c r="O637" s="256">
        <f t="shared" si="68"/>
        <v>1358.2077859999997</v>
      </c>
      <c r="P637" s="256">
        <f t="shared" si="68"/>
        <v>1358.4977859999999</v>
      </c>
      <c r="Q637" s="256">
        <f t="shared" si="68"/>
        <v>1358.6977859999997</v>
      </c>
      <c r="R637" s="256">
        <f t="shared" si="69"/>
        <v>1358.7477859999999</v>
      </c>
      <c r="S637" s="256">
        <f t="shared" si="69"/>
        <v>1359.2377859999999</v>
      </c>
      <c r="T637" s="256">
        <f t="shared" si="69"/>
        <v>1358.4577859999997</v>
      </c>
      <c r="U637" s="256">
        <f t="shared" si="69"/>
        <v>1358.1077859999998</v>
      </c>
      <c r="V637" s="256">
        <f t="shared" si="69"/>
        <v>1355.1277859999998</v>
      </c>
      <c r="W637" s="256">
        <f t="shared" si="69"/>
        <v>1273.9377859999997</v>
      </c>
      <c r="X637" s="256">
        <f t="shared" si="69"/>
        <v>1298.8477859999998</v>
      </c>
      <c r="Y637" s="256">
        <f t="shared" si="69"/>
        <v>1262.2377859999999</v>
      </c>
      <c r="Z637" s="257"/>
      <c r="AA637" s="258">
        <v>1114.9100000000001</v>
      </c>
      <c r="AB637" s="259">
        <v>1117.24</v>
      </c>
      <c r="AC637" s="259">
        <v>1117.6600000000001</v>
      </c>
      <c r="AD637" s="259">
        <v>1119.22</v>
      </c>
      <c r="AE637" s="259">
        <v>1119.6600000000001</v>
      </c>
      <c r="AF637" s="259">
        <v>1118.93</v>
      </c>
      <c r="AG637" s="259">
        <v>1119.07</v>
      </c>
      <c r="AH637" s="259">
        <v>1118.3900000000001</v>
      </c>
      <c r="AI637" s="259">
        <v>1215.68</v>
      </c>
      <c r="AJ637" s="259">
        <v>1212.3</v>
      </c>
      <c r="AK637" s="259">
        <v>1209.45</v>
      </c>
      <c r="AL637" s="259">
        <v>1209.49</v>
      </c>
      <c r="AM637" s="259">
        <v>1209.06</v>
      </c>
      <c r="AN637" s="259">
        <v>1209.3599999999999</v>
      </c>
      <c r="AO637" s="259">
        <v>1209.6500000000001</v>
      </c>
      <c r="AP637" s="259">
        <v>1209.8499999999999</v>
      </c>
      <c r="AQ637" s="259">
        <v>1209.9000000000001</v>
      </c>
      <c r="AR637" s="259">
        <v>1210.3900000000001</v>
      </c>
      <c r="AS637" s="259">
        <v>1209.6099999999999</v>
      </c>
      <c r="AT637" s="259">
        <v>1209.26</v>
      </c>
      <c r="AU637" s="259">
        <v>1206.28</v>
      </c>
      <c r="AV637" s="259">
        <v>1125.0899999999999</v>
      </c>
      <c r="AW637" s="259">
        <v>1150</v>
      </c>
      <c r="AX637" s="260">
        <v>1113.3900000000001</v>
      </c>
      <c r="AY637" s="345">
        <v>145.09</v>
      </c>
      <c r="AZ637" s="261">
        <v>3.7577859999999994</v>
      </c>
      <c r="BA637" s="261">
        <v>0</v>
      </c>
      <c r="BB637" s="269">
        <v>0</v>
      </c>
    </row>
    <row r="638" spans="1:54" s="246" customFormat="1">
      <c r="A638" s="255">
        <v>24</v>
      </c>
      <c r="B638" s="256">
        <f t="shared" si="68"/>
        <v>992.68778600000007</v>
      </c>
      <c r="C638" s="256">
        <f t="shared" si="68"/>
        <v>958.80778600000008</v>
      </c>
      <c r="D638" s="256">
        <f t="shared" si="68"/>
        <v>928.68778600000007</v>
      </c>
      <c r="E638" s="256">
        <f t="shared" si="68"/>
        <v>887.83778600000005</v>
      </c>
      <c r="F638" s="256">
        <f t="shared" si="68"/>
        <v>761.79778600000009</v>
      </c>
      <c r="G638" s="256">
        <f t="shared" si="68"/>
        <v>893.23778600000003</v>
      </c>
      <c r="H638" s="256">
        <f t="shared" si="68"/>
        <v>956.37778600000001</v>
      </c>
      <c r="I638" s="256">
        <f t="shared" si="68"/>
        <v>973.33778600000005</v>
      </c>
      <c r="J638" s="256">
        <f t="shared" si="68"/>
        <v>942.99778600000002</v>
      </c>
      <c r="K638" s="256">
        <f t="shared" si="68"/>
        <v>998.017786</v>
      </c>
      <c r="L638" s="256">
        <f t="shared" si="68"/>
        <v>996.7877860000001</v>
      </c>
      <c r="M638" s="256">
        <f t="shared" si="68"/>
        <v>1010.4577860000001</v>
      </c>
      <c r="N638" s="256">
        <f t="shared" si="68"/>
        <v>1009.107786</v>
      </c>
      <c r="O638" s="256">
        <f t="shared" si="68"/>
        <v>1001.257786</v>
      </c>
      <c r="P638" s="256">
        <f t="shared" si="68"/>
        <v>995.16778600000009</v>
      </c>
      <c r="Q638" s="256">
        <f t="shared" si="68"/>
        <v>995.49778600000002</v>
      </c>
      <c r="R638" s="256">
        <f t="shared" si="69"/>
        <v>996.63778600000001</v>
      </c>
      <c r="S638" s="256">
        <f t="shared" si="69"/>
        <v>996.95778600000006</v>
      </c>
      <c r="T638" s="256">
        <f t="shared" si="69"/>
        <v>1006.247786</v>
      </c>
      <c r="U638" s="256">
        <f t="shared" si="69"/>
        <v>1009.5777860000001</v>
      </c>
      <c r="V638" s="256">
        <f t="shared" si="69"/>
        <v>1079.4077859999998</v>
      </c>
      <c r="W638" s="256">
        <f t="shared" si="69"/>
        <v>1000.967786</v>
      </c>
      <c r="X638" s="256">
        <f t="shared" si="69"/>
        <v>1001.097786</v>
      </c>
      <c r="Y638" s="256">
        <f t="shared" si="69"/>
        <v>979.0377860000001</v>
      </c>
      <c r="Z638" s="257"/>
      <c r="AA638" s="258">
        <v>843.84</v>
      </c>
      <c r="AB638" s="259">
        <v>809.96</v>
      </c>
      <c r="AC638" s="259">
        <v>779.84</v>
      </c>
      <c r="AD638" s="259">
        <v>738.99</v>
      </c>
      <c r="AE638" s="259">
        <v>612.95000000000005</v>
      </c>
      <c r="AF638" s="259">
        <v>744.39</v>
      </c>
      <c r="AG638" s="259">
        <v>807.53</v>
      </c>
      <c r="AH638" s="259">
        <v>824.49</v>
      </c>
      <c r="AI638" s="259">
        <v>794.15</v>
      </c>
      <c r="AJ638" s="259">
        <v>849.17</v>
      </c>
      <c r="AK638" s="259">
        <v>847.94</v>
      </c>
      <c r="AL638" s="259">
        <v>861.61</v>
      </c>
      <c r="AM638" s="259">
        <v>860.26</v>
      </c>
      <c r="AN638" s="259">
        <v>852.41</v>
      </c>
      <c r="AO638" s="259">
        <v>846.32</v>
      </c>
      <c r="AP638" s="259">
        <v>846.65</v>
      </c>
      <c r="AQ638" s="259">
        <v>847.79</v>
      </c>
      <c r="AR638" s="259">
        <v>848.11</v>
      </c>
      <c r="AS638" s="259">
        <v>857.4</v>
      </c>
      <c r="AT638" s="259">
        <v>860.73</v>
      </c>
      <c r="AU638" s="259">
        <v>930.56</v>
      </c>
      <c r="AV638" s="259">
        <v>852.12</v>
      </c>
      <c r="AW638" s="259">
        <v>852.25</v>
      </c>
      <c r="AX638" s="260">
        <v>830.19</v>
      </c>
      <c r="AY638" s="345">
        <v>145.09</v>
      </c>
      <c r="AZ638" s="261">
        <v>3.7577859999999994</v>
      </c>
      <c r="BA638" s="261">
        <v>0</v>
      </c>
      <c r="BB638" s="269">
        <v>0</v>
      </c>
    </row>
    <row r="639" spans="1:54" s="246" customFormat="1">
      <c r="A639" s="255">
        <v>25</v>
      </c>
      <c r="B639" s="256">
        <f t="shared" si="68"/>
        <v>1264.3577859999998</v>
      </c>
      <c r="C639" s="256">
        <f t="shared" si="68"/>
        <v>1267.6877859999997</v>
      </c>
      <c r="D639" s="256">
        <f t="shared" si="68"/>
        <v>1298.4377859999997</v>
      </c>
      <c r="E639" s="256">
        <f t="shared" si="68"/>
        <v>1298.4777859999999</v>
      </c>
      <c r="F639" s="256">
        <f t="shared" si="68"/>
        <v>1298.4677859999997</v>
      </c>
      <c r="G639" s="256">
        <f t="shared" si="68"/>
        <v>1268.1177859999998</v>
      </c>
      <c r="H639" s="256">
        <f t="shared" si="68"/>
        <v>1265.2577859999999</v>
      </c>
      <c r="I639" s="256">
        <f t="shared" si="68"/>
        <v>1264.8477859999998</v>
      </c>
      <c r="J639" s="256">
        <f t="shared" si="68"/>
        <v>1359.3277859999998</v>
      </c>
      <c r="K639" s="256">
        <f t="shared" si="68"/>
        <v>1358.2877859999999</v>
      </c>
      <c r="L639" s="256">
        <f t="shared" si="68"/>
        <v>1355.6077859999998</v>
      </c>
      <c r="M639" s="256">
        <f t="shared" si="68"/>
        <v>1355.8077859999999</v>
      </c>
      <c r="N639" s="256">
        <f t="shared" si="68"/>
        <v>1355.0577859999999</v>
      </c>
      <c r="O639" s="256">
        <f t="shared" si="68"/>
        <v>1354.4777859999999</v>
      </c>
      <c r="P639" s="256">
        <f t="shared" si="68"/>
        <v>1355.8877859999998</v>
      </c>
      <c r="Q639" s="256">
        <f t="shared" si="68"/>
        <v>1356.2477859999999</v>
      </c>
      <c r="R639" s="256">
        <f t="shared" si="69"/>
        <v>1358.3377859999998</v>
      </c>
      <c r="S639" s="256">
        <f t="shared" si="69"/>
        <v>1360.0077859999999</v>
      </c>
      <c r="T639" s="256">
        <f t="shared" si="69"/>
        <v>1360.1277859999998</v>
      </c>
      <c r="U639" s="256">
        <f t="shared" si="69"/>
        <v>1373.1677859999998</v>
      </c>
      <c r="V639" s="256">
        <f t="shared" si="69"/>
        <v>1369.1677859999998</v>
      </c>
      <c r="W639" s="256">
        <f t="shared" si="69"/>
        <v>1363.9677859999997</v>
      </c>
      <c r="X639" s="256">
        <f t="shared" si="69"/>
        <v>1257.2077859999997</v>
      </c>
      <c r="Y639" s="256">
        <f t="shared" si="69"/>
        <v>1261.9877859999999</v>
      </c>
      <c r="Z639" s="257"/>
      <c r="AA639" s="258">
        <v>1115.51</v>
      </c>
      <c r="AB639" s="259">
        <v>1118.8399999999999</v>
      </c>
      <c r="AC639" s="259">
        <v>1149.5899999999999</v>
      </c>
      <c r="AD639" s="259">
        <v>1149.6300000000001</v>
      </c>
      <c r="AE639" s="259">
        <v>1149.6199999999999</v>
      </c>
      <c r="AF639" s="259">
        <v>1119.27</v>
      </c>
      <c r="AG639" s="259">
        <v>1116.4100000000001</v>
      </c>
      <c r="AH639" s="259">
        <v>1116</v>
      </c>
      <c r="AI639" s="259">
        <v>1210.48</v>
      </c>
      <c r="AJ639" s="259">
        <v>1209.44</v>
      </c>
      <c r="AK639" s="259">
        <v>1206.76</v>
      </c>
      <c r="AL639" s="259">
        <v>1206.96</v>
      </c>
      <c r="AM639" s="259">
        <v>1206.21</v>
      </c>
      <c r="AN639" s="259">
        <v>1205.6300000000001</v>
      </c>
      <c r="AO639" s="259">
        <v>1207.04</v>
      </c>
      <c r="AP639" s="259">
        <v>1207.4000000000001</v>
      </c>
      <c r="AQ639" s="259">
        <v>1209.49</v>
      </c>
      <c r="AR639" s="259">
        <v>1211.1600000000001</v>
      </c>
      <c r="AS639" s="259">
        <v>1211.28</v>
      </c>
      <c r="AT639" s="259">
        <v>1224.32</v>
      </c>
      <c r="AU639" s="259">
        <v>1220.32</v>
      </c>
      <c r="AV639" s="259">
        <v>1215.1199999999999</v>
      </c>
      <c r="AW639" s="259">
        <v>1108.3599999999999</v>
      </c>
      <c r="AX639" s="260">
        <v>1113.1400000000001</v>
      </c>
      <c r="AY639" s="345">
        <v>145.09</v>
      </c>
      <c r="AZ639" s="261">
        <v>3.7577859999999994</v>
      </c>
      <c r="BA639" s="261">
        <v>0</v>
      </c>
      <c r="BB639" s="269">
        <v>0</v>
      </c>
    </row>
    <row r="640" spans="1:54" s="246" customFormat="1">
      <c r="A640" s="255">
        <v>26</v>
      </c>
      <c r="B640" s="256">
        <f t="shared" si="68"/>
        <v>1265.1977859999997</v>
      </c>
      <c r="C640" s="256">
        <f t="shared" si="68"/>
        <v>1270.0977859999998</v>
      </c>
      <c r="D640" s="256">
        <f t="shared" si="68"/>
        <v>1298.3177859999998</v>
      </c>
      <c r="E640" s="256">
        <f t="shared" si="68"/>
        <v>1298.3877859999998</v>
      </c>
      <c r="F640" s="256">
        <f t="shared" si="68"/>
        <v>1298.3677859999998</v>
      </c>
      <c r="G640" s="256">
        <f t="shared" si="68"/>
        <v>1270.2377859999999</v>
      </c>
      <c r="H640" s="256">
        <f t="shared" si="68"/>
        <v>1268.0477859999999</v>
      </c>
      <c r="I640" s="256">
        <f t="shared" si="68"/>
        <v>1265.5977859999998</v>
      </c>
      <c r="J640" s="256">
        <f t="shared" si="68"/>
        <v>1363.0177859999999</v>
      </c>
      <c r="K640" s="256">
        <f t="shared" si="68"/>
        <v>1357.0577859999999</v>
      </c>
      <c r="L640" s="256">
        <f t="shared" si="68"/>
        <v>1355.8477859999998</v>
      </c>
      <c r="M640" s="256">
        <f t="shared" si="68"/>
        <v>1357.3777859999998</v>
      </c>
      <c r="N640" s="256">
        <f t="shared" si="68"/>
        <v>1356.7977859999999</v>
      </c>
      <c r="O640" s="256">
        <f t="shared" si="68"/>
        <v>1358.2177859999997</v>
      </c>
      <c r="P640" s="256">
        <f t="shared" si="68"/>
        <v>1357.2677859999999</v>
      </c>
      <c r="Q640" s="256">
        <f t="shared" si="68"/>
        <v>1357.0677859999998</v>
      </c>
      <c r="R640" s="256">
        <f t="shared" si="69"/>
        <v>1359.9877859999999</v>
      </c>
      <c r="S640" s="256">
        <f t="shared" si="69"/>
        <v>1360.1277859999998</v>
      </c>
      <c r="T640" s="256">
        <f t="shared" si="69"/>
        <v>1360.0877859999998</v>
      </c>
      <c r="U640" s="256">
        <f t="shared" si="69"/>
        <v>1362.3377859999998</v>
      </c>
      <c r="V640" s="256">
        <f t="shared" si="69"/>
        <v>1359.6077859999998</v>
      </c>
      <c r="W640" s="256">
        <f t="shared" si="69"/>
        <v>1355.7377859999999</v>
      </c>
      <c r="X640" s="256">
        <f t="shared" si="69"/>
        <v>1258.8477859999998</v>
      </c>
      <c r="Y640" s="256">
        <f t="shared" si="69"/>
        <v>1262.9677859999997</v>
      </c>
      <c r="Z640" s="257"/>
      <c r="AA640" s="258">
        <v>1116.3499999999999</v>
      </c>
      <c r="AB640" s="259">
        <v>1121.25</v>
      </c>
      <c r="AC640" s="259">
        <v>1149.47</v>
      </c>
      <c r="AD640" s="259">
        <v>1149.54</v>
      </c>
      <c r="AE640" s="259">
        <v>1149.52</v>
      </c>
      <c r="AF640" s="259">
        <v>1121.3900000000001</v>
      </c>
      <c r="AG640" s="259">
        <v>1119.2</v>
      </c>
      <c r="AH640" s="259">
        <v>1116.75</v>
      </c>
      <c r="AI640" s="259">
        <v>1214.17</v>
      </c>
      <c r="AJ640" s="259">
        <v>1208.21</v>
      </c>
      <c r="AK640" s="259">
        <v>1207</v>
      </c>
      <c r="AL640" s="259">
        <v>1208.53</v>
      </c>
      <c r="AM640" s="259">
        <v>1207.95</v>
      </c>
      <c r="AN640" s="259">
        <v>1209.3699999999999</v>
      </c>
      <c r="AO640" s="259">
        <v>1208.42</v>
      </c>
      <c r="AP640" s="259">
        <v>1208.22</v>
      </c>
      <c r="AQ640" s="259">
        <v>1211.1400000000001</v>
      </c>
      <c r="AR640" s="259">
        <v>1211.28</v>
      </c>
      <c r="AS640" s="259">
        <v>1211.24</v>
      </c>
      <c r="AT640" s="259">
        <v>1213.49</v>
      </c>
      <c r="AU640" s="259">
        <v>1210.76</v>
      </c>
      <c r="AV640" s="259">
        <v>1206.8900000000001</v>
      </c>
      <c r="AW640" s="259">
        <v>1110</v>
      </c>
      <c r="AX640" s="260">
        <v>1114.1199999999999</v>
      </c>
      <c r="AY640" s="345">
        <v>145.09</v>
      </c>
      <c r="AZ640" s="261">
        <v>3.7577859999999994</v>
      </c>
      <c r="BA640" s="261">
        <v>0</v>
      </c>
      <c r="BB640" s="269">
        <v>0</v>
      </c>
    </row>
    <row r="641" spans="1:54" s="246" customFormat="1">
      <c r="A641" s="255">
        <v>27</v>
      </c>
      <c r="B641" s="256">
        <f t="shared" si="68"/>
        <v>1264.6077859999998</v>
      </c>
      <c r="C641" s="256">
        <f t="shared" si="68"/>
        <v>1267.2377859999999</v>
      </c>
      <c r="D641" s="256">
        <f t="shared" si="68"/>
        <v>1267.7177859999997</v>
      </c>
      <c r="E641" s="256">
        <f t="shared" si="68"/>
        <v>1273.3577859999998</v>
      </c>
      <c r="F641" s="256">
        <f t="shared" si="68"/>
        <v>1268.0877859999998</v>
      </c>
      <c r="G641" s="256">
        <f t="shared" si="68"/>
        <v>1266.3377859999998</v>
      </c>
      <c r="H641" s="256">
        <f t="shared" si="68"/>
        <v>1264.9877859999999</v>
      </c>
      <c r="I641" s="256">
        <f t="shared" si="68"/>
        <v>1262.7977859999999</v>
      </c>
      <c r="J641" s="256">
        <f t="shared" si="68"/>
        <v>1358.5577859999999</v>
      </c>
      <c r="K641" s="256">
        <f t="shared" si="68"/>
        <v>1355.7277859999999</v>
      </c>
      <c r="L641" s="256">
        <f t="shared" si="68"/>
        <v>1357.9677859999997</v>
      </c>
      <c r="M641" s="256">
        <f t="shared" si="68"/>
        <v>1358.3677859999998</v>
      </c>
      <c r="N641" s="256">
        <f t="shared" si="68"/>
        <v>1357.7277859999999</v>
      </c>
      <c r="O641" s="256">
        <f t="shared" si="68"/>
        <v>1357.2077859999997</v>
      </c>
      <c r="P641" s="256">
        <f t="shared" si="68"/>
        <v>1358.0977859999998</v>
      </c>
      <c r="Q641" s="256">
        <f t="shared" si="68"/>
        <v>1357.1977859999997</v>
      </c>
      <c r="R641" s="256">
        <f t="shared" si="69"/>
        <v>1356.8777859999998</v>
      </c>
      <c r="S641" s="256">
        <f t="shared" si="69"/>
        <v>1356.9377859999997</v>
      </c>
      <c r="T641" s="256">
        <f t="shared" si="69"/>
        <v>1356.8677859999998</v>
      </c>
      <c r="U641" s="256">
        <f t="shared" si="69"/>
        <v>1357.5477859999999</v>
      </c>
      <c r="V641" s="256">
        <f t="shared" si="69"/>
        <v>1357.7077859999997</v>
      </c>
      <c r="W641" s="256">
        <f t="shared" si="69"/>
        <v>1355.9077859999998</v>
      </c>
      <c r="X641" s="256">
        <f t="shared" si="69"/>
        <v>1298.8577859999998</v>
      </c>
      <c r="Y641" s="256">
        <f t="shared" si="69"/>
        <v>1261.8877859999998</v>
      </c>
      <c r="Z641" s="257"/>
      <c r="AA641" s="258">
        <v>1115.76</v>
      </c>
      <c r="AB641" s="259">
        <v>1118.3900000000001</v>
      </c>
      <c r="AC641" s="259">
        <v>1118.8699999999999</v>
      </c>
      <c r="AD641" s="259">
        <v>1124.51</v>
      </c>
      <c r="AE641" s="259">
        <v>1119.24</v>
      </c>
      <c r="AF641" s="259">
        <v>1117.49</v>
      </c>
      <c r="AG641" s="259">
        <v>1116.1400000000001</v>
      </c>
      <c r="AH641" s="259">
        <v>1113.95</v>
      </c>
      <c r="AI641" s="259">
        <v>1209.71</v>
      </c>
      <c r="AJ641" s="259">
        <v>1206.8800000000001</v>
      </c>
      <c r="AK641" s="259">
        <v>1209.1199999999999</v>
      </c>
      <c r="AL641" s="259">
        <v>1209.52</v>
      </c>
      <c r="AM641" s="259">
        <v>1208.8800000000001</v>
      </c>
      <c r="AN641" s="259">
        <v>1208.3599999999999</v>
      </c>
      <c r="AO641" s="259">
        <v>1209.25</v>
      </c>
      <c r="AP641" s="259">
        <v>1208.3499999999999</v>
      </c>
      <c r="AQ641" s="259">
        <v>1208.03</v>
      </c>
      <c r="AR641" s="259">
        <v>1208.0899999999999</v>
      </c>
      <c r="AS641" s="259">
        <v>1208.02</v>
      </c>
      <c r="AT641" s="259">
        <v>1208.7</v>
      </c>
      <c r="AU641" s="259">
        <v>1208.8599999999999</v>
      </c>
      <c r="AV641" s="259">
        <v>1207.06</v>
      </c>
      <c r="AW641" s="259">
        <v>1150.01</v>
      </c>
      <c r="AX641" s="260">
        <v>1113.04</v>
      </c>
      <c r="AY641" s="345">
        <v>145.09</v>
      </c>
      <c r="AZ641" s="261">
        <v>3.7577859999999994</v>
      </c>
      <c r="BA641" s="261">
        <v>0</v>
      </c>
      <c r="BB641" s="269">
        <v>0</v>
      </c>
    </row>
    <row r="642" spans="1:54" s="246" customFormat="1">
      <c r="A642" s="255">
        <v>28</v>
      </c>
      <c r="B642" s="256">
        <f t="shared" si="68"/>
        <v>1263.9077859999998</v>
      </c>
      <c r="C642" s="256">
        <f t="shared" si="68"/>
        <v>1266.7177859999997</v>
      </c>
      <c r="D642" s="256">
        <f t="shared" si="68"/>
        <v>1267.3077859999999</v>
      </c>
      <c r="E642" s="256">
        <f t="shared" si="68"/>
        <v>1267.6377859999998</v>
      </c>
      <c r="F642" s="256">
        <f t="shared" si="68"/>
        <v>1266.8677859999998</v>
      </c>
      <c r="G642" s="256">
        <f t="shared" si="68"/>
        <v>1265.2477859999999</v>
      </c>
      <c r="H642" s="256">
        <f t="shared" si="68"/>
        <v>1264.7077859999997</v>
      </c>
      <c r="I642" s="256">
        <f t="shared" si="68"/>
        <v>1372.4877859999999</v>
      </c>
      <c r="J642" s="256">
        <f t="shared" si="68"/>
        <v>1364.6477859999998</v>
      </c>
      <c r="K642" s="256">
        <f t="shared" si="68"/>
        <v>1362.2677859999999</v>
      </c>
      <c r="L642" s="256">
        <f t="shared" si="68"/>
        <v>1363.6677859999998</v>
      </c>
      <c r="M642" s="256">
        <f t="shared" si="68"/>
        <v>1364.9177859999998</v>
      </c>
      <c r="N642" s="256">
        <f t="shared" si="68"/>
        <v>1356.0877859999998</v>
      </c>
      <c r="O642" s="256">
        <f t="shared" si="68"/>
        <v>1357.8077859999999</v>
      </c>
      <c r="P642" s="256">
        <f t="shared" si="68"/>
        <v>1357.4277859999997</v>
      </c>
      <c r="Q642" s="256">
        <f t="shared" si="68"/>
        <v>1354.9577859999997</v>
      </c>
      <c r="R642" s="256">
        <f t="shared" si="69"/>
        <v>1353.4577859999997</v>
      </c>
      <c r="S642" s="256">
        <f t="shared" si="69"/>
        <v>1353.7077859999997</v>
      </c>
      <c r="T642" s="256">
        <f t="shared" si="69"/>
        <v>1351.8177859999998</v>
      </c>
      <c r="U642" s="256">
        <f t="shared" si="69"/>
        <v>1362.6577859999998</v>
      </c>
      <c r="V642" s="256">
        <f t="shared" si="69"/>
        <v>1176.2877859999999</v>
      </c>
      <c r="W642" s="256">
        <f t="shared" si="69"/>
        <v>1167.6077859999998</v>
      </c>
      <c r="X642" s="256">
        <f t="shared" si="69"/>
        <v>1099.8677859999998</v>
      </c>
      <c r="Y642" s="256">
        <f t="shared" si="69"/>
        <v>998.96778600000005</v>
      </c>
      <c r="Z642" s="257"/>
      <c r="AA642" s="258">
        <v>1115.06</v>
      </c>
      <c r="AB642" s="259">
        <v>1117.8699999999999</v>
      </c>
      <c r="AC642" s="259">
        <v>1118.46</v>
      </c>
      <c r="AD642" s="259">
        <v>1118.79</v>
      </c>
      <c r="AE642" s="259">
        <v>1118.02</v>
      </c>
      <c r="AF642" s="259">
        <v>1116.4000000000001</v>
      </c>
      <c r="AG642" s="259">
        <v>1115.8599999999999</v>
      </c>
      <c r="AH642" s="259">
        <v>1223.6400000000001</v>
      </c>
      <c r="AI642" s="259">
        <v>1215.8</v>
      </c>
      <c r="AJ642" s="259">
        <v>1213.42</v>
      </c>
      <c r="AK642" s="259">
        <v>1214.82</v>
      </c>
      <c r="AL642" s="259">
        <v>1216.07</v>
      </c>
      <c r="AM642" s="259">
        <v>1207.24</v>
      </c>
      <c r="AN642" s="259">
        <v>1208.96</v>
      </c>
      <c r="AO642" s="259">
        <v>1208.58</v>
      </c>
      <c r="AP642" s="259">
        <v>1206.1099999999999</v>
      </c>
      <c r="AQ642" s="259">
        <v>1204.6099999999999</v>
      </c>
      <c r="AR642" s="259">
        <v>1204.8599999999999</v>
      </c>
      <c r="AS642" s="259">
        <v>1202.97</v>
      </c>
      <c r="AT642" s="259">
        <v>1213.81</v>
      </c>
      <c r="AU642" s="259">
        <v>1027.44</v>
      </c>
      <c r="AV642" s="259">
        <v>1018.7599999999999</v>
      </c>
      <c r="AW642" s="259">
        <v>951.02</v>
      </c>
      <c r="AX642" s="260">
        <v>850.12</v>
      </c>
      <c r="AY642" s="345">
        <v>145.09</v>
      </c>
      <c r="AZ642" s="261">
        <v>3.7577859999999994</v>
      </c>
      <c r="BA642" s="261">
        <v>0</v>
      </c>
      <c r="BB642" s="269">
        <v>0</v>
      </c>
    </row>
    <row r="643" spans="1:54" s="246" customFormat="1">
      <c r="A643" s="255">
        <v>29</v>
      </c>
      <c r="B643" s="256">
        <f t="shared" si="68"/>
        <v>1263.5677859999998</v>
      </c>
      <c r="C643" s="256">
        <f t="shared" si="68"/>
        <v>1264.8777859999998</v>
      </c>
      <c r="D643" s="256">
        <f t="shared" si="68"/>
        <v>1266.9177859999998</v>
      </c>
      <c r="E643" s="256">
        <f t="shared" si="68"/>
        <v>1267.7677859999999</v>
      </c>
      <c r="F643" s="256">
        <f t="shared" si="68"/>
        <v>1267.0277859999999</v>
      </c>
      <c r="G643" s="256">
        <f t="shared" si="68"/>
        <v>1266.6077859999998</v>
      </c>
      <c r="H643" s="256">
        <f t="shared" si="68"/>
        <v>1265.1277859999998</v>
      </c>
      <c r="I643" s="256">
        <f t="shared" si="68"/>
        <v>1373.7677859999999</v>
      </c>
      <c r="J643" s="256">
        <f t="shared" si="68"/>
        <v>1362.9177859999998</v>
      </c>
      <c r="K643" s="256">
        <f t="shared" si="68"/>
        <v>1359.0877859999998</v>
      </c>
      <c r="L643" s="256">
        <f t="shared" si="68"/>
        <v>1357.4277859999997</v>
      </c>
      <c r="M643" s="256">
        <f t="shared" si="68"/>
        <v>1357.1877859999997</v>
      </c>
      <c r="N643" s="256">
        <f t="shared" si="68"/>
        <v>1346.5777859999998</v>
      </c>
      <c r="O643" s="256">
        <f t="shared" si="68"/>
        <v>1345.3377859999998</v>
      </c>
      <c r="P643" s="256">
        <f t="shared" si="68"/>
        <v>1345.9977859999999</v>
      </c>
      <c r="Q643" s="256">
        <f t="shared" si="68"/>
        <v>1347.4277859999997</v>
      </c>
      <c r="R643" s="256">
        <f t="shared" si="69"/>
        <v>1348.8177859999998</v>
      </c>
      <c r="S643" s="256">
        <f t="shared" si="69"/>
        <v>1350.8177859999998</v>
      </c>
      <c r="T643" s="256">
        <f t="shared" si="69"/>
        <v>1352.3377859999998</v>
      </c>
      <c r="U643" s="256">
        <f t="shared" si="69"/>
        <v>1362.4677859999997</v>
      </c>
      <c r="V643" s="256">
        <f t="shared" si="69"/>
        <v>1247.6977859999997</v>
      </c>
      <c r="W643" s="256">
        <f t="shared" si="69"/>
        <v>1202.7777859999999</v>
      </c>
      <c r="X643" s="256">
        <f t="shared" si="69"/>
        <v>1123.2577859999999</v>
      </c>
      <c r="Y643" s="256">
        <f t="shared" si="69"/>
        <v>1009.107786</v>
      </c>
      <c r="Z643" s="257"/>
      <c r="AA643" s="258">
        <v>1114.72</v>
      </c>
      <c r="AB643" s="259">
        <v>1116.03</v>
      </c>
      <c r="AC643" s="259">
        <v>1118.07</v>
      </c>
      <c r="AD643" s="259">
        <v>1118.92</v>
      </c>
      <c r="AE643" s="259">
        <v>1118.18</v>
      </c>
      <c r="AF643" s="259">
        <v>1117.76</v>
      </c>
      <c r="AG643" s="259">
        <v>1116.28</v>
      </c>
      <c r="AH643" s="259">
        <v>1224.92</v>
      </c>
      <c r="AI643" s="259">
        <v>1214.07</v>
      </c>
      <c r="AJ643" s="259">
        <v>1210.24</v>
      </c>
      <c r="AK643" s="259">
        <v>1208.58</v>
      </c>
      <c r="AL643" s="259">
        <v>1208.3399999999999</v>
      </c>
      <c r="AM643" s="259">
        <v>1197.73</v>
      </c>
      <c r="AN643" s="259">
        <v>1196.49</v>
      </c>
      <c r="AO643" s="259">
        <v>1197.1500000000001</v>
      </c>
      <c r="AP643" s="259">
        <v>1198.58</v>
      </c>
      <c r="AQ643" s="259">
        <v>1199.97</v>
      </c>
      <c r="AR643" s="259">
        <v>1201.97</v>
      </c>
      <c r="AS643" s="259">
        <v>1203.49</v>
      </c>
      <c r="AT643" s="259">
        <v>1213.6199999999999</v>
      </c>
      <c r="AU643" s="259">
        <v>1098.8499999999999</v>
      </c>
      <c r="AV643" s="259">
        <v>1053.93</v>
      </c>
      <c r="AW643" s="259">
        <v>974.41</v>
      </c>
      <c r="AX643" s="260">
        <v>860.26</v>
      </c>
      <c r="AY643" s="345">
        <v>145.09</v>
      </c>
      <c r="AZ643" s="261">
        <v>3.7577859999999994</v>
      </c>
      <c r="BA643" s="261">
        <v>0</v>
      </c>
      <c r="BB643" s="269">
        <v>0</v>
      </c>
    </row>
    <row r="644" spans="1:54" s="246" customFormat="1" ht="13.5" customHeight="1">
      <c r="A644" s="255">
        <v>30</v>
      </c>
      <c r="B644" s="256">
        <f t="shared" si="68"/>
        <v>1007.8277860000001</v>
      </c>
      <c r="C644" s="256">
        <f t="shared" si="68"/>
        <v>1003.5477860000001</v>
      </c>
      <c r="D644" s="256">
        <f t="shared" si="68"/>
        <v>1002.9577860000001</v>
      </c>
      <c r="E644" s="256">
        <f t="shared" si="68"/>
        <v>1003.0477860000001</v>
      </c>
      <c r="F644" s="256">
        <f t="shared" si="68"/>
        <v>1003.9477860000001</v>
      </c>
      <c r="G644" s="256">
        <f t="shared" si="68"/>
        <v>1007.477786</v>
      </c>
      <c r="H644" s="256">
        <f t="shared" si="68"/>
        <v>1010.0777860000001</v>
      </c>
      <c r="I644" s="256">
        <f t="shared" si="68"/>
        <v>1022.007786</v>
      </c>
      <c r="J644" s="256">
        <f t="shared" si="68"/>
        <v>1117.0677859999998</v>
      </c>
      <c r="K644" s="256">
        <f t="shared" si="68"/>
        <v>1235.0777859999998</v>
      </c>
      <c r="L644" s="256">
        <f t="shared" si="68"/>
        <v>1275.8777859999998</v>
      </c>
      <c r="M644" s="256">
        <f t="shared" si="68"/>
        <v>1276.4577859999997</v>
      </c>
      <c r="N644" s="256">
        <f t="shared" si="68"/>
        <v>1315.0777859999998</v>
      </c>
      <c r="O644" s="256">
        <f t="shared" si="68"/>
        <v>1264.9677859999997</v>
      </c>
      <c r="P644" s="256">
        <f t="shared" si="68"/>
        <v>1263.2677859999999</v>
      </c>
      <c r="Q644" s="256">
        <f t="shared" si="68"/>
        <v>1257.9177859999998</v>
      </c>
      <c r="R644" s="256">
        <f t="shared" si="69"/>
        <v>1257.3277859999998</v>
      </c>
      <c r="S644" s="256">
        <f t="shared" si="69"/>
        <v>1257.1177859999998</v>
      </c>
      <c r="T644" s="256">
        <f t="shared" si="69"/>
        <v>1266.5077859999999</v>
      </c>
      <c r="U644" s="256">
        <f t="shared" si="69"/>
        <v>1277.6777859999997</v>
      </c>
      <c r="V644" s="256">
        <f t="shared" si="69"/>
        <v>1265.6377859999998</v>
      </c>
      <c r="W644" s="256">
        <f t="shared" si="69"/>
        <v>1220.5977859999998</v>
      </c>
      <c r="X644" s="256">
        <f t="shared" si="69"/>
        <v>1225.0877859999998</v>
      </c>
      <c r="Y644" s="256">
        <f t="shared" si="69"/>
        <v>1020.887786</v>
      </c>
      <c r="Z644" s="257"/>
      <c r="AA644" s="258">
        <v>858.98</v>
      </c>
      <c r="AB644" s="259">
        <v>854.7</v>
      </c>
      <c r="AC644" s="259">
        <v>854.11</v>
      </c>
      <c r="AD644" s="259">
        <v>854.2</v>
      </c>
      <c r="AE644" s="259">
        <v>855.1</v>
      </c>
      <c r="AF644" s="259">
        <v>858.63</v>
      </c>
      <c r="AG644" s="259">
        <v>861.23</v>
      </c>
      <c r="AH644" s="259">
        <v>873.16</v>
      </c>
      <c r="AI644" s="259">
        <v>968.22</v>
      </c>
      <c r="AJ644" s="259">
        <v>1086.23</v>
      </c>
      <c r="AK644" s="259">
        <v>1127.03</v>
      </c>
      <c r="AL644" s="259">
        <v>1127.6099999999999</v>
      </c>
      <c r="AM644" s="259">
        <v>1166.23</v>
      </c>
      <c r="AN644" s="259">
        <v>1116.1199999999999</v>
      </c>
      <c r="AO644" s="259">
        <v>1114.42</v>
      </c>
      <c r="AP644" s="259">
        <v>1109.07</v>
      </c>
      <c r="AQ644" s="259">
        <v>1108.48</v>
      </c>
      <c r="AR644" s="259">
        <v>1108.27</v>
      </c>
      <c r="AS644" s="259">
        <v>1117.6600000000001</v>
      </c>
      <c r="AT644" s="259">
        <v>1128.83</v>
      </c>
      <c r="AU644" s="259">
        <v>1116.79</v>
      </c>
      <c r="AV644" s="259">
        <v>1071.75</v>
      </c>
      <c r="AW644" s="259">
        <v>1076.24</v>
      </c>
      <c r="AX644" s="260">
        <v>872.04</v>
      </c>
      <c r="AY644" s="345">
        <v>145.09</v>
      </c>
      <c r="AZ644" s="261">
        <v>3.7577859999999994</v>
      </c>
      <c r="BA644" s="261">
        <v>0</v>
      </c>
      <c r="BB644" s="269">
        <v>0</v>
      </c>
    </row>
    <row r="645" spans="1:54" s="246" customFormat="1" ht="13.5" thickBot="1">
      <c r="A645" s="263">
        <v>31</v>
      </c>
      <c r="B645" s="256">
        <f t="shared" si="68"/>
        <v>1004.4477860000001</v>
      </c>
      <c r="C645" s="256">
        <f t="shared" si="68"/>
        <v>1002.6677860000001</v>
      </c>
      <c r="D645" s="256">
        <f t="shared" si="68"/>
        <v>1001.977786</v>
      </c>
      <c r="E645" s="256">
        <f t="shared" si="68"/>
        <v>990.38778600000001</v>
      </c>
      <c r="F645" s="256">
        <f t="shared" si="68"/>
        <v>989.45778600000006</v>
      </c>
      <c r="G645" s="256">
        <f t="shared" si="68"/>
        <v>1003.147786</v>
      </c>
      <c r="H645" s="256">
        <f t="shared" si="68"/>
        <v>1006.897786</v>
      </c>
      <c r="I645" s="256">
        <f t="shared" si="68"/>
        <v>1011.0377860000001</v>
      </c>
      <c r="J645" s="256">
        <f t="shared" si="68"/>
        <v>1022.517786</v>
      </c>
      <c r="K645" s="256">
        <f t="shared" si="68"/>
        <v>1149.2977859999999</v>
      </c>
      <c r="L645" s="256">
        <f t="shared" si="68"/>
        <v>1201.2677859999999</v>
      </c>
      <c r="M645" s="256">
        <f t="shared" si="68"/>
        <v>1228.7977859999999</v>
      </c>
      <c r="N645" s="256">
        <f t="shared" si="68"/>
        <v>1252.1077859999998</v>
      </c>
      <c r="O645" s="256">
        <f t="shared" si="68"/>
        <v>1267.0077859999999</v>
      </c>
      <c r="P645" s="256">
        <f t="shared" si="68"/>
        <v>1218.8277859999998</v>
      </c>
      <c r="Q645" s="256">
        <f t="shared" si="68"/>
        <v>1208.0677859999998</v>
      </c>
      <c r="R645" s="256">
        <f t="shared" si="69"/>
        <v>1228.3777859999998</v>
      </c>
      <c r="S645" s="256">
        <f t="shared" si="69"/>
        <v>1219.2177859999997</v>
      </c>
      <c r="T645" s="256">
        <f t="shared" si="69"/>
        <v>1307.7977859999999</v>
      </c>
      <c r="U645" s="256">
        <f t="shared" si="69"/>
        <v>1295.8277859999998</v>
      </c>
      <c r="V645" s="256">
        <f t="shared" si="69"/>
        <v>1276.9277859999997</v>
      </c>
      <c r="W645" s="256">
        <f t="shared" si="69"/>
        <v>1240.5277859999999</v>
      </c>
      <c r="X645" s="256">
        <f t="shared" si="69"/>
        <v>1101.2477859999999</v>
      </c>
      <c r="Y645" s="256">
        <f t="shared" si="69"/>
        <v>1005.0377860000001</v>
      </c>
      <c r="Z645" s="257"/>
      <c r="AA645" s="264">
        <v>855.6</v>
      </c>
      <c r="AB645" s="265">
        <v>853.82</v>
      </c>
      <c r="AC645" s="265">
        <v>853.13</v>
      </c>
      <c r="AD645" s="265">
        <v>841.54</v>
      </c>
      <c r="AE645" s="265">
        <v>840.61</v>
      </c>
      <c r="AF645" s="265">
        <v>854.3</v>
      </c>
      <c r="AG645" s="265">
        <v>858.05</v>
      </c>
      <c r="AH645" s="265">
        <v>862.19</v>
      </c>
      <c r="AI645" s="265">
        <v>873.67</v>
      </c>
      <c r="AJ645" s="265">
        <v>1000.45</v>
      </c>
      <c r="AK645" s="265">
        <v>1052.42</v>
      </c>
      <c r="AL645" s="265">
        <v>1079.95</v>
      </c>
      <c r="AM645" s="265">
        <v>1103.26</v>
      </c>
      <c r="AN645" s="265">
        <v>1118.1600000000001</v>
      </c>
      <c r="AO645" s="265">
        <v>1069.98</v>
      </c>
      <c r="AP645" s="265">
        <v>1059.22</v>
      </c>
      <c r="AQ645" s="265">
        <v>1079.53</v>
      </c>
      <c r="AR645" s="265">
        <v>1070.3699999999999</v>
      </c>
      <c r="AS645" s="265">
        <v>1158.95</v>
      </c>
      <c r="AT645" s="265">
        <v>1146.98</v>
      </c>
      <c r="AU645" s="265">
        <v>1128.08</v>
      </c>
      <c r="AV645" s="265">
        <v>1091.68</v>
      </c>
      <c r="AW645" s="265">
        <v>952.4</v>
      </c>
      <c r="AX645" s="266">
        <v>856.19</v>
      </c>
      <c r="AY645" s="346">
        <v>145.09</v>
      </c>
      <c r="AZ645" s="267">
        <v>3.7577859999999994</v>
      </c>
      <c r="BA645" s="267">
        <v>0</v>
      </c>
      <c r="BB645" s="270">
        <v>0</v>
      </c>
    </row>
    <row r="646" spans="1:54" s="246" customFormat="1" ht="13.5" thickBot="1">
      <c r="A646" s="273"/>
      <c r="B646" s="274"/>
      <c r="C646" s="274"/>
      <c r="D646" s="274"/>
      <c r="E646" s="274"/>
      <c r="F646" s="274"/>
      <c r="G646" s="274"/>
      <c r="H646" s="274"/>
      <c r="I646" s="274"/>
      <c r="J646" s="274"/>
      <c r="K646" s="274"/>
      <c r="L646" s="274"/>
      <c r="M646" s="274"/>
      <c r="N646" s="274"/>
      <c r="O646" s="274"/>
      <c r="P646" s="274"/>
      <c r="Q646" s="274"/>
      <c r="R646" s="274"/>
      <c r="S646" s="274"/>
      <c r="T646" s="274"/>
      <c r="U646" s="274"/>
      <c r="V646" s="274"/>
      <c r="W646" s="274"/>
      <c r="X646" s="274"/>
      <c r="Y646" s="274"/>
      <c r="Z646" s="257"/>
      <c r="AA646" s="275"/>
      <c r="AB646" s="275"/>
      <c r="AC646" s="275"/>
      <c r="AD646" s="275"/>
      <c r="AE646" s="275"/>
      <c r="AF646" s="275"/>
      <c r="AG646" s="275"/>
      <c r="AH646" s="275"/>
      <c r="AI646" s="275"/>
      <c r="AJ646" s="275"/>
      <c r="AK646" s="275"/>
      <c r="AL646" s="275"/>
      <c r="AM646" s="275"/>
      <c r="AN646" s="275"/>
      <c r="AO646" s="275"/>
      <c r="AP646" s="275"/>
      <c r="AQ646" s="275"/>
      <c r="AR646" s="275"/>
      <c r="AS646" s="275"/>
      <c r="AT646" s="275"/>
      <c r="AU646" s="275"/>
      <c r="AV646" s="275"/>
      <c r="AW646" s="275"/>
      <c r="AX646" s="275"/>
      <c r="AY646" s="276"/>
      <c r="AZ646" s="277"/>
      <c r="BA646" s="277"/>
      <c r="BB646" s="276"/>
    </row>
    <row r="647" spans="1:54" s="242" customFormat="1" ht="53.25" customHeight="1" thickBot="1">
      <c r="A647" s="543" t="s">
        <v>2</v>
      </c>
      <c r="B647" s="508" t="s">
        <v>189</v>
      </c>
      <c r="C647" s="508"/>
      <c r="D647" s="508"/>
      <c r="E647" s="508"/>
      <c r="F647" s="508"/>
      <c r="G647" s="508"/>
      <c r="H647" s="508"/>
      <c r="I647" s="508"/>
      <c r="J647" s="508"/>
      <c r="K647" s="508"/>
      <c r="L647" s="508"/>
      <c r="M647" s="508"/>
      <c r="N647" s="508"/>
      <c r="O647" s="508"/>
      <c r="P647" s="508"/>
      <c r="Q647" s="508"/>
      <c r="R647" s="508"/>
      <c r="S647" s="508"/>
      <c r="T647" s="508"/>
      <c r="U647" s="508"/>
      <c r="V647" s="508"/>
      <c r="W647" s="508"/>
      <c r="X647" s="508"/>
      <c r="Y647" s="509"/>
      <c r="AA647" s="243" t="s">
        <v>183</v>
      </c>
      <c r="AB647" s="244"/>
      <c r="AC647" s="244"/>
      <c r="AD647" s="244"/>
      <c r="AE647" s="244"/>
      <c r="AF647" s="244"/>
      <c r="AG647" s="244"/>
      <c r="AH647" s="244"/>
      <c r="AI647" s="244"/>
      <c r="AJ647" s="244"/>
      <c r="AK647" s="244"/>
      <c r="AL647" s="244"/>
      <c r="AM647" s="244"/>
      <c r="AN647" s="244"/>
      <c r="AO647" s="244"/>
      <c r="AP647" s="244"/>
      <c r="AQ647" s="244"/>
      <c r="AR647" s="244"/>
      <c r="AS647" s="244"/>
      <c r="AT647" s="244"/>
      <c r="AU647" s="244"/>
      <c r="AV647" s="244"/>
      <c r="AW647" s="244"/>
      <c r="AX647" s="244"/>
      <c r="AY647" s="245"/>
      <c r="AZ647" s="244"/>
      <c r="BA647" s="244"/>
    </row>
    <row r="648" spans="1:54" s="246" customFormat="1" ht="58.5" customHeight="1">
      <c r="A648" s="544"/>
      <c r="B648" s="546" t="s">
        <v>3</v>
      </c>
      <c r="C648" s="547"/>
      <c r="D648" s="547"/>
      <c r="E648" s="547"/>
      <c r="F648" s="547"/>
      <c r="G648" s="547"/>
      <c r="H648" s="547"/>
      <c r="I648" s="547"/>
      <c r="J648" s="547"/>
      <c r="K648" s="547"/>
      <c r="L648" s="547"/>
      <c r="M648" s="547"/>
      <c r="N648" s="547"/>
      <c r="O648" s="547"/>
      <c r="P648" s="547"/>
      <c r="Q648" s="547"/>
      <c r="R648" s="547"/>
      <c r="S648" s="547"/>
      <c r="T648" s="547"/>
      <c r="U648" s="547"/>
      <c r="V648" s="547"/>
      <c r="W648" s="547"/>
      <c r="X648" s="547"/>
      <c r="Y648" s="548"/>
      <c r="AA648" s="557" t="s">
        <v>88</v>
      </c>
      <c r="AB648" s="558"/>
      <c r="AC648" s="558"/>
      <c r="AD648" s="558"/>
      <c r="AE648" s="558"/>
      <c r="AF648" s="558"/>
      <c r="AG648" s="558"/>
      <c r="AH648" s="558"/>
      <c r="AI648" s="558"/>
      <c r="AJ648" s="558"/>
      <c r="AK648" s="558"/>
      <c r="AL648" s="558"/>
      <c r="AM648" s="558"/>
      <c r="AN648" s="558"/>
      <c r="AO648" s="558"/>
      <c r="AP648" s="558"/>
      <c r="AQ648" s="558"/>
      <c r="AR648" s="558"/>
      <c r="AS648" s="558"/>
      <c r="AT648" s="558"/>
      <c r="AU648" s="558"/>
      <c r="AV648" s="558"/>
      <c r="AW648" s="558"/>
      <c r="AX648" s="559"/>
      <c r="AY648" s="560" t="str">
        <f>AY612</f>
        <v>Сбытовая надбавка</v>
      </c>
      <c r="AZ648" s="561" t="s">
        <v>199</v>
      </c>
      <c r="BA648" s="490" t="s">
        <v>192</v>
      </c>
      <c r="BB648" s="490" t="s">
        <v>180</v>
      </c>
    </row>
    <row r="649" spans="1:54" s="246" customFormat="1" ht="51" customHeight="1">
      <c r="A649" s="545"/>
      <c r="B649" s="247" t="s">
        <v>4</v>
      </c>
      <c r="C649" s="247" t="s">
        <v>5</v>
      </c>
      <c r="D649" s="247" t="s">
        <v>6</v>
      </c>
      <c r="E649" s="247" t="s">
        <v>7</v>
      </c>
      <c r="F649" s="247" t="s">
        <v>8</v>
      </c>
      <c r="G649" s="247" t="s">
        <v>9</v>
      </c>
      <c r="H649" s="247" t="s">
        <v>10</v>
      </c>
      <c r="I649" s="247" t="s">
        <v>11</v>
      </c>
      <c r="J649" s="247" t="s">
        <v>12</v>
      </c>
      <c r="K649" s="247" t="s">
        <v>13</v>
      </c>
      <c r="L649" s="247" t="s">
        <v>14</v>
      </c>
      <c r="M649" s="247" t="s">
        <v>15</v>
      </c>
      <c r="N649" s="247" t="s">
        <v>16</v>
      </c>
      <c r="O649" s="247" t="s">
        <v>17</v>
      </c>
      <c r="P649" s="247" t="s">
        <v>18</v>
      </c>
      <c r="Q649" s="247" t="s">
        <v>19</v>
      </c>
      <c r="R649" s="247" t="s">
        <v>20</v>
      </c>
      <c r="S649" s="247" t="s">
        <v>21</v>
      </c>
      <c r="T649" s="247" t="s">
        <v>22</v>
      </c>
      <c r="U649" s="247" t="s">
        <v>23</v>
      </c>
      <c r="V649" s="247" t="s">
        <v>24</v>
      </c>
      <c r="W649" s="247" t="s">
        <v>25</v>
      </c>
      <c r="X649" s="247" t="s">
        <v>26</v>
      </c>
      <c r="Y649" s="248" t="s">
        <v>27</v>
      </c>
      <c r="AA649" s="249" t="s">
        <v>4</v>
      </c>
      <c r="AB649" s="247" t="s">
        <v>5</v>
      </c>
      <c r="AC649" s="247" t="s">
        <v>6</v>
      </c>
      <c r="AD649" s="247" t="s">
        <v>7</v>
      </c>
      <c r="AE649" s="247" t="s">
        <v>8</v>
      </c>
      <c r="AF649" s="247" t="s">
        <v>9</v>
      </c>
      <c r="AG649" s="247" t="s">
        <v>10</v>
      </c>
      <c r="AH649" s="247" t="s">
        <v>11</v>
      </c>
      <c r="AI649" s="247" t="s">
        <v>12</v>
      </c>
      <c r="AJ649" s="247" t="s">
        <v>13</v>
      </c>
      <c r="AK649" s="247" t="s">
        <v>14</v>
      </c>
      <c r="AL649" s="247" t="s">
        <v>15</v>
      </c>
      <c r="AM649" s="247" t="s">
        <v>16</v>
      </c>
      <c r="AN649" s="247" t="s">
        <v>17</v>
      </c>
      <c r="AO649" s="247" t="s">
        <v>18</v>
      </c>
      <c r="AP649" s="247" t="s">
        <v>19</v>
      </c>
      <c r="AQ649" s="247" t="s">
        <v>20</v>
      </c>
      <c r="AR649" s="247" t="s">
        <v>21</v>
      </c>
      <c r="AS649" s="247" t="s">
        <v>22</v>
      </c>
      <c r="AT649" s="247" t="s">
        <v>23</v>
      </c>
      <c r="AU649" s="247" t="s">
        <v>24</v>
      </c>
      <c r="AV649" s="247" t="s">
        <v>25</v>
      </c>
      <c r="AW649" s="247" t="s">
        <v>26</v>
      </c>
      <c r="AX649" s="248" t="s">
        <v>27</v>
      </c>
      <c r="AY649" s="471"/>
      <c r="AZ649" s="562"/>
      <c r="BA649" s="491"/>
      <c r="BB649" s="491"/>
    </row>
    <row r="650" spans="1:54" s="251" customFormat="1" ht="16.149999999999999" customHeight="1">
      <c r="A650" s="522" t="s">
        <v>216</v>
      </c>
      <c r="B650" s="523"/>
      <c r="C650" s="523"/>
      <c r="D650" s="523"/>
      <c r="E650" s="523"/>
      <c r="F650" s="523"/>
      <c r="G650" s="523"/>
      <c r="H650" s="523"/>
      <c r="I650" s="523"/>
      <c r="J650" s="523"/>
      <c r="K650" s="523"/>
      <c r="L650" s="523"/>
      <c r="M650" s="523"/>
      <c r="N650" s="523"/>
      <c r="O650" s="523"/>
      <c r="P650" s="523"/>
      <c r="Q650" s="523"/>
      <c r="R650" s="523"/>
      <c r="S650" s="523"/>
      <c r="T650" s="523"/>
      <c r="U650" s="523"/>
      <c r="V650" s="523"/>
      <c r="W650" s="523"/>
      <c r="X650" s="523"/>
      <c r="Y650" s="524"/>
      <c r="AA650" s="522">
        <v>2</v>
      </c>
      <c r="AB650" s="523"/>
      <c r="AC650" s="523"/>
      <c r="AD650" s="523"/>
      <c r="AE650" s="523"/>
      <c r="AF650" s="523"/>
      <c r="AG650" s="523"/>
      <c r="AH650" s="523"/>
      <c r="AI650" s="523"/>
      <c r="AJ650" s="523"/>
      <c r="AK650" s="523"/>
      <c r="AL650" s="523"/>
      <c r="AM650" s="523"/>
      <c r="AN650" s="523"/>
      <c r="AO650" s="523"/>
      <c r="AP650" s="523"/>
      <c r="AQ650" s="523"/>
      <c r="AR650" s="523"/>
      <c r="AS650" s="523"/>
      <c r="AT650" s="523"/>
      <c r="AU650" s="523"/>
      <c r="AV650" s="523"/>
      <c r="AW650" s="523"/>
      <c r="AX650" s="524"/>
      <c r="AY650" s="252">
        <v>3</v>
      </c>
      <c r="AZ650" s="253">
        <v>4</v>
      </c>
      <c r="BA650" s="306">
        <v>5</v>
      </c>
      <c r="BB650" s="254">
        <v>6</v>
      </c>
    </row>
    <row r="651" spans="1:54" s="246" customFormat="1">
      <c r="A651" s="255">
        <v>1</v>
      </c>
      <c r="B651" s="256">
        <f>AA651+$AY651+$AZ651+ROUND($BA651*$BB651,2)</f>
        <v>1047.2977859999999</v>
      </c>
      <c r="C651" s="256">
        <f t="shared" ref="C651:R666" si="70">AB651+$AY651+$AZ651+ROUND($BA651*$BB651,2)</f>
        <v>1045.937786</v>
      </c>
      <c r="D651" s="256">
        <f t="shared" si="70"/>
        <v>1044.8677859999998</v>
      </c>
      <c r="E651" s="256">
        <f t="shared" si="70"/>
        <v>1043.9977859999999</v>
      </c>
      <c r="F651" s="256">
        <f t="shared" si="70"/>
        <v>1038.677786</v>
      </c>
      <c r="G651" s="256">
        <f t="shared" si="70"/>
        <v>1039.4777859999999</v>
      </c>
      <c r="H651" s="256">
        <f t="shared" si="70"/>
        <v>1043.5477859999999</v>
      </c>
      <c r="I651" s="256">
        <f t="shared" si="70"/>
        <v>1056.6377859999998</v>
      </c>
      <c r="J651" s="256">
        <f t="shared" si="70"/>
        <v>1059.3377859999998</v>
      </c>
      <c r="K651" s="256">
        <f t="shared" si="70"/>
        <v>1059.8877859999998</v>
      </c>
      <c r="L651" s="256">
        <f t="shared" si="70"/>
        <v>1057.7677859999999</v>
      </c>
      <c r="M651" s="256">
        <f t="shared" si="70"/>
        <v>1057.2477859999999</v>
      </c>
      <c r="N651" s="256">
        <f t="shared" si="70"/>
        <v>1055.2877859999999</v>
      </c>
      <c r="O651" s="256">
        <f t="shared" si="70"/>
        <v>1054.0077859999999</v>
      </c>
      <c r="P651" s="256">
        <f t="shared" si="70"/>
        <v>1053.7977859999999</v>
      </c>
      <c r="Q651" s="256">
        <f t="shared" si="70"/>
        <v>1054.2777859999999</v>
      </c>
      <c r="R651" s="256">
        <f t="shared" si="70"/>
        <v>1054.5277859999999</v>
      </c>
      <c r="S651" s="256">
        <f t="shared" ref="S651:Y681" si="71">AR651+$AY651+$AZ651+ROUND($BA651*$BB651,2)</f>
        <v>1055.7877859999999</v>
      </c>
      <c r="T651" s="256">
        <f t="shared" si="71"/>
        <v>1056.7777859999999</v>
      </c>
      <c r="U651" s="256">
        <f t="shared" si="71"/>
        <v>1061.1477859999998</v>
      </c>
      <c r="V651" s="256">
        <f t="shared" si="71"/>
        <v>1151.3177859999998</v>
      </c>
      <c r="W651" s="256">
        <f t="shared" si="71"/>
        <v>1070.0877859999998</v>
      </c>
      <c r="X651" s="256">
        <f t="shared" si="71"/>
        <v>1043.2177859999999</v>
      </c>
      <c r="Y651" s="256">
        <f t="shared" si="71"/>
        <v>1040.167786</v>
      </c>
      <c r="Z651" s="257"/>
      <c r="AA651" s="258">
        <v>898.45</v>
      </c>
      <c r="AB651" s="259">
        <v>897.09</v>
      </c>
      <c r="AC651" s="259">
        <v>896.02</v>
      </c>
      <c r="AD651" s="259">
        <v>895.15</v>
      </c>
      <c r="AE651" s="259">
        <v>889.83</v>
      </c>
      <c r="AF651" s="259">
        <v>890.63</v>
      </c>
      <c r="AG651" s="259">
        <v>894.7</v>
      </c>
      <c r="AH651" s="259">
        <v>907.79</v>
      </c>
      <c r="AI651" s="259">
        <v>910.49</v>
      </c>
      <c r="AJ651" s="259">
        <v>911.04</v>
      </c>
      <c r="AK651" s="259">
        <v>908.92</v>
      </c>
      <c r="AL651" s="259">
        <v>908.4</v>
      </c>
      <c r="AM651" s="259">
        <v>906.44</v>
      </c>
      <c r="AN651" s="259">
        <v>905.16</v>
      </c>
      <c r="AO651" s="259">
        <v>904.95</v>
      </c>
      <c r="AP651" s="259">
        <v>905.43</v>
      </c>
      <c r="AQ651" s="259">
        <v>905.68</v>
      </c>
      <c r="AR651" s="259">
        <v>906.94</v>
      </c>
      <c r="AS651" s="259">
        <v>907.93</v>
      </c>
      <c r="AT651" s="259">
        <v>912.3</v>
      </c>
      <c r="AU651" s="259">
        <v>1002.47</v>
      </c>
      <c r="AV651" s="259">
        <v>921.24</v>
      </c>
      <c r="AW651" s="259">
        <v>894.37</v>
      </c>
      <c r="AX651" s="260">
        <v>891.32</v>
      </c>
      <c r="AY651" s="345">
        <v>145.09</v>
      </c>
      <c r="AZ651" s="261">
        <v>3.7577859999999994</v>
      </c>
      <c r="BA651" s="268">
        <v>0</v>
      </c>
      <c r="BB651" s="269">
        <v>0</v>
      </c>
    </row>
    <row r="652" spans="1:54" s="246" customFormat="1">
      <c r="A652" s="255">
        <v>2</v>
      </c>
      <c r="B652" s="256">
        <f t="shared" ref="B652:Q681" si="72">AA652+$AY652+$AZ652+ROUND($BA652*$BB652,2)</f>
        <v>1040.0577859999999</v>
      </c>
      <c r="C652" s="256">
        <f t="shared" si="70"/>
        <v>1037.697786</v>
      </c>
      <c r="D652" s="256">
        <f t="shared" si="70"/>
        <v>1031.1377859999998</v>
      </c>
      <c r="E652" s="256">
        <f t="shared" si="70"/>
        <v>1029.2977859999999</v>
      </c>
      <c r="F652" s="256">
        <f t="shared" si="70"/>
        <v>1027.147786</v>
      </c>
      <c r="G652" s="256">
        <f t="shared" si="70"/>
        <v>1029.6477859999998</v>
      </c>
      <c r="H652" s="256">
        <f t="shared" si="70"/>
        <v>1036.6277859999998</v>
      </c>
      <c r="I652" s="256">
        <f t="shared" si="70"/>
        <v>1038.5777859999998</v>
      </c>
      <c r="J652" s="256">
        <f t="shared" si="70"/>
        <v>1046.0777859999998</v>
      </c>
      <c r="K652" s="256">
        <f t="shared" si="70"/>
        <v>1052.177786</v>
      </c>
      <c r="L652" s="256">
        <f t="shared" si="70"/>
        <v>1052.3477859999998</v>
      </c>
      <c r="M652" s="256">
        <f t="shared" si="70"/>
        <v>1051.677786</v>
      </c>
      <c r="N652" s="256">
        <f t="shared" si="70"/>
        <v>1049.947786</v>
      </c>
      <c r="O652" s="256">
        <f t="shared" si="70"/>
        <v>1041.2777859999999</v>
      </c>
      <c r="P652" s="256">
        <f t="shared" si="70"/>
        <v>1041.2077859999999</v>
      </c>
      <c r="Q652" s="256">
        <f t="shared" si="70"/>
        <v>1041.5977859999998</v>
      </c>
      <c r="R652" s="256">
        <f t="shared" si="70"/>
        <v>1042.1077859999998</v>
      </c>
      <c r="S652" s="256">
        <f t="shared" si="71"/>
        <v>1041.8977859999998</v>
      </c>
      <c r="T652" s="256">
        <f t="shared" si="71"/>
        <v>1050.5377859999999</v>
      </c>
      <c r="U652" s="256">
        <f t="shared" si="71"/>
        <v>1051.5177859999999</v>
      </c>
      <c r="V652" s="256">
        <f t="shared" si="71"/>
        <v>1047.6577859999998</v>
      </c>
      <c r="W652" s="256">
        <f t="shared" si="71"/>
        <v>1042.0477859999999</v>
      </c>
      <c r="X652" s="256">
        <f t="shared" si="71"/>
        <v>1032.7177859999999</v>
      </c>
      <c r="Y652" s="256">
        <f t="shared" si="71"/>
        <v>1026.0277859999999</v>
      </c>
      <c r="Z652" s="257"/>
      <c r="AA652" s="262">
        <v>891.21</v>
      </c>
      <c r="AB652" s="259">
        <v>888.85</v>
      </c>
      <c r="AC652" s="259">
        <v>882.29</v>
      </c>
      <c r="AD652" s="259">
        <v>880.45</v>
      </c>
      <c r="AE652" s="259">
        <v>878.3</v>
      </c>
      <c r="AF652" s="259">
        <v>880.8</v>
      </c>
      <c r="AG652" s="259">
        <v>887.78</v>
      </c>
      <c r="AH652" s="259">
        <v>889.73</v>
      </c>
      <c r="AI652" s="259">
        <v>897.23</v>
      </c>
      <c r="AJ652" s="259">
        <v>903.33</v>
      </c>
      <c r="AK652" s="259">
        <v>903.5</v>
      </c>
      <c r="AL652" s="259">
        <v>902.83</v>
      </c>
      <c r="AM652" s="259">
        <v>901.1</v>
      </c>
      <c r="AN652" s="259">
        <v>892.43</v>
      </c>
      <c r="AO652" s="259">
        <v>892.36</v>
      </c>
      <c r="AP652" s="259">
        <v>892.75</v>
      </c>
      <c r="AQ652" s="259">
        <v>893.26</v>
      </c>
      <c r="AR652" s="259">
        <v>893.05</v>
      </c>
      <c r="AS652" s="259">
        <v>901.69</v>
      </c>
      <c r="AT652" s="259">
        <v>902.67</v>
      </c>
      <c r="AU652" s="259">
        <v>898.81</v>
      </c>
      <c r="AV652" s="259">
        <v>893.2</v>
      </c>
      <c r="AW652" s="259">
        <v>883.87</v>
      </c>
      <c r="AX652" s="260">
        <v>877.18</v>
      </c>
      <c r="AY652" s="345">
        <v>145.09</v>
      </c>
      <c r="AZ652" s="261">
        <v>3.7577859999999994</v>
      </c>
      <c r="BA652" s="261">
        <v>0</v>
      </c>
      <c r="BB652" s="269">
        <v>0</v>
      </c>
    </row>
    <row r="653" spans="1:54" s="246" customFormat="1">
      <c r="A653" s="255">
        <v>3</v>
      </c>
      <c r="B653" s="256">
        <f t="shared" si="72"/>
        <v>1029.0077859999999</v>
      </c>
      <c r="C653" s="256">
        <f t="shared" si="70"/>
        <v>1000.897786</v>
      </c>
      <c r="D653" s="256">
        <f t="shared" si="70"/>
        <v>881.40778599999999</v>
      </c>
      <c r="E653" s="256">
        <f t="shared" si="70"/>
        <v>729.34778600000004</v>
      </c>
      <c r="F653" s="256">
        <f t="shared" si="70"/>
        <v>575.68778599999996</v>
      </c>
      <c r="G653" s="256">
        <f t="shared" si="70"/>
        <v>587.47778600000004</v>
      </c>
      <c r="H653" s="256">
        <f t="shared" si="70"/>
        <v>734.33778600000005</v>
      </c>
      <c r="I653" s="256">
        <f t="shared" si="70"/>
        <v>149.94778600000001</v>
      </c>
      <c r="J653" s="256">
        <f t="shared" si="70"/>
        <v>865.36778600000002</v>
      </c>
      <c r="K653" s="256">
        <f t="shared" si="70"/>
        <v>1004.877786</v>
      </c>
      <c r="L653" s="256">
        <f t="shared" si="70"/>
        <v>1017.887786</v>
      </c>
      <c r="M653" s="256">
        <f t="shared" si="70"/>
        <v>1012.0677860000001</v>
      </c>
      <c r="N653" s="256">
        <f t="shared" si="70"/>
        <v>992.12778600000001</v>
      </c>
      <c r="O653" s="256">
        <f t="shared" si="70"/>
        <v>966.09778600000004</v>
      </c>
      <c r="P653" s="256">
        <f t="shared" si="70"/>
        <v>952.81778600000007</v>
      </c>
      <c r="Q653" s="256">
        <f t="shared" si="70"/>
        <v>972.98778600000003</v>
      </c>
      <c r="R653" s="256">
        <f t="shared" si="70"/>
        <v>954.59778600000004</v>
      </c>
      <c r="S653" s="256">
        <f t="shared" si="71"/>
        <v>899.27778599999999</v>
      </c>
      <c r="T653" s="256">
        <f t="shared" si="71"/>
        <v>1009.277786</v>
      </c>
      <c r="U653" s="256">
        <f t="shared" si="71"/>
        <v>1035.187786</v>
      </c>
      <c r="V653" s="256">
        <f t="shared" si="71"/>
        <v>1038.5077859999999</v>
      </c>
      <c r="W653" s="256">
        <f t="shared" si="71"/>
        <v>1012.157786</v>
      </c>
      <c r="X653" s="256">
        <f t="shared" si="71"/>
        <v>999.147786</v>
      </c>
      <c r="Y653" s="256">
        <f t="shared" si="71"/>
        <v>870.52778599999999</v>
      </c>
      <c r="Z653" s="257"/>
      <c r="AA653" s="262">
        <v>880.16</v>
      </c>
      <c r="AB653" s="259">
        <v>852.05</v>
      </c>
      <c r="AC653" s="259">
        <v>732.56</v>
      </c>
      <c r="AD653" s="259">
        <v>580.5</v>
      </c>
      <c r="AE653" s="259">
        <v>426.84</v>
      </c>
      <c r="AF653" s="259">
        <v>438.63</v>
      </c>
      <c r="AG653" s="259">
        <v>585.49</v>
      </c>
      <c r="AH653" s="259">
        <v>1.1000000000000001</v>
      </c>
      <c r="AI653" s="259">
        <v>716.52</v>
      </c>
      <c r="AJ653" s="259">
        <v>856.03</v>
      </c>
      <c r="AK653" s="259">
        <v>869.04</v>
      </c>
      <c r="AL653" s="259">
        <v>863.22</v>
      </c>
      <c r="AM653" s="259">
        <v>843.28</v>
      </c>
      <c r="AN653" s="259">
        <v>817.25</v>
      </c>
      <c r="AO653" s="259">
        <v>803.97</v>
      </c>
      <c r="AP653" s="259">
        <v>824.14</v>
      </c>
      <c r="AQ653" s="259">
        <v>805.75</v>
      </c>
      <c r="AR653" s="259">
        <v>750.43</v>
      </c>
      <c r="AS653" s="259">
        <v>860.43</v>
      </c>
      <c r="AT653" s="259">
        <v>886.34</v>
      </c>
      <c r="AU653" s="259">
        <v>889.66</v>
      </c>
      <c r="AV653" s="259">
        <v>863.31</v>
      </c>
      <c r="AW653" s="259">
        <v>850.3</v>
      </c>
      <c r="AX653" s="260">
        <v>721.68</v>
      </c>
      <c r="AY653" s="345">
        <v>145.09</v>
      </c>
      <c r="AZ653" s="261">
        <v>3.7577859999999994</v>
      </c>
      <c r="BA653" s="261">
        <v>0</v>
      </c>
      <c r="BB653" s="269">
        <v>0</v>
      </c>
    </row>
    <row r="654" spans="1:54" s="246" customFormat="1">
      <c r="A654" s="255">
        <v>4</v>
      </c>
      <c r="B654" s="256">
        <f t="shared" si="72"/>
        <v>1026.0777860000001</v>
      </c>
      <c r="C654" s="256">
        <f t="shared" si="70"/>
        <v>1025.4977859999999</v>
      </c>
      <c r="D654" s="256">
        <f t="shared" si="70"/>
        <v>1021.607786</v>
      </c>
      <c r="E654" s="256">
        <f t="shared" si="70"/>
        <v>1005.647786</v>
      </c>
      <c r="F654" s="256">
        <f t="shared" si="70"/>
        <v>987.767786</v>
      </c>
      <c r="G654" s="256">
        <f t="shared" si="70"/>
        <v>1019.4477860000001</v>
      </c>
      <c r="H654" s="256">
        <f t="shared" si="70"/>
        <v>1032.7077859999999</v>
      </c>
      <c r="I654" s="256">
        <f t="shared" si="70"/>
        <v>1035.5877859999998</v>
      </c>
      <c r="J654" s="256">
        <f t="shared" si="70"/>
        <v>1045.5577859999999</v>
      </c>
      <c r="K654" s="256">
        <f t="shared" si="70"/>
        <v>1047.2577859999999</v>
      </c>
      <c r="L654" s="256">
        <f t="shared" si="70"/>
        <v>1044.1577859999998</v>
      </c>
      <c r="M654" s="256">
        <f t="shared" si="70"/>
        <v>1044.0177859999999</v>
      </c>
      <c r="N654" s="256">
        <f t="shared" si="70"/>
        <v>1042.9577859999999</v>
      </c>
      <c r="O654" s="256">
        <f t="shared" si="70"/>
        <v>1041.7577859999999</v>
      </c>
      <c r="P654" s="256">
        <f t="shared" si="70"/>
        <v>1041.5777859999998</v>
      </c>
      <c r="Q654" s="256">
        <f t="shared" si="70"/>
        <v>1041.7277859999999</v>
      </c>
      <c r="R654" s="256">
        <f t="shared" si="70"/>
        <v>1042.2277859999999</v>
      </c>
      <c r="S654" s="256">
        <f t="shared" si="71"/>
        <v>1042.6477859999998</v>
      </c>
      <c r="T654" s="256">
        <f t="shared" si="71"/>
        <v>1043.6477859999998</v>
      </c>
      <c r="U654" s="256">
        <f t="shared" si="71"/>
        <v>1043.8677859999998</v>
      </c>
      <c r="V654" s="256">
        <f t="shared" si="71"/>
        <v>1045.1377859999998</v>
      </c>
      <c r="W654" s="256">
        <f t="shared" si="71"/>
        <v>1041.9677859999999</v>
      </c>
      <c r="X654" s="256">
        <f t="shared" si="71"/>
        <v>1037.9077859999998</v>
      </c>
      <c r="Y654" s="256">
        <f t="shared" si="71"/>
        <v>1025.8077860000001</v>
      </c>
      <c r="Z654" s="257"/>
      <c r="AA654" s="262">
        <v>877.23</v>
      </c>
      <c r="AB654" s="259">
        <v>876.65</v>
      </c>
      <c r="AC654" s="259">
        <v>872.76</v>
      </c>
      <c r="AD654" s="259">
        <v>856.8</v>
      </c>
      <c r="AE654" s="259">
        <v>838.92</v>
      </c>
      <c r="AF654" s="259">
        <v>870.6</v>
      </c>
      <c r="AG654" s="259">
        <v>883.86</v>
      </c>
      <c r="AH654" s="259">
        <v>886.74</v>
      </c>
      <c r="AI654" s="259">
        <v>896.71</v>
      </c>
      <c r="AJ654" s="259">
        <v>898.41</v>
      </c>
      <c r="AK654" s="259">
        <v>895.31</v>
      </c>
      <c r="AL654" s="259">
        <v>895.17</v>
      </c>
      <c r="AM654" s="259">
        <v>894.11</v>
      </c>
      <c r="AN654" s="259">
        <v>892.91</v>
      </c>
      <c r="AO654" s="259">
        <v>892.73</v>
      </c>
      <c r="AP654" s="259">
        <v>892.88</v>
      </c>
      <c r="AQ654" s="259">
        <v>893.38</v>
      </c>
      <c r="AR654" s="259">
        <v>893.8</v>
      </c>
      <c r="AS654" s="259">
        <v>894.8</v>
      </c>
      <c r="AT654" s="259">
        <v>895.02</v>
      </c>
      <c r="AU654" s="259">
        <v>896.29</v>
      </c>
      <c r="AV654" s="259">
        <v>893.12</v>
      </c>
      <c r="AW654" s="259">
        <v>889.06</v>
      </c>
      <c r="AX654" s="260">
        <v>876.96</v>
      </c>
      <c r="AY654" s="345">
        <v>145.09</v>
      </c>
      <c r="AZ654" s="261">
        <v>3.7577859999999994</v>
      </c>
      <c r="BA654" s="261">
        <v>0</v>
      </c>
      <c r="BB654" s="269">
        <v>0</v>
      </c>
    </row>
    <row r="655" spans="1:54" s="246" customFormat="1">
      <c r="A655" s="255">
        <v>5</v>
      </c>
      <c r="B655" s="256">
        <f t="shared" si="72"/>
        <v>1036.5777859999998</v>
      </c>
      <c r="C655" s="256">
        <f t="shared" si="70"/>
        <v>1035.9977859999999</v>
      </c>
      <c r="D655" s="256">
        <f t="shared" si="70"/>
        <v>1035.0677859999998</v>
      </c>
      <c r="E655" s="256">
        <f t="shared" si="70"/>
        <v>1035.2477859999999</v>
      </c>
      <c r="F655" s="256">
        <f t="shared" si="70"/>
        <v>1036.4777859999999</v>
      </c>
      <c r="G655" s="256">
        <f t="shared" si="70"/>
        <v>1038.3577859999998</v>
      </c>
      <c r="H655" s="256">
        <f t="shared" si="70"/>
        <v>1044.447786</v>
      </c>
      <c r="I655" s="256">
        <f t="shared" si="70"/>
        <v>1047.697786</v>
      </c>
      <c r="J655" s="256">
        <f t="shared" si="70"/>
        <v>1052.0377859999999</v>
      </c>
      <c r="K655" s="256">
        <f t="shared" si="70"/>
        <v>1057.3177859999998</v>
      </c>
      <c r="L655" s="256">
        <f t="shared" si="70"/>
        <v>1077.6177859999998</v>
      </c>
      <c r="M655" s="256">
        <f t="shared" si="70"/>
        <v>1053.6477859999998</v>
      </c>
      <c r="N655" s="256">
        <f t="shared" si="70"/>
        <v>1052.3477859999998</v>
      </c>
      <c r="O655" s="256">
        <f t="shared" si="70"/>
        <v>1051.0777859999998</v>
      </c>
      <c r="P655" s="256">
        <f t="shared" si="70"/>
        <v>1050.5377859999999</v>
      </c>
      <c r="Q655" s="256">
        <f t="shared" si="70"/>
        <v>1051.0477859999999</v>
      </c>
      <c r="R655" s="256">
        <f t="shared" si="70"/>
        <v>1052.3077859999999</v>
      </c>
      <c r="S655" s="256">
        <f t="shared" si="71"/>
        <v>1052.7477859999999</v>
      </c>
      <c r="T655" s="256">
        <f t="shared" si="71"/>
        <v>1054.2777859999999</v>
      </c>
      <c r="U655" s="256">
        <f t="shared" si="71"/>
        <v>1052.3877859999998</v>
      </c>
      <c r="V655" s="256">
        <f t="shared" si="71"/>
        <v>1175.3777859999998</v>
      </c>
      <c r="W655" s="256">
        <f t="shared" si="71"/>
        <v>1043.9777859999999</v>
      </c>
      <c r="X655" s="256">
        <f t="shared" si="71"/>
        <v>1038.8677859999998</v>
      </c>
      <c r="Y655" s="256">
        <f t="shared" si="71"/>
        <v>1033.5077859999999</v>
      </c>
      <c r="Z655" s="257"/>
      <c r="AA655" s="262">
        <v>887.73</v>
      </c>
      <c r="AB655" s="259">
        <v>887.15</v>
      </c>
      <c r="AC655" s="259">
        <v>886.22</v>
      </c>
      <c r="AD655" s="259">
        <v>886.4</v>
      </c>
      <c r="AE655" s="259">
        <v>887.63</v>
      </c>
      <c r="AF655" s="259">
        <v>889.51</v>
      </c>
      <c r="AG655" s="259">
        <v>895.6</v>
      </c>
      <c r="AH655" s="259">
        <v>898.85</v>
      </c>
      <c r="AI655" s="259">
        <v>903.19</v>
      </c>
      <c r="AJ655" s="259">
        <v>908.47</v>
      </c>
      <c r="AK655" s="259">
        <v>928.77</v>
      </c>
      <c r="AL655" s="259">
        <v>904.8</v>
      </c>
      <c r="AM655" s="259">
        <v>903.5</v>
      </c>
      <c r="AN655" s="259">
        <v>902.23</v>
      </c>
      <c r="AO655" s="259">
        <v>901.69</v>
      </c>
      <c r="AP655" s="259">
        <v>902.2</v>
      </c>
      <c r="AQ655" s="259">
        <v>903.46</v>
      </c>
      <c r="AR655" s="259">
        <v>903.9</v>
      </c>
      <c r="AS655" s="259">
        <v>905.43</v>
      </c>
      <c r="AT655" s="259">
        <v>903.54</v>
      </c>
      <c r="AU655" s="259">
        <v>1026.53</v>
      </c>
      <c r="AV655" s="259">
        <v>895.13</v>
      </c>
      <c r="AW655" s="259">
        <v>890.02</v>
      </c>
      <c r="AX655" s="260">
        <v>884.66</v>
      </c>
      <c r="AY655" s="345">
        <v>145.09</v>
      </c>
      <c r="AZ655" s="261">
        <v>3.7577859999999994</v>
      </c>
      <c r="BA655" s="261">
        <v>0</v>
      </c>
      <c r="BB655" s="269">
        <v>0</v>
      </c>
    </row>
    <row r="656" spans="1:54" s="246" customFormat="1">
      <c r="A656" s="255">
        <v>6</v>
      </c>
      <c r="B656" s="256">
        <f t="shared" si="72"/>
        <v>1032.1377859999998</v>
      </c>
      <c r="C656" s="256">
        <f t="shared" si="70"/>
        <v>1025.667786</v>
      </c>
      <c r="D656" s="256">
        <f t="shared" si="70"/>
        <v>1022.887786</v>
      </c>
      <c r="E656" s="256">
        <f t="shared" si="70"/>
        <v>1021.5677860000001</v>
      </c>
      <c r="F656" s="256">
        <f t="shared" si="70"/>
        <v>1029.3077859999999</v>
      </c>
      <c r="G656" s="256">
        <f t="shared" si="70"/>
        <v>1039.2277859999999</v>
      </c>
      <c r="H656" s="256">
        <f t="shared" si="70"/>
        <v>1047.4077859999998</v>
      </c>
      <c r="I656" s="256">
        <f t="shared" si="70"/>
        <v>1047.5477859999999</v>
      </c>
      <c r="J656" s="256">
        <f t="shared" si="70"/>
        <v>1154.9677859999997</v>
      </c>
      <c r="K656" s="256">
        <f t="shared" si="70"/>
        <v>1261.0077859999999</v>
      </c>
      <c r="L656" s="256">
        <f t="shared" si="70"/>
        <v>1308.0177859999999</v>
      </c>
      <c r="M656" s="256">
        <f t="shared" si="70"/>
        <v>1296.7077859999997</v>
      </c>
      <c r="N656" s="256">
        <f t="shared" si="70"/>
        <v>1233.5877859999998</v>
      </c>
      <c r="O656" s="256">
        <f t="shared" si="70"/>
        <v>1188.4577859999997</v>
      </c>
      <c r="P656" s="256">
        <f t="shared" si="70"/>
        <v>1181.9177859999998</v>
      </c>
      <c r="Q656" s="256">
        <f t="shared" si="70"/>
        <v>1184.8577859999998</v>
      </c>
      <c r="R656" s="256">
        <f t="shared" si="70"/>
        <v>1192.8777859999998</v>
      </c>
      <c r="S656" s="256">
        <f t="shared" si="71"/>
        <v>1187.4777859999999</v>
      </c>
      <c r="T656" s="256">
        <f t="shared" si="71"/>
        <v>1194.4577859999997</v>
      </c>
      <c r="U656" s="256">
        <f t="shared" si="71"/>
        <v>1193.5177859999999</v>
      </c>
      <c r="V656" s="256">
        <f t="shared" si="71"/>
        <v>1202.0177859999999</v>
      </c>
      <c r="W656" s="256">
        <f t="shared" si="71"/>
        <v>1088.7777859999999</v>
      </c>
      <c r="X656" s="256">
        <f t="shared" si="71"/>
        <v>1035.9677859999999</v>
      </c>
      <c r="Y656" s="256">
        <f t="shared" si="71"/>
        <v>1031.6577859999998</v>
      </c>
      <c r="Z656" s="257"/>
      <c r="AA656" s="262">
        <v>883.29</v>
      </c>
      <c r="AB656" s="259">
        <v>876.82</v>
      </c>
      <c r="AC656" s="259">
        <v>874.04</v>
      </c>
      <c r="AD656" s="259">
        <v>872.72</v>
      </c>
      <c r="AE656" s="259">
        <v>880.46</v>
      </c>
      <c r="AF656" s="259">
        <v>890.38</v>
      </c>
      <c r="AG656" s="259">
        <v>898.56</v>
      </c>
      <c r="AH656" s="259">
        <v>898.7</v>
      </c>
      <c r="AI656" s="259">
        <v>1006.1199999999999</v>
      </c>
      <c r="AJ656" s="259">
        <v>1112.1600000000001</v>
      </c>
      <c r="AK656" s="259">
        <v>1159.17</v>
      </c>
      <c r="AL656" s="259">
        <v>1147.8599999999999</v>
      </c>
      <c r="AM656" s="259">
        <v>1084.74</v>
      </c>
      <c r="AN656" s="259">
        <v>1039.6099999999999</v>
      </c>
      <c r="AO656" s="259">
        <v>1033.07</v>
      </c>
      <c r="AP656" s="259">
        <v>1036.01</v>
      </c>
      <c r="AQ656" s="259">
        <v>1044.03</v>
      </c>
      <c r="AR656" s="259">
        <v>1038.6300000000001</v>
      </c>
      <c r="AS656" s="259">
        <v>1045.6099999999999</v>
      </c>
      <c r="AT656" s="259">
        <v>1044.67</v>
      </c>
      <c r="AU656" s="259">
        <v>1053.17</v>
      </c>
      <c r="AV656" s="259">
        <v>939.93</v>
      </c>
      <c r="AW656" s="259">
        <v>887.12</v>
      </c>
      <c r="AX656" s="260">
        <v>882.81</v>
      </c>
      <c r="AY656" s="345">
        <v>145.09</v>
      </c>
      <c r="AZ656" s="261">
        <v>3.7577859999999994</v>
      </c>
      <c r="BA656" s="261">
        <v>0</v>
      </c>
      <c r="BB656" s="269">
        <v>0</v>
      </c>
    </row>
    <row r="657" spans="1:54" s="246" customFormat="1">
      <c r="A657" s="255">
        <v>7</v>
      </c>
      <c r="B657" s="256">
        <f t="shared" si="72"/>
        <v>1001.5877860000001</v>
      </c>
      <c r="C657" s="256">
        <f t="shared" si="70"/>
        <v>993.24778600000002</v>
      </c>
      <c r="D657" s="256">
        <f t="shared" si="70"/>
        <v>988.36778600000002</v>
      </c>
      <c r="E657" s="256">
        <f t="shared" si="70"/>
        <v>985.0377860000001</v>
      </c>
      <c r="F657" s="256">
        <f t="shared" si="70"/>
        <v>991.19778600000006</v>
      </c>
      <c r="G657" s="256">
        <f t="shared" si="70"/>
        <v>1001.0477860000001</v>
      </c>
      <c r="H657" s="256">
        <f t="shared" si="70"/>
        <v>1006.147786</v>
      </c>
      <c r="I657" s="256">
        <f t="shared" si="70"/>
        <v>1013.717786</v>
      </c>
      <c r="J657" s="256">
        <f t="shared" si="70"/>
        <v>1016.4577860000001</v>
      </c>
      <c r="K657" s="256">
        <f t="shared" si="70"/>
        <v>1126.9577859999999</v>
      </c>
      <c r="L657" s="256">
        <f t="shared" si="70"/>
        <v>1197.2477859999999</v>
      </c>
      <c r="M657" s="256">
        <f t="shared" si="70"/>
        <v>1196.1877859999997</v>
      </c>
      <c r="N657" s="256">
        <f t="shared" si="70"/>
        <v>1217.4277859999997</v>
      </c>
      <c r="O657" s="256">
        <f t="shared" si="70"/>
        <v>1267.9177859999998</v>
      </c>
      <c r="P657" s="256">
        <f t="shared" si="70"/>
        <v>1206.6477859999998</v>
      </c>
      <c r="Q657" s="256">
        <f t="shared" si="70"/>
        <v>1204.0477859999999</v>
      </c>
      <c r="R657" s="256">
        <f t="shared" si="70"/>
        <v>1202.8977859999998</v>
      </c>
      <c r="S657" s="256">
        <f t="shared" si="71"/>
        <v>1197.1977859999997</v>
      </c>
      <c r="T657" s="256">
        <f t="shared" si="71"/>
        <v>1200.7277859999999</v>
      </c>
      <c r="U657" s="256">
        <f t="shared" si="71"/>
        <v>1135.3077859999999</v>
      </c>
      <c r="V657" s="256">
        <f t="shared" si="71"/>
        <v>1181.5077859999999</v>
      </c>
      <c r="W657" s="256">
        <f t="shared" si="71"/>
        <v>1161.097786</v>
      </c>
      <c r="X657" s="256">
        <f t="shared" si="71"/>
        <v>1027.7477859999999</v>
      </c>
      <c r="Y657" s="256">
        <f t="shared" si="71"/>
        <v>998.48778600000003</v>
      </c>
      <c r="Z657" s="257"/>
      <c r="AA657" s="262">
        <v>852.74</v>
      </c>
      <c r="AB657" s="259">
        <v>844.4</v>
      </c>
      <c r="AC657" s="259">
        <v>839.52</v>
      </c>
      <c r="AD657" s="259">
        <v>836.19</v>
      </c>
      <c r="AE657" s="259">
        <v>842.35</v>
      </c>
      <c r="AF657" s="259">
        <v>852.2</v>
      </c>
      <c r="AG657" s="259">
        <v>857.3</v>
      </c>
      <c r="AH657" s="259">
        <v>864.87</v>
      </c>
      <c r="AI657" s="259">
        <v>867.61</v>
      </c>
      <c r="AJ657" s="259">
        <v>978.11</v>
      </c>
      <c r="AK657" s="259">
        <v>1048.4000000000001</v>
      </c>
      <c r="AL657" s="259">
        <v>1047.3399999999999</v>
      </c>
      <c r="AM657" s="259">
        <v>1068.58</v>
      </c>
      <c r="AN657" s="259">
        <v>1119.07</v>
      </c>
      <c r="AO657" s="259">
        <v>1057.8</v>
      </c>
      <c r="AP657" s="259">
        <v>1055.2</v>
      </c>
      <c r="AQ657" s="259">
        <v>1054.05</v>
      </c>
      <c r="AR657" s="259">
        <v>1048.3499999999999</v>
      </c>
      <c r="AS657" s="259">
        <v>1051.8800000000001</v>
      </c>
      <c r="AT657" s="259">
        <v>986.46</v>
      </c>
      <c r="AU657" s="259">
        <v>1032.6600000000001</v>
      </c>
      <c r="AV657" s="259">
        <v>1012.2500000000001</v>
      </c>
      <c r="AW657" s="259">
        <v>878.9</v>
      </c>
      <c r="AX657" s="260">
        <v>849.64</v>
      </c>
      <c r="AY657" s="345">
        <v>145.09</v>
      </c>
      <c r="AZ657" s="261">
        <v>3.7577859999999994</v>
      </c>
      <c r="BA657" s="261">
        <v>0</v>
      </c>
      <c r="BB657" s="269">
        <v>0</v>
      </c>
    </row>
    <row r="658" spans="1:54" s="246" customFormat="1">
      <c r="A658" s="255">
        <v>8</v>
      </c>
      <c r="B658" s="256">
        <f t="shared" si="72"/>
        <v>979.67778600000008</v>
      </c>
      <c r="C658" s="256">
        <f t="shared" si="70"/>
        <v>964.267786</v>
      </c>
      <c r="D658" s="256">
        <f t="shared" si="70"/>
        <v>1011.6777860000001</v>
      </c>
      <c r="E658" s="256">
        <f t="shared" si="70"/>
        <v>1012.627786</v>
      </c>
      <c r="F658" s="256">
        <f t="shared" si="70"/>
        <v>1021.217786</v>
      </c>
      <c r="G658" s="256">
        <f t="shared" si="70"/>
        <v>1032.8577859999998</v>
      </c>
      <c r="H658" s="256">
        <f t="shared" si="70"/>
        <v>1041.3177859999998</v>
      </c>
      <c r="I658" s="256">
        <f t="shared" si="70"/>
        <v>1043.0477859999999</v>
      </c>
      <c r="J658" s="256">
        <f t="shared" si="70"/>
        <v>1148.8777859999998</v>
      </c>
      <c r="K658" s="256">
        <f t="shared" si="70"/>
        <v>1157.3777859999998</v>
      </c>
      <c r="L658" s="256">
        <f t="shared" si="70"/>
        <v>1155.3877859999998</v>
      </c>
      <c r="M658" s="256">
        <f t="shared" si="70"/>
        <v>1154.5377859999999</v>
      </c>
      <c r="N658" s="256">
        <f t="shared" si="70"/>
        <v>1200.8377859999998</v>
      </c>
      <c r="O658" s="256">
        <f t="shared" si="70"/>
        <v>1196.2777859999999</v>
      </c>
      <c r="P658" s="256">
        <f t="shared" si="70"/>
        <v>1191.4377859999997</v>
      </c>
      <c r="Q658" s="256">
        <f t="shared" si="70"/>
        <v>1194.4777859999999</v>
      </c>
      <c r="R658" s="256">
        <f t="shared" si="70"/>
        <v>1192.7177859999997</v>
      </c>
      <c r="S658" s="256">
        <f t="shared" si="71"/>
        <v>1162.8377859999998</v>
      </c>
      <c r="T658" s="256">
        <f t="shared" si="71"/>
        <v>1182.0977859999998</v>
      </c>
      <c r="U658" s="256">
        <f t="shared" si="71"/>
        <v>1046.2077859999999</v>
      </c>
      <c r="V658" s="256">
        <f t="shared" si="71"/>
        <v>1176.0777859999998</v>
      </c>
      <c r="W658" s="256">
        <f t="shared" si="71"/>
        <v>1162.8777859999998</v>
      </c>
      <c r="X658" s="256">
        <f t="shared" si="71"/>
        <v>1030.0477859999999</v>
      </c>
      <c r="Y658" s="256">
        <f t="shared" si="71"/>
        <v>1026.0077859999999</v>
      </c>
      <c r="Z658" s="257"/>
      <c r="AA658" s="262">
        <v>830.83</v>
      </c>
      <c r="AB658" s="259">
        <v>815.42</v>
      </c>
      <c r="AC658" s="259">
        <v>862.83</v>
      </c>
      <c r="AD658" s="259">
        <v>863.78</v>
      </c>
      <c r="AE658" s="259">
        <v>872.37</v>
      </c>
      <c r="AF658" s="259">
        <v>884.01</v>
      </c>
      <c r="AG658" s="259">
        <v>892.47</v>
      </c>
      <c r="AH658" s="259">
        <v>894.2</v>
      </c>
      <c r="AI658" s="259">
        <v>1000.03</v>
      </c>
      <c r="AJ658" s="259">
        <v>1008.53</v>
      </c>
      <c r="AK658" s="259">
        <v>1006.54</v>
      </c>
      <c r="AL658" s="259">
        <v>1005.6899999999999</v>
      </c>
      <c r="AM658" s="259">
        <v>1051.99</v>
      </c>
      <c r="AN658" s="259">
        <v>1047.43</v>
      </c>
      <c r="AO658" s="259">
        <v>1042.5899999999999</v>
      </c>
      <c r="AP658" s="259">
        <v>1045.6300000000001</v>
      </c>
      <c r="AQ658" s="259">
        <v>1043.8699999999999</v>
      </c>
      <c r="AR658" s="259">
        <v>1013.9899999999999</v>
      </c>
      <c r="AS658" s="259">
        <v>1033.25</v>
      </c>
      <c r="AT658" s="259">
        <v>897.36</v>
      </c>
      <c r="AU658" s="259">
        <v>1027.23</v>
      </c>
      <c r="AV658" s="259">
        <v>1014.03</v>
      </c>
      <c r="AW658" s="259">
        <v>881.2</v>
      </c>
      <c r="AX658" s="260">
        <v>877.16</v>
      </c>
      <c r="AY658" s="345">
        <v>145.09</v>
      </c>
      <c r="AZ658" s="261">
        <v>3.7577859999999994</v>
      </c>
      <c r="BA658" s="261">
        <v>0</v>
      </c>
      <c r="BB658" s="269">
        <v>0</v>
      </c>
    </row>
    <row r="659" spans="1:54" s="246" customFormat="1">
      <c r="A659" s="255">
        <v>9</v>
      </c>
      <c r="B659" s="256">
        <f t="shared" si="72"/>
        <v>1033.667786</v>
      </c>
      <c r="C659" s="256">
        <f t="shared" si="70"/>
        <v>1031.5777859999998</v>
      </c>
      <c r="D659" s="256">
        <f t="shared" si="70"/>
        <v>1030.8477859999998</v>
      </c>
      <c r="E659" s="256">
        <f t="shared" si="70"/>
        <v>1027.137786</v>
      </c>
      <c r="F659" s="256">
        <f t="shared" si="70"/>
        <v>1028.5877859999998</v>
      </c>
      <c r="G659" s="256">
        <f t="shared" si="70"/>
        <v>1035.4977859999999</v>
      </c>
      <c r="H659" s="256">
        <f t="shared" si="70"/>
        <v>1042.2577859999999</v>
      </c>
      <c r="I659" s="256">
        <f t="shared" si="70"/>
        <v>1044.4577859999999</v>
      </c>
      <c r="J659" s="256">
        <f t="shared" si="70"/>
        <v>1047.9677859999999</v>
      </c>
      <c r="K659" s="256">
        <f t="shared" si="70"/>
        <v>1101.437786</v>
      </c>
      <c r="L659" s="256">
        <f t="shared" si="70"/>
        <v>1212.6577859999998</v>
      </c>
      <c r="M659" s="256">
        <f t="shared" si="70"/>
        <v>1251.9977859999999</v>
      </c>
      <c r="N659" s="256">
        <f t="shared" si="70"/>
        <v>1277.8777859999998</v>
      </c>
      <c r="O659" s="256">
        <f t="shared" si="70"/>
        <v>1273.1677859999998</v>
      </c>
      <c r="P659" s="256">
        <f t="shared" si="70"/>
        <v>1249.3377859999998</v>
      </c>
      <c r="Q659" s="256">
        <f t="shared" si="70"/>
        <v>1242.8977859999998</v>
      </c>
      <c r="R659" s="256">
        <f t="shared" si="70"/>
        <v>1247.0377859999999</v>
      </c>
      <c r="S659" s="256">
        <f t="shared" si="71"/>
        <v>1249.9477859999997</v>
      </c>
      <c r="T659" s="256">
        <f t="shared" si="71"/>
        <v>1251.2777859999999</v>
      </c>
      <c r="U659" s="256">
        <f t="shared" si="71"/>
        <v>1295.1077859999998</v>
      </c>
      <c r="V659" s="256">
        <f t="shared" si="71"/>
        <v>1361.7377859999999</v>
      </c>
      <c r="W659" s="256">
        <f t="shared" si="71"/>
        <v>1262.0377859999999</v>
      </c>
      <c r="X659" s="256">
        <f t="shared" si="71"/>
        <v>1140.6377859999998</v>
      </c>
      <c r="Y659" s="256">
        <f t="shared" si="71"/>
        <v>1033.8477859999998</v>
      </c>
      <c r="Z659" s="257"/>
      <c r="AA659" s="262">
        <v>884.82</v>
      </c>
      <c r="AB659" s="259">
        <v>882.73</v>
      </c>
      <c r="AC659" s="259">
        <v>882</v>
      </c>
      <c r="AD659" s="259">
        <v>878.29</v>
      </c>
      <c r="AE659" s="259">
        <v>879.74</v>
      </c>
      <c r="AF659" s="259">
        <v>886.65</v>
      </c>
      <c r="AG659" s="259">
        <v>893.41</v>
      </c>
      <c r="AH659" s="259">
        <v>895.61</v>
      </c>
      <c r="AI659" s="259">
        <v>899.12</v>
      </c>
      <c r="AJ659" s="259">
        <v>952.59</v>
      </c>
      <c r="AK659" s="259">
        <v>1063.81</v>
      </c>
      <c r="AL659" s="259">
        <v>1103.1500000000001</v>
      </c>
      <c r="AM659" s="259">
        <v>1129.03</v>
      </c>
      <c r="AN659" s="259">
        <v>1124.32</v>
      </c>
      <c r="AO659" s="259">
        <v>1100.49</v>
      </c>
      <c r="AP659" s="259">
        <v>1094.05</v>
      </c>
      <c r="AQ659" s="259">
        <v>1098.19</v>
      </c>
      <c r="AR659" s="259">
        <v>1101.0999999999999</v>
      </c>
      <c r="AS659" s="259">
        <v>1102.43</v>
      </c>
      <c r="AT659" s="259">
        <v>1146.26</v>
      </c>
      <c r="AU659" s="259">
        <v>1212.8900000000001</v>
      </c>
      <c r="AV659" s="259">
        <v>1113.19</v>
      </c>
      <c r="AW659" s="259">
        <v>991.79</v>
      </c>
      <c r="AX659" s="260">
        <v>885</v>
      </c>
      <c r="AY659" s="345">
        <v>145.09</v>
      </c>
      <c r="AZ659" s="261">
        <v>3.7577859999999994</v>
      </c>
      <c r="BA659" s="261">
        <v>0</v>
      </c>
      <c r="BB659" s="269">
        <v>0</v>
      </c>
    </row>
    <row r="660" spans="1:54" s="246" customFormat="1">
      <c r="A660" s="255">
        <v>10</v>
      </c>
      <c r="B660" s="256">
        <f t="shared" si="72"/>
        <v>1127.5377859999999</v>
      </c>
      <c r="C660" s="256">
        <f t="shared" si="70"/>
        <v>1054.5577859999999</v>
      </c>
      <c r="D660" s="256">
        <f t="shared" si="70"/>
        <v>1030.0877859999998</v>
      </c>
      <c r="E660" s="256">
        <f t="shared" si="70"/>
        <v>1022.3177860000001</v>
      </c>
      <c r="F660" s="256">
        <f t="shared" si="70"/>
        <v>1012.717786</v>
      </c>
      <c r="G660" s="256">
        <f t="shared" si="70"/>
        <v>1012.9177860000001</v>
      </c>
      <c r="H660" s="256">
        <f t="shared" si="70"/>
        <v>1023.4377860000001</v>
      </c>
      <c r="I660" s="256">
        <f t="shared" si="70"/>
        <v>1023.887786</v>
      </c>
      <c r="J660" s="256">
        <f t="shared" si="70"/>
        <v>1126.9677859999999</v>
      </c>
      <c r="K660" s="256">
        <f t="shared" si="70"/>
        <v>1219.5577859999999</v>
      </c>
      <c r="L660" s="256">
        <f t="shared" si="70"/>
        <v>1332.4177859999998</v>
      </c>
      <c r="M660" s="256">
        <f t="shared" si="70"/>
        <v>1341.0577859999999</v>
      </c>
      <c r="N660" s="256">
        <f t="shared" si="70"/>
        <v>1326.2277859999999</v>
      </c>
      <c r="O660" s="256">
        <f t="shared" si="70"/>
        <v>1319.6077859999998</v>
      </c>
      <c r="P660" s="256">
        <f t="shared" si="70"/>
        <v>1226.0077859999999</v>
      </c>
      <c r="Q660" s="256">
        <f t="shared" si="70"/>
        <v>1202.8977859999998</v>
      </c>
      <c r="R660" s="256">
        <f t="shared" si="70"/>
        <v>1197.9377859999997</v>
      </c>
      <c r="S660" s="256">
        <f t="shared" si="71"/>
        <v>1218.5377859999999</v>
      </c>
      <c r="T660" s="256">
        <f t="shared" si="71"/>
        <v>1206.9377859999997</v>
      </c>
      <c r="U660" s="256">
        <f t="shared" si="71"/>
        <v>1262.9077859999998</v>
      </c>
      <c r="V660" s="256">
        <f t="shared" si="71"/>
        <v>1389.2577859999999</v>
      </c>
      <c r="W660" s="256">
        <f t="shared" si="71"/>
        <v>1308.8977859999998</v>
      </c>
      <c r="X660" s="256">
        <f t="shared" si="71"/>
        <v>1165.1777859999997</v>
      </c>
      <c r="Y660" s="256">
        <f t="shared" si="71"/>
        <v>1014.017786</v>
      </c>
      <c r="Z660" s="257"/>
      <c r="AA660" s="262">
        <v>978.69</v>
      </c>
      <c r="AB660" s="259">
        <v>905.71</v>
      </c>
      <c r="AC660" s="259">
        <v>881.24</v>
      </c>
      <c r="AD660" s="259">
        <v>873.47</v>
      </c>
      <c r="AE660" s="259">
        <v>863.87</v>
      </c>
      <c r="AF660" s="259">
        <v>864.07</v>
      </c>
      <c r="AG660" s="259">
        <v>874.59</v>
      </c>
      <c r="AH660" s="259">
        <v>875.04</v>
      </c>
      <c r="AI660" s="259">
        <v>978.12</v>
      </c>
      <c r="AJ660" s="259">
        <v>1070.71</v>
      </c>
      <c r="AK660" s="259">
        <v>1183.57</v>
      </c>
      <c r="AL660" s="259">
        <v>1192.21</v>
      </c>
      <c r="AM660" s="259">
        <v>1177.3800000000001</v>
      </c>
      <c r="AN660" s="259">
        <v>1170.76</v>
      </c>
      <c r="AO660" s="259">
        <v>1077.1600000000001</v>
      </c>
      <c r="AP660" s="259">
        <v>1054.05</v>
      </c>
      <c r="AQ660" s="259">
        <v>1049.0899999999999</v>
      </c>
      <c r="AR660" s="259">
        <v>1069.69</v>
      </c>
      <c r="AS660" s="259">
        <v>1058.0899999999999</v>
      </c>
      <c r="AT660" s="259">
        <v>1114.06</v>
      </c>
      <c r="AU660" s="259">
        <v>1240.4100000000001</v>
      </c>
      <c r="AV660" s="259">
        <v>1160.05</v>
      </c>
      <c r="AW660" s="259">
        <v>1016.3299999999999</v>
      </c>
      <c r="AX660" s="260">
        <v>865.17</v>
      </c>
      <c r="AY660" s="345">
        <v>145.09</v>
      </c>
      <c r="AZ660" s="261">
        <v>3.7577859999999994</v>
      </c>
      <c r="BA660" s="261">
        <v>0</v>
      </c>
      <c r="BB660" s="269">
        <v>0</v>
      </c>
    </row>
    <row r="661" spans="1:54" s="246" customFormat="1">
      <c r="A661" s="255">
        <v>11</v>
      </c>
      <c r="B661" s="256">
        <f t="shared" si="72"/>
        <v>1045.5477859999999</v>
      </c>
      <c r="C661" s="256">
        <f t="shared" si="70"/>
        <v>1012.617786</v>
      </c>
      <c r="D661" s="256">
        <f t="shared" si="70"/>
        <v>1009.5477860000001</v>
      </c>
      <c r="E661" s="256">
        <f t="shared" si="70"/>
        <v>1008.347786</v>
      </c>
      <c r="F661" s="256">
        <f t="shared" si="70"/>
        <v>1007.9377860000001</v>
      </c>
      <c r="G661" s="256">
        <f t="shared" si="70"/>
        <v>1013.4277860000001</v>
      </c>
      <c r="H661" s="256">
        <f t="shared" si="70"/>
        <v>1039.3377859999998</v>
      </c>
      <c r="I661" s="256">
        <f t="shared" si="70"/>
        <v>1053.8877859999998</v>
      </c>
      <c r="J661" s="256">
        <f t="shared" si="70"/>
        <v>1179.0977859999998</v>
      </c>
      <c r="K661" s="256">
        <f t="shared" si="70"/>
        <v>1338.4077859999998</v>
      </c>
      <c r="L661" s="256">
        <f t="shared" si="70"/>
        <v>1356.3577859999998</v>
      </c>
      <c r="M661" s="256">
        <f t="shared" si="70"/>
        <v>1326.4177859999998</v>
      </c>
      <c r="N661" s="256">
        <f t="shared" si="70"/>
        <v>1321.9477859999997</v>
      </c>
      <c r="O661" s="256">
        <f t="shared" si="70"/>
        <v>1318.6477859999998</v>
      </c>
      <c r="P661" s="256">
        <f t="shared" si="70"/>
        <v>1307.3277859999998</v>
      </c>
      <c r="Q661" s="256">
        <f t="shared" si="70"/>
        <v>1309.2577859999999</v>
      </c>
      <c r="R661" s="256">
        <f t="shared" si="70"/>
        <v>1308.1477859999998</v>
      </c>
      <c r="S661" s="256">
        <f t="shared" si="71"/>
        <v>1308.9977859999999</v>
      </c>
      <c r="T661" s="256">
        <f t="shared" si="71"/>
        <v>1306.8877859999998</v>
      </c>
      <c r="U661" s="256">
        <f t="shared" si="71"/>
        <v>1325.7077859999997</v>
      </c>
      <c r="V661" s="256">
        <f t="shared" si="71"/>
        <v>1415.9677859999997</v>
      </c>
      <c r="W661" s="256">
        <f t="shared" si="71"/>
        <v>1304.5677859999998</v>
      </c>
      <c r="X661" s="256">
        <f t="shared" si="71"/>
        <v>1203.2977859999999</v>
      </c>
      <c r="Y661" s="256">
        <f t="shared" si="71"/>
        <v>1035.677786</v>
      </c>
      <c r="Z661" s="257"/>
      <c r="AA661" s="258">
        <v>896.7</v>
      </c>
      <c r="AB661" s="259">
        <v>863.77</v>
      </c>
      <c r="AC661" s="259">
        <v>860.7</v>
      </c>
      <c r="AD661" s="259">
        <v>859.5</v>
      </c>
      <c r="AE661" s="259">
        <v>859.09</v>
      </c>
      <c r="AF661" s="259">
        <v>864.58</v>
      </c>
      <c r="AG661" s="259">
        <v>890.49</v>
      </c>
      <c r="AH661" s="259">
        <v>905.04</v>
      </c>
      <c r="AI661" s="259">
        <v>1030.25</v>
      </c>
      <c r="AJ661" s="259">
        <v>1189.56</v>
      </c>
      <c r="AK661" s="259">
        <v>1207.51</v>
      </c>
      <c r="AL661" s="259">
        <v>1177.57</v>
      </c>
      <c r="AM661" s="259">
        <v>1173.0999999999999</v>
      </c>
      <c r="AN661" s="259">
        <v>1169.8</v>
      </c>
      <c r="AO661" s="259">
        <v>1158.48</v>
      </c>
      <c r="AP661" s="259">
        <v>1160.4100000000001</v>
      </c>
      <c r="AQ661" s="259">
        <v>1159.3</v>
      </c>
      <c r="AR661" s="259">
        <v>1160.1500000000001</v>
      </c>
      <c r="AS661" s="259">
        <v>1158.04</v>
      </c>
      <c r="AT661" s="259">
        <v>1176.8599999999999</v>
      </c>
      <c r="AU661" s="259">
        <v>1267.1199999999999</v>
      </c>
      <c r="AV661" s="259">
        <v>1155.72</v>
      </c>
      <c r="AW661" s="259">
        <v>1054.45</v>
      </c>
      <c r="AX661" s="260">
        <v>886.83</v>
      </c>
      <c r="AY661" s="345">
        <v>145.09</v>
      </c>
      <c r="AZ661" s="261">
        <v>3.7577859999999994</v>
      </c>
      <c r="BA661" s="261">
        <v>0</v>
      </c>
      <c r="BB661" s="269">
        <v>0</v>
      </c>
    </row>
    <row r="662" spans="1:54" s="246" customFormat="1">
      <c r="A662" s="255">
        <v>12</v>
      </c>
      <c r="B662" s="256">
        <f t="shared" si="72"/>
        <v>1107.417786</v>
      </c>
      <c r="C662" s="256">
        <f t="shared" si="70"/>
        <v>1012.3077860000001</v>
      </c>
      <c r="D662" s="256">
        <f t="shared" si="70"/>
        <v>1010.257786</v>
      </c>
      <c r="E662" s="256">
        <f t="shared" si="70"/>
        <v>1011.127786</v>
      </c>
      <c r="F662" s="256">
        <f t="shared" si="70"/>
        <v>1014.7877860000001</v>
      </c>
      <c r="G662" s="256">
        <f t="shared" si="70"/>
        <v>1051.8077859999999</v>
      </c>
      <c r="H662" s="256">
        <f t="shared" si="70"/>
        <v>1237.9377859999997</v>
      </c>
      <c r="I662" s="256">
        <f t="shared" si="70"/>
        <v>1283.8877859999998</v>
      </c>
      <c r="J662" s="256">
        <f t="shared" si="70"/>
        <v>1544.0777859999998</v>
      </c>
      <c r="K662" s="256">
        <f t="shared" si="70"/>
        <v>1591.5577859999999</v>
      </c>
      <c r="L662" s="256">
        <f t="shared" si="70"/>
        <v>1606.1177859999998</v>
      </c>
      <c r="M662" s="256">
        <f t="shared" si="70"/>
        <v>1607.8477859999998</v>
      </c>
      <c r="N662" s="256">
        <f t="shared" si="70"/>
        <v>1574.4377859999997</v>
      </c>
      <c r="O662" s="256">
        <f t="shared" si="70"/>
        <v>1572.7677859999999</v>
      </c>
      <c r="P662" s="256">
        <f t="shared" si="70"/>
        <v>1559.7177859999997</v>
      </c>
      <c r="Q662" s="256">
        <f t="shared" si="70"/>
        <v>1569.0977859999998</v>
      </c>
      <c r="R662" s="256">
        <f t="shared" si="70"/>
        <v>1554.5377859999999</v>
      </c>
      <c r="S662" s="256">
        <f t="shared" si="71"/>
        <v>1466.6777859999997</v>
      </c>
      <c r="T662" s="256">
        <f t="shared" si="71"/>
        <v>1493.0577859999999</v>
      </c>
      <c r="U662" s="256">
        <f t="shared" si="71"/>
        <v>1422.7077859999997</v>
      </c>
      <c r="V662" s="256">
        <f t="shared" si="71"/>
        <v>1425.7877859999999</v>
      </c>
      <c r="W662" s="256">
        <f t="shared" si="71"/>
        <v>1344.4377859999997</v>
      </c>
      <c r="X662" s="256">
        <f t="shared" si="71"/>
        <v>1221.0877859999998</v>
      </c>
      <c r="Y662" s="256">
        <f t="shared" si="71"/>
        <v>1028.3077859999999</v>
      </c>
      <c r="Z662" s="257"/>
      <c r="AA662" s="258">
        <v>958.57</v>
      </c>
      <c r="AB662" s="259">
        <v>863.46</v>
      </c>
      <c r="AC662" s="259">
        <v>861.41</v>
      </c>
      <c r="AD662" s="259">
        <v>862.28</v>
      </c>
      <c r="AE662" s="259">
        <v>865.94</v>
      </c>
      <c r="AF662" s="259">
        <v>902.96</v>
      </c>
      <c r="AG662" s="259">
        <v>1089.0899999999999</v>
      </c>
      <c r="AH662" s="259">
        <v>1135.04</v>
      </c>
      <c r="AI662" s="259">
        <v>1395.23</v>
      </c>
      <c r="AJ662" s="259">
        <v>1442.71</v>
      </c>
      <c r="AK662" s="259">
        <v>1457.27</v>
      </c>
      <c r="AL662" s="259">
        <v>1459</v>
      </c>
      <c r="AM662" s="259">
        <v>1425.59</v>
      </c>
      <c r="AN662" s="259">
        <v>1423.92</v>
      </c>
      <c r="AO662" s="259">
        <v>1410.87</v>
      </c>
      <c r="AP662" s="259">
        <v>1420.25</v>
      </c>
      <c r="AQ662" s="259">
        <v>1405.69</v>
      </c>
      <c r="AR662" s="259">
        <v>1317.83</v>
      </c>
      <c r="AS662" s="259">
        <v>1344.21</v>
      </c>
      <c r="AT662" s="259">
        <v>1273.8599999999999</v>
      </c>
      <c r="AU662" s="259">
        <v>1276.94</v>
      </c>
      <c r="AV662" s="259">
        <v>1195.5899999999999</v>
      </c>
      <c r="AW662" s="259">
        <v>1072.24</v>
      </c>
      <c r="AX662" s="260">
        <v>879.46</v>
      </c>
      <c r="AY662" s="345">
        <v>145.09</v>
      </c>
      <c r="AZ662" s="261">
        <v>3.7577859999999994</v>
      </c>
      <c r="BA662" s="261">
        <v>0</v>
      </c>
      <c r="BB662" s="269">
        <v>0</v>
      </c>
    </row>
    <row r="663" spans="1:54" s="246" customFormat="1">
      <c r="A663" s="255">
        <v>13</v>
      </c>
      <c r="B663" s="256">
        <f t="shared" si="72"/>
        <v>1010.3177860000001</v>
      </c>
      <c r="C663" s="256">
        <f t="shared" si="70"/>
        <v>999.17778600000008</v>
      </c>
      <c r="D663" s="256">
        <f t="shared" si="70"/>
        <v>994.647786</v>
      </c>
      <c r="E663" s="256">
        <f t="shared" si="70"/>
        <v>994.47778600000004</v>
      </c>
      <c r="F663" s="256">
        <f t="shared" si="70"/>
        <v>1000.357786</v>
      </c>
      <c r="G663" s="256">
        <f t="shared" si="70"/>
        <v>1011.657786</v>
      </c>
      <c r="H663" s="256">
        <f t="shared" si="70"/>
        <v>1065.947786</v>
      </c>
      <c r="I663" s="256">
        <f t="shared" si="70"/>
        <v>1083.3777859999998</v>
      </c>
      <c r="J663" s="256">
        <f t="shared" si="70"/>
        <v>1162.6377859999998</v>
      </c>
      <c r="K663" s="256">
        <f t="shared" si="70"/>
        <v>1188.9477859999997</v>
      </c>
      <c r="L663" s="256">
        <f t="shared" si="70"/>
        <v>1254.3277859999998</v>
      </c>
      <c r="M663" s="256">
        <f t="shared" si="70"/>
        <v>1378.5577859999999</v>
      </c>
      <c r="N663" s="256">
        <f t="shared" si="70"/>
        <v>1308.1277859999998</v>
      </c>
      <c r="O663" s="256">
        <f t="shared" si="70"/>
        <v>1309.7377859999999</v>
      </c>
      <c r="P663" s="256">
        <f t="shared" si="70"/>
        <v>1299.9277859999997</v>
      </c>
      <c r="Q663" s="256">
        <f t="shared" si="70"/>
        <v>1310.4777859999999</v>
      </c>
      <c r="R663" s="256">
        <f t="shared" si="70"/>
        <v>1311.0677859999998</v>
      </c>
      <c r="S663" s="256">
        <f t="shared" si="71"/>
        <v>1282.0377859999999</v>
      </c>
      <c r="T663" s="256">
        <f t="shared" si="71"/>
        <v>1329.6277859999998</v>
      </c>
      <c r="U663" s="256">
        <f t="shared" si="71"/>
        <v>1172.3077859999999</v>
      </c>
      <c r="V663" s="256">
        <f t="shared" si="71"/>
        <v>1245.8477859999998</v>
      </c>
      <c r="W663" s="256">
        <f t="shared" si="71"/>
        <v>1259.0077859999999</v>
      </c>
      <c r="X663" s="256">
        <f t="shared" si="71"/>
        <v>1101.937786</v>
      </c>
      <c r="Y663" s="256">
        <f t="shared" si="71"/>
        <v>1014.9377860000001</v>
      </c>
      <c r="Z663" s="257"/>
      <c r="AA663" s="258">
        <v>861.47</v>
      </c>
      <c r="AB663" s="259">
        <v>850.33</v>
      </c>
      <c r="AC663" s="259">
        <v>845.8</v>
      </c>
      <c r="AD663" s="259">
        <v>845.63</v>
      </c>
      <c r="AE663" s="259">
        <v>851.51</v>
      </c>
      <c r="AF663" s="259">
        <v>862.81</v>
      </c>
      <c r="AG663" s="259">
        <v>917.1</v>
      </c>
      <c r="AH663" s="259">
        <v>934.53</v>
      </c>
      <c r="AI663" s="259">
        <v>1013.79</v>
      </c>
      <c r="AJ663" s="259">
        <v>1040.0999999999999</v>
      </c>
      <c r="AK663" s="259">
        <v>1105.48</v>
      </c>
      <c r="AL663" s="259">
        <v>1229.71</v>
      </c>
      <c r="AM663" s="259">
        <v>1159.28</v>
      </c>
      <c r="AN663" s="259">
        <v>1160.8900000000001</v>
      </c>
      <c r="AO663" s="259">
        <v>1151.08</v>
      </c>
      <c r="AP663" s="259">
        <v>1161.6300000000001</v>
      </c>
      <c r="AQ663" s="259">
        <v>1162.22</v>
      </c>
      <c r="AR663" s="259">
        <v>1133.19</v>
      </c>
      <c r="AS663" s="259">
        <v>1180.78</v>
      </c>
      <c r="AT663" s="259">
        <v>1023.46</v>
      </c>
      <c r="AU663" s="259">
        <v>1097</v>
      </c>
      <c r="AV663" s="259">
        <v>1110.1600000000001</v>
      </c>
      <c r="AW663" s="259">
        <v>953.09</v>
      </c>
      <c r="AX663" s="260">
        <v>866.09</v>
      </c>
      <c r="AY663" s="345">
        <v>145.09</v>
      </c>
      <c r="AZ663" s="261">
        <v>3.7577859999999994</v>
      </c>
      <c r="BA663" s="261">
        <v>0</v>
      </c>
      <c r="BB663" s="269">
        <v>0</v>
      </c>
    </row>
    <row r="664" spans="1:54" s="246" customFormat="1">
      <c r="A664" s="255">
        <v>14</v>
      </c>
      <c r="B664" s="256">
        <f t="shared" si="72"/>
        <v>997.95778600000006</v>
      </c>
      <c r="C664" s="256">
        <f t="shared" si="70"/>
        <v>986.66778600000009</v>
      </c>
      <c r="D664" s="256">
        <f t="shared" si="70"/>
        <v>983.43778600000007</v>
      </c>
      <c r="E664" s="256">
        <f t="shared" si="70"/>
        <v>1261.7677859999999</v>
      </c>
      <c r="F664" s="256">
        <f t="shared" si="70"/>
        <v>1262.2277859999999</v>
      </c>
      <c r="G664" s="256">
        <f t="shared" si="70"/>
        <v>1283.9177859999998</v>
      </c>
      <c r="H664" s="256">
        <f t="shared" si="70"/>
        <v>1284.7677859999999</v>
      </c>
      <c r="I664" s="256">
        <f t="shared" si="70"/>
        <v>1283.3777859999998</v>
      </c>
      <c r="J664" s="256">
        <f t="shared" si="70"/>
        <v>1276.5277859999999</v>
      </c>
      <c r="K664" s="256">
        <f t="shared" si="70"/>
        <v>1351.6477859999998</v>
      </c>
      <c r="L664" s="256">
        <f t="shared" si="70"/>
        <v>1351.6977859999997</v>
      </c>
      <c r="M664" s="256">
        <f t="shared" si="70"/>
        <v>1351.5077859999999</v>
      </c>
      <c r="N664" s="256">
        <f t="shared" si="70"/>
        <v>1271.3477859999998</v>
      </c>
      <c r="O664" s="256">
        <f t="shared" si="70"/>
        <v>1271.8077859999999</v>
      </c>
      <c r="P664" s="256">
        <f t="shared" si="70"/>
        <v>1275.1677859999998</v>
      </c>
      <c r="Q664" s="256">
        <f t="shared" si="70"/>
        <v>1276.2677859999999</v>
      </c>
      <c r="R664" s="256">
        <f t="shared" si="70"/>
        <v>1357.4877859999999</v>
      </c>
      <c r="S664" s="256">
        <f t="shared" si="71"/>
        <v>1357.8577859999998</v>
      </c>
      <c r="T664" s="256">
        <f t="shared" si="71"/>
        <v>1356.2877859999999</v>
      </c>
      <c r="U664" s="256">
        <f t="shared" si="71"/>
        <v>1359.5477859999999</v>
      </c>
      <c r="V664" s="256">
        <f t="shared" si="71"/>
        <v>1276.3777859999998</v>
      </c>
      <c r="W664" s="256">
        <f t="shared" si="71"/>
        <v>1276.0177859999999</v>
      </c>
      <c r="X664" s="256">
        <f t="shared" si="71"/>
        <v>1279.2577859999999</v>
      </c>
      <c r="Y664" s="256">
        <f t="shared" si="71"/>
        <v>1260.9077859999998</v>
      </c>
      <c r="Z664" s="257"/>
      <c r="AA664" s="258">
        <v>849.11</v>
      </c>
      <c r="AB664" s="259">
        <v>837.82</v>
      </c>
      <c r="AC664" s="259">
        <v>834.59</v>
      </c>
      <c r="AD664" s="259">
        <v>1112.92</v>
      </c>
      <c r="AE664" s="259">
        <v>1113.3800000000001</v>
      </c>
      <c r="AF664" s="259">
        <v>1135.07</v>
      </c>
      <c r="AG664" s="259">
        <v>1135.92</v>
      </c>
      <c r="AH664" s="259">
        <v>1134.53</v>
      </c>
      <c r="AI664" s="259">
        <v>1127.68</v>
      </c>
      <c r="AJ664" s="259">
        <v>1202.8</v>
      </c>
      <c r="AK664" s="259">
        <v>1202.8499999999999</v>
      </c>
      <c r="AL664" s="259">
        <v>1202.6600000000001</v>
      </c>
      <c r="AM664" s="259">
        <v>1122.5</v>
      </c>
      <c r="AN664" s="259">
        <v>1122.96</v>
      </c>
      <c r="AO664" s="259">
        <v>1126.32</v>
      </c>
      <c r="AP664" s="259">
        <v>1127.42</v>
      </c>
      <c r="AQ664" s="259">
        <v>1208.6400000000001</v>
      </c>
      <c r="AR664" s="259">
        <v>1209.01</v>
      </c>
      <c r="AS664" s="259">
        <v>1207.44</v>
      </c>
      <c r="AT664" s="259">
        <v>1210.7</v>
      </c>
      <c r="AU664" s="259">
        <v>1127.53</v>
      </c>
      <c r="AV664" s="259">
        <v>1127.17</v>
      </c>
      <c r="AW664" s="259">
        <v>1130.4100000000001</v>
      </c>
      <c r="AX664" s="260">
        <v>1112.06</v>
      </c>
      <c r="AY664" s="345">
        <v>145.09</v>
      </c>
      <c r="AZ664" s="261">
        <v>3.7577859999999994</v>
      </c>
      <c r="BA664" s="261">
        <v>0</v>
      </c>
      <c r="BB664" s="269">
        <v>0</v>
      </c>
    </row>
    <row r="665" spans="1:54" s="246" customFormat="1">
      <c r="A665" s="255">
        <v>15</v>
      </c>
      <c r="B665" s="256">
        <f t="shared" si="72"/>
        <v>1261.4177859999998</v>
      </c>
      <c r="C665" s="256">
        <f t="shared" si="70"/>
        <v>1260.9277859999997</v>
      </c>
      <c r="D665" s="256">
        <f t="shared" si="70"/>
        <v>1260.6277859999998</v>
      </c>
      <c r="E665" s="256">
        <f t="shared" si="70"/>
        <v>1261.7977859999999</v>
      </c>
      <c r="F665" s="256">
        <f t="shared" si="70"/>
        <v>1259.4877859999999</v>
      </c>
      <c r="G665" s="256">
        <f t="shared" si="70"/>
        <v>1282.3077859999999</v>
      </c>
      <c r="H665" s="256">
        <f t="shared" si="70"/>
        <v>1284.5977859999998</v>
      </c>
      <c r="I665" s="256">
        <f t="shared" si="70"/>
        <v>1283.8577859999998</v>
      </c>
      <c r="J665" s="256">
        <f t="shared" si="70"/>
        <v>1276.0977859999998</v>
      </c>
      <c r="K665" s="256">
        <f t="shared" si="70"/>
        <v>1351.8477859999998</v>
      </c>
      <c r="L665" s="256">
        <f t="shared" si="70"/>
        <v>1349.8477859999998</v>
      </c>
      <c r="M665" s="256">
        <f t="shared" si="70"/>
        <v>1350.3777859999998</v>
      </c>
      <c r="N665" s="256">
        <f t="shared" si="70"/>
        <v>1293.2177859999997</v>
      </c>
      <c r="O665" s="256">
        <f t="shared" si="70"/>
        <v>1290.8477859999998</v>
      </c>
      <c r="P665" s="256">
        <f t="shared" si="70"/>
        <v>1287.4877859999999</v>
      </c>
      <c r="Q665" s="256">
        <f t="shared" si="70"/>
        <v>1271.9677859999997</v>
      </c>
      <c r="R665" s="256">
        <f t="shared" si="70"/>
        <v>1352.5477859999999</v>
      </c>
      <c r="S665" s="256">
        <f t="shared" si="71"/>
        <v>1353.0077859999999</v>
      </c>
      <c r="T665" s="256">
        <f t="shared" si="71"/>
        <v>1352.3877859999998</v>
      </c>
      <c r="U665" s="256">
        <f t="shared" si="71"/>
        <v>1357.2877859999999</v>
      </c>
      <c r="V665" s="256">
        <f t="shared" si="71"/>
        <v>1271.3277859999998</v>
      </c>
      <c r="W665" s="256">
        <f t="shared" si="71"/>
        <v>1270.3077859999999</v>
      </c>
      <c r="X665" s="256">
        <f t="shared" si="71"/>
        <v>1275.3877859999998</v>
      </c>
      <c r="Y665" s="256">
        <f t="shared" si="71"/>
        <v>1260.6077859999998</v>
      </c>
      <c r="Z665" s="257"/>
      <c r="AA665" s="258">
        <v>1112.57</v>
      </c>
      <c r="AB665" s="259">
        <v>1112.08</v>
      </c>
      <c r="AC665" s="259">
        <v>1111.78</v>
      </c>
      <c r="AD665" s="259">
        <v>1112.95</v>
      </c>
      <c r="AE665" s="259">
        <v>1110.6400000000001</v>
      </c>
      <c r="AF665" s="259">
        <v>1133.46</v>
      </c>
      <c r="AG665" s="259">
        <v>1135.75</v>
      </c>
      <c r="AH665" s="259">
        <v>1135.01</v>
      </c>
      <c r="AI665" s="259">
        <v>1127.25</v>
      </c>
      <c r="AJ665" s="259">
        <v>1203</v>
      </c>
      <c r="AK665" s="259">
        <v>1201</v>
      </c>
      <c r="AL665" s="259">
        <v>1201.53</v>
      </c>
      <c r="AM665" s="259">
        <v>1144.3699999999999</v>
      </c>
      <c r="AN665" s="259">
        <v>1142</v>
      </c>
      <c r="AO665" s="259">
        <v>1138.6400000000001</v>
      </c>
      <c r="AP665" s="259">
        <v>1123.1199999999999</v>
      </c>
      <c r="AQ665" s="259">
        <v>1203.7</v>
      </c>
      <c r="AR665" s="259">
        <v>1204.1600000000001</v>
      </c>
      <c r="AS665" s="259">
        <v>1203.54</v>
      </c>
      <c r="AT665" s="259">
        <v>1208.44</v>
      </c>
      <c r="AU665" s="259">
        <v>1122.48</v>
      </c>
      <c r="AV665" s="259">
        <v>1121.46</v>
      </c>
      <c r="AW665" s="259">
        <v>1126.54</v>
      </c>
      <c r="AX665" s="260">
        <v>1111.76</v>
      </c>
      <c r="AY665" s="345">
        <v>145.09</v>
      </c>
      <c r="AZ665" s="261">
        <v>3.7577859999999994</v>
      </c>
      <c r="BA665" s="261">
        <v>0</v>
      </c>
      <c r="BB665" s="269">
        <v>0</v>
      </c>
    </row>
    <row r="666" spans="1:54" s="246" customFormat="1">
      <c r="A666" s="255">
        <v>16</v>
      </c>
      <c r="B666" s="256">
        <f t="shared" si="72"/>
        <v>1260.4077859999998</v>
      </c>
      <c r="C666" s="256">
        <f t="shared" si="70"/>
        <v>1261.4077859999998</v>
      </c>
      <c r="D666" s="256">
        <f t="shared" si="70"/>
        <v>1261.4677859999997</v>
      </c>
      <c r="E666" s="256">
        <f t="shared" si="70"/>
        <v>1261.5477859999999</v>
      </c>
      <c r="F666" s="256">
        <f t="shared" si="70"/>
        <v>1262.0877859999998</v>
      </c>
      <c r="G666" s="256">
        <f t="shared" si="70"/>
        <v>1263.4577859999997</v>
      </c>
      <c r="H666" s="256">
        <f t="shared" si="70"/>
        <v>1284.6477859999998</v>
      </c>
      <c r="I666" s="256">
        <f t="shared" si="70"/>
        <v>1285.1577859999998</v>
      </c>
      <c r="J666" s="256">
        <f t="shared" si="70"/>
        <v>1281.8877859999998</v>
      </c>
      <c r="K666" s="256">
        <f t="shared" si="70"/>
        <v>1357.0377859999999</v>
      </c>
      <c r="L666" s="256">
        <f t="shared" si="70"/>
        <v>1353.7777859999999</v>
      </c>
      <c r="M666" s="256">
        <f t="shared" si="70"/>
        <v>1353.1877859999997</v>
      </c>
      <c r="N666" s="256">
        <f t="shared" si="70"/>
        <v>1307.3377859999998</v>
      </c>
      <c r="O666" s="256">
        <f t="shared" si="70"/>
        <v>1331.2277859999999</v>
      </c>
      <c r="P666" s="256">
        <f t="shared" si="70"/>
        <v>1301.2677859999999</v>
      </c>
      <c r="Q666" s="256">
        <f t="shared" si="70"/>
        <v>1306.2477859999999</v>
      </c>
      <c r="R666" s="256">
        <f t="shared" ref="R666:R681" si="73">AQ666+$AY666+$AZ666+ROUND($BA666*$BB666,2)</f>
        <v>1355.1777859999997</v>
      </c>
      <c r="S666" s="256">
        <f t="shared" si="71"/>
        <v>1355.0877859999998</v>
      </c>
      <c r="T666" s="256">
        <f t="shared" si="71"/>
        <v>1355.8277859999998</v>
      </c>
      <c r="U666" s="256">
        <f t="shared" si="71"/>
        <v>1355.1077859999998</v>
      </c>
      <c r="V666" s="256">
        <f t="shared" si="71"/>
        <v>1328.0877859999998</v>
      </c>
      <c r="W666" s="256">
        <f t="shared" si="71"/>
        <v>1298.1677859999998</v>
      </c>
      <c r="X666" s="256">
        <f t="shared" si="71"/>
        <v>1252.0877859999998</v>
      </c>
      <c r="Y666" s="256">
        <f t="shared" si="71"/>
        <v>1262.2977859999999</v>
      </c>
      <c r="Z666" s="257"/>
      <c r="AA666" s="258">
        <v>1111.56</v>
      </c>
      <c r="AB666" s="259">
        <v>1112.56</v>
      </c>
      <c r="AC666" s="259">
        <v>1112.6199999999999</v>
      </c>
      <c r="AD666" s="259">
        <v>1112.7</v>
      </c>
      <c r="AE666" s="259">
        <v>1113.24</v>
      </c>
      <c r="AF666" s="259">
        <v>1114.6099999999999</v>
      </c>
      <c r="AG666" s="259">
        <v>1135.8</v>
      </c>
      <c r="AH666" s="259">
        <v>1136.31</v>
      </c>
      <c r="AI666" s="259">
        <v>1133.04</v>
      </c>
      <c r="AJ666" s="259">
        <v>1208.19</v>
      </c>
      <c r="AK666" s="259">
        <v>1204.93</v>
      </c>
      <c r="AL666" s="259">
        <v>1204.3399999999999</v>
      </c>
      <c r="AM666" s="259">
        <v>1158.49</v>
      </c>
      <c r="AN666" s="259">
        <v>1182.3800000000001</v>
      </c>
      <c r="AO666" s="259">
        <v>1152.42</v>
      </c>
      <c r="AP666" s="259">
        <v>1157.4000000000001</v>
      </c>
      <c r="AQ666" s="259">
        <v>1206.33</v>
      </c>
      <c r="AR666" s="259">
        <v>1206.24</v>
      </c>
      <c r="AS666" s="259">
        <v>1206.98</v>
      </c>
      <c r="AT666" s="259">
        <v>1206.26</v>
      </c>
      <c r="AU666" s="259">
        <v>1179.24</v>
      </c>
      <c r="AV666" s="259">
        <v>1149.32</v>
      </c>
      <c r="AW666" s="259">
        <v>1103.24</v>
      </c>
      <c r="AX666" s="260">
        <v>1113.45</v>
      </c>
      <c r="AY666" s="345">
        <v>145.09</v>
      </c>
      <c r="AZ666" s="261">
        <v>3.7577859999999994</v>
      </c>
      <c r="BA666" s="261">
        <v>0</v>
      </c>
      <c r="BB666" s="269">
        <v>0</v>
      </c>
    </row>
    <row r="667" spans="1:54" s="246" customFormat="1">
      <c r="A667" s="255">
        <v>17</v>
      </c>
      <c r="B667" s="256">
        <f t="shared" si="72"/>
        <v>1025.2077859999999</v>
      </c>
      <c r="C667" s="256">
        <f t="shared" si="72"/>
        <v>1010.007786</v>
      </c>
      <c r="D667" s="256">
        <f t="shared" si="72"/>
        <v>998.40778599999999</v>
      </c>
      <c r="E667" s="256">
        <f t="shared" si="72"/>
        <v>901.99778600000002</v>
      </c>
      <c r="F667" s="256">
        <f t="shared" si="72"/>
        <v>914.86778600000002</v>
      </c>
      <c r="G667" s="256">
        <f t="shared" si="72"/>
        <v>985.62778600000001</v>
      </c>
      <c r="H667" s="256">
        <f t="shared" si="72"/>
        <v>1023.5377860000001</v>
      </c>
      <c r="I667" s="256">
        <f t="shared" si="72"/>
        <v>1035.2577859999999</v>
      </c>
      <c r="J667" s="256">
        <f t="shared" si="72"/>
        <v>1061.667786</v>
      </c>
      <c r="K667" s="256">
        <f t="shared" si="72"/>
        <v>1206.6877859999997</v>
      </c>
      <c r="L667" s="256">
        <f t="shared" si="72"/>
        <v>1296.6477859999998</v>
      </c>
      <c r="M667" s="256">
        <f t="shared" si="72"/>
        <v>1301.0877859999998</v>
      </c>
      <c r="N667" s="256">
        <f t="shared" si="72"/>
        <v>1278.2577859999999</v>
      </c>
      <c r="O667" s="256">
        <f t="shared" si="72"/>
        <v>1255.8277859999998</v>
      </c>
      <c r="P667" s="256">
        <f t="shared" si="72"/>
        <v>1219.2777859999999</v>
      </c>
      <c r="Q667" s="256">
        <f t="shared" si="72"/>
        <v>1203.8477859999998</v>
      </c>
      <c r="R667" s="256">
        <f t="shared" si="73"/>
        <v>1162.0677859999998</v>
      </c>
      <c r="S667" s="256">
        <f t="shared" si="71"/>
        <v>1112.8977859999998</v>
      </c>
      <c r="T667" s="256">
        <f t="shared" si="71"/>
        <v>1156.647786</v>
      </c>
      <c r="U667" s="256">
        <f t="shared" si="71"/>
        <v>1213.2177859999997</v>
      </c>
      <c r="V667" s="256">
        <f t="shared" si="71"/>
        <v>1280.6077859999998</v>
      </c>
      <c r="W667" s="256">
        <f t="shared" si="71"/>
        <v>1251.8077859999999</v>
      </c>
      <c r="X667" s="256">
        <f t="shared" si="71"/>
        <v>1163.917786</v>
      </c>
      <c r="Y667" s="256">
        <f t="shared" si="71"/>
        <v>1027.927786</v>
      </c>
      <c r="Z667" s="257"/>
      <c r="AA667" s="258">
        <v>876.36</v>
      </c>
      <c r="AB667" s="259">
        <v>861.16</v>
      </c>
      <c r="AC667" s="259">
        <v>849.56</v>
      </c>
      <c r="AD667" s="259">
        <v>753.15</v>
      </c>
      <c r="AE667" s="259">
        <v>766.02</v>
      </c>
      <c r="AF667" s="259">
        <v>836.78</v>
      </c>
      <c r="AG667" s="259">
        <v>874.69</v>
      </c>
      <c r="AH667" s="259">
        <v>886.41</v>
      </c>
      <c r="AI667" s="259">
        <v>912.82</v>
      </c>
      <c r="AJ667" s="259">
        <v>1057.8399999999999</v>
      </c>
      <c r="AK667" s="259">
        <v>1147.8</v>
      </c>
      <c r="AL667" s="259">
        <v>1152.24</v>
      </c>
      <c r="AM667" s="259">
        <v>1129.4100000000001</v>
      </c>
      <c r="AN667" s="259">
        <v>1106.98</v>
      </c>
      <c r="AO667" s="259">
        <v>1070.43</v>
      </c>
      <c r="AP667" s="259">
        <v>1055</v>
      </c>
      <c r="AQ667" s="259">
        <v>1013.22</v>
      </c>
      <c r="AR667" s="259">
        <v>964.05</v>
      </c>
      <c r="AS667" s="259">
        <v>1007.8000000000001</v>
      </c>
      <c r="AT667" s="259">
        <v>1064.3699999999999</v>
      </c>
      <c r="AU667" s="259">
        <v>1131.76</v>
      </c>
      <c r="AV667" s="259">
        <v>1102.96</v>
      </c>
      <c r="AW667" s="259">
        <v>1015.0700000000002</v>
      </c>
      <c r="AX667" s="260">
        <v>879.08</v>
      </c>
      <c r="AY667" s="345">
        <v>145.09</v>
      </c>
      <c r="AZ667" s="261">
        <v>3.7577859999999994</v>
      </c>
      <c r="BA667" s="261">
        <v>0</v>
      </c>
      <c r="BB667" s="269">
        <v>0</v>
      </c>
    </row>
    <row r="668" spans="1:54" s="246" customFormat="1">
      <c r="A668" s="255">
        <v>18</v>
      </c>
      <c r="B668" s="256">
        <f t="shared" si="72"/>
        <v>1262.8077859999999</v>
      </c>
      <c r="C668" s="256">
        <f t="shared" si="72"/>
        <v>1264.0277859999999</v>
      </c>
      <c r="D668" s="256">
        <f t="shared" si="72"/>
        <v>1263.8777859999998</v>
      </c>
      <c r="E668" s="256">
        <f t="shared" si="72"/>
        <v>1262.3977859999998</v>
      </c>
      <c r="F668" s="256">
        <f t="shared" si="72"/>
        <v>1262.6777859999997</v>
      </c>
      <c r="G668" s="256">
        <f t="shared" si="72"/>
        <v>1264.1177859999998</v>
      </c>
      <c r="H668" s="256">
        <f t="shared" si="72"/>
        <v>1283.9877859999999</v>
      </c>
      <c r="I668" s="256">
        <f t="shared" si="72"/>
        <v>1077.7477859999999</v>
      </c>
      <c r="J668" s="256">
        <f t="shared" si="72"/>
        <v>1242.9777859999999</v>
      </c>
      <c r="K668" s="256">
        <f t="shared" si="72"/>
        <v>1296.2777859999999</v>
      </c>
      <c r="L668" s="256">
        <f t="shared" si="72"/>
        <v>1279.4977859999999</v>
      </c>
      <c r="M668" s="256">
        <f t="shared" si="72"/>
        <v>1328.8477859999998</v>
      </c>
      <c r="N668" s="256">
        <f t="shared" si="72"/>
        <v>1269.1077859999998</v>
      </c>
      <c r="O668" s="256">
        <f t="shared" si="72"/>
        <v>1265.0177859999999</v>
      </c>
      <c r="P668" s="256">
        <f t="shared" si="72"/>
        <v>1232.7877859999999</v>
      </c>
      <c r="Q668" s="256">
        <f t="shared" si="72"/>
        <v>1211.3277859999998</v>
      </c>
      <c r="R668" s="256">
        <f t="shared" si="73"/>
        <v>1211.1977859999997</v>
      </c>
      <c r="S668" s="256">
        <f t="shared" si="71"/>
        <v>1207.3477859999998</v>
      </c>
      <c r="T668" s="256">
        <f t="shared" si="71"/>
        <v>1216.5777859999998</v>
      </c>
      <c r="U668" s="256">
        <f t="shared" si="71"/>
        <v>1208.2377859999999</v>
      </c>
      <c r="V668" s="256">
        <f t="shared" si="71"/>
        <v>1206.1277859999998</v>
      </c>
      <c r="W668" s="256">
        <f t="shared" si="71"/>
        <v>1172.6677859999998</v>
      </c>
      <c r="X668" s="256">
        <f t="shared" si="71"/>
        <v>1255.0877859999998</v>
      </c>
      <c r="Y668" s="256">
        <f t="shared" si="71"/>
        <v>1261.5977859999998</v>
      </c>
      <c r="Z668" s="257"/>
      <c r="AA668" s="258">
        <v>1113.96</v>
      </c>
      <c r="AB668" s="259">
        <v>1115.18</v>
      </c>
      <c r="AC668" s="259">
        <v>1115.03</v>
      </c>
      <c r="AD668" s="259">
        <v>1113.55</v>
      </c>
      <c r="AE668" s="259">
        <v>1113.83</v>
      </c>
      <c r="AF668" s="259">
        <v>1115.27</v>
      </c>
      <c r="AG668" s="259">
        <v>1135.1400000000001</v>
      </c>
      <c r="AH668" s="259">
        <v>928.9</v>
      </c>
      <c r="AI668" s="259">
        <v>1094.1300000000001</v>
      </c>
      <c r="AJ668" s="259">
        <v>1147.43</v>
      </c>
      <c r="AK668" s="259">
        <v>1130.6500000000001</v>
      </c>
      <c r="AL668" s="259">
        <v>1180</v>
      </c>
      <c r="AM668" s="259">
        <v>1120.26</v>
      </c>
      <c r="AN668" s="259">
        <v>1116.17</v>
      </c>
      <c r="AO668" s="259">
        <v>1083.94</v>
      </c>
      <c r="AP668" s="259">
        <v>1062.48</v>
      </c>
      <c r="AQ668" s="259">
        <v>1062.3499999999999</v>
      </c>
      <c r="AR668" s="259">
        <v>1058.5</v>
      </c>
      <c r="AS668" s="259">
        <v>1067.73</v>
      </c>
      <c r="AT668" s="259">
        <v>1059.3900000000001</v>
      </c>
      <c r="AU668" s="259">
        <v>1057.28</v>
      </c>
      <c r="AV668" s="259">
        <v>1023.8199999999999</v>
      </c>
      <c r="AW668" s="259">
        <v>1106.24</v>
      </c>
      <c r="AX668" s="260">
        <v>1112.75</v>
      </c>
      <c r="AY668" s="345">
        <v>145.09</v>
      </c>
      <c r="AZ668" s="261">
        <v>3.7577859999999994</v>
      </c>
      <c r="BA668" s="261">
        <v>0</v>
      </c>
      <c r="BB668" s="269">
        <v>0</v>
      </c>
    </row>
    <row r="669" spans="1:54" s="246" customFormat="1">
      <c r="A669" s="255">
        <v>19</v>
      </c>
      <c r="B669" s="256">
        <f t="shared" si="72"/>
        <v>1261.9677859999997</v>
      </c>
      <c r="C669" s="256">
        <f t="shared" si="72"/>
        <v>1262.1677859999998</v>
      </c>
      <c r="D669" s="256">
        <f t="shared" si="72"/>
        <v>1264.4977859999999</v>
      </c>
      <c r="E669" s="256">
        <f t="shared" si="72"/>
        <v>1271.6377859999998</v>
      </c>
      <c r="F669" s="256">
        <f t="shared" si="72"/>
        <v>1271.5177859999999</v>
      </c>
      <c r="G669" s="256">
        <f t="shared" si="72"/>
        <v>1262.3877859999998</v>
      </c>
      <c r="H669" s="256">
        <f t="shared" si="72"/>
        <v>1282.6077859999998</v>
      </c>
      <c r="I669" s="256">
        <f t="shared" si="72"/>
        <v>1282.1077859999998</v>
      </c>
      <c r="J669" s="256">
        <f t="shared" si="72"/>
        <v>1272.5577859999999</v>
      </c>
      <c r="K669" s="256">
        <f t="shared" si="72"/>
        <v>1328.7377859999999</v>
      </c>
      <c r="L669" s="256">
        <f t="shared" si="72"/>
        <v>1328.2177859999997</v>
      </c>
      <c r="M669" s="256">
        <f t="shared" si="72"/>
        <v>1328.9677859999997</v>
      </c>
      <c r="N669" s="256">
        <f t="shared" si="72"/>
        <v>1301.5577859999999</v>
      </c>
      <c r="O669" s="256">
        <f t="shared" si="72"/>
        <v>1302.3777859999998</v>
      </c>
      <c r="P669" s="256">
        <f t="shared" si="72"/>
        <v>1251.1977859999997</v>
      </c>
      <c r="Q669" s="256">
        <f t="shared" si="72"/>
        <v>1253.8877859999998</v>
      </c>
      <c r="R669" s="256">
        <f t="shared" si="73"/>
        <v>1332.4477859999997</v>
      </c>
      <c r="S669" s="256">
        <f t="shared" si="71"/>
        <v>1333.6677859999998</v>
      </c>
      <c r="T669" s="256">
        <f t="shared" si="71"/>
        <v>1334.9077859999998</v>
      </c>
      <c r="U669" s="256">
        <f t="shared" si="71"/>
        <v>1358.7077859999997</v>
      </c>
      <c r="V669" s="256">
        <f t="shared" si="71"/>
        <v>1274.0477859999999</v>
      </c>
      <c r="W669" s="256">
        <f t="shared" si="71"/>
        <v>1271.4777859999999</v>
      </c>
      <c r="X669" s="256">
        <f t="shared" si="71"/>
        <v>1277.1677859999998</v>
      </c>
      <c r="Y669" s="256">
        <f t="shared" si="71"/>
        <v>1261.5277859999999</v>
      </c>
      <c r="Z669" s="257"/>
      <c r="AA669" s="258">
        <v>1113.1199999999999</v>
      </c>
      <c r="AB669" s="259">
        <v>1113.32</v>
      </c>
      <c r="AC669" s="259">
        <v>1115.6500000000001</v>
      </c>
      <c r="AD669" s="259">
        <v>1122.79</v>
      </c>
      <c r="AE669" s="259">
        <v>1122.67</v>
      </c>
      <c r="AF669" s="259">
        <v>1113.54</v>
      </c>
      <c r="AG669" s="259">
        <v>1133.76</v>
      </c>
      <c r="AH669" s="259">
        <v>1133.26</v>
      </c>
      <c r="AI669" s="259">
        <v>1123.71</v>
      </c>
      <c r="AJ669" s="259">
        <v>1179.8900000000001</v>
      </c>
      <c r="AK669" s="259">
        <v>1179.3699999999999</v>
      </c>
      <c r="AL669" s="259">
        <v>1180.1199999999999</v>
      </c>
      <c r="AM669" s="259">
        <v>1152.71</v>
      </c>
      <c r="AN669" s="259">
        <v>1153.53</v>
      </c>
      <c r="AO669" s="259">
        <v>1102.3499999999999</v>
      </c>
      <c r="AP669" s="259">
        <v>1105.04</v>
      </c>
      <c r="AQ669" s="259">
        <v>1183.5999999999999</v>
      </c>
      <c r="AR669" s="259">
        <v>1184.82</v>
      </c>
      <c r="AS669" s="259">
        <v>1186.06</v>
      </c>
      <c r="AT669" s="259">
        <v>1209.8599999999999</v>
      </c>
      <c r="AU669" s="259">
        <v>1125.2</v>
      </c>
      <c r="AV669" s="259">
        <v>1122.6300000000001</v>
      </c>
      <c r="AW669" s="259">
        <v>1128.32</v>
      </c>
      <c r="AX669" s="260">
        <v>1112.68</v>
      </c>
      <c r="AY669" s="345">
        <v>145.09</v>
      </c>
      <c r="AZ669" s="261">
        <v>3.7577859999999994</v>
      </c>
      <c r="BA669" s="261">
        <v>0</v>
      </c>
      <c r="BB669" s="269">
        <v>0</v>
      </c>
    </row>
    <row r="670" spans="1:54" s="246" customFormat="1">
      <c r="A670" s="255">
        <v>20</v>
      </c>
      <c r="B670" s="256">
        <f t="shared" si="72"/>
        <v>1261.4777859999999</v>
      </c>
      <c r="C670" s="256">
        <f t="shared" si="72"/>
        <v>962.54778600000009</v>
      </c>
      <c r="D670" s="256">
        <f t="shared" si="72"/>
        <v>921.65778599999999</v>
      </c>
      <c r="E670" s="256">
        <f t="shared" si="72"/>
        <v>757.0377860000001</v>
      </c>
      <c r="F670" s="256">
        <f t="shared" si="72"/>
        <v>770.63778600000001</v>
      </c>
      <c r="G670" s="256">
        <f t="shared" si="72"/>
        <v>1265.7877859999999</v>
      </c>
      <c r="H670" s="256">
        <f t="shared" si="72"/>
        <v>1264.3977859999998</v>
      </c>
      <c r="I670" s="256">
        <f t="shared" si="72"/>
        <v>1263.4277859999997</v>
      </c>
      <c r="J670" s="256">
        <f t="shared" si="72"/>
        <v>1275.7677859999999</v>
      </c>
      <c r="K670" s="256">
        <f t="shared" si="72"/>
        <v>1272.0977859999998</v>
      </c>
      <c r="L670" s="256">
        <f t="shared" si="72"/>
        <v>1271.5677859999998</v>
      </c>
      <c r="M670" s="256">
        <f t="shared" si="72"/>
        <v>1272.6277859999998</v>
      </c>
      <c r="N670" s="256">
        <f t="shared" si="72"/>
        <v>1272.5277859999999</v>
      </c>
      <c r="O670" s="256">
        <f t="shared" si="72"/>
        <v>1272.4477859999997</v>
      </c>
      <c r="P670" s="256">
        <f t="shared" si="72"/>
        <v>1273.2177859999997</v>
      </c>
      <c r="Q670" s="256">
        <f t="shared" si="72"/>
        <v>1140.7877859999999</v>
      </c>
      <c r="R670" s="256">
        <f t="shared" si="73"/>
        <v>1274.4277859999997</v>
      </c>
      <c r="S670" s="256">
        <f t="shared" si="71"/>
        <v>1275.1377859999998</v>
      </c>
      <c r="T670" s="256">
        <f t="shared" si="71"/>
        <v>1274.0277859999999</v>
      </c>
      <c r="U670" s="256">
        <f t="shared" si="71"/>
        <v>1275.4677859999997</v>
      </c>
      <c r="V670" s="256">
        <f t="shared" si="71"/>
        <v>1272.6277859999998</v>
      </c>
      <c r="W670" s="256">
        <f t="shared" si="71"/>
        <v>1270.9277859999997</v>
      </c>
      <c r="X670" s="256">
        <f t="shared" si="71"/>
        <v>1298.8477859999998</v>
      </c>
      <c r="Y670" s="256">
        <f t="shared" si="71"/>
        <v>992.06778600000007</v>
      </c>
      <c r="Z670" s="257"/>
      <c r="AA670" s="258">
        <v>1112.6300000000001</v>
      </c>
      <c r="AB670" s="259">
        <v>813.7</v>
      </c>
      <c r="AC670" s="259">
        <v>772.81</v>
      </c>
      <c r="AD670" s="259">
        <v>608.19000000000005</v>
      </c>
      <c r="AE670" s="259">
        <v>621.79</v>
      </c>
      <c r="AF670" s="259">
        <v>1116.94</v>
      </c>
      <c r="AG670" s="259">
        <v>1115.55</v>
      </c>
      <c r="AH670" s="259">
        <v>1114.58</v>
      </c>
      <c r="AI670" s="259">
        <v>1126.92</v>
      </c>
      <c r="AJ670" s="259">
        <v>1123.25</v>
      </c>
      <c r="AK670" s="259">
        <v>1122.72</v>
      </c>
      <c r="AL670" s="259">
        <v>1123.78</v>
      </c>
      <c r="AM670" s="259">
        <v>1123.68</v>
      </c>
      <c r="AN670" s="259">
        <v>1123.5999999999999</v>
      </c>
      <c r="AO670" s="259">
        <v>1124.3699999999999</v>
      </c>
      <c r="AP670" s="259">
        <v>991.94</v>
      </c>
      <c r="AQ670" s="259">
        <v>1125.58</v>
      </c>
      <c r="AR670" s="259">
        <v>1126.29</v>
      </c>
      <c r="AS670" s="259">
        <v>1125.18</v>
      </c>
      <c r="AT670" s="259">
        <v>1126.6199999999999</v>
      </c>
      <c r="AU670" s="259">
        <v>1123.78</v>
      </c>
      <c r="AV670" s="259">
        <v>1122.08</v>
      </c>
      <c r="AW670" s="259">
        <v>1150</v>
      </c>
      <c r="AX670" s="260">
        <v>843.22</v>
      </c>
      <c r="AY670" s="345">
        <v>145.09</v>
      </c>
      <c r="AZ670" s="261">
        <v>3.7577859999999994</v>
      </c>
      <c r="BA670" s="261">
        <v>0</v>
      </c>
      <c r="BB670" s="269">
        <v>0</v>
      </c>
    </row>
    <row r="671" spans="1:54" s="246" customFormat="1">
      <c r="A671" s="255">
        <v>21</v>
      </c>
      <c r="B671" s="256">
        <f t="shared" si="72"/>
        <v>1262.9177859999998</v>
      </c>
      <c r="C671" s="256">
        <f t="shared" si="72"/>
        <v>1265.8477859999998</v>
      </c>
      <c r="D671" s="256">
        <f t="shared" si="72"/>
        <v>1268.2277859999999</v>
      </c>
      <c r="E671" s="256">
        <f t="shared" si="72"/>
        <v>1294.1277859999998</v>
      </c>
      <c r="F671" s="256">
        <f t="shared" si="72"/>
        <v>1274.4977859999999</v>
      </c>
      <c r="G671" s="256">
        <f t="shared" si="72"/>
        <v>1267.1177859999998</v>
      </c>
      <c r="H671" s="256">
        <f t="shared" si="72"/>
        <v>1264.7877859999999</v>
      </c>
      <c r="I671" s="256">
        <f t="shared" si="72"/>
        <v>1264.0477859999999</v>
      </c>
      <c r="J671" s="256">
        <f t="shared" si="72"/>
        <v>1337.9977859999999</v>
      </c>
      <c r="K671" s="256">
        <f t="shared" si="72"/>
        <v>1332.3477859999998</v>
      </c>
      <c r="L671" s="256">
        <f t="shared" si="72"/>
        <v>1328.7777859999999</v>
      </c>
      <c r="M671" s="256">
        <f t="shared" si="72"/>
        <v>1269.6077859999998</v>
      </c>
      <c r="N671" s="256">
        <f t="shared" si="72"/>
        <v>1276.2177859999997</v>
      </c>
      <c r="O671" s="256">
        <f t="shared" si="72"/>
        <v>1225.6177859999998</v>
      </c>
      <c r="P671" s="256">
        <f t="shared" si="72"/>
        <v>1167.427786</v>
      </c>
      <c r="Q671" s="256">
        <f t="shared" si="72"/>
        <v>1110.4677859999999</v>
      </c>
      <c r="R671" s="256">
        <f t="shared" si="73"/>
        <v>1061.5677859999998</v>
      </c>
      <c r="S671" s="256">
        <f t="shared" si="71"/>
        <v>1054.8977859999998</v>
      </c>
      <c r="T671" s="256">
        <f t="shared" si="71"/>
        <v>1061.7277859999999</v>
      </c>
      <c r="U671" s="256">
        <f t="shared" si="71"/>
        <v>1046.7777859999999</v>
      </c>
      <c r="V671" s="256">
        <f t="shared" si="71"/>
        <v>1334.3277859999998</v>
      </c>
      <c r="W671" s="256">
        <f t="shared" si="71"/>
        <v>1275.4177859999998</v>
      </c>
      <c r="X671" s="256">
        <f t="shared" si="71"/>
        <v>1298.8477859999998</v>
      </c>
      <c r="Y671" s="256">
        <f t="shared" si="71"/>
        <v>1262.4177859999998</v>
      </c>
      <c r="Z671" s="257"/>
      <c r="AA671" s="258">
        <v>1114.07</v>
      </c>
      <c r="AB671" s="259">
        <v>1117</v>
      </c>
      <c r="AC671" s="259">
        <v>1119.3800000000001</v>
      </c>
      <c r="AD671" s="259">
        <v>1145.28</v>
      </c>
      <c r="AE671" s="259">
        <v>1125.6500000000001</v>
      </c>
      <c r="AF671" s="259">
        <v>1118.27</v>
      </c>
      <c r="AG671" s="259">
        <v>1115.94</v>
      </c>
      <c r="AH671" s="259">
        <v>1115.2</v>
      </c>
      <c r="AI671" s="259">
        <v>1189.1500000000001</v>
      </c>
      <c r="AJ671" s="259">
        <v>1183.5</v>
      </c>
      <c r="AK671" s="259">
        <v>1179.93</v>
      </c>
      <c r="AL671" s="259">
        <v>1120.76</v>
      </c>
      <c r="AM671" s="259">
        <v>1127.3699999999999</v>
      </c>
      <c r="AN671" s="259">
        <v>1076.77</v>
      </c>
      <c r="AO671" s="259">
        <v>1018.58</v>
      </c>
      <c r="AP671" s="259">
        <v>961.62</v>
      </c>
      <c r="AQ671" s="259">
        <v>912.72</v>
      </c>
      <c r="AR671" s="259">
        <v>906.05</v>
      </c>
      <c r="AS671" s="259">
        <v>912.88</v>
      </c>
      <c r="AT671" s="259">
        <v>897.93</v>
      </c>
      <c r="AU671" s="259">
        <v>1185.48</v>
      </c>
      <c r="AV671" s="259">
        <v>1126.57</v>
      </c>
      <c r="AW671" s="259">
        <v>1150</v>
      </c>
      <c r="AX671" s="260">
        <v>1113.57</v>
      </c>
      <c r="AY671" s="345">
        <v>145.09</v>
      </c>
      <c r="AZ671" s="261">
        <v>3.7577859999999994</v>
      </c>
      <c r="BA671" s="261">
        <v>0</v>
      </c>
      <c r="BB671" s="269">
        <v>0</v>
      </c>
    </row>
    <row r="672" spans="1:54" s="246" customFormat="1">
      <c r="A672" s="255">
        <v>22</v>
      </c>
      <c r="B672" s="256">
        <f t="shared" si="72"/>
        <v>1262.4177859999998</v>
      </c>
      <c r="C672" s="256">
        <f t="shared" si="72"/>
        <v>1264.8577859999998</v>
      </c>
      <c r="D672" s="256">
        <f t="shared" si="72"/>
        <v>1266.6577859999998</v>
      </c>
      <c r="E672" s="256">
        <f t="shared" si="72"/>
        <v>1270.0877859999998</v>
      </c>
      <c r="F672" s="256">
        <f t="shared" si="72"/>
        <v>1270.2077859999997</v>
      </c>
      <c r="G672" s="256">
        <f t="shared" si="72"/>
        <v>1267.7577859999999</v>
      </c>
      <c r="H672" s="256">
        <f t="shared" si="72"/>
        <v>1264.6477859999998</v>
      </c>
      <c r="I672" s="256">
        <f t="shared" si="72"/>
        <v>1262.0577859999999</v>
      </c>
      <c r="J672" s="256">
        <f t="shared" si="72"/>
        <v>1335.0277859999999</v>
      </c>
      <c r="K672" s="256">
        <f t="shared" si="72"/>
        <v>1331.6677859999998</v>
      </c>
      <c r="L672" s="256">
        <f t="shared" si="72"/>
        <v>1332.5277859999999</v>
      </c>
      <c r="M672" s="256">
        <f t="shared" si="72"/>
        <v>1272.7377859999999</v>
      </c>
      <c r="N672" s="256">
        <f t="shared" si="72"/>
        <v>1274.3877859999998</v>
      </c>
      <c r="O672" s="256">
        <f t="shared" si="72"/>
        <v>1011.8177860000001</v>
      </c>
      <c r="P672" s="256">
        <f t="shared" si="72"/>
        <v>1011.2877860000001</v>
      </c>
      <c r="Q672" s="256">
        <f t="shared" si="72"/>
        <v>1012.0677860000001</v>
      </c>
      <c r="R672" s="256">
        <f t="shared" si="73"/>
        <v>1274.9777859999999</v>
      </c>
      <c r="S672" s="256">
        <f t="shared" si="71"/>
        <v>1335.6877859999997</v>
      </c>
      <c r="T672" s="256">
        <f t="shared" si="71"/>
        <v>1336.0777859999998</v>
      </c>
      <c r="U672" s="256">
        <f t="shared" si="71"/>
        <v>1337.3377859999998</v>
      </c>
      <c r="V672" s="256">
        <f t="shared" si="71"/>
        <v>1335.5077859999999</v>
      </c>
      <c r="W672" s="256">
        <f t="shared" si="71"/>
        <v>1009.397786</v>
      </c>
      <c r="X672" s="256">
        <f t="shared" si="71"/>
        <v>1298.8477859999998</v>
      </c>
      <c r="Y672" s="256">
        <f t="shared" si="71"/>
        <v>1261.5877859999998</v>
      </c>
      <c r="Z672" s="257"/>
      <c r="AA672" s="258">
        <v>1113.57</v>
      </c>
      <c r="AB672" s="259">
        <v>1116.01</v>
      </c>
      <c r="AC672" s="259">
        <v>1117.81</v>
      </c>
      <c r="AD672" s="259">
        <v>1121.24</v>
      </c>
      <c r="AE672" s="259">
        <v>1121.3599999999999</v>
      </c>
      <c r="AF672" s="259">
        <v>1118.9100000000001</v>
      </c>
      <c r="AG672" s="259">
        <v>1115.8</v>
      </c>
      <c r="AH672" s="259">
        <v>1113.21</v>
      </c>
      <c r="AI672" s="259">
        <v>1186.18</v>
      </c>
      <c r="AJ672" s="259">
        <v>1182.82</v>
      </c>
      <c r="AK672" s="259">
        <v>1183.68</v>
      </c>
      <c r="AL672" s="259">
        <v>1123.8900000000001</v>
      </c>
      <c r="AM672" s="259">
        <v>1125.54</v>
      </c>
      <c r="AN672" s="259">
        <v>862.97</v>
      </c>
      <c r="AO672" s="259">
        <v>862.44</v>
      </c>
      <c r="AP672" s="259">
        <v>863.22</v>
      </c>
      <c r="AQ672" s="259">
        <v>1126.1300000000001</v>
      </c>
      <c r="AR672" s="259">
        <v>1186.8399999999999</v>
      </c>
      <c r="AS672" s="259">
        <v>1187.23</v>
      </c>
      <c r="AT672" s="259">
        <v>1188.49</v>
      </c>
      <c r="AU672" s="259">
        <v>1186.6600000000001</v>
      </c>
      <c r="AV672" s="259">
        <v>860.55</v>
      </c>
      <c r="AW672" s="259">
        <v>1150</v>
      </c>
      <c r="AX672" s="260">
        <v>1112.74</v>
      </c>
      <c r="AY672" s="345">
        <v>145.09</v>
      </c>
      <c r="AZ672" s="261">
        <v>3.7577859999999994</v>
      </c>
      <c r="BA672" s="261">
        <v>0</v>
      </c>
      <c r="BB672" s="269">
        <v>0</v>
      </c>
    </row>
    <row r="673" spans="1:137" s="246" customFormat="1">
      <c r="A673" s="255">
        <v>23</v>
      </c>
      <c r="B673" s="256">
        <f t="shared" si="72"/>
        <v>1263.7577859999999</v>
      </c>
      <c r="C673" s="256">
        <f t="shared" si="72"/>
        <v>1266.0877859999998</v>
      </c>
      <c r="D673" s="256">
        <f t="shared" si="72"/>
        <v>1266.5077859999999</v>
      </c>
      <c r="E673" s="256">
        <f t="shared" si="72"/>
        <v>1268.0677859999998</v>
      </c>
      <c r="F673" s="256">
        <f t="shared" si="72"/>
        <v>1268.5077859999999</v>
      </c>
      <c r="G673" s="256">
        <f t="shared" si="72"/>
        <v>1267.7777859999999</v>
      </c>
      <c r="H673" s="256">
        <f t="shared" si="72"/>
        <v>1267.9177859999998</v>
      </c>
      <c r="I673" s="256">
        <f t="shared" si="72"/>
        <v>1267.2377859999999</v>
      </c>
      <c r="J673" s="256">
        <f t="shared" si="72"/>
        <v>1364.5277859999999</v>
      </c>
      <c r="K673" s="256">
        <f t="shared" si="72"/>
        <v>1361.1477859999998</v>
      </c>
      <c r="L673" s="256">
        <f t="shared" si="72"/>
        <v>1358.2977859999999</v>
      </c>
      <c r="M673" s="256">
        <f t="shared" si="72"/>
        <v>1358.3377859999998</v>
      </c>
      <c r="N673" s="256">
        <f t="shared" si="72"/>
        <v>1357.9077859999998</v>
      </c>
      <c r="O673" s="256">
        <f t="shared" si="72"/>
        <v>1358.2077859999997</v>
      </c>
      <c r="P673" s="256">
        <f t="shared" si="72"/>
        <v>1358.4977859999999</v>
      </c>
      <c r="Q673" s="256">
        <f t="shared" si="72"/>
        <v>1358.6977859999997</v>
      </c>
      <c r="R673" s="256">
        <f t="shared" si="73"/>
        <v>1358.7477859999999</v>
      </c>
      <c r="S673" s="256">
        <f t="shared" si="71"/>
        <v>1359.2377859999999</v>
      </c>
      <c r="T673" s="256">
        <f t="shared" si="71"/>
        <v>1358.4577859999997</v>
      </c>
      <c r="U673" s="256">
        <f t="shared" si="71"/>
        <v>1358.1077859999998</v>
      </c>
      <c r="V673" s="256">
        <f t="shared" si="71"/>
        <v>1355.1277859999998</v>
      </c>
      <c r="W673" s="256">
        <f t="shared" si="71"/>
        <v>1273.9377859999997</v>
      </c>
      <c r="X673" s="256">
        <f t="shared" si="71"/>
        <v>1298.8477859999998</v>
      </c>
      <c r="Y673" s="256">
        <f t="shared" si="71"/>
        <v>1262.2377859999999</v>
      </c>
      <c r="Z673" s="257"/>
      <c r="AA673" s="258">
        <v>1114.9100000000001</v>
      </c>
      <c r="AB673" s="259">
        <v>1117.24</v>
      </c>
      <c r="AC673" s="259">
        <v>1117.6600000000001</v>
      </c>
      <c r="AD673" s="259">
        <v>1119.22</v>
      </c>
      <c r="AE673" s="259">
        <v>1119.6600000000001</v>
      </c>
      <c r="AF673" s="259">
        <v>1118.93</v>
      </c>
      <c r="AG673" s="259">
        <v>1119.07</v>
      </c>
      <c r="AH673" s="259">
        <v>1118.3900000000001</v>
      </c>
      <c r="AI673" s="259">
        <v>1215.68</v>
      </c>
      <c r="AJ673" s="259">
        <v>1212.3</v>
      </c>
      <c r="AK673" s="259">
        <v>1209.45</v>
      </c>
      <c r="AL673" s="259">
        <v>1209.49</v>
      </c>
      <c r="AM673" s="259">
        <v>1209.06</v>
      </c>
      <c r="AN673" s="259">
        <v>1209.3599999999999</v>
      </c>
      <c r="AO673" s="259">
        <v>1209.6500000000001</v>
      </c>
      <c r="AP673" s="259">
        <v>1209.8499999999999</v>
      </c>
      <c r="AQ673" s="259">
        <v>1209.9000000000001</v>
      </c>
      <c r="AR673" s="259">
        <v>1210.3900000000001</v>
      </c>
      <c r="AS673" s="259">
        <v>1209.6099999999999</v>
      </c>
      <c r="AT673" s="259">
        <v>1209.26</v>
      </c>
      <c r="AU673" s="259">
        <v>1206.28</v>
      </c>
      <c r="AV673" s="259">
        <v>1125.0899999999999</v>
      </c>
      <c r="AW673" s="259">
        <v>1150</v>
      </c>
      <c r="AX673" s="260">
        <v>1113.3900000000001</v>
      </c>
      <c r="AY673" s="345">
        <v>145.09</v>
      </c>
      <c r="AZ673" s="261">
        <v>3.7577859999999994</v>
      </c>
      <c r="BA673" s="261">
        <v>0</v>
      </c>
      <c r="BB673" s="269">
        <v>0</v>
      </c>
    </row>
    <row r="674" spans="1:137" s="246" customFormat="1">
      <c r="A674" s="255">
        <v>24</v>
      </c>
      <c r="B674" s="256">
        <f t="shared" si="72"/>
        <v>992.68778600000007</v>
      </c>
      <c r="C674" s="256">
        <f t="shared" si="72"/>
        <v>958.80778600000008</v>
      </c>
      <c r="D674" s="256">
        <f t="shared" si="72"/>
        <v>928.68778600000007</v>
      </c>
      <c r="E674" s="256">
        <f t="shared" si="72"/>
        <v>887.83778600000005</v>
      </c>
      <c r="F674" s="256">
        <f t="shared" si="72"/>
        <v>761.79778600000009</v>
      </c>
      <c r="G674" s="256">
        <f t="shared" si="72"/>
        <v>893.23778600000003</v>
      </c>
      <c r="H674" s="256">
        <f t="shared" si="72"/>
        <v>956.37778600000001</v>
      </c>
      <c r="I674" s="256">
        <f t="shared" si="72"/>
        <v>973.33778600000005</v>
      </c>
      <c r="J674" s="256">
        <f t="shared" si="72"/>
        <v>942.99778600000002</v>
      </c>
      <c r="K674" s="256">
        <f t="shared" si="72"/>
        <v>998.017786</v>
      </c>
      <c r="L674" s="256">
        <f t="shared" si="72"/>
        <v>996.7877860000001</v>
      </c>
      <c r="M674" s="256">
        <f t="shared" si="72"/>
        <v>1010.4577860000001</v>
      </c>
      <c r="N674" s="256">
        <f t="shared" si="72"/>
        <v>1009.107786</v>
      </c>
      <c r="O674" s="256">
        <f t="shared" si="72"/>
        <v>1001.257786</v>
      </c>
      <c r="P674" s="256">
        <f t="shared" si="72"/>
        <v>995.16778600000009</v>
      </c>
      <c r="Q674" s="256">
        <f t="shared" si="72"/>
        <v>995.49778600000002</v>
      </c>
      <c r="R674" s="256">
        <f t="shared" si="73"/>
        <v>996.63778600000001</v>
      </c>
      <c r="S674" s="256">
        <f t="shared" si="71"/>
        <v>996.95778600000006</v>
      </c>
      <c r="T674" s="256">
        <f t="shared" si="71"/>
        <v>1006.247786</v>
      </c>
      <c r="U674" s="256">
        <f t="shared" si="71"/>
        <v>1009.5777860000001</v>
      </c>
      <c r="V674" s="256">
        <f t="shared" si="71"/>
        <v>1079.4077859999998</v>
      </c>
      <c r="W674" s="256">
        <f t="shared" si="71"/>
        <v>1000.967786</v>
      </c>
      <c r="X674" s="256">
        <f t="shared" si="71"/>
        <v>1001.097786</v>
      </c>
      <c r="Y674" s="256">
        <f t="shared" si="71"/>
        <v>979.0377860000001</v>
      </c>
      <c r="Z674" s="257"/>
      <c r="AA674" s="258">
        <v>843.84</v>
      </c>
      <c r="AB674" s="259">
        <v>809.96</v>
      </c>
      <c r="AC674" s="259">
        <v>779.84</v>
      </c>
      <c r="AD674" s="259">
        <v>738.99</v>
      </c>
      <c r="AE674" s="259">
        <v>612.95000000000005</v>
      </c>
      <c r="AF674" s="259">
        <v>744.39</v>
      </c>
      <c r="AG674" s="259">
        <v>807.53</v>
      </c>
      <c r="AH674" s="259">
        <v>824.49</v>
      </c>
      <c r="AI674" s="259">
        <v>794.15</v>
      </c>
      <c r="AJ674" s="259">
        <v>849.17</v>
      </c>
      <c r="AK674" s="259">
        <v>847.94</v>
      </c>
      <c r="AL674" s="259">
        <v>861.61</v>
      </c>
      <c r="AM674" s="259">
        <v>860.26</v>
      </c>
      <c r="AN674" s="259">
        <v>852.41</v>
      </c>
      <c r="AO674" s="259">
        <v>846.32</v>
      </c>
      <c r="AP674" s="259">
        <v>846.65</v>
      </c>
      <c r="AQ674" s="259">
        <v>847.79</v>
      </c>
      <c r="AR674" s="259">
        <v>848.11</v>
      </c>
      <c r="AS674" s="259">
        <v>857.4</v>
      </c>
      <c r="AT674" s="259">
        <v>860.73</v>
      </c>
      <c r="AU674" s="259">
        <v>930.56</v>
      </c>
      <c r="AV674" s="259">
        <v>852.12</v>
      </c>
      <c r="AW674" s="259">
        <v>852.25</v>
      </c>
      <c r="AX674" s="260">
        <v>830.19</v>
      </c>
      <c r="AY674" s="345">
        <v>145.09</v>
      </c>
      <c r="AZ674" s="261">
        <v>3.7577859999999994</v>
      </c>
      <c r="BA674" s="261">
        <v>0</v>
      </c>
      <c r="BB674" s="269">
        <v>0</v>
      </c>
    </row>
    <row r="675" spans="1:137" s="246" customFormat="1">
      <c r="A675" s="255">
        <v>25</v>
      </c>
      <c r="B675" s="256">
        <f t="shared" si="72"/>
        <v>1264.3577859999998</v>
      </c>
      <c r="C675" s="256">
        <f t="shared" si="72"/>
        <v>1267.6877859999997</v>
      </c>
      <c r="D675" s="256">
        <f t="shared" si="72"/>
        <v>1298.4377859999997</v>
      </c>
      <c r="E675" s="256">
        <f t="shared" si="72"/>
        <v>1298.4777859999999</v>
      </c>
      <c r="F675" s="256">
        <f t="shared" si="72"/>
        <v>1298.4677859999997</v>
      </c>
      <c r="G675" s="256">
        <f t="shared" si="72"/>
        <v>1268.1177859999998</v>
      </c>
      <c r="H675" s="256">
        <f t="shared" si="72"/>
        <v>1265.2577859999999</v>
      </c>
      <c r="I675" s="256">
        <f t="shared" si="72"/>
        <v>1264.8477859999998</v>
      </c>
      <c r="J675" s="256">
        <f t="shared" si="72"/>
        <v>1359.3277859999998</v>
      </c>
      <c r="K675" s="256">
        <f t="shared" si="72"/>
        <v>1358.2877859999999</v>
      </c>
      <c r="L675" s="256">
        <f t="shared" si="72"/>
        <v>1355.6077859999998</v>
      </c>
      <c r="M675" s="256">
        <f t="shared" si="72"/>
        <v>1355.8077859999999</v>
      </c>
      <c r="N675" s="256">
        <f t="shared" si="72"/>
        <v>1355.0577859999999</v>
      </c>
      <c r="O675" s="256">
        <f t="shared" si="72"/>
        <v>1354.4777859999999</v>
      </c>
      <c r="P675" s="256">
        <f t="shared" si="72"/>
        <v>1355.8877859999998</v>
      </c>
      <c r="Q675" s="256">
        <f t="shared" si="72"/>
        <v>1356.2477859999999</v>
      </c>
      <c r="R675" s="256">
        <f t="shared" si="73"/>
        <v>1358.3377859999998</v>
      </c>
      <c r="S675" s="256">
        <f t="shared" si="71"/>
        <v>1360.0077859999999</v>
      </c>
      <c r="T675" s="256">
        <f t="shared" si="71"/>
        <v>1360.1277859999998</v>
      </c>
      <c r="U675" s="256">
        <f t="shared" si="71"/>
        <v>1373.1677859999998</v>
      </c>
      <c r="V675" s="256">
        <f t="shared" si="71"/>
        <v>1369.1677859999998</v>
      </c>
      <c r="W675" s="256">
        <f t="shared" si="71"/>
        <v>1363.9677859999997</v>
      </c>
      <c r="X675" s="256">
        <f t="shared" si="71"/>
        <v>1257.2077859999997</v>
      </c>
      <c r="Y675" s="256">
        <f t="shared" si="71"/>
        <v>1261.9877859999999</v>
      </c>
      <c r="Z675" s="257"/>
      <c r="AA675" s="258">
        <v>1115.51</v>
      </c>
      <c r="AB675" s="259">
        <v>1118.8399999999999</v>
      </c>
      <c r="AC675" s="259">
        <v>1149.5899999999999</v>
      </c>
      <c r="AD675" s="259">
        <v>1149.6300000000001</v>
      </c>
      <c r="AE675" s="259">
        <v>1149.6199999999999</v>
      </c>
      <c r="AF675" s="259">
        <v>1119.27</v>
      </c>
      <c r="AG675" s="259">
        <v>1116.4100000000001</v>
      </c>
      <c r="AH675" s="259">
        <v>1116</v>
      </c>
      <c r="AI675" s="259">
        <v>1210.48</v>
      </c>
      <c r="AJ675" s="259">
        <v>1209.44</v>
      </c>
      <c r="AK675" s="259">
        <v>1206.76</v>
      </c>
      <c r="AL675" s="259">
        <v>1206.96</v>
      </c>
      <c r="AM675" s="259">
        <v>1206.21</v>
      </c>
      <c r="AN675" s="259">
        <v>1205.6300000000001</v>
      </c>
      <c r="AO675" s="259">
        <v>1207.04</v>
      </c>
      <c r="AP675" s="259">
        <v>1207.4000000000001</v>
      </c>
      <c r="AQ675" s="259">
        <v>1209.49</v>
      </c>
      <c r="AR675" s="259">
        <v>1211.1600000000001</v>
      </c>
      <c r="AS675" s="259">
        <v>1211.28</v>
      </c>
      <c r="AT675" s="259">
        <v>1224.32</v>
      </c>
      <c r="AU675" s="259">
        <v>1220.32</v>
      </c>
      <c r="AV675" s="259">
        <v>1215.1199999999999</v>
      </c>
      <c r="AW675" s="259">
        <v>1108.3599999999999</v>
      </c>
      <c r="AX675" s="260">
        <v>1113.1400000000001</v>
      </c>
      <c r="AY675" s="345">
        <v>145.09</v>
      </c>
      <c r="AZ675" s="261">
        <v>3.7577859999999994</v>
      </c>
      <c r="BA675" s="261">
        <v>0</v>
      </c>
      <c r="BB675" s="269">
        <v>0</v>
      </c>
    </row>
    <row r="676" spans="1:137" s="246" customFormat="1">
      <c r="A676" s="255">
        <v>26</v>
      </c>
      <c r="B676" s="256">
        <f t="shared" si="72"/>
        <v>1265.1977859999997</v>
      </c>
      <c r="C676" s="256">
        <f t="shared" si="72"/>
        <v>1270.0977859999998</v>
      </c>
      <c r="D676" s="256">
        <f t="shared" si="72"/>
        <v>1298.3177859999998</v>
      </c>
      <c r="E676" s="256">
        <f t="shared" si="72"/>
        <v>1298.3877859999998</v>
      </c>
      <c r="F676" s="256">
        <f t="shared" si="72"/>
        <v>1298.3677859999998</v>
      </c>
      <c r="G676" s="256">
        <f t="shared" si="72"/>
        <v>1270.2377859999999</v>
      </c>
      <c r="H676" s="256">
        <f t="shared" si="72"/>
        <v>1268.0477859999999</v>
      </c>
      <c r="I676" s="256">
        <f t="shared" si="72"/>
        <v>1265.5977859999998</v>
      </c>
      <c r="J676" s="256">
        <f t="shared" si="72"/>
        <v>1363.0177859999999</v>
      </c>
      <c r="K676" s="256">
        <f t="shared" si="72"/>
        <v>1357.0577859999999</v>
      </c>
      <c r="L676" s="256">
        <f t="shared" si="72"/>
        <v>1355.8477859999998</v>
      </c>
      <c r="M676" s="256">
        <f t="shared" si="72"/>
        <v>1357.3777859999998</v>
      </c>
      <c r="N676" s="256">
        <f t="shared" si="72"/>
        <v>1356.7977859999999</v>
      </c>
      <c r="O676" s="256">
        <f t="shared" si="72"/>
        <v>1358.2177859999997</v>
      </c>
      <c r="P676" s="256">
        <f t="shared" si="72"/>
        <v>1357.2677859999999</v>
      </c>
      <c r="Q676" s="256">
        <f t="shared" si="72"/>
        <v>1357.0677859999998</v>
      </c>
      <c r="R676" s="256">
        <f t="shared" si="73"/>
        <v>1359.9877859999999</v>
      </c>
      <c r="S676" s="256">
        <f t="shared" si="71"/>
        <v>1360.1277859999998</v>
      </c>
      <c r="T676" s="256">
        <f t="shared" si="71"/>
        <v>1360.0877859999998</v>
      </c>
      <c r="U676" s="256">
        <f t="shared" si="71"/>
        <v>1362.3377859999998</v>
      </c>
      <c r="V676" s="256">
        <f t="shared" si="71"/>
        <v>1359.6077859999998</v>
      </c>
      <c r="W676" s="256">
        <f t="shared" si="71"/>
        <v>1355.7377859999999</v>
      </c>
      <c r="X676" s="256">
        <f t="shared" si="71"/>
        <v>1258.8477859999998</v>
      </c>
      <c r="Y676" s="256">
        <f t="shared" si="71"/>
        <v>1262.9677859999997</v>
      </c>
      <c r="Z676" s="257"/>
      <c r="AA676" s="258">
        <v>1116.3499999999999</v>
      </c>
      <c r="AB676" s="259">
        <v>1121.25</v>
      </c>
      <c r="AC676" s="259">
        <v>1149.47</v>
      </c>
      <c r="AD676" s="259">
        <v>1149.54</v>
      </c>
      <c r="AE676" s="259">
        <v>1149.52</v>
      </c>
      <c r="AF676" s="259">
        <v>1121.3900000000001</v>
      </c>
      <c r="AG676" s="259">
        <v>1119.2</v>
      </c>
      <c r="AH676" s="259">
        <v>1116.75</v>
      </c>
      <c r="AI676" s="259">
        <v>1214.17</v>
      </c>
      <c r="AJ676" s="259">
        <v>1208.21</v>
      </c>
      <c r="AK676" s="259">
        <v>1207</v>
      </c>
      <c r="AL676" s="259">
        <v>1208.53</v>
      </c>
      <c r="AM676" s="259">
        <v>1207.95</v>
      </c>
      <c r="AN676" s="259">
        <v>1209.3699999999999</v>
      </c>
      <c r="AO676" s="259">
        <v>1208.42</v>
      </c>
      <c r="AP676" s="259">
        <v>1208.22</v>
      </c>
      <c r="AQ676" s="259">
        <v>1211.1400000000001</v>
      </c>
      <c r="AR676" s="259">
        <v>1211.28</v>
      </c>
      <c r="AS676" s="259">
        <v>1211.24</v>
      </c>
      <c r="AT676" s="259">
        <v>1213.49</v>
      </c>
      <c r="AU676" s="259">
        <v>1210.76</v>
      </c>
      <c r="AV676" s="259">
        <v>1206.8900000000001</v>
      </c>
      <c r="AW676" s="259">
        <v>1110</v>
      </c>
      <c r="AX676" s="260">
        <v>1114.1199999999999</v>
      </c>
      <c r="AY676" s="345">
        <v>145.09</v>
      </c>
      <c r="AZ676" s="261">
        <v>3.7577859999999994</v>
      </c>
      <c r="BA676" s="261">
        <v>0</v>
      </c>
      <c r="BB676" s="269">
        <v>0</v>
      </c>
    </row>
    <row r="677" spans="1:137" s="246" customFormat="1">
      <c r="A677" s="255">
        <v>27</v>
      </c>
      <c r="B677" s="256">
        <f t="shared" si="72"/>
        <v>1264.6077859999998</v>
      </c>
      <c r="C677" s="256">
        <f t="shared" si="72"/>
        <v>1267.2377859999999</v>
      </c>
      <c r="D677" s="256">
        <f t="shared" si="72"/>
        <v>1267.7177859999997</v>
      </c>
      <c r="E677" s="256">
        <f t="shared" si="72"/>
        <v>1273.3577859999998</v>
      </c>
      <c r="F677" s="256">
        <f t="shared" si="72"/>
        <v>1268.0877859999998</v>
      </c>
      <c r="G677" s="256">
        <f t="shared" si="72"/>
        <v>1266.3377859999998</v>
      </c>
      <c r="H677" s="256">
        <f t="shared" si="72"/>
        <v>1264.9877859999999</v>
      </c>
      <c r="I677" s="256">
        <f t="shared" si="72"/>
        <v>1262.7977859999999</v>
      </c>
      <c r="J677" s="256">
        <f t="shared" si="72"/>
        <v>1358.5577859999999</v>
      </c>
      <c r="K677" s="256">
        <f t="shared" si="72"/>
        <v>1355.7277859999999</v>
      </c>
      <c r="L677" s="256">
        <f t="shared" si="72"/>
        <v>1357.9677859999997</v>
      </c>
      <c r="M677" s="256">
        <f t="shared" si="72"/>
        <v>1358.3677859999998</v>
      </c>
      <c r="N677" s="256">
        <f t="shared" si="72"/>
        <v>1357.7277859999999</v>
      </c>
      <c r="O677" s="256">
        <f t="shared" si="72"/>
        <v>1357.2077859999997</v>
      </c>
      <c r="P677" s="256">
        <f t="shared" si="72"/>
        <v>1358.0977859999998</v>
      </c>
      <c r="Q677" s="256">
        <f t="shared" si="72"/>
        <v>1357.1977859999997</v>
      </c>
      <c r="R677" s="256">
        <f t="shared" si="73"/>
        <v>1356.8777859999998</v>
      </c>
      <c r="S677" s="256">
        <f t="shared" si="71"/>
        <v>1356.9377859999997</v>
      </c>
      <c r="T677" s="256">
        <f t="shared" si="71"/>
        <v>1356.8677859999998</v>
      </c>
      <c r="U677" s="256">
        <f t="shared" si="71"/>
        <v>1357.5477859999999</v>
      </c>
      <c r="V677" s="256">
        <f t="shared" si="71"/>
        <v>1357.7077859999997</v>
      </c>
      <c r="W677" s="256">
        <f t="shared" si="71"/>
        <v>1355.9077859999998</v>
      </c>
      <c r="X677" s="256">
        <f t="shared" si="71"/>
        <v>1298.8577859999998</v>
      </c>
      <c r="Y677" s="256">
        <f t="shared" si="71"/>
        <v>1261.8877859999998</v>
      </c>
      <c r="Z677" s="257"/>
      <c r="AA677" s="258">
        <v>1115.76</v>
      </c>
      <c r="AB677" s="259">
        <v>1118.3900000000001</v>
      </c>
      <c r="AC677" s="259">
        <v>1118.8699999999999</v>
      </c>
      <c r="AD677" s="259">
        <v>1124.51</v>
      </c>
      <c r="AE677" s="259">
        <v>1119.24</v>
      </c>
      <c r="AF677" s="259">
        <v>1117.49</v>
      </c>
      <c r="AG677" s="259">
        <v>1116.1400000000001</v>
      </c>
      <c r="AH677" s="259">
        <v>1113.95</v>
      </c>
      <c r="AI677" s="259">
        <v>1209.71</v>
      </c>
      <c r="AJ677" s="259">
        <v>1206.8800000000001</v>
      </c>
      <c r="AK677" s="259">
        <v>1209.1199999999999</v>
      </c>
      <c r="AL677" s="259">
        <v>1209.52</v>
      </c>
      <c r="AM677" s="259">
        <v>1208.8800000000001</v>
      </c>
      <c r="AN677" s="259">
        <v>1208.3599999999999</v>
      </c>
      <c r="AO677" s="259">
        <v>1209.25</v>
      </c>
      <c r="AP677" s="259">
        <v>1208.3499999999999</v>
      </c>
      <c r="AQ677" s="259">
        <v>1208.03</v>
      </c>
      <c r="AR677" s="259">
        <v>1208.0899999999999</v>
      </c>
      <c r="AS677" s="259">
        <v>1208.02</v>
      </c>
      <c r="AT677" s="259">
        <v>1208.7</v>
      </c>
      <c r="AU677" s="259">
        <v>1208.8599999999999</v>
      </c>
      <c r="AV677" s="259">
        <v>1207.06</v>
      </c>
      <c r="AW677" s="259">
        <v>1150.01</v>
      </c>
      <c r="AX677" s="260">
        <v>1113.04</v>
      </c>
      <c r="AY677" s="345">
        <v>145.09</v>
      </c>
      <c r="AZ677" s="261">
        <v>3.7577859999999994</v>
      </c>
      <c r="BA677" s="261">
        <v>0</v>
      </c>
      <c r="BB677" s="269">
        <v>0</v>
      </c>
    </row>
    <row r="678" spans="1:137" s="246" customFormat="1">
      <c r="A678" s="255">
        <v>28</v>
      </c>
      <c r="B678" s="256">
        <f t="shared" si="72"/>
        <v>1263.9077859999998</v>
      </c>
      <c r="C678" s="256">
        <f t="shared" si="72"/>
        <v>1266.7177859999997</v>
      </c>
      <c r="D678" s="256">
        <f t="shared" si="72"/>
        <v>1267.3077859999999</v>
      </c>
      <c r="E678" s="256">
        <f t="shared" si="72"/>
        <v>1267.6377859999998</v>
      </c>
      <c r="F678" s="256">
        <f t="shared" si="72"/>
        <v>1266.8677859999998</v>
      </c>
      <c r="G678" s="256">
        <f t="shared" si="72"/>
        <v>1265.2477859999999</v>
      </c>
      <c r="H678" s="256">
        <f t="shared" si="72"/>
        <v>1264.7077859999997</v>
      </c>
      <c r="I678" s="256">
        <f t="shared" si="72"/>
        <v>1372.4877859999999</v>
      </c>
      <c r="J678" s="256">
        <f t="shared" si="72"/>
        <v>1364.6477859999998</v>
      </c>
      <c r="K678" s="256">
        <f t="shared" si="72"/>
        <v>1362.2677859999999</v>
      </c>
      <c r="L678" s="256">
        <f t="shared" si="72"/>
        <v>1363.6677859999998</v>
      </c>
      <c r="M678" s="256">
        <f t="shared" si="72"/>
        <v>1364.9177859999998</v>
      </c>
      <c r="N678" s="256">
        <f t="shared" si="72"/>
        <v>1356.0877859999998</v>
      </c>
      <c r="O678" s="256">
        <f t="shared" si="72"/>
        <v>1357.8077859999999</v>
      </c>
      <c r="P678" s="256">
        <f t="shared" si="72"/>
        <v>1357.4277859999997</v>
      </c>
      <c r="Q678" s="256">
        <f t="shared" si="72"/>
        <v>1354.9577859999997</v>
      </c>
      <c r="R678" s="256">
        <f t="shared" si="73"/>
        <v>1353.4577859999997</v>
      </c>
      <c r="S678" s="256">
        <f t="shared" si="71"/>
        <v>1353.7077859999997</v>
      </c>
      <c r="T678" s="256">
        <f t="shared" si="71"/>
        <v>1351.8177859999998</v>
      </c>
      <c r="U678" s="256">
        <f t="shared" si="71"/>
        <v>1362.6577859999998</v>
      </c>
      <c r="V678" s="256">
        <f t="shared" si="71"/>
        <v>1176.2877859999999</v>
      </c>
      <c r="W678" s="256">
        <f t="shared" si="71"/>
        <v>1167.6077859999998</v>
      </c>
      <c r="X678" s="256">
        <f t="shared" si="71"/>
        <v>1099.8677859999998</v>
      </c>
      <c r="Y678" s="256">
        <f t="shared" si="71"/>
        <v>998.96778600000005</v>
      </c>
      <c r="Z678" s="257"/>
      <c r="AA678" s="258">
        <v>1115.06</v>
      </c>
      <c r="AB678" s="259">
        <v>1117.8699999999999</v>
      </c>
      <c r="AC678" s="259">
        <v>1118.46</v>
      </c>
      <c r="AD678" s="259">
        <v>1118.79</v>
      </c>
      <c r="AE678" s="259">
        <v>1118.02</v>
      </c>
      <c r="AF678" s="259">
        <v>1116.4000000000001</v>
      </c>
      <c r="AG678" s="259">
        <v>1115.8599999999999</v>
      </c>
      <c r="AH678" s="259">
        <v>1223.6400000000001</v>
      </c>
      <c r="AI678" s="259">
        <v>1215.8</v>
      </c>
      <c r="AJ678" s="259">
        <v>1213.42</v>
      </c>
      <c r="AK678" s="259">
        <v>1214.82</v>
      </c>
      <c r="AL678" s="259">
        <v>1216.07</v>
      </c>
      <c r="AM678" s="259">
        <v>1207.24</v>
      </c>
      <c r="AN678" s="259">
        <v>1208.96</v>
      </c>
      <c r="AO678" s="259">
        <v>1208.58</v>
      </c>
      <c r="AP678" s="259">
        <v>1206.1099999999999</v>
      </c>
      <c r="AQ678" s="259">
        <v>1204.6099999999999</v>
      </c>
      <c r="AR678" s="259">
        <v>1204.8599999999999</v>
      </c>
      <c r="AS678" s="259">
        <v>1202.97</v>
      </c>
      <c r="AT678" s="259">
        <v>1213.81</v>
      </c>
      <c r="AU678" s="259">
        <v>1027.44</v>
      </c>
      <c r="AV678" s="259">
        <v>1018.7599999999999</v>
      </c>
      <c r="AW678" s="259">
        <v>951.02</v>
      </c>
      <c r="AX678" s="260">
        <v>850.12</v>
      </c>
      <c r="AY678" s="345">
        <v>145.09</v>
      </c>
      <c r="AZ678" s="261">
        <v>3.7577859999999994</v>
      </c>
      <c r="BA678" s="261">
        <v>0</v>
      </c>
      <c r="BB678" s="269">
        <v>0</v>
      </c>
    </row>
    <row r="679" spans="1:137" s="246" customFormat="1">
      <c r="A679" s="255">
        <v>29</v>
      </c>
      <c r="B679" s="256">
        <f t="shared" si="72"/>
        <v>1263.5677859999998</v>
      </c>
      <c r="C679" s="256">
        <f t="shared" si="72"/>
        <v>1264.8777859999998</v>
      </c>
      <c r="D679" s="256">
        <f t="shared" si="72"/>
        <v>1266.9177859999998</v>
      </c>
      <c r="E679" s="256">
        <f t="shared" si="72"/>
        <v>1267.7677859999999</v>
      </c>
      <c r="F679" s="256">
        <f t="shared" si="72"/>
        <v>1267.0277859999999</v>
      </c>
      <c r="G679" s="256">
        <f t="shared" si="72"/>
        <v>1266.6077859999998</v>
      </c>
      <c r="H679" s="256">
        <f t="shared" si="72"/>
        <v>1265.1277859999998</v>
      </c>
      <c r="I679" s="256">
        <f t="shared" si="72"/>
        <v>1373.7677859999999</v>
      </c>
      <c r="J679" s="256">
        <f t="shared" si="72"/>
        <v>1362.9177859999998</v>
      </c>
      <c r="K679" s="256">
        <f t="shared" si="72"/>
        <v>1359.0877859999998</v>
      </c>
      <c r="L679" s="256">
        <f t="shared" si="72"/>
        <v>1357.4277859999997</v>
      </c>
      <c r="M679" s="256">
        <f t="shared" si="72"/>
        <v>1357.1877859999997</v>
      </c>
      <c r="N679" s="256">
        <f t="shared" si="72"/>
        <v>1346.5777859999998</v>
      </c>
      <c r="O679" s="256">
        <f t="shared" si="72"/>
        <v>1345.3377859999998</v>
      </c>
      <c r="P679" s="256">
        <f t="shared" si="72"/>
        <v>1345.9977859999999</v>
      </c>
      <c r="Q679" s="256">
        <f t="shared" si="72"/>
        <v>1347.4277859999997</v>
      </c>
      <c r="R679" s="256">
        <f t="shared" si="73"/>
        <v>1348.8177859999998</v>
      </c>
      <c r="S679" s="256">
        <f t="shared" si="71"/>
        <v>1350.8177859999998</v>
      </c>
      <c r="T679" s="256">
        <f t="shared" si="71"/>
        <v>1352.3377859999998</v>
      </c>
      <c r="U679" s="256">
        <f t="shared" si="71"/>
        <v>1362.4677859999997</v>
      </c>
      <c r="V679" s="256">
        <f t="shared" si="71"/>
        <v>1247.6977859999997</v>
      </c>
      <c r="W679" s="256">
        <f t="shared" si="71"/>
        <v>1202.7777859999999</v>
      </c>
      <c r="X679" s="256">
        <f t="shared" si="71"/>
        <v>1123.2577859999999</v>
      </c>
      <c r="Y679" s="256">
        <f t="shared" si="71"/>
        <v>1009.107786</v>
      </c>
      <c r="Z679" s="257"/>
      <c r="AA679" s="258">
        <v>1114.72</v>
      </c>
      <c r="AB679" s="259">
        <v>1116.03</v>
      </c>
      <c r="AC679" s="259">
        <v>1118.07</v>
      </c>
      <c r="AD679" s="259">
        <v>1118.92</v>
      </c>
      <c r="AE679" s="259">
        <v>1118.18</v>
      </c>
      <c r="AF679" s="259">
        <v>1117.76</v>
      </c>
      <c r="AG679" s="259">
        <v>1116.28</v>
      </c>
      <c r="AH679" s="259">
        <v>1224.92</v>
      </c>
      <c r="AI679" s="259">
        <v>1214.07</v>
      </c>
      <c r="AJ679" s="259">
        <v>1210.24</v>
      </c>
      <c r="AK679" s="259">
        <v>1208.58</v>
      </c>
      <c r="AL679" s="259">
        <v>1208.3399999999999</v>
      </c>
      <c r="AM679" s="259">
        <v>1197.73</v>
      </c>
      <c r="AN679" s="259">
        <v>1196.49</v>
      </c>
      <c r="AO679" s="259">
        <v>1197.1500000000001</v>
      </c>
      <c r="AP679" s="259">
        <v>1198.58</v>
      </c>
      <c r="AQ679" s="259">
        <v>1199.97</v>
      </c>
      <c r="AR679" s="259">
        <v>1201.97</v>
      </c>
      <c r="AS679" s="259">
        <v>1203.49</v>
      </c>
      <c r="AT679" s="259">
        <v>1213.6199999999999</v>
      </c>
      <c r="AU679" s="259">
        <v>1098.8499999999999</v>
      </c>
      <c r="AV679" s="259">
        <v>1053.93</v>
      </c>
      <c r="AW679" s="259">
        <v>974.41</v>
      </c>
      <c r="AX679" s="260">
        <v>860.26</v>
      </c>
      <c r="AY679" s="345">
        <v>145.09</v>
      </c>
      <c r="AZ679" s="261">
        <v>3.7577859999999994</v>
      </c>
      <c r="BA679" s="261">
        <v>0</v>
      </c>
      <c r="BB679" s="269">
        <v>0</v>
      </c>
    </row>
    <row r="680" spans="1:137" s="246" customFormat="1" ht="13.5" customHeight="1">
      <c r="A680" s="255">
        <v>30</v>
      </c>
      <c r="B680" s="256">
        <f t="shared" si="72"/>
        <v>1007.8277860000001</v>
      </c>
      <c r="C680" s="256">
        <f t="shared" si="72"/>
        <v>1003.5477860000001</v>
      </c>
      <c r="D680" s="256">
        <f t="shared" si="72"/>
        <v>1002.9577860000001</v>
      </c>
      <c r="E680" s="256">
        <f t="shared" si="72"/>
        <v>1003.0477860000001</v>
      </c>
      <c r="F680" s="256">
        <f t="shared" si="72"/>
        <v>1003.9477860000001</v>
      </c>
      <c r="G680" s="256">
        <f t="shared" si="72"/>
        <v>1007.477786</v>
      </c>
      <c r="H680" s="256">
        <f t="shared" si="72"/>
        <v>1010.0777860000001</v>
      </c>
      <c r="I680" s="256">
        <f t="shared" si="72"/>
        <v>1022.007786</v>
      </c>
      <c r="J680" s="256">
        <f t="shared" si="72"/>
        <v>1117.0677859999998</v>
      </c>
      <c r="K680" s="256">
        <f t="shared" si="72"/>
        <v>1235.0777859999998</v>
      </c>
      <c r="L680" s="256">
        <f t="shared" si="72"/>
        <v>1275.8777859999998</v>
      </c>
      <c r="M680" s="256">
        <f t="shared" si="72"/>
        <v>1276.4577859999997</v>
      </c>
      <c r="N680" s="256">
        <f t="shared" si="72"/>
        <v>1315.0777859999998</v>
      </c>
      <c r="O680" s="256">
        <f t="shared" si="72"/>
        <v>1264.9677859999997</v>
      </c>
      <c r="P680" s="256">
        <f t="shared" si="72"/>
        <v>1263.2677859999999</v>
      </c>
      <c r="Q680" s="256">
        <f t="shared" si="72"/>
        <v>1257.9177859999998</v>
      </c>
      <c r="R680" s="256">
        <f t="shared" si="73"/>
        <v>1257.3277859999998</v>
      </c>
      <c r="S680" s="256">
        <f t="shared" si="71"/>
        <v>1257.1177859999998</v>
      </c>
      <c r="T680" s="256">
        <f t="shared" si="71"/>
        <v>1266.5077859999999</v>
      </c>
      <c r="U680" s="256">
        <f t="shared" si="71"/>
        <v>1277.6777859999997</v>
      </c>
      <c r="V680" s="256">
        <f t="shared" si="71"/>
        <v>1265.6377859999998</v>
      </c>
      <c r="W680" s="256">
        <f t="shared" si="71"/>
        <v>1220.5977859999998</v>
      </c>
      <c r="X680" s="256">
        <f t="shared" si="71"/>
        <v>1225.0877859999998</v>
      </c>
      <c r="Y680" s="256">
        <f t="shared" si="71"/>
        <v>1020.887786</v>
      </c>
      <c r="Z680" s="257"/>
      <c r="AA680" s="258">
        <v>858.98</v>
      </c>
      <c r="AB680" s="259">
        <v>854.7</v>
      </c>
      <c r="AC680" s="259">
        <v>854.11</v>
      </c>
      <c r="AD680" s="259">
        <v>854.2</v>
      </c>
      <c r="AE680" s="259">
        <v>855.1</v>
      </c>
      <c r="AF680" s="259">
        <v>858.63</v>
      </c>
      <c r="AG680" s="259">
        <v>861.23</v>
      </c>
      <c r="AH680" s="259">
        <v>873.16</v>
      </c>
      <c r="AI680" s="259">
        <v>968.22</v>
      </c>
      <c r="AJ680" s="259">
        <v>1086.23</v>
      </c>
      <c r="AK680" s="259">
        <v>1127.03</v>
      </c>
      <c r="AL680" s="259">
        <v>1127.6099999999999</v>
      </c>
      <c r="AM680" s="259">
        <v>1166.23</v>
      </c>
      <c r="AN680" s="259">
        <v>1116.1199999999999</v>
      </c>
      <c r="AO680" s="259">
        <v>1114.42</v>
      </c>
      <c r="AP680" s="259">
        <v>1109.07</v>
      </c>
      <c r="AQ680" s="259">
        <v>1108.48</v>
      </c>
      <c r="AR680" s="259">
        <v>1108.27</v>
      </c>
      <c r="AS680" s="259">
        <v>1117.6600000000001</v>
      </c>
      <c r="AT680" s="259">
        <v>1128.83</v>
      </c>
      <c r="AU680" s="259">
        <v>1116.79</v>
      </c>
      <c r="AV680" s="259">
        <v>1071.75</v>
      </c>
      <c r="AW680" s="259">
        <v>1076.24</v>
      </c>
      <c r="AX680" s="260">
        <v>872.04</v>
      </c>
      <c r="AY680" s="345">
        <v>145.09</v>
      </c>
      <c r="AZ680" s="261">
        <v>3.7577859999999994</v>
      </c>
      <c r="BA680" s="261">
        <v>0</v>
      </c>
      <c r="BB680" s="269">
        <v>0</v>
      </c>
    </row>
    <row r="681" spans="1:137" s="246" customFormat="1" ht="13.5" thickBot="1">
      <c r="A681" s="263">
        <v>31</v>
      </c>
      <c r="B681" s="256">
        <f t="shared" si="72"/>
        <v>1004.4477860000001</v>
      </c>
      <c r="C681" s="256">
        <f t="shared" si="72"/>
        <v>1002.6677860000001</v>
      </c>
      <c r="D681" s="256">
        <f t="shared" si="72"/>
        <v>1001.977786</v>
      </c>
      <c r="E681" s="256">
        <f t="shared" si="72"/>
        <v>990.38778600000001</v>
      </c>
      <c r="F681" s="256">
        <f t="shared" si="72"/>
        <v>989.45778600000006</v>
      </c>
      <c r="G681" s="256">
        <f t="shared" si="72"/>
        <v>1003.147786</v>
      </c>
      <c r="H681" s="256">
        <f t="shared" si="72"/>
        <v>1006.897786</v>
      </c>
      <c r="I681" s="256">
        <f t="shared" si="72"/>
        <v>1011.0377860000001</v>
      </c>
      <c r="J681" s="256">
        <f t="shared" si="72"/>
        <v>1022.517786</v>
      </c>
      <c r="K681" s="256">
        <f t="shared" si="72"/>
        <v>1149.2977859999999</v>
      </c>
      <c r="L681" s="256">
        <f t="shared" si="72"/>
        <v>1201.2677859999999</v>
      </c>
      <c r="M681" s="256">
        <f t="shared" si="72"/>
        <v>1228.7977859999999</v>
      </c>
      <c r="N681" s="256">
        <f t="shared" si="72"/>
        <v>1252.1077859999998</v>
      </c>
      <c r="O681" s="256">
        <f t="shared" si="72"/>
        <v>1267.0077859999999</v>
      </c>
      <c r="P681" s="256">
        <f t="shared" si="72"/>
        <v>1218.8277859999998</v>
      </c>
      <c r="Q681" s="256">
        <f t="shared" si="72"/>
        <v>1208.0677859999998</v>
      </c>
      <c r="R681" s="256">
        <f t="shared" si="73"/>
        <v>1228.3777859999998</v>
      </c>
      <c r="S681" s="256">
        <f t="shared" si="71"/>
        <v>1219.2177859999997</v>
      </c>
      <c r="T681" s="256">
        <f t="shared" si="71"/>
        <v>1307.7977859999999</v>
      </c>
      <c r="U681" s="256">
        <f t="shared" si="71"/>
        <v>1295.8277859999998</v>
      </c>
      <c r="V681" s="256">
        <f t="shared" si="71"/>
        <v>1276.9277859999997</v>
      </c>
      <c r="W681" s="256">
        <f t="shared" si="71"/>
        <v>1240.5277859999999</v>
      </c>
      <c r="X681" s="256">
        <f t="shared" si="71"/>
        <v>1101.2477859999999</v>
      </c>
      <c r="Y681" s="256">
        <f t="shared" si="71"/>
        <v>1005.0377860000001</v>
      </c>
      <c r="Z681" s="257"/>
      <c r="AA681" s="264">
        <v>855.6</v>
      </c>
      <c r="AB681" s="265">
        <v>853.82</v>
      </c>
      <c r="AC681" s="265">
        <v>853.13</v>
      </c>
      <c r="AD681" s="265">
        <v>841.54</v>
      </c>
      <c r="AE681" s="265">
        <v>840.61</v>
      </c>
      <c r="AF681" s="265">
        <v>854.3</v>
      </c>
      <c r="AG681" s="265">
        <v>858.05</v>
      </c>
      <c r="AH681" s="265">
        <v>862.19</v>
      </c>
      <c r="AI681" s="265">
        <v>873.67</v>
      </c>
      <c r="AJ681" s="265">
        <v>1000.45</v>
      </c>
      <c r="AK681" s="265">
        <v>1052.42</v>
      </c>
      <c r="AL681" s="265">
        <v>1079.95</v>
      </c>
      <c r="AM681" s="265">
        <v>1103.26</v>
      </c>
      <c r="AN681" s="265">
        <v>1118.1600000000001</v>
      </c>
      <c r="AO681" s="265">
        <v>1069.98</v>
      </c>
      <c r="AP681" s="265">
        <v>1059.22</v>
      </c>
      <c r="AQ681" s="265">
        <v>1079.53</v>
      </c>
      <c r="AR681" s="265">
        <v>1070.3699999999999</v>
      </c>
      <c r="AS681" s="265">
        <v>1158.95</v>
      </c>
      <c r="AT681" s="265">
        <v>1146.98</v>
      </c>
      <c r="AU681" s="265">
        <v>1128.08</v>
      </c>
      <c r="AV681" s="265">
        <v>1091.68</v>
      </c>
      <c r="AW681" s="265">
        <v>952.4</v>
      </c>
      <c r="AX681" s="266">
        <v>856.19</v>
      </c>
      <c r="AY681" s="346">
        <v>145.09</v>
      </c>
      <c r="AZ681" s="267">
        <v>3.7577859999999994</v>
      </c>
      <c r="BA681" s="267">
        <v>0</v>
      </c>
      <c r="BB681" s="270">
        <v>0</v>
      </c>
    </row>
    <row r="682" spans="1:137" s="246" customFormat="1">
      <c r="A682" s="273"/>
      <c r="B682" s="274"/>
      <c r="C682" s="274"/>
      <c r="D682" s="274"/>
      <c r="E682" s="274"/>
      <c r="F682" s="274"/>
      <c r="G682" s="274"/>
      <c r="H682" s="274"/>
      <c r="I682" s="274"/>
      <c r="J682" s="274"/>
      <c r="K682" s="274"/>
      <c r="L682" s="274"/>
      <c r="M682" s="274"/>
      <c r="N682" s="274"/>
      <c r="O682" s="274"/>
      <c r="P682" s="274"/>
      <c r="Q682" s="274"/>
      <c r="R682" s="274"/>
      <c r="S682" s="274"/>
      <c r="T682" s="274"/>
      <c r="U682" s="274"/>
      <c r="V682" s="274"/>
      <c r="W682" s="274"/>
      <c r="X682" s="274"/>
      <c r="Y682" s="274"/>
      <c r="Z682" s="257"/>
      <c r="AA682" s="275"/>
      <c r="AB682" s="275"/>
      <c r="AC682" s="275"/>
      <c r="AD682" s="275"/>
      <c r="AE682" s="275"/>
      <c r="AF682" s="275"/>
      <c r="AG682" s="275"/>
      <c r="AH682" s="275"/>
      <c r="AI682" s="275"/>
      <c r="AJ682" s="275"/>
      <c r="AK682" s="275"/>
      <c r="AL682" s="275"/>
      <c r="AM682" s="275"/>
      <c r="AN682" s="275"/>
      <c r="AO682" s="275"/>
      <c r="AP682" s="275"/>
      <c r="AQ682" s="275"/>
      <c r="AR682" s="275"/>
      <c r="AS682" s="275"/>
      <c r="AT682" s="275"/>
      <c r="AU682" s="275"/>
      <c r="AV682" s="275"/>
      <c r="AW682" s="275"/>
      <c r="AX682" s="275"/>
      <c r="AY682" s="276"/>
      <c r="AZ682" s="277"/>
      <c r="BA682" s="277"/>
      <c r="BB682" s="276"/>
    </row>
    <row r="683" spans="1:137" s="246" customFormat="1" ht="13.5" thickBot="1">
      <c r="A683" s="273"/>
      <c r="B683" s="274"/>
      <c r="C683" s="274"/>
      <c r="D683" s="274"/>
      <c r="E683" s="274"/>
      <c r="F683" s="274"/>
      <c r="G683" s="274"/>
      <c r="H683" s="274"/>
      <c r="I683" s="274"/>
      <c r="J683" s="274"/>
      <c r="K683" s="274"/>
      <c r="L683" s="274"/>
      <c r="M683" s="274"/>
      <c r="N683" s="274"/>
      <c r="O683" s="274"/>
      <c r="P683" s="274"/>
      <c r="Q683" s="274"/>
      <c r="R683" s="274"/>
      <c r="S683" s="274"/>
      <c r="T683" s="274"/>
      <c r="U683" s="274"/>
      <c r="V683" s="274"/>
      <c r="W683" s="274"/>
      <c r="X683" s="274"/>
      <c r="Y683" s="274"/>
      <c r="Z683" s="257"/>
      <c r="AA683" s="275"/>
      <c r="AB683" s="275"/>
      <c r="AC683" s="275"/>
      <c r="AD683" s="275"/>
      <c r="AE683" s="275"/>
      <c r="AF683" s="275"/>
      <c r="AG683" s="275"/>
      <c r="AH683" s="275"/>
      <c r="AI683" s="275"/>
      <c r="AJ683" s="275"/>
      <c r="AK683" s="275"/>
      <c r="AL683" s="275"/>
      <c r="AM683" s="275"/>
      <c r="AN683" s="275"/>
      <c r="AO683" s="275"/>
      <c r="AP683" s="275"/>
      <c r="AQ683" s="275"/>
      <c r="AR683" s="275"/>
      <c r="AS683" s="275"/>
      <c r="AT683" s="275"/>
      <c r="AU683" s="275"/>
      <c r="AV683" s="275"/>
      <c r="AW683" s="275"/>
      <c r="AX683" s="275"/>
      <c r="AY683" s="276"/>
      <c r="AZ683" s="277"/>
      <c r="BA683" s="277"/>
      <c r="BB683" s="276"/>
    </row>
    <row r="684" spans="1:137" s="3" customFormat="1" ht="36.75" customHeight="1">
      <c r="A684" s="440" t="s">
        <v>2</v>
      </c>
      <c r="B684" s="442" t="s">
        <v>130</v>
      </c>
      <c r="C684" s="442"/>
      <c r="D684" s="442"/>
      <c r="E684" s="442"/>
      <c r="F684" s="442"/>
      <c r="G684" s="442"/>
      <c r="H684" s="442"/>
      <c r="I684" s="442"/>
      <c r="J684" s="442"/>
      <c r="K684" s="442"/>
      <c r="L684" s="442"/>
      <c r="M684" s="442"/>
      <c r="N684" s="442"/>
      <c r="O684" s="442"/>
      <c r="P684" s="442"/>
      <c r="Q684" s="442"/>
      <c r="R684" s="442"/>
      <c r="S684" s="442"/>
      <c r="T684" s="442"/>
      <c r="U684" s="442"/>
      <c r="V684" s="442"/>
      <c r="W684" s="442"/>
      <c r="X684" s="442"/>
      <c r="Y684" s="443"/>
      <c r="Z684" s="4"/>
      <c r="AA684" s="455" t="s">
        <v>90</v>
      </c>
      <c r="AB684" s="456"/>
      <c r="AC684" s="456"/>
      <c r="AD684" s="456"/>
      <c r="AE684" s="456"/>
      <c r="AF684" s="456"/>
      <c r="AG684" s="456"/>
      <c r="AH684" s="456"/>
      <c r="AI684" s="456"/>
      <c r="AJ684" s="456"/>
      <c r="AK684" s="456"/>
      <c r="AL684" s="456"/>
      <c r="AM684" s="456"/>
      <c r="AN684" s="456"/>
      <c r="AO684" s="456"/>
      <c r="AP684" s="456"/>
      <c r="AQ684" s="456"/>
      <c r="AR684" s="456"/>
      <c r="AS684" s="456"/>
      <c r="AT684" s="456"/>
      <c r="AU684" s="456"/>
      <c r="AV684" s="456"/>
      <c r="AW684" s="456"/>
      <c r="AX684" s="564"/>
      <c r="AY684" s="576"/>
      <c r="AZ684" s="58"/>
      <c r="BA684" s="8"/>
      <c r="BB684" s="8"/>
      <c r="BC684" s="8"/>
      <c r="BD684" s="8"/>
      <c r="BE684" s="8"/>
      <c r="BF684" s="8"/>
      <c r="BG684" s="8"/>
      <c r="BH684" s="8"/>
      <c r="BI684" s="8"/>
      <c r="BJ684" s="8"/>
      <c r="BK684" s="8"/>
      <c r="BL684" s="8"/>
      <c r="BM684" s="8"/>
      <c r="BN684" s="8"/>
      <c r="BO684" s="8"/>
      <c r="BP684" s="8"/>
      <c r="BQ684" s="8"/>
      <c r="BR684" s="8"/>
      <c r="BS684" s="8"/>
      <c r="BT684" s="8"/>
      <c r="BU684" s="8"/>
      <c r="BV684" s="8"/>
      <c r="BW684" s="8"/>
      <c r="BX684" s="8"/>
      <c r="BY684" s="8"/>
      <c r="BZ684" s="8"/>
      <c r="CA684" s="8"/>
      <c r="CB684" s="8"/>
      <c r="CC684" s="8"/>
      <c r="CD684" s="8"/>
      <c r="CE684" s="8"/>
      <c r="CF684" s="8"/>
      <c r="CG684" s="8"/>
      <c r="CH684" s="8"/>
      <c r="CI684" s="8"/>
      <c r="CJ684" s="8"/>
      <c r="CK684" s="8"/>
      <c r="CL684" s="8"/>
      <c r="CM684" s="8"/>
      <c r="CN684" s="8"/>
      <c r="CO684" s="8"/>
      <c r="CP684" s="8"/>
      <c r="CQ684" s="8"/>
      <c r="CR684" s="8"/>
      <c r="CS684" s="8"/>
      <c r="CT684" s="8"/>
      <c r="CU684" s="8"/>
      <c r="CV684" s="8"/>
      <c r="CW684" s="8"/>
      <c r="CX684" s="8"/>
      <c r="CY684" s="8"/>
      <c r="CZ684" s="8"/>
      <c r="DA684" s="8"/>
      <c r="DB684" s="8"/>
      <c r="DC684" s="8"/>
      <c r="DD684" s="8"/>
      <c r="DE684" s="8"/>
      <c r="DF684" s="8"/>
      <c r="DG684" s="8"/>
      <c r="DH684" s="8"/>
      <c r="DI684" s="8"/>
      <c r="DJ684" s="8"/>
      <c r="DK684" s="8"/>
      <c r="DL684" s="8"/>
      <c r="DM684" s="8"/>
      <c r="DN684" s="8"/>
      <c r="DO684" s="8"/>
      <c r="DP684" s="8"/>
      <c r="DQ684" s="8"/>
      <c r="DR684" s="8"/>
      <c r="DS684" s="8"/>
      <c r="DT684" s="8"/>
      <c r="DU684" s="8"/>
      <c r="DV684" s="8"/>
      <c r="DW684" s="8"/>
      <c r="DX684" s="8"/>
      <c r="DY684" s="8"/>
      <c r="DZ684" s="8"/>
      <c r="EA684" s="8"/>
      <c r="EB684" s="8"/>
      <c r="EC684" s="8"/>
      <c r="ED684" s="8"/>
      <c r="EE684" s="8"/>
      <c r="EF684" s="8"/>
      <c r="EG684" s="8"/>
    </row>
    <row r="685" spans="1:137" ht="42" customHeight="1">
      <c r="A685" s="441"/>
      <c r="B685" s="48" t="s">
        <v>4</v>
      </c>
      <c r="C685" s="48" t="s">
        <v>5</v>
      </c>
      <c r="D685" s="48" t="s">
        <v>6</v>
      </c>
      <c r="E685" s="48" t="s">
        <v>7</v>
      </c>
      <c r="F685" s="48" t="s">
        <v>8</v>
      </c>
      <c r="G685" s="48" t="s">
        <v>9</v>
      </c>
      <c r="H685" s="48" t="s">
        <v>10</v>
      </c>
      <c r="I685" s="48" t="s">
        <v>11</v>
      </c>
      <c r="J685" s="48" t="s">
        <v>12</v>
      </c>
      <c r="K685" s="48" t="s">
        <v>13</v>
      </c>
      <c r="L685" s="48" t="s">
        <v>14</v>
      </c>
      <c r="M685" s="48" t="s">
        <v>15</v>
      </c>
      <c r="N685" s="48" t="s">
        <v>16</v>
      </c>
      <c r="O685" s="48" t="s">
        <v>17</v>
      </c>
      <c r="P685" s="48" t="s">
        <v>18</v>
      </c>
      <c r="Q685" s="48" t="s">
        <v>19</v>
      </c>
      <c r="R685" s="48" t="s">
        <v>20</v>
      </c>
      <c r="S685" s="48" t="s">
        <v>21</v>
      </c>
      <c r="T685" s="48" t="s">
        <v>22</v>
      </c>
      <c r="U685" s="48" t="s">
        <v>23</v>
      </c>
      <c r="V685" s="48" t="s">
        <v>24</v>
      </c>
      <c r="W685" s="48" t="s">
        <v>25</v>
      </c>
      <c r="X685" s="48" t="s">
        <v>26</v>
      </c>
      <c r="Y685" s="49" t="s">
        <v>27</v>
      </c>
      <c r="AA685" s="60" t="s">
        <v>4</v>
      </c>
      <c r="AB685" s="61" t="s">
        <v>5</v>
      </c>
      <c r="AC685" s="61" t="s">
        <v>6</v>
      </c>
      <c r="AD685" s="61" t="s">
        <v>7</v>
      </c>
      <c r="AE685" s="61" t="s">
        <v>8</v>
      </c>
      <c r="AF685" s="61" t="s">
        <v>9</v>
      </c>
      <c r="AG685" s="61" t="s">
        <v>10</v>
      </c>
      <c r="AH685" s="61" t="s">
        <v>11</v>
      </c>
      <c r="AI685" s="61" t="s">
        <v>12</v>
      </c>
      <c r="AJ685" s="61" t="s">
        <v>13</v>
      </c>
      <c r="AK685" s="61" t="s">
        <v>14</v>
      </c>
      <c r="AL685" s="61" t="s">
        <v>15</v>
      </c>
      <c r="AM685" s="61" t="s">
        <v>16</v>
      </c>
      <c r="AN685" s="61" t="s">
        <v>17</v>
      </c>
      <c r="AO685" s="61" t="s">
        <v>18</v>
      </c>
      <c r="AP685" s="61" t="s">
        <v>19</v>
      </c>
      <c r="AQ685" s="61" t="s">
        <v>20</v>
      </c>
      <c r="AR685" s="61" t="s">
        <v>21</v>
      </c>
      <c r="AS685" s="61" t="s">
        <v>22</v>
      </c>
      <c r="AT685" s="61" t="s">
        <v>23</v>
      </c>
      <c r="AU685" s="61" t="s">
        <v>24</v>
      </c>
      <c r="AV685" s="61" t="s">
        <v>25</v>
      </c>
      <c r="AW685" s="61" t="s">
        <v>26</v>
      </c>
      <c r="AX685" s="157" t="s">
        <v>27</v>
      </c>
      <c r="AY685" s="577"/>
      <c r="AZ685" s="196"/>
    </row>
    <row r="686" spans="1:137" s="173" customFormat="1" ht="16.149999999999999" customHeight="1">
      <c r="A686" s="452" t="s">
        <v>222</v>
      </c>
      <c r="B686" s="453"/>
      <c r="C686" s="453"/>
      <c r="D686" s="453"/>
      <c r="E686" s="453"/>
      <c r="F686" s="453"/>
      <c r="G686" s="453"/>
      <c r="H686" s="453"/>
      <c r="I686" s="453"/>
      <c r="J686" s="453"/>
      <c r="K686" s="453"/>
      <c r="L686" s="453"/>
      <c r="M686" s="453"/>
      <c r="N686" s="453"/>
      <c r="O686" s="453"/>
      <c r="P686" s="453"/>
      <c r="Q686" s="453"/>
      <c r="R686" s="453"/>
      <c r="S686" s="453"/>
      <c r="T686" s="453"/>
      <c r="U686" s="453"/>
      <c r="V686" s="453"/>
      <c r="W686" s="453"/>
      <c r="X686" s="453"/>
      <c r="Y686" s="454"/>
      <c r="AA686" s="452">
        <v>2</v>
      </c>
      <c r="AB686" s="453"/>
      <c r="AC686" s="453"/>
      <c r="AD686" s="453"/>
      <c r="AE686" s="453"/>
      <c r="AF686" s="453"/>
      <c r="AG686" s="453"/>
      <c r="AH686" s="453"/>
      <c r="AI686" s="453"/>
      <c r="AJ686" s="453"/>
      <c r="AK686" s="453"/>
      <c r="AL686" s="453"/>
      <c r="AM686" s="453"/>
      <c r="AN686" s="453"/>
      <c r="AO686" s="453"/>
      <c r="AP686" s="453"/>
      <c r="AQ686" s="453"/>
      <c r="AR686" s="453"/>
      <c r="AS686" s="453"/>
      <c r="AT686" s="453"/>
      <c r="AU686" s="453"/>
      <c r="AV686" s="453"/>
      <c r="AW686" s="453"/>
      <c r="AX686" s="454"/>
      <c r="AY686" s="356"/>
      <c r="AZ686" s="179"/>
      <c r="BA686" s="171"/>
    </row>
    <row r="687" spans="1:137">
      <c r="A687" s="47">
        <v>1</v>
      </c>
      <c r="B687" s="170">
        <f>AA687+$AY687</f>
        <v>0</v>
      </c>
      <c r="C687" s="170">
        <f t="shared" ref="C687:R702" si="74">AB687+$AY687</f>
        <v>3.37</v>
      </c>
      <c r="D687" s="170">
        <f t="shared" si="74"/>
        <v>0</v>
      </c>
      <c r="E687" s="170">
        <f t="shared" si="74"/>
        <v>0</v>
      </c>
      <c r="F687" s="170">
        <f t="shared" si="74"/>
        <v>0</v>
      </c>
      <c r="G687" s="170">
        <f t="shared" si="74"/>
        <v>0</v>
      </c>
      <c r="H687" s="170">
        <f t="shared" si="74"/>
        <v>0</v>
      </c>
      <c r="I687" s="170">
        <f t="shared" si="74"/>
        <v>0</v>
      </c>
      <c r="J687" s="170">
        <f t="shared" si="74"/>
        <v>0</v>
      </c>
      <c r="K687" s="170">
        <f t="shared" si="74"/>
        <v>0</v>
      </c>
      <c r="L687" s="170">
        <f t="shared" si="74"/>
        <v>0</v>
      </c>
      <c r="M687" s="170">
        <f t="shared" si="74"/>
        <v>0</v>
      </c>
      <c r="N687" s="170">
        <f t="shared" si="74"/>
        <v>0</v>
      </c>
      <c r="O687" s="170">
        <f t="shared" si="74"/>
        <v>0</v>
      </c>
      <c r="P687" s="170">
        <f t="shared" si="74"/>
        <v>0</v>
      </c>
      <c r="Q687" s="170">
        <f t="shared" si="74"/>
        <v>0</v>
      </c>
      <c r="R687" s="170">
        <f t="shared" si="74"/>
        <v>0.01</v>
      </c>
      <c r="S687" s="170">
        <f t="shared" ref="S687:Y717" si="75">AR687+$AY687</f>
        <v>0</v>
      </c>
      <c r="T687" s="170">
        <f t="shared" si="75"/>
        <v>0</v>
      </c>
      <c r="U687" s="170">
        <f t="shared" si="75"/>
        <v>0</v>
      </c>
      <c r="V687" s="170">
        <f t="shared" si="75"/>
        <v>0</v>
      </c>
      <c r="W687" s="170">
        <f t="shared" si="75"/>
        <v>0</v>
      </c>
      <c r="X687" s="170">
        <f t="shared" si="75"/>
        <v>0</v>
      </c>
      <c r="Y687" s="170">
        <f t="shared" si="75"/>
        <v>0</v>
      </c>
      <c r="Z687" s="37"/>
      <c r="AA687" s="218">
        <v>0</v>
      </c>
      <c r="AB687" s="219">
        <v>3.37</v>
      </c>
      <c r="AC687" s="219">
        <v>0</v>
      </c>
      <c r="AD687" s="219">
        <v>0</v>
      </c>
      <c r="AE687" s="219">
        <v>0</v>
      </c>
      <c r="AF687" s="219">
        <v>0</v>
      </c>
      <c r="AG687" s="219">
        <v>0</v>
      </c>
      <c r="AH687" s="219">
        <v>0</v>
      </c>
      <c r="AI687" s="219">
        <v>0</v>
      </c>
      <c r="AJ687" s="219">
        <v>0</v>
      </c>
      <c r="AK687" s="219">
        <v>0</v>
      </c>
      <c r="AL687" s="219">
        <v>0</v>
      </c>
      <c r="AM687" s="219">
        <v>0</v>
      </c>
      <c r="AN687" s="219">
        <v>0</v>
      </c>
      <c r="AO687" s="219">
        <v>0</v>
      </c>
      <c r="AP687" s="219">
        <v>0</v>
      </c>
      <c r="AQ687" s="219">
        <v>0.01</v>
      </c>
      <c r="AR687" s="219">
        <v>0</v>
      </c>
      <c r="AS687" s="219">
        <v>0</v>
      </c>
      <c r="AT687" s="219">
        <v>0</v>
      </c>
      <c r="AU687" s="219">
        <v>0</v>
      </c>
      <c r="AV687" s="219">
        <v>0</v>
      </c>
      <c r="AW687" s="219">
        <v>0</v>
      </c>
      <c r="AX687" s="225">
        <v>0</v>
      </c>
      <c r="AY687" s="354"/>
      <c r="AZ687" s="35"/>
    </row>
    <row r="688" spans="1:137">
      <c r="A688" s="47">
        <v>2</v>
      </c>
      <c r="B688" s="170">
        <f t="shared" ref="B688:Q717" si="76">AA688+$AY688</f>
        <v>0</v>
      </c>
      <c r="C688" s="170">
        <f t="shared" si="74"/>
        <v>0</v>
      </c>
      <c r="D688" s="170">
        <f t="shared" si="74"/>
        <v>0</v>
      </c>
      <c r="E688" s="170">
        <f t="shared" si="74"/>
        <v>0</v>
      </c>
      <c r="F688" s="170">
        <f t="shared" si="74"/>
        <v>0.01</v>
      </c>
      <c r="G688" s="170">
        <f t="shared" si="74"/>
        <v>0</v>
      </c>
      <c r="H688" s="170">
        <f t="shared" si="74"/>
        <v>0</v>
      </c>
      <c r="I688" s="170">
        <f t="shared" si="74"/>
        <v>0</v>
      </c>
      <c r="J688" s="170">
        <f t="shared" si="74"/>
        <v>0</v>
      </c>
      <c r="K688" s="170">
        <f t="shared" si="74"/>
        <v>0</v>
      </c>
      <c r="L688" s="170">
        <f t="shared" si="74"/>
        <v>0</v>
      </c>
      <c r="M688" s="170">
        <f t="shared" si="74"/>
        <v>0</v>
      </c>
      <c r="N688" s="170">
        <f t="shared" si="74"/>
        <v>0</v>
      </c>
      <c r="O688" s="170">
        <f t="shared" si="74"/>
        <v>0</v>
      </c>
      <c r="P688" s="170">
        <f t="shared" si="74"/>
        <v>0</v>
      </c>
      <c r="Q688" s="170">
        <f t="shared" si="74"/>
        <v>0.01</v>
      </c>
      <c r="R688" s="170">
        <f t="shared" si="74"/>
        <v>0</v>
      </c>
      <c r="S688" s="170">
        <f t="shared" si="75"/>
        <v>0</v>
      </c>
      <c r="T688" s="170">
        <f t="shared" si="75"/>
        <v>0</v>
      </c>
      <c r="U688" s="170">
        <f t="shared" si="75"/>
        <v>0</v>
      </c>
      <c r="V688" s="170">
        <f t="shared" si="75"/>
        <v>0</v>
      </c>
      <c r="W688" s="170">
        <f t="shared" si="75"/>
        <v>0</v>
      </c>
      <c r="X688" s="170">
        <f t="shared" si="75"/>
        <v>0</v>
      </c>
      <c r="Y688" s="170">
        <f t="shared" si="75"/>
        <v>0</v>
      </c>
      <c r="Z688" s="37"/>
      <c r="AA688" s="221">
        <v>0</v>
      </c>
      <c r="AB688" s="219">
        <v>0</v>
      </c>
      <c r="AC688" s="219">
        <v>0</v>
      </c>
      <c r="AD688" s="219">
        <v>0</v>
      </c>
      <c r="AE688" s="219">
        <v>0.01</v>
      </c>
      <c r="AF688" s="219">
        <v>0</v>
      </c>
      <c r="AG688" s="219">
        <v>0</v>
      </c>
      <c r="AH688" s="219">
        <v>0</v>
      </c>
      <c r="AI688" s="219">
        <v>0</v>
      </c>
      <c r="AJ688" s="219">
        <v>0</v>
      </c>
      <c r="AK688" s="219">
        <v>0</v>
      </c>
      <c r="AL688" s="219">
        <v>0</v>
      </c>
      <c r="AM688" s="219">
        <v>0</v>
      </c>
      <c r="AN688" s="219">
        <v>0</v>
      </c>
      <c r="AO688" s="219">
        <v>0</v>
      </c>
      <c r="AP688" s="219">
        <v>0.01</v>
      </c>
      <c r="AQ688" s="219">
        <v>0</v>
      </c>
      <c r="AR688" s="219">
        <v>0</v>
      </c>
      <c r="AS688" s="219">
        <v>0</v>
      </c>
      <c r="AT688" s="219">
        <v>0</v>
      </c>
      <c r="AU688" s="219">
        <v>0</v>
      </c>
      <c r="AV688" s="219">
        <v>0</v>
      </c>
      <c r="AW688" s="219">
        <v>0</v>
      </c>
      <c r="AX688" s="225">
        <v>0</v>
      </c>
      <c r="AY688" s="355"/>
      <c r="AZ688" s="35"/>
    </row>
    <row r="689" spans="1:52">
      <c r="A689" s="47">
        <v>3</v>
      </c>
      <c r="B689" s="170">
        <f t="shared" si="76"/>
        <v>0</v>
      </c>
      <c r="C689" s="170">
        <f t="shared" si="74"/>
        <v>0</v>
      </c>
      <c r="D689" s="170">
        <f t="shared" si="74"/>
        <v>0</v>
      </c>
      <c r="E689" s="170">
        <f t="shared" si="74"/>
        <v>0</v>
      </c>
      <c r="F689" s="170">
        <f t="shared" si="74"/>
        <v>0.01</v>
      </c>
      <c r="G689" s="170">
        <f t="shared" si="74"/>
        <v>5.08</v>
      </c>
      <c r="H689" s="170">
        <f t="shared" si="74"/>
        <v>0</v>
      </c>
      <c r="I689" s="170">
        <f t="shared" si="74"/>
        <v>517.59</v>
      </c>
      <c r="J689" s="170">
        <f t="shared" si="74"/>
        <v>0</v>
      </c>
      <c r="K689" s="170">
        <f t="shared" si="74"/>
        <v>0</v>
      </c>
      <c r="L689" s="170">
        <f t="shared" si="74"/>
        <v>0</v>
      </c>
      <c r="M689" s="170">
        <f t="shared" si="74"/>
        <v>0.01</v>
      </c>
      <c r="N689" s="170">
        <f t="shared" si="74"/>
        <v>0</v>
      </c>
      <c r="O689" s="170">
        <f t="shared" si="74"/>
        <v>0</v>
      </c>
      <c r="P689" s="170">
        <f t="shared" si="74"/>
        <v>0</v>
      </c>
      <c r="Q689" s="170">
        <f t="shared" si="74"/>
        <v>0</v>
      </c>
      <c r="R689" s="170">
        <f t="shared" si="74"/>
        <v>0</v>
      </c>
      <c r="S689" s="170">
        <f t="shared" si="75"/>
        <v>0</v>
      </c>
      <c r="T689" s="170">
        <f t="shared" si="75"/>
        <v>0</v>
      </c>
      <c r="U689" s="170">
        <f t="shared" si="75"/>
        <v>0</v>
      </c>
      <c r="V689" s="170">
        <f t="shared" si="75"/>
        <v>0</v>
      </c>
      <c r="W689" s="170">
        <f t="shared" si="75"/>
        <v>0.01</v>
      </c>
      <c r="X689" s="170">
        <f t="shared" si="75"/>
        <v>0</v>
      </c>
      <c r="Y689" s="170">
        <f t="shared" si="75"/>
        <v>0</v>
      </c>
      <c r="Z689" s="37"/>
      <c r="AA689" s="221">
        <v>0</v>
      </c>
      <c r="AB689" s="219">
        <v>0</v>
      </c>
      <c r="AC689" s="219">
        <v>0</v>
      </c>
      <c r="AD689" s="219">
        <v>0</v>
      </c>
      <c r="AE689" s="219">
        <v>0.01</v>
      </c>
      <c r="AF689" s="219">
        <v>5.08</v>
      </c>
      <c r="AG689" s="219">
        <v>0</v>
      </c>
      <c r="AH689" s="219">
        <v>517.59</v>
      </c>
      <c r="AI689" s="219">
        <v>0</v>
      </c>
      <c r="AJ689" s="219">
        <v>0</v>
      </c>
      <c r="AK689" s="219">
        <v>0</v>
      </c>
      <c r="AL689" s="219">
        <v>0.01</v>
      </c>
      <c r="AM689" s="219">
        <v>0</v>
      </c>
      <c r="AN689" s="219">
        <v>0</v>
      </c>
      <c r="AO689" s="219">
        <v>0</v>
      </c>
      <c r="AP689" s="219">
        <v>0</v>
      </c>
      <c r="AQ689" s="219">
        <v>0</v>
      </c>
      <c r="AR689" s="219">
        <v>0</v>
      </c>
      <c r="AS689" s="219">
        <v>0</v>
      </c>
      <c r="AT689" s="219">
        <v>0</v>
      </c>
      <c r="AU689" s="219">
        <v>0</v>
      </c>
      <c r="AV689" s="219">
        <v>0.01</v>
      </c>
      <c r="AW689" s="219">
        <v>0</v>
      </c>
      <c r="AX689" s="225">
        <v>0</v>
      </c>
      <c r="AY689" s="355"/>
      <c r="AZ689" s="35"/>
    </row>
    <row r="690" spans="1:52">
      <c r="A690" s="47">
        <v>4</v>
      </c>
      <c r="B690" s="170">
        <f t="shared" si="76"/>
        <v>0</v>
      </c>
      <c r="C690" s="170">
        <f t="shared" si="74"/>
        <v>0</v>
      </c>
      <c r="D690" s="170">
        <f t="shared" si="74"/>
        <v>0</v>
      </c>
      <c r="E690" s="170">
        <f t="shared" si="74"/>
        <v>0</v>
      </c>
      <c r="F690" s="170">
        <f t="shared" si="74"/>
        <v>0</v>
      </c>
      <c r="G690" s="170">
        <f t="shared" si="74"/>
        <v>0</v>
      </c>
      <c r="H690" s="170">
        <f t="shared" si="74"/>
        <v>0</v>
      </c>
      <c r="I690" s="170">
        <f t="shared" si="74"/>
        <v>0</v>
      </c>
      <c r="J690" s="170">
        <f t="shared" si="74"/>
        <v>2.4300000000000002</v>
      </c>
      <c r="K690" s="170">
        <f t="shared" si="74"/>
        <v>0</v>
      </c>
      <c r="L690" s="170">
        <f t="shared" si="74"/>
        <v>0</v>
      </c>
      <c r="M690" s="170">
        <f t="shared" si="74"/>
        <v>0</v>
      </c>
      <c r="N690" s="170">
        <f t="shared" si="74"/>
        <v>0</v>
      </c>
      <c r="O690" s="170">
        <f t="shared" si="74"/>
        <v>0.01</v>
      </c>
      <c r="P690" s="170">
        <f t="shared" si="74"/>
        <v>0</v>
      </c>
      <c r="Q690" s="170">
        <f t="shared" si="74"/>
        <v>0</v>
      </c>
      <c r="R690" s="170">
        <f t="shared" si="74"/>
        <v>0</v>
      </c>
      <c r="S690" s="170">
        <f t="shared" si="75"/>
        <v>0</v>
      </c>
      <c r="T690" s="170">
        <f t="shared" si="75"/>
        <v>0</v>
      </c>
      <c r="U690" s="170">
        <f t="shared" si="75"/>
        <v>0</v>
      </c>
      <c r="V690" s="170">
        <f t="shared" si="75"/>
        <v>6.56</v>
      </c>
      <c r="W690" s="170">
        <f t="shared" si="75"/>
        <v>0</v>
      </c>
      <c r="X690" s="170">
        <f t="shared" si="75"/>
        <v>0</v>
      </c>
      <c r="Y690" s="170">
        <f t="shared" si="75"/>
        <v>0</v>
      </c>
      <c r="Z690" s="37"/>
      <c r="AA690" s="221">
        <v>0</v>
      </c>
      <c r="AB690" s="219">
        <v>0</v>
      </c>
      <c r="AC690" s="219">
        <v>0</v>
      </c>
      <c r="AD690" s="219">
        <v>0</v>
      </c>
      <c r="AE690" s="219">
        <v>0</v>
      </c>
      <c r="AF690" s="219">
        <v>0</v>
      </c>
      <c r="AG690" s="219">
        <v>0</v>
      </c>
      <c r="AH690" s="219">
        <v>0</v>
      </c>
      <c r="AI690" s="219">
        <v>2.4300000000000002</v>
      </c>
      <c r="AJ690" s="219">
        <v>0</v>
      </c>
      <c r="AK690" s="219">
        <v>0</v>
      </c>
      <c r="AL690" s="219">
        <v>0</v>
      </c>
      <c r="AM690" s="219">
        <v>0</v>
      </c>
      <c r="AN690" s="219">
        <v>0.01</v>
      </c>
      <c r="AO690" s="219">
        <v>0</v>
      </c>
      <c r="AP690" s="219">
        <v>0</v>
      </c>
      <c r="AQ690" s="219">
        <v>0</v>
      </c>
      <c r="AR690" s="219">
        <v>0</v>
      </c>
      <c r="AS690" s="219">
        <v>0</v>
      </c>
      <c r="AT690" s="219">
        <v>0</v>
      </c>
      <c r="AU690" s="219">
        <v>6.56</v>
      </c>
      <c r="AV690" s="219">
        <v>0</v>
      </c>
      <c r="AW690" s="219">
        <v>0</v>
      </c>
      <c r="AX690" s="225">
        <v>0</v>
      </c>
      <c r="AY690" s="355"/>
      <c r="AZ690" s="35"/>
    </row>
    <row r="691" spans="1:52">
      <c r="A691" s="47">
        <v>5</v>
      </c>
      <c r="B691" s="170">
        <f t="shared" si="76"/>
        <v>11.88</v>
      </c>
      <c r="C691" s="170">
        <f t="shared" si="74"/>
        <v>0</v>
      </c>
      <c r="D691" s="170">
        <f t="shared" si="74"/>
        <v>0</v>
      </c>
      <c r="E691" s="170">
        <f t="shared" si="74"/>
        <v>0</v>
      </c>
      <c r="F691" s="170">
        <f t="shared" si="74"/>
        <v>0</v>
      </c>
      <c r="G691" s="170">
        <f t="shared" si="74"/>
        <v>3.53</v>
      </c>
      <c r="H691" s="170">
        <f t="shared" si="74"/>
        <v>14.59</v>
      </c>
      <c r="I691" s="170">
        <f t="shared" si="74"/>
        <v>13.51</v>
      </c>
      <c r="J691" s="170">
        <f t="shared" si="74"/>
        <v>50.12</v>
      </c>
      <c r="K691" s="170">
        <f t="shared" si="74"/>
        <v>50.4</v>
      </c>
      <c r="L691" s="170">
        <f t="shared" si="74"/>
        <v>86.79</v>
      </c>
      <c r="M691" s="170">
        <f t="shared" si="74"/>
        <v>48.66</v>
      </c>
      <c r="N691" s="170">
        <f t="shared" si="74"/>
        <v>41.67</v>
      </c>
      <c r="O691" s="170">
        <f t="shared" si="74"/>
        <v>27.97</v>
      </c>
      <c r="P691" s="170">
        <f t="shared" si="74"/>
        <v>9.3800000000000008</v>
      </c>
      <c r="Q691" s="170">
        <f t="shared" si="74"/>
        <v>9.49</v>
      </c>
      <c r="R691" s="170">
        <f t="shared" si="74"/>
        <v>10.4</v>
      </c>
      <c r="S691" s="170">
        <f t="shared" si="75"/>
        <v>10.130000000000001</v>
      </c>
      <c r="T691" s="170">
        <f t="shared" si="75"/>
        <v>10.119999999999999</v>
      </c>
      <c r="U691" s="170">
        <f t="shared" si="75"/>
        <v>6.13</v>
      </c>
      <c r="V691" s="170">
        <f t="shared" si="75"/>
        <v>0</v>
      </c>
      <c r="W691" s="170">
        <f t="shared" si="75"/>
        <v>5.32</v>
      </c>
      <c r="X691" s="170">
        <f t="shared" si="75"/>
        <v>0</v>
      </c>
      <c r="Y691" s="170">
        <f t="shared" si="75"/>
        <v>0</v>
      </c>
      <c r="Z691" s="37"/>
      <c r="AA691" s="221">
        <v>11.88</v>
      </c>
      <c r="AB691" s="219">
        <v>0</v>
      </c>
      <c r="AC691" s="219">
        <v>0</v>
      </c>
      <c r="AD691" s="219">
        <v>0</v>
      </c>
      <c r="AE691" s="219">
        <v>0</v>
      </c>
      <c r="AF691" s="219">
        <v>3.53</v>
      </c>
      <c r="AG691" s="219">
        <v>14.59</v>
      </c>
      <c r="AH691" s="219">
        <v>13.51</v>
      </c>
      <c r="AI691" s="219">
        <v>50.12</v>
      </c>
      <c r="AJ691" s="219">
        <v>50.4</v>
      </c>
      <c r="AK691" s="219">
        <v>86.79</v>
      </c>
      <c r="AL691" s="219">
        <v>48.66</v>
      </c>
      <c r="AM691" s="219">
        <v>41.67</v>
      </c>
      <c r="AN691" s="219">
        <v>27.97</v>
      </c>
      <c r="AO691" s="219">
        <v>9.3800000000000008</v>
      </c>
      <c r="AP691" s="219">
        <v>9.49</v>
      </c>
      <c r="AQ691" s="219">
        <v>10.4</v>
      </c>
      <c r="AR691" s="219">
        <v>10.130000000000001</v>
      </c>
      <c r="AS691" s="219">
        <v>10.119999999999999</v>
      </c>
      <c r="AT691" s="219">
        <v>6.13</v>
      </c>
      <c r="AU691" s="219">
        <v>0</v>
      </c>
      <c r="AV691" s="219">
        <v>5.32</v>
      </c>
      <c r="AW691" s="219">
        <v>0</v>
      </c>
      <c r="AX691" s="225">
        <v>0</v>
      </c>
      <c r="AY691" s="355"/>
      <c r="AZ691" s="35"/>
    </row>
    <row r="692" spans="1:52">
      <c r="A692" s="47">
        <v>6</v>
      </c>
      <c r="B692" s="170">
        <f t="shared" si="76"/>
        <v>0</v>
      </c>
      <c r="C692" s="170">
        <f t="shared" si="74"/>
        <v>0</v>
      </c>
      <c r="D692" s="170">
        <f t="shared" si="74"/>
        <v>0</v>
      </c>
      <c r="E692" s="170">
        <f t="shared" si="74"/>
        <v>0</v>
      </c>
      <c r="F692" s="170">
        <f t="shared" si="74"/>
        <v>0</v>
      </c>
      <c r="G692" s="170">
        <f t="shared" si="74"/>
        <v>837.36</v>
      </c>
      <c r="H692" s="170">
        <f t="shared" si="74"/>
        <v>3425.9</v>
      </c>
      <c r="I692" s="170">
        <f t="shared" si="74"/>
        <v>3462.38</v>
      </c>
      <c r="J692" s="170">
        <f t="shared" si="74"/>
        <v>368.38</v>
      </c>
      <c r="K692" s="170">
        <f t="shared" si="74"/>
        <v>293.61</v>
      </c>
      <c r="L692" s="170">
        <f t="shared" si="74"/>
        <v>55.01</v>
      </c>
      <c r="M692" s="170">
        <f t="shared" si="74"/>
        <v>0</v>
      </c>
      <c r="N692" s="170">
        <f t="shared" si="74"/>
        <v>0</v>
      </c>
      <c r="O692" s="170">
        <f t="shared" si="74"/>
        <v>0</v>
      </c>
      <c r="P692" s="170">
        <f t="shared" si="74"/>
        <v>0</v>
      </c>
      <c r="Q692" s="170">
        <f t="shared" si="74"/>
        <v>0</v>
      </c>
      <c r="R692" s="170">
        <f t="shared" si="74"/>
        <v>0</v>
      </c>
      <c r="S692" s="170">
        <f t="shared" si="75"/>
        <v>0</v>
      </c>
      <c r="T692" s="170">
        <f t="shared" si="75"/>
        <v>0</v>
      </c>
      <c r="U692" s="170">
        <f t="shared" si="75"/>
        <v>0</v>
      </c>
      <c r="V692" s="170">
        <f t="shared" si="75"/>
        <v>0</v>
      </c>
      <c r="W692" s="170">
        <f t="shared" si="75"/>
        <v>0</v>
      </c>
      <c r="X692" s="170">
        <f t="shared" si="75"/>
        <v>0</v>
      </c>
      <c r="Y692" s="170">
        <f t="shared" si="75"/>
        <v>0</v>
      </c>
      <c r="Z692" s="37"/>
      <c r="AA692" s="221">
        <v>0</v>
      </c>
      <c r="AB692" s="219">
        <v>0</v>
      </c>
      <c r="AC692" s="219">
        <v>0</v>
      </c>
      <c r="AD692" s="219">
        <v>0</v>
      </c>
      <c r="AE692" s="219">
        <v>0</v>
      </c>
      <c r="AF692" s="219">
        <v>837.36</v>
      </c>
      <c r="AG692" s="219">
        <v>3425.9</v>
      </c>
      <c r="AH692" s="219">
        <v>3462.38</v>
      </c>
      <c r="AI692" s="219">
        <v>368.38</v>
      </c>
      <c r="AJ692" s="219">
        <v>293.61</v>
      </c>
      <c r="AK692" s="219">
        <v>55.01</v>
      </c>
      <c r="AL692" s="219">
        <v>0</v>
      </c>
      <c r="AM692" s="219">
        <v>0</v>
      </c>
      <c r="AN692" s="219">
        <v>0</v>
      </c>
      <c r="AO692" s="219">
        <v>0</v>
      </c>
      <c r="AP692" s="219">
        <v>0</v>
      </c>
      <c r="AQ692" s="219">
        <v>0</v>
      </c>
      <c r="AR692" s="219">
        <v>0</v>
      </c>
      <c r="AS692" s="219">
        <v>0</v>
      </c>
      <c r="AT692" s="219">
        <v>0</v>
      </c>
      <c r="AU692" s="219">
        <v>0</v>
      </c>
      <c r="AV692" s="219">
        <v>0</v>
      </c>
      <c r="AW692" s="219">
        <v>0</v>
      </c>
      <c r="AX692" s="225">
        <v>0</v>
      </c>
      <c r="AY692" s="355"/>
      <c r="AZ692" s="35"/>
    </row>
    <row r="693" spans="1:52">
      <c r="A693" s="47">
        <v>7</v>
      </c>
      <c r="B693" s="170">
        <f t="shared" si="76"/>
        <v>0</v>
      </c>
      <c r="C693" s="170">
        <f t="shared" si="74"/>
        <v>0</v>
      </c>
      <c r="D693" s="170">
        <f t="shared" si="74"/>
        <v>0</v>
      </c>
      <c r="E693" s="170">
        <f t="shared" si="74"/>
        <v>0.01</v>
      </c>
      <c r="F693" s="170">
        <f t="shared" si="74"/>
        <v>0</v>
      </c>
      <c r="G693" s="170">
        <f t="shared" si="74"/>
        <v>0</v>
      </c>
      <c r="H693" s="170">
        <f t="shared" si="74"/>
        <v>0</v>
      </c>
      <c r="I693" s="170">
        <f t="shared" si="74"/>
        <v>0</v>
      </c>
      <c r="J693" s="170">
        <f t="shared" si="74"/>
        <v>0</v>
      </c>
      <c r="K693" s="170">
        <f t="shared" si="74"/>
        <v>0</v>
      </c>
      <c r="L693" s="170">
        <f t="shared" si="74"/>
        <v>0</v>
      </c>
      <c r="M693" s="170">
        <f t="shared" si="74"/>
        <v>0</v>
      </c>
      <c r="N693" s="170">
        <f t="shared" si="74"/>
        <v>0.01</v>
      </c>
      <c r="O693" s="170">
        <f t="shared" si="74"/>
        <v>0</v>
      </c>
      <c r="P693" s="170">
        <f t="shared" si="74"/>
        <v>0</v>
      </c>
      <c r="Q693" s="170">
        <f t="shared" si="74"/>
        <v>0</v>
      </c>
      <c r="R693" s="170">
        <f t="shared" si="74"/>
        <v>0</v>
      </c>
      <c r="S693" s="170">
        <f t="shared" si="75"/>
        <v>0</v>
      </c>
      <c r="T693" s="170">
        <f t="shared" si="75"/>
        <v>0</v>
      </c>
      <c r="U693" s="170">
        <f t="shared" si="75"/>
        <v>0</v>
      </c>
      <c r="V693" s="170">
        <f t="shared" si="75"/>
        <v>0</v>
      </c>
      <c r="W693" s="170">
        <f t="shared" si="75"/>
        <v>0</v>
      </c>
      <c r="X693" s="170">
        <f t="shared" si="75"/>
        <v>0</v>
      </c>
      <c r="Y693" s="170">
        <f t="shared" si="75"/>
        <v>0</v>
      </c>
      <c r="Z693" s="37"/>
      <c r="AA693" s="221">
        <v>0</v>
      </c>
      <c r="AB693" s="219">
        <v>0</v>
      </c>
      <c r="AC693" s="219">
        <v>0</v>
      </c>
      <c r="AD693" s="219">
        <v>0.01</v>
      </c>
      <c r="AE693" s="219">
        <v>0</v>
      </c>
      <c r="AF693" s="219">
        <v>0</v>
      </c>
      <c r="AG693" s="219">
        <v>0</v>
      </c>
      <c r="AH693" s="219">
        <v>0</v>
      </c>
      <c r="AI693" s="219">
        <v>0</v>
      </c>
      <c r="AJ693" s="219">
        <v>0</v>
      </c>
      <c r="AK693" s="219">
        <v>0</v>
      </c>
      <c r="AL693" s="219">
        <v>0</v>
      </c>
      <c r="AM693" s="219">
        <v>0.01</v>
      </c>
      <c r="AN693" s="219">
        <v>0</v>
      </c>
      <c r="AO693" s="219">
        <v>0</v>
      </c>
      <c r="AP693" s="219">
        <v>0</v>
      </c>
      <c r="AQ693" s="219">
        <v>0</v>
      </c>
      <c r="AR693" s="219">
        <v>0</v>
      </c>
      <c r="AS693" s="219">
        <v>0</v>
      </c>
      <c r="AT693" s="219">
        <v>0</v>
      </c>
      <c r="AU693" s="219">
        <v>0</v>
      </c>
      <c r="AV693" s="219">
        <v>0</v>
      </c>
      <c r="AW693" s="219">
        <v>0</v>
      </c>
      <c r="AX693" s="225">
        <v>0</v>
      </c>
      <c r="AY693" s="355"/>
      <c r="AZ693" s="35"/>
    </row>
    <row r="694" spans="1:52">
      <c r="A694" s="47">
        <v>8</v>
      </c>
      <c r="B694" s="170">
        <f t="shared" si="76"/>
        <v>0</v>
      </c>
      <c r="C694" s="170">
        <f t="shared" si="74"/>
        <v>0</v>
      </c>
      <c r="D694" s="170">
        <f t="shared" si="74"/>
        <v>0</v>
      </c>
      <c r="E694" s="170">
        <f t="shared" si="74"/>
        <v>0</v>
      </c>
      <c r="F694" s="170">
        <f t="shared" si="74"/>
        <v>0</v>
      </c>
      <c r="G694" s="170">
        <f t="shared" si="74"/>
        <v>0</v>
      </c>
      <c r="H694" s="170">
        <f t="shared" si="74"/>
        <v>0</v>
      </c>
      <c r="I694" s="170">
        <f t="shared" si="74"/>
        <v>0</v>
      </c>
      <c r="J694" s="170">
        <f t="shared" si="74"/>
        <v>0</v>
      </c>
      <c r="K694" s="170">
        <f t="shared" si="74"/>
        <v>0.01</v>
      </c>
      <c r="L694" s="170">
        <f t="shared" si="74"/>
        <v>0.01</v>
      </c>
      <c r="M694" s="170">
        <f t="shared" si="74"/>
        <v>0</v>
      </c>
      <c r="N694" s="170">
        <f t="shared" si="74"/>
        <v>0</v>
      </c>
      <c r="O694" s="170">
        <f t="shared" si="74"/>
        <v>0</v>
      </c>
      <c r="P694" s="170">
        <f t="shared" si="74"/>
        <v>0</v>
      </c>
      <c r="Q694" s="170">
        <f t="shared" si="74"/>
        <v>0</v>
      </c>
      <c r="R694" s="170">
        <f t="shared" si="74"/>
        <v>0</v>
      </c>
      <c r="S694" s="170">
        <f t="shared" si="75"/>
        <v>0.01</v>
      </c>
      <c r="T694" s="170">
        <f t="shared" si="75"/>
        <v>3.69</v>
      </c>
      <c r="U694" s="170">
        <f t="shared" si="75"/>
        <v>0</v>
      </c>
      <c r="V694" s="170">
        <f t="shared" si="75"/>
        <v>0</v>
      </c>
      <c r="W694" s="170">
        <f t="shared" si="75"/>
        <v>0</v>
      </c>
      <c r="X694" s="170">
        <f t="shared" si="75"/>
        <v>0</v>
      </c>
      <c r="Y694" s="170">
        <f t="shared" si="75"/>
        <v>0</v>
      </c>
      <c r="Z694" s="37"/>
      <c r="AA694" s="221">
        <v>0</v>
      </c>
      <c r="AB694" s="219">
        <v>0</v>
      </c>
      <c r="AC694" s="219">
        <v>0</v>
      </c>
      <c r="AD694" s="219">
        <v>0</v>
      </c>
      <c r="AE694" s="219">
        <v>0</v>
      </c>
      <c r="AF694" s="219">
        <v>0</v>
      </c>
      <c r="AG694" s="219">
        <v>0</v>
      </c>
      <c r="AH694" s="219">
        <v>0</v>
      </c>
      <c r="AI694" s="219">
        <v>0</v>
      </c>
      <c r="AJ694" s="219">
        <v>0.01</v>
      </c>
      <c r="AK694" s="219">
        <v>0.01</v>
      </c>
      <c r="AL694" s="219">
        <v>0</v>
      </c>
      <c r="AM694" s="219">
        <v>0</v>
      </c>
      <c r="AN694" s="219">
        <v>0</v>
      </c>
      <c r="AO694" s="219">
        <v>0</v>
      </c>
      <c r="AP694" s="219">
        <v>0</v>
      </c>
      <c r="AQ694" s="219">
        <v>0</v>
      </c>
      <c r="AR694" s="219">
        <v>0.01</v>
      </c>
      <c r="AS694" s="219">
        <v>3.69</v>
      </c>
      <c r="AT694" s="219">
        <v>0</v>
      </c>
      <c r="AU694" s="219">
        <v>0</v>
      </c>
      <c r="AV694" s="219">
        <v>0</v>
      </c>
      <c r="AW694" s="219">
        <v>0</v>
      </c>
      <c r="AX694" s="225">
        <v>0</v>
      </c>
      <c r="AY694" s="355"/>
      <c r="AZ694" s="35"/>
    </row>
    <row r="695" spans="1:52">
      <c r="A695" s="47">
        <v>9</v>
      </c>
      <c r="B695" s="170">
        <f t="shared" si="76"/>
        <v>0</v>
      </c>
      <c r="C695" s="170">
        <f t="shared" si="74"/>
        <v>0</v>
      </c>
      <c r="D695" s="170">
        <f t="shared" si="74"/>
        <v>0</v>
      </c>
      <c r="E695" s="170">
        <f t="shared" si="74"/>
        <v>1.57</v>
      </c>
      <c r="F695" s="170">
        <f t="shared" si="74"/>
        <v>0</v>
      </c>
      <c r="G695" s="170">
        <f t="shared" si="74"/>
        <v>3.1</v>
      </c>
      <c r="H695" s="170">
        <f t="shared" si="74"/>
        <v>0</v>
      </c>
      <c r="I695" s="170">
        <f t="shared" si="74"/>
        <v>0</v>
      </c>
      <c r="J695" s="170">
        <f t="shared" si="74"/>
        <v>0</v>
      </c>
      <c r="K695" s="170">
        <f t="shared" si="74"/>
        <v>0</v>
      </c>
      <c r="L695" s="170">
        <f t="shared" si="74"/>
        <v>0</v>
      </c>
      <c r="M695" s="170">
        <f t="shared" si="74"/>
        <v>0.01</v>
      </c>
      <c r="N695" s="170">
        <f t="shared" si="74"/>
        <v>0</v>
      </c>
      <c r="O695" s="170">
        <f t="shared" si="74"/>
        <v>0</v>
      </c>
      <c r="P695" s="170">
        <f t="shared" si="74"/>
        <v>0</v>
      </c>
      <c r="Q695" s="170">
        <f t="shared" si="74"/>
        <v>0</v>
      </c>
      <c r="R695" s="170">
        <f t="shared" si="74"/>
        <v>0</v>
      </c>
      <c r="S695" s="170">
        <f t="shared" si="75"/>
        <v>0</v>
      </c>
      <c r="T695" s="170">
        <f t="shared" si="75"/>
        <v>0</v>
      </c>
      <c r="U695" s="170">
        <f t="shared" si="75"/>
        <v>0</v>
      </c>
      <c r="V695" s="170">
        <f t="shared" si="75"/>
        <v>0</v>
      </c>
      <c r="W695" s="170">
        <f t="shared" si="75"/>
        <v>0</v>
      </c>
      <c r="X695" s="170">
        <f t="shared" si="75"/>
        <v>0.01</v>
      </c>
      <c r="Y695" s="170">
        <f t="shared" si="75"/>
        <v>0</v>
      </c>
      <c r="Z695" s="37"/>
      <c r="AA695" s="221">
        <v>0</v>
      </c>
      <c r="AB695" s="219">
        <v>0</v>
      </c>
      <c r="AC695" s="219">
        <v>0</v>
      </c>
      <c r="AD695" s="219">
        <v>1.57</v>
      </c>
      <c r="AE695" s="219">
        <v>0</v>
      </c>
      <c r="AF695" s="219">
        <v>3.1</v>
      </c>
      <c r="AG695" s="219">
        <v>0</v>
      </c>
      <c r="AH695" s="219">
        <v>0</v>
      </c>
      <c r="AI695" s="219">
        <v>0</v>
      </c>
      <c r="AJ695" s="219">
        <v>0</v>
      </c>
      <c r="AK695" s="219">
        <v>0</v>
      </c>
      <c r="AL695" s="219">
        <v>0.01</v>
      </c>
      <c r="AM695" s="219">
        <v>0</v>
      </c>
      <c r="AN695" s="219">
        <v>0</v>
      </c>
      <c r="AO695" s="219">
        <v>0</v>
      </c>
      <c r="AP695" s="219">
        <v>0</v>
      </c>
      <c r="AQ695" s="219">
        <v>0</v>
      </c>
      <c r="AR695" s="219">
        <v>0</v>
      </c>
      <c r="AS695" s="219">
        <v>0</v>
      </c>
      <c r="AT695" s="219">
        <v>0</v>
      </c>
      <c r="AU695" s="219">
        <v>0</v>
      </c>
      <c r="AV695" s="219">
        <v>0</v>
      </c>
      <c r="AW695" s="219">
        <v>0.01</v>
      </c>
      <c r="AX695" s="225">
        <v>0</v>
      </c>
      <c r="AY695" s="355"/>
      <c r="AZ695" s="35"/>
    </row>
    <row r="696" spans="1:52">
      <c r="A696" s="47">
        <v>10</v>
      </c>
      <c r="B696" s="170">
        <f t="shared" si="76"/>
        <v>0</v>
      </c>
      <c r="C696" s="170">
        <f t="shared" si="74"/>
        <v>0</v>
      </c>
      <c r="D696" s="170">
        <f t="shared" si="74"/>
        <v>0.56000000000000005</v>
      </c>
      <c r="E696" s="170">
        <f t="shared" si="74"/>
        <v>0</v>
      </c>
      <c r="F696" s="170">
        <f t="shared" si="74"/>
        <v>8.2799999999999994</v>
      </c>
      <c r="G696" s="170">
        <f t="shared" si="74"/>
        <v>0.01</v>
      </c>
      <c r="H696" s="170">
        <f t="shared" si="74"/>
        <v>5.73</v>
      </c>
      <c r="I696" s="170">
        <f t="shared" si="74"/>
        <v>0</v>
      </c>
      <c r="J696" s="170">
        <f t="shared" si="74"/>
        <v>0</v>
      </c>
      <c r="K696" s="170">
        <f t="shared" si="74"/>
        <v>0</v>
      </c>
      <c r="L696" s="170">
        <f t="shared" si="74"/>
        <v>0</v>
      </c>
      <c r="M696" s="170">
        <f t="shared" si="74"/>
        <v>0</v>
      </c>
      <c r="N696" s="170">
        <f t="shared" si="74"/>
        <v>0</v>
      </c>
      <c r="O696" s="170">
        <f t="shared" si="74"/>
        <v>0</v>
      </c>
      <c r="P696" s="170">
        <f t="shared" si="74"/>
        <v>0</v>
      </c>
      <c r="Q696" s="170">
        <f t="shared" si="74"/>
        <v>0</v>
      </c>
      <c r="R696" s="170">
        <f t="shared" si="74"/>
        <v>0</v>
      </c>
      <c r="S696" s="170">
        <f t="shared" si="75"/>
        <v>0</v>
      </c>
      <c r="T696" s="170">
        <f t="shared" si="75"/>
        <v>0</v>
      </c>
      <c r="U696" s="170">
        <f t="shared" si="75"/>
        <v>19.18</v>
      </c>
      <c r="V696" s="170">
        <f t="shared" si="75"/>
        <v>0.01</v>
      </c>
      <c r="W696" s="170">
        <f t="shared" si="75"/>
        <v>0</v>
      </c>
      <c r="X696" s="170">
        <f t="shared" si="75"/>
        <v>0</v>
      </c>
      <c r="Y696" s="170">
        <f t="shared" si="75"/>
        <v>0</v>
      </c>
      <c r="Z696" s="37"/>
      <c r="AA696" s="221">
        <v>0</v>
      </c>
      <c r="AB696" s="219">
        <v>0</v>
      </c>
      <c r="AC696" s="219">
        <v>0.56000000000000005</v>
      </c>
      <c r="AD696" s="219">
        <v>0</v>
      </c>
      <c r="AE696" s="219">
        <v>8.2799999999999994</v>
      </c>
      <c r="AF696" s="219">
        <v>0.01</v>
      </c>
      <c r="AG696" s="219">
        <v>5.73</v>
      </c>
      <c r="AH696" s="219">
        <v>0</v>
      </c>
      <c r="AI696" s="219">
        <v>0</v>
      </c>
      <c r="AJ696" s="219">
        <v>0</v>
      </c>
      <c r="AK696" s="219">
        <v>0</v>
      </c>
      <c r="AL696" s="219">
        <v>0</v>
      </c>
      <c r="AM696" s="219">
        <v>0</v>
      </c>
      <c r="AN696" s="219">
        <v>0</v>
      </c>
      <c r="AO696" s="219">
        <v>0</v>
      </c>
      <c r="AP696" s="219">
        <v>0</v>
      </c>
      <c r="AQ696" s="219">
        <v>0</v>
      </c>
      <c r="AR696" s="219">
        <v>0</v>
      </c>
      <c r="AS696" s="219">
        <v>0</v>
      </c>
      <c r="AT696" s="219">
        <v>19.18</v>
      </c>
      <c r="AU696" s="219">
        <v>0.01</v>
      </c>
      <c r="AV696" s="219">
        <v>0</v>
      </c>
      <c r="AW696" s="219">
        <v>0</v>
      </c>
      <c r="AX696" s="225">
        <v>0</v>
      </c>
      <c r="AY696" s="355"/>
      <c r="AZ696" s="35"/>
    </row>
    <row r="697" spans="1:52">
      <c r="A697" s="47">
        <v>11</v>
      </c>
      <c r="B697" s="170">
        <f t="shared" si="76"/>
        <v>6.31</v>
      </c>
      <c r="C697" s="170">
        <f t="shared" si="74"/>
        <v>4.93</v>
      </c>
      <c r="D697" s="170">
        <f t="shared" si="74"/>
        <v>6.36</v>
      </c>
      <c r="E697" s="170">
        <f t="shared" si="74"/>
        <v>4.82</v>
      </c>
      <c r="F697" s="170">
        <f t="shared" si="74"/>
        <v>9.4</v>
      </c>
      <c r="G697" s="170">
        <f t="shared" si="74"/>
        <v>11.22</v>
      </c>
      <c r="H697" s="170">
        <f t="shared" si="74"/>
        <v>104.2</v>
      </c>
      <c r="I697" s="170">
        <f t="shared" si="74"/>
        <v>94.64</v>
      </c>
      <c r="J697" s="170">
        <f t="shared" si="74"/>
        <v>61.83</v>
      </c>
      <c r="K697" s="170">
        <f t="shared" si="74"/>
        <v>57.75</v>
      </c>
      <c r="L697" s="170">
        <f t="shared" si="74"/>
        <v>188.22</v>
      </c>
      <c r="M697" s="170">
        <f t="shared" si="74"/>
        <v>137</v>
      </c>
      <c r="N697" s="170">
        <f t="shared" si="74"/>
        <v>120.04</v>
      </c>
      <c r="O697" s="170">
        <f t="shared" si="74"/>
        <v>76.63</v>
      </c>
      <c r="P697" s="170">
        <f t="shared" si="74"/>
        <v>88.69</v>
      </c>
      <c r="Q697" s="170">
        <f t="shared" si="74"/>
        <v>28.27</v>
      </c>
      <c r="R697" s="170">
        <f t="shared" si="74"/>
        <v>56.09</v>
      </c>
      <c r="S697" s="170">
        <f t="shared" si="75"/>
        <v>77.34</v>
      </c>
      <c r="T697" s="170">
        <f t="shared" si="75"/>
        <v>138.24</v>
      </c>
      <c r="U697" s="170">
        <f t="shared" si="75"/>
        <v>140.97999999999999</v>
      </c>
      <c r="V697" s="170">
        <f t="shared" si="75"/>
        <v>27.44</v>
      </c>
      <c r="W697" s="170">
        <f t="shared" si="75"/>
        <v>0</v>
      </c>
      <c r="X697" s="170">
        <f t="shared" si="75"/>
        <v>0</v>
      </c>
      <c r="Y697" s="170">
        <f t="shared" si="75"/>
        <v>0</v>
      </c>
      <c r="Z697" s="37"/>
      <c r="AA697" s="218">
        <v>6.31</v>
      </c>
      <c r="AB697" s="219">
        <v>4.93</v>
      </c>
      <c r="AC697" s="219">
        <v>6.36</v>
      </c>
      <c r="AD697" s="219">
        <v>4.82</v>
      </c>
      <c r="AE697" s="219">
        <v>9.4</v>
      </c>
      <c r="AF697" s="219">
        <v>11.22</v>
      </c>
      <c r="AG697" s="219">
        <v>104.2</v>
      </c>
      <c r="AH697" s="219">
        <v>94.64</v>
      </c>
      <c r="AI697" s="219">
        <v>61.83</v>
      </c>
      <c r="AJ697" s="219">
        <v>57.75</v>
      </c>
      <c r="AK697" s="219">
        <v>188.22</v>
      </c>
      <c r="AL697" s="219">
        <v>137</v>
      </c>
      <c r="AM697" s="219">
        <v>120.04</v>
      </c>
      <c r="AN697" s="219">
        <v>76.63</v>
      </c>
      <c r="AO697" s="219">
        <v>88.69</v>
      </c>
      <c r="AP697" s="219">
        <v>28.27</v>
      </c>
      <c r="AQ697" s="219">
        <v>56.09</v>
      </c>
      <c r="AR697" s="219">
        <v>77.34</v>
      </c>
      <c r="AS697" s="219">
        <v>138.24</v>
      </c>
      <c r="AT697" s="219">
        <v>140.97999999999999</v>
      </c>
      <c r="AU697" s="219">
        <v>27.44</v>
      </c>
      <c r="AV697" s="219">
        <v>0</v>
      </c>
      <c r="AW697" s="219">
        <v>0</v>
      </c>
      <c r="AX697" s="225">
        <v>0</v>
      </c>
      <c r="AY697" s="355"/>
      <c r="AZ697" s="35"/>
    </row>
    <row r="698" spans="1:52">
      <c r="A698" s="47">
        <v>12</v>
      </c>
      <c r="B698" s="170">
        <f t="shared" si="76"/>
        <v>0</v>
      </c>
      <c r="C698" s="170">
        <f t="shared" si="74"/>
        <v>0</v>
      </c>
      <c r="D698" s="170">
        <f t="shared" si="74"/>
        <v>0</v>
      </c>
      <c r="E698" s="170">
        <f t="shared" si="74"/>
        <v>0</v>
      </c>
      <c r="F698" s="170">
        <f t="shared" si="74"/>
        <v>0</v>
      </c>
      <c r="G698" s="170">
        <f t="shared" si="74"/>
        <v>0</v>
      </c>
      <c r="H698" s="170">
        <f t="shared" si="74"/>
        <v>0</v>
      </c>
      <c r="I698" s="170">
        <f t="shared" si="74"/>
        <v>0.01</v>
      </c>
      <c r="J698" s="170">
        <f t="shared" si="74"/>
        <v>0</v>
      </c>
      <c r="K698" s="170">
        <f t="shared" si="74"/>
        <v>0</v>
      </c>
      <c r="L698" s="170">
        <f t="shared" si="74"/>
        <v>0</v>
      </c>
      <c r="M698" s="170">
        <f t="shared" si="74"/>
        <v>0</v>
      </c>
      <c r="N698" s="170">
        <f t="shared" si="74"/>
        <v>0</v>
      </c>
      <c r="O698" s="170">
        <f t="shared" si="74"/>
        <v>0</v>
      </c>
      <c r="P698" s="170">
        <f t="shared" si="74"/>
        <v>0</v>
      </c>
      <c r="Q698" s="170">
        <f t="shared" si="74"/>
        <v>0.01</v>
      </c>
      <c r="R698" s="170">
        <f t="shared" si="74"/>
        <v>0</v>
      </c>
      <c r="S698" s="170">
        <f t="shared" si="75"/>
        <v>0</v>
      </c>
      <c r="T698" s="170">
        <f t="shared" si="75"/>
        <v>0</v>
      </c>
      <c r="U698" s="170">
        <f t="shared" si="75"/>
        <v>0.01</v>
      </c>
      <c r="V698" s="170">
        <f t="shared" si="75"/>
        <v>0</v>
      </c>
      <c r="W698" s="170">
        <f t="shared" si="75"/>
        <v>0.01</v>
      </c>
      <c r="X698" s="170">
        <f t="shared" si="75"/>
        <v>0</v>
      </c>
      <c r="Y698" s="170">
        <f t="shared" si="75"/>
        <v>0.01</v>
      </c>
      <c r="Z698" s="37"/>
      <c r="AA698" s="218">
        <v>0</v>
      </c>
      <c r="AB698" s="219">
        <v>0</v>
      </c>
      <c r="AC698" s="219">
        <v>0</v>
      </c>
      <c r="AD698" s="219">
        <v>0</v>
      </c>
      <c r="AE698" s="219">
        <v>0</v>
      </c>
      <c r="AF698" s="219">
        <v>0</v>
      </c>
      <c r="AG698" s="219">
        <v>0</v>
      </c>
      <c r="AH698" s="219">
        <v>0.01</v>
      </c>
      <c r="AI698" s="219">
        <v>0</v>
      </c>
      <c r="AJ698" s="219">
        <v>0</v>
      </c>
      <c r="AK698" s="219">
        <v>0</v>
      </c>
      <c r="AL698" s="219">
        <v>0</v>
      </c>
      <c r="AM698" s="219">
        <v>0</v>
      </c>
      <c r="AN698" s="219">
        <v>0</v>
      </c>
      <c r="AO698" s="219">
        <v>0</v>
      </c>
      <c r="AP698" s="219">
        <v>0.01</v>
      </c>
      <c r="AQ698" s="219">
        <v>0</v>
      </c>
      <c r="AR698" s="219">
        <v>0</v>
      </c>
      <c r="AS698" s="219">
        <v>0</v>
      </c>
      <c r="AT698" s="219">
        <v>0.01</v>
      </c>
      <c r="AU698" s="219">
        <v>0</v>
      </c>
      <c r="AV698" s="219">
        <v>0.01</v>
      </c>
      <c r="AW698" s="219">
        <v>0</v>
      </c>
      <c r="AX698" s="225">
        <v>0.01</v>
      </c>
      <c r="AY698" s="355"/>
      <c r="AZ698" s="35"/>
    </row>
    <row r="699" spans="1:52">
      <c r="A699" s="47">
        <v>13</v>
      </c>
      <c r="B699" s="170">
        <f t="shared" si="76"/>
        <v>0</v>
      </c>
      <c r="C699" s="170">
        <f t="shared" si="74"/>
        <v>0</v>
      </c>
      <c r="D699" s="170">
        <f t="shared" si="74"/>
        <v>0.01</v>
      </c>
      <c r="E699" s="170">
        <f t="shared" si="74"/>
        <v>0</v>
      </c>
      <c r="F699" s="170">
        <f t="shared" si="74"/>
        <v>0</v>
      </c>
      <c r="G699" s="170">
        <f t="shared" si="74"/>
        <v>28.11</v>
      </c>
      <c r="H699" s="170">
        <f t="shared" si="74"/>
        <v>103.48</v>
      </c>
      <c r="I699" s="170">
        <f t="shared" si="74"/>
        <v>149.85</v>
      </c>
      <c r="J699" s="170">
        <f t="shared" si="74"/>
        <v>276.41000000000003</v>
      </c>
      <c r="K699" s="170">
        <f t="shared" si="74"/>
        <v>225.87</v>
      </c>
      <c r="L699" s="170">
        <f t="shared" si="74"/>
        <v>125.92</v>
      </c>
      <c r="M699" s="170">
        <f t="shared" si="74"/>
        <v>48.87</v>
      </c>
      <c r="N699" s="170">
        <f t="shared" si="74"/>
        <v>99.69</v>
      </c>
      <c r="O699" s="170">
        <f t="shared" si="74"/>
        <v>58.16</v>
      </c>
      <c r="P699" s="170">
        <f t="shared" si="74"/>
        <v>2.2200000000000002</v>
      </c>
      <c r="Q699" s="170">
        <f t="shared" si="74"/>
        <v>2.09</v>
      </c>
      <c r="R699" s="170">
        <f t="shared" si="74"/>
        <v>0.01</v>
      </c>
      <c r="S699" s="170">
        <f t="shared" si="75"/>
        <v>0</v>
      </c>
      <c r="T699" s="170">
        <f t="shared" si="75"/>
        <v>0</v>
      </c>
      <c r="U699" s="170">
        <f t="shared" si="75"/>
        <v>0</v>
      </c>
      <c r="V699" s="170">
        <f t="shared" si="75"/>
        <v>25.72</v>
      </c>
      <c r="W699" s="170">
        <f t="shared" si="75"/>
        <v>0</v>
      </c>
      <c r="X699" s="170">
        <f t="shared" si="75"/>
        <v>0</v>
      </c>
      <c r="Y699" s="170">
        <f t="shared" si="75"/>
        <v>0</v>
      </c>
      <c r="Z699" s="37"/>
      <c r="AA699" s="218">
        <v>0</v>
      </c>
      <c r="AB699" s="219">
        <v>0</v>
      </c>
      <c r="AC699" s="219">
        <v>0.01</v>
      </c>
      <c r="AD699" s="219">
        <v>0</v>
      </c>
      <c r="AE699" s="219">
        <v>0</v>
      </c>
      <c r="AF699" s="219">
        <v>28.11</v>
      </c>
      <c r="AG699" s="219">
        <v>103.48</v>
      </c>
      <c r="AH699" s="219">
        <v>149.85</v>
      </c>
      <c r="AI699" s="219">
        <v>276.41000000000003</v>
      </c>
      <c r="AJ699" s="219">
        <v>225.87</v>
      </c>
      <c r="AK699" s="219">
        <v>125.92</v>
      </c>
      <c r="AL699" s="219">
        <v>48.87</v>
      </c>
      <c r="AM699" s="219">
        <v>99.69</v>
      </c>
      <c r="AN699" s="219">
        <v>58.16</v>
      </c>
      <c r="AO699" s="219">
        <v>2.2200000000000002</v>
      </c>
      <c r="AP699" s="219">
        <v>2.09</v>
      </c>
      <c r="AQ699" s="219">
        <v>0.01</v>
      </c>
      <c r="AR699" s="219">
        <v>0</v>
      </c>
      <c r="AS699" s="219">
        <v>0</v>
      </c>
      <c r="AT699" s="219">
        <v>0</v>
      </c>
      <c r="AU699" s="219">
        <v>25.72</v>
      </c>
      <c r="AV699" s="219">
        <v>0</v>
      </c>
      <c r="AW699" s="219">
        <v>0</v>
      </c>
      <c r="AX699" s="225">
        <v>0</v>
      </c>
      <c r="AY699" s="355"/>
      <c r="AZ699" s="35"/>
    </row>
    <row r="700" spans="1:52">
      <c r="A700" s="47">
        <v>14</v>
      </c>
      <c r="B700" s="170">
        <f t="shared" si="76"/>
        <v>0</v>
      </c>
      <c r="C700" s="170">
        <f t="shared" si="74"/>
        <v>0</v>
      </c>
      <c r="D700" s="170">
        <f t="shared" si="74"/>
        <v>0</v>
      </c>
      <c r="E700" s="170">
        <f t="shared" si="74"/>
        <v>0.01</v>
      </c>
      <c r="F700" s="170">
        <f t="shared" si="74"/>
        <v>20</v>
      </c>
      <c r="G700" s="170">
        <f t="shared" si="74"/>
        <v>0</v>
      </c>
      <c r="H700" s="170">
        <f t="shared" si="74"/>
        <v>0</v>
      </c>
      <c r="I700" s="170">
        <f t="shared" si="74"/>
        <v>0</v>
      </c>
      <c r="J700" s="170">
        <f t="shared" si="74"/>
        <v>68.11</v>
      </c>
      <c r="K700" s="170">
        <f t="shared" si="74"/>
        <v>15.37</v>
      </c>
      <c r="L700" s="170">
        <f t="shared" si="74"/>
        <v>0</v>
      </c>
      <c r="M700" s="170">
        <f t="shared" si="74"/>
        <v>0</v>
      </c>
      <c r="N700" s="170">
        <f t="shared" si="74"/>
        <v>0</v>
      </c>
      <c r="O700" s="170">
        <f t="shared" si="74"/>
        <v>0</v>
      </c>
      <c r="P700" s="170">
        <f t="shared" si="74"/>
        <v>0</v>
      </c>
      <c r="Q700" s="170">
        <f t="shared" si="74"/>
        <v>0</v>
      </c>
      <c r="R700" s="170">
        <f t="shared" si="74"/>
        <v>0</v>
      </c>
      <c r="S700" s="170">
        <f t="shared" si="75"/>
        <v>0</v>
      </c>
      <c r="T700" s="170">
        <f t="shared" si="75"/>
        <v>0</v>
      </c>
      <c r="U700" s="170">
        <f t="shared" si="75"/>
        <v>0</v>
      </c>
      <c r="V700" s="170">
        <f t="shared" si="75"/>
        <v>0</v>
      </c>
      <c r="W700" s="170">
        <f t="shared" si="75"/>
        <v>0</v>
      </c>
      <c r="X700" s="170">
        <f t="shared" si="75"/>
        <v>0</v>
      </c>
      <c r="Y700" s="170">
        <f t="shared" si="75"/>
        <v>0.01</v>
      </c>
      <c r="Z700" s="37"/>
      <c r="AA700" s="218">
        <v>0</v>
      </c>
      <c r="AB700" s="219">
        <v>0</v>
      </c>
      <c r="AC700" s="219">
        <v>0</v>
      </c>
      <c r="AD700" s="219">
        <v>0.01</v>
      </c>
      <c r="AE700" s="219">
        <v>20</v>
      </c>
      <c r="AF700" s="219">
        <v>0</v>
      </c>
      <c r="AG700" s="219">
        <v>0</v>
      </c>
      <c r="AH700" s="219">
        <v>0</v>
      </c>
      <c r="AI700" s="219">
        <v>68.11</v>
      </c>
      <c r="AJ700" s="219">
        <v>15.37</v>
      </c>
      <c r="AK700" s="219">
        <v>0</v>
      </c>
      <c r="AL700" s="219">
        <v>0</v>
      </c>
      <c r="AM700" s="219">
        <v>0</v>
      </c>
      <c r="AN700" s="219">
        <v>0</v>
      </c>
      <c r="AO700" s="219">
        <v>0</v>
      </c>
      <c r="AP700" s="219">
        <v>0</v>
      </c>
      <c r="AQ700" s="219">
        <v>0</v>
      </c>
      <c r="AR700" s="219">
        <v>0</v>
      </c>
      <c r="AS700" s="219">
        <v>0</v>
      </c>
      <c r="AT700" s="219">
        <v>0</v>
      </c>
      <c r="AU700" s="219">
        <v>0</v>
      </c>
      <c r="AV700" s="219">
        <v>0</v>
      </c>
      <c r="AW700" s="219">
        <v>0</v>
      </c>
      <c r="AX700" s="225">
        <v>0.01</v>
      </c>
      <c r="AY700" s="355"/>
      <c r="AZ700" s="35"/>
    </row>
    <row r="701" spans="1:52">
      <c r="A701" s="47">
        <v>15</v>
      </c>
      <c r="B701" s="170">
        <f t="shared" si="76"/>
        <v>0.01</v>
      </c>
      <c r="C701" s="170">
        <f t="shared" si="74"/>
        <v>0.01</v>
      </c>
      <c r="D701" s="170">
        <f t="shared" si="74"/>
        <v>0.01</v>
      </c>
      <c r="E701" s="170">
        <f t="shared" si="74"/>
        <v>0.01</v>
      </c>
      <c r="F701" s="170">
        <f t="shared" si="74"/>
        <v>0.01</v>
      </c>
      <c r="G701" s="170">
        <f t="shared" si="74"/>
        <v>0</v>
      </c>
      <c r="H701" s="170">
        <f t="shared" si="74"/>
        <v>0</v>
      </c>
      <c r="I701" s="170">
        <f t="shared" si="74"/>
        <v>0</v>
      </c>
      <c r="J701" s="170">
        <f t="shared" si="74"/>
        <v>0</v>
      </c>
      <c r="K701" s="170">
        <f t="shared" si="74"/>
        <v>0</v>
      </c>
      <c r="L701" s="170">
        <f t="shared" si="74"/>
        <v>0</v>
      </c>
      <c r="M701" s="170">
        <f t="shared" si="74"/>
        <v>0</v>
      </c>
      <c r="N701" s="170">
        <f t="shared" si="74"/>
        <v>0.01</v>
      </c>
      <c r="O701" s="170">
        <f t="shared" si="74"/>
        <v>0</v>
      </c>
      <c r="P701" s="170">
        <f t="shared" si="74"/>
        <v>0</v>
      </c>
      <c r="Q701" s="170">
        <f t="shared" si="74"/>
        <v>21.89</v>
      </c>
      <c r="R701" s="170">
        <f t="shared" si="74"/>
        <v>0</v>
      </c>
      <c r="S701" s="170">
        <f t="shared" si="75"/>
        <v>0</v>
      </c>
      <c r="T701" s="170">
        <f t="shared" si="75"/>
        <v>0</v>
      </c>
      <c r="U701" s="170">
        <f t="shared" si="75"/>
        <v>0</v>
      </c>
      <c r="V701" s="170">
        <f t="shared" si="75"/>
        <v>0</v>
      </c>
      <c r="W701" s="170">
        <f t="shared" si="75"/>
        <v>0</v>
      </c>
      <c r="X701" s="170">
        <f t="shared" si="75"/>
        <v>0</v>
      </c>
      <c r="Y701" s="170">
        <f t="shared" si="75"/>
        <v>0.01</v>
      </c>
      <c r="Z701" s="37"/>
      <c r="AA701" s="218">
        <v>0.01</v>
      </c>
      <c r="AB701" s="219">
        <v>0.01</v>
      </c>
      <c r="AC701" s="219">
        <v>0.01</v>
      </c>
      <c r="AD701" s="219">
        <v>0.01</v>
      </c>
      <c r="AE701" s="219">
        <v>0.01</v>
      </c>
      <c r="AF701" s="219">
        <v>0</v>
      </c>
      <c r="AG701" s="219">
        <v>0</v>
      </c>
      <c r="AH701" s="219">
        <v>0</v>
      </c>
      <c r="AI701" s="219">
        <v>0</v>
      </c>
      <c r="AJ701" s="219">
        <v>0</v>
      </c>
      <c r="AK701" s="219">
        <v>0</v>
      </c>
      <c r="AL701" s="219">
        <v>0</v>
      </c>
      <c r="AM701" s="219">
        <v>0.01</v>
      </c>
      <c r="AN701" s="219">
        <v>0</v>
      </c>
      <c r="AO701" s="219">
        <v>0</v>
      </c>
      <c r="AP701" s="219">
        <v>21.89</v>
      </c>
      <c r="AQ701" s="219">
        <v>0</v>
      </c>
      <c r="AR701" s="219">
        <v>0</v>
      </c>
      <c r="AS701" s="219">
        <v>0</v>
      </c>
      <c r="AT701" s="219">
        <v>0</v>
      </c>
      <c r="AU701" s="219">
        <v>0</v>
      </c>
      <c r="AV701" s="219">
        <v>0</v>
      </c>
      <c r="AW701" s="219">
        <v>0</v>
      </c>
      <c r="AX701" s="225">
        <v>0.01</v>
      </c>
      <c r="AY701" s="355"/>
      <c r="AZ701" s="35"/>
    </row>
    <row r="702" spans="1:52">
      <c r="A702" s="47">
        <v>16</v>
      </c>
      <c r="B702" s="170">
        <f t="shared" si="76"/>
        <v>0.01</v>
      </c>
      <c r="C702" s="170">
        <f t="shared" si="74"/>
        <v>0.01</v>
      </c>
      <c r="D702" s="170">
        <f t="shared" si="74"/>
        <v>0.01</v>
      </c>
      <c r="E702" s="170">
        <f t="shared" si="74"/>
        <v>0.01</v>
      </c>
      <c r="F702" s="170">
        <f t="shared" si="74"/>
        <v>0.01</v>
      </c>
      <c r="G702" s="170">
        <f t="shared" si="74"/>
        <v>0.01</v>
      </c>
      <c r="H702" s="170">
        <f t="shared" si="74"/>
        <v>0</v>
      </c>
      <c r="I702" s="170">
        <f t="shared" si="74"/>
        <v>0</v>
      </c>
      <c r="J702" s="170">
        <f t="shared" si="74"/>
        <v>0</v>
      </c>
      <c r="K702" s="170">
        <f t="shared" si="74"/>
        <v>0</v>
      </c>
      <c r="L702" s="170">
        <f t="shared" si="74"/>
        <v>0</v>
      </c>
      <c r="M702" s="170">
        <f t="shared" si="74"/>
        <v>0</v>
      </c>
      <c r="N702" s="170">
        <f t="shared" si="74"/>
        <v>0.01</v>
      </c>
      <c r="O702" s="170">
        <f t="shared" si="74"/>
        <v>0.01</v>
      </c>
      <c r="P702" s="170">
        <f t="shared" si="74"/>
        <v>0.01</v>
      </c>
      <c r="Q702" s="170">
        <f t="shared" si="74"/>
        <v>0.01</v>
      </c>
      <c r="R702" s="170">
        <f t="shared" ref="R702:R717" si="77">AQ702+$AY702</f>
        <v>0</v>
      </c>
      <c r="S702" s="170">
        <f t="shared" si="75"/>
        <v>0</v>
      </c>
      <c r="T702" s="170">
        <f t="shared" si="75"/>
        <v>0</v>
      </c>
      <c r="U702" s="170">
        <f t="shared" si="75"/>
        <v>0</v>
      </c>
      <c r="V702" s="170">
        <f t="shared" si="75"/>
        <v>0</v>
      </c>
      <c r="W702" s="170">
        <f t="shared" si="75"/>
        <v>0.01</v>
      </c>
      <c r="X702" s="170">
        <f t="shared" si="75"/>
        <v>0</v>
      </c>
      <c r="Y702" s="170">
        <f t="shared" si="75"/>
        <v>0.01</v>
      </c>
      <c r="Z702" s="37"/>
      <c r="AA702" s="218">
        <v>0.01</v>
      </c>
      <c r="AB702" s="219">
        <v>0.01</v>
      </c>
      <c r="AC702" s="219">
        <v>0.01</v>
      </c>
      <c r="AD702" s="219">
        <v>0.01</v>
      </c>
      <c r="AE702" s="219">
        <v>0.01</v>
      </c>
      <c r="AF702" s="219">
        <v>0.01</v>
      </c>
      <c r="AG702" s="219">
        <v>0</v>
      </c>
      <c r="AH702" s="219">
        <v>0</v>
      </c>
      <c r="AI702" s="219">
        <v>0</v>
      </c>
      <c r="AJ702" s="219">
        <v>0</v>
      </c>
      <c r="AK702" s="219">
        <v>0</v>
      </c>
      <c r="AL702" s="219">
        <v>0</v>
      </c>
      <c r="AM702" s="219">
        <v>0.01</v>
      </c>
      <c r="AN702" s="219">
        <v>0.01</v>
      </c>
      <c r="AO702" s="219">
        <v>0.01</v>
      </c>
      <c r="AP702" s="219">
        <v>0.01</v>
      </c>
      <c r="AQ702" s="219">
        <v>0</v>
      </c>
      <c r="AR702" s="219">
        <v>0</v>
      </c>
      <c r="AS702" s="219">
        <v>0</v>
      </c>
      <c r="AT702" s="219">
        <v>0</v>
      </c>
      <c r="AU702" s="219">
        <v>0</v>
      </c>
      <c r="AV702" s="219">
        <v>0.01</v>
      </c>
      <c r="AW702" s="219">
        <v>0</v>
      </c>
      <c r="AX702" s="225">
        <v>0.01</v>
      </c>
      <c r="AY702" s="355"/>
      <c r="AZ702" s="35"/>
    </row>
    <row r="703" spans="1:52">
      <c r="A703" s="47">
        <v>17</v>
      </c>
      <c r="B703" s="170">
        <f t="shared" si="76"/>
        <v>0</v>
      </c>
      <c r="C703" s="170">
        <f t="shared" si="76"/>
        <v>0</v>
      </c>
      <c r="D703" s="170">
        <f t="shared" si="76"/>
        <v>0</v>
      </c>
      <c r="E703" s="170">
        <f t="shared" si="76"/>
        <v>0</v>
      </c>
      <c r="F703" s="170">
        <f t="shared" si="76"/>
        <v>0</v>
      </c>
      <c r="G703" s="170">
        <f t="shared" si="76"/>
        <v>14.56</v>
      </c>
      <c r="H703" s="170">
        <f t="shared" si="76"/>
        <v>0</v>
      </c>
      <c r="I703" s="170">
        <f t="shared" si="76"/>
        <v>0</v>
      </c>
      <c r="J703" s="170">
        <f t="shared" si="76"/>
        <v>7.38</v>
      </c>
      <c r="K703" s="170">
        <f t="shared" si="76"/>
        <v>0</v>
      </c>
      <c r="L703" s="170">
        <f t="shared" si="76"/>
        <v>0</v>
      </c>
      <c r="M703" s="170">
        <f t="shared" si="76"/>
        <v>0</v>
      </c>
      <c r="N703" s="170">
        <f t="shared" si="76"/>
        <v>0</v>
      </c>
      <c r="O703" s="170">
        <f t="shared" si="76"/>
        <v>0</v>
      </c>
      <c r="P703" s="170">
        <f t="shared" si="76"/>
        <v>16.600000000000001</v>
      </c>
      <c r="Q703" s="170">
        <f t="shared" si="76"/>
        <v>28.37</v>
      </c>
      <c r="R703" s="170">
        <f t="shared" si="77"/>
        <v>54.02</v>
      </c>
      <c r="S703" s="170">
        <f t="shared" si="75"/>
        <v>60.72</v>
      </c>
      <c r="T703" s="170">
        <f t="shared" si="75"/>
        <v>103.26</v>
      </c>
      <c r="U703" s="170">
        <f t="shared" si="75"/>
        <v>109.9</v>
      </c>
      <c r="V703" s="170">
        <f t="shared" si="75"/>
        <v>41.08</v>
      </c>
      <c r="W703" s="170">
        <f t="shared" si="75"/>
        <v>0.01</v>
      </c>
      <c r="X703" s="170">
        <f t="shared" si="75"/>
        <v>0</v>
      </c>
      <c r="Y703" s="170">
        <f t="shared" si="75"/>
        <v>0</v>
      </c>
      <c r="Z703" s="37"/>
      <c r="AA703" s="218">
        <v>0</v>
      </c>
      <c r="AB703" s="219">
        <v>0</v>
      </c>
      <c r="AC703" s="219">
        <v>0</v>
      </c>
      <c r="AD703" s="219">
        <v>0</v>
      </c>
      <c r="AE703" s="219">
        <v>0</v>
      </c>
      <c r="AF703" s="219">
        <v>14.56</v>
      </c>
      <c r="AG703" s="219">
        <v>0</v>
      </c>
      <c r="AH703" s="219">
        <v>0</v>
      </c>
      <c r="AI703" s="219">
        <v>7.38</v>
      </c>
      <c r="AJ703" s="219">
        <v>0</v>
      </c>
      <c r="AK703" s="219">
        <v>0</v>
      </c>
      <c r="AL703" s="219">
        <v>0</v>
      </c>
      <c r="AM703" s="219">
        <v>0</v>
      </c>
      <c r="AN703" s="219">
        <v>0</v>
      </c>
      <c r="AO703" s="219">
        <v>16.600000000000001</v>
      </c>
      <c r="AP703" s="219">
        <v>28.37</v>
      </c>
      <c r="AQ703" s="219">
        <v>54.02</v>
      </c>
      <c r="AR703" s="219">
        <v>60.72</v>
      </c>
      <c r="AS703" s="219">
        <v>103.26</v>
      </c>
      <c r="AT703" s="219">
        <v>109.9</v>
      </c>
      <c r="AU703" s="219">
        <v>41.08</v>
      </c>
      <c r="AV703" s="219">
        <v>0.01</v>
      </c>
      <c r="AW703" s="219">
        <v>0</v>
      </c>
      <c r="AX703" s="225">
        <v>0</v>
      </c>
      <c r="AY703" s="355"/>
      <c r="AZ703" s="35"/>
    </row>
    <row r="704" spans="1:52">
      <c r="A704" s="47">
        <v>18</v>
      </c>
      <c r="B704" s="170">
        <f t="shared" si="76"/>
        <v>0.01</v>
      </c>
      <c r="C704" s="170">
        <f t="shared" si="76"/>
        <v>0.01</v>
      </c>
      <c r="D704" s="170">
        <f t="shared" si="76"/>
        <v>0.01</v>
      </c>
      <c r="E704" s="170">
        <f t="shared" si="76"/>
        <v>0.01</v>
      </c>
      <c r="F704" s="170">
        <f t="shared" si="76"/>
        <v>0.01</v>
      </c>
      <c r="G704" s="170">
        <f t="shared" si="76"/>
        <v>0.01</v>
      </c>
      <c r="H704" s="170">
        <f t="shared" si="76"/>
        <v>0</v>
      </c>
      <c r="I704" s="170">
        <f t="shared" si="76"/>
        <v>11.06</v>
      </c>
      <c r="J704" s="170">
        <f t="shared" si="76"/>
        <v>66.62</v>
      </c>
      <c r="K704" s="170">
        <f t="shared" si="76"/>
        <v>26.97</v>
      </c>
      <c r="L704" s="170">
        <f t="shared" si="76"/>
        <v>0</v>
      </c>
      <c r="M704" s="170">
        <f t="shared" si="76"/>
        <v>0.01</v>
      </c>
      <c r="N704" s="170">
        <f t="shared" si="76"/>
        <v>0</v>
      </c>
      <c r="O704" s="170">
        <f t="shared" si="76"/>
        <v>7.46</v>
      </c>
      <c r="P704" s="170">
        <f t="shared" si="76"/>
        <v>45.35</v>
      </c>
      <c r="Q704" s="170">
        <f t="shared" si="76"/>
        <v>94.49</v>
      </c>
      <c r="R704" s="170">
        <f t="shared" si="77"/>
        <v>59.93</v>
      </c>
      <c r="S704" s="170">
        <f t="shared" si="75"/>
        <v>144.77000000000001</v>
      </c>
      <c r="T704" s="170">
        <f t="shared" si="75"/>
        <v>159.13</v>
      </c>
      <c r="U704" s="170">
        <f t="shared" si="75"/>
        <v>77.87</v>
      </c>
      <c r="V704" s="170">
        <f t="shared" si="75"/>
        <v>39.82</v>
      </c>
      <c r="W704" s="170">
        <f t="shared" si="75"/>
        <v>0.01</v>
      </c>
      <c r="X704" s="170">
        <f t="shared" si="75"/>
        <v>0.01</v>
      </c>
      <c r="Y704" s="170">
        <f t="shared" si="75"/>
        <v>0.01</v>
      </c>
      <c r="Z704" s="37"/>
      <c r="AA704" s="218">
        <v>0.01</v>
      </c>
      <c r="AB704" s="219">
        <v>0.01</v>
      </c>
      <c r="AC704" s="219">
        <v>0.01</v>
      </c>
      <c r="AD704" s="219">
        <v>0.01</v>
      </c>
      <c r="AE704" s="219">
        <v>0.01</v>
      </c>
      <c r="AF704" s="219">
        <v>0.01</v>
      </c>
      <c r="AG704" s="219">
        <v>0</v>
      </c>
      <c r="AH704" s="219">
        <v>11.06</v>
      </c>
      <c r="AI704" s="219">
        <v>66.62</v>
      </c>
      <c r="AJ704" s="219">
        <v>26.97</v>
      </c>
      <c r="AK704" s="219">
        <v>0</v>
      </c>
      <c r="AL704" s="219">
        <v>0.01</v>
      </c>
      <c r="AM704" s="219">
        <v>0</v>
      </c>
      <c r="AN704" s="219">
        <v>7.46</v>
      </c>
      <c r="AO704" s="219">
        <v>45.35</v>
      </c>
      <c r="AP704" s="219">
        <v>94.49</v>
      </c>
      <c r="AQ704" s="219">
        <v>59.93</v>
      </c>
      <c r="AR704" s="219">
        <v>144.77000000000001</v>
      </c>
      <c r="AS704" s="219">
        <v>159.13</v>
      </c>
      <c r="AT704" s="219">
        <v>77.87</v>
      </c>
      <c r="AU704" s="219">
        <v>39.82</v>
      </c>
      <c r="AV704" s="219">
        <v>0.01</v>
      </c>
      <c r="AW704" s="219">
        <v>0.01</v>
      </c>
      <c r="AX704" s="225">
        <v>0.01</v>
      </c>
      <c r="AY704" s="355"/>
      <c r="AZ704" s="35"/>
    </row>
    <row r="705" spans="1:52">
      <c r="A705" s="47">
        <v>19</v>
      </c>
      <c r="B705" s="170">
        <f t="shared" si="76"/>
        <v>0.01</v>
      </c>
      <c r="C705" s="170">
        <f t="shared" si="76"/>
        <v>0.01</v>
      </c>
      <c r="D705" s="170">
        <f t="shared" si="76"/>
        <v>0.01</v>
      </c>
      <c r="E705" s="170">
        <f t="shared" si="76"/>
        <v>0</v>
      </c>
      <c r="F705" s="170">
        <f t="shared" si="76"/>
        <v>0</v>
      </c>
      <c r="G705" s="170">
        <f t="shared" si="76"/>
        <v>0.01</v>
      </c>
      <c r="H705" s="170">
        <f t="shared" si="76"/>
        <v>0</v>
      </c>
      <c r="I705" s="170">
        <f t="shared" si="76"/>
        <v>0</v>
      </c>
      <c r="J705" s="170">
        <f t="shared" si="76"/>
        <v>80.2</v>
      </c>
      <c r="K705" s="170">
        <f t="shared" si="76"/>
        <v>0</v>
      </c>
      <c r="L705" s="170">
        <f t="shared" si="76"/>
        <v>0</v>
      </c>
      <c r="M705" s="170">
        <f t="shared" si="76"/>
        <v>15.48</v>
      </c>
      <c r="N705" s="170">
        <f t="shared" si="76"/>
        <v>114.63</v>
      </c>
      <c r="O705" s="170">
        <f t="shared" si="76"/>
        <v>56.68</v>
      </c>
      <c r="P705" s="170">
        <f t="shared" si="76"/>
        <v>0</v>
      </c>
      <c r="Q705" s="170">
        <f t="shared" si="76"/>
        <v>27.59</v>
      </c>
      <c r="R705" s="170">
        <f t="shared" si="77"/>
        <v>0</v>
      </c>
      <c r="S705" s="170">
        <f t="shared" si="75"/>
        <v>0</v>
      </c>
      <c r="T705" s="170">
        <f t="shared" si="75"/>
        <v>0</v>
      </c>
      <c r="U705" s="170">
        <f t="shared" si="75"/>
        <v>0</v>
      </c>
      <c r="V705" s="170">
        <f t="shared" si="75"/>
        <v>0</v>
      </c>
      <c r="W705" s="170">
        <f t="shared" si="75"/>
        <v>0</v>
      </c>
      <c r="X705" s="170">
        <f t="shared" si="75"/>
        <v>0</v>
      </c>
      <c r="Y705" s="170">
        <f t="shared" si="75"/>
        <v>0.01</v>
      </c>
      <c r="Z705" s="37"/>
      <c r="AA705" s="218">
        <v>0.01</v>
      </c>
      <c r="AB705" s="219">
        <v>0.01</v>
      </c>
      <c r="AC705" s="219">
        <v>0.01</v>
      </c>
      <c r="AD705" s="219">
        <v>0</v>
      </c>
      <c r="AE705" s="219">
        <v>0</v>
      </c>
      <c r="AF705" s="219">
        <v>0.01</v>
      </c>
      <c r="AG705" s="219">
        <v>0</v>
      </c>
      <c r="AH705" s="219">
        <v>0</v>
      </c>
      <c r="AI705" s="219">
        <v>80.2</v>
      </c>
      <c r="AJ705" s="219">
        <v>0</v>
      </c>
      <c r="AK705" s="219">
        <v>0</v>
      </c>
      <c r="AL705" s="219">
        <v>15.48</v>
      </c>
      <c r="AM705" s="219">
        <v>114.63</v>
      </c>
      <c r="AN705" s="219">
        <v>56.68</v>
      </c>
      <c r="AO705" s="219">
        <v>0</v>
      </c>
      <c r="AP705" s="219">
        <v>27.59</v>
      </c>
      <c r="AQ705" s="219">
        <v>0</v>
      </c>
      <c r="AR705" s="219">
        <v>0</v>
      </c>
      <c r="AS705" s="219">
        <v>0</v>
      </c>
      <c r="AT705" s="219">
        <v>0</v>
      </c>
      <c r="AU705" s="219">
        <v>0</v>
      </c>
      <c r="AV705" s="219">
        <v>0</v>
      </c>
      <c r="AW705" s="219">
        <v>0</v>
      </c>
      <c r="AX705" s="225">
        <v>0.01</v>
      </c>
      <c r="AY705" s="355"/>
      <c r="AZ705" s="35"/>
    </row>
    <row r="706" spans="1:52">
      <c r="A706" s="47">
        <v>20</v>
      </c>
      <c r="B706" s="170">
        <f t="shared" si="76"/>
        <v>0.01</v>
      </c>
      <c r="C706" s="170">
        <f t="shared" si="76"/>
        <v>0</v>
      </c>
      <c r="D706" s="170">
        <f t="shared" si="76"/>
        <v>0</v>
      </c>
      <c r="E706" s="170">
        <f t="shared" si="76"/>
        <v>0</v>
      </c>
      <c r="F706" s="170">
        <f t="shared" si="76"/>
        <v>100.73</v>
      </c>
      <c r="G706" s="170">
        <f t="shared" si="76"/>
        <v>0.01</v>
      </c>
      <c r="H706" s="170">
        <f t="shared" si="76"/>
        <v>0.01</v>
      </c>
      <c r="I706" s="170">
        <f t="shared" si="76"/>
        <v>0</v>
      </c>
      <c r="J706" s="170">
        <f t="shared" si="76"/>
        <v>0</v>
      </c>
      <c r="K706" s="170">
        <f t="shared" si="76"/>
        <v>0</v>
      </c>
      <c r="L706" s="170">
        <f t="shared" si="76"/>
        <v>0</v>
      </c>
      <c r="M706" s="170">
        <f t="shared" si="76"/>
        <v>0</v>
      </c>
      <c r="N706" s="170">
        <f t="shared" si="76"/>
        <v>0</v>
      </c>
      <c r="O706" s="170">
        <f t="shared" si="76"/>
        <v>0</v>
      </c>
      <c r="P706" s="170">
        <f t="shared" si="76"/>
        <v>0</v>
      </c>
      <c r="Q706" s="170">
        <f t="shared" si="76"/>
        <v>0</v>
      </c>
      <c r="R706" s="170">
        <f t="shared" si="77"/>
        <v>0</v>
      </c>
      <c r="S706" s="170">
        <f t="shared" si="75"/>
        <v>0</v>
      </c>
      <c r="T706" s="170">
        <f t="shared" si="75"/>
        <v>0</v>
      </c>
      <c r="U706" s="170">
        <f t="shared" si="75"/>
        <v>0</v>
      </c>
      <c r="V706" s="170">
        <f t="shared" si="75"/>
        <v>0</v>
      </c>
      <c r="W706" s="170">
        <f t="shared" si="75"/>
        <v>0</v>
      </c>
      <c r="X706" s="170">
        <f t="shared" si="75"/>
        <v>0.01</v>
      </c>
      <c r="Y706" s="170">
        <f t="shared" si="75"/>
        <v>0.01</v>
      </c>
      <c r="Z706" s="37"/>
      <c r="AA706" s="218">
        <v>0.01</v>
      </c>
      <c r="AB706" s="219">
        <v>0</v>
      </c>
      <c r="AC706" s="219">
        <v>0</v>
      </c>
      <c r="AD706" s="219">
        <v>0</v>
      </c>
      <c r="AE706" s="219">
        <v>100.73</v>
      </c>
      <c r="AF706" s="219">
        <v>0.01</v>
      </c>
      <c r="AG706" s="219">
        <v>0.01</v>
      </c>
      <c r="AH706" s="219">
        <v>0</v>
      </c>
      <c r="AI706" s="219">
        <v>0</v>
      </c>
      <c r="AJ706" s="219">
        <v>0</v>
      </c>
      <c r="AK706" s="219">
        <v>0</v>
      </c>
      <c r="AL706" s="219">
        <v>0</v>
      </c>
      <c r="AM706" s="219">
        <v>0</v>
      </c>
      <c r="AN706" s="219">
        <v>0</v>
      </c>
      <c r="AO706" s="219">
        <v>0</v>
      </c>
      <c r="AP706" s="219">
        <v>0</v>
      </c>
      <c r="AQ706" s="219">
        <v>0</v>
      </c>
      <c r="AR706" s="219">
        <v>0</v>
      </c>
      <c r="AS706" s="219">
        <v>0</v>
      </c>
      <c r="AT706" s="219">
        <v>0</v>
      </c>
      <c r="AU706" s="219">
        <v>0</v>
      </c>
      <c r="AV706" s="219">
        <v>0</v>
      </c>
      <c r="AW706" s="219">
        <v>0.01</v>
      </c>
      <c r="AX706" s="225">
        <v>0.01</v>
      </c>
      <c r="AY706" s="355"/>
      <c r="AZ706" s="35"/>
    </row>
    <row r="707" spans="1:52">
      <c r="A707" s="47">
        <v>21</v>
      </c>
      <c r="B707" s="170">
        <f t="shared" si="76"/>
        <v>0.01</v>
      </c>
      <c r="C707" s="170">
        <f t="shared" si="76"/>
        <v>0</v>
      </c>
      <c r="D707" s="170">
        <f t="shared" si="76"/>
        <v>0</v>
      </c>
      <c r="E707" s="170">
        <f t="shared" si="76"/>
        <v>0.01</v>
      </c>
      <c r="F707" s="170">
        <f t="shared" si="76"/>
        <v>0</v>
      </c>
      <c r="G707" s="170">
        <f t="shared" si="76"/>
        <v>0.01</v>
      </c>
      <c r="H707" s="170">
        <f t="shared" si="76"/>
        <v>0</v>
      </c>
      <c r="I707" s="170">
        <f t="shared" si="76"/>
        <v>0.01</v>
      </c>
      <c r="J707" s="170">
        <f t="shared" si="76"/>
        <v>0</v>
      </c>
      <c r="K707" s="170">
        <f t="shared" si="76"/>
        <v>0</v>
      </c>
      <c r="L707" s="170">
        <f t="shared" si="76"/>
        <v>0</v>
      </c>
      <c r="M707" s="170">
        <f t="shared" si="76"/>
        <v>0</v>
      </c>
      <c r="N707" s="170">
        <f t="shared" si="76"/>
        <v>0</v>
      </c>
      <c r="O707" s="170">
        <f t="shared" si="76"/>
        <v>0</v>
      </c>
      <c r="P707" s="170">
        <f t="shared" si="76"/>
        <v>0.01</v>
      </c>
      <c r="Q707" s="170">
        <f t="shared" si="76"/>
        <v>0.01</v>
      </c>
      <c r="R707" s="170">
        <f t="shared" si="77"/>
        <v>0</v>
      </c>
      <c r="S707" s="170">
        <f t="shared" si="75"/>
        <v>0</v>
      </c>
      <c r="T707" s="170">
        <f t="shared" si="75"/>
        <v>0</v>
      </c>
      <c r="U707" s="170">
        <f t="shared" si="75"/>
        <v>0</v>
      </c>
      <c r="V707" s="170">
        <f t="shared" si="75"/>
        <v>0</v>
      </c>
      <c r="W707" s="170">
        <f t="shared" si="75"/>
        <v>0</v>
      </c>
      <c r="X707" s="170">
        <f t="shared" si="75"/>
        <v>0.01</v>
      </c>
      <c r="Y707" s="170">
        <f t="shared" si="75"/>
        <v>0.01</v>
      </c>
      <c r="Z707" s="37"/>
      <c r="AA707" s="218">
        <v>0.01</v>
      </c>
      <c r="AB707" s="219">
        <v>0</v>
      </c>
      <c r="AC707" s="219">
        <v>0</v>
      </c>
      <c r="AD707" s="219">
        <v>0.01</v>
      </c>
      <c r="AE707" s="219">
        <v>0</v>
      </c>
      <c r="AF707" s="219">
        <v>0.01</v>
      </c>
      <c r="AG707" s="219">
        <v>0</v>
      </c>
      <c r="AH707" s="219">
        <v>0.01</v>
      </c>
      <c r="AI707" s="219">
        <v>0</v>
      </c>
      <c r="AJ707" s="219">
        <v>0</v>
      </c>
      <c r="AK707" s="219">
        <v>0</v>
      </c>
      <c r="AL707" s="219">
        <v>0</v>
      </c>
      <c r="AM707" s="219">
        <v>0</v>
      </c>
      <c r="AN707" s="219">
        <v>0</v>
      </c>
      <c r="AO707" s="219">
        <v>0.01</v>
      </c>
      <c r="AP707" s="219">
        <v>0.01</v>
      </c>
      <c r="AQ707" s="219">
        <v>0</v>
      </c>
      <c r="AR707" s="219">
        <v>0</v>
      </c>
      <c r="AS707" s="219">
        <v>0</v>
      </c>
      <c r="AT707" s="219">
        <v>0</v>
      </c>
      <c r="AU707" s="219">
        <v>0</v>
      </c>
      <c r="AV707" s="219">
        <v>0</v>
      </c>
      <c r="AW707" s="219">
        <v>0.01</v>
      </c>
      <c r="AX707" s="225">
        <v>0.01</v>
      </c>
      <c r="AY707" s="355"/>
      <c r="AZ707" s="35"/>
    </row>
    <row r="708" spans="1:52">
      <c r="A708" s="47">
        <v>22</v>
      </c>
      <c r="B708" s="170">
        <f t="shared" si="76"/>
        <v>0.01</v>
      </c>
      <c r="C708" s="170">
        <f t="shared" si="76"/>
        <v>0</v>
      </c>
      <c r="D708" s="170">
        <f t="shared" si="76"/>
        <v>0</v>
      </c>
      <c r="E708" s="170">
        <f t="shared" si="76"/>
        <v>0</v>
      </c>
      <c r="F708" s="170">
        <f t="shared" si="76"/>
        <v>0</v>
      </c>
      <c r="G708" s="170">
        <f t="shared" si="76"/>
        <v>0.01</v>
      </c>
      <c r="H708" s="170">
        <f t="shared" si="76"/>
        <v>0.01</v>
      </c>
      <c r="I708" s="170">
        <f t="shared" si="76"/>
        <v>0.01</v>
      </c>
      <c r="J708" s="170">
        <f t="shared" si="76"/>
        <v>0</v>
      </c>
      <c r="K708" s="170">
        <f t="shared" si="76"/>
        <v>0</v>
      </c>
      <c r="L708" s="170">
        <f t="shared" si="76"/>
        <v>0</v>
      </c>
      <c r="M708" s="170">
        <f t="shared" si="76"/>
        <v>0</v>
      </c>
      <c r="N708" s="170">
        <f t="shared" si="76"/>
        <v>0</v>
      </c>
      <c r="O708" s="170">
        <f t="shared" si="76"/>
        <v>0</v>
      </c>
      <c r="P708" s="170">
        <f t="shared" si="76"/>
        <v>0.01</v>
      </c>
      <c r="Q708" s="170">
        <f t="shared" si="76"/>
        <v>0.01</v>
      </c>
      <c r="R708" s="170">
        <f t="shared" si="77"/>
        <v>0</v>
      </c>
      <c r="S708" s="170">
        <f t="shared" si="75"/>
        <v>0</v>
      </c>
      <c r="T708" s="170">
        <f t="shared" si="75"/>
        <v>0</v>
      </c>
      <c r="U708" s="170">
        <f t="shared" si="75"/>
        <v>0</v>
      </c>
      <c r="V708" s="170">
        <f t="shared" si="75"/>
        <v>0</v>
      </c>
      <c r="W708" s="170">
        <f t="shared" si="75"/>
        <v>0</v>
      </c>
      <c r="X708" s="170">
        <f t="shared" si="75"/>
        <v>0.01</v>
      </c>
      <c r="Y708" s="170">
        <f t="shared" si="75"/>
        <v>0.01</v>
      </c>
      <c r="Z708" s="37"/>
      <c r="AA708" s="218">
        <v>0.01</v>
      </c>
      <c r="AB708" s="219">
        <v>0</v>
      </c>
      <c r="AC708" s="219">
        <v>0</v>
      </c>
      <c r="AD708" s="219">
        <v>0</v>
      </c>
      <c r="AE708" s="219">
        <v>0</v>
      </c>
      <c r="AF708" s="219">
        <v>0.01</v>
      </c>
      <c r="AG708" s="219">
        <v>0.01</v>
      </c>
      <c r="AH708" s="219">
        <v>0.01</v>
      </c>
      <c r="AI708" s="219">
        <v>0</v>
      </c>
      <c r="AJ708" s="219">
        <v>0</v>
      </c>
      <c r="AK708" s="219">
        <v>0</v>
      </c>
      <c r="AL708" s="219">
        <v>0</v>
      </c>
      <c r="AM708" s="219">
        <v>0</v>
      </c>
      <c r="AN708" s="219">
        <v>0</v>
      </c>
      <c r="AO708" s="219">
        <v>0.01</v>
      </c>
      <c r="AP708" s="219">
        <v>0.01</v>
      </c>
      <c r="AQ708" s="219">
        <v>0</v>
      </c>
      <c r="AR708" s="219">
        <v>0</v>
      </c>
      <c r="AS708" s="219">
        <v>0</v>
      </c>
      <c r="AT708" s="219">
        <v>0</v>
      </c>
      <c r="AU708" s="219">
        <v>0</v>
      </c>
      <c r="AV708" s="219">
        <v>0</v>
      </c>
      <c r="AW708" s="219">
        <v>0.01</v>
      </c>
      <c r="AX708" s="225">
        <v>0.01</v>
      </c>
      <c r="AY708" s="355"/>
      <c r="AZ708" s="35"/>
    </row>
    <row r="709" spans="1:52">
      <c r="A709" s="47">
        <v>23</v>
      </c>
      <c r="B709" s="170">
        <f t="shared" si="76"/>
        <v>0</v>
      </c>
      <c r="C709" s="170">
        <f t="shared" si="76"/>
        <v>0</v>
      </c>
      <c r="D709" s="170">
        <f t="shared" si="76"/>
        <v>0</v>
      </c>
      <c r="E709" s="170">
        <f t="shared" si="76"/>
        <v>0</v>
      </c>
      <c r="F709" s="170">
        <f t="shared" si="76"/>
        <v>0.01</v>
      </c>
      <c r="G709" s="170">
        <f t="shared" si="76"/>
        <v>0</v>
      </c>
      <c r="H709" s="170">
        <f t="shared" si="76"/>
        <v>0.01</v>
      </c>
      <c r="I709" s="170">
        <f t="shared" si="76"/>
        <v>0.01</v>
      </c>
      <c r="J709" s="170">
        <f t="shared" si="76"/>
        <v>0</v>
      </c>
      <c r="K709" s="170">
        <f t="shared" si="76"/>
        <v>0</v>
      </c>
      <c r="L709" s="170">
        <f t="shared" si="76"/>
        <v>0</v>
      </c>
      <c r="M709" s="170">
        <f t="shared" si="76"/>
        <v>0</v>
      </c>
      <c r="N709" s="170">
        <f t="shared" si="76"/>
        <v>0</v>
      </c>
      <c r="O709" s="170">
        <f t="shared" si="76"/>
        <v>0</v>
      </c>
      <c r="P709" s="170">
        <f t="shared" si="76"/>
        <v>0</v>
      </c>
      <c r="Q709" s="170">
        <f t="shared" si="76"/>
        <v>0</v>
      </c>
      <c r="R709" s="170">
        <f t="shared" si="77"/>
        <v>0</v>
      </c>
      <c r="S709" s="170">
        <f t="shared" si="75"/>
        <v>0</v>
      </c>
      <c r="T709" s="170">
        <f t="shared" si="75"/>
        <v>0</v>
      </c>
      <c r="U709" s="170">
        <f t="shared" si="75"/>
        <v>0</v>
      </c>
      <c r="V709" s="170">
        <f t="shared" si="75"/>
        <v>0</v>
      </c>
      <c r="W709" s="170">
        <f t="shared" si="75"/>
        <v>0</v>
      </c>
      <c r="X709" s="170">
        <f t="shared" si="75"/>
        <v>0.01</v>
      </c>
      <c r="Y709" s="170">
        <f t="shared" si="75"/>
        <v>0.01</v>
      </c>
      <c r="Z709" s="37"/>
      <c r="AA709" s="218">
        <v>0</v>
      </c>
      <c r="AB709" s="219">
        <v>0</v>
      </c>
      <c r="AC709" s="219">
        <v>0</v>
      </c>
      <c r="AD709" s="219">
        <v>0</v>
      </c>
      <c r="AE709" s="219">
        <v>0.01</v>
      </c>
      <c r="AF709" s="219">
        <v>0</v>
      </c>
      <c r="AG709" s="219">
        <v>0.01</v>
      </c>
      <c r="AH709" s="219">
        <v>0.01</v>
      </c>
      <c r="AI709" s="219">
        <v>0</v>
      </c>
      <c r="AJ709" s="219">
        <v>0</v>
      </c>
      <c r="AK709" s="219">
        <v>0</v>
      </c>
      <c r="AL709" s="219">
        <v>0</v>
      </c>
      <c r="AM709" s="219">
        <v>0</v>
      </c>
      <c r="AN709" s="219">
        <v>0</v>
      </c>
      <c r="AO709" s="219">
        <v>0</v>
      </c>
      <c r="AP709" s="219">
        <v>0</v>
      </c>
      <c r="AQ709" s="219">
        <v>0</v>
      </c>
      <c r="AR709" s="219">
        <v>0</v>
      </c>
      <c r="AS709" s="219">
        <v>0</v>
      </c>
      <c r="AT709" s="219">
        <v>0</v>
      </c>
      <c r="AU709" s="219">
        <v>0</v>
      </c>
      <c r="AV709" s="219">
        <v>0</v>
      </c>
      <c r="AW709" s="219">
        <v>0.01</v>
      </c>
      <c r="AX709" s="225">
        <v>0.01</v>
      </c>
      <c r="AY709" s="355"/>
      <c r="AZ709" s="35"/>
    </row>
    <row r="710" spans="1:52">
      <c r="A710" s="47">
        <v>24</v>
      </c>
      <c r="B710" s="170">
        <f t="shared" si="76"/>
        <v>0</v>
      </c>
      <c r="C710" s="170">
        <f t="shared" si="76"/>
        <v>0</v>
      </c>
      <c r="D710" s="170">
        <f t="shared" si="76"/>
        <v>0</v>
      </c>
      <c r="E710" s="170">
        <f t="shared" si="76"/>
        <v>0</v>
      </c>
      <c r="F710" s="170">
        <f t="shared" si="76"/>
        <v>157.87</v>
      </c>
      <c r="G710" s="170">
        <f t="shared" si="76"/>
        <v>33.9</v>
      </c>
      <c r="H710" s="170">
        <f t="shared" si="76"/>
        <v>15.53</v>
      </c>
      <c r="I710" s="170">
        <f t="shared" si="76"/>
        <v>36.979999999999997</v>
      </c>
      <c r="J710" s="170">
        <f t="shared" si="76"/>
        <v>0.01</v>
      </c>
      <c r="K710" s="170">
        <f t="shared" si="76"/>
        <v>0</v>
      </c>
      <c r="L710" s="170">
        <f t="shared" si="76"/>
        <v>0.01</v>
      </c>
      <c r="M710" s="170">
        <f t="shared" si="76"/>
        <v>0</v>
      </c>
      <c r="N710" s="170">
        <f t="shared" si="76"/>
        <v>0</v>
      </c>
      <c r="O710" s="170">
        <f t="shared" si="76"/>
        <v>0</v>
      </c>
      <c r="P710" s="170">
        <f t="shared" si="76"/>
        <v>0</v>
      </c>
      <c r="Q710" s="170">
        <f t="shared" si="76"/>
        <v>0.01</v>
      </c>
      <c r="R710" s="170">
        <f t="shared" si="77"/>
        <v>0</v>
      </c>
      <c r="S710" s="170">
        <f t="shared" si="75"/>
        <v>0</v>
      </c>
      <c r="T710" s="170">
        <f t="shared" si="75"/>
        <v>0</v>
      </c>
      <c r="U710" s="170">
        <f t="shared" si="75"/>
        <v>0</v>
      </c>
      <c r="V710" s="170">
        <f t="shared" si="75"/>
        <v>0</v>
      </c>
      <c r="W710" s="170">
        <f t="shared" si="75"/>
        <v>0</v>
      </c>
      <c r="X710" s="170">
        <f t="shared" si="75"/>
        <v>0</v>
      </c>
      <c r="Y710" s="170">
        <f t="shared" si="75"/>
        <v>0</v>
      </c>
      <c r="Z710" s="37"/>
      <c r="AA710" s="218">
        <v>0</v>
      </c>
      <c r="AB710" s="219">
        <v>0</v>
      </c>
      <c r="AC710" s="219">
        <v>0</v>
      </c>
      <c r="AD710" s="219">
        <v>0</v>
      </c>
      <c r="AE710" s="219">
        <v>157.87</v>
      </c>
      <c r="AF710" s="219">
        <v>33.9</v>
      </c>
      <c r="AG710" s="219">
        <v>15.53</v>
      </c>
      <c r="AH710" s="219">
        <v>36.979999999999997</v>
      </c>
      <c r="AI710" s="219">
        <v>0.01</v>
      </c>
      <c r="AJ710" s="219">
        <v>0</v>
      </c>
      <c r="AK710" s="219">
        <v>0.01</v>
      </c>
      <c r="AL710" s="219">
        <v>0</v>
      </c>
      <c r="AM710" s="219">
        <v>0</v>
      </c>
      <c r="AN710" s="219">
        <v>0</v>
      </c>
      <c r="AO710" s="219">
        <v>0</v>
      </c>
      <c r="AP710" s="219">
        <v>0.01</v>
      </c>
      <c r="AQ710" s="219">
        <v>0</v>
      </c>
      <c r="AR710" s="219">
        <v>0</v>
      </c>
      <c r="AS710" s="219">
        <v>0</v>
      </c>
      <c r="AT710" s="219">
        <v>0</v>
      </c>
      <c r="AU710" s="219">
        <v>0</v>
      </c>
      <c r="AV710" s="219">
        <v>0</v>
      </c>
      <c r="AW710" s="219">
        <v>0</v>
      </c>
      <c r="AX710" s="225">
        <v>0</v>
      </c>
      <c r="AY710" s="355"/>
      <c r="AZ710" s="35"/>
    </row>
    <row r="711" spans="1:52">
      <c r="A711" s="47">
        <v>25</v>
      </c>
      <c r="B711" s="170">
        <f t="shared" si="76"/>
        <v>0.01</v>
      </c>
      <c r="C711" s="170">
        <f t="shared" si="76"/>
        <v>0.01</v>
      </c>
      <c r="D711" s="170">
        <f t="shared" si="76"/>
        <v>0.01</v>
      </c>
      <c r="E711" s="170">
        <f t="shared" si="76"/>
        <v>0.01</v>
      </c>
      <c r="F711" s="170">
        <f t="shared" si="76"/>
        <v>0.01</v>
      </c>
      <c r="G711" s="170">
        <f t="shared" si="76"/>
        <v>0.01</v>
      </c>
      <c r="H711" s="170">
        <f t="shared" si="76"/>
        <v>0.01</v>
      </c>
      <c r="I711" s="170">
        <f t="shared" si="76"/>
        <v>0.01</v>
      </c>
      <c r="J711" s="170">
        <f t="shared" si="76"/>
        <v>0</v>
      </c>
      <c r="K711" s="170">
        <f t="shared" si="76"/>
        <v>0</v>
      </c>
      <c r="L711" s="170">
        <f t="shared" si="76"/>
        <v>0</v>
      </c>
      <c r="M711" s="170">
        <f t="shared" si="76"/>
        <v>0</v>
      </c>
      <c r="N711" s="170">
        <f t="shared" si="76"/>
        <v>0</v>
      </c>
      <c r="O711" s="170">
        <f t="shared" si="76"/>
        <v>0</v>
      </c>
      <c r="P711" s="170">
        <f t="shared" si="76"/>
        <v>0</v>
      </c>
      <c r="Q711" s="170">
        <f t="shared" si="76"/>
        <v>0</v>
      </c>
      <c r="R711" s="170">
        <f t="shared" si="77"/>
        <v>0</v>
      </c>
      <c r="S711" s="170">
        <f t="shared" si="75"/>
        <v>0</v>
      </c>
      <c r="T711" s="170">
        <f t="shared" si="75"/>
        <v>0</v>
      </c>
      <c r="U711" s="170">
        <f t="shared" si="75"/>
        <v>0</v>
      </c>
      <c r="V711" s="170">
        <f t="shared" si="75"/>
        <v>0</v>
      </c>
      <c r="W711" s="170">
        <f t="shared" si="75"/>
        <v>0.01</v>
      </c>
      <c r="X711" s="170">
        <f t="shared" si="75"/>
        <v>0</v>
      </c>
      <c r="Y711" s="170">
        <f t="shared" si="75"/>
        <v>0.01</v>
      </c>
      <c r="Z711" s="37"/>
      <c r="AA711" s="218">
        <v>0.01</v>
      </c>
      <c r="AB711" s="219">
        <v>0.01</v>
      </c>
      <c r="AC711" s="219">
        <v>0.01</v>
      </c>
      <c r="AD711" s="219">
        <v>0.01</v>
      </c>
      <c r="AE711" s="219">
        <v>0.01</v>
      </c>
      <c r="AF711" s="219">
        <v>0.01</v>
      </c>
      <c r="AG711" s="219">
        <v>0.01</v>
      </c>
      <c r="AH711" s="219">
        <v>0.01</v>
      </c>
      <c r="AI711" s="219">
        <v>0</v>
      </c>
      <c r="AJ711" s="219">
        <v>0</v>
      </c>
      <c r="AK711" s="219">
        <v>0</v>
      </c>
      <c r="AL711" s="219">
        <v>0</v>
      </c>
      <c r="AM711" s="219">
        <v>0</v>
      </c>
      <c r="AN711" s="219">
        <v>0</v>
      </c>
      <c r="AO711" s="219">
        <v>0</v>
      </c>
      <c r="AP711" s="219">
        <v>0</v>
      </c>
      <c r="AQ711" s="219">
        <v>0</v>
      </c>
      <c r="AR711" s="219">
        <v>0</v>
      </c>
      <c r="AS711" s="219">
        <v>0</v>
      </c>
      <c r="AT711" s="219">
        <v>0</v>
      </c>
      <c r="AU711" s="219">
        <v>0</v>
      </c>
      <c r="AV711" s="219">
        <v>0.01</v>
      </c>
      <c r="AW711" s="219">
        <v>0</v>
      </c>
      <c r="AX711" s="225">
        <v>0.01</v>
      </c>
      <c r="AY711" s="355"/>
      <c r="AZ711" s="35"/>
    </row>
    <row r="712" spans="1:52">
      <c r="A712" s="47">
        <v>26</v>
      </c>
      <c r="B712" s="170">
        <f t="shared" si="76"/>
        <v>0.01</v>
      </c>
      <c r="C712" s="170">
        <f t="shared" si="76"/>
        <v>0</v>
      </c>
      <c r="D712" s="170">
        <f t="shared" si="76"/>
        <v>0.01</v>
      </c>
      <c r="E712" s="170">
        <f t="shared" si="76"/>
        <v>0.01</v>
      </c>
      <c r="F712" s="170">
        <f t="shared" si="76"/>
        <v>0.01</v>
      </c>
      <c r="G712" s="170">
        <f t="shared" si="76"/>
        <v>0.01</v>
      </c>
      <c r="H712" s="170">
        <f t="shared" si="76"/>
        <v>0.01</v>
      </c>
      <c r="I712" s="170">
        <f t="shared" si="76"/>
        <v>0</v>
      </c>
      <c r="J712" s="170">
        <f t="shared" si="76"/>
        <v>0</v>
      </c>
      <c r="K712" s="170">
        <f t="shared" si="76"/>
        <v>0</v>
      </c>
      <c r="L712" s="170">
        <f t="shared" si="76"/>
        <v>0</v>
      </c>
      <c r="M712" s="170">
        <f t="shared" si="76"/>
        <v>0</v>
      </c>
      <c r="N712" s="170">
        <f t="shared" si="76"/>
        <v>0</v>
      </c>
      <c r="O712" s="170">
        <f t="shared" si="76"/>
        <v>0</v>
      </c>
      <c r="P712" s="170">
        <f t="shared" si="76"/>
        <v>0</v>
      </c>
      <c r="Q712" s="170">
        <f t="shared" si="76"/>
        <v>0</v>
      </c>
      <c r="R712" s="170">
        <f t="shared" si="77"/>
        <v>0</v>
      </c>
      <c r="S712" s="170">
        <f t="shared" si="75"/>
        <v>0</v>
      </c>
      <c r="T712" s="170">
        <f t="shared" si="75"/>
        <v>0</v>
      </c>
      <c r="U712" s="170">
        <f t="shared" si="75"/>
        <v>0</v>
      </c>
      <c r="V712" s="170">
        <f t="shared" si="75"/>
        <v>0</v>
      </c>
      <c r="W712" s="170">
        <f t="shared" si="75"/>
        <v>0</v>
      </c>
      <c r="X712" s="170">
        <f t="shared" si="75"/>
        <v>0.01</v>
      </c>
      <c r="Y712" s="170">
        <f t="shared" si="75"/>
        <v>0.01</v>
      </c>
      <c r="Z712" s="37"/>
      <c r="AA712" s="218">
        <v>0.01</v>
      </c>
      <c r="AB712" s="219">
        <v>0</v>
      </c>
      <c r="AC712" s="219">
        <v>0.01</v>
      </c>
      <c r="AD712" s="219">
        <v>0.01</v>
      </c>
      <c r="AE712" s="219">
        <v>0.01</v>
      </c>
      <c r="AF712" s="219">
        <v>0.01</v>
      </c>
      <c r="AG712" s="219">
        <v>0.01</v>
      </c>
      <c r="AH712" s="219">
        <v>0</v>
      </c>
      <c r="AI712" s="219">
        <v>0</v>
      </c>
      <c r="AJ712" s="219">
        <v>0</v>
      </c>
      <c r="AK712" s="219">
        <v>0</v>
      </c>
      <c r="AL712" s="219">
        <v>0</v>
      </c>
      <c r="AM712" s="219">
        <v>0</v>
      </c>
      <c r="AN712" s="219">
        <v>0</v>
      </c>
      <c r="AO712" s="219">
        <v>0</v>
      </c>
      <c r="AP712" s="219">
        <v>0</v>
      </c>
      <c r="AQ712" s="219">
        <v>0</v>
      </c>
      <c r="AR712" s="219">
        <v>0</v>
      </c>
      <c r="AS712" s="219">
        <v>0</v>
      </c>
      <c r="AT712" s="219">
        <v>0</v>
      </c>
      <c r="AU712" s="219">
        <v>0</v>
      </c>
      <c r="AV712" s="219">
        <v>0</v>
      </c>
      <c r="AW712" s="219">
        <v>0.01</v>
      </c>
      <c r="AX712" s="225">
        <v>0.01</v>
      </c>
      <c r="AY712" s="355"/>
      <c r="AZ712" s="35"/>
    </row>
    <row r="713" spans="1:52">
      <c r="A713" s="47">
        <v>27</v>
      </c>
      <c r="B713" s="170">
        <f t="shared" si="76"/>
        <v>0</v>
      </c>
      <c r="C713" s="170">
        <f t="shared" si="76"/>
        <v>0</v>
      </c>
      <c r="D713" s="170">
        <f t="shared" si="76"/>
        <v>0</v>
      </c>
      <c r="E713" s="170">
        <f t="shared" si="76"/>
        <v>0</v>
      </c>
      <c r="F713" s="170">
        <f t="shared" si="76"/>
        <v>0</v>
      </c>
      <c r="G713" s="170">
        <f t="shared" si="76"/>
        <v>0.01</v>
      </c>
      <c r="H713" s="170">
        <f t="shared" si="76"/>
        <v>0.01</v>
      </c>
      <c r="I713" s="170">
        <f t="shared" si="76"/>
        <v>0</v>
      </c>
      <c r="J713" s="170">
        <f t="shared" si="76"/>
        <v>0</v>
      </c>
      <c r="K713" s="170">
        <f t="shared" si="76"/>
        <v>0</v>
      </c>
      <c r="L713" s="170">
        <f t="shared" si="76"/>
        <v>0</v>
      </c>
      <c r="M713" s="170">
        <f t="shared" si="76"/>
        <v>0</v>
      </c>
      <c r="N713" s="170">
        <f t="shared" si="76"/>
        <v>0</v>
      </c>
      <c r="O713" s="170">
        <f t="shared" si="76"/>
        <v>0</v>
      </c>
      <c r="P713" s="170">
        <f t="shared" si="76"/>
        <v>0</v>
      </c>
      <c r="Q713" s="170">
        <f t="shared" si="76"/>
        <v>0</v>
      </c>
      <c r="R713" s="170">
        <f t="shared" si="77"/>
        <v>0</v>
      </c>
      <c r="S713" s="170">
        <f t="shared" si="75"/>
        <v>0</v>
      </c>
      <c r="T713" s="170">
        <f t="shared" si="75"/>
        <v>0</v>
      </c>
      <c r="U713" s="170">
        <f t="shared" si="75"/>
        <v>0</v>
      </c>
      <c r="V713" s="170">
        <f t="shared" si="75"/>
        <v>0</v>
      </c>
      <c r="W713" s="170">
        <f t="shared" si="75"/>
        <v>0</v>
      </c>
      <c r="X713" s="170">
        <f t="shared" si="75"/>
        <v>0</v>
      </c>
      <c r="Y713" s="170">
        <f t="shared" si="75"/>
        <v>0.01</v>
      </c>
      <c r="Z713" s="37"/>
      <c r="AA713" s="218">
        <v>0</v>
      </c>
      <c r="AB713" s="219">
        <v>0</v>
      </c>
      <c r="AC713" s="219">
        <v>0</v>
      </c>
      <c r="AD713" s="219">
        <v>0</v>
      </c>
      <c r="AE713" s="219">
        <v>0</v>
      </c>
      <c r="AF713" s="219">
        <v>0.01</v>
      </c>
      <c r="AG713" s="219">
        <v>0.01</v>
      </c>
      <c r="AH713" s="219">
        <v>0</v>
      </c>
      <c r="AI713" s="219">
        <v>0</v>
      </c>
      <c r="AJ713" s="219">
        <v>0</v>
      </c>
      <c r="AK713" s="219">
        <v>0</v>
      </c>
      <c r="AL713" s="219">
        <v>0</v>
      </c>
      <c r="AM713" s="219">
        <v>0</v>
      </c>
      <c r="AN713" s="219">
        <v>0</v>
      </c>
      <c r="AO713" s="219">
        <v>0</v>
      </c>
      <c r="AP713" s="219">
        <v>0</v>
      </c>
      <c r="AQ713" s="219">
        <v>0</v>
      </c>
      <c r="AR713" s="219">
        <v>0</v>
      </c>
      <c r="AS713" s="219">
        <v>0</v>
      </c>
      <c r="AT713" s="219">
        <v>0</v>
      </c>
      <c r="AU713" s="219">
        <v>0</v>
      </c>
      <c r="AV713" s="219">
        <v>0</v>
      </c>
      <c r="AW713" s="219">
        <v>0</v>
      </c>
      <c r="AX713" s="225">
        <v>0.01</v>
      </c>
      <c r="AY713" s="355"/>
      <c r="AZ713" s="35"/>
    </row>
    <row r="714" spans="1:52">
      <c r="A714" s="47">
        <v>28</v>
      </c>
      <c r="B714" s="170">
        <f t="shared" si="76"/>
        <v>0.01</v>
      </c>
      <c r="C714" s="170">
        <f t="shared" si="76"/>
        <v>0</v>
      </c>
      <c r="D714" s="170">
        <f t="shared" si="76"/>
        <v>0</v>
      </c>
      <c r="E714" s="170">
        <f t="shared" si="76"/>
        <v>0</v>
      </c>
      <c r="F714" s="170">
        <f t="shared" si="76"/>
        <v>0</v>
      </c>
      <c r="G714" s="170">
        <f t="shared" si="76"/>
        <v>0.01</v>
      </c>
      <c r="H714" s="170">
        <f t="shared" si="76"/>
        <v>0</v>
      </c>
      <c r="I714" s="170">
        <f t="shared" si="76"/>
        <v>0.01</v>
      </c>
      <c r="J714" s="170">
        <f t="shared" si="76"/>
        <v>0.01</v>
      </c>
      <c r="K714" s="170">
        <f t="shared" si="76"/>
        <v>0.01</v>
      </c>
      <c r="L714" s="170">
        <f t="shared" si="76"/>
        <v>0.01</v>
      </c>
      <c r="M714" s="170">
        <f t="shared" si="76"/>
        <v>0.01</v>
      </c>
      <c r="N714" s="170">
        <f t="shared" si="76"/>
        <v>0</v>
      </c>
      <c r="O714" s="170">
        <f t="shared" si="76"/>
        <v>0</v>
      </c>
      <c r="P714" s="170">
        <f t="shared" si="76"/>
        <v>0</v>
      </c>
      <c r="Q714" s="170">
        <f t="shared" si="76"/>
        <v>0</v>
      </c>
      <c r="R714" s="170">
        <f t="shared" si="77"/>
        <v>0</v>
      </c>
      <c r="S714" s="170">
        <f t="shared" si="75"/>
        <v>0</v>
      </c>
      <c r="T714" s="170">
        <f t="shared" si="75"/>
        <v>0</v>
      </c>
      <c r="U714" s="170">
        <f t="shared" si="75"/>
        <v>0.01</v>
      </c>
      <c r="V714" s="170">
        <f t="shared" si="75"/>
        <v>453.54</v>
      </c>
      <c r="W714" s="170">
        <f t="shared" si="75"/>
        <v>469.07</v>
      </c>
      <c r="X714" s="170">
        <f t="shared" si="75"/>
        <v>0</v>
      </c>
      <c r="Y714" s="170">
        <f t="shared" si="75"/>
        <v>0</v>
      </c>
      <c r="Z714" s="37"/>
      <c r="AA714" s="218">
        <v>0.01</v>
      </c>
      <c r="AB714" s="219">
        <v>0</v>
      </c>
      <c r="AC714" s="219">
        <v>0</v>
      </c>
      <c r="AD714" s="219">
        <v>0</v>
      </c>
      <c r="AE714" s="219">
        <v>0</v>
      </c>
      <c r="AF714" s="219">
        <v>0.01</v>
      </c>
      <c r="AG714" s="219">
        <v>0</v>
      </c>
      <c r="AH714" s="219">
        <v>0.01</v>
      </c>
      <c r="AI714" s="219">
        <v>0.01</v>
      </c>
      <c r="AJ714" s="219">
        <v>0.01</v>
      </c>
      <c r="AK714" s="219">
        <v>0.01</v>
      </c>
      <c r="AL714" s="219">
        <v>0.01</v>
      </c>
      <c r="AM714" s="219">
        <v>0</v>
      </c>
      <c r="AN714" s="219">
        <v>0</v>
      </c>
      <c r="AO714" s="219">
        <v>0</v>
      </c>
      <c r="AP714" s="219">
        <v>0</v>
      </c>
      <c r="AQ714" s="219">
        <v>0</v>
      </c>
      <c r="AR714" s="219">
        <v>0</v>
      </c>
      <c r="AS714" s="219">
        <v>0</v>
      </c>
      <c r="AT714" s="219">
        <v>0.01</v>
      </c>
      <c r="AU714" s="219">
        <v>453.54</v>
      </c>
      <c r="AV714" s="219">
        <v>469.07</v>
      </c>
      <c r="AW714" s="219">
        <v>0</v>
      </c>
      <c r="AX714" s="225">
        <v>0</v>
      </c>
      <c r="AY714" s="355"/>
      <c r="AZ714" s="35"/>
    </row>
    <row r="715" spans="1:52">
      <c r="A715" s="47">
        <v>29</v>
      </c>
      <c r="B715" s="170">
        <f t="shared" si="76"/>
        <v>0</v>
      </c>
      <c r="C715" s="170">
        <f t="shared" si="76"/>
        <v>0</v>
      </c>
      <c r="D715" s="170">
        <f t="shared" si="76"/>
        <v>0</v>
      </c>
      <c r="E715" s="170">
        <f t="shared" si="76"/>
        <v>0.01</v>
      </c>
      <c r="F715" s="170">
        <f t="shared" si="76"/>
        <v>0</v>
      </c>
      <c r="G715" s="170">
        <f t="shared" si="76"/>
        <v>0.01</v>
      </c>
      <c r="H715" s="170">
        <f t="shared" si="76"/>
        <v>0</v>
      </c>
      <c r="I715" s="170">
        <f t="shared" si="76"/>
        <v>0.01</v>
      </c>
      <c r="J715" s="170">
        <f t="shared" si="76"/>
        <v>0.01</v>
      </c>
      <c r="K715" s="170">
        <f t="shared" si="76"/>
        <v>0.01</v>
      </c>
      <c r="L715" s="170">
        <f t="shared" si="76"/>
        <v>0.01</v>
      </c>
      <c r="M715" s="170">
        <f t="shared" si="76"/>
        <v>0.01</v>
      </c>
      <c r="N715" s="170">
        <f t="shared" si="76"/>
        <v>0</v>
      </c>
      <c r="O715" s="170">
        <f t="shared" si="76"/>
        <v>0</v>
      </c>
      <c r="P715" s="170">
        <f t="shared" si="76"/>
        <v>0</v>
      </c>
      <c r="Q715" s="170">
        <f t="shared" si="76"/>
        <v>0</v>
      </c>
      <c r="R715" s="170">
        <f t="shared" si="77"/>
        <v>0</v>
      </c>
      <c r="S715" s="170">
        <f t="shared" si="75"/>
        <v>0</v>
      </c>
      <c r="T715" s="170">
        <f t="shared" si="75"/>
        <v>0</v>
      </c>
      <c r="U715" s="170">
        <f t="shared" si="75"/>
        <v>0.01</v>
      </c>
      <c r="V715" s="170">
        <f t="shared" si="75"/>
        <v>0</v>
      </c>
      <c r="W715" s="170">
        <f t="shared" si="75"/>
        <v>0</v>
      </c>
      <c r="X715" s="170">
        <f t="shared" si="75"/>
        <v>0</v>
      </c>
      <c r="Y715" s="170">
        <f t="shared" si="75"/>
        <v>0</v>
      </c>
      <c r="Z715" s="37"/>
      <c r="AA715" s="218">
        <v>0</v>
      </c>
      <c r="AB715" s="219">
        <v>0</v>
      </c>
      <c r="AC715" s="219">
        <v>0</v>
      </c>
      <c r="AD715" s="219">
        <v>0.01</v>
      </c>
      <c r="AE715" s="219">
        <v>0</v>
      </c>
      <c r="AF715" s="219">
        <v>0.01</v>
      </c>
      <c r="AG715" s="219">
        <v>0</v>
      </c>
      <c r="AH715" s="219">
        <v>0.01</v>
      </c>
      <c r="AI715" s="219">
        <v>0.01</v>
      </c>
      <c r="AJ715" s="219">
        <v>0.01</v>
      </c>
      <c r="AK715" s="219">
        <v>0.01</v>
      </c>
      <c r="AL715" s="219">
        <v>0.01</v>
      </c>
      <c r="AM715" s="219">
        <v>0</v>
      </c>
      <c r="AN715" s="219">
        <v>0</v>
      </c>
      <c r="AO715" s="219">
        <v>0</v>
      </c>
      <c r="AP715" s="219">
        <v>0</v>
      </c>
      <c r="AQ715" s="219">
        <v>0</v>
      </c>
      <c r="AR715" s="219">
        <v>0</v>
      </c>
      <c r="AS715" s="219">
        <v>0</v>
      </c>
      <c r="AT715" s="219">
        <v>0.01</v>
      </c>
      <c r="AU715" s="219">
        <v>0</v>
      </c>
      <c r="AV715" s="219">
        <v>0</v>
      </c>
      <c r="AW715" s="219">
        <v>0</v>
      </c>
      <c r="AX715" s="225">
        <v>0</v>
      </c>
      <c r="AY715" s="355"/>
      <c r="AZ715" s="35"/>
    </row>
    <row r="716" spans="1:52">
      <c r="A716" s="47">
        <v>30</v>
      </c>
      <c r="B716" s="170">
        <f t="shared" si="76"/>
        <v>0</v>
      </c>
      <c r="C716" s="170">
        <f t="shared" si="76"/>
        <v>0</v>
      </c>
      <c r="D716" s="170">
        <f t="shared" si="76"/>
        <v>0</v>
      </c>
      <c r="E716" s="170">
        <f t="shared" si="76"/>
        <v>0</v>
      </c>
      <c r="F716" s="170">
        <f t="shared" si="76"/>
        <v>0</v>
      </c>
      <c r="G716" s="170">
        <f t="shared" si="76"/>
        <v>0</v>
      </c>
      <c r="H716" s="170">
        <f t="shared" si="76"/>
        <v>0</v>
      </c>
      <c r="I716" s="170">
        <f t="shared" si="76"/>
        <v>0</v>
      </c>
      <c r="J716" s="170">
        <f t="shared" si="76"/>
        <v>13.2</v>
      </c>
      <c r="K716" s="170">
        <f t="shared" si="76"/>
        <v>0</v>
      </c>
      <c r="L716" s="170">
        <f t="shared" si="76"/>
        <v>0</v>
      </c>
      <c r="M716" s="170">
        <f t="shared" si="76"/>
        <v>0</v>
      </c>
      <c r="N716" s="170">
        <f t="shared" si="76"/>
        <v>0</v>
      </c>
      <c r="O716" s="170">
        <f t="shared" si="76"/>
        <v>0</v>
      </c>
      <c r="P716" s="170">
        <f t="shared" si="76"/>
        <v>0.01</v>
      </c>
      <c r="Q716" s="170">
        <f t="shared" si="76"/>
        <v>0</v>
      </c>
      <c r="R716" s="170">
        <f t="shared" si="77"/>
        <v>0</v>
      </c>
      <c r="S716" s="170">
        <f t="shared" si="75"/>
        <v>0</v>
      </c>
      <c r="T716" s="170">
        <f t="shared" si="75"/>
        <v>0</v>
      </c>
      <c r="U716" s="170">
        <f t="shared" si="75"/>
        <v>0</v>
      </c>
      <c r="V716" s="170">
        <f t="shared" si="75"/>
        <v>0</v>
      </c>
      <c r="W716" s="170">
        <f t="shared" si="75"/>
        <v>0</v>
      </c>
      <c r="X716" s="170">
        <f t="shared" si="75"/>
        <v>0.01</v>
      </c>
      <c r="Y716" s="170">
        <f t="shared" si="75"/>
        <v>0</v>
      </c>
      <c r="Z716" s="37"/>
      <c r="AA716" s="218">
        <v>0</v>
      </c>
      <c r="AB716" s="219">
        <v>0</v>
      </c>
      <c r="AC716" s="219">
        <v>0</v>
      </c>
      <c r="AD716" s="219">
        <v>0</v>
      </c>
      <c r="AE716" s="219">
        <v>0</v>
      </c>
      <c r="AF716" s="219">
        <v>0</v>
      </c>
      <c r="AG716" s="219">
        <v>0</v>
      </c>
      <c r="AH716" s="219">
        <v>0</v>
      </c>
      <c r="AI716" s="219">
        <v>13.2</v>
      </c>
      <c r="AJ716" s="219">
        <v>0</v>
      </c>
      <c r="AK716" s="219">
        <v>0</v>
      </c>
      <c r="AL716" s="219">
        <v>0</v>
      </c>
      <c r="AM716" s="219">
        <v>0</v>
      </c>
      <c r="AN716" s="219">
        <v>0</v>
      </c>
      <c r="AO716" s="219">
        <v>0.01</v>
      </c>
      <c r="AP716" s="219">
        <v>0</v>
      </c>
      <c r="AQ716" s="219">
        <v>0</v>
      </c>
      <c r="AR716" s="219">
        <v>0</v>
      </c>
      <c r="AS716" s="219">
        <v>0</v>
      </c>
      <c r="AT716" s="219">
        <v>0</v>
      </c>
      <c r="AU716" s="219">
        <v>0</v>
      </c>
      <c r="AV716" s="219">
        <v>0</v>
      </c>
      <c r="AW716" s="219">
        <v>0.01</v>
      </c>
      <c r="AX716" s="225">
        <v>0</v>
      </c>
      <c r="AY716" s="355"/>
      <c r="AZ716" s="35"/>
    </row>
    <row r="717" spans="1:52" ht="13.15" customHeight="1" thickBot="1">
      <c r="A717" s="154">
        <v>31</v>
      </c>
      <c r="B717" s="170">
        <f t="shared" si="76"/>
        <v>0.01</v>
      </c>
      <c r="C717" s="170">
        <f t="shared" si="76"/>
        <v>0</v>
      </c>
      <c r="D717" s="170">
        <f t="shared" si="76"/>
        <v>0</v>
      </c>
      <c r="E717" s="170">
        <f t="shared" si="76"/>
        <v>0</v>
      </c>
      <c r="F717" s="170">
        <f t="shared" si="76"/>
        <v>0</v>
      </c>
      <c r="G717" s="170">
        <f t="shared" si="76"/>
        <v>5.6</v>
      </c>
      <c r="H717" s="170">
        <f t="shared" si="76"/>
        <v>10.63</v>
      </c>
      <c r="I717" s="170">
        <f t="shared" si="76"/>
        <v>9.35</v>
      </c>
      <c r="J717" s="170">
        <f t="shared" si="76"/>
        <v>15.41</v>
      </c>
      <c r="K717" s="170">
        <f t="shared" si="76"/>
        <v>0</v>
      </c>
      <c r="L717" s="170">
        <f t="shared" si="76"/>
        <v>0</v>
      </c>
      <c r="M717" s="170">
        <f t="shared" si="76"/>
        <v>0</v>
      </c>
      <c r="N717" s="170">
        <f t="shared" si="76"/>
        <v>0</v>
      </c>
      <c r="O717" s="170">
        <f t="shared" si="76"/>
        <v>0</v>
      </c>
      <c r="P717" s="170">
        <f t="shared" si="76"/>
        <v>0</v>
      </c>
      <c r="Q717" s="170">
        <f t="shared" si="76"/>
        <v>0</v>
      </c>
      <c r="R717" s="170">
        <f t="shared" si="77"/>
        <v>0.01</v>
      </c>
      <c r="S717" s="170">
        <f t="shared" si="75"/>
        <v>0.01</v>
      </c>
      <c r="T717" s="170">
        <f t="shared" si="75"/>
        <v>0</v>
      </c>
      <c r="U717" s="170">
        <f t="shared" si="75"/>
        <v>18.690000000000001</v>
      </c>
      <c r="V717" s="170">
        <f t="shared" si="75"/>
        <v>14.93</v>
      </c>
      <c r="W717" s="170">
        <f t="shared" si="75"/>
        <v>0</v>
      </c>
      <c r="X717" s="170">
        <f t="shared" si="75"/>
        <v>0</v>
      </c>
      <c r="Y717" s="170">
        <f t="shared" si="75"/>
        <v>0</v>
      </c>
      <c r="Z717" s="37"/>
      <c r="AA717" s="222">
        <v>0.01</v>
      </c>
      <c r="AB717" s="223">
        <v>0</v>
      </c>
      <c r="AC717" s="223">
        <v>0</v>
      </c>
      <c r="AD717" s="223">
        <v>0</v>
      </c>
      <c r="AE717" s="223">
        <v>0</v>
      </c>
      <c r="AF717" s="223">
        <v>5.6</v>
      </c>
      <c r="AG717" s="223">
        <v>10.63</v>
      </c>
      <c r="AH717" s="223">
        <v>9.35</v>
      </c>
      <c r="AI717" s="223">
        <v>15.41</v>
      </c>
      <c r="AJ717" s="223">
        <v>0</v>
      </c>
      <c r="AK717" s="223">
        <v>0</v>
      </c>
      <c r="AL717" s="223">
        <v>0</v>
      </c>
      <c r="AM717" s="223">
        <v>0</v>
      </c>
      <c r="AN717" s="223">
        <v>0</v>
      </c>
      <c r="AO717" s="223">
        <v>0</v>
      </c>
      <c r="AP717" s="223">
        <v>0</v>
      </c>
      <c r="AQ717" s="223">
        <v>0.01</v>
      </c>
      <c r="AR717" s="223">
        <v>0.01</v>
      </c>
      <c r="AS717" s="223">
        <v>0</v>
      </c>
      <c r="AT717" s="223">
        <v>18.690000000000001</v>
      </c>
      <c r="AU717" s="223">
        <v>14.93</v>
      </c>
      <c r="AV717" s="223">
        <v>0</v>
      </c>
      <c r="AW717" s="223">
        <v>0</v>
      </c>
      <c r="AX717" s="226">
        <v>0</v>
      </c>
      <c r="AY717" s="355"/>
      <c r="AZ717" s="35"/>
    </row>
    <row r="718" spans="1:52" ht="13.15" customHeight="1">
      <c r="A718" s="58"/>
      <c r="B718" s="70"/>
      <c r="C718" s="70"/>
      <c r="D718" s="70"/>
      <c r="E718" s="70"/>
      <c r="F718" s="70"/>
      <c r="G718" s="70"/>
      <c r="H718" s="70"/>
      <c r="I718" s="70"/>
      <c r="J718" s="70"/>
      <c r="K718" s="70"/>
      <c r="L718" s="70"/>
      <c r="M718" s="70"/>
      <c r="N718" s="70"/>
      <c r="O718" s="70"/>
      <c r="P718" s="70"/>
      <c r="Q718" s="70"/>
      <c r="R718" s="70"/>
      <c r="S718" s="70"/>
      <c r="T718" s="70"/>
      <c r="U718" s="70"/>
      <c r="V718" s="70"/>
      <c r="W718" s="70"/>
      <c r="X718" s="70"/>
      <c r="Y718" s="70"/>
      <c r="Z718" s="37"/>
      <c r="AA718" s="271"/>
      <c r="AB718" s="271"/>
      <c r="AC718" s="271"/>
      <c r="AD718" s="271"/>
      <c r="AE718" s="271"/>
      <c r="AF718" s="271"/>
      <c r="AG718" s="271"/>
      <c r="AH718" s="271"/>
      <c r="AI718" s="271"/>
      <c r="AJ718" s="271"/>
      <c r="AK718" s="271"/>
      <c r="AL718" s="271"/>
      <c r="AM718" s="271"/>
      <c r="AN718" s="271"/>
      <c r="AO718" s="271"/>
      <c r="AP718" s="271"/>
      <c r="AQ718" s="271"/>
      <c r="AR718" s="271"/>
      <c r="AS718" s="271"/>
      <c r="AT718" s="271"/>
      <c r="AU718" s="271"/>
      <c r="AV718" s="271"/>
      <c r="AW718" s="271"/>
      <c r="AX718" s="271"/>
      <c r="AY718" s="272"/>
      <c r="AZ718" s="35"/>
    </row>
    <row r="719" spans="1:52" ht="12.75" customHeight="1" thickBot="1">
      <c r="A719" s="58"/>
      <c r="B719" s="70"/>
      <c r="C719" s="70"/>
      <c r="D719" s="70"/>
      <c r="E719" s="70"/>
      <c r="F719" s="70"/>
      <c r="G719" s="70"/>
      <c r="H719" s="70"/>
      <c r="I719" s="70"/>
      <c r="J719" s="70"/>
      <c r="K719" s="70"/>
      <c r="L719" s="70"/>
      <c r="M719" s="70"/>
      <c r="N719" s="70"/>
      <c r="O719" s="70"/>
      <c r="P719" s="70"/>
      <c r="Q719" s="70"/>
      <c r="R719" s="70"/>
      <c r="S719" s="70"/>
      <c r="T719" s="70"/>
      <c r="U719" s="70"/>
      <c r="V719" s="70"/>
      <c r="W719" s="70"/>
      <c r="X719" s="70"/>
      <c r="Y719" s="70"/>
      <c r="Z719" s="37"/>
      <c r="AA719" s="271"/>
      <c r="AB719" s="271"/>
      <c r="AC719" s="271"/>
      <c r="AD719" s="271"/>
      <c r="AE719" s="271"/>
      <c r="AF719" s="271"/>
      <c r="AG719" s="271"/>
      <c r="AH719" s="271"/>
      <c r="AI719" s="271"/>
      <c r="AJ719" s="271"/>
      <c r="AK719" s="271"/>
      <c r="AL719" s="271"/>
      <c r="AM719" s="271"/>
      <c r="AN719" s="271"/>
      <c r="AO719" s="271"/>
      <c r="AP719" s="271"/>
      <c r="AQ719" s="271"/>
      <c r="AR719" s="271"/>
      <c r="AS719" s="271"/>
      <c r="AT719" s="271"/>
      <c r="AU719" s="271"/>
      <c r="AV719" s="271"/>
      <c r="AW719" s="271"/>
      <c r="AX719" s="271"/>
      <c r="AY719" s="272"/>
      <c r="AZ719" s="35"/>
    </row>
    <row r="720" spans="1:52" ht="36" customHeight="1">
      <c r="A720" s="440" t="s">
        <v>2</v>
      </c>
      <c r="B720" s="442" t="s">
        <v>129</v>
      </c>
      <c r="C720" s="442"/>
      <c r="D720" s="442"/>
      <c r="E720" s="442"/>
      <c r="F720" s="442"/>
      <c r="G720" s="442"/>
      <c r="H720" s="442"/>
      <c r="I720" s="442"/>
      <c r="J720" s="442"/>
      <c r="K720" s="442"/>
      <c r="L720" s="442"/>
      <c r="M720" s="442"/>
      <c r="N720" s="442"/>
      <c r="O720" s="442"/>
      <c r="P720" s="442"/>
      <c r="Q720" s="442"/>
      <c r="R720" s="442"/>
      <c r="S720" s="442"/>
      <c r="T720" s="442"/>
      <c r="U720" s="442"/>
      <c r="V720" s="442"/>
      <c r="W720" s="442"/>
      <c r="X720" s="442"/>
      <c r="Y720" s="443"/>
      <c r="AA720" s="455" t="s">
        <v>91</v>
      </c>
      <c r="AB720" s="456"/>
      <c r="AC720" s="456"/>
      <c r="AD720" s="456"/>
      <c r="AE720" s="456"/>
      <c r="AF720" s="456"/>
      <c r="AG720" s="456"/>
      <c r="AH720" s="456"/>
      <c r="AI720" s="456"/>
      <c r="AJ720" s="456"/>
      <c r="AK720" s="456"/>
      <c r="AL720" s="456"/>
      <c r="AM720" s="456"/>
      <c r="AN720" s="456"/>
      <c r="AO720" s="456"/>
      <c r="AP720" s="456"/>
      <c r="AQ720" s="456"/>
      <c r="AR720" s="456"/>
      <c r="AS720" s="456"/>
      <c r="AT720" s="456"/>
      <c r="AU720" s="456"/>
      <c r="AV720" s="456"/>
      <c r="AW720" s="456"/>
      <c r="AX720" s="564"/>
      <c r="AY720" s="576"/>
      <c r="AZ720" s="10"/>
    </row>
    <row r="721" spans="1:53" ht="44.25" customHeight="1">
      <c r="A721" s="441"/>
      <c r="B721" s="48" t="s">
        <v>4</v>
      </c>
      <c r="C721" s="48" t="s">
        <v>5</v>
      </c>
      <c r="D721" s="48" t="s">
        <v>6</v>
      </c>
      <c r="E721" s="48" t="s">
        <v>7</v>
      </c>
      <c r="F721" s="48" t="s">
        <v>8</v>
      </c>
      <c r="G721" s="48" t="s">
        <v>9</v>
      </c>
      <c r="H721" s="48" t="s">
        <v>10</v>
      </c>
      <c r="I721" s="48" t="s">
        <v>11</v>
      </c>
      <c r="J721" s="48" t="s">
        <v>12</v>
      </c>
      <c r="K721" s="48" t="s">
        <v>13</v>
      </c>
      <c r="L721" s="48" t="s">
        <v>14</v>
      </c>
      <c r="M721" s="48" t="s">
        <v>15</v>
      </c>
      <c r="N721" s="48" t="s">
        <v>16</v>
      </c>
      <c r="O721" s="48" t="s">
        <v>17</v>
      </c>
      <c r="P721" s="48" t="s">
        <v>18</v>
      </c>
      <c r="Q721" s="48" t="s">
        <v>19</v>
      </c>
      <c r="R721" s="48" t="s">
        <v>20</v>
      </c>
      <c r="S721" s="48" t="s">
        <v>21</v>
      </c>
      <c r="T721" s="48" t="s">
        <v>22</v>
      </c>
      <c r="U721" s="48" t="s">
        <v>23</v>
      </c>
      <c r="V721" s="48" t="s">
        <v>24</v>
      </c>
      <c r="W721" s="48" t="s">
        <v>25</v>
      </c>
      <c r="X721" s="48" t="s">
        <v>26</v>
      </c>
      <c r="Y721" s="49" t="s">
        <v>27</v>
      </c>
      <c r="AA721" s="60" t="s">
        <v>4</v>
      </c>
      <c r="AB721" s="61" t="s">
        <v>5</v>
      </c>
      <c r="AC721" s="61" t="s">
        <v>6</v>
      </c>
      <c r="AD721" s="61" t="s">
        <v>7</v>
      </c>
      <c r="AE721" s="61" t="s">
        <v>8</v>
      </c>
      <c r="AF721" s="61" t="s">
        <v>9</v>
      </c>
      <c r="AG721" s="61" t="s">
        <v>10</v>
      </c>
      <c r="AH721" s="61" t="s">
        <v>11</v>
      </c>
      <c r="AI721" s="61" t="s">
        <v>12</v>
      </c>
      <c r="AJ721" s="61" t="s">
        <v>13</v>
      </c>
      <c r="AK721" s="61" t="s">
        <v>14</v>
      </c>
      <c r="AL721" s="61" t="s">
        <v>15</v>
      </c>
      <c r="AM721" s="61" t="s">
        <v>16</v>
      </c>
      <c r="AN721" s="61" t="s">
        <v>17</v>
      </c>
      <c r="AO721" s="61" t="s">
        <v>18</v>
      </c>
      <c r="AP721" s="61" t="s">
        <v>19</v>
      </c>
      <c r="AQ721" s="61" t="s">
        <v>20</v>
      </c>
      <c r="AR721" s="61" t="s">
        <v>21</v>
      </c>
      <c r="AS721" s="61" t="s">
        <v>22</v>
      </c>
      <c r="AT721" s="61" t="s">
        <v>23</v>
      </c>
      <c r="AU721" s="61" t="s">
        <v>24</v>
      </c>
      <c r="AV721" s="61" t="s">
        <v>25</v>
      </c>
      <c r="AW721" s="61" t="s">
        <v>26</v>
      </c>
      <c r="AX721" s="157" t="s">
        <v>27</v>
      </c>
      <c r="AY721" s="577"/>
      <c r="AZ721" s="133"/>
    </row>
    <row r="722" spans="1:53" s="173" customFormat="1" ht="16.149999999999999" customHeight="1">
      <c r="A722" s="452" t="s">
        <v>222</v>
      </c>
      <c r="B722" s="453"/>
      <c r="C722" s="453"/>
      <c r="D722" s="453"/>
      <c r="E722" s="453"/>
      <c r="F722" s="453"/>
      <c r="G722" s="453"/>
      <c r="H722" s="453"/>
      <c r="I722" s="453"/>
      <c r="J722" s="453"/>
      <c r="K722" s="453"/>
      <c r="L722" s="453"/>
      <c r="M722" s="453"/>
      <c r="N722" s="453"/>
      <c r="O722" s="453"/>
      <c r="P722" s="453"/>
      <c r="Q722" s="453"/>
      <c r="R722" s="453"/>
      <c r="S722" s="453"/>
      <c r="T722" s="453"/>
      <c r="U722" s="453"/>
      <c r="V722" s="453"/>
      <c r="W722" s="453"/>
      <c r="X722" s="453"/>
      <c r="Y722" s="454"/>
      <c r="AA722" s="452">
        <v>2</v>
      </c>
      <c r="AB722" s="453"/>
      <c r="AC722" s="453"/>
      <c r="AD722" s="453"/>
      <c r="AE722" s="453"/>
      <c r="AF722" s="453"/>
      <c r="AG722" s="453"/>
      <c r="AH722" s="453"/>
      <c r="AI722" s="453"/>
      <c r="AJ722" s="453"/>
      <c r="AK722" s="453"/>
      <c r="AL722" s="453"/>
      <c r="AM722" s="453"/>
      <c r="AN722" s="453"/>
      <c r="AO722" s="453"/>
      <c r="AP722" s="453"/>
      <c r="AQ722" s="453"/>
      <c r="AR722" s="453"/>
      <c r="AS722" s="453"/>
      <c r="AT722" s="453"/>
      <c r="AU722" s="453"/>
      <c r="AV722" s="453"/>
      <c r="AW722" s="453"/>
      <c r="AX722" s="454"/>
      <c r="AY722" s="356"/>
      <c r="AZ722" s="179"/>
      <c r="BA722" s="171"/>
    </row>
    <row r="723" spans="1:53">
      <c r="A723" s="47">
        <v>1</v>
      </c>
      <c r="B723" s="170">
        <f t="shared" ref="B723:Q738" si="78">AA723+$AY723</f>
        <v>38.590000000000003</v>
      </c>
      <c r="C723" s="170">
        <f t="shared" si="78"/>
        <v>0</v>
      </c>
      <c r="D723" s="170">
        <f t="shared" si="78"/>
        <v>112.57</v>
      </c>
      <c r="E723" s="170">
        <f t="shared" si="78"/>
        <v>98.83</v>
      </c>
      <c r="F723" s="170">
        <f t="shared" si="78"/>
        <v>239.1</v>
      </c>
      <c r="G723" s="170">
        <f t="shared" si="78"/>
        <v>211</v>
      </c>
      <c r="H723" s="170">
        <f t="shared" si="78"/>
        <v>140.59</v>
      </c>
      <c r="I723" s="170">
        <f t="shared" si="78"/>
        <v>201.06</v>
      </c>
      <c r="J723" s="170">
        <f t="shared" si="78"/>
        <v>94.15</v>
      </c>
      <c r="K723" s="170">
        <f t="shared" si="78"/>
        <v>124.59</v>
      </c>
      <c r="L723" s="170">
        <f t="shared" si="78"/>
        <v>143.97999999999999</v>
      </c>
      <c r="M723" s="170">
        <f t="shared" si="78"/>
        <v>227.58</v>
      </c>
      <c r="N723" s="170">
        <f t="shared" si="78"/>
        <v>144.76</v>
      </c>
      <c r="O723" s="170">
        <f t="shared" si="78"/>
        <v>154.56</v>
      </c>
      <c r="P723" s="170">
        <f t="shared" si="78"/>
        <v>147.97999999999999</v>
      </c>
      <c r="Q723" s="170">
        <f t="shared" si="78"/>
        <v>161.36000000000001</v>
      </c>
      <c r="R723" s="170">
        <f t="shared" ref="R723:Y753" si="79">AQ723+$AY723</f>
        <v>235.51</v>
      </c>
      <c r="S723" s="170">
        <f t="shared" si="79"/>
        <v>290.75</v>
      </c>
      <c r="T723" s="170">
        <f t="shared" si="79"/>
        <v>231.99</v>
      </c>
      <c r="U723" s="170">
        <f t="shared" si="79"/>
        <v>545.79</v>
      </c>
      <c r="V723" s="170">
        <f t="shared" si="79"/>
        <v>235.4</v>
      </c>
      <c r="W723" s="170">
        <f t="shared" si="79"/>
        <v>202.5</v>
      </c>
      <c r="X723" s="170">
        <f t="shared" si="79"/>
        <v>314.85000000000002</v>
      </c>
      <c r="Y723" s="170">
        <f t="shared" si="79"/>
        <v>417.02</v>
      </c>
      <c r="Z723" s="37"/>
      <c r="AA723" s="41">
        <v>38.590000000000003</v>
      </c>
      <c r="AB723" s="39">
        <v>0</v>
      </c>
      <c r="AC723" s="39">
        <v>112.57</v>
      </c>
      <c r="AD723" s="39">
        <v>98.83</v>
      </c>
      <c r="AE723" s="39">
        <v>239.1</v>
      </c>
      <c r="AF723" s="39">
        <v>211</v>
      </c>
      <c r="AG723" s="39">
        <v>140.59</v>
      </c>
      <c r="AH723" s="39">
        <v>201.06</v>
      </c>
      <c r="AI723" s="39">
        <v>94.15</v>
      </c>
      <c r="AJ723" s="39">
        <v>124.59</v>
      </c>
      <c r="AK723" s="39">
        <v>143.97999999999999</v>
      </c>
      <c r="AL723" s="39">
        <v>227.58</v>
      </c>
      <c r="AM723" s="39">
        <v>144.76</v>
      </c>
      <c r="AN723" s="39">
        <v>154.56</v>
      </c>
      <c r="AO723" s="39">
        <v>147.97999999999999</v>
      </c>
      <c r="AP723" s="39">
        <v>161.36000000000001</v>
      </c>
      <c r="AQ723" s="39">
        <v>235.51</v>
      </c>
      <c r="AR723" s="39">
        <v>290.75</v>
      </c>
      <c r="AS723" s="39">
        <v>231.99</v>
      </c>
      <c r="AT723" s="39">
        <v>545.79</v>
      </c>
      <c r="AU723" s="39">
        <v>235.4</v>
      </c>
      <c r="AV723" s="39">
        <v>202.5</v>
      </c>
      <c r="AW723" s="39">
        <v>314.85000000000002</v>
      </c>
      <c r="AX723" s="40">
        <v>417.02</v>
      </c>
      <c r="AY723" s="354"/>
      <c r="AZ723" s="35"/>
    </row>
    <row r="724" spans="1:53">
      <c r="A724" s="47">
        <v>2</v>
      </c>
      <c r="B724" s="170">
        <f t="shared" si="78"/>
        <v>94.32</v>
      </c>
      <c r="C724" s="170">
        <f t="shared" si="78"/>
        <v>107.91</v>
      </c>
      <c r="D724" s="170">
        <f t="shared" si="78"/>
        <v>69.05</v>
      </c>
      <c r="E724" s="170">
        <f t="shared" si="78"/>
        <v>163.4</v>
      </c>
      <c r="F724" s="170">
        <f t="shared" si="78"/>
        <v>136.16999999999999</v>
      </c>
      <c r="G724" s="170">
        <f t="shared" si="78"/>
        <v>160.76</v>
      </c>
      <c r="H724" s="170">
        <f t="shared" si="78"/>
        <v>56.45</v>
      </c>
      <c r="I724" s="170">
        <f t="shared" si="78"/>
        <v>116.51</v>
      </c>
      <c r="J724" s="170">
        <f t="shared" si="78"/>
        <v>48.25</v>
      </c>
      <c r="K724" s="170">
        <f t="shared" si="78"/>
        <v>108.84</v>
      </c>
      <c r="L724" s="170">
        <f t="shared" si="78"/>
        <v>113.12</v>
      </c>
      <c r="M724" s="170">
        <f t="shared" si="78"/>
        <v>126.1</v>
      </c>
      <c r="N724" s="170">
        <f t="shared" si="78"/>
        <v>171.49</v>
      </c>
      <c r="O724" s="170">
        <f t="shared" si="78"/>
        <v>224.48</v>
      </c>
      <c r="P724" s="170">
        <f t="shared" si="78"/>
        <v>152.49</v>
      </c>
      <c r="Q724" s="170">
        <f t="shared" si="78"/>
        <v>156.47999999999999</v>
      </c>
      <c r="R724" s="170">
        <f t="shared" si="79"/>
        <v>209.06</v>
      </c>
      <c r="S724" s="170">
        <f t="shared" si="79"/>
        <v>177.4</v>
      </c>
      <c r="T724" s="170">
        <f t="shared" si="79"/>
        <v>113.99</v>
      </c>
      <c r="U724" s="170">
        <f t="shared" si="79"/>
        <v>126.6</v>
      </c>
      <c r="V724" s="170">
        <f t="shared" si="79"/>
        <v>99.22</v>
      </c>
      <c r="W724" s="170">
        <f t="shared" si="79"/>
        <v>224.48</v>
      </c>
      <c r="X724" s="170">
        <f t="shared" si="79"/>
        <v>270.56</v>
      </c>
      <c r="Y724" s="170">
        <f t="shared" si="79"/>
        <v>913.83</v>
      </c>
      <c r="Z724" s="37"/>
      <c r="AA724" s="38">
        <v>94.32</v>
      </c>
      <c r="AB724" s="39">
        <v>107.91</v>
      </c>
      <c r="AC724" s="39">
        <v>69.05</v>
      </c>
      <c r="AD724" s="39">
        <v>163.4</v>
      </c>
      <c r="AE724" s="39">
        <v>136.16999999999999</v>
      </c>
      <c r="AF724" s="39">
        <v>160.76</v>
      </c>
      <c r="AG724" s="39">
        <v>56.45</v>
      </c>
      <c r="AH724" s="39">
        <v>116.51</v>
      </c>
      <c r="AI724" s="39">
        <v>48.25</v>
      </c>
      <c r="AJ724" s="39">
        <v>108.84</v>
      </c>
      <c r="AK724" s="39">
        <v>113.12</v>
      </c>
      <c r="AL724" s="39">
        <v>126.1</v>
      </c>
      <c r="AM724" s="39">
        <v>171.49</v>
      </c>
      <c r="AN724" s="39">
        <v>224.48</v>
      </c>
      <c r="AO724" s="39">
        <v>152.49</v>
      </c>
      <c r="AP724" s="39">
        <v>156.47999999999999</v>
      </c>
      <c r="AQ724" s="39">
        <v>209.06</v>
      </c>
      <c r="AR724" s="39">
        <v>177.4</v>
      </c>
      <c r="AS724" s="39">
        <v>113.99</v>
      </c>
      <c r="AT724" s="39">
        <v>126.6</v>
      </c>
      <c r="AU724" s="39">
        <v>99.22</v>
      </c>
      <c r="AV724" s="39">
        <v>224.48</v>
      </c>
      <c r="AW724" s="39">
        <v>270.56</v>
      </c>
      <c r="AX724" s="40">
        <v>913.83</v>
      </c>
      <c r="AY724" s="355"/>
      <c r="AZ724" s="35"/>
    </row>
    <row r="725" spans="1:53">
      <c r="A725" s="47">
        <v>3</v>
      </c>
      <c r="B725" s="170">
        <f t="shared" si="78"/>
        <v>110.75</v>
      </c>
      <c r="C725" s="170">
        <f t="shared" si="78"/>
        <v>144.81</v>
      </c>
      <c r="D725" s="170">
        <f t="shared" si="78"/>
        <v>165.79</v>
      </c>
      <c r="E725" s="170">
        <f t="shared" si="78"/>
        <v>87.45</v>
      </c>
      <c r="F725" s="170">
        <f t="shared" si="78"/>
        <v>442.45</v>
      </c>
      <c r="G725" s="170">
        <f t="shared" si="78"/>
        <v>0</v>
      </c>
      <c r="H725" s="170">
        <f t="shared" si="78"/>
        <v>0.32</v>
      </c>
      <c r="I725" s="170">
        <f t="shared" si="78"/>
        <v>0</v>
      </c>
      <c r="J725" s="170">
        <f t="shared" si="78"/>
        <v>56.41</v>
      </c>
      <c r="K725" s="170">
        <f t="shared" si="78"/>
        <v>218.5</v>
      </c>
      <c r="L725" s="170">
        <f t="shared" si="78"/>
        <v>247.57</v>
      </c>
      <c r="M725" s="170">
        <f t="shared" si="78"/>
        <v>893.99</v>
      </c>
      <c r="N725" s="170">
        <f t="shared" si="78"/>
        <v>873.66</v>
      </c>
      <c r="O725" s="170">
        <f t="shared" si="78"/>
        <v>846.66</v>
      </c>
      <c r="P725" s="170">
        <f t="shared" si="78"/>
        <v>832.84</v>
      </c>
      <c r="Q725" s="170">
        <f t="shared" si="78"/>
        <v>853.38</v>
      </c>
      <c r="R725" s="170">
        <f t="shared" si="79"/>
        <v>834.11</v>
      </c>
      <c r="S725" s="170">
        <f t="shared" si="79"/>
        <v>776.89</v>
      </c>
      <c r="T725" s="170">
        <f t="shared" si="79"/>
        <v>411.79</v>
      </c>
      <c r="U725" s="170">
        <f t="shared" si="79"/>
        <v>49.42</v>
      </c>
      <c r="V725" s="170">
        <f t="shared" si="79"/>
        <v>37.549999999999997</v>
      </c>
      <c r="W725" s="170">
        <f t="shared" si="79"/>
        <v>119.16</v>
      </c>
      <c r="X725" s="170">
        <f t="shared" si="79"/>
        <v>230.22</v>
      </c>
      <c r="Y725" s="170">
        <f t="shared" si="79"/>
        <v>751.12</v>
      </c>
      <c r="Z725" s="37"/>
      <c r="AA725" s="38">
        <v>110.75</v>
      </c>
      <c r="AB725" s="39">
        <v>144.81</v>
      </c>
      <c r="AC725" s="39">
        <v>165.79</v>
      </c>
      <c r="AD725" s="39">
        <v>87.45</v>
      </c>
      <c r="AE725" s="39">
        <v>442.45</v>
      </c>
      <c r="AF725" s="39">
        <v>0</v>
      </c>
      <c r="AG725" s="39">
        <v>0.32</v>
      </c>
      <c r="AH725" s="39">
        <v>0</v>
      </c>
      <c r="AI725" s="39">
        <v>56.41</v>
      </c>
      <c r="AJ725" s="39">
        <v>218.5</v>
      </c>
      <c r="AK725" s="39">
        <v>247.57</v>
      </c>
      <c r="AL725" s="39">
        <v>893.99</v>
      </c>
      <c r="AM725" s="39">
        <v>873.66</v>
      </c>
      <c r="AN725" s="39">
        <v>846.66</v>
      </c>
      <c r="AO725" s="39">
        <v>832.84</v>
      </c>
      <c r="AP725" s="39">
        <v>853.38</v>
      </c>
      <c r="AQ725" s="39">
        <v>834.11</v>
      </c>
      <c r="AR725" s="39">
        <v>776.89</v>
      </c>
      <c r="AS725" s="39">
        <v>411.79</v>
      </c>
      <c r="AT725" s="39">
        <v>49.42</v>
      </c>
      <c r="AU725" s="39">
        <v>37.549999999999997</v>
      </c>
      <c r="AV725" s="39">
        <v>119.16</v>
      </c>
      <c r="AW725" s="39">
        <v>230.22</v>
      </c>
      <c r="AX725" s="40">
        <v>751.12</v>
      </c>
      <c r="AY725" s="355"/>
      <c r="AZ725" s="35"/>
    </row>
    <row r="726" spans="1:53">
      <c r="A726" s="47">
        <v>4</v>
      </c>
      <c r="B726" s="170">
        <f t="shared" si="78"/>
        <v>115.67</v>
      </c>
      <c r="C726" s="170">
        <f t="shared" si="78"/>
        <v>125.43</v>
      </c>
      <c r="D726" s="170">
        <f t="shared" si="78"/>
        <v>105.99</v>
      </c>
      <c r="E726" s="170">
        <f t="shared" si="78"/>
        <v>176.28</v>
      </c>
      <c r="F726" s="170">
        <f t="shared" si="78"/>
        <v>158.05000000000001</v>
      </c>
      <c r="G726" s="170">
        <f t="shared" si="78"/>
        <v>88.17</v>
      </c>
      <c r="H726" s="170">
        <f t="shared" si="78"/>
        <v>65.69</v>
      </c>
      <c r="I726" s="170">
        <f t="shared" si="78"/>
        <v>87.19</v>
      </c>
      <c r="J726" s="170">
        <f t="shared" si="78"/>
        <v>0</v>
      </c>
      <c r="K726" s="170">
        <f t="shared" si="78"/>
        <v>10.15</v>
      </c>
      <c r="L726" s="170">
        <f t="shared" si="78"/>
        <v>44.59</v>
      </c>
      <c r="M726" s="170">
        <f t="shared" si="78"/>
        <v>56.98</v>
      </c>
      <c r="N726" s="170">
        <f t="shared" si="78"/>
        <v>43.31</v>
      </c>
      <c r="O726" s="170">
        <f t="shared" si="78"/>
        <v>41.97</v>
      </c>
      <c r="P726" s="170">
        <f t="shared" si="78"/>
        <v>45.69</v>
      </c>
      <c r="Q726" s="170">
        <f t="shared" si="78"/>
        <v>48.49</v>
      </c>
      <c r="R726" s="170">
        <f t="shared" si="79"/>
        <v>53.41</v>
      </c>
      <c r="S726" s="170">
        <f t="shared" si="79"/>
        <v>30.88</v>
      </c>
      <c r="T726" s="170">
        <f t="shared" si="79"/>
        <v>23.34</v>
      </c>
      <c r="U726" s="170">
        <f t="shared" si="79"/>
        <v>60.51</v>
      </c>
      <c r="V726" s="170">
        <f t="shared" si="79"/>
        <v>0</v>
      </c>
      <c r="W726" s="170">
        <f t="shared" si="79"/>
        <v>82.73</v>
      </c>
      <c r="X726" s="170">
        <f t="shared" si="79"/>
        <v>127.55</v>
      </c>
      <c r="Y726" s="170">
        <f t="shared" si="79"/>
        <v>115.12</v>
      </c>
      <c r="Z726" s="37"/>
      <c r="AA726" s="38">
        <v>115.67</v>
      </c>
      <c r="AB726" s="39">
        <v>125.43</v>
      </c>
      <c r="AC726" s="39">
        <v>105.99</v>
      </c>
      <c r="AD726" s="39">
        <v>176.28</v>
      </c>
      <c r="AE726" s="39">
        <v>158.05000000000001</v>
      </c>
      <c r="AF726" s="39">
        <v>88.17</v>
      </c>
      <c r="AG726" s="39">
        <v>65.69</v>
      </c>
      <c r="AH726" s="39">
        <v>87.19</v>
      </c>
      <c r="AI726" s="39">
        <v>0</v>
      </c>
      <c r="AJ726" s="39">
        <v>10.15</v>
      </c>
      <c r="AK726" s="39">
        <v>44.59</v>
      </c>
      <c r="AL726" s="39">
        <v>56.98</v>
      </c>
      <c r="AM726" s="39">
        <v>43.31</v>
      </c>
      <c r="AN726" s="39">
        <v>41.97</v>
      </c>
      <c r="AO726" s="39">
        <v>45.69</v>
      </c>
      <c r="AP726" s="39">
        <v>48.49</v>
      </c>
      <c r="AQ726" s="39">
        <v>53.41</v>
      </c>
      <c r="AR726" s="39">
        <v>30.88</v>
      </c>
      <c r="AS726" s="39">
        <v>23.34</v>
      </c>
      <c r="AT726" s="39">
        <v>60.51</v>
      </c>
      <c r="AU726" s="39">
        <v>0</v>
      </c>
      <c r="AV726" s="39">
        <v>82.73</v>
      </c>
      <c r="AW726" s="39">
        <v>127.55</v>
      </c>
      <c r="AX726" s="40">
        <v>115.12</v>
      </c>
      <c r="AY726" s="355"/>
      <c r="AZ726" s="35"/>
    </row>
    <row r="727" spans="1:53">
      <c r="A727" s="47">
        <v>5</v>
      </c>
      <c r="B727" s="170">
        <f t="shared" si="78"/>
        <v>0</v>
      </c>
      <c r="C727" s="170">
        <f t="shared" si="78"/>
        <v>11.81</v>
      </c>
      <c r="D727" s="170">
        <f t="shared" si="78"/>
        <v>26.74</v>
      </c>
      <c r="E727" s="170">
        <f t="shared" si="78"/>
        <v>51.44</v>
      </c>
      <c r="F727" s="170">
        <f t="shared" si="78"/>
        <v>111.99</v>
      </c>
      <c r="G727" s="170">
        <f t="shared" si="78"/>
        <v>0</v>
      </c>
      <c r="H727" s="170">
        <f t="shared" si="78"/>
        <v>0</v>
      </c>
      <c r="I727" s="170">
        <f t="shared" si="78"/>
        <v>0</v>
      </c>
      <c r="J727" s="170">
        <f t="shared" si="78"/>
        <v>0</v>
      </c>
      <c r="K727" s="170">
        <f t="shared" si="78"/>
        <v>0</v>
      </c>
      <c r="L727" s="170">
        <f t="shared" si="78"/>
        <v>0</v>
      </c>
      <c r="M727" s="170">
        <f t="shared" si="78"/>
        <v>0</v>
      </c>
      <c r="N727" s="170">
        <f t="shared" si="78"/>
        <v>0</v>
      </c>
      <c r="O727" s="170">
        <f t="shared" si="78"/>
        <v>0</v>
      </c>
      <c r="P727" s="170">
        <f t="shared" si="78"/>
        <v>0</v>
      </c>
      <c r="Q727" s="170">
        <f t="shared" si="78"/>
        <v>0</v>
      </c>
      <c r="R727" s="170">
        <f t="shared" si="79"/>
        <v>0</v>
      </c>
      <c r="S727" s="170">
        <f t="shared" si="79"/>
        <v>0</v>
      </c>
      <c r="T727" s="170">
        <f t="shared" si="79"/>
        <v>0</v>
      </c>
      <c r="U727" s="170">
        <f t="shared" si="79"/>
        <v>0</v>
      </c>
      <c r="V727" s="170">
        <f t="shared" si="79"/>
        <v>132.62</v>
      </c>
      <c r="W727" s="170">
        <f t="shared" si="79"/>
        <v>0</v>
      </c>
      <c r="X727" s="170">
        <f t="shared" si="79"/>
        <v>41.03</v>
      </c>
      <c r="Y727" s="170">
        <f t="shared" si="79"/>
        <v>195.46</v>
      </c>
      <c r="Z727" s="37"/>
      <c r="AA727" s="38">
        <v>0</v>
      </c>
      <c r="AB727" s="39">
        <v>11.81</v>
      </c>
      <c r="AC727" s="39">
        <v>26.74</v>
      </c>
      <c r="AD727" s="39">
        <v>51.44</v>
      </c>
      <c r="AE727" s="39">
        <v>111.99</v>
      </c>
      <c r="AF727" s="39">
        <v>0</v>
      </c>
      <c r="AG727" s="39">
        <v>0</v>
      </c>
      <c r="AH727" s="39">
        <v>0</v>
      </c>
      <c r="AI727" s="39">
        <v>0</v>
      </c>
      <c r="AJ727" s="39">
        <v>0</v>
      </c>
      <c r="AK727" s="39">
        <v>0</v>
      </c>
      <c r="AL727" s="39">
        <v>0</v>
      </c>
      <c r="AM727" s="39">
        <v>0</v>
      </c>
      <c r="AN727" s="39">
        <v>0</v>
      </c>
      <c r="AO727" s="39">
        <v>0</v>
      </c>
      <c r="AP727" s="39">
        <v>0</v>
      </c>
      <c r="AQ727" s="39">
        <v>0</v>
      </c>
      <c r="AR727" s="39">
        <v>0</v>
      </c>
      <c r="AS727" s="39">
        <v>0</v>
      </c>
      <c r="AT727" s="39">
        <v>0</v>
      </c>
      <c r="AU727" s="39">
        <v>132.62</v>
      </c>
      <c r="AV727" s="39">
        <v>0</v>
      </c>
      <c r="AW727" s="39">
        <v>41.03</v>
      </c>
      <c r="AX727" s="40">
        <v>195.46</v>
      </c>
      <c r="AY727" s="355"/>
      <c r="AZ727" s="35"/>
    </row>
    <row r="728" spans="1:53">
      <c r="A728" s="47">
        <v>6</v>
      </c>
      <c r="B728" s="170">
        <f t="shared" si="78"/>
        <v>105.69</v>
      </c>
      <c r="C728" s="170">
        <f t="shared" si="78"/>
        <v>83.01</v>
      </c>
      <c r="D728" s="170">
        <f t="shared" si="78"/>
        <v>213.87</v>
      </c>
      <c r="E728" s="170">
        <f t="shared" si="78"/>
        <v>223.48</v>
      </c>
      <c r="F728" s="170">
        <f t="shared" si="78"/>
        <v>911.37</v>
      </c>
      <c r="G728" s="170">
        <f t="shared" si="78"/>
        <v>0</v>
      </c>
      <c r="H728" s="170">
        <f t="shared" si="78"/>
        <v>0</v>
      </c>
      <c r="I728" s="170">
        <f t="shared" si="78"/>
        <v>0</v>
      </c>
      <c r="J728" s="170">
        <f t="shared" si="78"/>
        <v>0</v>
      </c>
      <c r="K728" s="170">
        <f t="shared" si="78"/>
        <v>0</v>
      </c>
      <c r="L728" s="170">
        <f t="shared" si="78"/>
        <v>0</v>
      </c>
      <c r="M728" s="170">
        <f t="shared" si="78"/>
        <v>109.93</v>
      </c>
      <c r="N728" s="170">
        <f t="shared" si="78"/>
        <v>200.64</v>
      </c>
      <c r="O728" s="170">
        <f t="shared" si="78"/>
        <v>158.11000000000001</v>
      </c>
      <c r="P728" s="170">
        <f t="shared" si="78"/>
        <v>144.18</v>
      </c>
      <c r="Q728" s="170">
        <f t="shared" si="78"/>
        <v>113.34</v>
      </c>
      <c r="R728" s="170">
        <f t="shared" si="79"/>
        <v>95.86</v>
      </c>
      <c r="S728" s="170">
        <f t="shared" si="79"/>
        <v>107.41</v>
      </c>
      <c r="T728" s="170">
        <f t="shared" si="79"/>
        <v>135.88</v>
      </c>
      <c r="U728" s="170">
        <f t="shared" si="79"/>
        <v>139.07</v>
      </c>
      <c r="V728" s="170">
        <f t="shared" si="79"/>
        <v>237.22</v>
      </c>
      <c r="W728" s="170">
        <f t="shared" si="79"/>
        <v>137.87</v>
      </c>
      <c r="X728" s="170">
        <f t="shared" si="79"/>
        <v>258.77</v>
      </c>
      <c r="Y728" s="170">
        <f t="shared" si="79"/>
        <v>918.43</v>
      </c>
      <c r="Z728" s="37"/>
      <c r="AA728" s="38">
        <v>105.69</v>
      </c>
      <c r="AB728" s="39">
        <v>83.01</v>
      </c>
      <c r="AC728" s="39">
        <v>213.87</v>
      </c>
      <c r="AD728" s="39">
        <v>223.48</v>
      </c>
      <c r="AE728" s="39">
        <v>911.37</v>
      </c>
      <c r="AF728" s="39">
        <v>0</v>
      </c>
      <c r="AG728" s="39">
        <v>0</v>
      </c>
      <c r="AH728" s="39">
        <v>0</v>
      </c>
      <c r="AI728" s="39">
        <v>0</v>
      </c>
      <c r="AJ728" s="39">
        <v>0</v>
      </c>
      <c r="AK728" s="39">
        <v>0</v>
      </c>
      <c r="AL728" s="39">
        <v>109.93</v>
      </c>
      <c r="AM728" s="39">
        <v>200.64</v>
      </c>
      <c r="AN728" s="39">
        <v>158.11000000000001</v>
      </c>
      <c r="AO728" s="39">
        <v>144.18</v>
      </c>
      <c r="AP728" s="39">
        <v>113.34</v>
      </c>
      <c r="AQ728" s="39">
        <v>95.86</v>
      </c>
      <c r="AR728" s="39">
        <v>107.41</v>
      </c>
      <c r="AS728" s="39">
        <v>135.88</v>
      </c>
      <c r="AT728" s="39">
        <v>139.07</v>
      </c>
      <c r="AU728" s="39">
        <v>237.22</v>
      </c>
      <c r="AV728" s="39">
        <v>137.87</v>
      </c>
      <c r="AW728" s="39">
        <v>258.77</v>
      </c>
      <c r="AX728" s="40">
        <v>918.43</v>
      </c>
      <c r="AY728" s="355"/>
      <c r="AZ728" s="35"/>
    </row>
    <row r="729" spans="1:53">
      <c r="A729" s="47">
        <v>7</v>
      </c>
      <c r="B729" s="170">
        <f t="shared" si="78"/>
        <v>103.52</v>
      </c>
      <c r="C729" s="170">
        <f t="shared" si="78"/>
        <v>168.22</v>
      </c>
      <c r="D729" s="170">
        <f t="shared" si="78"/>
        <v>137.28</v>
      </c>
      <c r="E729" s="170">
        <f t="shared" si="78"/>
        <v>134.16999999999999</v>
      </c>
      <c r="F729" s="170">
        <f t="shared" si="78"/>
        <v>160.96</v>
      </c>
      <c r="G729" s="170">
        <f t="shared" si="78"/>
        <v>85.94</v>
      </c>
      <c r="H729" s="170">
        <f t="shared" si="78"/>
        <v>21.86</v>
      </c>
      <c r="I729" s="170">
        <f t="shared" si="78"/>
        <v>9.41</v>
      </c>
      <c r="J729" s="170">
        <f t="shared" si="78"/>
        <v>16.690000000000001</v>
      </c>
      <c r="K729" s="170">
        <f t="shared" si="78"/>
        <v>156.85</v>
      </c>
      <c r="L729" s="170">
        <f t="shared" si="78"/>
        <v>251.82999999999998</v>
      </c>
      <c r="M729" s="170">
        <f t="shared" si="78"/>
        <v>233.5</v>
      </c>
      <c r="N729" s="170">
        <f t="shared" si="78"/>
        <v>247.41</v>
      </c>
      <c r="O729" s="170">
        <f t="shared" si="78"/>
        <v>290.27999999999997</v>
      </c>
      <c r="P729" s="170">
        <f t="shared" si="78"/>
        <v>242.57</v>
      </c>
      <c r="Q729" s="170">
        <f t="shared" si="78"/>
        <v>225.12</v>
      </c>
      <c r="R729" s="170">
        <f t="shared" si="79"/>
        <v>231.37</v>
      </c>
      <c r="S729" s="170">
        <f t="shared" si="79"/>
        <v>249.04</v>
      </c>
      <c r="T729" s="170">
        <f t="shared" si="79"/>
        <v>255.96999999999997</v>
      </c>
      <c r="U729" s="170">
        <f t="shared" si="79"/>
        <v>213.78</v>
      </c>
      <c r="V729" s="170">
        <f t="shared" si="79"/>
        <v>290.05</v>
      </c>
      <c r="W729" s="170">
        <f t="shared" si="79"/>
        <v>311.04000000000002</v>
      </c>
      <c r="X729" s="170">
        <f t="shared" si="79"/>
        <v>319.86</v>
      </c>
      <c r="Y729" s="170">
        <f t="shared" si="79"/>
        <v>887.42</v>
      </c>
      <c r="Z729" s="37"/>
      <c r="AA729" s="38">
        <v>103.52</v>
      </c>
      <c r="AB729" s="39">
        <v>168.22</v>
      </c>
      <c r="AC729" s="39">
        <v>137.28</v>
      </c>
      <c r="AD729" s="39">
        <v>134.16999999999999</v>
      </c>
      <c r="AE729" s="39">
        <v>160.96</v>
      </c>
      <c r="AF729" s="39">
        <v>85.94</v>
      </c>
      <c r="AG729" s="39">
        <v>21.86</v>
      </c>
      <c r="AH729" s="39">
        <v>9.41</v>
      </c>
      <c r="AI729" s="39">
        <v>16.690000000000001</v>
      </c>
      <c r="AJ729" s="39">
        <v>156.85</v>
      </c>
      <c r="AK729" s="39">
        <v>251.82999999999998</v>
      </c>
      <c r="AL729" s="39">
        <v>233.5</v>
      </c>
      <c r="AM729" s="39">
        <v>247.41</v>
      </c>
      <c r="AN729" s="39">
        <v>290.27999999999997</v>
      </c>
      <c r="AO729" s="39">
        <v>242.57</v>
      </c>
      <c r="AP729" s="39">
        <v>225.12</v>
      </c>
      <c r="AQ729" s="39">
        <v>231.37</v>
      </c>
      <c r="AR729" s="39">
        <v>249.04</v>
      </c>
      <c r="AS729" s="39">
        <v>255.96999999999997</v>
      </c>
      <c r="AT729" s="39">
        <v>213.78</v>
      </c>
      <c r="AU729" s="39">
        <v>290.05</v>
      </c>
      <c r="AV729" s="39">
        <v>311.04000000000002</v>
      </c>
      <c r="AW729" s="39">
        <v>319.86</v>
      </c>
      <c r="AX729" s="40">
        <v>887.42</v>
      </c>
      <c r="AY729" s="355"/>
      <c r="AZ729" s="35"/>
    </row>
    <row r="730" spans="1:53">
      <c r="A730" s="47">
        <v>8</v>
      </c>
      <c r="B730" s="170">
        <f t="shared" si="78"/>
        <v>97.56</v>
      </c>
      <c r="C730" s="170">
        <f t="shared" si="78"/>
        <v>95.1</v>
      </c>
      <c r="D730" s="170">
        <f t="shared" si="78"/>
        <v>86.42</v>
      </c>
      <c r="E730" s="170">
        <f t="shared" si="78"/>
        <v>148.41999999999999</v>
      </c>
      <c r="F730" s="170">
        <f t="shared" si="78"/>
        <v>85.92</v>
      </c>
      <c r="G730" s="170">
        <f t="shared" si="78"/>
        <v>15.39</v>
      </c>
      <c r="H730" s="170">
        <f t="shared" si="78"/>
        <v>43.37</v>
      </c>
      <c r="I730" s="170">
        <f t="shared" si="78"/>
        <v>8.25</v>
      </c>
      <c r="J730" s="170">
        <f t="shared" si="78"/>
        <v>8.9</v>
      </c>
      <c r="K730" s="170">
        <f t="shared" si="78"/>
        <v>74.930000000000007</v>
      </c>
      <c r="L730" s="170">
        <f t="shared" si="78"/>
        <v>124.62</v>
      </c>
      <c r="M730" s="170">
        <f t="shared" si="78"/>
        <v>139.24</v>
      </c>
      <c r="N730" s="170">
        <f t="shared" si="78"/>
        <v>14.86</v>
      </c>
      <c r="O730" s="170">
        <f t="shared" si="78"/>
        <v>104.75</v>
      </c>
      <c r="P730" s="170">
        <f t="shared" si="78"/>
        <v>58.1</v>
      </c>
      <c r="Q730" s="170">
        <f t="shared" si="78"/>
        <v>22.86</v>
      </c>
      <c r="R730" s="170">
        <f t="shared" si="79"/>
        <v>10.36</v>
      </c>
      <c r="S730" s="170">
        <f t="shared" si="79"/>
        <v>49.52</v>
      </c>
      <c r="T730" s="170">
        <f t="shared" si="79"/>
        <v>0</v>
      </c>
      <c r="U730" s="170">
        <f t="shared" si="79"/>
        <v>63.96</v>
      </c>
      <c r="V730" s="170">
        <f t="shared" si="79"/>
        <v>67.66</v>
      </c>
      <c r="W730" s="170">
        <f t="shared" si="79"/>
        <v>218.44</v>
      </c>
      <c r="X730" s="170">
        <f t="shared" si="79"/>
        <v>213.07</v>
      </c>
      <c r="Y730" s="170">
        <f t="shared" si="79"/>
        <v>277.58</v>
      </c>
      <c r="Z730" s="37"/>
      <c r="AA730" s="38">
        <v>97.56</v>
      </c>
      <c r="AB730" s="39">
        <v>95.1</v>
      </c>
      <c r="AC730" s="39">
        <v>86.42</v>
      </c>
      <c r="AD730" s="39">
        <v>148.41999999999999</v>
      </c>
      <c r="AE730" s="39">
        <v>85.92</v>
      </c>
      <c r="AF730" s="39">
        <v>15.39</v>
      </c>
      <c r="AG730" s="39">
        <v>43.37</v>
      </c>
      <c r="AH730" s="39">
        <v>8.25</v>
      </c>
      <c r="AI730" s="39">
        <v>8.9</v>
      </c>
      <c r="AJ730" s="39">
        <v>74.930000000000007</v>
      </c>
      <c r="AK730" s="39">
        <v>124.62</v>
      </c>
      <c r="AL730" s="39">
        <v>139.24</v>
      </c>
      <c r="AM730" s="39">
        <v>14.86</v>
      </c>
      <c r="AN730" s="39">
        <v>104.75</v>
      </c>
      <c r="AO730" s="39">
        <v>58.1</v>
      </c>
      <c r="AP730" s="39">
        <v>22.86</v>
      </c>
      <c r="AQ730" s="39">
        <v>10.36</v>
      </c>
      <c r="AR730" s="39">
        <v>49.52</v>
      </c>
      <c r="AS730" s="39">
        <v>0</v>
      </c>
      <c r="AT730" s="39">
        <v>63.96</v>
      </c>
      <c r="AU730" s="39">
        <v>67.66</v>
      </c>
      <c r="AV730" s="39">
        <v>218.44</v>
      </c>
      <c r="AW730" s="39">
        <v>213.07</v>
      </c>
      <c r="AX730" s="40">
        <v>277.58</v>
      </c>
      <c r="AY730" s="355"/>
      <c r="AZ730" s="35"/>
    </row>
    <row r="731" spans="1:53">
      <c r="A731" s="47">
        <v>9</v>
      </c>
      <c r="B731" s="170">
        <f t="shared" si="78"/>
        <v>15.42</v>
      </c>
      <c r="C731" s="170">
        <f t="shared" si="78"/>
        <v>65.36</v>
      </c>
      <c r="D731" s="170">
        <f t="shared" si="78"/>
        <v>24.45</v>
      </c>
      <c r="E731" s="170">
        <f t="shared" si="78"/>
        <v>0</v>
      </c>
      <c r="F731" s="170">
        <f t="shared" si="78"/>
        <v>28.11</v>
      </c>
      <c r="G731" s="170">
        <f t="shared" si="78"/>
        <v>0</v>
      </c>
      <c r="H731" s="170">
        <f t="shared" si="78"/>
        <v>72.84</v>
      </c>
      <c r="I731" s="170">
        <f t="shared" si="78"/>
        <v>65.11</v>
      </c>
      <c r="J731" s="170">
        <f t="shared" si="78"/>
        <v>99.27</v>
      </c>
      <c r="K731" s="170">
        <f t="shared" si="78"/>
        <v>43.94</v>
      </c>
      <c r="L731" s="170">
        <f t="shared" si="78"/>
        <v>149.94</v>
      </c>
      <c r="M731" s="170">
        <f t="shared" si="78"/>
        <v>230.75</v>
      </c>
      <c r="N731" s="170">
        <f t="shared" si="78"/>
        <v>198.65</v>
      </c>
      <c r="O731" s="170">
        <f t="shared" si="78"/>
        <v>203.1</v>
      </c>
      <c r="P731" s="170">
        <f t="shared" si="78"/>
        <v>239.59</v>
      </c>
      <c r="Q731" s="170">
        <f t="shared" si="78"/>
        <v>233.65</v>
      </c>
      <c r="R731" s="170">
        <f t="shared" si="79"/>
        <v>213.51</v>
      </c>
      <c r="S731" s="170">
        <f t="shared" si="79"/>
        <v>250</v>
      </c>
      <c r="T731" s="170">
        <f t="shared" si="79"/>
        <v>208.29</v>
      </c>
      <c r="U731" s="170">
        <f t="shared" si="79"/>
        <v>133.37</v>
      </c>
      <c r="V731" s="170">
        <f t="shared" si="79"/>
        <v>254.98</v>
      </c>
      <c r="W731" s="170">
        <f t="shared" si="79"/>
        <v>541.82000000000005</v>
      </c>
      <c r="X731" s="170">
        <f t="shared" si="79"/>
        <v>285.94</v>
      </c>
      <c r="Y731" s="170">
        <f t="shared" si="79"/>
        <v>919.77</v>
      </c>
      <c r="Z731" s="37"/>
      <c r="AA731" s="38">
        <v>15.42</v>
      </c>
      <c r="AB731" s="39">
        <v>65.36</v>
      </c>
      <c r="AC731" s="39">
        <v>24.45</v>
      </c>
      <c r="AD731" s="39">
        <v>0</v>
      </c>
      <c r="AE731" s="39">
        <v>28.11</v>
      </c>
      <c r="AF731" s="39">
        <v>0</v>
      </c>
      <c r="AG731" s="39">
        <v>72.84</v>
      </c>
      <c r="AH731" s="39">
        <v>65.11</v>
      </c>
      <c r="AI731" s="39">
        <v>99.27</v>
      </c>
      <c r="AJ731" s="39">
        <v>43.94</v>
      </c>
      <c r="AK731" s="39">
        <v>149.94</v>
      </c>
      <c r="AL731" s="39">
        <v>230.75</v>
      </c>
      <c r="AM731" s="39">
        <v>198.65</v>
      </c>
      <c r="AN731" s="39">
        <v>203.1</v>
      </c>
      <c r="AO731" s="39">
        <v>239.59</v>
      </c>
      <c r="AP731" s="39">
        <v>233.65</v>
      </c>
      <c r="AQ731" s="39">
        <v>213.51</v>
      </c>
      <c r="AR731" s="39">
        <v>250</v>
      </c>
      <c r="AS731" s="39">
        <v>208.29</v>
      </c>
      <c r="AT731" s="39">
        <v>133.37</v>
      </c>
      <c r="AU731" s="39">
        <v>254.98</v>
      </c>
      <c r="AV731" s="39">
        <v>541.82000000000005</v>
      </c>
      <c r="AW731" s="39">
        <v>285.94</v>
      </c>
      <c r="AX731" s="40">
        <v>919.77</v>
      </c>
      <c r="AY731" s="355"/>
      <c r="AZ731" s="35"/>
    </row>
    <row r="732" spans="1:53">
      <c r="A732" s="47">
        <v>10</v>
      </c>
      <c r="B732" s="170">
        <f t="shared" si="78"/>
        <v>29.22</v>
      </c>
      <c r="C732" s="170">
        <f t="shared" si="78"/>
        <v>24.51</v>
      </c>
      <c r="D732" s="170">
        <f t="shared" si="78"/>
        <v>0</v>
      </c>
      <c r="E732" s="170">
        <f t="shared" si="78"/>
        <v>9.68</v>
      </c>
      <c r="F732" s="170">
        <f t="shared" si="78"/>
        <v>0</v>
      </c>
      <c r="G732" s="170">
        <f t="shared" si="78"/>
        <v>3.82</v>
      </c>
      <c r="H732" s="170">
        <f t="shared" si="78"/>
        <v>0</v>
      </c>
      <c r="I732" s="170">
        <f t="shared" si="78"/>
        <v>34.79</v>
      </c>
      <c r="J732" s="170">
        <f t="shared" si="78"/>
        <v>39.51</v>
      </c>
      <c r="K732" s="170">
        <f t="shared" si="78"/>
        <v>85.34</v>
      </c>
      <c r="L732" s="170">
        <f t="shared" si="78"/>
        <v>232.43</v>
      </c>
      <c r="M732" s="170">
        <f t="shared" si="78"/>
        <v>233.91</v>
      </c>
      <c r="N732" s="170">
        <f t="shared" si="78"/>
        <v>242.7</v>
      </c>
      <c r="O732" s="170">
        <f t="shared" si="78"/>
        <v>233.46</v>
      </c>
      <c r="P732" s="170">
        <f t="shared" si="78"/>
        <v>128.62</v>
      </c>
      <c r="Q732" s="170">
        <f t="shared" si="78"/>
        <v>135.58000000000001</v>
      </c>
      <c r="R732" s="170">
        <f t="shared" si="79"/>
        <v>176.95</v>
      </c>
      <c r="S732" s="170">
        <f t="shared" si="79"/>
        <v>194.28</v>
      </c>
      <c r="T732" s="170">
        <f t="shared" si="79"/>
        <v>140.57</v>
      </c>
      <c r="U732" s="170">
        <f t="shared" si="79"/>
        <v>0</v>
      </c>
      <c r="V732" s="170">
        <f t="shared" si="79"/>
        <v>7.83</v>
      </c>
      <c r="W732" s="170">
        <f t="shared" si="79"/>
        <v>245.98</v>
      </c>
      <c r="X732" s="170">
        <f t="shared" si="79"/>
        <v>154.15</v>
      </c>
      <c r="Y732" s="170">
        <f t="shared" si="79"/>
        <v>186.66</v>
      </c>
      <c r="Z732" s="37"/>
      <c r="AA732" s="38">
        <v>29.22</v>
      </c>
      <c r="AB732" s="39">
        <v>24.51</v>
      </c>
      <c r="AC732" s="39">
        <v>0</v>
      </c>
      <c r="AD732" s="39">
        <v>9.68</v>
      </c>
      <c r="AE732" s="39">
        <v>0</v>
      </c>
      <c r="AF732" s="39">
        <v>3.82</v>
      </c>
      <c r="AG732" s="39">
        <v>0</v>
      </c>
      <c r="AH732" s="39">
        <v>34.79</v>
      </c>
      <c r="AI732" s="39">
        <v>39.51</v>
      </c>
      <c r="AJ732" s="39">
        <v>85.34</v>
      </c>
      <c r="AK732" s="39">
        <v>232.43</v>
      </c>
      <c r="AL732" s="39">
        <v>233.91</v>
      </c>
      <c r="AM732" s="39">
        <v>242.7</v>
      </c>
      <c r="AN732" s="39">
        <v>233.46</v>
      </c>
      <c r="AO732" s="39">
        <v>128.62</v>
      </c>
      <c r="AP732" s="39">
        <v>135.58000000000001</v>
      </c>
      <c r="AQ732" s="39">
        <v>176.95</v>
      </c>
      <c r="AR732" s="39">
        <v>194.28</v>
      </c>
      <c r="AS732" s="39">
        <v>140.57</v>
      </c>
      <c r="AT732" s="39">
        <v>0</v>
      </c>
      <c r="AU732" s="39">
        <v>7.83</v>
      </c>
      <c r="AV732" s="39">
        <v>245.98</v>
      </c>
      <c r="AW732" s="39">
        <v>154.15</v>
      </c>
      <c r="AX732" s="40">
        <v>186.66</v>
      </c>
      <c r="AY732" s="355"/>
      <c r="AZ732" s="35"/>
    </row>
    <row r="733" spans="1:53">
      <c r="A733" s="47">
        <v>11</v>
      </c>
      <c r="B733" s="170">
        <f t="shared" si="78"/>
        <v>0</v>
      </c>
      <c r="C733" s="170">
        <f t="shared" si="78"/>
        <v>0</v>
      </c>
      <c r="D733" s="170">
        <f t="shared" si="78"/>
        <v>0</v>
      </c>
      <c r="E733" s="170">
        <f t="shared" si="78"/>
        <v>0</v>
      </c>
      <c r="F733" s="170">
        <f t="shared" si="78"/>
        <v>0</v>
      </c>
      <c r="G733" s="170">
        <f t="shared" si="78"/>
        <v>0</v>
      </c>
      <c r="H733" s="170">
        <f t="shared" si="78"/>
        <v>0</v>
      </c>
      <c r="I733" s="170">
        <f t="shared" si="78"/>
        <v>0</v>
      </c>
      <c r="J733" s="170">
        <f t="shared" si="78"/>
        <v>0</v>
      </c>
      <c r="K733" s="170">
        <f t="shared" si="78"/>
        <v>0</v>
      </c>
      <c r="L733" s="170">
        <f t="shared" si="78"/>
        <v>0</v>
      </c>
      <c r="M733" s="170">
        <f t="shared" si="78"/>
        <v>0</v>
      </c>
      <c r="N733" s="170">
        <f t="shared" si="78"/>
        <v>0</v>
      </c>
      <c r="O733" s="170">
        <f t="shared" si="78"/>
        <v>0</v>
      </c>
      <c r="P733" s="170">
        <f t="shared" si="78"/>
        <v>0</v>
      </c>
      <c r="Q733" s="170">
        <f t="shared" si="78"/>
        <v>0</v>
      </c>
      <c r="R733" s="170">
        <f t="shared" si="79"/>
        <v>0</v>
      </c>
      <c r="S733" s="170">
        <f t="shared" si="79"/>
        <v>0</v>
      </c>
      <c r="T733" s="170">
        <f t="shared" si="79"/>
        <v>0</v>
      </c>
      <c r="U733" s="170">
        <f t="shared" si="79"/>
        <v>0</v>
      </c>
      <c r="V733" s="170">
        <f t="shared" si="79"/>
        <v>0</v>
      </c>
      <c r="W733" s="170">
        <f t="shared" si="79"/>
        <v>75</v>
      </c>
      <c r="X733" s="170">
        <f t="shared" si="79"/>
        <v>128.53</v>
      </c>
      <c r="Y733" s="170">
        <f t="shared" si="79"/>
        <v>16.37</v>
      </c>
      <c r="Z733" s="37"/>
      <c r="AA733" s="41">
        <v>0</v>
      </c>
      <c r="AB733" s="39">
        <v>0</v>
      </c>
      <c r="AC733" s="39">
        <v>0</v>
      </c>
      <c r="AD733" s="39">
        <v>0</v>
      </c>
      <c r="AE733" s="39">
        <v>0</v>
      </c>
      <c r="AF733" s="39">
        <v>0</v>
      </c>
      <c r="AG733" s="39">
        <v>0</v>
      </c>
      <c r="AH733" s="39">
        <v>0</v>
      </c>
      <c r="AI733" s="39">
        <v>0</v>
      </c>
      <c r="AJ733" s="39">
        <v>0</v>
      </c>
      <c r="AK733" s="39">
        <v>0</v>
      </c>
      <c r="AL733" s="39">
        <v>0</v>
      </c>
      <c r="AM733" s="39">
        <v>0</v>
      </c>
      <c r="AN733" s="39">
        <v>0</v>
      </c>
      <c r="AO733" s="39">
        <v>0</v>
      </c>
      <c r="AP733" s="39">
        <v>0</v>
      </c>
      <c r="AQ733" s="39">
        <v>0</v>
      </c>
      <c r="AR733" s="39">
        <v>0</v>
      </c>
      <c r="AS733" s="39">
        <v>0</v>
      </c>
      <c r="AT733" s="39">
        <v>0</v>
      </c>
      <c r="AU733" s="39">
        <v>0</v>
      </c>
      <c r="AV733" s="39">
        <v>75</v>
      </c>
      <c r="AW733" s="39">
        <v>128.53</v>
      </c>
      <c r="AX733" s="40">
        <v>16.37</v>
      </c>
      <c r="AY733" s="355"/>
      <c r="AZ733" s="35"/>
    </row>
    <row r="734" spans="1:53">
      <c r="A734" s="47">
        <v>12</v>
      </c>
      <c r="B734" s="170">
        <f t="shared" si="78"/>
        <v>56.59</v>
      </c>
      <c r="C734" s="170">
        <f t="shared" si="78"/>
        <v>42.85</v>
      </c>
      <c r="D734" s="170">
        <f t="shared" si="78"/>
        <v>54.01</v>
      </c>
      <c r="E734" s="170">
        <f t="shared" si="78"/>
        <v>73.5</v>
      </c>
      <c r="F734" s="170">
        <f t="shared" si="78"/>
        <v>225.95</v>
      </c>
      <c r="G734" s="170">
        <f t="shared" si="78"/>
        <v>17.63</v>
      </c>
      <c r="H734" s="170">
        <f t="shared" si="78"/>
        <v>73.34</v>
      </c>
      <c r="I734" s="170">
        <f t="shared" si="78"/>
        <v>110.27</v>
      </c>
      <c r="J734" s="170">
        <f t="shared" si="78"/>
        <v>191.93</v>
      </c>
      <c r="K734" s="170">
        <f t="shared" si="78"/>
        <v>109.54</v>
      </c>
      <c r="L734" s="170">
        <f t="shared" si="78"/>
        <v>170.96</v>
      </c>
      <c r="M734" s="170">
        <f t="shared" si="78"/>
        <v>203.24</v>
      </c>
      <c r="N734" s="170">
        <f t="shared" si="78"/>
        <v>212.63</v>
      </c>
      <c r="O734" s="170">
        <f t="shared" si="78"/>
        <v>220.18</v>
      </c>
      <c r="P734" s="170">
        <f t="shared" si="78"/>
        <v>215.44</v>
      </c>
      <c r="Q734" s="170">
        <f t="shared" si="78"/>
        <v>130.22999999999999</v>
      </c>
      <c r="R734" s="170">
        <f t="shared" si="79"/>
        <v>167.96</v>
      </c>
      <c r="S734" s="170">
        <f t="shared" si="79"/>
        <v>93.14</v>
      </c>
      <c r="T734" s="170">
        <f t="shared" si="79"/>
        <v>118.82</v>
      </c>
      <c r="U734" s="170">
        <f t="shared" si="79"/>
        <v>84.95</v>
      </c>
      <c r="V734" s="170">
        <f t="shared" si="79"/>
        <v>106.18</v>
      </c>
      <c r="W734" s="170">
        <f t="shared" si="79"/>
        <v>310.45</v>
      </c>
      <c r="X734" s="170">
        <f t="shared" si="79"/>
        <v>368.24</v>
      </c>
      <c r="Y734" s="170">
        <f t="shared" si="79"/>
        <v>916.62</v>
      </c>
      <c r="Z734" s="37"/>
      <c r="AA734" s="41">
        <v>56.59</v>
      </c>
      <c r="AB734" s="39">
        <v>42.85</v>
      </c>
      <c r="AC734" s="39">
        <v>54.01</v>
      </c>
      <c r="AD734" s="39">
        <v>73.5</v>
      </c>
      <c r="AE734" s="39">
        <v>225.95</v>
      </c>
      <c r="AF734" s="39">
        <v>17.63</v>
      </c>
      <c r="AG734" s="39">
        <v>73.34</v>
      </c>
      <c r="AH734" s="39">
        <v>110.27</v>
      </c>
      <c r="AI734" s="39">
        <v>191.93</v>
      </c>
      <c r="AJ734" s="39">
        <v>109.54</v>
      </c>
      <c r="AK734" s="39">
        <v>170.96</v>
      </c>
      <c r="AL734" s="39">
        <v>203.24</v>
      </c>
      <c r="AM734" s="39">
        <v>212.63</v>
      </c>
      <c r="AN734" s="39">
        <v>220.18</v>
      </c>
      <c r="AO734" s="39">
        <v>215.44</v>
      </c>
      <c r="AP734" s="39">
        <v>130.22999999999999</v>
      </c>
      <c r="AQ734" s="39">
        <v>167.96</v>
      </c>
      <c r="AR734" s="39">
        <v>93.14</v>
      </c>
      <c r="AS734" s="39">
        <v>118.82</v>
      </c>
      <c r="AT734" s="39">
        <v>84.95</v>
      </c>
      <c r="AU734" s="39">
        <v>106.18</v>
      </c>
      <c r="AV734" s="39">
        <v>310.45</v>
      </c>
      <c r="AW734" s="39">
        <v>368.24</v>
      </c>
      <c r="AX734" s="40">
        <v>916.62</v>
      </c>
      <c r="AY734" s="355"/>
      <c r="AZ734" s="35"/>
    </row>
    <row r="735" spans="1:53">
      <c r="A735" s="47">
        <v>13</v>
      </c>
      <c r="B735" s="170">
        <f t="shared" si="78"/>
        <v>15.98</v>
      </c>
      <c r="C735" s="170">
        <f t="shared" si="78"/>
        <v>52.08</v>
      </c>
      <c r="D735" s="170">
        <f t="shared" si="78"/>
        <v>120.14</v>
      </c>
      <c r="E735" s="170">
        <f t="shared" si="78"/>
        <v>882.47</v>
      </c>
      <c r="F735" s="170">
        <f t="shared" si="78"/>
        <v>95.15</v>
      </c>
      <c r="G735" s="170">
        <f t="shared" si="78"/>
        <v>0</v>
      </c>
      <c r="H735" s="170">
        <f t="shared" si="78"/>
        <v>0</v>
      </c>
      <c r="I735" s="170">
        <f t="shared" si="78"/>
        <v>0</v>
      </c>
      <c r="J735" s="170">
        <f t="shared" si="78"/>
        <v>0</v>
      </c>
      <c r="K735" s="170">
        <f t="shared" si="78"/>
        <v>0</v>
      </c>
      <c r="L735" s="170">
        <f t="shared" si="78"/>
        <v>0</v>
      </c>
      <c r="M735" s="170">
        <f t="shared" si="78"/>
        <v>0</v>
      </c>
      <c r="N735" s="170">
        <f t="shared" si="78"/>
        <v>0</v>
      </c>
      <c r="O735" s="170">
        <f t="shared" si="78"/>
        <v>0</v>
      </c>
      <c r="P735" s="170">
        <f t="shared" si="78"/>
        <v>0</v>
      </c>
      <c r="Q735" s="170">
        <f t="shared" si="78"/>
        <v>0</v>
      </c>
      <c r="R735" s="170">
        <f t="shared" si="79"/>
        <v>44.99</v>
      </c>
      <c r="S735" s="170">
        <f t="shared" si="79"/>
        <v>69.900000000000006</v>
      </c>
      <c r="T735" s="170">
        <f t="shared" si="79"/>
        <v>112.77</v>
      </c>
      <c r="U735" s="170">
        <f t="shared" si="79"/>
        <v>4.5999999999999996</v>
      </c>
      <c r="V735" s="170">
        <f t="shared" si="79"/>
        <v>0</v>
      </c>
      <c r="W735" s="170">
        <f t="shared" si="79"/>
        <v>220.56</v>
      </c>
      <c r="X735" s="170">
        <f t="shared" si="79"/>
        <v>143.1</v>
      </c>
      <c r="Y735" s="170">
        <f t="shared" si="79"/>
        <v>82.53</v>
      </c>
      <c r="Z735" s="37"/>
      <c r="AA735" s="41">
        <v>15.98</v>
      </c>
      <c r="AB735" s="39">
        <v>52.08</v>
      </c>
      <c r="AC735" s="39">
        <v>120.14</v>
      </c>
      <c r="AD735" s="39">
        <v>882.47</v>
      </c>
      <c r="AE735" s="39">
        <v>95.15</v>
      </c>
      <c r="AF735" s="39">
        <v>0</v>
      </c>
      <c r="AG735" s="39">
        <v>0</v>
      </c>
      <c r="AH735" s="39">
        <v>0</v>
      </c>
      <c r="AI735" s="39">
        <v>0</v>
      </c>
      <c r="AJ735" s="39">
        <v>0</v>
      </c>
      <c r="AK735" s="39">
        <v>0</v>
      </c>
      <c r="AL735" s="39">
        <v>0</v>
      </c>
      <c r="AM735" s="39">
        <v>0</v>
      </c>
      <c r="AN735" s="39">
        <v>0</v>
      </c>
      <c r="AO735" s="39">
        <v>0</v>
      </c>
      <c r="AP735" s="39">
        <v>0</v>
      </c>
      <c r="AQ735" s="39">
        <v>44.99</v>
      </c>
      <c r="AR735" s="39">
        <v>69.900000000000006</v>
      </c>
      <c r="AS735" s="39">
        <v>112.77</v>
      </c>
      <c r="AT735" s="39">
        <v>4.5999999999999996</v>
      </c>
      <c r="AU735" s="39">
        <v>0</v>
      </c>
      <c r="AV735" s="39">
        <v>220.56</v>
      </c>
      <c r="AW735" s="39">
        <v>143.1</v>
      </c>
      <c r="AX735" s="40">
        <v>82.53</v>
      </c>
      <c r="AY735" s="355"/>
      <c r="AZ735" s="35"/>
    </row>
    <row r="736" spans="1:53">
      <c r="A736" s="47">
        <v>14</v>
      </c>
      <c r="B736" s="170">
        <f t="shared" si="78"/>
        <v>51.27</v>
      </c>
      <c r="C736" s="170">
        <f t="shared" si="78"/>
        <v>29.72</v>
      </c>
      <c r="D736" s="170">
        <f t="shared" si="78"/>
        <v>69.38</v>
      </c>
      <c r="E736" s="170">
        <f t="shared" si="78"/>
        <v>299.10000000000002</v>
      </c>
      <c r="F736" s="170">
        <f t="shared" si="78"/>
        <v>0</v>
      </c>
      <c r="G736" s="170">
        <f t="shared" si="78"/>
        <v>266.01</v>
      </c>
      <c r="H736" s="170">
        <f t="shared" si="78"/>
        <v>138.44</v>
      </c>
      <c r="I736" s="170">
        <f t="shared" si="78"/>
        <v>133.51</v>
      </c>
      <c r="J736" s="170">
        <f t="shared" si="78"/>
        <v>0</v>
      </c>
      <c r="K736" s="170">
        <f t="shared" si="78"/>
        <v>0</v>
      </c>
      <c r="L736" s="170">
        <f t="shared" si="78"/>
        <v>167.33</v>
      </c>
      <c r="M736" s="170">
        <f t="shared" si="78"/>
        <v>81.28</v>
      </c>
      <c r="N736" s="170">
        <f t="shared" si="78"/>
        <v>5.0199999999999996</v>
      </c>
      <c r="O736" s="170">
        <f t="shared" si="78"/>
        <v>108.69</v>
      </c>
      <c r="P736" s="170">
        <f t="shared" si="78"/>
        <v>165.33</v>
      </c>
      <c r="Q736" s="170">
        <f t="shared" si="78"/>
        <v>94.24</v>
      </c>
      <c r="R736" s="170">
        <f t="shared" si="79"/>
        <v>286.87</v>
      </c>
      <c r="S736" s="170">
        <f t="shared" si="79"/>
        <v>241.85</v>
      </c>
      <c r="T736" s="170">
        <f t="shared" si="79"/>
        <v>260.58</v>
      </c>
      <c r="U736" s="170">
        <f t="shared" si="79"/>
        <v>299.82</v>
      </c>
      <c r="V736" s="170">
        <f t="shared" si="79"/>
        <v>63.07</v>
      </c>
      <c r="W736" s="170">
        <f t="shared" si="79"/>
        <v>244.47</v>
      </c>
      <c r="X736" s="170">
        <f t="shared" si="79"/>
        <v>405.02</v>
      </c>
      <c r="Y736" s="170">
        <f t="shared" si="79"/>
        <v>1150</v>
      </c>
      <c r="Z736" s="37"/>
      <c r="AA736" s="41">
        <v>51.27</v>
      </c>
      <c r="AB736" s="39">
        <v>29.72</v>
      </c>
      <c r="AC736" s="39">
        <v>69.38</v>
      </c>
      <c r="AD736" s="39">
        <v>299.10000000000002</v>
      </c>
      <c r="AE736" s="39">
        <v>0</v>
      </c>
      <c r="AF736" s="39">
        <v>266.01</v>
      </c>
      <c r="AG736" s="39">
        <v>138.44</v>
      </c>
      <c r="AH736" s="39">
        <v>133.51</v>
      </c>
      <c r="AI736" s="39">
        <v>0</v>
      </c>
      <c r="AJ736" s="39">
        <v>0</v>
      </c>
      <c r="AK736" s="39">
        <v>167.33</v>
      </c>
      <c r="AL736" s="39">
        <v>81.28</v>
      </c>
      <c r="AM736" s="39">
        <v>5.0199999999999996</v>
      </c>
      <c r="AN736" s="39">
        <v>108.69</v>
      </c>
      <c r="AO736" s="39">
        <v>165.33</v>
      </c>
      <c r="AP736" s="39">
        <v>94.24</v>
      </c>
      <c r="AQ736" s="39">
        <v>286.87</v>
      </c>
      <c r="AR736" s="39">
        <v>241.85</v>
      </c>
      <c r="AS736" s="39">
        <v>260.58</v>
      </c>
      <c r="AT736" s="39">
        <v>299.82</v>
      </c>
      <c r="AU736" s="39">
        <v>63.07</v>
      </c>
      <c r="AV736" s="39">
        <v>244.47</v>
      </c>
      <c r="AW736" s="39">
        <v>405.02</v>
      </c>
      <c r="AX736" s="40">
        <v>1150</v>
      </c>
      <c r="AY736" s="355"/>
      <c r="AZ736" s="35"/>
    </row>
    <row r="737" spans="1:52">
      <c r="A737" s="47">
        <v>15</v>
      </c>
      <c r="B737" s="170">
        <f t="shared" si="78"/>
        <v>272.37</v>
      </c>
      <c r="C737" s="170">
        <f t="shared" si="78"/>
        <v>329.77</v>
      </c>
      <c r="D737" s="170">
        <f t="shared" si="78"/>
        <v>328.36</v>
      </c>
      <c r="E737" s="170">
        <f t="shared" si="78"/>
        <v>335.88</v>
      </c>
      <c r="F737" s="170">
        <f t="shared" si="78"/>
        <v>1150</v>
      </c>
      <c r="G737" s="170">
        <f t="shared" si="78"/>
        <v>260.25</v>
      </c>
      <c r="H737" s="170">
        <f t="shared" si="78"/>
        <v>180.64</v>
      </c>
      <c r="I737" s="170">
        <f t="shared" si="78"/>
        <v>205.27</v>
      </c>
      <c r="J737" s="170">
        <f t="shared" si="78"/>
        <v>15.55</v>
      </c>
      <c r="K737" s="170">
        <f t="shared" si="78"/>
        <v>126.83</v>
      </c>
      <c r="L737" s="170">
        <f t="shared" si="78"/>
        <v>105</v>
      </c>
      <c r="M737" s="170">
        <f t="shared" si="78"/>
        <v>156.35</v>
      </c>
      <c r="N737" s="170">
        <f t="shared" si="78"/>
        <v>12.49</v>
      </c>
      <c r="O737" s="170">
        <f t="shared" si="78"/>
        <v>31.3</v>
      </c>
      <c r="P737" s="170">
        <f t="shared" si="78"/>
        <v>88.75</v>
      </c>
      <c r="Q737" s="170">
        <f t="shared" si="78"/>
        <v>0</v>
      </c>
      <c r="R737" s="170">
        <f t="shared" si="79"/>
        <v>147.27000000000001</v>
      </c>
      <c r="S737" s="170">
        <f t="shared" si="79"/>
        <v>182.1</v>
      </c>
      <c r="T737" s="170">
        <f t="shared" si="79"/>
        <v>128.9</v>
      </c>
      <c r="U737" s="170">
        <f t="shared" si="79"/>
        <v>202.42</v>
      </c>
      <c r="V737" s="170">
        <f t="shared" si="79"/>
        <v>130.49</v>
      </c>
      <c r="W737" s="170">
        <f t="shared" si="79"/>
        <v>305.10000000000002</v>
      </c>
      <c r="X737" s="170">
        <f t="shared" si="79"/>
        <v>488.62</v>
      </c>
      <c r="Y737" s="170">
        <f t="shared" si="79"/>
        <v>277.63</v>
      </c>
      <c r="Z737" s="37"/>
      <c r="AA737" s="41">
        <v>272.37</v>
      </c>
      <c r="AB737" s="39">
        <v>329.77</v>
      </c>
      <c r="AC737" s="39">
        <v>328.36</v>
      </c>
      <c r="AD737" s="39">
        <v>335.88</v>
      </c>
      <c r="AE737" s="39">
        <v>1150</v>
      </c>
      <c r="AF737" s="39">
        <v>260.25</v>
      </c>
      <c r="AG737" s="39">
        <v>180.64</v>
      </c>
      <c r="AH737" s="39">
        <v>205.27</v>
      </c>
      <c r="AI737" s="39">
        <v>15.55</v>
      </c>
      <c r="AJ737" s="39">
        <v>126.83</v>
      </c>
      <c r="AK737" s="39">
        <v>105</v>
      </c>
      <c r="AL737" s="39">
        <v>156.35</v>
      </c>
      <c r="AM737" s="39">
        <v>12.49</v>
      </c>
      <c r="AN737" s="39">
        <v>31.3</v>
      </c>
      <c r="AO737" s="39">
        <v>88.75</v>
      </c>
      <c r="AP737" s="39">
        <v>0</v>
      </c>
      <c r="AQ737" s="39">
        <v>147.27000000000001</v>
      </c>
      <c r="AR737" s="39">
        <v>182.1</v>
      </c>
      <c r="AS737" s="39">
        <v>128.9</v>
      </c>
      <c r="AT737" s="39">
        <v>202.42</v>
      </c>
      <c r="AU737" s="39">
        <v>130.49</v>
      </c>
      <c r="AV737" s="39">
        <v>305.10000000000002</v>
      </c>
      <c r="AW737" s="39">
        <v>488.62</v>
      </c>
      <c r="AX737" s="40">
        <v>277.63</v>
      </c>
      <c r="AY737" s="355"/>
      <c r="AZ737" s="35"/>
    </row>
    <row r="738" spans="1:52">
      <c r="A738" s="47">
        <v>16</v>
      </c>
      <c r="B738" s="170">
        <f t="shared" si="78"/>
        <v>238.91</v>
      </c>
      <c r="C738" s="170">
        <f t="shared" si="78"/>
        <v>242.7</v>
      </c>
      <c r="D738" s="170">
        <f t="shared" si="78"/>
        <v>255.34</v>
      </c>
      <c r="E738" s="170">
        <f t="shared" si="78"/>
        <v>256.24</v>
      </c>
      <c r="F738" s="170">
        <f t="shared" si="78"/>
        <v>251.52</v>
      </c>
      <c r="G738" s="170">
        <f t="shared" si="78"/>
        <v>233.22</v>
      </c>
      <c r="H738" s="170">
        <f t="shared" si="78"/>
        <v>213.24</v>
      </c>
      <c r="I738" s="170">
        <f t="shared" si="78"/>
        <v>214.4</v>
      </c>
      <c r="J738" s="170">
        <f t="shared" si="78"/>
        <v>143.68</v>
      </c>
      <c r="K738" s="170">
        <f t="shared" si="78"/>
        <v>186.47</v>
      </c>
      <c r="L738" s="170">
        <f t="shared" si="78"/>
        <v>170.02</v>
      </c>
      <c r="M738" s="170">
        <f t="shared" si="78"/>
        <v>171.1</v>
      </c>
      <c r="N738" s="170">
        <f t="shared" si="78"/>
        <v>104.57</v>
      </c>
      <c r="O738" s="170">
        <f t="shared" si="78"/>
        <v>81.17</v>
      </c>
      <c r="P738" s="170">
        <f t="shared" si="78"/>
        <v>119.51</v>
      </c>
      <c r="Q738" s="170">
        <f t="shared" ref="Q738:Q753" si="80">AP738+$AY738</f>
        <v>132.94999999999999</v>
      </c>
      <c r="R738" s="170">
        <f t="shared" si="79"/>
        <v>165.17</v>
      </c>
      <c r="S738" s="170">
        <f t="shared" si="79"/>
        <v>207.76</v>
      </c>
      <c r="T738" s="170">
        <f t="shared" si="79"/>
        <v>226.58</v>
      </c>
      <c r="U738" s="170">
        <f t="shared" si="79"/>
        <v>68.37</v>
      </c>
      <c r="V738" s="170">
        <f t="shared" si="79"/>
        <v>36.840000000000003</v>
      </c>
      <c r="W738" s="170">
        <f t="shared" si="79"/>
        <v>251.51000000000002</v>
      </c>
      <c r="X738" s="170">
        <f t="shared" si="79"/>
        <v>183.18</v>
      </c>
      <c r="Y738" s="170">
        <f t="shared" si="79"/>
        <v>312.2</v>
      </c>
      <c r="Z738" s="37"/>
      <c r="AA738" s="41">
        <v>238.91</v>
      </c>
      <c r="AB738" s="39">
        <v>242.7</v>
      </c>
      <c r="AC738" s="39">
        <v>255.34</v>
      </c>
      <c r="AD738" s="39">
        <v>256.24</v>
      </c>
      <c r="AE738" s="39">
        <v>251.52</v>
      </c>
      <c r="AF738" s="39">
        <v>233.22</v>
      </c>
      <c r="AG738" s="39">
        <v>213.24</v>
      </c>
      <c r="AH738" s="39">
        <v>214.4</v>
      </c>
      <c r="AI738" s="39">
        <v>143.68</v>
      </c>
      <c r="AJ738" s="39">
        <v>186.47</v>
      </c>
      <c r="AK738" s="39">
        <v>170.02</v>
      </c>
      <c r="AL738" s="39">
        <v>171.1</v>
      </c>
      <c r="AM738" s="39">
        <v>104.57</v>
      </c>
      <c r="AN738" s="39">
        <v>81.17</v>
      </c>
      <c r="AO738" s="39">
        <v>119.51</v>
      </c>
      <c r="AP738" s="39">
        <v>132.94999999999999</v>
      </c>
      <c r="AQ738" s="39">
        <v>165.17</v>
      </c>
      <c r="AR738" s="39">
        <v>207.76</v>
      </c>
      <c r="AS738" s="39">
        <v>226.58</v>
      </c>
      <c r="AT738" s="39">
        <v>68.37</v>
      </c>
      <c r="AU738" s="39">
        <v>36.840000000000003</v>
      </c>
      <c r="AV738" s="39">
        <v>251.51000000000002</v>
      </c>
      <c r="AW738" s="39">
        <v>183.18</v>
      </c>
      <c r="AX738" s="40">
        <v>312.2</v>
      </c>
      <c r="AY738" s="355"/>
      <c r="AZ738" s="35"/>
    </row>
    <row r="739" spans="1:52">
      <c r="A739" s="47">
        <v>17</v>
      </c>
      <c r="B739" s="170">
        <f t="shared" ref="B739:P753" si="81">AA739+$AY739</f>
        <v>4.8</v>
      </c>
      <c r="C739" s="170">
        <f t="shared" si="81"/>
        <v>10.59</v>
      </c>
      <c r="D739" s="170">
        <f t="shared" si="81"/>
        <v>1.87</v>
      </c>
      <c r="E739" s="170">
        <f t="shared" si="81"/>
        <v>784.34</v>
      </c>
      <c r="F739" s="170">
        <f t="shared" si="81"/>
        <v>320.69</v>
      </c>
      <c r="G739" s="170">
        <f t="shared" si="81"/>
        <v>0</v>
      </c>
      <c r="H739" s="170">
        <f t="shared" si="81"/>
        <v>3.49</v>
      </c>
      <c r="I739" s="170">
        <f t="shared" si="81"/>
        <v>14.81</v>
      </c>
      <c r="J739" s="170">
        <f t="shared" si="81"/>
        <v>0</v>
      </c>
      <c r="K739" s="170">
        <f t="shared" si="81"/>
        <v>106.38</v>
      </c>
      <c r="L739" s="170">
        <f t="shared" si="81"/>
        <v>288.35000000000002</v>
      </c>
      <c r="M739" s="170">
        <f t="shared" si="81"/>
        <v>191.36</v>
      </c>
      <c r="N739" s="170">
        <f t="shared" si="81"/>
        <v>182.77</v>
      </c>
      <c r="O739" s="170">
        <f t="shared" si="81"/>
        <v>241.69</v>
      </c>
      <c r="P739" s="170">
        <f t="shared" si="81"/>
        <v>0</v>
      </c>
      <c r="Q739" s="170">
        <f t="shared" si="80"/>
        <v>0</v>
      </c>
      <c r="R739" s="170">
        <f t="shared" si="79"/>
        <v>0</v>
      </c>
      <c r="S739" s="170">
        <f t="shared" si="79"/>
        <v>0</v>
      </c>
      <c r="T739" s="170">
        <f t="shared" si="79"/>
        <v>0</v>
      </c>
      <c r="U739" s="170">
        <f t="shared" si="79"/>
        <v>0</v>
      </c>
      <c r="V739" s="170">
        <f t="shared" si="79"/>
        <v>0</v>
      </c>
      <c r="W739" s="170">
        <f t="shared" si="79"/>
        <v>74.3</v>
      </c>
      <c r="X739" s="170">
        <f t="shared" si="79"/>
        <v>63.9</v>
      </c>
      <c r="Y739" s="170">
        <f t="shared" si="79"/>
        <v>15.58</v>
      </c>
      <c r="Z739" s="37"/>
      <c r="AA739" s="41">
        <v>4.8</v>
      </c>
      <c r="AB739" s="39">
        <v>10.59</v>
      </c>
      <c r="AC739" s="39">
        <v>1.87</v>
      </c>
      <c r="AD739" s="39">
        <v>784.34</v>
      </c>
      <c r="AE739" s="39">
        <v>320.69</v>
      </c>
      <c r="AF739" s="39">
        <v>0</v>
      </c>
      <c r="AG739" s="39">
        <v>3.49</v>
      </c>
      <c r="AH739" s="39">
        <v>14.81</v>
      </c>
      <c r="AI739" s="39">
        <v>0</v>
      </c>
      <c r="AJ739" s="39">
        <v>106.38</v>
      </c>
      <c r="AK739" s="39">
        <v>288.35000000000002</v>
      </c>
      <c r="AL739" s="39">
        <v>191.36</v>
      </c>
      <c r="AM739" s="39">
        <v>182.77</v>
      </c>
      <c r="AN739" s="39">
        <v>241.69</v>
      </c>
      <c r="AO739" s="39">
        <v>0</v>
      </c>
      <c r="AP739" s="39">
        <v>0</v>
      </c>
      <c r="AQ739" s="39">
        <v>0</v>
      </c>
      <c r="AR739" s="39">
        <v>0</v>
      </c>
      <c r="AS739" s="39">
        <v>0</v>
      </c>
      <c r="AT739" s="39">
        <v>0</v>
      </c>
      <c r="AU739" s="39">
        <v>0</v>
      </c>
      <c r="AV739" s="39">
        <v>74.3</v>
      </c>
      <c r="AW739" s="39">
        <v>63.9</v>
      </c>
      <c r="AX739" s="40">
        <v>15.58</v>
      </c>
      <c r="AY739" s="355"/>
      <c r="AZ739" s="35"/>
    </row>
    <row r="740" spans="1:52">
      <c r="A740" s="47">
        <v>18</v>
      </c>
      <c r="B740" s="170">
        <f t="shared" si="81"/>
        <v>262.77999999999997</v>
      </c>
      <c r="C740" s="170">
        <f t="shared" si="81"/>
        <v>305.97000000000003</v>
      </c>
      <c r="D740" s="170">
        <f t="shared" si="81"/>
        <v>312.29000000000002</v>
      </c>
      <c r="E740" s="170">
        <f t="shared" si="81"/>
        <v>307.11</v>
      </c>
      <c r="F740" s="170">
        <f t="shared" si="81"/>
        <v>257.99</v>
      </c>
      <c r="G740" s="170">
        <f t="shared" si="81"/>
        <v>243.04</v>
      </c>
      <c r="H740" s="170">
        <f t="shared" si="81"/>
        <v>187.29</v>
      </c>
      <c r="I740" s="170">
        <f t="shared" si="81"/>
        <v>0</v>
      </c>
      <c r="J740" s="170">
        <f t="shared" si="81"/>
        <v>0</v>
      </c>
      <c r="K740" s="170">
        <f t="shared" si="81"/>
        <v>0</v>
      </c>
      <c r="L740" s="170">
        <f t="shared" si="81"/>
        <v>8.9</v>
      </c>
      <c r="M740" s="170">
        <f t="shared" si="81"/>
        <v>48.87</v>
      </c>
      <c r="N740" s="170">
        <f t="shared" si="81"/>
        <v>2.39</v>
      </c>
      <c r="O740" s="170">
        <f t="shared" si="81"/>
        <v>0</v>
      </c>
      <c r="P740" s="170">
        <f t="shared" si="81"/>
        <v>0</v>
      </c>
      <c r="Q740" s="170">
        <f t="shared" si="80"/>
        <v>0</v>
      </c>
      <c r="R740" s="170">
        <f t="shared" si="79"/>
        <v>0</v>
      </c>
      <c r="S740" s="170">
        <f t="shared" si="79"/>
        <v>0</v>
      </c>
      <c r="T740" s="170">
        <f t="shared" si="79"/>
        <v>0</v>
      </c>
      <c r="U740" s="170">
        <f t="shared" si="79"/>
        <v>0</v>
      </c>
      <c r="V740" s="170">
        <f t="shared" si="79"/>
        <v>0</v>
      </c>
      <c r="W740" s="170">
        <f t="shared" si="79"/>
        <v>128.11000000000001</v>
      </c>
      <c r="X740" s="170">
        <f t="shared" si="79"/>
        <v>358.41</v>
      </c>
      <c r="Y740" s="170">
        <f t="shared" si="79"/>
        <v>1115.1300000000001</v>
      </c>
      <c r="Z740" s="37"/>
      <c r="AA740" s="41">
        <v>262.77999999999997</v>
      </c>
      <c r="AB740" s="39">
        <v>305.97000000000003</v>
      </c>
      <c r="AC740" s="39">
        <v>312.29000000000002</v>
      </c>
      <c r="AD740" s="39">
        <v>307.11</v>
      </c>
      <c r="AE740" s="39">
        <v>257.99</v>
      </c>
      <c r="AF740" s="39">
        <v>243.04</v>
      </c>
      <c r="AG740" s="39">
        <v>187.29</v>
      </c>
      <c r="AH740" s="39">
        <v>0</v>
      </c>
      <c r="AI740" s="39">
        <v>0</v>
      </c>
      <c r="AJ740" s="39">
        <v>0</v>
      </c>
      <c r="AK740" s="39">
        <v>8.9</v>
      </c>
      <c r="AL740" s="39">
        <v>48.87</v>
      </c>
      <c r="AM740" s="39">
        <v>2.39</v>
      </c>
      <c r="AN740" s="39">
        <v>0</v>
      </c>
      <c r="AO740" s="39">
        <v>0</v>
      </c>
      <c r="AP740" s="39">
        <v>0</v>
      </c>
      <c r="AQ740" s="39">
        <v>0</v>
      </c>
      <c r="AR740" s="39">
        <v>0</v>
      </c>
      <c r="AS740" s="39">
        <v>0</v>
      </c>
      <c r="AT740" s="39">
        <v>0</v>
      </c>
      <c r="AU740" s="39">
        <v>0</v>
      </c>
      <c r="AV740" s="39">
        <v>128.11000000000001</v>
      </c>
      <c r="AW740" s="39">
        <v>358.41</v>
      </c>
      <c r="AX740" s="40">
        <v>1115.1300000000001</v>
      </c>
      <c r="AY740" s="355"/>
      <c r="AZ740" s="35"/>
    </row>
    <row r="741" spans="1:52">
      <c r="A741" s="47">
        <v>19</v>
      </c>
      <c r="B741" s="170">
        <f t="shared" si="81"/>
        <v>288.23</v>
      </c>
      <c r="C741" s="170">
        <f t="shared" si="81"/>
        <v>1150</v>
      </c>
      <c r="D741" s="170">
        <f t="shared" si="81"/>
        <v>1150</v>
      </c>
      <c r="E741" s="170">
        <f t="shared" si="81"/>
        <v>343.03</v>
      </c>
      <c r="F741" s="170">
        <f t="shared" si="81"/>
        <v>322.58</v>
      </c>
      <c r="G741" s="170">
        <f t="shared" si="81"/>
        <v>246.95</v>
      </c>
      <c r="H741" s="170">
        <f t="shared" si="81"/>
        <v>220.18</v>
      </c>
      <c r="I741" s="170">
        <f t="shared" si="81"/>
        <v>175.35</v>
      </c>
      <c r="J741" s="170">
        <f t="shared" si="81"/>
        <v>0</v>
      </c>
      <c r="K741" s="170">
        <f t="shared" si="81"/>
        <v>28.44</v>
      </c>
      <c r="L741" s="170">
        <f t="shared" si="81"/>
        <v>0</v>
      </c>
      <c r="M741" s="170">
        <f t="shared" si="81"/>
        <v>0</v>
      </c>
      <c r="N741" s="170">
        <f t="shared" si="81"/>
        <v>0</v>
      </c>
      <c r="O741" s="170">
        <f t="shared" si="81"/>
        <v>0</v>
      </c>
      <c r="P741" s="170">
        <f t="shared" si="81"/>
        <v>0</v>
      </c>
      <c r="Q741" s="170">
        <f t="shared" si="80"/>
        <v>0</v>
      </c>
      <c r="R741" s="170">
        <f t="shared" si="79"/>
        <v>124.69</v>
      </c>
      <c r="S741" s="170">
        <f t="shared" si="79"/>
        <v>220.64</v>
      </c>
      <c r="T741" s="170">
        <f t="shared" si="79"/>
        <v>297.81</v>
      </c>
      <c r="U741" s="170">
        <f t="shared" si="79"/>
        <v>431.17</v>
      </c>
      <c r="V741" s="170">
        <f t="shared" si="79"/>
        <v>171.3</v>
      </c>
      <c r="W741" s="170">
        <f t="shared" si="79"/>
        <v>392.87</v>
      </c>
      <c r="X741" s="170">
        <f t="shared" si="79"/>
        <v>522.29999999999995</v>
      </c>
      <c r="Y741" s="170">
        <f t="shared" si="79"/>
        <v>0</v>
      </c>
      <c r="Z741" s="37"/>
      <c r="AA741" s="41">
        <v>288.23</v>
      </c>
      <c r="AB741" s="39">
        <v>1150</v>
      </c>
      <c r="AC741" s="39">
        <v>1150</v>
      </c>
      <c r="AD741" s="39">
        <v>343.03</v>
      </c>
      <c r="AE741" s="39">
        <v>322.58</v>
      </c>
      <c r="AF741" s="39">
        <v>246.95</v>
      </c>
      <c r="AG741" s="39">
        <v>220.18</v>
      </c>
      <c r="AH741" s="39">
        <v>175.35</v>
      </c>
      <c r="AI741" s="39">
        <v>0</v>
      </c>
      <c r="AJ741" s="39">
        <v>28.44</v>
      </c>
      <c r="AK741" s="39">
        <v>0</v>
      </c>
      <c r="AL741" s="39">
        <v>0</v>
      </c>
      <c r="AM741" s="39">
        <v>0</v>
      </c>
      <c r="AN741" s="39">
        <v>0</v>
      </c>
      <c r="AO741" s="39">
        <v>0</v>
      </c>
      <c r="AP741" s="39">
        <v>0</v>
      </c>
      <c r="AQ741" s="39">
        <v>124.69</v>
      </c>
      <c r="AR741" s="39">
        <v>220.64</v>
      </c>
      <c r="AS741" s="39">
        <v>297.81</v>
      </c>
      <c r="AT741" s="39">
        <v>431.17</v>
      </c>
      <c r="AU741" s="39">
        <v>171.3</v>
      </c>
      <c r="AV741" s="39">
        <v>392.87</v>
      </c>
      <c r="AW741" s="39">
        <v>522.29999999999995</v>
      </c>
      <c r="AX741" s="40">
        <v>0</v>
      </c>
      <c r="AY741" s="355"/>
      <c r="AZ741" s="35"/>
    </row>
    <row r="742" spans="1:52">
      <c r="A742" s="47">
        <v>20</v>
      </c>
      <c r="B742" s="170">
        <f t="shared" si="81"/>
        <v>345.86</v>
      </c>
      <c r="C742" s="170">
        <f t="shared" si="81"/>
        <v>34.700000000000003</v>
      </c>
      <c r="D742" s="170">
        <f t="shared" si="81"/>
        <v>13.51</v>
      </c>
      <c r="E742" s="170">
        <f t="shared" si="81"/>
        <v>634.12</v>
      </c>
      <c r="F742" s="170">
        <f t="shared" si="81"/>
        <v>0</v>
      </c>
      <c r="G742" s="170">
        <f t="shared" si="81"/>
        <v>253.1</v>
      </c>
      <c r="H742" s="170">
        <f t="shared" si="81"/>
        <v>248.06</v>
      </c>
      <c r="I742" s="170">
        <f t="shared" si="81"/>
        <v>113.44</v>
      </c>
      <c r="J742" s="170">
        <f t="shared" si="81"/>
        <v>37.11</v>
      </c>
      <c r="K742" s="170">
        <f t="shared" si="81"/>
        <v>39.75</v>
      </c>
      <c r="L742" s="170">
        <f t="shared" si="81"/>
        <v>102.69</v>
      </c>
      <c r="M742" s="170">
        <f t="shared" si="81"/>
        <v>308.89</v>
      </c>
      <c r="N742" s="170">
        <f t="shared" si="81"/>
        <v>258.16000000000003</v>
      </c>
      <c r="O742" s="170">
        <f t="shared" si="81"/>
        <v>200.83</v>
      </c>
      <c r="P742" s="170">
        <f t="shared" si="81"/>
        <v>233.78</v>
      </c>
      <c r="Q742" s="170">
        <f t="shared" si="80"/>
        <v>61.75</v>
      </c>
      <c r="R742" s="170">
        <f t="shared" si="79"/>
        <v>289.62</v>
      </c>
      <c r="S742" s="170">
        <f t="shared" si="79"/>
        <v>268.70999999999998</v>
      </c>
      <c r="T742" s="170">
        <f t="shared" si="79"/>
        <v>214.62</v>
      </c>
      <c r="U742" s="170">
        <f t="shared" si="79"/>
        <v>202.33</v>
      </c>
      <c r="V742" s="170">
        <f t="shared" si="79"/>
        <v>112.18</v>
      </c>
      <c r="W742" s="170">
        <f t="shared" si="79"/>
        <v>273.47000000000003</v>
      </c>
      <c r="X742" s="170">
        <f t="shared" si="79"/>
        <v>297.07</v>
      </c>
      <c r="Y742" s="170">
        <f t="shared" si="79"/>
        <v>86.86</v>
      </c>
      <c r="Z742" s="37"/>
      <c r="AA742" s="41">
        <v>345.86</v>
      </c>
      <c r="AB742" s="39">
        <v>34.700000000000003</v>
      </c>
      <c r="AC742" s="39">
        <v>13.51</v>
      </c>
      <c r="AD742" s="39">
        <v>634.12</v>
      </c>
      <c r="AE742" s="39">
        <v>0</v>
      </c>
      <c r="AF742" s="39">
        <v>253.1</v>
      </c>
      <c r="AG742" s="39">
        <v>248.06</v>
      </c>
      <c r="AH742" s="39">
        <v>113.44</v>
      </c>
      <c r="AI742" s="39">
        <v>37.11</v>
      </c>
      <c r="AJ742" s="39">
        <v>39.75</v>
      </c>
      <c r="AK742" s="39">
        <v>102.69</v>
      </c>
      <c r="AL742" s="39">
        <v>308.89</v>
      </c>
      <c r="AM742" s="39">
        <v>258.16000000000003</v>
      </c>
      <c r="AN742" s="39">
        <v>200.83</v>
      </c>
      <c r="AO742" s="39">
        <v>233.78</v>
      </c>
      <c r="AP742" s="39">
        <v>61.75</v>
      </c>
      <c r="AQ742" s="39">
        <v>289.62</v>
      </c>
      <c r="AR742" s="39">
        <v>268.70999999999998</v>
      </c>
      <c r="AS742" s="39">
        <v>214.62</v>
      </c>
      <c r="AT742" s="39">
        <v>202.33</v>
      </c>
      <c r="AU742" s="39">
        <v>112.18</v>
      </c>
      <c r="AV742" s="39">
        <v>273.47000000000003</v>
      </c>
      <c r="AW742" s="39">
        <v>297.07</v>
      </c>
      <c r="AX742" s="40">
        <v>86.86</v>
      </c>
      <c r="AY742" s="355"/>
      <c r="AZ742" s="35"/>
    </row>
    <row r="743" spans="1:52">
      <c r="A743" s="47">
        <v>21</v>
      </c>
      <c r="B743" s="170">
        <f t="shared" si="81"/>
        <v>333.46</v>
      </c>
      <c r="C743" s="170">
        <f t="shared" si="81"/>
        <v>312.98</v>
      </c>
      <c r="D743" s="170">
        <f t="shared" si="81"/>
        <v>379.42</v>
      </c>
      <c r="E743" s="170">
        <f t="shared" si="81"/>
        <v>1058.69</v>
      </c>
      <c r="F743" s="170">
        <f t="shared" si="81"/>
        <v>322.45999999999998</v>
      </c>
      <c r="G743" s="170">
        <f t="shared" si="81"/>
        <v>265.52999999999997</v>
      </c>
      <c r="H743" s="170">
        <f t="shared" si="81"/>
        <v>253.42999999999998</v>
      </c>
      <c r="I743" s="170">
        <f t="shared" si="81"/>
        <v>252.24</v>
      </c>
      <c r="J743" s="170">
        <f t="shared" si="81"/>
        <v>169.98</v>
      </c>
      <c r="K743" s="170">
        <f t="shared" si="81"/>
        <v>177.18</v>
      </c>
      <c r="L743" s="170">
        <f t="shared" si="81"/>
        <v>127.09</v>
      </c>
      <c r="M743" s="170">
        <f t="shared" si="81"/>
        <v>122.66</v>
      </c>
      <c r="N743" s="170">
        <f t="shared" si="81"/>
        <v>70.89</v>
      </c>
      <c r="O743" s="170">
        <f t="shared" si="81"/>
        <v>96.05</v>
      </c>
      <c r="P743" s="170">
        <f t="shared" si="81"/>
        <v>131.22</v>
      </c>
      <c r="Q743" s="170">
        <f t="shared" si="80"/>
        <v>161.28</v>
      </c>
      <c r="R743" s="170">
        <f t="shared" si="79"/>
        <v>146.76</v>
      </c>
      <c r="S743" s="170">
        <f t="shared" si="79"/>
        <v>172.35</v>
      </c>
      <c r="T743" s="170">
        <f t="shared" si="79"/>
        <v>118.46</v>
      </c>
      <c r="U743" s="170">
        <f t="shared" si="79"/>
        <v>102.05</v>
      </c>
      <c r="V743" s="170">
        <f t="shared" si="79"/>
        <v>349.26</v>
      </c>
      <c r="W743" s="170">
        <f t="shared" si="79"/>
        <v>287.70999999999998</v>
      </c>
      <c r="X743" s="170">
        <f t="shared" si="79"/>
        <v>337.87</v>
      </c>
      <c r="Y743" s="170">
        <f t="shared" si="79"/>
        <v>511.88</v>
      </c>
      <c r="Z743" s="37"/>
      <c r="AA743" s="41">
        <v>333.46</v>
      </c>
      <c r="AB743" s="39">
        <v>312.98</v>
      </c>
      <c r="AC743" s="39">
        <v>379.42</v>
      </c>
      <c r="AD743" s="39">
        <v>1058.69</v>
      </c>
      <c r="AE743" s="39">
        <v>322.45999999999998</v>
      </c>
      <c r="AF743" s="39">
        <v>265.52999999999997</v>
      </c>
      <c r="AG743" s="39">
        <v>253.42999999999998</v>
      </c>
      <c r="AH743" s="39">
        <v>252.24</v>
      </c>
      <c r="AI743" s="39">
        <v>169.98</v>
      </c>
      <c r="AJ743" s="39">
        <v>177.18</v>
      </c>
      <c r="AK743" s="39">
        <v>127.09</v>
      </c>
      <c r="AL743" s="39">
        <v>122.66</v>
      </c>
      <c r="AM743" s="39">
        <v>70.89</v>
      </c>
      <c r="AN743" s="39">
        <v>96.05</v>
      </c>
      <c r="AO743" s="39">
        <v>131.22</v>
      </c>
      <c r="AP743" s="39">
        <v>161.28</v>
      </c>
      <c r="AQ743" s="39">
        <v>146.76</v>
      </c>
      <c r="AR743" s="39">
        <v>172.35</v>
      </c>
      <c r="AS743" s="39">
        <v>118.46</v>
      </c>
      <c r="AT743" s="39">
        <v>102.05</v>
      </c>
      <c r="AU743" s="39">
        <v>349.26</v>
      </c>
      <c r="AV743" s="39">
        <v>287.70999999999998</v>
      </c>
      <c r="AW743" s="39">
        <v>337.87</v>
      </c>
      <c r="AX743" s="40">
        <v>511.88</v>
      </c>
      <c r="AY743" s="355"/>
      <c r="AZ743" s="35"/>
    </row>
    <row r="744" spans="1:52">
      <c r="A744" s="47">
        <v>22</v>
      </c>
      <c r="B744" s="170">
        <f t="shared" si="81"/>
        <v>376.37</v>
      </c>
      <c r="C744" s="170">
        <f t="shared" si="81"/>
        <v>350.34</v>
      </c>
      <c r="D744" s="170">
        <f t="shared" si="81"/>
        <v>365.36</v>
      </c>
      <c r="E744" s="170">
        <f t="shared" si="81"/>
        <v>410.04</v>
      </c>
      <c r="F744" s="170">
        <f t="shared" si="81"/>
        <v>373.48</v>
      </c>
      <c r="G744" s="170">
        <f t="shared" si="81"/>
        <v>301.29000000000002</v>
      </c>
      <c r="H744" s="170">
        <f t="shared" si="81"/>
        <v>261.32</v>
      </c>
      <c r="I744" s="170">
        <f t="shared" si="81"/>
        <v>355.58</v>
      </c>
      <c r="J744" s="170">
        <f t="shared" si="81"/>
        <v>1228.58</v>
      </c>
      <c r="K744" s="170">
        <f t="shared" si="81"/>
        <v>597.41999999999996</v>
      </c>
      <c r="L744" s="170">
        <f t="shared" si="81"/>
        <v>599.99</v>
      </c>
      <c r="M744" s="170">
        <f t="shared" si="81"/>
        <v>539.33000000000004</v>
      </c>
      <c r="N744" s="170">
        <f t="shared" si="81"/>
        <v>543.32000000000005</v>
      </c>
      <c r="O744" s="170">
        <f t="shared" si="81"/>
        <v>278</v>
      </c>
      <c r="P744" s="170">
        <f t="shared" si="81"/>
        <v>122.78</v>
      </c>
      <c r="Q744" s="170">
        <f t="shared" si="80"/>
        <v>71.69</v>
      </c>
      <c r="R744" s="170">
        <f t="shared" si="79"/>
        <v>318.83999999999997</v>
      </c>
      <c r="S744" s="170">
        <f t="shared" si="79"/>
        <v>499.78</v>
      </c>
      <c r="T744" s="170">
        <f t="shared" si="79"/>
        <v>494.44</v>
      </c>
      <c r="U744" s="170">
        <f t="shared" si="79"/>
        <v>517.1</v>
      </c>
      <c r="V744" s="170">
        <f t="shared" si="79"/>
        <v>475.29</v>
      </c>
      <c r="W744" s="170">
        <f t="shared" si="79"/>
        <v>171.02</v>
      </c>
      <c r="X744" s="170">
        <f t="shared" si="79"/>
        <v>416.29</v>
      </c>
      <c r="Y744" s="170">
        <f t="shared" si="79"/>
        <v>423.87</v>
      </c>
      <c r="Z744" s="37"/>
      <c r="AA744" s="41">
        <v>376.37</v>
      </c>
      <c r="AB744" s="39">
        <v>350.34</v>
      </c>
      <c r="AC744" s="39">
        <v>365.36</v>
      </c>
      <c r="AD744" s="39">
        <v>410.04</v>
      </c>
      <c r="AE744" s="39">
        <v>373.48</v>
      </c>
      <c r="AF744" s="39">
        <v>301.29000000000002</v>
      </c>
      <c r="AG744" s="39">
        <v>261.32</v>
      </c>
      <c r="AH744" s="39">
        <v>355.58</v>
      </c>
      <c r="AI744" s="39">
        <v>1228.58</v>
      </c>
      <c r="AJ744" s="39">
        <v>597.41999999999996</v>
      </c>
      <c r="AK744" s="39">
        <v>599.99</v>
      </c>
      <c r="AL744" s="39">
        <v>539.33000000000004</v>
      </c>
      <c r="AM744" s="39">
        <v>543.32000000000005</v>
      </c>
      <c r="AN744" s="39">
        <v>278</v>
      </c>
      <c r="AO744" s="39">
        <v>122.78</v>
      </c>
      <c r="AP744" s="39">
        <v>71.69</v>
      </c>
      <c r="AQ744" s="39">
        <v>318.83999999999997</v>
      </c>
      <c r="AR744" s="39">
        <v>499.78</v>
      </c>
      <c r="AS744" s="39">
        <v>494.44</v>
      </c>
      <c r="AT744" s="39">
        <v>517.1</v>
      </c>
      <c r="AU744" s="39">
        <v>475.29</v>
      </c>
      <c r="AV744" s="39">
        <v>171.02</v>
      </c>
      <c r="AW744" s="39">
        <v>416.29</v>
      </c>
      <c r="AX744" s="40">
        <v>423.87</v>
      </c>
      <c r="AY744" s="355"/>
      <c r="AZ744" s="35"/>
    </row>
    <row r="745" spans="1:52">
      <c r="A745" s="47">
        <v>23</v>
      </c>
      <c r="B745" s="170">
        <f t="shared" si="81"/>
        <v>294.33</v>
      </c>
      <c r="C745" s="170">
        <f t="shared" si="81"/>
        <v>307.81</v>
      </c>
      <c r="D745" s="170">
        <f t="shared" si="81"/>
        <v>330.35</v>
      </c>
      <c r="E745" s="170">
        <f t="shared" si="81"/>
        <v>332.93</v>
      </c>
      <c r="F745" s="170">
        <f t="shared" si="81"/>
        <v>307.73</v>
      </c>
      <c r="G745" s="170">
        <f t="shared" si="81"/>
        <v>331.11</v>
      </c>
      <c r="H745" s="170">
        <f t="shared" si="81"/>
        <v>253.67000000000002</v>
      </c>
      <c r="I745" s="170">
        <f t="shared" si="81"/>
        <v>282.02</v>
      </c>
      <c r="J745" s="170">
        <f t="shared" si="81"/>
        <v>364.37</v>
      </c>
      <c r="K745" s="170">
        <f t="shared" si="81"/>
        <v>235.82</v>
      </c>
      <c r="L745" s="170">
        <f t="shared" si="81"/>
        <v>204.62</v>
      </c>
      <c r="M745" s="170">
        <f t="shared" si="81"/>
        <v>239.76</v>
      </c>
      <c r="N745" s="170">
        <f t="shared" si="81"/>
        <v>202.25</v>
      </c>
      <c r="O745" s="170">
        <f t="shared" si="81"/>
        <v>300.48</v>
      </c>
      <c r="P745" s="170">
        <f t="shared" si="81"/>
        <v>310.2</v>
      </c>
      <c r="Q745" s="170">
        <f t="shared" si="80"/>
        <v>322.8</v>
      </c>
      <c r="R745" s="170">
        <f t="shared" si="79"/>
        <v>389.59</v>
      </c>
      <c r="S745" s="170">
        <f t="shared" si="79"/>
        <v>436.42</v>
      </c>
      <c r="T745" s="170">
        <f t="shared" si="79"/>
        <v>371.39</v>
      </c>
      <c r="U745" s="170">
        <f t="shared" si="79"/>
        <v>231.24</v>
      </c>
      <c r="V745" s="170">
        <f t="shared" si="79"/>
        <v>225.39</v>
      </c>
      <c r="W745" s="170">
        <f t="shared" si="79"/>
        <v>303.7</v>
      </c>
      <c r="X745" s="170">
        <f t="shared" si="79"/>
        <v>431.1</v>
      </c>
      <c r="Y745" s="170">
        <f t="shared" si="79"/>
        <v>934.78</v>
      </c>
      <c r="Z745" s="37"/>
      <c r="AA745" s="41">
        <v>294.33</v>
      </c>
      <c r="AB745" s="39">
        <v>307.81</v>
      </c>
      <c r="AC745" s="39">
        <v>330.35</v>
      </c>
      <c r="AD745" s="39">
        <v>332.93</v>
      </c>
      <c r="AE745" s="39">
        <v>307.73</v>
      </c>
      <c r="AF745" s="39">
        <v>331.11</v>
      </c>
      <c r="AG745" s="39">
        <v>253.67000000000002</v>
      </c>
      <c r="AH745" s="39">
        <v>282.02</v>
      </c>
      <c r="AI745" s="39">
        <v>364.37</v>
      </c>
      <c r="AJ745" s="39">
        <v>235.82</v>
      </c>
      <c r="AK745" s="39">
        <v>204.62</v>
      </c>
      <c r="AL745" s="39">
        <v>239.76</v>
      </c>
      <c r="AM745" s="39">
        <v>202.25</v>
      </c>
      <c r="AN745" s="39">
        <v>300.48</v>
      </c>
      <c r="AO745" s="39">
        <v>310.2</v>
      </c>
      <c r="AP745" s="39">
        <v>322.8</v>
      </c>
      <c r="AQ745" s="39">
        <v>389.59</v>
      </c>
      <c r="AR745" s="39">
        <v>436.42</v>
      </c>
      <c r="AS745" s="39">
        <v>371.39</v>
      </c>
      <c r="AT745" s="39">
        <v>231.24</v>
      </c>
      <c r="AU745" s="39">
        <v>225.39</v>
      </c>
      <c r="AV745" s="39">
        <v>303.7</v>
      </c>
      <c r="AW745" s="39">
        <v>431.1</v>
      </c>
      <c r="AX745" s="40">
        <v>934.78</v>
      </c>
      <c r="AY745" s="355"/>
      <c r="AZ745" s="35"/>
    </row>
    <row r="746" spans="1:52">
      <c r="A746" s="47">
        <v>24</v>
      </c>
      <c r="B746" s="170">
        <f t="shared" si="81"/>
        <v>19.77</v>
      </c>
      <c r="C746" s="170">
        <f t="shared" si="81"/>
        <v>2.38</v>
      </c>
      <c r="D746" s="170">
        <f t="shared" si="81"/>
        <v>12.87</v>
      </c>
      <c r="E746" s="170">
        <f t="shared" si="81"/>
        <v>502.34000000000003</v>
      </c>
      <c r="F746" s="170">
        <f t="shared" si="81"/>
        <v>0</v>
      </c>
      <c r="G746" s="170">
        <f t="shared" si="81"/>
        <v>0</v>
      </c>
      <c r="H746" s="170">
        <f t="shared" si="81"/>
        <v>0</v>
      </c>
      <c r="I746" s="170">
        <f t="shared" si="81"/>
        <v>0</v>
      </c>
      <c r="J746" s="170">
        <f t="shared" si="81"/>
        <v>9.66</v>
      </c>
      <c r="K746" s="170">
        <f t="shared" si="81"/>
        <v>17.91</v>
      </c>
      <c r="L746" s="170">
        <f t="shared" si="81"/>
        <v>20.96</v>
      </c>
      <c r="M746" s="170">
        <f t="shared" si="81"/>
        <v>54.77</v>
      </c>
      <c r="N746" s="170">
        <f t="shared" si="81"/>
        <v>46.08</v>
      </c>
      <c r="O746" s="170">
        <f t="shared" si="81"/>
        <v>35.18</v>
      </c>
      <c r="P746" s="170">
        <f t="shared" si="81"/>
        <v>23.26</v>
      </c>
      <c r="Q746" s="170">
        <f t="shared" si="80"/>
        <v>19.34</v>
      </c>
      <c r="R746" s="170">
        <f t="shared" si="79"/>
        <v>38.700000000000003</v>
      </c>
      <c r="S746" s="170">
        <f t="shared" si="79"/>
        <v>97.23</v>
      </c>
      <c r="T746" s="170">
        <f t="shared" si="79"/>
        <v>43.94</v>
      </c>
      <c r="U746" s="170">
        <f t="shared" si="79"/>
        <v>93.49</v>
      </c>
      <c r="V746" s="170">
        <f t="shared" si="79"/>
        <v>175.41</v>
      </c>
      <c r="W746" s="170">
        <f t="shared" si="79"/>
        <v>109.85</v>
      </c>
      <c r="X746" s="170">
        <f t="shared" si="79"/>
        <v>131.47999999999999</v>
      </c>
      <c r="Y746" s="170">
        <f t="shared" si="79"/>
        <v>131.87</v>
      </c>
      <c r="Z746" s="37"/>
      <c r="AA746" s="41">
        <v>19.77</v>
      </c>
      <c r="AB746" s="39">
        <v>2.38</v>
      </c>
      <c r="AC746" s="39">
        <v>12.87</v>
      </c>
      <c r="AD746" s="39">
        <v>502.34000000000003</v>
      </c>
      <c r="AE746" s="39">
        <v>0</v>
      </c>
      <c r="AF746" s="39">
        <v>0</v>
      </c>
      <c r="AG746" s="39">
        <v>0</v>
      </c>
      <c r="AH746" s="39">
        <v>0</v>
      </c>
      <c r="AI746" s="39">
        <v>9.66</v>
      </c>
      <c r="AJ746" s="39">
        <v>17.91</v>
      </c>
      <c r="AK746" s="39">
        <v>20.96</v>
      </c>
      <c r="AL746" s="39">
        <v>54.77</v>
      </c>
      <c r="AM746" s="39">
        <v>46.08</v>
      </c>
      <c r="AN746" s="39">
        <v>35.18</v>
      </c>
      <c r="AO746" s="39">
        <v>23.26</v>
      </c>
      <c r="AP746" s="39">
        <v>19.34</v>
      </c>
      <c r="AQ746" s="39">
        <v>38.700000000000003</v>
      </c>
      <c r="AR746" s="39">
        <v>97.23</v>
      </c>
      <c r="AS746" s="39">
        <v>43.94</v>
      </c>
      <c r="AT746" s="39">
        <v>93.49</v>
      </c>
      <c r="AU746" s="39">
        <v>175.41</v>
      </c>
      <c r="AV746" s="39">
        <v>109.85</v>
      </c>
      <c r="AW746" s="39">
        <v>131.47999999999999</v>
      </c>
      <c r="AX746" s="40">
        <v>131.87</v>
      </c>
      <c r="AY746" s="355"/>
      <c r="AZ746" s="35"/>
    </row>
    <row r="747" spans="1:52">
      <c r="A747" s="47">
        <v>25</v>
      </c>
      <c r="B747" s="170">
        <f t="shared" si="81"/>
        <v>376.45</v>
      </c>
      <c r="C747" s="170">
        <f t="shared" si="81"/>
        <v>416.11</v>
      </c>
      <c r="D747" s="170">
        <f t="shared" si="81"/>
        <v>1143.47</v>
      </c>
      <c r="E747" s="170">
        <f t="shared" si="81"/>
        <v>1145.29</v>
      </c>
      <c r="F747" s="170">
        <f t="shared" si="81"/>
        <v>1143.73</v>
      </c>
      <c r="G747" s="170">
        <f t="shared" si="81"/>
        <v>353.12</v>
      </c>
      <c r="H747" s="170">
        <f t="shared" si="81"/>
        <v>265.20999999999998</v>
      </c>
      <c r="I747" s="170">
        <f t="shared" si="81"/>
        <v>261.52999999999997</v>
      </c>
      <c r="J747" s="170">
        <f t="shared" si="81"/>
        <v>387.58</v>
      </c>
      <c r="K747" s="170">
        <f t="shared" si="81"/>
        <v>462.19</v>
      </c>
      <c r="L747" s="170">
        <f t="shared" si="81"/>
        <v>466.17</v>
      </c>
      <c r="M747" s="170">
        <f t="shared" si="81"/>
        <v>467.2</v>
      </c>
      <c r="N747" s="170">
        <f t="shared" si="81"/>
        <v>303.04000000000002</v>
      </c>
      <c r="O747" s="170">
        <f t="shared" si="81"/>
        <v>412.24</v>
      </c>
      <c r="P747" s="170">
        <f t="shared" si="81"/>
        <v>473.64</v>
      </c>
      <c r="Q747" s="170">
        <f t="shared" si="80"/>
        <v>484.32</v>
      </c>
      <c r="R747" s="170">
        <f t="shared" si="79"/>
        <v>476.24</v>
      </c>
      <c r="S747" s="170">
        <f t="shared" si="79"/>
        <v>453.09</v>
      </c>
      <c r="T747" s="170">
        <f t="shared" si="79"/>
        <v>458.04</v>
      </c>
      <c r="U747" s="170">
        <f t="shared" si="79"/>
        <v>542.95000000000005</v>
      </c>
      <c r="V747" s="170">
        <f t="shared" si="79"/>
        <v>547.54</v>
      </c>
      <c r="W747" s="170">
        <f t="shared" si="79"/>
        <v>552.66</v>
      </c>
      <c r="X747" s="170">
        <f t="shared" si="79"/>
        <v>481</v>
      </c>
      <c r="Y747" s="170">
        <f t="shared" si="79"/>
        <v>1147.24</v>
      </c>
      <c r="Z747" s="37"/>
      <c r="AA747" s="41">
        <v>376.45</v>
      </c>
      <c r="AB747" s="39">
        <v>416.11</v>
      </c>
      <c r="AC747" s="39">
        <v>1143.47</v>
      </c>
      <c r="AD747" s="39">
        <v>1145.29</v>
      </c>
      <c r="AE747" s="39">
        <v>1143.73</v>
      </c>
      <c r="AF747" s="39">
        <v>353.12</v>
      </c>
      <c r="AG747" s="39">
        <v>265.20999999999998</v>
      </c>
      <c r="AH747" s="39">
        <v>261.52999999999997</v>
      </c>
      <c r="AI747" s="39">
        <v>387.58</v>
      </c>
      <c r="AJ747" s="39">
        <v>462.19</v>
      </c>
      <c r="AK747" s="39">
        <v>466.17</v>
      </c>
      <c r="AL747" s="39">
        <v>467.2</v>
      </c>
      <c r="AM747" s="39">
        <v>303.04000000000002</v>
      </c>
      <c r="AN747" s="39">
        <v>412.24</v>
      </c>
      <c r="AO747" s="39">
        <v>473.64</v>
      </c>
      <c r="AP747" s="39">
        <v>484.32</v>
      </c>
      <c r="AQ747" s="39">
        <v>476.24</v>
      </c>
      <c r="AR747" s="39">
        <v>453.09</v>
      </c>
      <c r="AS747" s="39">
        <v>458.04</v>
      </c>
      <c r="AT747" s="39">
        <v>542.95000000000005</v>
      </c>
      <c r="AU747" s="39">
        <v>547.54</v>
      </c>
      <c r="AV747" s="39">
        <v>552.66</v>
      </c>
      <c r="AW747" s="39">
        <v>481</v>
      </c>
      <c r="AX747" s="40">
        <v>1147.24</v>
      </c>
      <c r="AY747" s="355"/>
      <c r="AZ747" s="35"/>
    </row>
    <row r="748" spans="1:52">
      <c r="A748" s="47">
        <v>26</v>
      </c>
      <c r="B748" s="170">
        <f t="shared" si="81"/>
        <v>405.24</v>
      </c>
      <c r="C748" s="170">
        <f t="shared" si="81"/>
        <v>631.54999999999995</v>
      </c>
      <c r="D748" s="170">
        <f t="shared" si="81"/>
        <v>1145.9000000000001</v>
      </c>
      <c r="E748" s="170">
        <f t="shared" si="81"/>
        <v>1150</v>
      </c>
      <c r="F748" s="170">
        <f t="shared" si="81"/>
        <v>846.93</v>
      </c>
      <c r="G748" s="170">
        <f t="shared" si="81"/>
        <v>328.61</v>
      </c>
      <c r="H748" s="170">
        <f t="shared" si="81"/>
        <v>269.99</v>
      </c>
      <c r="I748" s="170">
        <f t="shared" si="81"/>
        <v>267.23</v>
      </c>
      <c r="J748" s="170">
        <f t="shared" si="81"/>
        <v>352.78</v>
      </c>
      <c r="K748" s="170">
        <f t="shared" si="81"/>
        <v>492.01</v>
      </c>
      <c r="L748" s="170">
        <f t="shared" si="81"/>
        <v>473.73</v>
      </c>
      <c r="M748" s="170">
        <f t="shared" si="81"/>
        <v>523.95000000000005</v>
      </c>
      <c r="N748" s="170">
        <f t="shared" si="81"/>
        <v>473.86</v>
      </c>
      <c r="O748" s="170">
        <f t="shared" si="81"/>
        <v>487.8</v>
      </c>
      <c r="P748" s="170">
        <f t="shared" si="81"/>
        <v>523.83000000000004</v>
      </c>
      <c r="Q748" s="170">
        <f t="shared" si="80"/>
        <v>543.29999999999995</v>
      </c>
      <c r="R748" s="170">
        <f t="shared" si="79"/>
        <v>467.64</v>
      </c>
      <c r="S748" s="170">
        <f t="shared" si="79"/>
        <v>505.04</v>
      </c>
      <c r="T748" s="170">
        <f t="shared" si="79"/>
        <v>484.68</v>
      </c>
      <c r="U748" s="170">
        <f t="shared" si="79"/>
        <v>521.54999999999995</v>
      </c>
      <c r="V748" s="170">
        <f t="shared" si="79"/>
        <v>519.12</v>
      </c>
      <c r="W748" s="170">
        <f t="shared" si="79"/>
        <v>1062.6600000000001</v>
      </c>
      <c r="X748" s="170">
        <f t="shared" si="79"/>
        <v>1150</v>
      </c>
      <c r="Y748" s="170">
        <f t="shared" si="79"/>
        <v>626.4</v>
      </c>
      <c r="Z748" s="37"/>
      <c r="AA748" s="41">
        <v>405.24</v>
      </c>
      <c r="AB748" s="39">
        <v>631.54999999999995</v>
      </c>
      <c r="AC748" s="39">
        <v>1145.9000000000001</v>
      </c>
      <c r="AD748" s="39">
        <v>1150</v>
      </c>
      <c r="AE748" s="39">
        <v>846.93</v>
      </c>
      <c r="AF748" s="39">
        <v>328.61</v>
      </c>
      <c r="AG748" s="39">
        <v>269.99</v>
      </c>
      <c r="AH748" s="39">
        <v>267.23</v>
      </c>
      <c r="AI748" s="39">
        <v>352.78</v>
      </c>
      <c r="AJ748" s="39">
        <v>492.01</v>
      </c>
      <c r="AK748" s="39">
        <v>473.73</v>
      </c>
      <c r="AL748" s="39">
        <v>523.95000000000005</v>
      </c>
      <c r="AM748" s="39">
        <v>473.86</v>
      </c>
      <c r="AN748" s="39">
        <v>487.8</v>
      </c>
      <c r="AO748" s="39">
        <v>523.83000000000004</v>
      </c>
      <c r="AP748" s="39">
        <v>543.29999999999995</v>
      </c>
      <c r="AQ748" s="39">
        <v>467.64</v>
      </c>
      <c r="AR748" s="39">
        <v>505.04</v>
      </c>
      <c r="AS748" s="39">
        <v>484.68</v>
      </c>
      <c r="AT748" s="39">
        <v>521.54999999999995</v>
      </c>
      <c r="AU748" s="39">
        <v>519.12</v>
      </c>
      <c r="AV748" s="39">
        <v>1062.6600000000001</v>
      </c>
      <c r="AW748" s="39">
        <v>1150</v>
      </c>
      <c r="AX748" s="40">
        <v>626.4</v>
      </c>
      <c r="AY748" s="355"/>
      <c r="AZ748" s="35"/>
    </row>
    <row r="749" spans="1:52">
      <c r="A749" s="47">
        <v>27</v>
      </c>
      <c r="B749" s="170">
        <f t="shared" si="81"/>
        <v>428.19</v>
      </c>
      <c r="C749" s="170">
        <f t="shared" si="81"/>
        <v>448.41</v>
      </c>
      <c r="D749" s="170">
        <f t="shared" si="81"/>
        <v>1150</v>
      </c>
      <c r="E749" s="170">
        <f t="shared" si="81"/>
        <v>1143.57</v>
      </c>
      <c r="F749" s="170">
        <f t="shared" si="81"/>
        <v>371.13</v>
      </c>
      <c r="G749" s="170">
        <f t="shared" si="81"/>
        <v>289.88</v>
      </c>
      <c r="H749" s="170">
        <f t="shared" si="81"/>
        <v>273.11</v>
      </c>
      <c r="I749" s="170">
        <f t="shared" si="81"/>
        <v>288.86</v>
      </c>
      <c r="J749" s="170">
        <f t="shared" si="81"/>
        <v>619.51</v>
      </c>
      <c r="K749" s="170">
        <f t="shared" si="81"/>
        <v>530.01</v>
      </c>
      <c r="L749" s="170">
        <f t="shared" si="81"/>
        <v>522.16999999999996</v>
      </c>
      <c r="M749" s="170">
        <f t="shared" si="81"/>
        <v>527.70000000000005</v>
      </c>
      <c r="N749" s="170">
        <f t="shared" si="81"/>
        <v>526.92999999999995</v>
      </c>
      <c r="O749" s="170">
        <f t="shared" si="81"/>
        <v>512.41</v>
      </c>
      <c r="P749" s="170">
        <f t="shared" si="81"/>
        <v>446.6</v>
      </c>
      <c r="Q749" s="170">
        <f t="shared" si="80"/>
        <v>597.09</v>
      </c>
      <c r="R749" s="170">
        <f t="shared" si="79"/>
        <v>375.32</v>
      </c>
      <c r="S749" s="170">
        <f t="shared" si="79"/>
        <v>619.41</v>
      </c>
      <c r="T749" s="170">
        <f t="shared" si="79"/>
        <v>456.68</v>
      </c>
      <c r="U749" s="170">
        <f t="shared" si="79"/>
        <v>457.8</v>
      </c>
      <c r="V749" s="170">
        <f t="shared" si="79"/>
        <v>411.31</v>
      </c>
      <c r="W749" s="170">
        <f t="shared" si="79"/>
        <v>602.99</v>
      </c>
      <c r="X749" s="170">
        <f t="shared" si="79"/>
        <v>466.76</v>
      </c>
      <c r="Y749" s="170">
        <f t="shared" si="79"/>
        <v>1123.5999999999999</v>
      </c>
      <c r="Z749" s="37"/>
      <c r="AA749" s="41">
        <v>428.19</v>
      </c>
      <c r="AB749" s="39">
        <v>448.41</v>
      </c>
      <c r="AC749" s="39">
        <v>1150</v>
      </c>
      <c r="AD749" s="39">
        <v>1143.57</v>
      </c>
      <c r="AE749" s="39">
        <v>371.13</v>
      </c>
      <c r="AF749" s="39">
        <v>289.88</v>
      </c>
      <c r="AG749" s="39">
        <v>273.11</v>
      </c>
      <c r="AH749" s="39">
        <v>288.86</v>
      </c>
      <c r="AI749" s="39">
        <v>619.51</v>
      </c>
      <c r="AJ749" s="39">
        <v>530.01</v>
      </c>
      <c r="AK749" s="39">
        <v>522.16999999999996</v>
      </c>
      <c r="AL749" s="39">
        <v>527.70000000000005</v>
      </c>
      <c r="AM749" s="39">
        <v>526.92999999999995</v>
      </c>
      <c r="AN749" s="39">
        <v>512.41</v>
      </c>
      <c r="AO749" s="39">
        <v>446.6</v>
      </c>
      <c r="AP749" s="39">
        <v>597.09</v>
      </c>
      <c r="AQ749" s="39">
        <v>375.32</v>
      </c>
      <c r="AR749" s="39">
        <v>619.41</v>
      </c>
      <c r="AS749" s="39">
        <v>456.68</v>
      </c>
      <c r="AT749" s="39">
        <v>457.8</v>
      </c>
      <c r="AU749" s="39">
        <v>411.31</v>
      </c>
      <c r="AV749" s="39">
        <v>602.99</v>
      </c>
      <c r="AW749" s="39">
        <v>466.76</v>
      </c>
      <c r="AX749" s="40">
        <v>1123.5999999999999</v>
      </c>
      <c r="AY749" s="355"/>
      <c r="AZ749" s="35"/>
    </row>
    <row r="750" spans="1:52">
      <c r="A750" s="47">
        <v>28</v>
      </c>
      <c r="B750" s="170">
        <f t="shared" si="81"/>
        <v>0</v>
      </c>
      <c r="C750" s="170">
        <f t="shared" si="81"/>
        <v>0</v>
      </c>
      <c r="D750" s="170">
        <f t="shared" si="81"/>
        <v>0</v>
      </c>
      <c r="E750" s="170">
        <f t="shared" si="81"/>
        <v>0</v>
      </c>
      <c r="F750" s="170">
        <f t="shared" si="81"/>
        <v>0</v>
      </c>
      <c r="G750" s="170">
        <f t="shared" si="81"/>
        <v>272.99</v>
      </c>
      <c r="H750" s="170">
        <f t="shared" si="81"/>
        <v>258.88</v>
      </c>
      <c r="I750" s="170">
        <f t="shared" si="81"/>
        <v>357.51</v>
      </c>
      <c r="J750" s="170">
        <f t="shared" si="81"/>
        <v>148.16</v>
      </c>
      <c r="K750" s="170">
        <f t="shared" si="81"/>
        <v>229.77</v>
      </c>
      <c r="L750" s="170">
        <f t="shared" si="81"/>
        <v>360.61</v>
      </c>
      <c r="M750" s="170">
        <f t="shared" si="81"/>
        <v>353.48</v>
      </c>
      <c r="N750" s="170">
        <f t="shared" si="81"/>
        <v>269.98</v>
      </c>
      <c r="O750" s="170">
        <f t="shared" si="81"/>
        <v>272.12</v>
      </c>
      <c r="P750" s="170">
        <f t="shared" si="81"/>
        <v>249.15</v>
      </c>
      <c r="Q750" s="170">
        <f t="shared" si="80"/>
        <v>234.3</v>
      </c>
      <c r="R750" s="170">
        <f t="shared" si="79"/>
        <v>342.05</v>
      </c>
      <c r="S750" s="170">
        <f t="shared" si="79"/>
        <v>380.08</v>
      </c>
      <c r="T750" s="170">
        <f t="shared" si="79"/>
        <v>421.75</v>
      </c>
      <c r="U750" s="170">
        <f t="shared" si="79"/>
        <v>374.81</v>
      </c>
      <c r="V750" s="170">
        <f t="shared" si="79"/>
        <v>0</v>
      </c>
      <c r="W750" s="170">
        <f t="shared" si="79"/>
        <v>0</v>
      </c>
      <c r="X750" s="170">
        <f t="shared" si="79"/>
        <v>46.09</v>
      </c>
      <c r="Y750" s="170">
        <f t="shared" si="79"/>
        <v>886.36</v>
      </c>
      <c r="Z750" s="37"/>
      <c r="AA750" s="41">
        <v>0</v>
      </c>
      <c r="AB750" s="39">
        <v>0</v>
      </c>
      <c r="AC750" s="39">
        <v>0</v>
      </c>
      <c r="AD750" s="39">
        <v>0</v>
      </c>
      <c r="AE750" s="39">
        <v>0</v>
      </c>
      <c r="AF750" s="39">
        <v>272.99</v>
      </c>
      <c r="AG750" s="39">
        <v>258.88</v>
      </c>
      <c r="AH750" s="39">
        <v>357.51</v>
      </c>
      <c r="AI750" s="39">
        <v>148.16</v>
      </c>
      <c r="AJ750" s="39">
        <v>229.77</v>
      </c>
      <c r="AK750" s="39">
        <v>360.61</v>
      </c>
      <c r="AL750" s="39">
        <v>353.48</v>
      </c>
      <c r="AM750" s="39">
        <v>269.98</v>
      </c>
      <c r="AN750" s="39">
        <v>272.12</v>
      </c>
      <c r="AO750" s="39">
        <v>249.15</v>
      </c>
      <c r="AP750" s="39">
        <v>234.3</v>
      </c>
      <c r="AQ750" s="39">
        <v>342.05</v>
      </c>
      <c r="AR750" s="39">
        <v>380.08</v>
      </c>
      <c r="AS750" s="39">
        <v>421.75</v>
      </c>
      <c r="AT750" s="39">
        <v>374.81</v>
      </c>
      <c r="AU750" s="39">
        <v>0</v>
      </c>
      <c r="AV750" s="39">
        <v>0</v>
      </c>
      <c r="AW750" s="39">
        <v>46.09</v>
      </c>
      <c r="AX750" s="40">
        <v>886.36</v>
      </c>
      <c r="AY750" s="355"/>
      <c r="AZ750" s="35"/>
    </row>
    <row r="751" spans="1:52">
      <c r="A751" s="47">
        <v>29</v>
      </c>
      <c r="B751" s="170">
        <f t="shared" si="81"/>
        <v>552.64</v>
      </c>
      <c r="C751" s="170">
        <f t="shared" si="81"/>
        <v>611.78</v>
      </c>
      <c r="D751" s="170">
        <f t="shared" si="81"/>
        <v>592.65</v>
      </c>
      <c r="E751" s="170">
        <f t="shared" si="81"/>
        <v>0</v>
      </c>
      <c r="F751" s="170">
        <f t="shared" si="81"/>
        <v>427.87</v>
      </c>
      <c r="G751" s="170">
        <f t="shared" si="81"/>
        <v>268.06</v>
      </c>
      <c r="H751" s="170">
        <f t="shared" si="81"/>
        <v>269.04000000000002</v>
      </c>
      <c r="I751" s="170">
        <f t="shared" si="81"/>
        <v>414.53</v>
      </c>
      <c r="J751" s="170">
        <f t="shared" si="81"/>
        <v>172.9</v>
      </c>
      <c r="K751" s="170">
        <f t="shared" si="81"/>
        <v>171.28</v>
      </c>
      <c r="L751" s="170">
        <f t="shared" si="81"/>
        <v>10</v>
      </c>
      <c r="M751" s="170">
        <f t="shared" si="81"/>
        <v>244.05</v>
      </c>
      <c r="N751" s="170">
        <f t="shared" si="81"/>
        <v>57.79</v>
      </c>
      <c r="O751" s="170">
        <f t="shared" si="81"/>
        <v>92.06</v>
      </c>
      <c r="P751" s="170">
        <f t="shared" si="81"/>
        <v>125.3</v>
      </c>
      <c r="Q751" s="170">
        <f t="shared" si="80"/>
        <v>114.64</v>
      </c>
      <c r="R751" s="170">
        <f t="shared" si="79"/>
        <v>0.01</v>
      </c>
      <c r="S751" s="170">
        <f t="shared" si="79"/>
        <v>0</v>
      </c>
      <c r="T751" s="170">
        <f t="shared" si="79"/>
        <v>345.94</v>
      </c>
      <c r="U751" s="170">
        <f t="shared" si="79"/>
        <v>359.46</v>
      </c>
      <c r="V751" s="170">
        <f t="shared" si="79"/>
        <v>229.07</v>
      </c>
      <c r="W751" s="170">
        <f t="shared" si="79"/>
        <v>256.74</v>
      </c>
      <c r="X751" s="170">
        <f t="shared" si="79"/>
        <v>150.01</v>
      </c>
      <c r="Y751" s="170">
        <f t="shared" si="79"/>
        <v>427.04</v>
      </c>
      <c r="Z751" s="37"/>
      <c r="AA751" s="41">
        <v>552.64</v>
      </c>
      <c r="AB751" s="39">
        <v>611.78</v>
      </c>
      <c r="AC751" s="39">
        <v>592.65</v>
      </c>
      <c r="AD751" s="39">
        <v>0</v>
      </c>
      <c r="AE751" s="39">
        <v>427.87</v>
      </c>
      <c r="AF751" s="39">
        <v>268.06</v>
      </c>
      <c r="AG751" s="39">
        <v>269.04000000000002</v>
      </c>
      <c r="AH751" s="39">
        <v>414.53</v>
      </c>
      <c r="AI751" s="39">
        <v>172.9</v>
      </c>
      <c r="AJ751" s="39">
        <v>171.28</v>
      </c>
      <c r="AK751" s="39">
        <v>10</v>
      </c>
      <c r="AL751" s="39">
        <v>244.05</v>
      </c>
      <c r="AM751" s="39">
        <v>57.79</v>
      </c>
      <c r="AN751" s="39">
        <v>92.06</v>
      </c>
      <c r="AO751" s="39">
        <v>125.3</v>
      </c>
      <c r="AP751" s="39">
        <v>114.64</v>
      </c>
      <c r="AQ751" s="39">
        <v>0.01</v>
      </c>
      <c r="AR751" s="39">
        <v>0</v>
      </c>
      <c r="AS751" s="39">
        <v>345.94</v>
      </c>
      <c r="AT751" s="39">
        <v>359.46</v>
      </c>
      <c r="AU751" s="39">
        <v>229.07</v>
      </c>
      <c r="AV751" s="39">
        <v>256.74</v>
      </c>
      <c r="AW751" s="39">
        <v>150.01</v>
      </c>
      <c r="AX751" s="40">
        <v>427.04</v>
      </c>
      <c r="AY751" s="355"/>
      <c r="AZ751" s="35"/>
    </row>
    <row r="752" spans="1:52">
      <c r="A752" s="47">
        <v>30</v>
      </c>
      <c r="B752" s="170">
        <f t="shared" si="81"/>
        <v>892.92</v>
      </c>
      <c r="C752" s="170">
        <f t="shared" si="81"/>
        <v>380.1</v>
      </c>
      <c r="D752" s="170">
        <f t="shared" si="81"/>
        <v>361.29</v>
      </c>
      <c r="E752" s="170">
        <f t="shared" si="81"/>
        <v>454.23</v>
      </c>
      <c r="F752" s="170">
        <f t="shared" si="81"/>
        <v>886.74</v>
      </c>
      <c r="G752" s="170">
        <f t="shared" si="81"/>
        <v>240.33</v>
      </c>
      <c r="H752" s="170">
        <f t="shared" si="81"/>
        <v>28.97</v>
      </c>
      <c r="I752" s="170">
        <f t="shared" si="81"/>
        <v>6.72</v>
      </c>
      <c r="J752" s="170">
        <f t="shared" si="81"/>
        <v>0</v>
      </c>
      <c r="K752" s="170">
        <f t="shared" si="81"/>
        <v>119.06</v>
      </c>
      <c r="L752" s="170">
        <f t="shared" si="81"/>
        <v>175.99</v>
      </c>
      <c r="M752" s="170">
        <f t="shared" si="81"/>
        <v>221.62</v>
      </c>
      <c r="N752" s="170">
        <f t="shared" si="81"/>
        <v>248.8</v>
      </c>
      <c r="O752" s="170">
        <f t="shared" si="81"/>
        <v>184.76</v>
      </c>
      <c r="P752" s="170">
        <f t="shared" si="81"/>
        <v>223.62</v>
      </c>
      <c r="Q752" s="170">
        <f t="shared" si="80"/>
        <v>235.54</v>
      </c>
      <c r="R752" s="170">
        <f t="shared" si="79"/>
        <v>211.13</v>
      </c>
      <c r="S752" s="170">
        <f t="shared" si="79"/>
        <v>186.13</v>
      </c>
      <c r="T752" s="170">
        <f t="shared" si="79"/>
        <v>248.49</v>
      </c>
      <c r="U752" s="170">
        <f t="shared" si="79"/>
        <v>264.95999999999998</v>
      </c>
      <c r="V752" s="170">
        <f t="shared" si="79"/>
        <v>249.24</v>
      </c>
      <c r="W752" s="170">
        <f t="shared" si="79"/>
        <v>232.68</v>
      </c>
      <c r="X752" s="170">
        <f t="shared" si="79"/>
        <v>175.69</v>
      </c>
      <c r="Y752" s="170">
        <f t="shared" si="79"/>
        <v>380.39</v>
      </c>
      <c r="Z752" s="37"/>
      <c r="AA752" s="41">
        <v>892.92</v>
      </c>
      <c r="AB752" s="39">
        <v>380.1</v>
      </c>
      <c r="AC752" s="39">
        <v>361.29</v>
      </c>
      <c r="AD752" s="39">
        <v>454.23</v>
      </c>
      <c r="AE752" s="39">
        <v>886.74</v>
      </c>
      <c r="AF752" s="39">
        <v>240.33</v>
      </c>
      <c r="AG752" s="39">
        <v>28.97</v>
      </c>
      <c r="AH752" s="39">
        <v>6.72</v>
      </c>
      <c r="AI752" s="39">
        <v>0</v>
      </c>
      <c r="AJ752" s="39">
        <v>119.06</v>
      </c>
      <c r="AK752" s="39">
        <v>175.99</v>
      </c>
      <c r="AL752" s="39">
        <v>221.62</v>
      </c>
      <c r="AM752" s="39">
        <v>248.8</v>
      </c>
      <c r="AN752" s="39">
        <v>184.76</v>
      </c>
      <c r="AO752" s="39">
        <v>223.62</v>
      </c>
      <c r="AP752" s="39">
        <v>235.54</v>
      </c>
      <c r="AQ752" s="39">
        <v>211.13</v>
      </c>
      <c r="AR752" s="39">
        <v>186.13</v>
      </c>
      <c r="AS752" s="39">
        <v>248.49</v>
      </c>
      <c r="AT752" s="39">
        <v>264.95999999999998</v>
      </c>
      <c r="AU752" s="39">
        <v>249.24</v>
      </c>
      <c r="AV752" s="39">
        <v>232.68</v>
      </c>
      <c r="AW752" s="39">
        <v>175.69</v>
      </c>
      <c r="AX752" s="40">
        <v>380.39</v>
      </c>
      <c r="AY752" s="355"/>
      <c r="AZ752" s="35"/>
    </row>
    <row r="753" spans="1:54" ht="13.5" thickBot="1">
      <c r="A753" s="154">
        <v>31</v>
      </c>
      <c r="B753" s="170">
        <f t="shared" si="81"/>
        <v>108.81</v>
      </c>
      <c r="C753" s="170">
        <f t="shared" si="81"/>
        <v>131.16999999999999</v>
      </c>
      <c r="D753" s="170">
        <f t="shared" si="81"/>
        <v>111.45</v>
      </c>
      <c r="E753" s="170">
        <f t="shared" si="81"/>
        <v>874.35</v>
      </c>
      <c r="F753" s="170">
        <f t="shared" si="81"/>
        <v>874.78</v>
      </c>
      <c r="G753" s="170">
        <f t="shared" si="81"/>
        <v>0</v>
      </c>
      <c r="H753" s="170">
        <f t="shared" si="81"/>
        <v>0</v>
      </c>
      <c r="I753" s="170">
        <f t="shared" si="81"/>
        <v>0</v>
      </c>
      <c r="J753" s="170">
        <f t="shared" si="81"/>
        <v>0</v>
      </c>
      <c r="K753" s="170">
        <f t="shared" si="81"/>
        <v>115.52</v>
      </c>
      <c r="L753" s="170">
        <f t="shared" si="81"/>
        <v>180.34</v>
      </c>
      <c r="M753" s="170">
        <f t="shared" si="81"/>
        <v>210.29</v>
      </c>
      <c r="N753" s="170">
        <f t="shared" si="81"/>
        <v>239</v>
      </c>
      <c r="O753" s="170">
        <f t="shared" si="81"/>
        <v>253.84</v>
      </c>
      <c r="P753" s="170">
        <f t="shared" si="81"/>
        <v>163.15</v>
      </c>
      <c r="Q753" s="170">
        <f t="shared" si="80"/>
        <v>181.54</v>
      </c>
      <c r="R753" s="170">
        <f t="shared" si="79"/>
        <v>81.36</v>
      </c>
      <c r="S753" s="170">
        <f t="shared" si="79"/>
        <v>183.89</v>
      </c>
      <c r="T753" s="170">
        <f t="shared" si="79"/>
        <v>21.61</v>
      </c>
      <c r="U753" s="170">
        <f t="shared" si="79"/>
        <v>0</v>
      </c>
      <c r="V753" s="170">
        <f t="shared" si="79"/>
        <v>0</v>
      </c>
      <c r="W753" s="170">
        <f t="shared" si="79"/>
        <v>228.15</v>
      </c>
      <c r="X753" s="170">
        <f t="shared" si="79"/>
        <v>156.07</v>
      </c>
      <c r="Y753" s="170">
        <f t="shared" si="79"/>
        <v>891.33</v>
      </c>
      <c r="Z753" s="37"/>
      <c r="AA753" s="72">
        <v>108.81</v>
      </c>
      <c r="AB753" s="73">
        <v>131.16999999999999</v>
      </c>
      <c r="AC753" s="73">
        <v>111.45</v>
      </c>
      <c r="AD753" s="73">
        <v>874.35</v>
      </c>
      <c r="AE753" s="73">
        <v>874.78</v>
      </c>
      <c r="AF753" s="73">
        <v>0</v>
      </c>
      <c r="AG753" s="73">
        <v>0</v>
      </c>
      <c r="AH753" s="73">
        <v>0</v>
      </c>
      <c r="AI753" s="73">
        <v>0</v>
      </c>
      <c r="AJ753" s="73">
        <v>115.52</v>
      </c>
      <c r="AK753" s="73">
        <v>180.34</v>
      </c>
      <c r="AL753" s="73">
        <v>210.29</v>
      </c>
      <c r="AM753" s="73">
        <v>239</v>
      </c>
      <c r="AN753" s="73">
        <v>253.84</v>
      </c>
      <c r="AO753" s="73">
        <v>163.15</v>
      </c>
      <c r="AP753" s="73">
        <v>181.54</v>
      </c>
      <c r="AQ753" s="73">
        <v>81.36</v>
      </c>
      <c r="AR753" s="73">
        <v>183.89</v>
      </c>
      <c r="AS753" s="73">
        <v>21.61</v>
      </c>
      <c r="AT753" s="73">
        <v>0</v>
      </c>
      <c r="AU753" s="73">
        <v>0</v>
      </c>
      <c r="AV753" s="73">
        <v>228.15</v>
      </c>
      <c r="AW753" s="73">
        <v>156.07</v>
      </c>
      <c r="AX753" s="130">
        <v>891.33</v>
      </c>
      <c r="AY753" s="355"/>
      <c r="AZ753" s="35"/>
    </row>
    <row r="754" spans="1:54" ht="13.5" thickBot="1">
      <c r="AA754" s="167">
        <f>SUM(AA723:AX753)</f>
        <v>165604.20999999988</v>
      </c>
    </row>
    <row r="755" spans="1:54" s="4" customFormat="1" ht="52.9" customHeight="1">
      <c r="A755" s="499" t="s">
        <v>35</v>
      </c>
      <c r="B755" s="500"/>
      <c r="C755" s="500"/>
      <c r="D755" s="500"/>
      <c r="E755" s="500"/>
      <c r="F755" s="500"/>
      <c r="G755" s="500"/>
      <c r="H755" s="500"/>
      <c r="I755" s="500"/>
      <c r="J755" s="567" t="s">
        <v>125</v>
      </c>
      <c r="K755" s="567"/>
      <c r="L755" s="567"/>
      <c r="M755" s="152"/>
      <c r="Q755" s="148"/>
      <c r="T755" s="12"/>
      <c r="U755" s="12"/>
      <c r="W755" s="168"/>
      <c r="X755" s="63"/>
      <c r="Y755" s="63"/>
      <c r="Z755" s="63"/>
      <c r="AA755" s="63"/>
      <c r="AB755" s="63"/>
      <c r="AC755" s="63"/>
      <c r="AD755" s="63"/>
      <c r="AE755" s="63"/>
      <c r="AF755" s="63"/>
      <c r="AG755" s="63"/>
      <c r="AH755" s="63"/>
      <c r="AI755" s="63"/>
      <c r="AJ755" s="63"/>
      <c r="AK755" s="63"/>
      <c r="AL755" s="63"/>
      <c r="AM755" s="63"/>
      <c r="AN755" s="63"/>
      <c r="AO755" s="63"/>
      <c r="AP755" s="63"/>
      <c r="AQ755" s="63"/>
      <c r="AR755" s="63"/>
      <c r="AS755" s="63"/>
      <c r="AT755" s="63"/>
      <c r="AW755" s="17"/>
      <c r="AX755" s="19"/>
    </row>
    <row r="756" spans="1:54" s="4" customFormat="1" ht="15.75">
      <c r="A756" s="568">
        <v>1</v>
      </c>
      <c r="B756" s="569"/>
      <c r="C756" s="569"/>
      <c r="D756" s="569"/>
      <c r="E756" s="569"/>
      <c r="F756" s="569"/>
      <c r="G756" s="569"/>
      <c r="H756" s="569"/>
      <c r="I756" s="569"/>
      <c r="J756" s="569">
        <v>2</v>
      </c>
      <c r="K756" s="569"/>
      <c r="L756" s="569"/>
      <c r="M756" s="152"/>
      <c r="Q756" s="149"/>
      <c r="T756" s="12"/>
      <c r="U756" s="12"/>
      <c r="W756" s="168"/>
      <c r="X756" s="63"/>
      <c r="Y756" s="63"/>
      <c r="Z756" s="63"/>
      <c r="AA756" s="63"/>
      <c r="AB756" s="63"/>
      <c r="AC756" s="63"/>
      <c r="AD756" s="63"/>
      <c r="AE756" s="63"/>
      <c r="AF756" s="63"/>
      <c r="AG756" s="63"/>
      <c r="AH756" s="63"/>
      <c r="AI756" s="63"/>
      <c r="AJ756" s="63"/>
      <c r="AK756" s="63"/>
      <c r="AL756" s="63"/>
      <c r="AM756" s="63"/>
      <c r="AN756" s="63"/>
      <c r="AO756" s="63"/>
      <c r="AP756" s="63"/>
      <c r="AQ756" s="63"/>
      <c r="AR756" s="63"/>
      <c r="AS756" s="63"/>
      <c r="AT756" s="63"/>
      <c r="AW756" s="17"/>
      <c r="AX756" s="19"/>
    </row>
    <row r="757" spans="1:54" s="4" customFormat="1" ht="40.9" customHeight="1" thickBot="1">
      <c r="A757" s="570" t="s">
        <v>127</v>
      </c>
      <c r="B757" s="571"/>
      <c r="C757" s="571"/>
      <c r="D757" s="571"/>
      <c r="E757" s="571"/>
      <c r="F757" s="571"/>
      <c r="G757" s="571"/>
      <c r="H757" s="571"/>
      <c r="I757" s="571"/>
      <c r="J757" s="596">
        <f>Црсв</f>
        <v>-5.67</v>
      </c>
      <c r="K757" s="597"/>
      <c r="L757" s="598"/>
      <c r="M757" s="150"/>
      <c r="Q757" s="150"/>
      <c r="T757" s="12"/>
      <c r="U757" s="12"/>
      <c r="W757" s="63"/>
      <c r="X757" s="63"/>
      <c r="Y757" s="63"/>
      <c r="Z757" s="63"/>
      <c r="AA757" s="63"/>
      <c r="AB757" s="63"/>
      <c r="AC757" s="63"/>
      <c r="AD757" s="63"/>
      <c r="AE757" s="63"/>
      <c r="AF757" s="63"/>
      <c r="AG757" s="63"/>
      <c r="AH757" s="63"/>
      <c r="AI757" s="63"/>
      <c r="AJ757" s="63"/>
      <c r="AK757" s="63"/>
      <c r="AL757" s="63"/>
      <c r="AM757" s="63"/>
      <c r="AN757" s="63"/>
      <c r="AO757" s="63"/>
      <c r="AP757" s="63"/>
      <c r="AQ757" s="63"/>
      <c r="AR757" s="63"/>
      <c r="AS757" s="63"/>
      <c r="AT757" s="63"/>
      <c r="AW757" s="17"/>
      <c r="AX757" s="19"/>
    </row>
    <row r="758" spans="1:54" s="4" customFormat="1" ht="12.6" customHeight="1" thickBot="1">
      <c r="A758" s="153"/>
      <c r="B758" s="153"/>
      <c r="C758" s="153"/>
      <c r="D758" s="153"/>
      <c r="E758" s="153"/>
      <c r="F758" s="153"/>
      <c r="G758" s="153"/>
      <c r="H758" s="153"/>
      <c r="I758" s="153"/>
      <c r="J758" s="150"/>
      <c r="L758" s="151"/>
      <c r="M758" s="150"/>
      <c r="N758" s="150"/>
      <c r="O758" s="150"/>
      <c r="P758" s="150"/>
      <c r="Q758" s="150"/>
      <c r="T758" s="12"/>
      <c r="U758" s="12"/>
      <c r="W758" s="63"/>
      <c r="X758" s="63"/>
      <c r="Y758" s="63"/>
      <c r="Z758" s="63"/>
      <c r="AA758" s="63"/>
      <c r="AB758" s="63"/>
      <c r="AC758" s="63"/>
      <c r="AD758" s="63"/>
      <c r="AE758" s="63"/>
      <c r="AF758" s="63"/>
      <c r="AG758" s="63"/>
      <c r="AH758" s="63"/>
      <c r="AI758" s="63"/>
      <c r="AJ758" s="63"/>
      <c r="AK758" s="63"/>
      <c r="AL758" s="63"/>
      <c r="AM758" s="63"/>
      <c r="AN758" s="63"/>
      <c r="AO758" s="63"/>
      <c r="AP758" s="63"/>
      <c r="AQ758" s="63"/>
      <c r="AR758" s="63"/>
      <c r="AS758" s="63"/>
      <c r="AT758" s="63"/>
      <c r="AW758" s="17"/>
      <c r="AX758" s="19"/>
    </row>
    <row r="759" spans="1:54" s="4" customFormat="1" ht="76.150000000000006" customHeight="1">
      <c r="A759" s="499" t="s">
        <v>35</v>
      </c>
      <c r="B759" s="500"/>
      <c r="C759" s="500"/>
      <c r="D759" s="500"/>
      <c r="E759" s="500"/>
      <c r="F759" s="500"/>
      <c r="G759" s="500"/>
      <c r="H759" s="500"/>
      <c r="I759" s="500"/>
      <c r="J759" s="567" t="s">
        <v>128</v>
      </c>
      <c r="K759" s="567"/>
      <c r="L759" s="567"/>
      <c r="M759" s="150"/>
      <c r="N759" s="150"/>
      <c r="O759" s="150"/>
      <c r="P759" s="150"/>
      <c r="Q759" s="150"/>
      <c r="T759" s="12"/>
      <c r="U759" s="12"/>
      <c r="W759" s="63"/>
      <c r="X759" s="63"/>
      <c r="Y759" s="63"/>
      <c r="Z759" s="63"/>
      <c r="AA759" s="63"/>
      <c r="AB759" s="63"/>
      <c r="AC759" s="63"/>
      <c r="AD759" s="63"/>
      <c r="AE759" s="63"/>
      <c r="AF759" s="63"/>
      <c r="AG759" s="63"/>
      <c r="AH759" s="63"/>
      <c r="AI759" s="63"/>
      <c r="AJ759" s="63"/>
      <c r="AK759" s="63"/>
      <c r="AL759" s="63"/>
      <c r="AM759" s="63"/>
      <c r="AN759" s="63"/>
      <c r="AO759" s="63"/>
      <c r="AP759" s="63"/>
      <c r="AQ759" s="63"/>
      <c r="AR759" s="63"/>
      <c r="AS759" s="63"/>
      <c r="AT759" s="63"/>
      <c r="AW759" s="17"/>
      <c r="AX759" s="19"/>
    </row>
    <row r="760" spans="1:54" s="4" customFormat="1" ht="15.75">
      <c r="A760" s="568">
        <v>1</v>
      </c>
      <c r="B760" s="569"/>
      <c r="C760" s="569"/>
      <c r="D760" s="569"/>
      <c r="E760" s="569"/>
      <c r="F760" s="569"/>
      <c r="G760" s="569"/>
      <c r="H760" s="569"/>
      <c r="I760" s="569"/>
      <c r="J760" s="569">
        <v>2</v>
      </c>
      <c r="K760" s="569"/>
      <c r="L760" s="569"/>
      <c r="M760" s="150"/>
      <c r="N760" s="150"/>
      <c r="O760" s="150"/>
      <c r="P760" s="150"/>
      <c r="Q760" s="150"/>
      <c r="T760" s="12"/>
      <c r="U760" s="12"/>
      <c r="W760" s="63"/>
      <c r="X760" s="63"/>
      <c r="Y760" s="63"/>
      <c r="Z760" s="63"/>
      <c r="AA760" s="63"/>
      <c r="AB760" s="63"/>
      <c r="AC760" s="63"/>
      <c r="AD760" s="63"/>
      <c r="AE760" s="63"/>
      <c r="AF760" s="63"/>
      <c r="AG760" s="63"/>
      <c r="AH760" s="63"/>
      <c r="AI760" s="63"/>
      <c r="AJ760" s="63"/>
      <c r="AK760" s="63"/>
      <c r="AL760" s="63"/>
      <c r="AM760" s="63"/>
      <c r="AN760" s="63"/>
      <c r="AO760" s="63"/>
      <c r="AP760" s="63"/>
      <c r="AQ760" s="63"/>
      <c r="AR760" s="63"/>
      <c r="AS760" s="63"/>
      <c r="AT760" s="63"/>
      <c r="AW760" s="17"/>
      <c r="AX760" s="19"/>
    </row>
    <row r="761" spans="1:54" s="4" customFormat="1" ht="42" customHeight="1" thickBot="1">
      <c r="A761" s="570" t="s">
        <v>126</v>
      </c>
      <c r="B761" s="571"/>
      <c r="C761" s="571"/>
      <c r="D761" s="571"/>
      <c r="E761" s="571"/>
      <c r="F761" s="571"/>
      <c r="G761" s="571"/>
      <c r="H761" s="571"/>
      <c r="I761" s="571"/>
      <c r="J761" s="596">
        <f>Цбр</f>
        <v>126.15</v>
      </c>
      <c r="K761" s="597"/>
      <c r="L761" s="598"/>
      <c r="M761" s="150"/>
      <c r="N761" s="150"/>
      <c r="O761" s="150"/>
      <c r="P761" s="150"/>
      <c r="Q761" s="150"/>
      <c r="T761" s="12"/>
      <c r="U761" s="12"/>
      <c r="W761" s="63"/>
      <c r="X761" s="63"/>
      <c r="Y761" s="63"/>
      <c r="Z761" s="63"/>
      <c r="AA761" s="63"/>
      <c r="AB761" s="63"/>
      <c r="AC761" s="63"/>
      <c r="AD761" s="63"/>
      <c r="AE761" s="63"/>
      <c r="AF761" s="63"/>
      <c r="AG761" s="63"/>
      <c r="AH761" s="63"/>
      <c r="AI761" s="63"/>
      <c r="AJ761" s="63"/>
      <c r="AK761" s="63"/>
      <c r="AL761" s="63"/>
      <c r="AM761" s="63"/>
      <c r="AN761" s="63"/>
      <c r="AO761" s="63"/>
      <c r="AP761" s="63"/>
      <c r="AQ761" s="63"/>
      <c r="AR761" s="63"/>
      <c r="AS761" s="63"/>
      <c r="AT761" s="63"/>
      <c r="AW761" s="17"/>
      <c r="AX761" s="19"/>
    </row>
    <row r="762" spans="1:54" s="4" customFormat="1">
      <c r="A762" s="17"/>
      <c r="B762" s="17"/>
      <c r="C762" s="17"/>
      <c r="D762" s="17"/>
      <c r="E762" s="17"/>
      <c r="F762" s="17"/>
      <c r="G762" s="17"/>
      <c r="H762" s="17"/>
      <c r="I762" s="17"/>
      <c r="J762" s="17"/>
      <c r="K762" s="17"/>
      <c r="L762" s="17"/>
      <c r="M762" s="17"/>
      <c r="N762" s="17"/>
      <c r="O762" s="17"/>
      <c r="P762" s="17"/>
      <c r="Q762" s="17"/>
      <c r="R762" s="17"/>
      <c r="S762" s="17"/>
      <c r="T762" s="17"/>
      <c r="U762" s="17"/>
      <c r="V762" s="17"/>
      <c r="W762" s="17"/>
      <c r="X762" s="17"/>
      <c r="Y762" s="17"/>
      <c r="AA762" s="63"/>
      <c r="AB762" s="63"/>
      <c r="AC762" s="63"/>
      <c r="AD762" s="63"/>
      <c r="AE762" s="63"/>
      <c r="AF762" s="63"/>
      <c r="AG762" s="63"/>
      <c r="AH762" s="63"/>
      <c r="AI762" s="63"/>
      <c r="AJ762" s="63"/>
      <c r="AK762" s="63"/>
      <c r="AL762" s="63"/>
      <c r="AM762" s="63"/>
      <c r="AN762" s="63"/>
      <c r="AO762" s="63"/>
      <c r="AP762" s="63"/>
      <c r="AQ762" s="63"/>
      <c r="AR762" s="63"/>
      <c r="AS762" s="63"/>
      <c r="AT762" s="63"/>
      <c r="AU762" s="63"/>
      <c r="AV762" s="63"/>
      <c r="AW762" s="63"/>
      <c r="AX762" s="63"/>
      <c r="AZ762" s="19"/>
    </row>
    <row r="763" spans="1:54" s="4" customFormat="1">
      <c r="A763" s="290" t="s">
        <v>160</v>
      </c>
      <c r="B763" s="25" t="s">
        <v>85</v>
      </c>
      <c r="C763" s="25"/>
      <c r="D763" s="25"/>
      <c r="E763" s="25"/>
      <c r="F763" s="25"/>
      <c r="G763" s="25"/>
      <c r="H763" s="25"/>
      <c r="I763" s="25"/>
      <c r="J763" s="25"/>
      <c r="K763" s="25"/>
      <c r="L763" s="293"/>
      <c r="M763" s="293"/>
      <c r="N763" s="25"/>
      <c r="O763" s="25"/>
      <c r="P763" s="25"/>
      <c r="Q763" s="25"/>
      <c r="R763" s="25"/>
      <c r="S763" s="17"/>
      <c r="T763" s="17"/>
      <c r="U763" s="17"/>
      <c r="V763" s="17"/>
      <c r="W763" s="17"/>
      <c r="X763" s="17"/>
      <c r="Y763" s="17"/>
      <c r="AA763" s="63"/>
      <c r="AB763" s="63"/>
      <c r="AC763" s="63"/>
      <c r="AD763" s="63"/>
      <c r="AE763" s="63"/>
      <c r="AF763" s="63"/>
      <c r="AG763" s="63"/>
      <c r="AH763" s="63"/>
      <c r="AI763" s="63"/>
      <c r="AJ763" s="63"/>
      <c r="AK763" s="63"/>
      <c r="AL763" s="63"/>
      <c r="AM763" s="63"/>
      <c r="AN763" s="63"/>
      <c r="AO763" s="63"/>
      <c r="AP763" s="63"/>
      <c r="AQ763" s="63"/>
      <c r="AR763" s="63"/>
      <c r="AS763" s="63"/>
      <c r="AT763" s="63"/>
      <c r="AU763" s="63"/>
      <c r="AV763" s="63"/>
      <c r="AW763" s="63"/>
      <c r="AX763" s="63"/>
      <c r="BA763" s="17"/>
      <c r="BB763" s="19"/>
    </row>
    <row r="764" spans="1:54" s="4" customFormat="1" ht="13.5" thickBot="1">
      <c r="A764" s="12"/>
      <c r="B764" s="12"/>
      <c r="C764" s="12"/>
      <c r="D764" s="12"/>
      <c r="E764" s="12"/>
      <c r="F764" s="12"/>
      <c r="G764" s="12"/>
      <c r="H764" s="12"/>
      <c r="I764" s="12"/>
      <c r="J764" s="12"/>
      <c r="K764" s="12"/>
      <c r="L764" s="12"/>
      <c r="M764" s="12"/>
      <c r="N764" s="12"/>
      <c r="O764" s="12"/>
      <c r="P764" s="12"/>
      <c r="Q764" s="12"/>
      <c r="R764" s="12"/>
      <c r="S764" s="12"/>
      <c r="T764" s="12"/>
      <c r="U764" s="12"/>
      <c r="V764" s="12"/>
      <c r="W764" s="12"/>
      <c r="X764" s="12"/>
      <c r="Y764" s="12"/>
      <c r="AA764" s="168"/>
      <c r="AB764" s="64"/>
      <c r="AC764" s="63"/>
      <c r="AD764" s="63"/>
      <c r="AE764" s="63"/>
      <c r="AF764" s="63"/>
      <c r="AG764" s="63"/>
      <c r="AH764" s="63"/>
      <c r="AI764" s="63"/>
      <c r="AJ764" s="63"/>
      <c r="AK764" s="63"/>
      <c r="AL764" s="63"/>
      <c r="AM764" s="63"/>
      <c r="AN764" s="63"/>
      <c r="AO764" s="63"/>
      <c r="AP764" s="63"/>
      <c r="AQ764" s="63"/>
      <c r="AR764" s="63"/>
      <c r="AS764" s="63"/>
      <c r="AT764" s="63"/>
      <c r="AU764" s="63"/>
      <c r="AV764" s="63"/>
      <c r="AW764" s="63"/>
      <c r="AX764" s="63"/>
      <c r="BA764" s="17"/>
      <c r="BB764" s="19"/>
    </row>
    <row r="765" spans="1:54" s="4" customFormat="1" ht="58.9" customHeight="1">
      <c r="A765" s="499" t="s">
        <v>35</v>
      </c>
      <c r="B765" s="500"/>
      <c r="C765" s="500"/>
      <c r="D765" s="500"/>
      <c r="E765" s="500"/>
      <c r="F765" s="500"/>
      <c r="G765" s="500"/>
      <c r="H765" s="500"/>
      <c r="I765" s="500"/>
      <c r="J765" s="590" t="s">
        <v>0</v>
      </c>
      <c r="K765" s="501"/>
      <c r="L765" s="74"/>
      <c r="M765" s="74"/>
      <c r="N765" s="74"/>
      <c r="O765" s="74"/>
      <c r="P765" s="74"/>
      <c r="Q765" s="74"/>
      <c r="R765" s="74"/>
      <c r="S765" s="74"/>
      <c r="T765" s="74"/>
      <c r="V765" s="62"/>
      <c r="W765" s="62"/>
      <c r="X765" s="62"/>
      <c r="Y765" s="62"/>
      <c r="Z765" s="63"/>
      <c r="AA765" s="63"/>
      <c r="AB765" s="137"/>
      <c r="AC765" s="137"/>
      <c r="AD765" s="464"/>
      <c r="AE765" s="464"/>
      <c r="AF765" s="464"/>
      <c r="AG765" s="464"/>
      <c r="AH765" s="464"/>
      <c r="AI765" s="464"/>
      <c r="AJ765" s="464"/>
      <c r="AK765" s="464"/>
      <c r="AL765" s="464"/>
      <c r="AM765" s="464"/>
      <c r="AN765" s="464"/>
      <c r="AO765" s="464"/>
      <c r="AP765" s="464"/>
      <c r="AQ765" s="464"/>
      <c r="AR765" s="464"/>
      <c r="AS765" s="464"/>
      <c r="AT765" s="19"/>
      <c r="AV765" s="6"/>
      <c r="AW765" s="19"/>
    </row>
    <row r="766" spans="1:54" s="8" customFormat="1" ht="17.45" customHeight="1">
      <c r="A766" s="568">
        <v>1</v>
      </c>
      <c r="B766" s="569"/>
      <c r="C766" s="569"/>
      <c r="D766" s="569"/>
      <c r="E766" s="569"/>
      <c r="F766" s="569"/>
      <c r="G766" s="569"/>
      <c r="H766" s="569"/>
      <c r="I766" s="569"/>
      <c r="J766" s="578">
        <v>2</v>
      </c>
      <c r="K766" s="579"/>
      <c r="L766" s="135"/>
      <c r="M766" s="135"/>
      <c r="N766" s="135"/>
      <c r="O766" s="135"/>
      <c r="P766" s="135"/>
      <c r="Q766" s="135"/>
      <c r="R766" s="135"/>
      <c r="S766" s="135"/>
      <c r="T766" s="135"/>
      <c r="V766" s="138"/>
      <c r="W766" s="138"/>
      <c r="X766" s="138"/>
      <c r="Y766" s="138"/>
      <c r="Z766" s="138"/>
      <c r="AA766" s="138"/>
      <c r="AB766" s="139"/>
      <c r="AC766" s="139"/>
      <c r="AD766" s="136"/>
      <c r="AE766" s="136"/>
      <c r="AF766" s="136"/>
      <c r="AG766" s="136"/>
      <c r="AH766" s="136"/>
      <c r="AI766" s="136"/>
      <c r="AJ766" s="136"/>
      <c r="AK766" s="136"/>
      <c r="AL766" s="136"/>
      <c r="AM766" s="136"/>
      <c r="AN766" s="136"/>
      <c r="AO766" s="136"/>
      <c r="AP766" s="136"/>
      <c r="AQ766" s="136"/>
      <c r="AR766" s="136"/>
      <c r="AS766" s="136"/>
      <c r="AT766" s="162"/>
      <c r="AV766" s="31"/>
      <c r="AW766" s="162"/>
    </row>
    <row r="767" spans="1:54" s="4" customFormat="1" ht="37.9" customHeight="1" thickBot="1">
      <c r="A767" s="513" t="s">
        <v>102</v>
      </c>
      <c r="B767" s="586"/>
      <c r="C767" s="586"/>
      <c r="D767" s="586"/>
      <c r="E767" s="586"/>
      <c r="F767" s="586"/>
      <c r="G767" s="586"/>
      <c r="H767" s="586"/>
      <c r="I767" s="586"/>
      <c r="J767" s="438">
        <f>'1_ЦК'!H27</f>
        <v>974890.63</v>
      </c>
      <c r="K767" s="439"/>
      <c r="L767" s="75"/>
      <c r="M767" s="75"/>
      <c r="N767" s="75"/>
      <c r="O767" s="75"/>
      <c r="P767" s="75"/>
      <c r="Q767" s="75"/>
      <c r="R767" s="75"/>
      <c r="S767" s="75"/>
      <c r="T767" s="75"/>
      <c r="U767" s="42"/>
      <c r="V767" s="63"/>
      <c r="W767" s="63"/>
      <c r="X767" s="63"/>
      <c r="Y767" s="63"/>
      <c r="Z767" s="63"/>
      <c r="AA767" s="63"/>
      <c r="AB767" s="140"/>
      <c r="AC767" s="141"/>
      <c r="AD767" s="458"/>
      <c r="AE767" s="458"/>
      <c r="AF767" s="458"/>
      <c r="AG767" s="458"/>
      <c r="AH767" s="458"/>
      <c r="AI767" s="458"/>
      <c r="AJ767" s="458"/>
      <c r="AK767" s="458"/>
      <c r="AL767" s="458"/>
      <c r="AM767" s="458"/>
      <c r="AN767" s="458"/>
      <c r="AO767" s="458"/>
      <c r="AP767" s="458"/>
      <c r="AQ767" s="458"/>
      <c r="AR767" s="458"/>
      <c r="AS767" s="458"/>
      <c r="AT767" s="19"/>
      <c r="AV767" s="6"/>
      <c r="AW767" s="19"/>
    </row>
    <row r="768" spans="1:54">
      <c r="A768" s="12"/>
      <c r="B768" s="12"/>
      <c r="C768" s="12"/>
      <c r="D768" s="12"/>
      <c r="E768" s="12"/>
      <c r="F768" s="12"/>
      <c r="G768" s="12"/>
      <c r="H768" s="12"/>
      <c r="I768" s="12"/>
      <c r="J768" s="12"/>
      <c r="K768" s="12"/>
      <c r="L768" s="12"/>
      <c r="M768" s="12"/>
      <c r="N768" s="12"/>
      <c r="O768" s="12"/>
      <c r="P768" s="12"/>
      <c r="Q768" s="12"/>
      <c r="R768" s="12"/>
      <c r="S768" s="12"/>
      <c r="T768" s="12"/>
      <c r="U768" s="12"/>
      <c r="V768" s="12"/>
      <c r="W768" s="12"/>
      <c r="X768" s="12"/>
      <c r="Y768" s="12"/>
    </row>
    <row r="769" spans="1:53" s="297" customFormat="1" ht="15.75" thickBot="1">
      <c r="A769" s="84" t="s">
        <v>161</v>
      </c>
      <c r="B769"/>
      <c r="C769" s="296"/>
      <c r="D769" s="296"/>
      <c r="E769" s="296"/>
      <c r="F769" s="296"/>
      <c r="G769" s="296"/>
      <c r="H769" s="296"/>
      <c r="I769" s="296"/>
      <c r="J769" s="296"/>
      <c r="K769" s="296"/>
      <c r="L769" s="304"/>
      <c r="M769" s="304"/>
      <c r="N769" s="296"/>
      <c r="O769" s="296"/>
      <c r="P769" s="296"/>
      <c r="Q769" s="296"/>
      <c r="R769" s="296"/>
      <c r="S769" s="296"/>
      <c r="T769" s="296"/>
      <c r="U769" s="296"/>
      <c r="V769" s="296"/>
      <c r="W769" s="296"/>
      <c r="X769" s="296"/>
      <c r="Y769" s="296"/>
      <c r="AA769" s="298"/>
      <c r="AB769" s="298"/>
      <c r="AC769" s="298"/>
      <c r="AD769" s="298"/>
      <c r="AE769" s="298"/>
      <c r="AF769" s="298"/>
      <c r="AG769" s="298"/>
      <c r="AH769" s="298"/>
      <c r="AI769" s="298"/>
      <c r="AJ769" s="298"/>
      <c r="AK769" s="298"/>
      <c r="AL769" s="298"/>
      <c r="AM769" s="298"/>
      <c r="AN769" s="298"/>
      <c r="AO769" s="298"/>
      <c r="AP769" s="298"/>
      <c r="AQ769" s="298"/>
      <c r="AR769" s="298"/>
      <c r="AS769" s="298"/>
      <c r="AT769" s="298"/>
      <c r="AU769" s="298"/>
      <c r="AV769" s="298"/>
      <c r="AW769" s="298"/>
      <c r="AX769" s="298"/>
      <c r="AZ769" s="78"/>
    </row>
    <row r="770" spans="1:53" ht="15" customHeight="1">
      <c r="A770" s="499"/>
      <c r="B770" s="500"/>
      <c r="C770" s="500"/>
      <c r="D770" s="500"/>
      <c r="E770" s="500"/>
      <c r="F770" s="519" t="s">
        <v>34</v>
      </c>
      <c r="G770" s="519"/>
      <c r="H770" s="519"/>
      <c r="I770" s="519"/>
      <c r="J770" s="519"/>
      <c r="K770" s="519"/>
      <c r="L770" s="519"/>
      <c r="M770" s="519"/>
      <c r="N770" s="519"/>
      <c r="O770" s="519"/>
      <c r="P770" s="519"/>
      <c r="Q770" s="519"/>
      <c r="R770" s="519"/>
      <c r="S770" s="519"/>
      <c r="T770" s="519"/>
      <c r="U770" s="519"/>
      <c r="V770" s="519"/>
      <c r="W770" s="519"/>
      <c r="X770" s="519"/>
      <c r="Y770" s="520"/>
      <c r="AE770" s="62"/>
      <c r="AF770" s="62"/>
      <c r="AG770" s="62"/>
      <c r="AH770" s="62"/>
      <c r="AI770" s="62"/>
      <c r="AJ770" s="62"/>
      <c r="AK770" s="62"/>
      <c r="AL770" s="62"/>
      <c r="AM770" s="62"/>
      <c r="AN770" s="62"/>
      <c r="AO770" s="62"/>
    </row>
    <row r="771" spans="1:53">
      <c r="A771" s="518"/>
      <c r="B771" s="507"/>
      <c r="C771" s="507"/>
      <c r="D771" s="507"/>
      <c r="E771" s="507"/>
      <c r="F771" s="507" t="s">
        <v>29</v>
      </c>
      <c r="G771" s="507"/>
      <c r="H771" s="507"/>
      <c r="I771" s="507"/>
      <c r="J771" s="507" t="s">
        <v>30</v>
      </c>
      <c r="K771" s="507"/>
      <c r="L771" s="507"/>
      <c r="M771" s="507"/>
      <c r="N771" s="507" t="s">
        <v>31</v>
      </c>
      <c r="O771" s="507"/>
      <c r="P771" s="507"/>
      <c r="Q771" s="507"/>
      <c r="R771" s="507" t="s">
        <v>32</v>
      </c>
      <c r="S771" s="507"/>
      <c r="T771" s="507"/>
      <c r="U771" s="507"/>
      <c r="V771" s="507" t="s">
        <v>33</v>
      </c>
      <c r="W771" s="507"/>
      <c r="X771" s="507"/>
      <c r="Y771" s="521"/>
      <c r="AA771" s="69"/>
      <c r="AB771" s="69"/>
      <c r="AC771" s="69"/>
      <c r="AD771" s="69"/>
      <c r="AE771" s="132"/>
      <c r="AF771" s="132"/>
      <c r="AG771" s="132"/>
      <c r="AH771" s="132"/>
      <c r="AI771" s="132"/>
      <c r="AJ771" s="132"/>
      <c r="AK771" s="132"/>
      <c r="AL771" s="132"/>
      <c r="AM771" s="132"/>
      <c r="AN771" s="132"/>
      <c r="AO771" s="132"/>
      <c r="AP771" s="132"/>
      <c r="AQ771" s="132"/>
      <c r="AR771" s="132"/>
      <c r="AS771" s="132"/>
      <c r="AT771" s="132"/>
      <c r="AU771" s="132"/>
      <c r="AV771" s="132"/>
      <c r="AW771" s="132"/>
      <c r="AX771" s="132"/>
    </row>
    <row r="772" spans="1:53" ht="64.5" customHeight="1" thickBot="1">
      <c r="A772" s="603" t="s">
        <v>151</v>
      </c>
      <c r="B772" s="604"/>
      <c r="C772" s="604"/>
      <c r="D772" s="604"/>
      <c r="E772" s="605"/>
      <c r="F772" s="496">
        <v>953428.55999999994</v>
      </c>
      <c r="G772" s="496"/>
      <c r="H772" s="496"/>
      <c r="I772" s="496"/>
      <c r="J772" s="496">
        <v>0</v>
      </c>
      <c r="K772" s="496"/>
      <c r="L772" s="496"/>
      <c r="M772" s="496"/>
      <c r="N772" s="496">
        <v>1330322.98</v>
      </c>
      <c r="O772" s="496"/>
      <c r="P772" s="496"/>
      <c r="Q772" s="496"/>
      <c r="R772" s="496">
        <v>1478490.6</v>
      </c>
      <c r="S772" s="496"/>
      <c r="T772" s="496"/>
      <c r="U772" s="496"/>
      <c r="V772" s="496">
        <v>717085.1</v>
      </c>
      <c r="W772" s="496"/>
      <c r="X772" s="496"/>
      <c r="Y772" s="595"/>
      <c r="AA772" s="64"/>
      <c r="AB772" s="64"/>
      <c r="AC772" s="64"/>
      <c r="AD772" s="64"/>
      <c r="AE772" s="458"/>
      <c r="AF772" s="458"/>
      <c r="AG772" s="458"/>
      <c r="AH772" s="458"/>
      <c r="AI772" s="458"/>
      <c r="AJ772" s="458"/>
      <c r="AK772" s="458"/>
      <c r="AL772" s="458"/>
      <c r="AM772" s="458"/>
      <c r="AN772" s="458"/>
      <c r="AO772" s="458"/>
      <c r="AP772" s="458"/>
      <c r="AQ772" s="458"/>
      <c r="AR772" s="458"/>
      <c r="AS772" s="458"/>
      <c r="AT772" s="458"/>
      <c r="AU772" s="458"/>
      <c r="AV772" s="458"/>
      <c r="AW772" s="458"/>
      <c r="AX772" s="458"/>
    </row>
    <row r="773" spans="1:53" ht="24" customHeight="1">
      <c r="A773" s="76"/>
      <c r="B773" s="76"/>
      <c r="C773" s="76"/>
      <c r="D773" s="76"/>
      <c r="E773" s="76"/>
      <c r="F773" s="77"/>
      <c r="G773" s="77"/>
      <c r="H773" s="77"/>
      <c r="I773" s="77"/>
      <c r="J773" s="77"/>
      <c r="K773" s="77"/>
      <c r="L773" s="77"/>
      <c r="M773" s="77"/>
      <c r="N773" s="77"/>
      <c r="O773" s="77"/>
      <c r="P773" s="77"/>
      <c r="Q773" s="77"/>
      <c r="R773" s="77"/>
      <c r="S773" s="77"/>
      <c r="T773" s="77"/>
      <c r="U773" s="77"/>
      <c r="V773" s="77"/>
      <c r="W773" s="77"/>
      <c r="X773" s="77"/>
      <c r="Y773" s="77"/>
      <c r="AA773" s="64"/>
      <c r="AB773" s="64"/>
      <c r="AC773" s="64"/>
      <c r="AD773" s="64"/>
      <c r="AE773" s="131"/>
      <c r="AF773" s="131"/>
      <c r="AG773" s="131"/>
      <c r="AH773" s="131"/>
      <c r="AI773" s="131"/>
      <c r="AJ773" s="131"/>
      <c r="AK773" s="131"/>
      <c r="AL773" s="131"/>
      <c r="AM773" s="131"/>
      <c r="AN773" s="131"/>
      <c r="AO773" s="131"/>
      <c r="AP773" s="131"/>
      <c r="AQ773" s="131"/>
      <c r="AR773" s="131"/>
      <c r="AS773" s="131"/>
      <c r="AT773" s="131"/>
      <c r="AU773" s="131"/>
      <c r="AV773" s="131"/>
      <c r="AW773" s="131"/>
      <c r="AX773" s="131"/>
    </row>
    <row r="774" spans="1:53" s="9" customFormat="1" ht="16.5" thickBot="1">
      <c r="A774" s="290" t="s">
        <v>168</v>
      </c>
      <c r="B774" s="17"/>
      <c r="C774" s="17"/>
      <c r="D774" s="17"/>
      <c r="E774" s="17"/>
      <c r="F774" s="17"/>
      <c r="G774" s="17"/>
      <c r="H774" s="17"/>
      <c r="I774" s="17"/>
      <c r="J774" s="17"/>
      <c r="K774" s="17"/>
      <c r="L774" s="295"/>
      <c r="M774" s="295"/>
      <c r="N774" s="17"/>
      <c r="O774" s="17"/>
      <c r="P774" s="17"/>
      <c r="Q774" s="17"/>
      <c r="R774" s="17"/>
      <c r="S774" s="17"/>
      <c r="T774" s="17"/>
      <c r="U774" s="67"/>
      <c r="V774" s="67"/>
      <c r="W774" s="67"/>
      <c r="X774" s="67"/>
      <c r="Y774" s="67"/>
      <c r="AA774" s="66"/>
      <c r="AB774" s="66"/>
      <c r="AC774" s="66"/>
      <c r="AD774" s="66"/>
      <c r="AE774" s="66"/>
      <c r="AF774" s="66"/>
      <c r="AG774" s="66"/>
      <c r="AH774" s="66"/>
      <c r="AI774" s="66"/>
      <c r="AJ774" s="66"/>
      <c r="AK774" s="66"/>
      <c r="AL774" s="66"/>
      <c r="AM774" s="66"/>
      <c r="AN774" s="66"/>
      <c r="AO774" s="66"/>
      <c r="AP774" s="66"/>
      <c r="AQ774" s="66"/>
      <c r="AR774" s="66"/>
      <c r="AS774" s="66"/>
      <c r="AT774" s="66"/>
      <c r="AU774" s="66"/>
      <c r="AV774" s="66"/>
      <c r="AW774" s="66"/>
      <c r="AX774" s="66"/>
      <c r="AZ774" s="163"/>
    </row>
    <row r="775" spans="1:53" ht="15.75">
      <c r="A775" s="515" t="s">
        <v>190</v>
      </c>
      <c r="B775" s="516"/>
      <c r="C775" s="516"/>
      <c r="D775" s="516"/>
      <c r="E775" s="516"/>
      <c r="F775" s="516"/>
      <c r="G775" s="516"/>
      <c r="H775" s="516"/>
      <c r="I775" s="517"/>
      <c r="J775" s="12"/>
      <c r="K775" s="12"/>
      <c r="L775" s="12"/>
      <c r="M775" s="12"/>
      <c r="N775" s="12"/>
      <c r="O775" s="12"/>
      <c r="P775" s="12"/>
      <c r="Q775" s="12"/>
      <c r="R775" s="12"/>
      <c r="S775" s="12"/>
      <c r="T775" s="12"/>
      <c r="U775" s="12"/>
      <c r="V775" s="12"/>
      <c r="W775" s="12"/>
      <c r="X775" s="12"/>
      <c r="Y775" s="12"/>
    </row>
    <row r="776" spans="1:53" s="4" customFormat="1" ht="13.15" customHeight="1">
      <c r="A776" s="599" t="s">
        <v>191</v>
      </c>
      <c r="B776" s="600"/>
      <c r="C776" s="600"/>
      <c r="D776" s="600"/>
      <c r="E776" s="600"/>
      <c r="F776" s="551">
        <f>ФСК</f>
        <v>0</v>
      </c>
      <c r="G776" s="552"/>
      <c r="H776" s="552"/>
      <c r="I776" s="553"/>
      <c r="J776" s="17"/>
      <c r="K776" s="17"/>
      <c r="L776" s="17"/>
      <c r="M776" s="17"/>
      <c r="N776" s="17"/>
      <c r="O776" s="17"/>
      <c r="P776" s="17"/>
      <c r="Q776" s="17"/>
      <c r="R776" s="17"/>
      <c r="S776" s="17"/>
      <c r="T776" s="17"/>
      <c r="U776" s="17"/>
      <c r="V776" s="17"/>
      <c r="W776" s="17"/>
      <c r="X776" s="17"/>
      <c r="Y776" s="17"/>
      <c r="AA776" s="63"/>
      <c r="AB776" s="63"/>
      <c r="AC776" s="63"/>
      <c r="AD776" s="63"/>
      <c r="AE776" s="63"/>
      <c r="AF776" s="63"/>
      <c r="AG776" s="63"/>
      <c r="AH776" s="63"/>
      <c r="AI776" s="63"/>
      <c r="AJ776" s="63"/>
      <c r="AK776" s="63"/>
      <c r="AL776" s="63"/>
      <c r="AM776" s="63"/>
      <c r="AN776" s="63"/>
      <c r="AO776" s="63"/>
      <c r="AP776" s="63"/>
      <c r="AQ776" s="63"/>
      <c r="AR776" s="63"/>
      <c r="AS776" s="63"/>
      <c r="AT776" s="63"/>
      <c r="AU776" s="63"/>
      <c r="AV776" s="63"/>
      <c r="AW776" s="63"/>
      <c r="AX776" s="63"/>
      <c r="AZ776" s="19"/>
    </row>
    <row r="777" spans="1:53" s="4" customFormat="1" ht="44.45" customHeight="1" thickBot="1">
      <c r="A777" s="601"/>
      <c r="B777" s="602"/>
      <c r="C777" s="602"/>
      <c r="D777" s="602"/>
      <c r="E777" s="602"/>
      <c r="F777" s="554"/>
      <c r="G777" s="555"/>
      <c r="H777" s="555"/>
      <c r="I777" s="556"/>
      <c r="J777" s="17"/>
      <c r="K777" s="17"/>
      <c r="L777" s="17"/>
      <c r="M777" s="17"/>
      <c r="N777" s="17"/>
      <c r="O777" s="17"/>
      <c r="P777" s="17"/>
      <c r="Q777" s="17"/>
      <c r="R777" s="17"/>
      <c r="S777" s="17"/>
      <c r="T777" s="17"/>
      <c r="U777" s="17"/>
      <c r="V777" s="17"/>
      <c r="W777" s="17"/>
      <c r="X777" s="17"/>
      <c r="Y777" s="17"/>
      <c r="AA777" s="63"/>
      <c r="AB777" s="63"/>
      <c r="AC777" s="63"/>
      <c r="AD777" s="63"/>
      <c r="AE777" s="63"/>
      <c r="AF777" s="63"/>
      <c r="AG777" s="63"/>
      <c r="AH777" s="63"/>
      <c r="AI777" s="63"/>
      <c r="AJ777" s="63"/>
      <c r="AK777" s="63"/>
      <c r="AL777" s="63"/>
      <c r="AM777" s="63"/>
      <c r="AN777" s="63"/>
      <c r="AO777" s="63"/>
      <c r="AP777" s="63"/>
      <c r="AQ777" s="63"/>
      <c r="AR777" s="63"/>
      <c r="AS777" s="63"/>
      <c r="AT777" s="63"/>
      <c r="AU777" s="63"/>
      <c r="AV777" s="63"/>
      <c r="AW777" s="63"/>
      <c r="AX777" s="63"/>
      <c r="AZ777" s="19"/>
    </row>
    <row r="779" spans="1:53" s="4" customFormat="1" ht="27.75" customHeight="1">
      <c r="A779" s="606" t="s">
        <v>226</v>
      </c>
      <c r="B779" s="606"/>
      <c r="C779" s="606"/>
      <c r="D779" s="606"/>
      <c r="E779" s="606"/>
      <c r="F779" s="606"/>
      <c r="G779" s="606"/>
      <c r="H779" s="606"/>
      <c r="I779" s="606"/>
      <c r="J779" s="606"/>
      <c r="K779" s="606"/>
      <c r="L779" s="606"/>
      <c r="M779" s="606"/>
      <c r="N779" s="606"/>
      <c r="O779" s="606"/>
      <c r="P779" s="606"/>
      <c r="Q779" s="606"/>
      <c r="R779" s="606"/>
      <c r="S779" s="606"/>
      <c r="T779" s="606"/>
      <c r="U779" s="606"/>
      <c r="V779" s="606"/>
      <c r="W779" s="606"/>
      <c r="X779" s="606"/>
      <c r="Y779" s="606"/>
      <c r="AA779" s="190" t="s">
        <v>124</v>
      </c>
      <c r="AB779" s="191"/>
      <c r="AC779" s="191"/>
      <c r="AD779" s="191"/>
      <c r="AE779" s="191"/>
      <c r="AF779" s="191"/>
      <c r="AG779" s="191"/>
      <c r="AH779" s="191"/>
      <c r="AI779" s="191"/>
      <c r="AJ779" s="191"/>
      <c r="AK779" s="191"/>
      <c r="AL779" s="191"/>
      <c r="AM779" s="191"/>
      <c r="AN779" s="191"/>
      <c r="AO779" s="191"/>
      <c r="AP779" s="191"/>
      <c r="AQ779" s="191"/>
      <c r="AR779" s="191"/>
      <c r="AS779" s="191"/>
      <c r="AT779" s="191"/>
      <c r="AU779" s="191"/>
      <c r="AV779" s="191"/>
      <c r="AW779" s="191"/>
      <c r="AX779" s="191"/>
      <c r="BA779" s="35"/>
    </row>
    <row r="780" spans="1:53" s="9" customFormat="1" ht="15.75">
      <c r="A780" s="294" t="s">
        <v>167</v>
      </c>
      <c r="B780" s="67"/>
      <c r="C780" s="67"/>
      <c r="D780" s="67"/>
      <c r="E780" s="67"/>
      <c r="F780" s="67"/>
      <c r="G780" s="67"/>
      <c r="H780" s="67"/>
      <c r="I780" s="67"/>
      <c r="J780" s="67"/>
      <c r="K780" s="67"/>
      <c r="L780" s="67"/>
      <c r="M780" s="67"/>
      <c r="N780" s="67"/>
      <c r="O780" s="67"/>
      <c r="P780" s="67"/>
      <c r="Q780" s="67"/>
      <c r="R780" s="67"/>
      <c r="S780" s="67"/>
      <c r="T780" s="67"/>
      <c r="U780" s="67"/>
      <c r="V780" s="67"/>
      <c r="W780" s="67"/>
      <c r="X780" s="67"/>
      <c r="Y780" s="67"/>
      <c r="AA780" s="66"/>
      <c r="AB780" s="66"/>
      <c r="AC780" s="66"/>
      <c r="AD780" s="66"/>
      <c r="AE780" s="66"/>
      <c r="AF780" s="66"/>
      <c r="AG780" s="66"/>
      <c r="AH780" s="66"/>
      <c r="AI780" s="66"/>
      <c r="AJ780" s="66"/>
      <c r="AK780" s="66"/>
      <c r="AL780" s="66"/>
      <c r="AM780" s="66"/>
      <c r="AN780" s="66"/>
      <c r="AO780" s="66"/>
      <c r="AP780" s="66"/>
      <c r="AQ780" s="66"/>
      <c r="AR780" s="66"/>
      <c r="AS780" s="66"/>
      <c r="AT780" s="66"/>
      <c r="AU780" s="66"/>
      <c r="AV780" s="66"/>
      <c r="AW780" s="66"/>
      <c r="AX780" s="66"/>
      <c r="AZ780" s="163"/>
    </row>
    <row r="781" spans="1:53" ht="13.5" thickBot="1">
      <c r="A781" s="152"/>
    </row>
    <row r="782" spans="1:53" ht="15.6" customHeight="1" thickBot="1">
      <c r="A782" s="440" t="s">
        <v>2</v>
      </c>
      <c r="B782" s="442" t="s">
        <v>107</v>
      </c>
      <c r="C782" s="442"/>
      <c r="D782" s="442"/>
      <c r="E782" s="442"/>
      <c r="F782" s="442"/>
      <c r="G782" s="442"/>
      <c r="H782" s="442"/>
      <c r="I782" s="442"/>
      <c r="J782" s="442"/>
      <c r="K782" s="442"/>
      <c r="L782" s="442"/>
      <c r="M782" s="442"/>
      <c r="N782" s="442"/>
      <c r="O782" s="442"/>
      <c r="P782" s="442"/>
      <c r="Q782" s="442"/>
      <c r="R782" s="442"/>
      <c r="S782" s="442"/>
      <c r="T782" s="442"/>
      <c r="U782" s="442"/>
      <c r="V782" s="442"/>
      <c r="W782" s="442"/>
      <c r="X782" s="442"/>
      <c r="Y782" s="443"/>
      <c r="AA782" s="148" t="s">
        <v>182</v>
      </c>
      <c r="AB782" s="158"/>
      <c r="AC782" s="158"/>
      <c r="AD782" s="158"/>
      <c r="AE782" s="158"/>
      <c r="AF782" s="158"/>
      <c r="AG782" s="158"/>
      <c r="AH782" s="158"/>
      <c r="AI782" s="158"/>
      <c r="AJ782" s="158"/>
      <c r="AK782" s="158"/>
      <c r="AL782" s="158"/>
      <c r="AM782" s="158"/>
      <c r="AN782" s="158"/>
      <c r="AO782" s="158"/>
      <c r="AP782" s="158"/>
      <c r="AQ782" s="158"/>
      <c r="AR782" s="158"/>
      <c r="AS782" s="158"/>
      <c r="AT782" s="158"/>
      <c r="AU782" s="158"/>
      <c r="AV782" s="158"/>
      <c r="AW782" s="158"/>
      <c r="AX782" s="158"/>
      <c r="AY782" s="232"/>
      <c r="AZ782" s="158"/>
      <c r="BA782" s="158"/>
    </row>
    <row r="783" spans="1:53" ht="38.25" customHeight="1">
      <c r="A783" s="441"/>
      <c r="B783" s="433" t="s">
        <v>3</v>
      </c>
      <c r="C783" s="433"/>
      <c r="D783" s="433"/>
      <c r="E783" s="433"/>
      <c r="F783" s="433"/>
      <c r="G783" s="433"/>
      <c r="H783" s="433"/>
      <c r="I783" s="433"/>
      <c r="J783" s="433"/>
      <c r="K783" s="433"/>
      <c r="L783" s="433"/>
      <c r="M783" s="433"/>
      <c r="N783" s="433"/>
      <c r="O783" s="433"/>
      <c r="P783" s="433"/>
      <c r="Q783" s="433"/>
      <c r="R783" s="433"/>
      <c r="S783" s="433"/>
      <c r="T783" s="433"/>
      <c r="U783" s="433"/>
      <c r="V783" s="433"/>
      <c r="W783" s="433"/>
      <c r="X783" s="433"/>
      <c r="Y783" s="434"/>
      <c r="AA783" s="455" t="s">
        <v>89</v>
      </c>
      <c r="AB783" s="456"/>
      <c r="AC783" s="456"/>
      <c r="AD783" s="456"/>
      <c r="AE783" s="456"/>
      <c r="AF783" s="456"/>
      <c r="AG783" s="456"/>
      <c r="AH783" s="456"/>
      <c r="AI783" s="456"/>
      <c r="AJ783" s="456"/>
      <c r="AK783" s="456"/>
      <c r="AL783" s="456"/>
      <c r="AM783" s="456"/>
      <c r="AN783" s="456"/>
      <c r="AO783" s="456"/>
      <c r="AP783" s="456"/>
      <c r="AQ783" s="456"/>
      <c r="AR783" s="456"/>
      <c r="AS783" s="456"/>
      <c r="AT783" s="456"/>
      <c r="AU783" s="456"/>
      <c r="AV783" s="456"/>
      <c r="AW783" s="456"/>
      <c r="AX783" s="457"/>
      <c r="AY783" s="431" t="s">
        <v>213</v>
      </c>
      <c r="AZ783" s="466" t="s">
        <v>199</v>
      </c>
      <c r="BA783" s="484"/>
    </row>
    <row r="784" spans="1:53" ht="45.75" customHeight="1">
      <c r="A784" s="441"/>
      <c r="B784" s="48" t="s">
        <v>4</v>
      </c>
      <c r="C784" s="48" t="s">
        <v>5</v>
      </c>
      <c r="D784" s="48" t="s">
        <v>6</v>
      </c>
      <c r="E784" s="48" t="s">
        <v>7</v>
      </c>
      <c r="F784" s="48" t="s">
        <v>8</v>
      </c>
      <c r="G784" s="48" t="s">
        <v>9</v>
      </c>
      <c r="H784" s="48" t="s">
        <v>10</v>
      </c>
      <c r="I784" s="48" t="s">
        <v>11</v>
      </c>
      <c r="J784" s="48" t="s">
        <v>12</v>
      </c>
      <c r="K784" s="48" t="s">
        <v>13</v>
      </c>
      <c r="L784" s="48" t="s">
        <v>14</v>
      </c>
      <c r="M784" s="48" t="s">
        <v>15</v>
      </c>
      <c r="N784" s="48" t="s">
        <v>16</v>
      </c>
      <c r="O784" s="48" t="s">
        <v>17</v>
      </c>
      <c r="P784" s="48" t="s">
        <v>18</v>
      </c>
      <c r="Q784" s="48" t="s">
        <v>19</v>
      </c>
      <c r="R784" s="48" t="s">
        <v>20</v>
      </c>
      <c r="S784" s="48" t="s">
        <v>21</v>
      </c>
      <c r="T784" s="48" t="s">
        <v>22</v>
      </c>
      <c r="U784" s="48" t="s">
        <v>23</v>
      </c>
      <c r="V784" s="48" t="s">
        <v>24</v>
      </c>
      <c r="W784" s="48" t="s">
        <v>25</v>
      </c>
      <c r="X784" s="48" t="s">
        <v>26</v>
      </c>
      <c r="Y784" s="49" t="s">
        <v>27</v>
      </c>
      <c r="AA784" s="60" t="s">
        <v>4</v>
      </c>
      <c r="AB784" s="61" t="s">
        <v>5</v>
      </c>
      <c r="AC784" s="61" t="s">
        <v>6</v>
      </c>
      <c r="AD784" s="61" t="s">
        <v>7</v>
      </c>
      <c r="AE784" s="61" t="s">
        <v>8</v>
      </c>
      <c r="AF784" s="61" t="s">
        <v>9</v>
      </c>
      <c r="AG784" s="61" t="s">
        <v>10</v>
      </c>
      <c r="AH784" s="61" t="s">
        <v>11</v>
      </c>
      <c r="AI784" s="61" t="s">
        <v>12</v>
      </c>
      <c r="AJ784" s="61" t="s">
        <v>13</v>
      </c>
      <c r="AK784" s="61" t="s">
        <v>14</v>
      </c>
      <c r="AL784" s="61" t="s">
        <v>15</v>
      </c>
      <c r="AM784" s="61" t="s">
        <v>16</v>
      </c>
      <c r="AN784" s="61" t="s">
        <v>17</v>
      </c>
      <c r="AO784" s="61" t="s">
        <v>18</v>
      </c>
      <c r="AP784" s="61" t="s">
        <v>19</v>
      </c>
      <c r="AQ784" s="61" t="s">
        <v>20</v>
      </c>
      <c r="AR784" s="61" t="s">
        <v>21</v>
      </c>
      <c r="AS784" s="61" t="s">
        <v>22</v>
      </c>
      <c r="AT784" s="61" t="s">
        <v>23</v>
      </c>
      <c r="AU784" s="61" t="s">
        <v>24</v>
      </c>
      <c r="AV784" s="61" t="s">
        <v>25</v>
      </c>
      <c r="AW784" s="61" t="s">
        <v>26</v>
      </c>
      <c r="AX784" s="129" t="s">
        <v>27</v>
      </c>
      <c r="AY784" s="471"/>
      <c r="AZ784" s="467"/>
      <c r="BA784" s="484"/>
    </row>
    <row r="785" spans="1:53" s="173" customFormat="1" ht="16.149999999999999" customHeight="1">
      <c r="A785" s="447" t="s">
        <v>206</v>
      </c>
      <c r="B785" s="448"/>
      <c r="C785" s="448"/>
      <c r="D785" s="448"/>
      <c r="E785" s="448"/>
      <c r="F785" s="448"/>
      <c r="G785" s="448"/>
      <c r="H785" s="448"/>
      <c r="I785" s="448"/>
      <c r="J785" s="448"/>
      <c r="K785" s="448"/>
      <c r="L785" s="448"/>
      <c r="M785" s="448"/>
      <c r="N785" s="448"/>
      <c r="O785" s="448"/>
      <c r="P785" s="448"/>
      <c r="Q785" s="448"/>
      <c r="R785" s="448"/>
      <c r="S785" s="448"/>
      <c r="T785" s="448"/>
      <c r="U785" s="448"/>
      <c r="V785" s="448"/>
      <c r="W785" s="448"/>
      <c r="X785" s="448"/>
      <c r="Y785" s="449"/>
      <c r="AA785" s="452">
        <v>2</v>
      </c>
      <c r="AB785" s="453"/>
      <c r="AC785" s="453"/>
      <c r="AD785" s="453"/>
      <c r="AE785" s="453"/>
      <c r="AF785" s="453"/>
      <c r="AG785" s="453"/>
      <c r="AH785" s="453"/>
      <c r="AI785" s="453"/>
      <c r="AJ785" s="453"/>
      <c r="AK785" s="453"/>
      <c r="AL785" s="453"/>
      <c r="AM785" s="453"/>
      <c r="AN785" s="453"/>
      <c r="AO785" s="453"/>
      <c r="AP785" s="453"/>
      <c r="AQ785" s="453"/>
      <c r="AR785" s="453"/>
      <c r="AS785" s="453"/>
      <c r="AT785" s="453"/>
      <c r="AU785" s="453"/>
      <c r="AV785" s="453"/>
      <c r="AW785" s="453"/>
      <c r="AX785" s="454"/>
      <c r="AY785" s="184">
        <v>3</v>
      </c>
      <c r="AZ785" s="185">
        <v>4</v>
      </c>
      <c r="BA785" s="171"/>
    </row>
    <row r="786" spans="1:53">
      <c r="A786" s="47">
        <v>1</v>
      </c>
      <c r="B786" s="170">
        <f>AA786+$AZ786+$AY786</f>
        <v>1060.8277860000001</v>
      </c>
      <c r="C786" s="170">
        <f t="shared" ref="C786:R801" si="82">AB786+$AZ786+$AY786</f>
        <v>1059.4677860000002</v>
      </c>
      <c r="D786" s="170">
        <f t="shared" si="82"/>
        <v>1058.397786</v>
      </c>
      <c r="E786" s="170">
        <f t="shared" si="82"/>
        <v>1057.5277860000001</v>
      </c>
      <c r="F786" s="170">
        <f t="shared" si="82"/>
        <v>1052.2077859999999</v>
      </c>
      <c r="G786" s="170">
        <f t="shared" si="82"/>
        <v>1053.0077860000001</v>
      </c>
      <c r="H786" s="170">
        <f t="shared" si="82"/>
        <v>1057.0777860000001</v>
      </c>
      <c r="I786" s="170">
        <f t="shared" si="82"/>
        <v>1070.167786</v>
      </c>
      <c r="J786" s="170">
        <f t="shared" si="82"/>
        <v>1072.867786</v>
      </c>
      <c r="K786" s="170">
        <f t="shared" si="82"/>
        <v>1073.417786</v>
      </c>
      <c r="L786" s="170">
        <f t="shared" si="82"/>
        <v>1071.2977860000001</v>
      </c>
      <c r="M786" s="170">
        <f t="shared" si="82"/>
        <v>1070.7777860000001</v>
      </c>
      <c r="N786" s="170">
        <f t="shared" si="82"/>
        <v>1068.8177860000001</v>
      </c>
      <c r="O786" s="170">
        <f t="shared" si="82"/>
        <v>1067.5377859999999</v>
      </c>
      <c r="P786" s="170">
        <f t="shared" si="82"/>
        <v>1067.3277860000001</v>
      </c>
      <c r="Q786" s="170">
        <f t="shared" si="82"/>
        <v>1067.8077859999999</v>
      </c>
      <c r="R786" s="170">
        <f t="shared" si="82"/>
        <v>1068.0577859999999</v>
      </c>
      <c r="S786" s="170">
        <f t="shared" ref="S786:Y816" si="83">AR786+$AZ786+$AY786</f>
        <v>1069.3177860000001</v>
      </c>
      <c r="T786" s="170">
        <f t="shared" si="83"/>
        <v>1070.3077859999999</v>
      </c>
      <c r="U786" s="170">
        <f t="shared" si="83"/>
        <v>1074.677786</v>
      </c>
      <c r="V786" s="170">
        <f t="shared" si="83"/>
        <v>1164.847786</v>
      </c>
      <c r="W786" s="170">
        <f t="shared" si="83"/>
        <v>1083.617786</v>
      </c>
      <c r="X786" s="170">
        <f t="shared" si="83"/>
        <v>1056.7477859999999</v>
      </c>
      <c r="Y786" s="170">
        <f t="shared" si="83"/>
        <v>1053.6977860000002</v>
      </c>
      <c r="Z786" s="37"/>
      <c r="AA786" s="41">
        <v>898.45</v>
      </c>
      <c r="AB786" s="39">
        <v>897.09</v>
      </c>
      <c r="AC786" s="39">
        <v>896.02</v>
      </c>
      <c r="AD786" s="39">
        <v>895.15</v>
      </c>
      <c r="AE786" s="39">
        <v>889.83</v>
      </c>
      <c r="AF786" s="39">
        <v>890.63</v>
      </c>
      <c r="AG786" s="39">
        <v>894.7</v>
      </c>
      <c r="AH786" s="39">
        <v>907.79</v>
      </c>
      <c r="AI786" s="39">
        <v>910.49</v>
      </c>
      <c r="AJ786" s="39">
        <v>911.04</v>
      </c>
      <c r="AK786" s="39">
        <v>908.92</v>
      </c>
      <c r="AL786" s="39">
        <v>908.4</v>
      </c>
      <c r="AM786" s="39">
        <v>906.44</v>
      </c>
      <c r="AN786" s="39">
        <v>905.16</v>
      </c>
      <c r="AO786" s="39">
        <v>904.95</v>
      </c>
      <c r="AP786" s="39">
        <v>905.43</v>
      </c>
      <c r="AQ786" s="39">
        <v>905.68</v>
      </c>
      <c r="AR786" s="39">
        <v>906.94</v>
      </c>
      <c r="AS786" s="39">
        <v>907.93</v>
      </c>
      <c r="AT786" s="39">
        <v>912.3</v>
      </c>
      <c r="AU786" s="39">
        <v>1002.47</v>
      </c>
      <c r="AV786" s="39">
        <v>921.24</v>
      </c>
      <c r="AW786" s="39">
        <v>894.37</v>
      </c>
      <c r="AX786" s="40">
        <v>891.32</v>
      </c>
      <c r="AY786" s="339">
        <v>158.62</v>
      </c>
      <c r="AZ786" s="159">
        <v>3.7577859999999994</v>
      </c>
      <c r="BA786" s="143"/>
    </row>
    <row r="787" spans="1:53">
      <c r="A787" s="47">
        <v>2</v>
      </c>
      <c r="B787" s="170">
        <f t="shared" ref="B787:Q816" si="84">AA787+$AZ787+$AY787</f>
        <v>1053.5877860000001</v>
      </c>
      <c r="C787" s="170">
        <f t="shared" si="82"/>
        <v>1051.2277859999999</v>
      </c>
      <c r="D787" s="170">
        <f t="shared" si="82"/>
        <v>1044.667786</v>
      </c>
      <c r="E787" s="170">
        <f t="shared" si="82"/>
        <v>1042.8277860000001</v>
      </c>
      <c r="F787" s="170">
        <f t="shared" si="82"/>
        <v>1040.677786</v>
      </c>
      <c r="G787" s="170">
        <f t="shared" si="82"/>
        <v>1043.177786</v>
      </c>
      <c r="H787" s="170">
        <f t="shared" si="82"/>
        <v>1050.157786</v>
      </c>
      <c r="I787" s="170">
        <f t="shared" si="82"/>
        <v>1052.107786</v>
      </c>
      <c r="J787" s="170">
        <f t="shared" si="82"/>
        <v>1059.607786</v>
      </c>
      <c r="K787" s="170">
        <f t="shared" si="82"/>
        <v>1065.7077859999999</v>
      </c>
      <c r="L787" s="170">
        <f t="shared" si="82"/>
        <v>1065.877786</v>
      </c>
      <c r="M787" s="170">
        <f t="shared" si="82"/>
        <v>1065.2077859999999</v>
      </c>
      <c r="N787" s="170">
        <f t="shared" si="82"/>
        <v>1063.4777859999999</v>
      </c>
      <c r="O787" s="170">
        <f t="shared" si="82"/>
        <v>1054.8077859999999</v>
      </c>
      <c r="P787" s="170">
        <f t="shared" si="82"/>
        <v>1054.7377860000001</v>
      </c>
      <c r="Q787" s="170">
        <f t="shared" si="82"/>
        <v>1055.127786</v>
      </c>
      <c r="R787" s="170">
        <f t="shared" si="82"/>
        <v>1055.637786</v>
      </c>
      <c r="S787" s="170">
        <f t="shared" si="83"/>
        <v>1055.427786</v>
      </c>
      <c r="T787" s="170">
        <f t="shared" si="83"/>
        <v>1064.0677860000001</v>
      </c>
      <c r="U787" s="170">
        <f t="shared" si="83"/>
        <v>1065.0477860000001</v>
      </c>
      <c r="V787" s="170">
        <f t="shared" si="83"/>
        <v>1061.187786</v>
      </c>
      <c r="W787" s="170">
        <f t="shared" si="83"/>
        <v>1055.5777860000001</v>
      </c>
      <c r="X787" s="170">
        <f t="shared" si="83"/>
        <v>1046.2477859999999</v>
      </c>
      <c r="Y787" s="170">
        <f t="shared" si="83"/>
        <v>1039.5577859999999</v>
      </c>
      <c r="Z787" s="37"/>
      <c r="AA787" s="38">
        <v>891.21</v>
      </c>
      <c r="AB787" s="39">
        <v>888.85</v>
      </c>
      <c r="AC787" s="39">
        <v>882.29</v>
      </c>
      <c r="AD787" s="39">
        <v>880.45</v>
      </c>
      <c r="AE787" s="39">
        <v>878.3</v>
      </c>
      <c r="AF787" s="39">
        <v>880.8</v>
      </c>
      <c r="AG787" s="39">
        <v>887.78</v>
      </c>
      <c r="AH787" s="39">
        <v>889.73</v>
      </c>
      <c r="AI787" s="39">
        <v>897.23</v>
      </c>
      <c r="AJ787" s="39">
        <v>903.33</v>
      </c>
      <c r="AK787" s="39">
        <v>903.5</v>
      </c>
      <c r="AL787" s="39">
        <v>902.83</v>
      </c>
      <c r="AM787" s="39">
        <v>901.1</v>
      </c>
      <c r="AN787" s="39">
        <v>892.43</v>
      </c>
      <c r="AO787" s="39">
        <v>892.36</v>
      </c>
      <c r="AP787" s="39">
        <v>892.75</v>
      </c>
      <c r="AQ787" s="39">
        <v>893.26</v>
      </c>
      <c r="AR787" s="39">
        <v>893.05</v>
      </c>
      <c r="AS787" s="39">
        <v>901.69</v>
      </c>
      <c r="AT787" s="39">
        <v>902.67</v>
      </c>
      <c r="AU787" s="39">
        <v>898.81</v>
      </c>
      <c r="AV787" s="39">
        <v>893.2</v>
      </c>
      <c r="AW787" s="39">
        <v>883.87</v>
      </c>
      <c r="AX787" s="40">
        <v>877.18</v>
      </c>
      <c r="AY787" s="340">
        <v>158.62</v>
      </c>
      <c r="AZ787" s="159">
        <v>3.7577859999999994</v>
      </c>
      <c r="BA787" s="143"/>
    </row>
    <row r="788" spans="1:53">
      <c r="A788" s="47">
        <v>3</v>
      </c>
      <c r="B788" s="170">
        <f t="shared" si="84"/>
        <v>1042.5377859999999</v>
      </c>
      <c r="C788" s="170">
        <f t="shared" si="82"/>
        <v>1014.427786</v>
      </c>
      <c r="D788" s="170">
        <f t="shared" si="82"/>
        <v>894.93778599999996</v>
      </c>
      <c r="E788" s="170">
        <f t="shared" si="82"/>
        <v>742.87778600000001</v>
      </c>
      <c r="F788" s="170">
        <f t="shared" si="82"/>
        <v>589.21778599999993</v>
      </c>
      <c r="G788" s="170">
        <f t="shared" si="82"/>
        <v>601.00778600000001</v>
      </c>
      <c r="H788" s="170">
        <f t="shared" si="82"/>
        <v>747.86778600000002</v>
      </c>
      <c r="I788" s="170">
        <f t="shared" si="82"/>
        <v>163.47778600000001</v>
      </c>
      <c r="J788" s="170">
        <f t="shared" si="82"/>
        <v>878.897786</v>
      </c>
      <c r="K788" s="170">
        <f t="shared" si="82"/>
        <v>1018.407786</v>
      </c>
      <c r="L788" s="170">
        <f t="shared" si="82"/>
        <v>1031.417786</v>
      </c>
      <c r="M788" s="170">
        <f t="shared" si="82"/>
        <v>1025.597786</v>
      </c>
      <c r="N788" s="170">
        <f t="shared" si="82"/>
        <v>1005.657786</v>
      </c>
      <c r="O788" s="170">
        <f t="shared" si="82"/>
        <v>979.62778600000001</v>
      </c>
      <c r="P788" s="170">
        <f t="shared" si="82"/>
        <v>966.34778600000004</v>
      </c>
      <c r="Q788" s="170">
        <f t="shared" si="82"/>
        <v>986.517786</v>
      </c>
      <c r="R788" s="170">
        <f t="shared" si="82"/>
        <v>968.12778600000001</v>
      </c>
      <c r="S788" s="170">
        <f t="shared" si="83"/>
        <v>912.80778599999996</v>
      </c>
      <c r="T788" s="170">
        <f t="shared" si="83"/>
        <v>1022.807786</v>
      </c>
      <c r="U788" s="170">
        <f t="shared" si="83"/>
        <v>1048.7177860000002</v>
      </c>
      <c r="V788" s="170">
        <f t="shared" si="83"/>
        <v>1052.0377859999999</v>
      </c>
      <c r="W788" s="170">
        <f t="shared" si="83"/>
        <v>1025.687786</v>
      </c>
      <c r="X788" s="170">
        <f t="shared" si="83"/>
        <v>1012.677786</v>
      </c>
      <c r="Y788" s="170">
        <f t="shared" si="83"/>
        <v>884.05778599999996</v>
      </c>
      <c r="Z788" s="37"/>
      <c r="AA788" s="38">
        <v>880.16</v>
      </c>
      <c r="AB788" s="39">
        <v>852.05</v>
      </c>
      <c r="AC788" s="39">
        <v>732.56</v>
      </c>
      <c r="AD788" s="39">
        <v>580.5</v>
      </c>
      <c r="AE788" s="39">
        <v>426.84</v>
      </c>
      <c r="AF788" s="39">
        <v>438.63</v>
      </c>
      <c r="AG788" s="39">
        <v>585.49</v>
      </c>
      <c r="AH788" s="39">
        <v>1.1000000000000001</v>
      </c>
      <c r="AI788" s="39">
        <v>716.52</v>
      </c>
      <c r="AJ788" s="39">
        <v>856.03</v>
      </c>
      <c r="AK788" s="39">
        <v>869.04</v>
      </c>
      <c r="AL788" s="39">
        <v>863.22</v>
      </c>
      <c r="AM788" s="39">
        <v>843.28</v>
      </c>
      <c r="AN788" s="39">
        <v>817.25</v>
      </c>
      <c r="AO788" s="39">
        <v>803.97</v>
      </c>
      <c r="AP788" s="39">
        <v>824.14</v>
      </c>
      <c r="AQ788" s="39">
        <v>805.75</v>
      </c>
      <c r="AR788" s="39">
        <v>750.43</v>
      </c>
      <c r="AS788" s="39">
        <v>860.43</v>
      </c>
      <c r="AT788" s="39">
        <v>886.34</v>
      </c>
      <c r="AU788" s="39">
        <v>889.66</v>
      </c>
      <c r="AV788" s="39">
        <v>863.31</v>
      </c>
      <c r="AW788" s="39">
        <v>850.3</v>
      </c>
      <c r="AX788" s="40">
        <v>721.68</v>
      </c>
      <c r="AY788" s="340">
        <v>158.62</v>
      </c>
      <c r="AZ788" s="159">
        <v>3.7577859999999994</v>
      </c>
      <c r="BA788" s="143"/>
    </row>
    <row r="789" spans="1:53">
      <c r="A789" s="47">
        <v>4</v>
      </c>
      <c r="B789" s="170">
        <f t="shared" si="84"/>
        <v>1039.607786</v>
      </c>
      <c r="C789" s="170">
        <f t="shared" si="82"/>
        <v>1039.0277860000001</v>
      </c>
      <c r="D789" s="170">
        <f t="shared" si="82"/>
        <v>1035.137786</v>
      </c>
      <c r="E789" s="170">
        <f t="shared" si="82"/>
        <v>1019.177786</v>
      </c>
      <c r="F789" s="170">
        <f t="shared" si="82"/>
        <v>1001.297786</v>
      </c>
      <c r="G789" s="170">
        <f t="shared" si="82"/>
        <v>1032.9777859999999</v>
      </c>
      <c r="H789" s="170">
        <f t="shared" si="82"/>
        <v>1046.2377860000001</v>
      </c>
      <c r="I789" s="170">
        <f t="shared" si="82"/>
        <v>1049.117786</v>
      </c>
      <c r="J789" s="170">
        <f t="shared" si="82"/>
        <v>1059.0877860000001</v>
      </c>
      <c r="K789" s="170">
        <f t="shared" si="82"/>
        <v>1060.7877859999999</v>
      </c>
      <c r="L789" s="170">
        <f t="shared" si="82"/>
        <v>1057.687786</v>
      </c>
      <c r="M789" s="170">
        <f t="shared" si="82"/>
        <v>1057.5477860000001</v>
      </c>
      <c r="N789" s="170">
        <f t="shared" si="82"/>
        <v>1056.4877860000001</v>
      </c>
      <c r="O789" s="170">
        <f t="shared" si="82"/>
        <v>1055.2877859999999</v>
      </c>
      <c r="P789" s="170">
        <f t="shared" si="82"/>
        <v>1055.107786</v>
      </c>
      <c r="Q789" s="170">
        <f t="shared" si="82"/>
        <v>1055.2577860000001</v>
      </c>
      <c r="R789" s="170">
        <f t="shared" si="82"/>
        <v>1055.7577860000001</v>
      </c>
      <c r="S789" s="170">
        <f t="shared" si="83"/>
        <v>1056.177786</v>
      </c>
      <c r="T789" s="170">
        <f t="shared" si="83"/>
        <v>1057.177786</v>
      </c>
      <c r="U789" s="170">
        <f t="shared" si="83"/>
        <v>1057.397786</v>
      </c>
      <c r="V789" s="170">
        <f t="shared" si="83"/>
        <v>1058.667786</v>
      </c>
      <c r="W789" s="170">
        <f t="shared" si="83"/>
        <v>1055.4977859999999</v>
      </c>
      <c r="X789" s="170">
        <f t="shared" si="83"/>
        <v>1051.437786</v>
      </c>
      <c r="Y789" s="170">
        <f t="shared" si="83"/>
        <v>1039.3377860000001</v>
      </c>
      <c r="Z789" s="37"/>
      <c r="AA789" s="38">
        <v>877.23</v>
      </c>
      <c r="AB789" s="39">
        <v>876.65</v>
      </c>
      <c r="AC789" s="39">
        <v>872.76</v>
      </c>
      <c r="AD789" s="39">
        <v>856.8</v>
      </c>
      <c r="AE789" s="39">
        <v>838.92</v>
      </c>
      <c r="AF789" s="39">
        <v>870.6</v>
      </c>
      <c r="AG789" s="39">
        <v>883.86</v>
      </c>
      <c r="AH789" s="39">
        <v>886.74</v>
      </c>
      <c r="AI789" s="39">
        <v>896.71</v>
      </c>
      <c r="AJ789" s="39">
        <v>898.41</v>
      </c>
      <c r="AK789" s="39">
        <v>895.31</v>
      </c>
      <c r="AL789" s="39">
        <v>895.17</v>
      </c>
      <c r="AM789" s="39">
        <v>894.11</v>
      </c>
      <c r="AN789" s="39">
        <v>892.91</v>
      </c>
      <c r="AO789" s="39">
        <v>892.73</v>
      </c>
      <c r="AP789" s="39">
        <v>892.88</v>
      </c>
      <c r="AQ789" s="39">
        <v>893.38</v>
      </c>
      <c r="AR789" s="39">
        <v>893.8</v>
      </c>
      <c r="AS789" s="39">
        <v>894.8</v>
      </c>
      <c r="AT789" s="39">
        <v>895.02</v>
      </c>
      <c r="AU789" s="39">
        <v>896.29</v>
      </c>
      <c r="AV789" s="39">
        <v>893.12</v>
      </c>
      <c r="AW789" s="39">
        <v>889.06</v>
      </c>
      <c r="AX789" s="40">
        <v>876.96</v>
      </c>
      <c r="AY789" s="340">
        <v>158.62</v>
      </c>
      <c r="AZ789" s="159">
        <v>3.7577859999999994</v>
      </c>
      <c r="BA789" s="143"/>
    </row>
    <row r="790" spans="1:53">
      <c r="A790" s="47">
        <v>5</v>
      </c>
      <c r="B790" s="170">
        <f t="shared" si="84"/>
        <v>1050.107786</v>
      </c>
      <c r="C790" s="170">
        <f t="shared" si="82"/>
        <v>1049.5277860000001</v>
      </c>
      <c r="D790" s="170">
        <f t="shared" si="82"/>
        <v>1048.597786</v>
      </c>
      <c r="E790" s="170">
        <f t="shared" si="82"/>
        <v>1048.7777860000001</v>
      </c>
      <c r="F790" s="170">
        <f t="shared" si="82"/>
        <v>1050.0077860000001</v>
      </c>
      <c r="G790" s="170">
        <f t="shared" si="82"/>
        <v>1051.887786</v>
      </c>
      <c r="H790" s="170">
        <f t="shared" si="82"/>
        <v>1057.9777859999999</v>
      </c>
      <c r="I790" s="170">
        <f t="shared" si="82"/>
        <v>1061.2277859999999</v>
      </c>
      <c r="J790" s="170">
        <f t="shared" si="82"/>
        <v>1065.5677860000001</v>
      </c>
      <c r="K790" s="170">
        <f t="shared" si="82"/>
        <v>1070.847786</v>
      </c>
      <c r="L790" s="170">
        <f t="shared" si="82"/>
        <v>1091.147786</v>
      </c>
      <c r="M790" s="170">
        <f t="shared" si="82"/>
        <v>1067.177786</v>
      </c>
      <c r="N790" s="170">
        <f t="shared" si="82"/>
        <v>1065.877786</v>
      </c>
      <c r="O790" s="170">
        <f t="shared" si="82"/>
        <v>1064.607786</v>
      </c>
      <c r="P790" s="170">
        <f t="shared" si="82"/>
        <v>1064.0677860000001</v>
      </c>
      <c r="Q790" s="170">
        <f t="shared" si="82"/>
        <v>1064.5777860000001</v>
      </c>
      <c r="R790" s="170">
        <f t="shared" si="82"/>
        <v>1065.8377860000001</v>
      </c>
      <c r="S790" s="170">
        <f t="shared" si="83"/>
        <v>1066.2777860000001</v>
      </c>
      <c r="T790" s="170">
        <f t="shared" si="83"/>
        <v>1067.8077859999999</v>
      </c>
      <c r="U790" s="170">
        <f t="shared" si="83"/>
        <v>1065.917786</v>
      </c>
      <c r="V790" s="170">
        <f t="shared" si="83"/>
        <v>1188.9077859999998</v>
      </c>
      <c r="W790" s="170">
        <f t="shared" si="83"/>
        <v>1057.5077860000001</v>
      </c>
      <c r="X790" s="170">
        <f t="shared" si="83"/>
        <v>1052.397786</v>
      </c>
      <c r="Y790" s="170">
        <f t="shared" si="83"/>
        <v>1047.0377859999999</v>
      </c>
      <c r="Z790" s="37"/>
      <c r="AA790" s="38">
        <v>887.73</v>
      </c>
      <c r="AB790" s="39">
        <v>887.15</v>
      </c>
      <c r="AC790" s="39">
        <v>886.22</v>
      </c>
      <c r="AD790" s="39">
        <v>886.4</v>
      </c>
      <c r="AE790" s="39">
        <v>887.63</v>
      </c>
      <c r="AF790" s="39">
        <v>889.51</v>
      </c>
      <c r="AG790" s="39">
        <v>895.6</v>
      </c>
      <c r="AH790" s="39">
        <v>898.85</v>
      </c>
      <c r="AI790" s="39">
        <v>903.19</v>
      </c>
      <c r="AJ790" s="39">
        <v>908.47</v>
      </c>
      <c r="AK790" s="39">
        <v>928.77</v>
      </c>
      <c r="AL790" s="39">
        <v>904.8</v>
      </c>
      <c r="AM790" s="39">
        <v>903.5</v>
      </c>
      <c r="AN790" s="39">
        <v>902.23</v>
      </c>
      <c r="AO790" s="39">
        <v>901.69</v>
      </c>
      <c r="AP790" s="39">
        <v>902.2</v>
      </c>
      <c r="AQ790" s="39">
        <v>903.46</v>
      </c>
      <c r="AR790" s="39">
        <v>903.9</v>
      </c>
      <c r="AS790" s="39">
        <v>905.43</v>
      </c>
      <c r="AT790" s="39">
        <v>903.54</v>
      </c>
      <c r="AU790" s="39">
        <v>1026.53</v>
      </c>
      <c r="AV790" s="39">
        <v>895.13</v>
      </c>
      <c r="AW790" s="39">
        <v>890.02</v>
      </c>
      <c r="AX790" s="40">
        <v>884.66</v>
      </c>
      <c r="AY790" s="340">
        <v>158.62</v>
      </c>
      <c r="AZ790" s="159">
        <v>3.7577859999999994</v>
      </c>
      <c r="BA790" s="143"/>
    </row>
    <row r="791" spans="1:53">
      <c r="A791" s="47">
        <v>6</v>
      </c>
      <c r="B791" s="170">
        <f t="shared" si="84"/>
        <v>1045.667786</v>
      </c>
      <c r="C791" s="170">
        <f t="shared" si="82"/>
        <v>1039.1977860000002</v>
      </c>
      <c r="D791" s="170">
        <f t="shared" si="82"/>
        <v>1036.417786</v>
      </c>
      <c r="E791" s="170">
        <f t="shared" si="82"/>
        <v>1035.097786</v>
      </c>
      <c r="F791" s="170">
        <f t="shared" si="82"/>
        <v>1042.8377860000001</v>
      </c>
      <c r="G791" s="170">
        <f t="shared" si="82"/>
        <v>1052.7577860000001</v>
      </c>
      <c r="H791" s="170">
        <f t="shared" si="82"/>
        <v>1060.937786</v>
      </c>
      <c r="I791" s="170">
        <f t="shared" si="82"/>
        <v>1061.0777860000001</v>
      </c>
      <c r="J791" s="170">
        <f t="shared" si="82"/>
        <v>1168.4977859999999</v>
      </c>
      <c r="K791" s="170">
        <f t="shared" si="82"/>
        <v>1274.5377859999999</v>
      </c>
      <c r="L791" s="170">
        <f t="shared" si="82"/>
        <v>1321.5477860000001</v>
      </c>
      <c r="M791" s="170">
        <f t="shared" si="82"/>
        <v>1310.2377859999997</v>
      </c>
      <c r="N791" s="170">
        <f t="shared" si="82"/>
        <v>1247.1177859999998</v>
      </c>
      <c r="O791" s="170">
        <f t="shared" si="82"/>
        <v>1201.9877859999997</v>
      </c>
      <c r="P791" s="170">
        <f t="shared" si="82"/>
        <v>1195.4477859999997</v>
      </c>
      <c r="Q791" s="170">
        <f t="shared" si="82"/>
        <v>1198.3877859999998</v>
      </c>
      <c r="R791" s="170">
        <f t="shared" si="82"/>
        <v>1206.4077859999998</v>
      </c>
      <c r="S791" s="170">
        <f t="shared" si="83"/>
        <v>1201.0077860000001</v>
      </c>
      <c r="T791" s="170">
        <f t="shared" si="83"/>
        <v>1207.9877859999997</v>
      </c>
      <c r="U791" s="170">
        <f t="shared" si="83"/>
        <v>1207.0477860000001</v>
      </c>
      <c r="V791" s="170">
        <f t="shared" si="83"/>
        <v>1215.5477860000001</v>
      </c>
      <c r="W791" s="170">
        <f t="shared" si="83"/>
        <v>1102.3077859999999</v>
      </c>
      <c r="X791" s="170">
        <f t="shared" si="83"/>
        <v>1049.4977859999999</v>
      </c>
      <c r="Y791" s="170">
        <f t="shared" si="83"/>
        <v>1045.187786</v>
      </c>
      <c r="Z791" s="37"/>
      <c r="AA791" s="38">
        <v>883.29</v>
      </c>
      <c r="AB791" s="39">
        <v>876.82</v>
      </c>
      <c r="AC791" s="39">
        <v>874.04</v>
      </c>
      <c r="AD791" s="39">
        <v>872.72</v>
      </c>
      <c r="AE791" s="39">
        <v>880.46</v>
      </c>
      <c r="AF791" s="39">
        <v>890.38</v>
      </c>
      <c r="AG791" s="39">
        <v>898.56</v>
      </c>
      <c r="AH791" s="39">
        <v>898.7</v>
      </c>
      <c r="AI791" s="39">
        <v>1006.1199999999999</v>
      </c>
      <c r="AJ791" s="39">
        <v>1112.1600000000001</v>
      </c>
      <c r="AK791" s="39">
        <v>1159.17</v>
      </c>
      <c r="AL791" s="39">
        <v>1147.8599999999999</v>
      </c>
      <c r="AM791" s="39">
        <v>1084.74</v>
      </c>
      <c r="AN791" s="39">
        <v>1039.6099999999999</v>
      </c>
      <c r="AO791" s="39">
        <v>1033.07</v>
      </c>
      <c r="AP791" s="39">
        <v>1036.01</v>
      </c>
      <c r="AQ791" s="39">
        <v>1044.03</v>
      </c>
      <c r="AR791" s="39">
        <v>1038.6300000000001</v>
      </c>
      <c r="AS791" s="39">
        <v>1045.6099999999999</v>
      </c>
      <c r="AT791" s="39">
        <v>1044.67</v>
      </c>
      <c r="AU791" s="39">
        <v>1053.17</v>
      </c>
      <c r="AV791" s="39">
        <v>939.93</v>
      </c>
      <c r="AW791" s="39">
        <v>887.12</v>
      </c>
      <c r="AX791" s="40">
        <v>882.81</v>
      </c>
      <c r="AY791" s="340">
        <v>158.62</v>
      </c>
      <c r="AZ791" s="159">
        <v>3.7577859999999994</v>
      </c>
      <c r="BA791" s="143"/>
    </row>
    <row r="792" spans="1:53">
      <c r="A792" s="47">
        <v>7</v>
      </c>
      <c r="B792" s="170">
        <f t="shared" si="84"/>
        <v>1015.117786</v>
      </c>
      <c r="C792" s="170">
        <f t="shared" si="82"/>
        <v>1006.777786</v>
      </c>
      <c r="D792" s="170">
        <f t="shared" si="82"/>
        <v>1001.897786</v>
      </c>
      <c r="E792" s="170">
        <f t="shared" si="82"/>
        <v>998.56778600000007</v>
      </c>
      <c r="F792" s="170">
        <f t="shared" si="82"/>
        <v>1004.727786</v>
      </c>
      <c r="G792" s="170">
        <f t="shared" si="82"/>
        <v>1014.5777860000001</v>
      </c>
      <c r="H792" s="170">
        <f t="shared" si="82"/>
        <v>1019.677786</v>
      </c>
      <c r="I792" s="170">
        <f t="shared" si="82"/>
        <v>1027.2477859999999</v>
      </c>
      <c r="J792" s="170">
        <f t="shared" si="82"/>
        <v>1029.9877860000001</v>
      </c>
      <c r="K792" s="170">
        <f t="shared" si="82"/>
        <v>1140.4877860000001</v>
      </c>
      <c r="L792" s="170">
        <f t="shared" si="82"/>
        <v>1210.7777860000001</v>
      </c>
      <c r="M792" s="170">
        <f t="shared" si="82"/>
        <v>1209.7177859999997</v>
      </c>
      <c r="N792" s="170">
        <f t="shared" si="82"/>
        <v>1230.9577859999999</v>
      </c>
      <c r="O792" s="170">
        <f t="shared" si="82"/>
        <v>1281.4477859999997</v>
      </c>
      <c r="P792" s="170">
        <f t="shared" si="82"/>
        <v>1220.1777859999997</v>
      </c>
      <c r="Q792" s="170">
        <f t="shared" si="82"/>
        <v>1217.5777859999998</v>
      </c>
      <c r="R792" s="170">
        <f t="shared" si="82"/>
        <v>1216.4277859999997</v>
      </c>
      <c r="S792" s="170">
        <f t="shared" si="83"/>
        <v>1210.7277859999999</v>
      </c>
      <c r="T792" s="170">
        <f t="shared" si="83"/>
        <v>1214.2577860000001</v>
      </c>
      <c r="U792" s="170">
        <f t="shared" si="83"/>
        <v>1148.8377860000001</v>
      </c>
      <c r="V792" s="170">
        <f t="shared" si="83"/>
        <v>1195.0377859999999</v>
      </c>
      <c r="W792" s="170">
        <f t="shared" si="83"/>
        <v>1174.627786</v>
      </c>
      <c r="X792" s="170">
        <f t="shared" si="83"/>
        <v>1041.2777860000001</v>
      </c>
      <c r="Y792" s="170">
        <f t="shared" si="83"/>
        <v>1012.017786</v>
      </c>
      <c r="Z792" s="37"/>
      <c r="AA792" s="38">
        <v>852.74</v>
      </c>
      <c r="AB792" s="39">
        <v>844.4</v>
      </c>
      <c r="AC792" s="39">
        <v>839.52</v>
      </c>
      <c r="AD792" s="39">
        <v>836.19</v>
      </c>
      <c r="AE792" s="39">
        <v>842.35</v>
      </c>
      <c r="AF792" s="39">
        <v>852.2</v>
      </c>
      <c r="AG792" s="39">
        <v>857.3</v>
      </c>
      <c r="AH792" s="39">
        <v>864.87</v>
      </c>
      <c r="AI792" s="39">
        <v>867.61</v>
      </c>
      <c r="AJ792" s="39">
        <v>978.11</v>
      </c>
      <c r="AK792" s="39">
        <v>1048.4000000000001</v>
      </c>
      <c r="AL792" s="39">
        <v>1047.3399999999999</v>
      </c>
      <c r="AM792" s="39">
        <v>1068.58</v>
      </c>
      <c r="AN792" s="39">
        <v>1119.07</v>
      </c>
      <c r="AO792" s="39">
        <v>1057.8</v>
      </c>
      <c r="AP792" s="39">
        <v>1055.2</v>
      </c>
      <c r="AQ792" s="39">
        <v>1054.05</v>
      </c>
      <c r="AR792" s="39">
        <v>1048.3499999999999</v>
      </c>
      <c r="AS792" s="39">
        <v>1051.8800000000001</v>
      </c>
      <c r="AT792" s="39">
        <v>986.46</v>
      </c>
      <c r="AU792" s="39">
        <v>1032.6600000000001</v>
      </c>
      <c r="AV792" s="39">
        <v>1012.2500000000001</v>
      </c>
      <c r="AW792" s="39">
        <v>878.9</v>
      </c>
      <c r="AX792" s="40">
        <v>849.64</v>
      </c>
      <c r="AY792" s="340">
        <v>158.62</v>
      </c>
      <c r="AZ792" s="159">
        <v>3.7577859999999994</v>
      </c>
      <c r="BA792" s="143"/>
    </row>
    <row r="793" spans="1:53">
      <c r="A793" s="47">
        <v>8</v>
      </c>
      <c r="B793" s="170">
        <f t="shared" si="84"/>
        <v>993.20778600000006</v>
      </c>
      <c r="C793" s="170">
        <f t="shared" si="82"/>
        <v>977.79778599999997</v>
      </c>
      <c r="D793" s="170">
        <f t="shared" si="82"/>
        <v>1025.2077859999999</v>
      </c>
      <c r="E793" s="170">
        <f t="shared" si="82"/>
        <v>1026.157786</v>
      </c>
      <c r="F793" s="170">
        <f t="shared" si="82"/>
        <v>1034.7477859999999</v>
      </c>
      <c r="G793" s="170">
        <f t="shared" si="82"/>
        <v>1046.387786</v>
      </c>
      <c r="H793" s="170">
        <f t="shared" si="82"/>
        <v>1054.847786</v>
      </c>
      <c r="I793" s="170">
        <f t="shared" si="82"/>
        <v>1056.5777860000001</v>
      </c>
      <c r="J793" s="170">
        <f t="shared" si="82"/>
        <v>1162.407786</v>
      </c>
      <c r="K793" s="170">
        <f t="shared" si="82"/>
        <v>1170.907786</v>
      </c>
      <c r="L793" s="170">
        <f t="shared" si="82"/>
        <v>1168.917786</v>
      </c>
      <c r="M793" s="170">
        <f t="shared" si="82"/>
        <v>1168.0677860000001</v>
      </c>
      <c r="N793" s="170">
        <f t="shared" si="82"/>
        <v>1214.3677859999998</v>
      </c>
      <c r="O793" s="170">
        <f t="shared" si="82"/>
        <v>1209.8077859999999</v>
      </c>
      <c r="P793" s="170">
        <f t="shared" si="82"/>
        <v>1204.9677859999997</v>
      </c>
      <c r="Q793" s="170">
        <f t="shared" si="82"/>
        <v>1208.0077860000001</v>
      </c>
      <c r="R793" s="170">
        <f t="shared" si="82"/>
        <v>1206.2477859999999</v>
      </c>
      <c r="S793" s="170">
        <f t="shared" si="83"/>
        <v>1176.3677859999998</v>
      </c>
      <c r="T793" s="170">
        <f t="shared" si="83"/>
        <v>1195.627786</v>
      </c>
      <c r="U793" s="170">
        <f t="shared" si="83"/>
        <v>1059.7377860000001</v>
      </c>
      <c r="V793" s="170">
        <f t="shared" si="83"/>
        <v>1189.607786</v>
      </c>
      <c r="W793" s="170">
        <f t="shared" si="83"/>
        <v>1176.407786</v>
      </c>
      <c r="X793" s="170">
        <f t="shared" si="83"/>
        <v>1043.5777860000001</v>
      </c>
      <c r="Y793" s="170">
        <f t="shared" si="83"/>
        <v>1039.5377859999999</v>
      </c>
      <c r="Z793" s="37"/>
      <c r="AA793" s="38">
        <v>830.83</v>
      </c>
      <c r="AB793" s="39">
        <v>815.42</v>
      </c>
      <c r="AC793" s="39">
        <v>862.83</v>
      </c>
      <c r="AD793" s="39">
        <v>863.78</v>
      </c>
      <c r="AE793" s="39">
        <v>872.37</v>
      </c>
      <c r="AF793" s="39">
        <v>884.01</v>
      </c>
      <c r="AG793" s="39">
        <v>892.47</v>
      </c>
      <c r="AH793" s="39">
        <v>894.2</v>
      </c>
      <c r="AI793" s="39">
        <v>1000.03</v>
      </c>
      <c r="AJ793" s="39">
        <v>1008.53</v>
      </c>
      <c r="AK793" s="39">
        <v>1006.54</v>
      </c>
      <c r="AL793" s="39">
        <v>1005.6899999999999</v>
      </c>
      <c r="AM793" s="39">
        <v>1051.99</v>
      </c>
      <c r="AN793" s="39">
        <v>1047.43</v>
      </c>
      <c r="AO793" s="39">
        <v>1042.5899999999999</v>
      </c>
      <c r="AP793" s="39">
        <v>1045.6300000000001</v>
      </c>
      <c r="AQ793" s="39">
        <v>1043.8699999999999</v>
      </c>
      <c r="AR793" s="39">
        <v>1013.9899999999999</v>
      </c>
      <c r="AS793" s="39">
        <v>1033.25</v>
      </c>
      <c r="AT793" s="39">
        <v>897.36</v>
      </c>
      <c r="AU793" s="39">
        <v>1027.23</v>
      </c>
      <c r="AV793" s="39">
        <v>1014.03</v>
      </c>
      <c r="AW793" s="39">
        <v>881.2</v>
      </c>
      <c r="AX793" s="40">
        <v>877.16</v>
      </c>
      <c r="AY793" s="340">
        <v>158.62</v>
      </c>
      <c r="AZ793" s="159">
        <v>3.7577859999999994</v>
      </c>
      <c r="BA793" s="143"/>
    </row>
    <row r="794" spans="1:53">
      <c r="A794" s="47">
        <v>9</v>
      </c>
      <c r="B794" s="170">
        <f t="shared" si="84"/>
        <v>1047.1977860000002</v>
      </c>
      <c r="C794" s="170">
        <f t="shared" si="82"/>
        <v>1045.107786</v>
      </c>
      <c r="D794" s="170">
        <f t="shared" si="82"/>
        <v>1044.377786</v>
      </c>
      <c r="E794" s="170">
        <f t="shared" si="82"/>
        <v>1040.667786</v>
      </c>
      <c r="F794" s="170">
        <f t="shared" si="82"/>
        <v>1042.117786</v>
      </c>
      <c r="G794" s="170">
        <f t="shared" si="82"/>
        <v>1049.0277860000001</v>
      </c>
      <c r="H794" s="170">
        <f t="shared" si="82"/>
        <v>1055.7877859999999</v>
      </c>
      <c r="I794" s="170">
        <f t="shared" si="82"/>
        <v>1057.9877860000001</v>
      </c>
      <c r="J794" s="170">
        <f t="shared" si="82"/>
        <v>1061.4977859999999</v>
      </c>
      <c r="K794" s="170">
        <f t="shared" si="82"/>
        <v>1114.9677860000002</v>
      </c>
      <c r="L794" s="170">
        <f t="shared" si="82"/>
        <v>1226.187786</v>
      </c>
      <c r="M794" s="170">
        <f t="shared" si="82"/>
        <v>1265.5277860000001</v>
      </c>
      <c r="N794" s="170">
        <f t="shared" si="82"/>
        <v>1291.4077859999998</v>
      </c>
      <c r="O794" s="170">
        <f t="shared" si="82"/>
        <v>1286.6977859999997</v>
      </c>
      <c r="P794" s="170">
        <f t="shared" si="82"/>
        <v>1262.8677859999998</v>
      </c>
      <c r="Q794" s="170">
        <f t="shared" si="82"/>
        <v>1256.4277859999997</v>
      </c>
      <c r="R794" s="170">
        <f t="shared" si="82"/>
        <v>1260.5677860000001</v>
      </c>
      <c r="S794" s="170">
        <f t="shared" si="83"/>
        <v>1263.4777859999999</v>
      </c>
      <c r="T794" s="170">
        <f t="shared" si="83"/>
        <v>1264.8077859999999</v>
      </c>
      <c r="U794" s="170">
        <f t="shared" si="83"/>
        <v>1308.6377859999998</v>
      </c>
      <c r="V794" s="170">
        <f t="shared" si="83"/>
        <v>1375.2677859999999</v>
      </c>
      <c r="W794" s="170">
        <f t="shared" si="83"/>
        <v>1275.5677860000001</v>
      </c>
      <c r="X794" s="170">
        <f t="shared" si="83"/>
        <v>1154.167786</v>
      </c>
      <c r="Y794" s="170">
        <f t="shared" si="83"/>
        <v>1047.377786</v>
      </c>
      <c r="Z794" s="37"/>
      <c r="AA794" s="38">
        <v>884.82</v>
      </c>
      <c r="AB794" s="39">
        <v>882.73</v>
      </c>
      <c r="AC794" s="39">
        <v>882</v>
      </c>
      <c r="AD794" s="39">
        <v>878.29</v>
      </c>
      <c r="AE794" s="39">
        <v>879.74</v>
      </c>
      <c r="AF794" s="39">
        <v>886.65</v>
      </c>
      <c r="AG794" s="39">
        <v>893.41</v>
      </c>
      <c r="AH794" s="39">
        <v>895.61</v>
      </c>
      <c r="AI794" s="39">
        <v>899.12</v>
      </c>
      <c r="AJ794" s="39">
        <v>952.59</v>
      </c>
      <c r="AK794" s="39">
        <v>1063.81</v>
      </c>
      <c r="AL794" s="39">
        <v>1103.1500000000001</v>
      </c>
      <c r="AM794" s="39">
        <v>1129.03</v>
      </c>
      <c r="AN794" s="39">
        <v>1124.32</v>
      </c>
      <c r="AO794" s="39">
        <v>1100.49</v>
      </c>
      <c r="AP794" s="39">
        <v>1094.05</v>
      </c>
      <c r="AQ794" s="39">
        <v>1098.19</v>
      </c>
      <c r="AR794" s="39">
        <v>1101.0999999999999</v>
      </c>
      <c r="AS794" s="39">
        <v>1102.43</v>
      </c>
      <c r="AT794" s="39">
        <v>1146.26</v>
      </c>
      <c r="AU794" s="39">
        <v>1212.8900000000001</v>
      </c>
      <c r="AV794" s="39">
        <v>1113.19</v>
      </c>
      <c r="AW794" s="39">
        <v>991.79</v>
      </c>
      <c r="AX794" s="40">
        <v>885</v>
      </c>
      <c r="AY794" s="340">
        <v>158.62</v>
      </c>
      <c r="AZ794" s="159">
        <v>3.7577859999999994</v>
      </c>
      <c r="BA794" s="143"/>
    </row>
    <row r="795" spans="1:53">
      <c r="A795" s="47">
        <v>10</v>
      </c>
      <c r="B795" s="170">
        <f t="shared" si="84"/>
        <v>1141.0677860000001</v>
      </c>
      <c r="C795" s="170">
        <f t="shared" si="82"/>
        <v>1068.0877860000001</v>
      </c>
      <c r="D795" s="170">
        <f t="shared" si="82"/>
        <v>1043.617786</v>
      </c>
      <c r="E795" s="170">
        <f t="shared" si="82"/>
        <v>1035.847786</v>
      </c>
      <c r="F795" s="170">
        <f t="shared" si="82"/>
        <v>1026.2477859999999</v>
      </c>
      <c r="G795" s="170">
        <f t="shared" si="82"/>
        <v>1026.4477860000002</v>
      </c>
      <c r="H795" s="170">
        <f t="shared" si="82"/>
        <v>1036.9677860000002</v>
      </c>
      <c r="I795" s="170">
        <f t="shared" si="82"/>
        <v>1037.417786</v>
      </c>
      <c r="J795" s="170">
        <f t="shared" si="82"/>
        <v>1140.4977859999999</v>
      </c>
      <c r="K795" s="170">
        <f t="shared" si="82"/>
        <v>1233.0877860000001</v>
      </c>
      <c r="L795" s="170">
        <f t="shared" si="82"/>
        <v>1345.9477859999997</v>
      </c>
      <c r="M795" s="170">
        <f t="shared" si="82"/>
        <v>1354.5877860000001</v>
      </c>
      <c r="N795" s="170">
        <f t="shared" si="82"/>
        <v>1339.7577860000001</v>
      </c>
      <c r="O795" s="170">
        <f t="shared" si="82"/>
        <v>1333.1377859999998</v>
      </c>
      <c r="P795" s="170">
        <f t="shared" si="82"/>
        <v>1239.5377859999999</v>
      </c>
      <c r="Q795" s="170">
        <f t="shared" si="82"/>
        <v>1216.4277859999997</v>
      </c>
      <c r="R795" s="170">
        <f t="shared" si="82"/>
        <v>1211.4677859999997</v>
      </c>
      <c r="S795" s="170">
        <f t="shared" si="83"/>
        <v>1232.0677860000001</v>
      </c>
      <c r="T795" s="170">
        <f t="shared" si="83"/>
        <v>1220.4677859999997</v>
      </c>
      <c r="U795" s="170">
        <f t="shared" si="83"/>
        <v>1276.437786</v>
      </c>
      <c r="V795" s="170">
        <f t="shared" si="83"/>
        <v>1402.7877859999999</v>
      </c>
      <c r="W795" s="170">
        <f t="shared" si="83"/>
        <v>1322.4277859999997</v>
      </c>
      <c r="X795" s="170">
        <f t="shared" si="83"/>
        <v>1178.7077859999999</v>
      </c>
      <c r="Y795" s="170">
        <f t="shared" si="83"/>
        <v>1027.5477860000001</v>
      </c>
      <c r="Z795" s="37"/>
      <c r="AA795" s="38">
        <v>978.69</v>
      </c>
      <c r="AB795" s="39">
        <v>905.71</v>
      </c>
      <c r="AC795" s="39">
        <v>881.24</v>
      </c>
      <c r="AD795" s="39">
        <v>873.47</v>
      </c>
      <c r="AE795" s="39">
        <v>863.87</v>
      </c>
      <c r="AF795" s="39">
        <v>864.07</v>
      </c>
      <c r="AG795" s="39">
        <v>874.59</v>
      </c>
      <c r="AH795" s="39">
        <v>875.04</v>
      </c>
      <c r="AI795" s="39">
        <v>978.12</v>
      </c>
      <c r="AJ795" s="39">
        <v>1070.71</v>
      </c>
      <c r="AK795" s="39">
        <v>1183.57</v>
      </c>
      <c r="AL795" s="39">
        <v>1192.21</v>
      </c>
      <c r="AM795" s="39">
        <v>1177.3800000000001</v>
      </c>
      <c r="AN795" s="39">
        <v>1170.76</v>
      </c>
      <c r="AO795" s="39">
        <v>1077.1600000000001</v>
      </c>
      <c r="AP795" s="39">
        <v>1054.05</v>
      </c>
      <c r="AQ795" s="39">
        <v>1049.0899999999999</v>
      </c>
      <c r="AR795" s="39">
        <v>1069.69</v>
      </c>
      <c r="AS795" s="39">
        <v>1058.0899999999999</v>
      </c>
      <c r="AT795" s="39">
        <v>1114.06</v>
      </c>
      <c r="AU795" s="39">
        <v>1240.4100000000001</v>
      </c>
      <c r="AV795" s="39">
        <v>1160.05</v>
      </c>
      <c r="AW795" s="39">
        <v>1016.3299999999999</v>
      </c>
      <c r="AX795" s="40">
        <v>865.17</v>
      </c>
      <c r="AY795" s="340">
        <v>158.62</v>
      </c>
      <c r="AZ795" s="159">
        <v>3.7577859999999994</v>
      </c>
      <c r="BA795" s="143"/>
    </row>
    <row r="796" spans="1:53">
      <c r="A796" s="47">
        <v>11</v>
      </c>
      <c r="B796" s="170">
        <f t="shared" si="84"/>
        <v>1059.0777860000001</v>
      </c>
      <c r="C796" s="170">
        <f t="shared" si="82"/>
        <v>1026.147786</v>
      </c>
      <c r="D796" s="170">
        <f t="shared" si="82"/>
        <v>1023.0777860000001</v>
      </c>
      <c r="E796" s="170">
        <f t="shared" si="82"/>
        <v>1021.877786</v>
      </c>
      <c r="F796" s="170">
        <f t="shared" si="82"/>
        <v>1021.467786</v>
      </c>
      <c r="G796" s="170">
        <f t="shared" si="82"/>
        <v>1026.9577859999999</v>
      </c>
      <c r="H796" s="170">
        <f t="shared" si="82"/>
        <v>1052.867786</v>
      </c>
      <c r="I796" s="170">
        <f t="shared" si="82"/>
        <v>1067.417786</v>
      </c>
      <c r="J796" s="170">
        <f t="shared" si="82"/>
        <v>1192.627786</v>
      </c>
      <c r="K796" s="170">
        <f t="shared" si="82"/>
        <v>1351.937786</v>
      </c>
      <c r="L796" s="170">
        <f t="shared" si="82"/>
        <v>1369.8877859999998</v>
      </c>
      <c r="M796" s="170">
        <f t="shared" si="82"/>
        <v>1339.9477859999997</v>
      </c>
      <c r="N796" s="170">
        <f t="shared" si="82"/>
        <v>1335.4777859999999</v>
      </c>
      <c r="O796" s="170">
        <f t="shared" si="82"/>
        <v>1332.1777859999997</v>
      </c>
      <c r="P796" s="170">
        <f t="shared" si="82"/>
        <v>1320.857786</v>
      </c>
      <c r="Q796" s="170">
        <f t="shared" si="82"/>
        <v>1322.7877859999999</v>
      </c>
      <c r="R796" s="170">
        <f t="shared" si="82"/>
        <v>1321.6777859999997</v>
      </c>
      <c r="S796" s="170">
        <f t="shared" si="83"/>
        <v>1322.5277860000001</v>
      </c>
      <c r="T796" s="170">
        <f t="shared" si="83"/>
        <v>1320.417786</v>
      </c>
      <c r="U796" s="170">
        <f t="shared" si="83"/>
        <v>1339.2377859999997</v>
      </c>
      <c r="V796" s="170">
        <f t="shared" si="83"/>
        <v>1429.4977859999999</v>
      </c>
      <c r="W796" s="170">
        <f t="shared" si="83"/>
        <v>1318.0977859999998</v>
      </c>
      <c r="X796" s="170">
        <f t="shared" si="83"/>
        <v>1216.8277859999998</v>
      </c>
      <c r="Y796" s="170">
        <f t="shared" si="83"/>
        <v>1049.2077859999999</v>
      </c>
      <c r="Z796" s="37"/>
      <c r="AA796" s="41">
        <v>896.7</v>
      </c>
      <c r="AB796" s="39">
        <v>863.77</v>
      </c>
      <c r="AC796" s="39">
        <v>860.7</v>
      </c>
      <c r="AD796" s="39">
        <v>859.5</v>
      </c>
      <c r="AE796" s="39">
        <v>859.09</v>
      </c>
      <c r="AF796" s="39">
        <v>864.58</v>
      </c>
      <c r="AG796" s="39">
        <v>890.49</v>
      </c>
      <c r="AH796" s="39">
        <v>905.04</v>
      </c>
      <c r="AI796" s="39">
        <v>1030.25</v>
      </c>
      <c r="AJ796" s="39">
        <v>1189.56</v>
      </c>
      <c r="AK796" s="39">
        <v>1207.51</v>
      </c>
      <c r="AL796" s="39">
        <v>1177.57</v>
      </c>
      <c r="AM796" s="39">
        <v>1173.0999999999999</v>
      </c>
      <c r="AN796" s="39">
        <v>1169.8</v>
      </c>
      <c r="AO796" s="39">
        <v>1158.48</v>
      </c>
      <c r="AP796" s="39">
        <v>1160.4100000000001</v>
      </c>
      <c r="AQ796" s="39">
        <v>1159.3</v>
      </c>
      <c r="AR796" s="39">
        <v>1160.1500000000001</v>
      </c>
      <c r="AS796" s="39">
        <v>1158.04</v>
      </c>
      <c r="AT796" s="39">
        <v>1176.8599999999999</v>
      </c>
      <c r="AU796" s="39">
        <v>1267.1199999999999</v>
      </c>
      <c r="AV796" s="39">
        <v>1155.72</v>
      </c>
      <c r="AW796" s="39">
        <v>1054.45</v>
      </c>
      <c r="AX796" s="40">
        <v>886.83</v>
      </c>
      <c r="AY796" s="340">
        <v>158.62</v>
      </c>
      <c r="AZ796" s="159">
        <v>3.7577859999999994</v>
      </c>
      <c r="BA796" s="143"/>
    </row>
    <row r="797" spans="1:53">
      <c r="A797" s="47">
        <v>12</v>
      </c>
      <c r="B797" s="170">
        <f t="shared" si="84"/>
        <v>1120.9477860000002</v>
      </c>
      <c r="C797" s="170">
        <f t="shared" si="82"/>
        <v>1025.8377860000001</v>
      </c>
      <c r="D797" s="170">
        <f t="shared" si="82"/>
        <v>1023.787786</v>
      </c>
      <c r="E797" s="170">
        <f t="shared" si="82"/>
        <v>1024.657786</v>
      </c>
      <c r="F797" s="170">
        <f t="shared" si="82"/>
        <v>1028.3177860000001</v>
      </c>
      <c r="G797" s="170">
        <f t="shared" si="82"/>
        <v>1065.3377860000001</v>
      </c>
      <c r="H797" s="170">
        <f t="shared" si="82"/>
        <v>1251.4677859999997</v>
      </c>
      <c r="I797" s="170">
        <f t="shared" si="82"/>
        <v>1297.417786</v>
      </c>
      <c r="J797" s="170">
        <f t="shared" si="82"/>
        <v>1557.607786</v>
      </c>
      <c r="K797" s="170">
        <f t="shared" si="82"/>
        <v>1605.0877860000001</v>
      </c>
      <c r="L797" s="170">
        <f t="shared" si="82"/>
        <v>1619.647786</v>
      </c>
      <c r="M797" s="170">
        <f t="shared" si="82"/>
        <v>1621.377786</v>
      </c>
      <c r="N797" s="170">
        <f t="shared" si="82"/>
        <v>1587.9677859999997</v>
      </c>
      <c r="O797" s="170">
        <f t="shared" si="82"/>
        <v>1586.2977860000001</v>
      </c>
      <c r="P797" s="170">
        <f t="shared" si="82"/>
        <v>1573.2477859999999</v>
      </c>
      <c r="Q797" s="170">
        <f t="shared" si="82"/>
        <v>1582.627786</v>
      </c>
      <c r="R797" s="170">
        <f t="shared" si="82"/>
        <v>1568.0677860000001</v>
      </c>
      <c r="S797" s="170">
        <f t="shared" si="83"/>
        <v>1480.2077859999999</v>
      </c>
      <c r="T797" s="170">
        <f t="shared" si="83"/>
        <v>1506.5877860000001</v>
      </c>
      <c r="U797" s="170">
        <f t="shared" si="83"/>
        <v>1436.2377859999997</v>
      </c>
      <c r="V797" s="170">
        <f t="shared" si="83"/>
        <v>1439.3177860000001</v>
      </c>
      <c r="W797" s="170">
        <f t="shared" si="83"/>
        <v>1357.9677859999997</v>
      </c>
      <c r="X797" s="170">
        <f t="shared" si="83"/>
        <v>1234.6177859999998</v>
      </c>
      <c r="Y797" s="170">
        <f t="shared" si="83"/>
        <v>1041.8377860000001</v>
      </c>
      <c r="Z797" s="37"/>
      <c r="AA797" s="41">
        <v>958.57</v>
      </c>
      <c r="AB797" s="39">
        <v>863.46</v>
      </c>
      <c r="AC797" s="39">
        <v>861.41</v>
      </c>
      <c r="AD797" s="39">
        <v>862.28</v>
      </c>
      <c r="AE797" s="39">
        <v>865.94</v>
      </c>
      <c r="AF797" s="39">
        <v>902.96</v>
      </c>
      <c r="AG797" s="39">
        <v>1089.0899999999999</v>
      </c>
      <c r="AH797" s="39">
        <v>1135.04</v>
      </c>
      <c r="AI797" s="39">
        <v>1395.23</v>
      </c>
      <c r="AJ797" s="39">
        <v>1442.71</v>
      </c>
      <c r="AK797" s="39">
        <v>1457.27</v>
      </c>
      <c r="AL797" s="39">
        <v>1459</v>
      </c>
      <c r="AM797" s="39">
        <v>1425.59</v>
      </c>
      <c r="AN797" s="39">
        <v>1423.92</v>
      </c>
      <c r="AO797" s="39">
        <v>1410.87</v>
      </c>
      <c r="AP797" s="39">
        <v>1420.25</v>
      </c>
      <c r="AQ797" s="39">
        <v>1405.69</v>
      </c>
      <c r="AR797" s="39">
        <v>1317.83</v>
      </c>
      <c r="AS797" s="39">
        <v>1344.21</v>
      </c>
      <c r="AT797" s="39">
        <v>1273.8599999999999</v>
      </c>
      <c r="AU797" s="39">
        <v>1276.94</v>
      </c>
      <c r="AV797" s="39">
        <v>1195.5899999999999</v>
      </c>
      <c r="AW797" s="39">
        <v>1072.24</v>
      </c>
      <c r="AX797" s="40">
        <v>879.46</v>
      </c>
      <c r="AY797" s="340">
        <v>158.62</v>
      </c>
      <c r="AZ797" s="159">
        <v>3.7577859999999994</v>
      </c>
      <c r="BA797" s="143"/>
    </row>
    <row r="798" spans="1:53">
      <c r="A798" s="47">
        <v>13</v>
      </c>
      <c r="B798" s="170">
        <f t="shared" si="84"/>
        <v>1023.847786</v>
      </c>
      <c r="C798" s="170">
        <f t="shared" si="82"/>
        <v>1012.7077860000001</v>
      </c>
      <c r="D798" s="170">
        <f t="shared" si="82"/>
        <v>1008.177786</v>
      </c>
      <c r="E798" s="170">
        <f t="shared" si="82"/>
        <v>1008.007786</v>
      </c>
      <c r="F798" s="170">
        <f t="shared" si="82"/>
        <v>1013.887786</v>
      </c>
      <c r="G798" s="170">
        <f t="shared" si="82"/>
        <v>1025.187786</v>
      </c>
      <c r="H798" s="170">
        <f t="shared" si="82"/>
        <v>1079.4777859999999</v>
      </c>
      <c r="I798" s="170">
        <f t="shared" si="82"/>
        <v>1096.907786</v>
      </c>
      <c r="J798" s="170">
        <f t="shared" si="82"/>
        <v>1176.167786</v>
      </c>
      <c r="K798" s="170">
        <f t="shared" si="82"/>
        <v>1202.4777859999999</v>
      </c>
      <c r="L798" s="170">
        <f t="shared" si="82"/>
        <v>1267.857786</v>
      </c>
      <c r="M798" s="170">
        <f t="shared" si="82"/>
        <v>1392.0877860000001</v>
      </c>
      <c r="N798" s="170">
        <f t="shared" si="82"/>
        <v>1321.6577859999998</v>
      </c>
      <c r="O798" s="170">
        <f t="shared" si="82"/>
        <v>1323.2677859999999</v>
      </c>
      <c r="P798" s="170">
        <f t="shared" si="82"/>
        <v>1313.4577859999999</v>
      </c>
      <c r="Q798" s="170">
        <f t="shared" si="82"/>
        <v>1324.0077860000001</v>
      </c>
      <c r="R798" s="170">
        <f t="shared" si="82"/>
        <v>1324.5977859999998</v>
      </c>
      <c r="S798" s="170">
        <f t="shared" si="83"/>
        <v>1295.5677860000001</v>
      </c>
      <c r="T798" s="170">
        <f t="shared" si="83"/>
        <v>1343.1577859999998</v>
      </c>
      <c r="U798" s="170">
        <f t="shared" si="83"/>
        <v>1185.8377860000001</v>
      </c>
      <c r="V798" s="170">
        <f t="shared" si="83"/>
        <v>1259.377786</v>
      </c>
      <c r="W798" s="170">
        <f t="shared" si="83"/>
        <v>1272.5377859999999</v>
      </c>
      <c r="X798" s="170">
        <f t="shared" si="83"/>
        <v>1115.4677860000002</v>
      </c>
      <c r="Y798" s="170">
        <f t="shared" si="83"/>
        <v>1028.4677860000002</v>
      </c>
      <c r="Z798" s="37"/>
      <c r="AA798" s="41">
        <v>861.47</v>
      </c>
      <c r="AB798" s="39">
        <v>850.33</v>
      </c>
      <c r="AC798" s="39">
        <v>845.8</v>
      </c>
      <c r="AD798" s="39">
        <v>845.63</v>
      </c>
      <c r="AE798" s="39">
        <v>851.51</v>
      </c>
      <c r="AF798" s="39">
        <v>862.81</v>
      </c>
      <c r="AG798" s="39">
        <v>917.1</v>
      </c>
      <c r="AH798" s="39">
        <v>934.53</v>
      </c>
      <c r="AI798" s="39">
        <v>1013.79</v>
      </c>
      <c r="AJ798" s="39">
        <v>1040.0999999999999</v>
      </c>
      <c r="AK798" s="39">
        <v>1105.48</v>
      </c>
      <c r="AL798" s="39">
        <v>1229.71</v>
      </c>
      <c r="AM798" s="39">
        <v>1159.28</v>
      </c>
      <c r="AN798" s="39">
        <v>1160.8900000000001</v>
      </c>
      <c r="AO798" s="39">
        <v>1151.08</v>
      </c>
      <c r="AP798" s="39">
        <v>1161.6300000000001</v>
      </c>
      <c r="AQ798" s="39">
        <v>1162.22</v>
      </c>
      <c r="AR798" s="39">
        <v>1133.19</v>
      </c>
      <c r="AS798" s="39">
        <v>1180.78</v>
      </c>
      <c r="AT798" s="39">
        <v>1023.46</v>
      </c>
      <c r="AU798" s="39">
        <v>1097</v>
      </c>
      <c r="AV798" s="39">
        <v>1110.1600000000001</v>
      </c>
      <c r="AW798" s="39">
        <v>953.09</v>
      </c>
      <c r="AX798" s="40">
        <v>866.09</v>
      </c>
      <c r="AY798" s="340">
        <v>158.62</v>
      </c>
      <c r="AZ798" s="159">
        <v>3.7577859999999994</v>
      </c>
      <c r="BA798" s="143"/>
    </row>
    <row r="799" spans="1:53">
      <c r="A799" s="47">
        <v>14</v>
      </c>
      <c r="B799" s="170">
        <f t="shared" si="84"/>
        <v>1011.487786</v>
      </c>
      <c r="C799" s="170">
        <f t="shared" si="82"/>
        <v>1000.1977860000001</v>
      </c>
      <c r="D799" s="170">
        <f t="shared" si="82"/>
        <v>996.96778600000005</v>
      </c>
      <c r="E799" s="170">
        <f t="shared" si="82"/>
        <v>1275.2977860000001</v>
      </c>
      <c r="F799" s="170">
        <f t="shared" si="82"/>
        <v>1275.7577860000001</v>
      </c>
      <c r="G799" s="170">
        <f t="shared" si="82"/>
        <v>1297.4477859999997</v>
      </c>
      <c r="H799" s="170">
        <f t="shared" si="82"/>
        <v>1298.2977860000001</v>
      </c>
      <c r="I799" s="170">
        <f t="shared" si="82"/>
        <v>1296.9077859999998</v>
      </c>
      <c r="J799" s="170">
        <f t="shared" si="82"/>
        <v>1290.0577859999999</v>
      </c>
      <c r="K799" s="170">
        <f t="shared" si="82"/>
        <v>1365.1777859999997</v>
      </c>
      <c r="L799" s="170">
        <f t="shared" si="82"/>
        <v>1365.2277859999999</v>
      </c>
      <c r="M799" s="170">
        <f t="shared" si="82"/>
        <v>1365.0377859999999</v>
      </c>
      <c r="N799" s="170">
        <f t="shared" si="82"/>
        <v>1284.877786</v>
      </c>
      <c r="O799" s="170">
        <f t="shared" si="82"/>
        <v>1285.3377860000001</v>
      </c>
      <c r="P799" s="170">
        <f t="shared" si="82"/>
        <v>1288.6977859999997</v>
      </c>
      <c r="Q799" s="170">
        <f t="shared" si="82"/>
        <v>1289.7977860000001</v>
      </c>
      <c r="R799" s="170">
        <f t="shared" si="82"/>
        <v>1371.0177859999999</v>
      </c>
      <c r="S799" s="170">
        <f t="shared" si="83"/>
        <v>1371.3877859999998</v>
      </c>
      <c r="T799" s="170">
        <f t="shared" si="83"/>
        <v>1369.8177860000001</v>
      </c>
      <c r="U799" s="170">
        <f t="shared" si="83"/>
        <v>1373.0777859999998</v>
      </c>
      <c r="V799" s="170">
        <f t="shared" si="83"/>
        <v>1289.9077859999998</v>
      </c>
      <c r="W799" s="170">
        <f t="shared" si="83"/>
        <v>1289.5477860000001</v>
      </c>
      <c r="X799" s="170">
        <f t="shared" si="83"/>
        <v>1292.7877859999999</v>
      </c>
      <c r="Y799" s="170">
        <f t="shared" si="83"/>
        <v>1274.437786</v>
      </c>
      <c r="Z799" s="37"/>
      <c r="AA799" s="41">
        <v>849.11</v>
      </c>
      <c r="AB799" s="39">
        <v>837.82</v>
      </c>
      <c r="AC799" s="39">
        <v>834.59</v>
      </c>
      <c r="AD799" s="39">
        <v>1112.92</v>
      </c>
      <c r="AE799" s="39">
        <v>1113.3800000000001</v>
      </c>
      <c r="AF799" s="39">
        <v>1135.07</v>
      </c>
      <c r="AG799" s="39">
        <v>1135.92</v>
      </c>
      <c r="AH799" s="39">
        <v>1134.53</v>
      </c>
      <c r="AI799" s="39">
        <v>1127.68</v>
      </c>
      <c r="AJ799" s="39">
        <v>1202.8</v>
      </c>
      <c r="AK799" s="39">
        <v>1202.8499999999999</v>
      </c>
      <c r="AL799" s="39">
        <v>1202.6600000000001</v>
      </c>
      <c r="AM799" s="39">
        <v>1122.5</v>
      </c>
      <c r="AN799" s="39">
        <v>1122.96</v>
      </c>
      <c r="AO799" s="39">
        <v>1126.32</v>
      </c>
      <c r="AP799" s="39">
        <v>1127.42</v>
      </c>
      <c r="AQ799" s="39">
        <v>1208.6400000000001</v>
      </c>
      <c r="AR799" s="39">
        <v>1209.01</v>
      </c>
      <c r="AS799" s="39">
        <v>1207.44</v>
      </c>
      <c r="AT799" s="39">
        <v>1210.7</v>
      </c>
      <c r="AU799" s="39">
        <v>1127.53</v>
      </c>
      <c r="AV799" s="39">
        <v>1127.17</v>
      </c>
      <c r="AW799" s="39">
        <v>1130.4100000000001</v>
      </c>
      <c r="AX799" s="40">
        <v>1112.06</v>
      </c>
      <c r="AY799" s="340">
        <v>158.62</v>
      </c>
      <c r="AZ799" s="159">
        <v>3.7577859999999994</v>
      </c>
      <c r="BA799" s="143"/>
    </row>
    <row r="800" spans="1:53">
      <c r="A800" s="47">
        <v>15</v>
      </c>
      <c r="B800" s="170">
        <f t="shared" si="84"/>
        <v>1274.9477859999997</v>
      </c>
      <c r="C800" s="170">
        <f t="shared" si="82"/>
        <v>1274.4577859999999</v>
      </c>
      <c r="D800" s="170">
        <f t="shared" si="82"/>
        <v>1274.1577859999998</v>
      </c>
      <c r="E800" s="170">
        <f t="shared" si="82"/>
        <v>1275.3277859999998</v>
      </c>
      <c r="F800" s="170">
        <f t="shared" si="82"/>
        <v>1273.0177859999999</v>
      </c>
      <c r="G800" s="170">
        <f t="shared" si="82"/>
        <v>1295.8377860000001</v>
      </c>
      <c r="H800" s="170">
        <f t="shared" si="82"/>
        <v>1298.127786</v>
      </c>
      <c r="I800" s="170">
        <f t="shared" si="82"/>
        <v>1297.3877859999998</v>
      </c>
      <c r="J800" s="170">
        <f t="shared" si="82"/>
        <v>1289.627786</v>
      </c>
      <c r="K800" s="170">
        <f t="shared" si="82"/>
        <v>1365.377786</v>
      </c>
      <c r="L800" s="170">
        <f t="shared" si="82"/>
        <v>1363.377786</v>
      </c>
      <c r="M800" s="170">
        <f t="shared" si="82"/>
        <v>1363.9077859999998</v>
      </c>
      <c r="N800" s="170">
        <f t="shared" si="82"/>
        <v>1306.7477859999999</v>
      </c>
      <c r="O800" s="170">
        <f t="shared" si="82"/>
        <v>1304.377786</v>
      </c>
      <c r="P800" s="170">
        <f t="shared" si="82"/>
        <v>1301.0177859999999</v>
      </c>
      <c r="Q800" s="170">
        <f t="shared" si="82"/>
        <v>1285.4977859999999</v>
      </c>
      <c r="R800" s="170">
        <f t="shared" si="82"/>
        <v>1366.0777859999998</v>
      </c>
      <c r="S800" s="170">
        <f t="shared" si="83"/>
        <v>1366.5377859999999</v>
      </c>
      <c r="T800" s="170">
        <f t="shared" si="83"/>
        <v>1365.917786</v>
      </c>
      <c r="U800" s="170">
        <f t="shared" si="83"/>
        <v>1370.8177860000001</v>
      </c>
      <c r="V800" s="170">
        <f t="shared" si="83"/>
        <v>1284.857786</v>
      </c>
      <c r="W800" s="170">
        <f t="shared" si="83"/>
        <v>1283.8377860000001</v>
      </c>
      <c r="X800" s="170">
        <f t="shared" si="83"/>
        <v>1288.917786</v>
      </c>
      <c r="Y800" s="170">
        <f t="shared" si="83"/>
        <v>1274.1377859999998</v>
      </c>
      <c r="Z800" s="37"/>
      <c r="AA800" s="41">
        <v>1112.57</v>
      </c>
      <c r="AB800" s="39">
        <v>1112.08</v>
      </c>
      <c r="AC800" s="39">
        <v>1111.78</v>
      </c>
      <c r="AD800" s="39">
        <v>1112.95</v>
      </c>
      <c r="AE800" s="39">
        <v>1110.6400000000001</v>
      </c>
      <c r="AF800" s="39">
        <v>1133.46</v>
      </c>
      <c r="AG800" s="39">
        <v>1135.75</v>
      </c>
      <c r="AH800" s="39">
        <v>1135.01</v>
      </c>
      <c r="AI800" s="39">
        <v>1127.25</v>
      </c>
      <c r="AJ800" s="39">
        <v>1203</v>
      </c>
      <c r="AK800" s="39">
        <v>1201</v>
      </c>
      <c r="AL800" s="39">
        <v>1201.53</v>
      </c>
      <c r="AM800" s="39">
        <v>1144.3699999999999</v>
      </c>
      <c r="AN800" s="39">
        <v>1142</v>
      </c>
      <c r="AO800" s="39">
        <v>1138.6400000000001</v>
      </c>
      <c r="AP800" s="39">
        <v>1123.1199999999999</v>
      </c>
      <c r="AQ800" s="39">
        <v>1203.7</v>
      </c>
      <c r="AR800" s="39">
        <v>1204.1600000000001</v>
      </c>
      <c r="AS800" s="39">
        <v>1203.54</v>
      </c>
      <c r="AT800" s="39">
        <v>1208.44</v>
      </c>
      <c r="AU800" s="39">
        <v>1122.48</v>
      </c>
      <c r="AV800" s="39">
        <v>1121.46</v>
      </c>
      <c r="AW800" s="39">
        <v>1126.54</v>
      </c>
      <c r="AX800" s="40">
        <v>1111.76</v>
      </c>
      <c r="AY800" s="340">
        <v>158.62</v>
      </c>
      <c r="AZ800" s="159">
        <v>3.7577859999999994</v>
      </c>
      <c r="BA800" s="143"/>
    </row>
    <row r="801" spans="1:53">
      <c r="A801" s="47">
        <v>16</v>
      </c>
      <c r="B801" s="170">
        <f t="shared" si="84"/>
        <v>1273.937786</v>
      </c>
      <c r="C801" s="170">
        <f t="shared" si="82"/>
        <v>1274.937786</v>
      </c>
      <c r="D801" s="170">
        <f t="shared" si="82"/>
        <v>1274.9977859999999</v>
      </c>
      <c r="E801" s="170">
        <f t="shared" si="82"/>
        <v>1275.0777859999998</v>
      </c>
      <c r="F801" s="170">
        <f t="shared" si="82"/>
        <v>1275.6177859999998</v>
      </c>
      <c r="G801" s="170">
        <f t="shared" si="82"/>
        <v>1276.9877859999997</v>
      </c>
      <c r="H801" s="170">
        <f t="shared" si="82"/>
        <v>1298.1777859999997</v>
      </c>
      <c r="I801" s="170">
        <f t="shared" si="82"/>
        <v>1298.687786</v>
      </c>
      <c r="J801" s="170">
        <f t="shared" si="82"/>
        <v>1295.417786</v>
      </c>
      <c r="K801" s="170">
        <f t="shared" si="82"/>
        <v>1370.5677860000001</v>
      </c>
      <c r="L801" s="170">
        <f t="shared" si="82"/>
        <v>1367.3077859999999</v>
      </c>
      <c r="M801" s="170">
        <f t="shared" si="82"/>
        <v>1366.7177859999997</v>
      </c>
      <c r="N801" s="170">
        <f t="shared" si="82"/>
        <v>1320.8677859999998</v>
      </c>
      <c r="O801" s="170">
        <f t="shared" si="82"/>
        <v>1344.7577860000001</v>
      </c>
      <c r="P801" s="170">
        <f t="shared" si="82"/>
        <v>1314.7977860000001</v>
      </c>
      <c r="Q801" s="170">
        <f t="shared" si="82"/>
        <v>1319.7777860000001</v>
      </c>
      <c r="R801" s="170">
        <f t="shared" ref="R801:R816" si="85">AQ801+$AZ801+$AY801</f>
        <v>1368.7077859999999</v>
      </c>
      <c r="S801" s="170">
        <f t="shared" si="83"/>
        <v>1368.6177859999998</v>
      </c>
      <c r="T801" s="170">
        <f t="shared" si="83"/>
        <v>1369.357786</v>
      </c>
      <c r="U801" s="170">
        <f t="shared" si="83"/>
        <v>1368.6377859999998</v>
      </c>
      <c r="V801" s="170">
        <f t="shared" si="83"/>
        <v>1341.6177859999998</v>
      </c>
      <c r="W801" s="170">
        <f t="shared" si="83"/>
        <v>1311.6977859999997</v>
      </c>
      <c r="X801" s="170">
        <f t="shared" si="83"/>
        <v>1265.6177859999998</v>
      </c>
      <c r="Y801" s="170">
        <f t="shared" si="83"/>
        <v>1275.8277859999998</v>
      </c>
      <c r="Z801" s="37"/>
      <c r="AA801" s="41">
        <v>1111.56</v>
      </c>
      <c r="AB801" s="39">
        <v>1112.56</v>
      </c>
      <c r="AC801" s="39">
        <v>1112.6199999999999</v>
      </c>
      <c r="AD801" s="39">
        <v>1112.7</v>
      </c>
      <c r="AE801" s="39">
        <v>1113.24</v>
      </c>
      <c r="AF801" s="39">
        <v>1114.6099999999999</v>
      </c>
      <c r="AG801" s="39">
        <v>1135.8</v>
      </c>
      <c r="AH801" s="39">
        <v>1136.31</v>
      </c>
      <c r="AI801" s="39">
        <v>1133.04</v>
      </c>
      <c r="AJ801" s="39">
        <v>1208.19</v>
      </c>
      <c r="AK801" s="39">
        <v>1204.93</v>
      </c>
      <c r="AL801" s="39">
        <v>1204.3399999999999</v>
      </c>
      <c r="AM801" s="39">
        <v>1158.49</v>
      </c>
      <c r="AN801" s="39">
        <v>1182.3800000000001</v>
      </c>
      <c r="AO801" s="39">
        <v>1152.42</v>
      </c>
      <c r="AP801" s="39">
        <v>1157.4000000000001</v>
      </c>
      <c r="AQ801" s="39">
        <v>1206.33</v>
      </c>
      <c r="AR801" s="39">
        <v>1206.24</v>
      </c>
      <c r="AS801" s="39">
        <v>1206.98</v>
      </c>
      <c r="AT801" s="39">
        <v>1206.26</v>
      </c>
      <c r="AU801" s="39">
        <v>1179.24</v>
      </c>
      <c r="AV801" s="39">
        <v>1149.32</v>
      </c>
      <c r="AW801" s="39">
        <v>1103.24</v>
      </c>
      <c r="AX801" s="40">
        <v>1113.45</v>
      </c>
      <c r="AY801" s="340">
        <v>158.62</v>
      </c>
      <c r="AZ801" s="159">
        <v>3.7577859999999994</v>
      </c>
      <c r="BA801" s="143"/>
    </row>
    <row r="802" spans="1:53">
      <c r="A802" s="47">
        <v>17</v>
      </c>
      <c r="B802" s="170">
        <f t="shared" si="84"/>
        <v>1038.7377860000001</v>
      </c>
      <c r="C802" s="170">
        <f t="shared" si="84"/>
        <v>1023.537786</v>
      </c>
      <c r="D802" s="170">
        <f t="shared" si="84"/>
        <v>1011.937786</v>
      </c>
      <c r="E802" s="170">
        <f t="shared" si="84"/>
        <v>915.52778599999999</v>
      </c>
      <c r="F802" s="170">
        <f t="shared" si="84"/>
        <v>928.397786</v>
      </c>
      <c r="G802" s="170">
        <f t="shared" si="84"/>
        <v>999.15778599999999</v>
      </c>
      <c r="H802" s="170">
        <f t="shared" si="84"/>
        <v>1037.0677860000001</v>
      </c>
      <c r="I802" s="170">
        <f t="shared" si="84"/>
        <v>1048.7877859999999</v>
      </c>
      <c r="J802" s="170">
        <f t="shared" si="84"/>
        <v>1075.1977860000002</v>
      </c>
      <c r="K802" s="170">
        <f t="shared" si="84"/>
        <v>1220.2177859999997</v>
      </c>
      <c r="L802" s="170">
        <f t="shared" si="84"/>
        <v>1310.1777859999997</v>
      </c>
      <c r="M802" s="170">
        <f t="shared" si="84"/>
        <v>1314.6177859999998</v>
      </c>
      <c r="N802" s="170">
        <f t="shared" si="84"/>
        <v>1291.7877859999999</v>
      </c>
      <c r="O802" s="170">
        <f t="shared" si="84"/>
        <v>1269.357786</v>
      </c>
      <c r="P802" s="170">
        <f t="shared" si="84"/>
        <v>1232.8077859999999</v>
      </c>
      <c r="Q802" s="170">
        <f t="shared" si="84"/>
        <v>1217.377786</v>
      </c>
      <c r="R802" s="170">
        <f t="shared" si="85"/>
        <v>1175.597786</v>
      </c>
      <c r="S802" s="170">
        <f t="shared" si="83"/>
        <v>1126.427786</v>
      </c>
      <c r="T802" s="170">
        <f t="shared" si="83"/>
        <v>1170.1777860000002</v>
      </c>
      <c r="U802" s="170">
        <f t="shared" si="83"/>
        <v>1226.7477859999999</v>
      </c>
      <c r="V802" s="170">
        <f t="shared" si="83"/>
        <v>1294.1377859999998</v>
      </c>
      <c r="W802" s="170">
        <f t="shared" si="83"/>
        <v>1265.3377860000001</v>
      </c>
      <c r="X802" s="170">
        <f t="shared" si="83"/>
        <v>1177.4477860000002</v>
      </c>
      <c r="Y802" s="170">
        <f t="shared" si="83"/>
        <v>1041.4577859999999</v>
      </c>
      <c r="Z802" s="37"/>
      <c r="AA802" s="41">
        <v>876.36</v>
      </c>
      <c r="AB802" s="39">
        <v>861.16</v>
      </c>
      <c r="AC802" s="39">
        <v>849.56</v>
      </c>
      <c r="AD802" s="39">
        <v>753.15</v>
      </c>
      <c r="AE802" s="39">
        <v>766.02</v>
      </c>
      <c r="AF802" s="39">
        <v>836.78</v>
      </c>
      <c r="AG802" s="39">
        <v>874.69</v>
      </c>
      <c r="AH802" s="39">
        <v>886.41</v>
      </c>
      <c r="AI802" s="39">
        <v>912.82</v>
      </c>
      <c r="AJ802" s="39">
        <v>1057.8399999999999</v>
      </c>
      <c r="AK802" s="39">
        <v>1147.8</v>
      </c>
      <c r="AL802" s="39">
        <v>1152.24</v>
      </c>
      <c r="AM802" s="39">
        <v>1129.4100000000001</v>
      </c>
      <c r="AN802" s="39">
        <v>1106.98</v>
      </c>
      <c r="AO802" s="39">
        <v>1070.43</v>
      </c>
      <c r="AP802" s="39">
        <v>1055</v>
      </c>
      <c r="AQ802" s="39">
        <v>1013.22</v>
      </c>
      <c r="AR802" s="39">
        <v>964.05</v>
      </c>
      <c r="AS802" s="39">
        <v>1007.8000000000001</v>
      </c>
      <c r="AT802" s="39">
        <v>1064.3699999999999</v>
      </c>
      <c r="AU802" s="39">
        <v>1131.76</v>
      </c>
      <c r="AV802" s="39">
        <v>1102.96</v>
      </c>
      <c r="AW802" s="39">
        <v>1015.0700000000002</v>
      </c>
      <c r="AX802" s="40">
        <v>879.08</v>
      </c>
      <c r="AY802" s="340">
        <v>158.62</v>
      </c>
      <c r="AZ802" s="159">
        <v>3.7577859999999994</v>
      </c>
      <c r="BA802" s="143"/>
    </row>
    <row r="803" spans="1:53">
      <c r="A803" s="47">
        <v>18</v>
      </c>
      <c r="B803" s="170">
        <f t="shared" si="84"/>
        <v>1276.3377860000001</v>
      </c>
      <c r="C803" s="170">
        <f t="shared" si="84"/>
        <v>1277.5577859999999</v>
      </c>
      <c r="D803" s="170">
        <f t="shared" si="84"/>
        <v>1277.4077859999998</v>
      </c>
      <c r="E803" s="170">
        <f t="shared" si="84"/>
        <v>1275.9277859999997</v>
      </c>
      <c r="F803" s="170">
        <f t="shared" si="84"/>
        <v>1276.2077859999999</v>
      </c>
      <c r="G803" s="170">
        <f t="shared" si="84"/>
        <v>1277.647786</v>
      </c>
      <c r="H803" s="170">
        <f t="shared" si="84"/>
        <v>1297.5177859999999</v>
      </c>
      <c r="I803" s="170">
        <f t="shared" si="84"/>
        <v>1091.2777860000001</v>
      </c>
      <c r="J803" s="170">
        <f t="shared" si="84"/>
        <v>1256.5077860000001</v>
      </c>
      <c r="K803" s="170">
        <f t="shared" si="84"/>
        <v>1309.8077859999999</v>
      </c>
      <c r="L803" s="170">
        <f t="shared" si="84"/>
        <v>1293.0277860000001</v>
      </c>
      <c r="M803" s="170">
        <f t="shared" si="84"/>
        <v>1342.377786</v>
      </c>
      <c r="N803" s="170">
        <f t="shared" si="84"/>
        <v>1282.6377859999998</v>
      </c>
      <c r="O803" s="170">
        <f t="shared" si="84"/>
        <v>1278.5477860000001</v>
      </c>
      <c r="P803" s="170">
        <f t="shared" si="84"/>
        <v>1246.3177860000001</v>
      </c>
      <c r="Q803" s="170">
        <f t="shared" si="84"/>
        <v>1224.857786</v>
      </c>
      <c r="R803" s="170">
        <f t="shared" si="85"/>
        <v>1224.7277859999999</v>
      </c>
      <c r="S803" s="170">
        <f t="shared" si="83"/>
        <v>1220.877786</v>
      </c>
      <c r="T803" s="170">
        <f t="shared" si="83"/>
        <v>1230.107786</v>
      </c>
      <c r="U803" s="170">
        <f t="shared" si="83"/>
        <v>1221.7677859999999</v>
      </c>
      <c r="V803" s="170">
        <f t="shared" si="83"/>
        <v>1219.6577859999998</v>
      </c>
      <c r="W803" s="170">
        <f t="shared" si="83"/>
        <v>1186.1977859999997</v>
      </c>
      <c r="X803" s="170">
        <f t="shared" si="83"/>
        <v>1268.6177859999998</v>
      </c>
      <c r="Y803" s="170">
        <f t="shared" si="83"/>
        <v>1275.127786</v>
      </c>
      <c r="Z803" s="37"/>
      <c r="AA803" s="41">
        <v>1113.96</v>
      </c>
      <c r="AB803" s="39">
        <v>1115.18</v>
      </c>
      <c r="AC803" s="39">
        <v>1115.03</v>
      </c>
      <c r="AD803" s="39">
        <v>1113.55</v>
      </c>
      <c r="AE803" s="39">
        <v>1113.83</v>
      </c>
      <c r="AF803" s="39">
        <v>1115.27</v>
      </c>
      <c r="AG803" s="39">
        <v>1135.1400000000001</v>
      </c>
      <c r="AH803" s="39">
        <v>928.9</v>
      </c>
      <c r="AI803" s="39">
        <v>1094.1300000000001</v>
      </c>
      <c r="AJ803" s="39">
        <v>1147.43</v>
      </c>
      <c r="AK803" s="39">
        <v>1130.6500000000001</v>
      </c>
      <c r="AL803" s="39">
        <v>1180</v>
      </c>
      <c r="AM803" s="39">
        <v>1120.26</v>
      </c>
      <c r="AN803" s="39">
        <v>1116.17</v>
      </c>
      <c r="AO803" s="39">
        <v>1083.94</v>
      </c>
      <c r="AP803" s="39">
        <v>1062.48</v>
      </c>
      <c r="AQ803" s="39">
        <v>1062.3499999999999</v>
      </c>
      <c r="AR803" s="39">
        <v>1058.5</v>
      </c>
      <c r="AS803" s="39">
        <v>1067.73</v>
      </c>
      <c r="AT803" s="39">
        <v>1059.3900000000001</v>
      </c>
      <c r="AU803" s="39">
        <v>1057.28</v>
      </c>
      <c r="AV803" s="39">
        <v>1023.8199999999999</v>
      </c>
      <c r="AW803" s="39">
        <v>1106.24</v>
      </c>
      <c r="AX803" s="40">
        <v>1112.75</v>
      </c>
      <c r="AY803" s="340">
        <v>158.62</v>
      </c>
      <c r="AZ803" s="159">
        <v>3.7577859999999994</v>
      </c>
      <c r="BA803" s="143"/>
    </row>
    <row r="804" spans="1:53">
      <c r="A804" s="47">
        <v>19</v>
      </c>
      <c r="B804" s="170">
        <f t="shared" si="84"/>
        <v>1275.4977859999999</v>
      </c>
      <c r="C804" s="170">
        <f t="shared" si="84"/>
        <v>1275.6977859999997</v>
      </c>
      <c r="D804" s="170">
        <f t="shared" si="84"/>
        <v>1278.0277860000001</v>
      </c>
      <c r="E804" s="170">
        <f t="shared" si="84"/>
        <v>1285.167786</v>
      </c>
      <c r="F804" s="170">
        <f t="shared" si="84"/>
        <v>1285.0477860000001</v>
      </c>
      <c r="G804" s="170">
        <f t="shared" si="84"/>
        <v>1275.917786</v>
      </c>
      <c r="H804" s="170">
        <f t="shared" si="84"/>
        <v>1296.1377859999998</v>
      </c>
      <c r="I804" s="170">
        <f t="shared" si="84"/>
        <v>1295.6377859999998</v>
      </c>
      <c r="J804" s="170">
        <f t="shared" si="84"/>
        <v>1286.0877860000001</v>
      </c>
      <c r="K804" s="170">
        <f t="shared" si="84"/>
        <v>1342.2677859999999</v>
      </c>
      <c r="L804" s="170">
        <f t="shared" si="84"/>
        <v>1341.7477859999999</v>
      </c>
      <c r="M804" s="170">
        <f t="shared" si="84"/>
        <v>1342.4977859999999</v>
      </c>
      <c r="N804" s="170">
        <f t="shared" si="84"/>
        <v>1315.0877860000001</v>
      </c>
      <c r="O804" s="170">
        <f t="shared" si="84"/>
        <v>1315.9077859999998</v>
      </c>
      <c r="P804" s="170">
        <f t="shared" si="84"/>
        <v>1264.7277859999999</v>
      </c>
      <c r="Q804" s="170">
        <f t="shared" si="84"/>
        <v>1267.417786</v>
      </c>
      <c r="R804" s="170">
        <f t="shared" si="85"/>
        <v>1345.9777859999999</v>
      </c>
      <c r="S804" s="170">
        <f t="shared" si="83"/>
        <v>1347.1977859999997</v>
      </c>
      <c r="T804" s="170">
        <f t="shared" si="83"/>
        <v>1348.437786</v>
      </c>
      <c r="U804" s="170">
        <f t="shared" si="83"/>
        <v>1372.2377859999997</v>
      </c>
      <c r="V804" s="170">
        <f t="shared" si="83"/>
        <v>1287.5777859999998</v>
      </c>
      <c r="W804" s="170">
        <f t="shared" si="83"/>
        <v>1285.0077860000001</v>
      </c>
      <c r="X804" s="170">
        <f t="shared" si="83"/>
        <v>1290.6977859999997</v>
      </c>
      <c r="Y804" s="170">
        <f t="shared" si="83"/>
        <v>1275.0577859999999</v>
      </c>
      <c r="Z804" s="37"/>
      <c r="AA804" s="41">
        <v>1113.1199999999999</v>
      </c>
      <c r="AB804" s="39">
        <v>1113.32</v>
      </c>
      <c r="AC804" s="39">
        <v>1115.6500000000001</v>
      </c>
      <c r="AD804" s="39">
        <v>1122.79</v>
      </c>
      <c r="AE804" s="39">
        <v>1122.67</v>
      </c>
      <c r="AF804" s="39">
        <v>1113.54</v>
      </c>
      <c r="AG804" s="39">
        <v>1133.76</v>
      </c>
      <c r="AH804" s="39">
        <v>1133.26</v>
      </c>
      <c r="AI804" s="39">
        <v>1123.71</v>
      </c>
      <c r="AJ804" s="39">
        <v>1179.8900000000001</v>
      </c>
      <c r="AK804" s="39">
        <v>1179.3699999999999</v>
      </c>
      <c r="AL804" s="39">
        <v>1180.1199999999999</v>
      </c>
      <c r="AM804" s="39">
        <v>1152.71</v>
      </c>
      <c r="AN804" s="39">
        <v>1153.53</v>
      </c>
      <c r="AO804" s="39">
        <v>1102.3499999999999</v>
      </c>
      <c r="AP804" s="39">
        <v>1105.04</v>
      </c>
      <c r="AQ804" s="39">
        <v>1183.5999999999999</v>
      </c>
      <c r="AR804" s="39">
        <v>1184.82</v>
      </c>
      <c r="AS804" s="39">
        <v>1186.06</v>
      </c>
      <c r="AT804" s="39">
        <v>1209.8599999999999</v>
      </c>
      <c r="AU804" s="39">
        <v>1125.2</v>
      </c>
      <c r="AV804" s="39">
        <v>1122.6300000000001</v>
      </c>
      <c r="AW804" s="39">
        <v>1128.32</v>
      </c>
      <c r="AX804" s="40">
        <v>1112.68</v>
      </c>
      <c r="AY804" s="340">
        <v>158.62</v>
      </c>
      <c r="AZ804" s="159">
        <v>3.7577859999999994</v>
      </c>
      <c r="BA804" s="143"/>
    </row>
    <row r="805" spans="1:53">
      <c r="A805" s="47">
        <v>20</v>
      </c>
      <c r="B805" s="170">
        <f t="shared" si="84"/>
        <v>1275.0077860000001</v>
      </c>
      <c r="C805" s="170">
        <f t="shared" si="84"/>
        <v>976.07778600000006</v>
      </c>
      <c r="D805" s="170">
        <f t="shared" si="84"/>
        <v>935.18778599999996</v>
      </c>
      <c r="E805" s="170">
        <f t="shared" si="84"/>
        <v>770.56778600000007</v>
      </c>
      <c r="F805" s="170">
        <f t="shared" si="84"/>
        <v>784.16778599999998</v>
      </c>
      <c r="G805" s="170">
        <f t="shared" si="84"/>
        <v>1279.3177860000001</v>
      </c>
      <c r="H805" s="170">
        <f t="shared" si="84"/>
        <v>1277.9277859999997</v>
      </c>
      <c r="I805" s="170">
        <f t="shared" si="84"/>
        <v>1276.9577859999999</v>
      </c>
      <c r="J805" s="170">
        <f t="shared" si="84"/>
        <v>1289.2977860000001</v>
      </c>
      <c r="K805" s="170">
        <f t="shared" si="84"/>
        <v>1285.627786</v>
      </c>
      <c r="L805" s="170">
        <f t="shared" si="84"/>
        <v>1285.0977859999998</v>
      </c>
      <c r="M805" s="170">
        <f t="shared" si="84"/>
        <v>1286.1577859999998</v>
      </c>
      <c r="N805" s="170">
        <f t="shared" si="84"/>
        <v>1286.0577859999999</v>
      </c>
      <c r="O805" s="170">
        <f t="shared" si="84"/>
        <v>1285.9777859999999</v>
      </c>
      <c r="P805" s="170">
        <f t="shared" si="84"/>
        <v>1286.7477859999999</v>
      </c>
      <c r="Q805" s="170">
        <f t="shared" si="84"/>
        <v>1154.3177860000001</v>
      </c>
      <c r="R805" s="170">
        <f t="shared" si="85"/>
        <v>1287.9577859999999</v>
      </c>
      <c r="S805" s="170">
        <f t="shared" si="83"/>
        <v>1288.667786</v>
      </c>
      <c r="T805" s="170">
        <f t="shared" si="83"/>
        <v>1287.5577859999999</v>
      </c>
      <c r="U805" s="170">
        <f t="shared" si="83"/>
        <v>1288.9977859999999</v>
      </c>
      <c r="V805" s="170">
        <f t="shared" si="83"/>
        <v>1286.1577859999998</v>
      </c>
      <c r="W805" s="170">
        <f t="shared" si="83"/>
        <v>1284.4577859999999</v>
      </c>
      <c r="X805" s="170">
        <f t="shared" si="83"/>
        <v>1312.377786</v>
      </c>
      <c r="Y805" s="170">
        <f t="shared" si="83"/>
        <v>1005.597786</v>
      </c>
      <c r="Z805" s="37"/>
      <c r="AA805" s="41">
        <v>1112.6300000000001</v>
      </c>
      <c r="AB805" s="39">
        <v>813.7</v>
      </c>
      <c r="AC805" s="39">
        <v>772.81</v>
      </c>
      <c r="AD805" s="39">
        <v>608.19000000000005</v>
      </c>
      <c r="AE805" s="39">
        <v>621.79</v>
      </c>
      <c r="AF805" s="39">
        <v>1116.94</v>
      </c>
      <c r="AG805" s="39">
        <v>1115.55</v>
      </c>
      <c r="AH805" s="39">
        <v>1114.58</v>
      </c>
      <c r="AI805" s="39">
        <v>1126.92</v>
      </c>
      <c r="AJ805" s="39">
        <v>1123.25</v>
      </c>
      <c r="AK805" s="39">
        <v>1122.72</v>
      </c>
      <c r="AL805" s="39">
        <v>1123.78</v>
      </c>
      <c r="AM805" s="39">
        <v>1123.68</v>
      </c>
      <c r="AN805" s="39">
        <v>1123.5999999999999</v>
      </c>
      <c r="AO805" s="39">
        <v>1124.3699999999999</v>
      </c>
      <c r="AP805" s="39">
        <v>991.94</v>
      </c>
      <c r="AQ805" s="39">
        <v>1125.58</v>
      </c>
      <c r="AR805" s="39">
        <v>1126.29</v>
      </c>
      <c r="AS805" s="39">
        <v>1125.18</v>
      </c>
      <c r="AT805" s="39">
        <v>1126.6199999999999</v>
      </c>
      <c r="AU805" s="39">
        <v>1123.78</v>
      </c>
      <c r="AV805" s="39">
        <v>1122.08</v>
      </c>
      <c r="AW805" s="39">
        <v>1150</v>
      </c>
      <c r="AX805" s="40">
        <v>843.22</v>
      </c>
      <c r="AY805" s="340">
        <v>158.62</v>
      </c>
      <c r="AZ805" s="159">
        <v>3.7577859999999994</v>
      </c>
      <c r="BA805" s="143"/>
    </row>
    <row r="806" spans="1:53">
      <c r="A806" s="47">
        <v>21</v>
      </c>
      <c r="B806" s="170">
        <f t="shared" si="84"/>
        <v>1276.4477859999997</v>
      </c>
      <c r="C806" s="170">
        <f t="shared" si="84"/>
        <v>1279.377786</v>
      </c>
      <c r="D806" s="170">
        <f t="shared" si="84"/>
        <v>1281.7577860000001</v>
      </c>
      <c r="E806" s="170">
        <f t="shared" si="84"/>
        <v>1307.6577859999998</v>
      </c>
      <c r="F806" s="170">
        <f t="shared" si="84"/>
        <v>1288.0277860000001</v>
      </c>
      <c r="G806" s="170">
        <f t="shared" si="84"/>
        <v>1280.647786</v>
      </c>
      <c r="H806" s="170">
        <f t="shared" si="84"/>
        <v>1278.3177860000001</v>
      </c>
      <c r="I806" s="170">
        <f t="shared" si="84"/>
        <v>1277.5777859999998</v>
      </c>
      <c r="J806" s="170">
        <f t="shared" si="84"/>
        <v>1351.5277860000001</v>
      </c>
      <c r="K806" s="170">
        <f t="shared" si="84"/>
        <v>1345.877786</v>
      </c>
      <c r="L806" s="170">
        <f t="shared" si="84"/>
        <v>1342.3077859999999</v>
      </c>
      <c r="M806" s="170">
        <f t="shared" si="84"/>
        <v>1283.1377859999998</v>
      </c>
      <c r="N806" s="170">
        <f t="shared" si="84"/>
        <v>1289.7477859999999</v>
      </c>
      <c r="O806" s="170">
        <f t="shared" si="84"/>
        <v>1239.147786</v>
      </c>
      <c r="P806" s="170">
        <f t="shared" si="84"/>
        <v>1180.9577859999999</v>
      </c>
      <c r="Q806" s="170">
        <f t="shared" si="84"/>
        <v>1123.9977859999999</v>
      </c>
      <c r="R806" s="170">
        <f t="shared" si="85"/>
        <v>1075.097786</v>
      </c>
      <c r="S806" s="170">
        <f t="shared" si="83"/>
        <v>1068.427786</v>
      </c>
      <c r="T806" s="170">
        <f t="shared" si="83"/>
        <v>1075.2577860000001</v>
      </c>
      <c r="U806" s="170">
        <f t="shared" si="83"/>
        <v>1060.3077859999999</v>
      </c>
      <c r="V806" s="170">
        <f t="shared" si="83"/>
        <v>1347.857786</v>
      </c>
      <c r="W806" s="170">
        <f t="shared" si="83"/>
        <v>1288.9477859999997</v>
      </c>
      <c r="X806" s="170">
        <f t="shared" si="83"/>
        <v>1312.377786</v>
      </c>
      <c r="Y806" s="170">
        <f t="shared" si="83"/>
        <v>1275.9477859999997</v>
      </c>
      <c r="Z806" s="37"/>
      <c r="AA806" s="41">
        <v>1114.07</v>
      </c>
      <c r="AB806" s="39">
        <v>1117</v>
      </c>
      <c r="AC806" s="39">
        <v>1119.3800000000001</v>
      </c>
      <c r="AD806" s="39">
        <v>1145.28</v>
      </c>
      <c r="AE806" s="39">
        <v>1125.6500000000001</v>
      </c>
      <c r="AF806" s="39">
        <v>1118.27</v>
      </c>
      <c r="AG806" s="39">
        <v>1115.94</v>
      </c>
      <c r="AH806" s="39">
        <v>1115.2</v>
      </c>
      <c r="AI806" s="39">
        <v>1189.1500000000001</v>
      </c>
      <c r="AJ806" s="39">
        <v>1183.5</v>
      </c>
      <c r="AK806" s="39">
        <v>1179.93</v>
      </c>
      <c r="AL806" s="39">
        <v>1120.76</v>
      </c>
      <c r="AM806" s="39">
        <v>1127.3699999999999</v>
      </c>
      <c r="AN806" s="39">
        <v>1076.77</v>
      </c>
      <c r="AO806" s="39">
        <v>1018.58</v>
      </c>
      <c r="AP806" s="39">
        <v>961.62</v>
      </c>
      <c r="AQ806" s="39">
        <v>912.72</v>
      </c>
      <c r="AR806" s="39">
        <v>906.05</v>
      </c>
      <c r="AS806" s="39">
        <v>912.88</v>
      </c>
      <c r="AT806" s="39">
        <v>897.93</v>
      </c>
      <c r="AU806" s="39">
        <v>1185.48</v>
      </c>
      <c r="AV806" s="39">
        <v>1126.57</v>
      </c>
      <c r="AW806" s="39">
        <v>1150</v>
      </c>
      <c r="AX806" s="40">
        <v>1113.57</v>
      </c>
      <c r="AY806" s="340">
        <v>158.62</v>
      </c>
      <c r="AZ806" s="159">
        <v>3.7577859999999994</v>
      </c>
      <c r="BA806" s="143"/>
    </row>
    <row r="807" spans="1:53">
      <c r="A807" s="47">
        <v>22</v>
      </c>
      <c r="B807" s="170">
        <f t="shared" si="84"/>
        <v>1275.9477859999997</v>
      </c>
      <c r="C807" s="170">
        <f t="shared" si="84"/>
        <v>1278.3877859999998</v>
      </c>
      <c r="D807" s="170">
        <f t="shared" si="84"/>
        <v>1280.187786</v>
      </c>
      <c r="E807" s="170">
        <f t="shared" si="84"/>
        <v>1283.6177859999998</v>
      </c>
      <c r="F807" s="170">
        <f t="shared" si="84"/>
        <v>1283.7377859999997</v>
      </c>
      <c r="G807" s="170">
        <f t="shared" si="84"/>
        <v>1281.2877859999999</v>
      </c>
      <c r="H807" s="170">
        <f t="shared" si="84"/>
        <v>1278.1777859999997</v>
      </c>
      <c r="I807" s="170">
        <f t="shared" si="84"/>
        <v>1275.5877860000001</v>
      </c>
      <c r="J807" s="170">
        <f t="shared" si="84"/>
        <v>1348.5577859999999</v>
      </c>
      <c r="K807" s="170">
        <f t="shared" si="84"/>
        <v>1345.1977859999997</v>
      </c>
      <c r="L807" s="170">
        <f t="shared" si="84"/>
        <v>1346.0577859999999</v>
      </c>
      <c r="M807" s="170">
        <f t="shared" si="84"/>
        <v>1286.2677859999999</v>
      </c>
      <c r="N807" s="170">
        <f t="shared" si="84"/>
        <v>1287.917786</v>
      </c>
      <c r="O807" s="170">
        <f t="shared" si="84"/>
        <v>1025.347786</v>
      </c>
      <c r="P807" s="170">
        <f t="shared" si="84"/>
        <v>1024.8177860000001</v>
      </c>
      <c r="Q807" s="170">
        <f t="shared" si="84"/>
        <v>1025.597786</v>
      </c>
      <c r="R807" s="170">
        <f t="shared" si="85"/>
        <v>1288.5077860000001</v>
      </c>
      <c r="S807" s="170">
        <f t="shared" si="83"/>
        <v>1349.2177859999997</v>
      </c>
      <c r="T807" s="170">
        <f t="shared" si="83"/>
        <v>1349.607786</v>
      </c>
      <c r="U807" s="170">
        <f t="shared" si="83"/>
        <v>1350.8677859999998</v>
      </c>
      <c r="V807" s="170">
        <f t="shared" si="83"/>
        <v>1349.0377859999999</v>
      </c>
      <c r="W807" s="170">
        <f t="shared" si="83"/>
        <v>1022.927786</v>
      </c>
      <c r="X807" s="170">
        <f t="shared" si="83"/>
        <v>1312.377786</v>
      </c>
      <c r="Y807" s="170">
        <f t="shared" si="83"/>
        <v>1275.1177859999998</v>
      </c>
      <c r="Z807" s="37"/>
      <c r="AA807" s="41">
        <v>1113.57</v>
      </c>
      <c r="AB807" s="39">
        <v>1116.01</v>
      </c>
      <c r="AC807" s="39">
        <v>1117.81</v>
      </c>
      <c r="AD807" s="39">
        <v>1121.24</v>
      </c>
      <c r="AE807" s="39">
        <v>1121.3599999999999</v>
      </c>
      <c r="AF807" s="39">
        <v>1118.9100000000001</v>
      </c>
      <c r="AG807" s="39">
        <v>1115.8</v>
      </c>
      <c r="AH807" s="39">
        <v>1113.21</v>
      </c>
      <c r="AI807" s="39">
        <v>1186.18</v>
      </c>
      <c r="AJ807" s="39">
        <v>1182.82</v>
      </c>
      <c r="AK807" s="39">
        <v>1183.68</v>
      </c>
      <c r="AL807" s="39">
        <v>1123.8900000000001</v>
      </c>
      <c r="AM807" s="39">
        <v>1125.54</v>
      </c>
      <c r="AN807" s="39">
        <v>862.97</v>
      </c>
      <c r="AO807" s="39">
        <v>862.44</v>
      </c>
      <c r="AP807" s="39">
        <v>863.22</v>
      </c>
      <c r="AQ807" s="39">
        <v>1126.1300000000001</v>
      </c>
      <c r="AR807" s="39">
        <v>1186.8399999999999</v>
      </c>
      <c r="AS807" s="39">
        <v>1187.23</v>
      </c>
      <c r="AT807" s="39">
        <v>1188.49</v>
      </c>
      <c r="AU807" s="39">
        <v>1186.6600000000001</v>
      </c>
      <c r="AV807" s="39">
        <v>860.55</v>
      </c>
      <c r="AW807" s="39">
        <v>1150</v>
      </c>
      <c r="AX807" s="40">
        <v>1112.74</v>
      </c>
      <c r="AY807" s="340">
        <v>158.62</v>
      </c>
      <c r="AZ807" s="159">
        <v>3.7577859999999994</v>
      </c>
      <c r="BA807" s="143"/>
    </row>
    <row r="808" spans="1:53">
      <c r="A808" s="47">
        <v>23</v>
      </c>
      <c r="B808" s="170">
        <f t="shared" si="84"/>
        <v>1277.2877859999999</v>
      </c>
      <c r="C808" s="170">
        <f t="shared" si="84"/>
        <v>1279.6177859999998</v>
      </c>
      <c r="D808" s="170">
        <f t="shared" si="84"/>
        <v>1280.0377859999999</v>
      </c>
      <c r="E808" s="170">
        <f t="shared" si="84"/>
        <v>1281.5977859999998</v>
      </c>
      <c r="F808" s="170">
        <f t="shared" si="84"/>
        <v>1282.0377859999999</v>
      </c>
      <c r="G808" s="170">
        <f t="shared" si="84"/>
        <v>1281.3077859999999</v>
      </c>
      <c r="H808" s="170">
        <f t="shared" si="84"/>
        <v>1281.4477859999997</v>
      </c>
      <c r="I808" s="170">
        <f t="shared" si="84"/>
        <v>1280.7677859999999</v>
      </c>
      <c r="J808" s="170">
        <f t="shared" si="84"/>
        <v>1378.0577859999999</v>
      </c>
      <c r="K808" s="170">
        <f t="shared" si="84"/>
        <v>1374.6777859999997</v>
      </c>
      <c r="L808" s="170">
        <f t="shared" si="84"/>
        <v>1371.8277859999998</v>
      </c>
      <c r="M808" s="170">
        <f t="shared" si="84"/>
        <v>1371.8677859999998</v>
      </c>
      <c r="N808" s="170">
        <f t="shared" si="84"/>
        <v>1371.437786</v>
      </c>
      <c r="O808" s="170">
        <f t="shared" si="84"/>
        <v>1371.7377859999997</v>
      </c>
      <c r="P808" s="170">
        <f t="shared" si="84"/>
        <v>1372.0277860000001</v>
      </c>
      <c r="Q808" s="170">
        <f t="shared" si="84"/>
        <v>1372.2277859999999</v>
      </c>
      <c r="R808" s="170">
        <f t="shared" si="85"/>
        <v>1372.2777860000001</v>
      </c>
      <c r="S808" s="170">
        <f t="shared" si="83"/>
        <v>1372.7677859999999</v>
      </c>
      <c r="T808" s="170">
        <f t="shared" si="83"/>
        <v>1371.9877859999997</v>
      </c>
      <c r="U808" s="170">
        <f t="shared" si="83"/>
        <v>1371.6377859999998</v>
      </c>
      <c r="V808" s="170">
        <f t="shared" si="83"/>
        <v>1368.6577859999998</v>
      </c>
      <c r="W808" s="170">
        <f t="shared" si="83"/>
        <v>1287.4677859999997</v>
      </c>
      <c r="X808" s="170">
        <f t="shared" si="83"/>
        <v>1312.377786</v>
      </c>
      <c r="Y808" s="170">
        <f t="shared" si="83"/>
        <v>1275.7677859999999</v>
      </c>
      <c r="Z808" s="37"/>
      <c r="AA808" s="41">
        <v>1114.9100000000001</v>
      </c>
      <c r="AB808" s="39">
        <v>1117.24</v>
      </c>
      <c r="AC808" s="39">
        <v>1117.6600000000001</v>
      </c>
      <c r="AD808" s="39">
        <v>1119.22</v>
      </c>
      <c r="AE808" s="39">
        <v>1119.6600000000001</v>
      </c>
      <c r="AF808" s="39">
        <v>1118.93</v>
      </c>
      <c r="AG808" s="39">
        <v>1119.07</v>
      </c>
      <c r="AH808" s="39">
        <v>1118.3900000000001</v>
      </c>
      <c r="AI808" s="39">
        <v>1215.68</v>
      </c>
      <c r="AJ808" s="39">
        <v>1212.3</v>
      </c>
      <c r="AK808" s="39">
        <v>1209.45</v>
      </c>
      <c r="AL808" s="39">
        <v>1209.49</v>
      </c>
      <c r="AM808" s="39">
        <v>1209.06</v>
      </c>
      <c r="AN808" s="39">
        <v>1209.3599999999999</v>
      </c>
      <c r="AO808" s="39">
        <v>1209.6500000000001</v>
      </c>
      <c r="AP808" s="39">
        <v>1209.8499999999999</v>
      </c>
      <c r="AQ808" s="39">
        <v>1209.9000000000001</v>
      </c>
      <c r="AR808" s="39">
        <v>1210.3900000000001</v>
      </c>
      <c r="AS808" s="39">
        <v>1209.6099999999999</v>
      </c>
      <c r="AT808" s="39">
        <v>1209.26</v>
      </c>
      <c r="AU808" s="39">
        <v>1206.28</v>
      </c>
      <c r="AV808" s="39">
        <v>1125.0899999999999</v>
      </c>
      <c r="AW808" s="39">
        <v>1150</v>
      </c>
      <c r="AX808" s="40">
        <v>1113.3900000000001</v>
      </c>
      <c r="AY808" s="340">
        <v>158.62</v>
      </c>
      <c r="AZ808" s="159">
        <v>3.7577859999999994</v>
      </c>
      <c r="BA808" s="143"/>
    </row>
    <row r="809" spans="1:53">
      <c r="A809" s="47">
        <v>24</v>
      </c>
      <c r="B809" s="170">
        <f t="shared" si="84"/>
        <v>1006.217786</v>
      </c>
      <c r="C809" s="170">
        <f t="shared" si="84"/>
        <v>972.33778600000005</v>
      </c>
      <c r="D809" s="170">
        <f t="shared" si="84"/>
        <v>942.21778600000005</v>
      </c>
      <c r="E809" s="170">
        <f t="shared" si="84"/>
        <v>901.36778600000002</v>
      </c>
      <c r="F809" s="170">
        <f t="shared" si="84"/>
        <v>775.32778600000006</v>
      </c>
      <c r="G809" s="170">
        <f t="shared" si="84"/>
        <v>906.767786</v>
      </c>
      <c r="H809" s="170">
        <f t="shared" si="84"/>
        <v>969.90778599999999</v>
      </c>
      <c r="I809" s="170">
        <f t="shared" si="84"/>
        <v>986.86778600000002</v>
      </c>
      <c r="J809" s="170">
        <f t="shared" si="84"/>
        <v>956.52778599999999</v>
      </c>
      <c r="K809" s="170">
        <f t="shared" si="84"/>
        <v>1011.547786</v>
      </c>
      <c r="L809" s="170">
        <f t="shared" si="84"/>
        <v>1010.3177860000001</v>
      </c>
      <c r="M809" s="170">
        <f t="shared" si="84"/>
        <v>1023.987786</v>
      </c>
      <c r="N809" s="170">
        <f t="shared" si="84"/>
        <v>1022.637786</v>
      </c>
      <c r="O809" s="170">
        <f t="shared" si="84"/>
        <v>1014.787786</v>
      </c>
      <c r="P809" s="170">
        <f t="shared" si="84"/>
        <v>1008.6977860000001</v>
      </c>
      <c r="Q809" s="170">
        <f t="shared" si="84"/>
        <v>1009.027786</v>
      </c>
      <c r="R809" s="170">
        <f t="shared" si="85"/>
        <v>1010.167786</v>
      </c>
      <c r="S809" s="170">
        <f t="shared" si="83"/>
        <v>1010.487786</v>
      </c>
      <c r="T809" s="170">
        <f t="shared" si="83"/>
        <v>1019.777786</v>
      </c>
      <c r="U809" s="170">
        <f t="shared" si="83"/>
        <v>1023.107786</v>
      </c>
      <c r="V809" s="170">
        <f t="shared" si="83"/>
        <v>1092.937786</v>
      </c>
      <c r="W809" s="170">
        <f t="shared" si="83"/>
        <v>1014.497786</v>
      </c>
      <c r="X809" s="170">
        <f t="shared" si="83"/>
        <v>1014.627786</v>
      </c>
      <c r="Y809" s="170">
        <f t="shared" si="83"/>
        <v>992.56778600000007</v>
      </c>
      <c r="Z809" s="37"/>
      <c r="AA809" s="41">
        <v>843.84</v>
      </c>
      <c r="AB809" s="39">
        <v>809.96</v>
      </c>
      <c r="AC809" s="39">
        <v>779.84</v>
      </c>
      <c r="AD809" s="39">
        <v>738.99</v>
      </c>
      <c r="AE809" s="39">
        <v>612.95000000000005</v>
      </c>
      <c r="AF809" s="39">
        <v>744.39</v>
      </c>
      <c r="AG809" s="39">
        <v>807.53</v>
      </c>
      <c r="AH809" s="39">
        <v>824.49</v>
      </c>
      <c r="AI809" s="39">
        <v>794.15</v>
      </c>
      <c r="AJ809" s="39">
        <v>849.17</v>
      </c>
      <c r="AK809" s="39">
        <v>847.94</v>
      </c>
      <c r="AL809" s="39">
        <v>861.61</v>
      </c>
      <c r="AM809" s="39">
        <v>860.26</v>
      </c>
      <c r="AN809" s="39">
        <v>852.41</v>
      </c>
      <c r="AO809" s="39">
        <v>846.32</v>
      </c>
      <c r="AP809" s="39">
        <v>846.65</v>
      </c>
      <c r="AQ809" s="39">
        <v>847.79</v>
      </c>
      <c r="AR809" s="39">
        <v>848.11</v>
      </c>
      <c r="AS809" s="39">
        <v>857.4</v>
      </c>
      <c r="AT809" s="39">
        <v>860.73</v>
      </c>
      <c r="AU809" s="39">
        <v>930.56</v>
      </c>
      <c r="AV809" s="39">
        <v>852.12</v>
      </c>
      <c r="AW809" s="39">
        <v>852.25</v>
      </c>
      <c r="AX809" s="40">
        <v>830.19</v>
      </c>
      <c r="AY809" s="340">
        <v>158.62</v>
      </c>
      <c r="AZ809" s="159">
        <v>3.7577859999999994</v>
      </c>
      <c r="BA809" s="143"/>
    </row>
    <row r="810" spans="1:53">
      <c r="A810" s="47">
        <v>25</v>
      </c>
      <c r="B810" s="170">
        <f t="shared" si="84"/>
        <v>1277.8877859999998</v>
      </c>
      <c r="C810" s="170">
        <f t="shared" si="84"/>
        <v>1281.2177859999997</v>
      </c>
      <c r="D810" s="170">
        <f t="shared" si="84"/>
        <v>1311.9677859999997</v>
      </c>
      <c r="E810" s="170">
        <f t="shared" si="84"/>
        <v>1312.0077860000001</v>
      </c>
      <c r="F810" s="170">
        <f t="shared" si="84"/>
        <v>1311.9977859999999</v>
      </c>
      <c r="G810" s="170">
        <f t="shared" si="84"/>
        <v>1281.647786</v>
      </c>
      <c r="H810" s="170">
        <f t="shared" si="84"/>
        <v>1278.7877859999999</v>
      </c>
      <c r="I810" s="170">
        <f t="shared" si="84"/>
        <v>1278.377786</v>
      </c>
      <c r="J810" s="170">
        <f t="shared" si="84"/>
        <v>1372.857786</v>
      </c>
      <c r="K810" s="170">
        <f t="shared" si="84"/>
        <v>1371.8177860000001</v>
      </c>
      <c r="L810" s="170">
        <f t="shared" si="84"/>
        <v>1369.1377859999998</v>
      </c>
      <c r="M810" s="170">
        <f t="shared" si="84"/>
        <v>1369.3377860000001</v>
      </c>
      <c r="N810" s="170">
        <f t="shared" si="84"/>
        <v>1368.5877860000001</v>
      </c>
      <c r="O810" s="170">
        <f t="shared" si="84"/>
        <v>1368.0077860000001</v>
      </c>
      <c r="P810" s="170">
        <f t="shared" si="84"/>
        <v>1369.417786</v>
      </c>
      <c r="Q810" s="170">
        <f t="shared" si="84"/>
        <v>1369.7777860000001</v>
      </c>
      <c r="R810" s="170">
        <f t="shared" si="85"/>
        <v>1371.8677859999998</v>
      </c>
      <c r="S810" s="170">
        <f t="shared" si="83"/>
        <v>1373.5377859999999</v>
      </c>
      <c r="T810" s="170">
        <f t="shared" si="83"/>
        <v>1373.6577859999998</v>
      </c>
      <c r="U810" s="170">
        <f t="shared" si="83"/>
        <v>1386.6977859999997</v>
      </c>
      <c r="V810" s="170">
        <f t="shared" si="83"/>
        <v>1382.6977859999997</v>
      </c>
      <c r="W810" s="170">
        <f t="shared" si="83"/>
        <v>1377.4977859999999</v>
      </c>
      <c r="X810" s="170">
        <f t="shared" si="83"/>
        <v>1270.7377859999997</v>
      </c>
      <c r="Y810" s="170">
        <f t="shared" si="83"/>
        <v>1275.5177859999999</v>
      </c>
      <c r="Z810" s="37"/>
      <c r="AA810" s="41">
        <v>1115.51</v>
      </c>
      <c r="AB810" s="39">
        <v>1118.8399999999999</v>
      </c>
      <c r="AC810" s="39">
        <v>1149.5899999999999</v>
      </c>
      <c r="AD810" s="39">
        <v>1149.6300000000001</v>
      </c>
      <c r="AE810" s="39">
        <v>1149.6199999999999</v>
      </c>
      <c r="AF810" s="39">
        <v>1119.27</v>
      </c>
      <c r="AG810" s="39">
        <v>1116.4100000000001</v>
      </c>
      <c r="AH810" s="39">
        <v>1116</v>
      </c>
      <c r="AI810" s="39">
        <v>1210.48</v>
      </c>
      <c r="AJ810" s="39">
        <v>1209.44</v>
      </c>
      <c r="AK810" s="39">
        <v>1206.76</v>
      </c>
      <c r="AL810" s="39">
        <v>1206.96</v>
      </c>
      <c r="AM810" s="39">
        <v>1206.21</v>
      </c>
      <c r="AN810" s="39">
        <v>1205.6300000000001</v>
      </c>
      <c r="AO810" s="39">
        <v>1207.04</v>
      </c>
      <c r="AP810" s="39">
        <v>1207.4000000000001</v>
      </c>
      <c r="AQ810" s="39">
        <v>1209.49</v>
      </c>
      <c r="AR810" s="39">
        <v>1211.1600000000001</v>
      </c>
      <c r="AS810" s="39">
        <v>1211.28</v>
      </c>
      <c r="AT810" s="39">
        <v>1224.32</v>
      </c>
      <c r="AU810" s="39">
        <v>1220.32</v>
      </c>
      <c r="AV810" s="39">
        <v>1215.1199999999999</v>
      </c>
      <c r="AW810" s="39">
        <v>1108.3599999999999</v>
      </c>
      <c r="AX810" s="40">
        <v>1113.1400000000001</v>
      </c>
      <c r="AY810" s="340">
        <v>158.62</v>
      </c>
      <c r="AZ810" s="159">
        <v>3.7577859999999994</v>
      </c>
      <c r="BA810" s="143"/>
    </row>
    <row r="811" spans="1:53">
      <c r="A811" s="47">
        <v>26</v>
      </c>
      <c r="B811" s="170">
        <f t="shared" si="84"/>
        <v>1278.7277859999999</v>
      </c>
      <c r="C811" s="170">
        <f t="shared" si="84"/>
        <v>1283.627786</v>
      </c>
      <c r="D811" s="170">
        <f t="shared" si="84"/>
        <v>1311.8477859999998</v>
      </c>
      <c r="E811" s="170">
        <f t="shared" si="84"/>
        <v>1311.917786</v>
      </c>
      <c r="F811" s="170">
        <f t="shared" si="84"/>
        <v>1311.897786</v>
      </c>
      <c r="G811" s="170">
        <f t="shared" si="84"/>
        <v>1283.7677859999999</v>
      </c>
      <c r="H811" s="170">
        <f t="shared" si="84"/>
        <v>1281.5777859999998</v>
      </c>
      <c r="I811" s="170">
        <f t="shared" si="84"/>
        <v>1279.127786</v>
      </c>
      <c r="J811" s="170">
        <f t="shared" si="84"/>
        <v>1376.5477860000001</v>
      </c>
      <c r="K811" s="170">
        <f t="shared" si="84"/>
        <v>1370.5877860000001</v>
      </c>
      <c r="L811" s="170">
        <f t="shared" si="84"/>
        <v>1369.377786</v>
      </c>
      <c r="M811" s="170">
        <f t="shared" si="84"/>
        <v>1370.9077859999998</v>
      </c>
      <c r="N811" s="170">
        <f t="shared" si="84"/>
        <v>1370.3277859999998</v>
      </c>
      <c r="O811" s="170">
        <f t="shared" si="84"/>
        <v>1371.7477859999999</v>
      </c>
      <c r="P811" s="170">
        <f t="shared" si="84"/>
        <v>1370.7977860000001</v>
      </c>
      <c r="Q811" s="170">
        <f t="shared" si="84"/>
        <v>1370.5977859999998</v>
      </c>
      <c r="R811" s="170">
        <f t="shared" si="85"/>
        <v>1373.5177859999999</v>
      </c>
      <c r="S811" s="170">
        <f t="shared" si="83"/>
        <v>1373.6577859999998</v>
      </c>
      <c r="T811" s="170">
        <f t="shared" si="83"/>
        <v>1373.6177859999998</v>
      </c>
      <c r="U811" s="170">
        <f t="shared" si="83"/>
        <v>1375.8677859999998</v>
      </c>
      <c r="V811" s="170">
        <f t="shared" si="83"/>
        <v>1373.1377859999998</v>
      </c>
      <c r="W811" s="170">
        <f t="shared" si="83"/>
        <v>1369.2677859999999</v>
      </c>
      <c r="X811" s="170">
        <f t="shared" si="83"/>
        <v>1272.377786</v>
      </c>
      <c r="Y811" s="170">
        <f t="shared" si="83"/>
        <v>1276.4977859999999</v>
      </c>
      <c r="Z811" s="37"/>
      <c r="AA811" s="41">
        <v>1116.3499999999999</v>
      </c>
      <c r="AB811" s="39">
        <v>1121.25</v>
      </c>
      <c r="AC811" s="39">
        <v>1149.47</v>
      </c>
      <c r="AD811" s="39">
        <v>1149.54</v>
      </c>
      <c r="AE811" s="39">
        <v>1149.52</v>
      </c>
      <c r="AF811" s="39">
        <v>1121.3900000000001</v>
      </c>
      <c r="AG811" s="39">
        <v>1119.2</v>
      </c>
      <c r="AH811" s="39">
        <v>1116.75</v>
      </c>
      <c r="AI811" s="39">
        <v>1214.17</v>
      </c>
      <c r="AJ811" s="39">
        <v>1208.21</v>
      </c>
      <c r="AK811" s="39">
        <v>1207</v>
      </c>
      <c r="AL811" s="39">
        <v>1208.53</v>
      </c>
      <c r="AM811" s="39">
        <v>1207.95</v>
      </c>
      <c r="AN811" s="39">
        <v>1209.3699999999999</v>
      </c>
      <c r="AO811" s="39">
        <v>1208.42</v>
      </c>
      <c r="AP811" s="39">
        <v>1208.22</v>
      </c>
      <c r="AQ811" s="39">
        <v>1211.1400000000001</v>
      </c>
      <c r="AR811" s="39">
        <v>1211.28</v>
      </c>
      <c r="AS811" s="39">
        <v>1211.24</v>
      </c>
      <c r="AT811" s="39">
        <v>1213.49</v>
      </c>
      <c r="AU811" s="39">
        <v>1210.76</v>
      </c>
      <c r="AV811" s="39">
        <v>1206.8900000000001</v>
      </c>
      <c r="AW811" s="39">
        <v>1110</v>
      </c>
      <c r="AX811" s="40">
        <v>1114.1199999999999</v>
      </c>
      <c r="AY811" s="340">
        <v>158.62</v>
      </c>
      <c r="AZ811" s="159">
        <v>3.7577859999999994</v>
      </c>
      <c r="BA811" s="143"/>
    </row>
    <row r="812" spans="1:53">
      <c r="A812" s="47">
        <v>27</v>
      </c>
      <c r="B812" s="170">
        <f t="shared" si="84"/>
        <v>1278.1377859999998</v>
      </c>
      <c r="C812" s="170">
        <f t="shared" si="84"/>
        <v>1280.7677859999999</v>
      </c>
      <c r="D812" s="170">
        <f t="shared" si="84"/>
        <v>1281.2477859999999</v>
      </c>
      <c r="E812" s="170">
        <f t="shared" si="84"/>
        <v>1286.8877859999998</v>
      </c>
      <c r="F812" s="170">
        <f t="shared" si="84"/>
        <v>1281.6177859999998</v>
      </c>
      <c r="G812" s="170">
        <f t="shared" si="84"/>
        <v>1279.8677859999998</v>
      </c>
      <c r="H812" s="170">
        <f t="shared" si="84"/>
        <v>1278.5177859999999</v>
      </c>
      <c r="I812" s="170">
        <f t="shared" si="84"/>
        <v>1276.3277859999998</v>
      </c>
      <c r="J812" s="170">
        <f t="shared" si="84"/>
        <v>1372.0877860000001</v>
      </c>
      <c r="K812" s="170">
        <f t="shared" si="84"/>
        <v>1369.2577860000001</v>
      </c>
      <c r="L812" s="170">
        <f t="shared" si="84"/>
        <v>1371.4977859999999</v>
      </c>
      <c r="M812" s="170">
        <f t="shared" si="84"/>
        <v>1371.897786</v>
      </c>
      <c r="N812" s="170">
        <f t="shared" si="84"/>
        <v>1371.2577860000001</v>
      </c>
      <c r="O812" s="170">
        <f t="shared" si="84"/>
        <v>1370.7377859999997</v>
      </c>
      <c r="P812" s="170">
        <f t="shared" si="84"/>
        <v>1371.627786</v>
      </c>
      <c r="Q812" s="170">
        <f t="shared" si="84"/>
        <v>1370.7277859999999</v>
      </c>
      <c r="R812" s="170">
        <f t="shared" si="85"/>
        <v>1370.4077859999998</v>
      </c>
      <c r="S812" s="170">
        <f t="shared" si="83"/>
        <v>1370.4677859999997</v>
      </c>
      <c r="T812" s="170">
        <f t="shared" si="83"/>
        <v>1370.397786</v>
      </c>
      <c r="U812" s="170">
        <f t="shared" si="83"/>
        <v>1371.0777859999998</v>
      </c>
      <c r="V812" s="170">
        <f t="shared" si="83"/>
        <v>1371.2377859999997</v>
      </c>
      <c r="W812" s="170">
        <f t="shared" si="83"/>
        <v>1369.437786</v>
      </c>
      <c r="X812" s="170">
        <f t="shared" si="83"/>
        <v>1312.3877859999998</v>
      </c>
      <c r="Y812" s="170">
        <f t="shared" si="83"/>
        <v>1275.417786</v>
      </c>
      <c r="Z812" s="37"/>
      <c r="AA812" s="41">
        <v>1115.76</v>
      </c>
      <c r="AB812" s="39">
        <v>1118.3900000000001</v>
      </c>
      <c r="AC812" s="39">
        <v>1118.8699999999999</v>
      </c>
      <c r="AD812" s="39">
        <v>1124.51</v>
      </c>
      <c r="AE812" s="39">
        <v>1119.24</v>
      </c>
      <c r="AF812" s="39">
        <v>1117.49</v>
      </c>
      <c r="AG812" s="39">
        <v>1116.1400000000001</v>
      </c>
      <c r="AH812" s="39">
        <v>1113.95</v>
      </c>
      <c r="AI812" s="39">
        <v>1209.71</v>
      </c>
      <c r="AJ812" s="39">
        <v>1206.8800000000001</v>
      </c>
      <c r="AK812" s="39">
        <v>1209.1199999999999</v>
      </c>
      <c r="AL812" s="39">
        <v>1209.52</v>
      </c>
      <c r="AM812" s="39">
        <v>1208.8800000000001</v>
      </c>
      <c r="AN812" s="39">
        <v>1208.3599999999999</v>
      </c>
      <c r="AO812" s="39">
        <v>1209.25</v>
      </c>
      <c r="AP812" s="39">
        <v>1208.3499999999999</v>
      </c>
      <c r="AQ812" s="39">
        <v>1208.03</v>
      </c>
      <c r="AR812" s="39">
        <v>1208.0899999999999</v>
      </c>
      <c r="AS812" s="39">
        <v>1208.02</v>
      </c>
      <c r="AT812" s="39">
        <v>1208.7</v>
      </c>
      <c r="AU812" s="39">
        <v>1208.8599999999999</v>
      </c>
      <c r="AV812" s="39">
        <v>1207.06</v>
      </c>
      <c r="AW812" s="39">
        <v>1150.01</v>
      </c>
      <c r="AX812" s="40">
        <v>1113.04</v>
      </c>
      <c r="AY812" s="340">
        <v>158.62</v>
      </c>
      <c r="AZ812" s="159">
        <v>3.7577859999999994</v>
      </c>
      <c r="BA812" s="143"/>
    </row>
    <row r="813" spans="1:53">
      <c r="A813" s="47">
        <v>28</v>
      </c>
      <c r="B813" s="170">
        <f t="shared" si="84"/>
        <v>1277.437786</v>
      </c>
      <c r="C813" s="170">
        <f t="shared" si="84"/>
        <v>1280.2477859999999</v>
      </c>
      <c r="D813" s="170">
        <f t="shared" si="84"/>
        <v>1280.8377860000001</v>
      </c>
      <c r="E813" s="170">
        <f t="shared" si="84"/>
        <v>1281.167786</v>
      </c>
      <c r="F813" s="170">
        <f t="shared" si="84"/>
        <v>1280.397786</v>
      </c>
      <c r="G813" s="170">
        <f t="shared" si="84"/>
        <v>1278.7777860000001</v>
      </c>
      <c r="H813" s="170">
        <f t="shared" si="84"/>
        <v>1278.2377859999997</v>
      </c>
      <c r="I813" s="170">
        <f t="shared" si="84"/>
        <v>1386.0177859999999</v>
      </c>
      <c r="J813" s="170">
        <f t="shared" si="84"/>
        <v>1378.1777859999997</v>
      </c>
      <c r="K813" s="170">
        <f t="shared" si="84"/>
        <v>1375.7977860000001</v>
      </c>
      <c r="L813" s="170">
        <f t="shared" si="84"/>
        <v>1377.1977859999997</v>
      </c>
      <c r="M813" s="170">
        <f t="shared" si="84"/>
        <v>1378.4477859999997</v>
      </c>
      <c r="N813" s="170">
        <f t="shared" si="84"/>
        <v>1369.6177859999998</v>
      </c>
      <c r="O813" s="170">
        <f t="shared" si="84"/>
        <v>1371.3377860000001</v>
      </c>
      <c r="P813" s="170">
        <f t="shared" si="84"/>
        <v>1370.9577859999999</v>
      </c>
      <c r="Q813" s="170">
        <f t="shared" si="84"/>
        <v>1368.4877859999997</v>
      </c>
      <c r="R813" s="170">
        <f t="shared" si="85"/>
        <v>1366.9877859999997</v>
      </c>
      <c r="S813" s="170">
        <f t="shared" si="83"/>
        <v>1367.2377859999997</v>
      </c>
      <c r="T813" s="170">
        <f t="shared" si="83"/>
        <v>1365.3477859999998</v>
      </c>
      <c r="U813" s="170">
        <f t="shared" si="83"/>
        <v>1376.187786</v>
      </c>
      <c r="V813" s="170">
        <f t="shared" si="83"/>
        <v>1189.8177860000001</v>
      </c>
      <c r="W813" s="170">
        <f t="shared" si="83"/>
        <v>1181.1377859999998</v>
      </c>
      <c r="X813" s="170">
        <f t="shared" si="83"/>
        <v>1113.397786</v>
      </c>
      <c r="Y813" s="170">
        <f t="shared" si="83"/>
        <v>1012.497786</v>
      </c>
      <c r="Z813" s="37"/>
      <c r="AA813" s="41">
        <v>1115.06</v>
      </c>
      <c r="AB813" s="39">
        <v>1117.8699999999999</v>
      </c>
      <c r="AC813" s="39">
        <v>1118.46</v>
      </c>
      <c r="AD813" s="39">
        <v>1118.79</v>
      </c>
      <c r="AE813" s="39">
        <v>1118.02</v>
      </c>
      <c r="AF813" s="39">
        <v>1116.4000000000001</v>
      </c>
      <c r="AG813" s="39">
        <v>1115.8599999999999</v>
      </c>
      <c r="AH813" s="39">
        <v>1223.6400000000001</v>
      </c>
      <c r="AI813" s="39">
        <v>1215.8</v>
      </c>
      <c r="AJ813" s="39">
        <v>1213.42</v>
      </c>
      <c r="AK813" s="39">
        <v>1214.82</v>
      </c>
      <c r="AL813" s="39">
        <v>1216.07</v>
      </c>
      <c r="AM813" s="39">
        <v>1207.24</v>
      </c>
      <c r="AN813" s="39">
        <v>1208.96</v>
      </c>
      <c r="AO813" s="39">
        <v>1208.58</v>
      </c>
      <c r="AP813" s="39">
        <v>1206.1099999999999</v>
      </c>
      <c r="AQ813" s="39">
        <v>1204.6099999999999</v>
      </c>
      <c r="AR813" s="39">
        <v>1204.8599999999999</v>
      </c>
      <c r="AS813" s="39">
        <v>1202.97</v>
      </c>
      <c r="AT813" s="39">
        <v>1213.81</v>
      </c>
      <c r="AU813" s="39">
        <v>1027.44</v>
      </c>
      <c r="AV813" s="39">
        <v>1018.7599999999999</v>
      </c>
      <c r="AW813" s="39">
        <v>951.02</v>
      </c>
      <c r="AX813" s="40">
        <v>850.12</v>
      </c>
      <c r="AY813" s="340">
        <v>158.62</v>
      </c>
      <c r="AZ813" s="159">
        <v>3.7577859999999994</v>
      </c>
      <c r="BA813" s="143"/>
    </row>
    <row r="814" spans="1:53">
      <c r="A814" s="47">
        <v>29</v>
      </c>
      <c r="B814" s="170">
        <f t="shared" si="84"/>
        <v>1277.0977859999998</v>
      </c>
      <c r="C814" s="170">
        <f t="shared" si="84"/>
        <v>1278.4077859999998</v>
      </c>
      <c r="D814" s="170">
        <f t="shared" si="84"/>
        <v>1280.4477859999997</v>
      </c>
      <c r="E814" s="170">
        <f t="shared" si="84"/>
        <v>1281.2977860000001</v>
      </c>
      <c r="F814" s="170">
        <f t="shared" si="84"/>
        <v>1280.5577859999999</v>
      </c>
      <c r="G814" s="170">
        <f t="shared" si="84"/>
        <v>1280.1377859999998</v>
      </c>
      <c r="H814" s="170">
        <f t="shared" si="84"/>
        <v>1278.6577859999998</v>
      </c>
      <c r="I814" s="170">
        <f t="shared" si="84"/>
        <v>1387.2977860000001</v>
      </c>
      <c r="J814" s="170">
        <f t="shared" si="84"/>
        <v>1376.4477859999997</v>
      </c>
      <c r="K814" s="170">
        <f t="shared" si="84"/>
        <v>1372.6177859999998</v>
      </c>
      <c r="L814" s="170">
        <f t="shared" si="84"/>
        <v>1370.9577859999999</v>
      </c>
      <c r="M814" s="170">
        <f t="shared" si="84"/>
        <v>1370.7177859999997</v>
      </c>
      <c r="N814" s="170">
        <f t="shared" si="84"/>
        <v>1360.107786</v>
      </c>
      <c r="O814" s="170">
        <f t="shared" si="84"/>
        <v>1358.8677859999998</v>
      </c>
      <c r="P814" s="170">
        <f t="shared" si="84"/>
        <v>1359.5277860000001</v>
      </c>
      <c r="Q814" s="170">
        <f t="shared" si="84"/>
        <v>1360.9577859999999</v>
      </c>
      <c r="R814" s="170">
        <f t="shared" si="85"/>
        <v>1362.3477859999998</v>
      </c>
      <c r="S814" s="170">
        <f t="shared" si="83"/>
        <v>1364.3477859999998</v>
      </c>
      <c r="T814" s="170">
        <f t="shared" si="83"/>
        <v>1365.8677859999998</v>
      </c>
      <c r="U814" s="170">
        <f t="shared" si="83"/>
        <v>1375.9977859999999</v>
      </c>
      <c r="V814" s="170">
        <f t="shared" si="83"/>
        <v>1261.2277859999999</v>
      </c>
      <c r="W814" s="170">
        <f t="shared" si="83"/>
        <v>1216.3077859999999</v>
      </c>
      <c r="X814" s="170">
        <f t="shared" si="83"/>
        <v>1136.7877859999999</v>
      </c>
      <c r="Y814" s="170">
        <f t="shared" si="83"/>
        <v>1022.637786</v>
      </c>
      <c r="Z814" s="37"/>
      <c r="AA814" s="41">
        <v>1114.72</v>
      </c>
      <c r="AB814" s="39">
        <v>1116.03</v>
      </c>
      <c r="AC814" s="39">
        <v>1118.07</v>
      </c>
      <c r="AD814" s="39">
        <v>1118.92</v>
      </c>
      <c r="AE814" s="39">
        <v>1118.18</v>
      </c>
      <c r="AF814" s="39">
        <v>1117.76</v>
      </c>
      <c r="AG814" s="39">
        <v>1116.28</v>
      </c>
      <c r="AH814" s="39">
        <v>1224.92</v>
      </c>
      <c r="AI814" s="39">
        <v>1214.07</v>
      </c>
      <c r="AJ814" s="39">
        <v>1210.24</v>
      </c>
      <c r="AK814" s="39">
        <v>1208.58</v>
      </c>
      <c r="AL814" s="39">
        <v>1208.3399999999999</v>
      </c>
      <c r="AM814" s="39">
        <v>1197.73</v>
      </c>
      <c r="AN814" s="39">
        <v>1196.49</v>
      </c>
      <c r="AO814" s="39">
        <v>1197.1500000000001</v>
      </c>
      <c r="AP814" s="39">
        <v>1198.58</v>
      </c>
      <c r="AQ814" s="39">
        <v>1199.97</v>
      </c>
      <c r="AR814" s="39">
        <v>1201.97</v>
      </c>
      <c r="AS814" s="39">
        <v>1203.49</v>
      </c>
      <c r="AT814" s="39">
        <v>1213.6199999999999</v>
      </c>
      <c r="AU814" s="39">
        <v>1098.8499999999999</v>
      </c>
      <c r="AV814" s="39">
        <v>1053.93</v>
      </c>
      <c r="AW814" s="39">
        <v>974.41</v>
      </c>
      <c r="AX814" s="40">
        <v>860.26</v>
      </c>
      <c r="AY814" s="340">
        <v>158.62</v>
      </c>
      <c r="AZ814" s="159">
        <v>3.7577859999999994</v>
      </c>
      <c r="BA814" s="143"/>
    </row>
    <row r="815" spans="1:53">
      <c r="A815" s="47">
        <v>30</v>
      </c>
      <c r="B815" s="170">
        <f t="shared" si="84"/>
        <v>1021.357786</v>
      </c>
      <c r="C815" s="170">
        <f t="shared" si="84"/>
        <v>1017.0777860000001</v>
      </c>
      <c r="D815" s="170">
        <f t="shared" si="84"/>
        <v>1016.487786</v>
      </c>
      <c r="E815" s="170">
        <f t="shared" si="84"/>
        <v>1016.5777860000001</v>
      </c>
      <c r="F815" s="170">
        <f t="shared" si="84"/>
        <v>1017.477786</v>
      </c>
      <c r="G815" s="170">
        <f t="shared" si="84"/>
        <v>1021.007786</v>
      </c>
      <c r="H815" s="170">
        <f t="shared" si="84"/>
        <v>1023.607786</v>
      </c>
      <c r="I815" s="170">
        <f t="shared" si="84"/>
        <v>1035.5377859999999</v>
      </c>
      <c r="J815" s="170">
        <f t="shared" si="84"/>
        <v>1130.597786</v>
      </c>
      <c r="K815" s="170">
        <f t="shared" si="84"/>
        <v>1248.607786</v>
      </c>
      <c r="L815" s="170">
        <f t="shared" si="84"/>
        <v>1289.4077859999998</v>
      </c>
      <c r="M815" s="170">
        <f t="shared" si="84"/>
        <v>1289.9877859999997</v>
      </c>
      <c r="N815" s="170">
        <f t="shared" si="84"/>
        <v>1328.607786</v>
      </c>
      <c r="O815" s="170">
        <f t="shared" si="84"/>
        <v>1278.4977859999999</v>
      </c>
      <c r="P815" s="170">
        <f t="shared" si="84"/>
        <v>1276.7977860000001</v>
      </c>
      <c r="Q815" s="170">
        <f t="shared" si="84"/>
        <v>1271.4477859999997</v>
      </c>
      <c r="R815" s="170">
        <f t="shared" si="85"/>
        <v>1270.857786</v>
      </c>
      <c r="S815" s="170">
        <f t="shared" si="83"/>
        <v>1270.647786</v>
      </c>
      <c r="T815" s="170">
        <f t="shared" si="83"/>
        <v>1280.0377859999999</v>
      </c>
      <c r="U815" s="170">
        <f t="shared" si="83"/>
        <v>1291.2077859999999</v>
      </c>
      <c r="V815" s="170">
        <f t="shared" si="83"/>
        <v>1279.167786</v>
      </c>
      <c r="W815" s="170">
        <f t="shared" si="83"/>
        <v>1234.127786</v>
      </c>
      <c r="X815" s="170">
        <f t="shared" si="83"/>
        <v>1238.6177859999998</v>
      </c>
      <c r="Y815" s="170">
        <f t="shared" si="83"/>
        <v>1034.417786</v>
      </c>
      <c r="Z815" s="37"/>
      <c r="AA815" s="41">
        <v>858.98</v>
      </c>
      <c r="AB815" s="39">
        <v>854.7</v>
      </c>
      <c r="AC815" s="39">
        <v>854.11</v>
      </c>
      <c r="AD815" s="39">
        <v>854.2</v>
      </c>
      <c r="AE815" s="39">
        <v>855.1</v>
      </c>
      <c r="AF815" s="39">
        <v>858.63</v>
      </c>
      <c r="AG815" s="39">
        <v>861.23</v>
      </c>
      <c r="AH815" s="39">
        <v>873.16</v>
      </c>
      <c r="AI815" s="39">
        <v>968.22</v>
      </c>
      <c r="AJ815" s="39">
        <v>1086.23</v>
      </c>
      <c r="AK815" s="39">
        <v>1127.03</v>
      </c>
      <c r="AL815" s="39">
        <v>1127.6099999999999</v>
      </c>
      <c r="AM815" s="39">
        <v>1166.23</v>
      </c>
      <c r="AN815" s="39">
        <v>1116.1199999999999</v>
      </c>
      <c r="AO815" s="39">
        <v>1114.42</v>
      </c>
      <c r="AP815" s="39">
        <v>1109.07</v>
      </c>
      <c r="AQ815" s="39">
        <v>1108.48</v>
      </c>
      <c r="AR815" s="39">
        <v>1108.27</v>
      </c>
      <c r="AS815" s="39">
        <v>1117.6600000000001</v>
      </c>
      <c r="AT815" s="39">
        <v>1128.83</v>
      </c>
      <c r="AU815" s="39">
        <v>1116.79</v>
      </c>
      <c r="AV815" s="39">
        <v>1071.75</v>
      </c>
      <c r="AW815" s="39">
        <v>1076.24</v>
      </c>
      <c r="AX815" s="40">
        <v>872.04</v>
      </c>
      <c r="AY815" s="340">
        <v>158.62</v>
      </c>
      <c r="AZ815" s="159">
        <v>3.7577859999999994</v>
      </c>
      <c r="BA815" s="143"/>
    </row>
    <row r="816" spans="1:53" ht="13.5" thickBot="1">
      <c r="A816" s="154">
        <v>31</v>
      </c>
      <c r="B816" s="170">
        <f t="shared" si="84"/>
        <v>1017.977786</v>
      </c>
      <c r="C816" s="170">
        <f t="shared" si="84"/>
        <v>1016.1977860000001</v>
      </c>
      <c r="D816" s="170">
        <f t="shared" si="84"/>
        <v>1015.507786</v>
      </c>
      <c r="E816" s="170">
        <f t="shared" si="84"/>
        <v>1003.917786</v>
      </c>
      <c r="F816" s="170">
        <f t="shared" si="84"/>
        <v>1002.987786</v>
      </c>
      <c r="G816" s="170">
        <f t="shared" si="84"/>
        <v>1016.677786</v>
      </c>
      <c r="H816" s="170">
        <f t="shared" si="84"/>
        <v>1020.427786</v>
      </c>
      <c r="I816" s="170">
        <f t="shared" si="84"/>
        <v>1024.5677860000001</v>
      </c>
      <c r="J816" s="170">
        <f t="shared" si="84"/>
        <v>1036.0477860000001</v>
      </c>
      <c r="K816" s="170">
        <f t="shared" si="84"/>
        <v>1162.8277860000001</v>
      </c>
      <c r="L816" s="170">
        <f t="shared" si="84"/>
        <v>1214.7977860000001</v>
      </c>
      <c r="M816" s="170">
        <f t="shared" si="84"/>
        <v>1242.3277859999998</v>
      </c>
      <c r="N816" s="170">
        <f t="shared" si="84"/>
        <v>1265.6377859999998</v>
      </c>
      <c r="O816" s="170">
        <f t="shared" si="84"/>
        <v>1280.5377859999999</v>
      </c>
      <c r="P816" s="170">
        <f t="shared" si="84"/>
        <v>1232.357786</v>
      </c>
      <c r="Q816" s="170">
        <f t="shared" si="84"/>
        <v>1221.5977859999998</v>
      </c>
      <c r="R816" s="170">
        <f t="shared" si="85"/>
        <v>1241.9077859999998</v>
      </c>
      <c r="S816" s="170">
        <f t="shared" si="83"/>
        <v>1232.7477859999999</v>
      </c>
      <c r="T816" s="170">
        <f t="shared" si="83"/>
        <v>1321.3277859999998</v>
      </c>
      <c r="U816" s="170">
        <f t="shared" si="83"/>
        <v>1309.357786</v>
      </c>
      <c r="V816" s="170">
        <f t="shared" si="83"/>
        <v>1290.4577859999999</v>
      </c>
      <c r="W816" s="170">
        <f t="shared" si="83"/>
        <v>1254.0577859999999</v>
      </c>
      <c r="X816" s="170">
        <f t="shared" si="83"/>
        <v>1114.7777860000001</v>
      </c>
      <c r="Y816" s="170">
        <f t="shared" si="83"/>
        <v>1018.5677860000001</v>
      </c>
      <c r="Z816" s="37"/>
      <c r="AA816" s="72">
        <v>855.6</v>
      </c>
      <c r="AB816" s="73">
        <v>853.82</v>
      </c>
      <c r="AC816" s="73">
        <v>853.13</v>
      </c>
      <c r="AD816" s="73">
        <v>841.54</v>
      </c>
      <c r="AE816" s="73">
        <v>840.61</v>
      </c>
      <c r="AF816" s="73">
        <v>854.3</v>
      </c>
      <c r="AG816" s="73">
        <v>858.05</v>
      </c>
      <c r="AH816" s="73">
        <v>862.19</v>
      </c>
      <c r="AI816" s="73">
        <v>873.67</v>
      </c>
      <c r="AJ816" s="73">
        <v>1000.45</v>
      </c>
      <c r="AK816" s="73">
        <v>1052.42</v>
      </c>
      <c r="AL816" s="73">
        <v>1079.95</v>
      </c>
      <c r="AM816" s="73">
        <v>1103.26</v>
      </c>
      <c r="AN816" s="73">
        <v>1118.1600000000001</v>
      </c>
      <c r="AO816" s="73">
        <v>1069.98</v>
      </c>
      <c r="AP816" s="73">
        <v>1059.22</v>
      </c>
      <c r="AQ816" s="73">
        <v>1079.53</v>
      </c>
      <c r="AR816" s="73">
        <v>1070.3699999999999</v>
      </c>
      <c r="AS816" s="73">
        <v>1158.95</v>
      </c>
      <c r="AT816" s="73">
        <v>1146.98</v>
      </c>
      <c r="AU816" s="73">
        <v>1128.08</v>
      </c>
      <c r="AV816" s="73">
        <v>1091.68</v>
      </c>
      <c r="AW816" s="73">
        <v>952.4</v>
      </c>
      <c r="AX816" s="130">
        <v>856.19</v>
      </c>
      <c r="AY816" s="341">
        <v>158.62</v>
      </c>
      <c r="AZ816" s="160">
        <v>3.7577859999999994</v>
      </c>
      <c r="BA816" s="174">
        <f>IF(AW816&gt;0,BA815,IF(AW816&lt;0,0))</f>
        <v>0</v>
      </c>
    </row>
    <row r="817" spans="1:137" s="4" customFormat="1" ht="13.5" thickBot="1">
      <c r="A817" s="58"/>
      <c r="B817" s="292" t="s">
        <v>119</v>
      </c>
      <c r="C817" s="59"/>
      <c r="D817" s="59"/>
      <c r="E817" s="59"/>
      <c r="F817" s="59"/>
      <c r="G817" s="59"/>
      <c r="H817" s="59"/>
      <c r="I817" s="59"/>
      <c r="J817" s="59"/>
      <c r="K817" s="59"/>
      <c r="L817" s="59"/>
      <c r="M817" s="59"/>
      <c r="N817" s="59"/>
      <c r="O817" s="59"/>
      <c r="P817" s="59"/>
      <c r="Q817" s="59"/>
      <c r="R817" s="59"/>
      <c r="S817" s="59"/>
      <c r="T817" s="59"/>
      <c r="U817" s="59"/>
      <c r="V817" s="59"/>
      <c r="W817" s="59"/>
      <c r="X817" s="59"/>
      <c r="Y817" s="59"/>
      <c r="AA817" s="167" t="e">
        <f>SUM(#REF!)</f>
        <v>#REF!</v>
      </c>
      <c r="AB817" s="64"/>
      <c r="AC817" s="64"/>
      <c r="AD817" s="63"/>
      <c r="AE817" s="63"/>
      <c r="AF817" s="63"/>
      <c r="AG817" s="63"/>
      <c r="AH817" s="63"/>
      <c r="AI817" s="63"/>
      <c r="AJ817" s="63"/>
      <c r="AK817" s="63"/>
      <c r="AL817" s="63"/>
      <c r="AM817" s="63"/>
      <c r="AN817" s="63"/>
      <c r="AO817" s="63"/>
      <c r="AP817" s="63"/>
      <c r="AQ817" s="63"/>
      <c r="AR817" s="63"/>
      <c r="AS817" s="63"/>
      <c r="AT817" s="63"/>
      <c r="AU817" s="63"/>
      <c r="AV817" s="63"/>
      <c r="AW817" s="63"/>
      <c r="AX817" s="63"/>
      <c r="AZ817" s="19"/>
      <c r="BA817" s="17"/>
    </row>
    <row r="818" spans="1:137" s="3" customFormat="1" ht="31.5" customHeight="1" thickBot="1">
      <c r="A818" s="440" t="s">
        <v>2</v>
      </c>
      <c r="B818" s="442" t="s">
        <v>137</v>
      </c>
      <c r="C818" s="442"/>
      <c r="D818" s="442"/>
      <c r="E818" s="442"/>
      <c r="F818" s="442"/>
      <c r="G818" s="442"/>
      <c r="H818" s="442"/>
      <c r="I818" s="442"/>
      <c r="J818" s="442"/>
      <c r="K818" s="442"/>
      <c r="L818" s="442"/>
      <c r="M818" s="442"/>
      <c r="N818" s="442"/>
      <c r="O818" s="442"/>
      <c r="P818" s="442"/>
      <c r="Q818" s="442"/>
      <c r="R818" s="442"/>
      <c r="S818" s="442"/>
      <c r="T818" s="442"/>
      <c r="U818" s="442"/>
      <c r="V818" s="442"/>
      <c r="W818" s="442"/>
      <c r="X818" s="442"/>
      <c r="Y818" s="443"/>
      <c r="Z818" s="8"/>
      <c r="AA818" s="148" t="s">
        <v>182</v>
      </c>
      <c r="AB818" s="166"/>
      <c r="AC818" s="166"/>
      <c r="AD818" s="166"/>
      <c r="AE818" s="166"/>
      <c r="AF818" s="166"/>
      <c r="AG818" s="166"/>
      <c r="AH818" s="166"/>
      <c r="AI818" s="166"/>
      <c r="AJ818" s="166"/>
      <c r="AK818" s="166"/>
      <c r="AL818" s="166"/>
      <c r="AM818" s="166"/>
      <c r="AN818" s="166"/>
      <c r="AO818" s="166"/>
      <c r="AP818" s="166"/>
      <c r="AQ818" s="166"/>
      <c r="AR818" s="166"/>
      <c r="AS818" s="166"/>
      <c r="AT818" s="166"/>
      <c r="AU818" s="166"/>
      <c r="AV818" s="166"/>
      <c r="AW818" s="166"/>
      <c r="AX818" s="166"/>
      <c r="AY818" s="232"/>
      <c r="AZ818" s="166"/>
      <c r="BA818" s="166"/>
      <c r="BB818" s="8"/>
      <c r="BC818" s="8"/>
      <c r="BD818" s="8"/>
      <c r="BE818" s="8"/>
      <c r="BF818" s="8"/>
      <c r="BG818" s="8"/>
      <c r="BH818" s="8"/>
      <c r="BI818" s="8"/>
      <c r="BJ818" s="8"/>
      <c r="BK818" s="8"/>
      <c r="BL818" s="8"/>
      <c r="BM818" s="8"/>
      <c r="BN818" s="8"/>
      <c r="BO818" s="8"/>
      <c r="BP818" s="8"/>
      <c r="BQ818" s="8"/>
      <c r="BR818" s="8"/>
      <c r="BS818" s="8"/>
      <c r="BT818" s="8"/>
      <c r="BU818" s="8"/>
      <c r="BV818" s="8"/>
      <c r="BW818" s="8"/>
      <c r="BX818" s="8"/>
      <c r="BY818" s="8"/>
      <c r="BZ818" s="8"/>
      <c r="CA818" s="8"/>
      <c r="CB818" s="8"/>
      <c r="CC818" s="8"/>
      <c r="CD818" s="8"/>
      <c r="CE818" s="8"/>
      <c r="CF818" s="8"/>
      <c r="CG818" s="8"/>
      <c r="CH818" s="8"/>
      <c r="CI818" s="8"/>
      <c r="CJ818" s="8"/>
      <c r="CK818" s="8"/>
      <c r="CL818" s="8"/>
      <c r="CM818" s="8"/>
      <c r="CN818" s="8"/>
      <c r="CO818" s="8"/>
      <c r="CP818" s="8"/>
      <c r="CQ818" s="8"/>
      <c r="CR818" s="8"/>
      <c r="CS818" s="8"/>
      <c r="CT818" s="8"/>
      <c r="CU818" s="8"/>
      <c r="CV818" s="8"/>
      <c r="CW818" s="8"/>
      <c r="CX818" s="8"/>
      <c r="CY818" s="8"/>
      <c r="CZ818" s="8"/>
      <c r="DA818" s="8"/>
      <c r="DB818" s="8"/>
      <c r="DC818" s="8"/>
      <c r="DD818" s="8"/>
      <c r="DE818" s="8"/>
      <c r="DF818" s="8"/>
      <c r="DG818" s="8"/>
      <c r="DH818" s="8"/>
      <c r="DI818" s="8"/>
      <c r="DJ818" s="8"/>
      <c r="DK818" s="8"/>
      <c r="DL818" s="8"/>
      <c r="DM818" s="8"/>
      <c r="DN818" s="8"/>
      <c r="DO818" s="8"/>
      <c r="DP818" s="8"/>
      <c r="DQ818" s="8"/>
      <c r="DR818" s="8"/>
      <c r="DS818" s="8"/>
      <c r="DT818" s="8"/>
      <c r="DU818" s="8"/>
      <c r="DV818" s="8"/>
      <c r="DW818" s="8"/>
      <c r="DX818" s="8"/>
      <c r="DY818" s="8"/>
      <c r="DZ818" s="8"/>
      <c r="EA818" s="8"/>
      <c r="EB818" s="8"/>
      <c r="EC818" s="8"/>
      <c r="ED818" s="8"/>
      <c r="EE818" s="8"/>
      <c r="EF818" s="8"/>
      <c r="EG818" s="8"/>
    </row>
    <row r="819" spans="1:137" ht="42" customHeight="1">
      <c r="A819" s="441"/>
      <c r="B819" s="433" t="s">
        <v>3</v>
      </c>
      <c r="C819" s="433"/>
      <c r="D819" s="433"/>
      <c r="E819" s="433"/>
      <c r="F819" s="433"/>
      <c r="G819" s="433"/>
      <c r="H819" s="433"/>
      <c r="I819" s="433"/>
      <c r="J819" s="433"/>
      <c r="K819" s="433"/>
      <c r="L819" s="433"/>
      <c r="M819" s="433"/>
      <c r="N819" s="433"/>
      <c r="O819" s="433"/>
      <c r="P819" s="433"/>
      <c r="Q819" s="433"/>
      <c r="R819" s="433"/>
      <c r="S819" s="433"/>
      <c r="T819" s="433"/>
      <c r="U819" s="433"/>
      <c r="V819" s="433"/>
      <c r="W819" s="433"/>
      <c r="X819" s="433"/>
      <c r="Y819" s="434"/>
      <c r="AA819" s="455" t="s">
        <v>89</v>
      </c>
      <c r="AB819" s="456"/>
      <c r="AC819" s="456"/>
      <c r="AD819" s="456"/>
      <c r="AE819" s="456"/>
      <c r="AF819" s="456"/>
      <c r="AG819" s="456"/>
      <c r="AH819" s="456"/>
      <c r="AI819" s="456"/>
      <c r="AJ819" s="456"/>
      <c r="AK819" s="456"/>
      <c r="AL819" s="456"/>
      <c r="AM819" s="456"/>
      <c r="AN819" s="456"/>
      <c r="AO819" s="456"/>
      <c r="AP819" s="456"/>
      <c r="AQ819" s="456"/>
      <c r="AR819" s="456"/>
      <c r="AS819" s="456"/>
      <c r="AT819" s="456"/>
      <c r="AU819" s="456"/>
      <c r="AV819" s="456"/>
      <c r="AW819" s="456"/>
      <c r="AX819" s="457"/>
      <c r="AY819" s="431" t="str">
        <f>AY783</f>
        <v>Сбытовая надбавка</v>
      </c>
      <c r="AZ819" s="466" t="s">
        <v>199</v>
      </c>
      <c r="BA819" s="229" t="str">
        <f>BA576</f>
        <v>Тарифы на услуги по передаче электрической энергии</v>
      </c>
    </row>
    <row r="820" spans="1:137" ht="42" customHeight="1">
      <c r="A820" s="441"/>
      <c r="B820" s="48" t="s">
        <v>4</v>
      </c>
      <c r="C820" s="48" t="s">
        <v>5</v>
      </c>
      <c r="D820" s="48" t="s">
        <v>6</v>
      </c>
      <c r="E820" s="48" t="s">
        <v>7</v>
      </c>
      <c r="F820" s="48" t="s">
        <v>8</v>
      </c>
      <c r="G820" s="48" t="s">
        <v>9</v>
      </c>
      <c r="H820" s="48" t="s">
        <v>10</v>
      </c>
      <c r="I820" s="48" t="s">
        <v>11</v>
      </c>
      <c r="J820" s="48" t="s">
        <v>12</v>
      </c>
      <c r="K820" s="48" t="s">
        <v>13</v>
      </c>
      <c r="L820" s="48" t="s">
        <v>14</v>
      </c>
      <c r="M820" s="48" t="s">
        <v>15</v>
      </c>
      <c r="N820" s="48" t="s">
        <v>16</v>
      </c>
      <c r="O820" s="48" t="s">
        <v>17</v>
      </c>
      <c r="P820" s="48" t="s">
        <v>18</v>
      </c>
      <c r="Q820" s="48" t="s">
        <v>19</v>
      </c>
      <c r="R820" s="48" t="s">
        <v>20</v>
      </c>
      <c r="S820" s="48" t="s">
        <v>21</v>
      </c>
      <c r="T820" s="48" t="s">
        <v>22</v>
      </c>
      <c r="U820" s="48" t="s">
        <v>23</v>
      </c>
      <c r="V820" s="48" t="s">
        <v>24</v>
      </c>
      <c r="W820" s="48" t="s">
        <v>25</v>
      </c>
      <c r="X820" s="48" t="s">
        <v>26</v>
      </c>
      <c r="Y820" s="49" t="s">
        <v>27</v>
      </c>
      <c r="AA820" s="60" t="s">
        <v>4</v>
      </c>
      <c r="AB820" s="61" t="s">
        <v>5</v>
      </c>
      <c r="AC820" s="61" t="s">
        <v>6</v>
      </c>
      <c r="AD820" s="61" t="s">
        <v>7</v>
      </c>
      <c r="AE820" s="61" t="s">
        <v>8</v>
      </c>
      <c r="AF820" s="61" t="s">
        <v>9</v>
      </c>
      <c r="AG820" s="61" t="s">
        <v>10</v>
      </c>
      <c r="AH820" s="61" t="s">
        <v>11</v>
      </c>
      <c r="AI820" s="61" t="s">
        <v>12</v>
      </c>
      <c r="AJ820" s="61" t="s">
        <v>13</v>
      </c>
      <c r="AK820" s="61" t="s">
        <v>14</v>
      </c>
      <c r="AL820" s="61" t="s">
        <v>15</v>
      </c>
      <c r="AM820" s="61" t="s">
        <v>16</v>
      </c>
      <c r="AN820" s="61" t="s">
        <v>17</v>
      </c>
      <c r="AO820" s="61" t="s">
        <v>18</v>
      </c>
      <c r="AP820" s="61" t="s">
        <v>19</v>
      </c>
      <c r="AQ820" s="61" t="s">
        <v>20</v>
      </c>
      <c r="AR820" s="61" t="s">
        <v>21</v>
      </c>
      <c r="AS820" s="61" t="s">
        <v>22</v>
      </c>
      <c r="AT820" s="61" t="s">
        <v>23</v>
      </c>
      <c r="AU820" s="61" t="s">
        <v>24</v>
      </c>
      <c r="AV820" s="61" t="s">
        <v>25</v>
      </c>
      <c r="AW820" s="61" t="s">
        <v>26</v>
      </c>
      <c r="AX820" s="129" t="s">
        <v>27</v>
      </c>
      <c r="AY820" s="471"/>
      <c r="AZ820" s="467"/>
      <c r="BA820" s="177" t="s">
        <v>29</v>
      </c>
    </row>
    <row r="821" spans="1:137" s="173" customFormat="1" ht="16.149999999999999" customHeight="1">
      <c r="A821" s="447" t="s">
        <v>207</v>
      </c>
      <c r="B821" s="448"/>
      <c r="C821" s="448"/>
      <c r="D821" s="448"/>
      <c r="E821" s="448"/>
      <c r="F821" s="448"/>
      <c r="G821" s="448"/>
      <c r="H821" s="448"/>
      <c r="I821" s="448"/>
      <c r="J821" s="448"/>
      <c r="K821" s="448"/>
      <c r="L821" s="448"/>
      <c r="M821" s="448"/>
      <c r="N821" s="448"/>
      <c r="O821" s="448"/>
      <c r="P821" s="448"/>
      <c r="Q821" s="448"/>
      <c r="R821" s="448"/>
      <c r="S821" s="448"/>
      <c r="T821" s="448"/>
      <c r="U821" s="448"/>
      <c r="V821" s="448"/>
      <c r="W821" s="448"/>
      <c r="X821" s="448"/>
      <c r="Y821" s="449"/>
      <c r="AA821" s="452">
        <v>2</v>
      </c>
      <c r="AB821" s="453"/>
      <c r="AC821" s="453"/>
      <c r="AD821" s="453"/>
      <c r="AE821" s="453"/>
      <c r="AF821" s="453"/>
      <c r="AG821" s="453"/>
      <c r="AH821" s="453"/>
      <c r="AI821" s="453"/>
      <c r="AJ821" s="453"/>
      <c r="AK821" s="453"/>
      <c r="AL821" s="453"/>
      <c r="AM821" s="453"/>
      <c r="AN821" s="453"/>
      <c r="AO821" s="453"/>
      <c r="AP821" s="453"/>
      <c r="AQ821" s="453"/>
      <c r="AR821" s="453"/>
      <c r="AS821" s="453"/>
      <c r="AT821" s="453"/>
      <c r="AU821" s="453"/>
      <c r="AV821" s="453"/>
      <c r="AW821" s="453"/>
      <c r="AX821" s="454"/>
      <c r="AY821" s="184">
        <v>3</v>
      </c>
      <c r="AZ821" s="186">
        <v>4</v>
      </c>
      <c r="BA821" s="187">
        <v>5</v>
      </c>
    </row>
    <row r="822" spans="1:137">
      <c r="A822" s="47">
        <v>1</v>
      </c>
      <c r="B822" s="170">
        <f>AA822+$BA822+$AZ822+$AY822</f>
        <v>1136.0477860000001</v>
      </c>
      <c r="C822" s="170">
        <f t="shared" ref="C822:R837" si="86">AB822+$BA822+$AZ822+$AY822</f>
        <v>1134.687786</v>
      </c>
      <c r="D822" s="170">
        <f t="shared" si="86"/>
        <v>1133.617786</v>
      </c>
      <c r="E822" s="170">
        <f t="shared" si="86"/>
        <v>1132.7477859999999</v>
      </c>
      <c r="F822" s="170">
        <f t="shared" si="86"/>
        <v>1127.4277860000002</v>
      </c>
      <c r="G822" s="170">
        <f t="shared" si="86"/>
        <v>1128.2277859999999</v>
      </c>
      <c r="H822" s="170">
        <f t="shared" si="86"/>
        <v>1132.2977860000001</v>
      </c>
      <c r="I822" s="170">
        <f t="shared" si="86"/>
        <v>1145.387786</v>
      </c>
      <c r="J822" s="170">
        <f t="shared" si="86"/>
        <v>1148.0877860000001</v>
      </c>
      <c r="K822" s="170">
        <f t="shared" si="86"/>
        <v>1148.637786</v>
      </c>
      <c r="L822" s="170">
        <f t="shared" si="86"/>
        <v>1146.5177859999999</v>
      </c>
      <c r="M822" s="170">
        <f t="shared" si="86"/>
        <v>1145.9977859999999</v>
      </c>
      <c r="N822" s="170">
        <f t="shared" si="86"/>
        <v>1144.0377860000001</v>
      </c>
      <c r="O822" s="170">
        <f t="shared" si="86"/>
        <v>1142.7577860000001</v>
      </c>
      <c r="P822" s="170">
        <f t="shared" si="86"/>
        <v>1142.5477860000001</v>
      </c>
      <c r="Q822" s="170">
        <f t="shared" si="86"/>
        <v>1143.0277860000001</v>
      </c>
      <c r="R822" s="170">
        <f t="shared" si="86"/>
        <v>1143.2777860000001</v>
      </c>
      <c r="S822" s="170">
        <f t="shared" ref="S822:Y852" si="87">AR822+$BA822+$AZ822+$AY822</f>
        <v>1144.5377860000001</v>
      </c>
      <c r="T822" s="170">
        <f t="shared" si="87"/>
        <v>1145.5277860000001</v>
      </c>
      <c r="U822" s="170">
        <f t="shared" si="87"/>
        <v>1149.897786</v>
      </c>
      <c r="V822" s="170">
        <f t="shared" si="87"/>
        <v>1240.0677860000001</v>
      </c>
      <c r="W822" s="170">
        <f t="shared" si="87"/>
        <v>1158.8377860000001</v>
      </c>
      <c r="X822" s="170">
        <f t="shared" si="87"/>
        <v>1131.9677860000002</v>
      </c>
      <c r="Y822" s="170">
        <f t="shared" si="87"/>
        <v>1128.917786</v>
      </c>
      <c r="Z822" s="37"/>
      <c r="AA822" s="41">
        <v>898.45</v>
      </c>
      <c r="AB822" s="39">
        <v>897.09</v>
      </c>
      <c r="AC822" s="39">
        <v>896.02</v>
      </c>
      <c r="AD822" s="39">
        <v>895.15</v>
      </c>
      <c r="AE822" s="39">
        <v>889.83</v>
      </c>
      <c r="AF822" s="39">
        <v>890.63</v>
      </c>
      <c r="AG822" s="39">
        <v>894.7</v>
      </c>
      <c r="AH822" s="39">
        <v>907.79</v>
      </c>
      <c r="AI822" s="39">
        <v>910.49</v>
      </c>
      <c r="AJ822" s="39">
        <v>911.04</v>
      </c>
      <c r="AK822" s="39">
        <v>908.92</v>
      </c>
      <c r="AL822" s="39">
        <v>908.4</v>
      </c>
      <c r="AM822" s="39">
        <v>906.44</v>
      </c>
      <c r="AN822" s="39">
        <v>905.16</v>
      </c>
      <c r="AO822" s="39">
        <v>904.95</v>
      </c>
      <c r="AP822" s="39">
        <v>905.43</v>
      </c>
      <c r="AQ822" s="39">
        <v>905.68</v>
      </c>
      <c r="AR822" s="39">
        <v>906.94</v>
      </c>
      <c r="AS822" s="39">
        <v>907.93</v>
      </c>
      <c r="AT822" s="39">
        <v>912.3</v>
      </c>
      <c r="AU822" s="39">
        <v>1002.47</v>
      </c>
      <c r="AV822" s="39">
        <v>921.24</v>
      </c>
      <c r="AW822" s="39">
        <v>894.37</v>
      </c>
      <c r="AX822" s="40">
        <v>891.32</v>
      </c>
      <c r="AY822" s="339">
        <v>158.62</v>
      </c>
      <c r="AZ822" s="175">
        <v>3.7577859999999994</v>
      </c>
      <c r="BA822" s="178">
        <v>75.22</v>
      </c>
    </row>
    <row r="823" spans="1:137">
      <c r="A823" s="47">
        <v>2</v>
      </c>
      <c r="B823" s="170">
        <f t="shared" ref="B823:Q852" si="88">AA823+$BA823+$AZ823+$AY823</f>
        <v>1128.8077860000001</v>
      </c>
      <c r="C823" s="170">
        <f t="shared" si="86"/>
        <v>1126.4477860000002</v>
      </c>
      <c r="D823" s="170">
        <f t="shared" si="86"/>
        <v>1119.887786</v>
      </c>
      <c r="E823" s="170">
        <f t="shared" si="86"/>
        <v>1118.0477860000001</v>
      </c>
      <c r="F823" s="170">
        <f t="shared" si="86"/>
        <v>1115.897786</v>
      </c>
      <c r="G823" s="170">
        <f t="shared" si="86"/>
        <v>1118.397786</v>
      </c>
      <c r="H823" s="170">
        <f t="shared" si="86"/>
        <v>1125.377786</v>
      </c>
      <c r="I823" s="170">
        <f t="shared" si="86"/>
        <v>1127.3277860000001</v>
      </c>
      <c r="J823" s="170">
        <f t="shared" si="86"/>
        <v>1134.8277860000001</v>
      </c>
      <c r="K823" s="170">
        <f t="shared" si="86"/>
        <v>1140.9277860000002</v>
      </c>
      <c r="L823" s="170">
        <f t="shared" si="86"/>
        <v>1141.097786</v>
      </c>
      <c r="M823" s="170">
        <f t="shared" si="86"/>
        <v>1140.4277860000002</v>
      </c>
      <c r="N823" s="170">
        <f t="shared" si="86"/>
        <v>1138.6977860000002</v>
      </c>
      <c r="O823" s="170">
        <f t="shared" si="86"/>
        <v>1130.0277860000001</v>
      </c>
      <c r="P823" s="170">
        <f t="shared" si="86"/>
        <v>1129.9577859999999</v>
      </c>
      <c r="Q823" s="170">
        <f t="shared" si="86"/>
        <v>1130.347786</v>
      </c>
      <c r="R823" s="170">
        <f t="shared" si="86"/>
        <v>1130.857786</v>
      </c>
      <c r="S823" s="170">
        <f t="shared" si="87"/>
        <v>1130.647786</v>
      </c>
      <c r="T823" s="170">
        <f t="shared" si="87"/>
        <v>1139.2877860000001</v>
      </c>
      <c r="U823" s="170">
        <f t="shared" si="87"/>
        <v>1140.2677859999999</v>
      </c>
      <c r="V823" s="170">
        <f t="shared" si="87"/>
        <v>1136.407786</v>
      </c>
      <c r="W823" s="170">
        <f t="shared" si="87"/>
        <v>1130.7977860000001</v>
      </c>
      <c r="X823" s="170">
        <f t="shared" si="87"/>
        <v>1121.4677860000002</v>
      </c>
      <c r="Y823" s="170">
        <f t="shared" si="87"/>
        <v>1114.7777860000001</v>
      </c>
      <c r="Z823" s="37"/>
      <c r="AA823" s="38">
        <v>891.21</v>
      </c>
      <c r="AB823" s="39">
        <v>888.85</v>
      </c>
      <c r="AC823" s="39">
        <v>882.29</v>
      </c>
      <c r="AD823" s="39">
        <v>880.45</v>
      </c>
      <c r="AE823" s="39">
        <v>878.3</v>
      </c>
      <c r="AF823" s="39">
        <v>880.8</v>
      </c>
      <c r="AG823" s="39">
        <v>887.78</v>
      </c>
      <c r="AH823" s="39">
        <v>889.73</v>
      </c>
      <c r="AI823" s="39">
        <v>897.23</v>
      </c>
      <c r="AJ823" s="39">
        <v>903.33</v>
      </c>
      <c r="AK823" s="39">
        <v>903.5</v>
      </c>
      <c r="AL823" s="39">
        <v>902.83</v>
      </c>
      <c r="AM823" s="39">
        <v>901.1</v>
      </c>
      <c r="AN823" s="39">
        <v>892.43</v>
      </c>
      <c r="AO823" s="39">
        <v>892.36</v>
      </c>
      <c r="AP823" s="39">
        <v>892.75</v>
      </c>
      <c r="AQ823" s="39">
        <v>893.26</v>
      </c>
      <c r="AR823" s="39">
        <v>893.05</v>
      </c>
      <c r="AS823" s="39">
        <v>901.69</v>
      </c>
      <c r="AT823" s="39">
        <v>902.67</v>
      </c>
      <c r="AU823" s="39">
        <v>898.81</v>
      </c>
      <c r="AV823" s="39">
        <v>893.2</v>
      </c>
      <c r="AW823" s="39">
        <v>883.87</v>
      </c>
      <c r="AX823" s="40">
        <v>877.18</v>
      </c>
      <c r="AY823" s="340">
        <v>158.62</v>
      </c>
      <c r="AZ823" s="175">
        <v>3.7577859999999994</v>
      </c>
      <c r="BA823" s="159">
        <v>75.22</v>
      </c>
    </row>
    <row r="824" spans="1:137">
      <c r="A824" s="47">
        <v>3</v>
      </c>
      <c r="B824" s="170">
        <f t="shared" si="88"/>
        <v>1117.7577860000001</v>
      </c>
      <c r="C824" s="170">
        <f t="shared" si="86"/>
        <v>1089.647786</v>
      </c>
      <c r="D824" s="170">
        <f t="shared" si="86"/>
        <v>970.15778599999999</v>
      </c>
      <c r="E824" s="170">
        <f t="shared" si="86"/>
        <v>818.09778600000004</v>
      </c>
      <c r="F824" s="170">
        <f t="shared" si="86"/>
        <v>664.43778599999996</v>
      </c>
      <c r="G824" s="170">
        <f t="shared" si="86"/>
        <v>676.22778600000004</v>
      </c>
      <c r="H824" s="170">
        <f t="shared" si="86"/>
        <v>823.08778600000005</v>
      </c>
      <c r="I824" s="170">
        <f t="shared" si="86"/>
        <v>238.69778600000001</v>
      </c>
      <c r="J824" s="170">
        <f t="shared" si="86"/>
        <v>954.11778600000002</v>
      </c>
      <c r="K824" s="170">
        <f t="shared" si="86"/>
        <v>1093.627786</v>
      </c>
      <c r="L824" s="170">
        <f t="shared" si="86"/>
        <v>1106.637786</v>
      </c>
      <c r="M824" s="170">
        <f t="shared" si="86"/>
        <v>1100.8177860000001</v>
      </c>
      <c r="N824" s="170">
        <f t="shared" si="86"/>
        <v>1080.877786</v>
      </c>
      <c r="O824" s="170">
        <f t="shared" si="86"/>
        <v>1054.847786</v>
      </c>
      <c r="P824" s="170">
        <f t="shared" si="86"/>
        <v>1041.5677860000001</v>
      </c>
      <c r="Q824" s="170">
        <f t="shared" si="86"/>
        <v>1061.7377860000001</v>
      </c>
      <c r="R824" s="170">
        <f t="shared" si="86"/>
        <v>1043.347786</v>
      </c>
      <c r="S824" s="170">
        <f t="shared" si="87"/>
        <v>988.02778599999999</v>
      </c>
      <c r="T824" s="170">
        <f t="shared" si="87"/>
        <v>1098.0277860000001</v>
      </c>
      <c r="U824" s="170">
        <f t="shared" si="87"/>
        <v>1123.937786</v>
      </c>
      <c r="V824" s="170">
        <f t="shared" si="87"/>
        <v>1127.2577860000001</v>
      </c>
      <c r="W824" s="170">
        <f t="shared" si="87"/>
        <v>1100.907786</v>
      </c>
      <c r="X824" s="170">
        <f t="shared" si="87"/>
        <v>1087.897786</v>
      </c>
      <c r="Y824" s="170">
        <f t="shared" si="87"/>
        <v>959.27778599999999</v>
      </c>
      <c r="Z824" s="37"/>
      <c r="AA824" s="38">
        <v>880.16</v>
      </c>
      <c r="AB824" s="39">
        <v>852.05</v>
      </c>
      <c r="AC824" s="39">
        <v>732.56</v>
      </c>
      <c r="AD824" s="39">
        <v>580.5</v>
      </c>
      <c r="AE824" s="39">
        <v>426.84</v>
      </c>
      <c r="AF824" s="39">
        <v>438.63</v>
      </c>
      <c r="AG824" s="39">
        <v>585.49</v>
      </c>
      <c r="AH824" s="39">
        <v>1.1000000000000001</v>
      </c>
      <c r="AI824" s="39">
        <v>716.52</v>
      </c>
      <c r="AJ824" s="39">
        <v>856.03</v>
      </c>
      <c r="AK824" s="39">
        <v>869.04</v>
      </c>
      <c r="AL824" s="39">
        <v>863.22</v>
      </c>
      <c r="AM824" s="39">
        <v>843.28</v>
      </c>
      <c r="AN824" s="39">
        <v>817.25</v>
      </c>
      <c r="AO824" s="39">
        <v>803.97</v>
      </c>
      <c r="AP824" s="39">
        <v>824.14</v>
      </c>
      <c r="AQ824" s="39">
        <v>805.75</v>
      </c>
      <c r="AR824" s="39">
        <v>750.43</v>
      </c>
      <c r="AS824" s="39">
        <v>860.43</v>
      </c>
      <c r="AT824" s="39">
        <v>886.34</v>
      </c>
      <c r="AU824" s="39">
        <v>889.66</v>
      </c>
      <c r="AV824" s="39">
        <v>863.31</v>
      </c>
      <c r="AW824" s="39">
        <v>850.3</v>
      </c>
      <c r="AX824" s="40">
        <v>721.68</v>
      </c>
      <c r="AY824" s="340">
        <v>158.62</v>
      </c>
      <c r="AZ824" s="175">
        <v>3.7577859999999994</v>
      </c>
      <c r="BA824" s="159">
        <v>75.22</v>
      </c>
    </row>
    <row r="825" spans="1:137">
      <c r="A825" s="47">
        <v>4</v>
      </c>
      <c r="B825" s="170">
        <f t="shared" si="88"/>
        <v>1114.8277860000001</v>
      </c>
      <c r="C825" s="170">
        <f t="shared" si="86"/>
        <v>1114.2477859999999</v>
      </c>
      <c r="D825" s="170">
        <f t="shared" si="86"/>
        <v>1110.357786</v>
      </c>
      <c r="E825" s="170">
        <f t="shared" si="86"/>
        <v>1094.397786</v>
      </c>
      <c r="F825" s="170">
        <f t="shared" si="86"/>
        <v>1076.5177859999999</v>
      </c>
      <c r="G825" s="170">
        <f t="shared" si="86"/>
        <v>1108.1977860000002</v>
      </c>
      <c r="H825" s="170">
        <f t="shared" si="86"/>
        <v>1121.4577859999999</v>
      </c>
      <c r="I825" s="170">
        <f t="shared" si="86"/>
        <v>1124.3377860000001</v>
      </c>
      <c r="J825" s="170">
        <f t="shared" si="86"/>
        <v>1134.3077860000001</v>
      </c>
      <c r="K825" s="170">
        <f t="shared" si="86"/>
        <v>1136.0077860000001</v>
      </c>
      <c r="L825" s="170">
        <f t="shared" si="86"/>
        <v>1132.907786</v>
      </c>
      <c r="M825" s="170">
        <f t="shared" si="86"/>
        <v>1132.7677859999999</v>
      </c>
      <c r="N825" s="170">
        <f t="shared" si="86"/>
        <v>1131.7077859999999</v>
      </c>
      <c r="O825" s="170">
        <f t="shared" si="86"/>
        <v>1130.5077860000001</v>
      </c>
      <c r="P825" s="170">
        <f t="shared" si="86"/>
        <v>1130.3277860000001</v>
      </c>
      <c r="Q825" s="170">
        <f t="shared" si="86"/>
        <v>1130.4777859999999</v>
      </c>
      <c r="R825" s="170">
        <f t="shared" si="86"/>
        <v>1130.9777859999999</v>
      </c>
      <c r="S825" s="170">
        <f t="shared" si="87"/>
        <v>1131.397786</v>
      </c>
      <c r="T825" s="170">
        <f t="shared" si="87"/>
        <v>1132.397786</v>
      </c>
      <c r="U825" s="170">
        <f t="shared" si="87"/>
        <v>1132.617786</v>
      </c>
      <c r="V825" s="170">
        <f t="shared" si="87"/>
        <v>1133.887786</v>
      </c>
      <c r="W825" s="170">
        <f t="shared" si="87"/>
        <v>1130.7177860000002</v>
      </c>
      <c r="X825" s="170">
        <f t="shared" si="87"/>
        <v>1126.657786</v>
      </c>
      <c r="Y825" s="170">
        <f t="shared" si="87"/>
        <v>1114.5577860000001</v>
      </c>
      <c r="Z825" s="37"/>
      <c r="AA825" s="38">
        <v>877.23</v>
      </c>
      <c r="AB825" s="39">
        <v>876.65</v>
      </c>
      <c r="AC825" s="39">
        <v>872.76</v>
      </c>
      <c r="AD825" s="39">
        <v>856.8</v>
      </c>
      <c r="AE825" s="39">
        <v>838.92</v>
      </c>
      <c r="AF825" s="39">
        <v>870.6</v>
      </c>
      <c r="AG825" s="39">
        <v>883.86</v>
      </c>
      <c r="AH825" s="39">
        <v>886.74</v>
      </c>
      <c r="AI825" s="39">
        <v>896.71</v>
      </c>
      <c r="AJ825" s="39">
        <v>898.41</v>
      </c>
      <c r="AK825" s="39">
        <v>895.31</v>
      </c>
      <c r="AL825" s="39">
        <v>895.17</v>
      </c>
      <c r="AM825" s="39">
        <v>894.11</v>
      </c>
      <c r="AN825" s="39">
        <v>892.91</v>
      </c>
      <c r="AO825" s="39">
        <v>892.73</v>
      </c>
      <c r="AP825" s="39">
        <v>892.88</v>
      </c>
      <c r="AQ825" s="39">
        <v>893.38</v>
      </c>
      <c r="AR825" s="39">
        <v>893.8</v>
      </c>
      <c r="AS825" s="39">
        <v>894.8</v>
      </c>
      <c r="AT825" s="39">
        <v>895.02</v>
      </c>
      <c r="AU825" s="39">
        <v>896.29</v>
      </c>
      <c r="AV825" s="39">
        <v>893.12</v>
      </c>
      <c r="AW825" s="39">
        <v>889.06</v>
      </c>
      <c r="AX825" s="40">
        <v>876.96</v>
      </c>
      <c r="AY825" s="340">
        <v>158.62</v>
      </c>
      <c r="AZ825" s="175">
        <v>3.7577859999999994</v>
      </c>
      <c r="BA825" s="159">
        <v>75.22</v>
      </c>
    </row>
    <row r="826" spans="1:137">
      <c r="A826" s="47">
        <v>5</v>
      </c>
      <c r="B826" s="170">
        <f t="shared" si="88"/>
        <v>1125.3277860000001</v>
      </c>
      <c r="C826" s="170">
        <f t="shared" si="86"/>
        <v>1124.7477859999999</v>
      </c>
      <c r="D826" s="170">
        <f t="shared" si="86"/>
        <v>1123.8177860000001</v>
      </c>
      <c r="E826" s="170">
        <f t="shared" si="86"/>
        <v>1123.9977859999999</v>
      </c>
      <c r="F826" s="170">
        <f t="shared" si="86"/>
        <v>1125.2277859999999</v>
      </c>
      <c r="G826" s="170">
        <f t="shared" si="86"/>
        <v>1127.107786</v>
      </c>
      <c r="H826" s="170">
        <f t="shared" si="86"/>
        <v>1133.1977860000002</v>
      </c>
      <c r="I826" s="170">
        <f t="shared" si="86"/>
        <v>1136.4477860000002</v>
      </c>
      <c r="J826" s="170">
        <f t="shared" si="86"/>
        <v>1140.7877860000001</v>
      </c>
      <c r="K826" s="170">
        <f t="shared" si="86"/>
        <v>1146.0677860000001</v>
      </c>
      <c r="L826" s="170">
        <f t="shared" si="86"/>
        <v>1166.367786</v>
      </c>
      <c r="M826" s="170">
        <f t="shared" si="86"/>
        <v>1142.397786</v>
      </c>
      <c r="N826" s="170">
        <f t="shared" si="86"/>
        <v>1141.097786</v>
      </c>
      <c r="O826" s="170">
        <f t="shared" si="86"/>
        <v>1139.8277860000001</v>
      </c>
      <c r="P826" s="170">
        <f t="shared" si="86"/>
        <v>1139.2877860000001</v>
      </c>
      <c r="Q826" s="170">
        <f t="shared" si="86"/>
        <v>1139.7977860000001</v>
      </c>
      <c r="R826" s="170">
        <f t="shared" si="86"/>
        <v>1141.0577860000001</v>
      </c>
      <c r="S826" s="170">
        <f t="shared" si="87"/>
        <v>1141.4977859999999</v>
      </c>
      <c r="T826" s="170">
        <f t="shared" si="87"/>
        <v>1143.0277860000001</v>
      </c>
      <c r="U826" s="170">
        <f t="shared" si="87"/>
        <v>1141.137786</v>
      </c>
      <c r="V826" s="170">
        <f t="shared" si="87"/>
        <v>1264.127786</v>
      </c>
      <c r="W826" s="170">
        <f t="shared" si="87"/>
        <v>1132.7277859999999</v>
      </c>
      <c r="X826" s="170">
        <f t="shared" si="87"/>
        <v>1127.617786</v>
      </c>
      <c r="Y826" s="170">
        <f t="shared" si="87"/>
        <v>1122.2577860000001</v>
      </c>
      <c r="Z826" s="37"/>
      <c r="AA826" s="38">
        <v>887.73</v>
      </c>
      <c r="AB826" s="39">
        <v>887.15</v>
      </c>
      <c r="AC826" s="39">
        <v>886.22</v>
      </c>
      <c r="AD826" s="39">
        <v>886.4</v>
      </c>
      <c r="AE826" s="39">
        <v>887.63</v>
      </c>
      <c r="AF826" s="39">
        <v>889.51</v>
      </c>
      <c r="AG826" s="39">
        <v>895.6</v>
      </c>
      <c r="AH826" s="39">
        <v>898.85</v>
      </c>
      <c r="AI826" s="39">
        <v>903.19</v>
      </c>
      <c r="AJ826" s="39">
        <v>908.47</v>
      </c>
      <c r="AK826" s="39">
        <v>928.77</v>
      </c>
      <c r="AL826" s="39">
        <v>904.8</v>
      </c>
      <c r="AM826" s="39">
        <v>903.5</v>
      </c>
      <c r="AN826" s="39">
        <v>902.23</v>
      </c>
      <c r="AO826" s="39">
        <v>901.69</v>
      </c>
      <c r="AP826" s="39">
        <v>902.2</v>
      </c>
      <c r="AQ826" s="39">
        <v>903.46</v>
      </c>
      <c r="AR826" s="39">
        <v>903.9</v>
      </c>
      <c r="AS826" s="39">
        <v>905.43</v>
      </c>
      <c r="AT826" s="39">
        <v>903.54</v>
      </c>
      <c r="AU826" s="39">
        <v>1026.53</v>
      </c>
      <c r="AV826" s="39">
        <v>895.13</v>
      </c>
      <c r="AW826" s="39">
        <v>890.02</v>
      </c>
      <c r="AX826" s="40">
        <v>884.66</v>
      </c>
      <c r="AY826" s="340">
        <v>158.62</v>
      </c>
      <c r="AZ826" s="175">
        <v>3.7577859999999994</v>
      </c>
      <c r="BA826" s="159">
        <v>75.22</v>
      </c>
    </row>
    <row r="827" spans="1:137">
      <c r="A827" s="47">
        <v>6</v>
      </c>
      <c r="B827" s="170">
        <f t="shared" si="88"/>
        <v>1120.887786</v>
      </c>
      <c r="C827" s="170">
        <f t="shared" si="86"/>
        <v>1114.417786</v>
      </c>
      <c r="D827" s="170">
        <f t="shared" si="86"/>
        <v>1111.637786</v>
      </c>
      <c r="E827" s="170">
        <f t="shared" si="86"/>
        <v>1110.3177860000001</v>
      </c>
      <c r="F827" s="170">
        <f t="shared" si="86"/>
        <v>1118.0577860000001</v>
      </c>
      <c r="G827" s="170">
        <f t="shared" si="86"/>
        <v>1127.9777859999999</v>
      </c>
      <c r="H827" s="170">
        <f t="shared" si="86"/>
        <v>1136.157786</v>
      </c>
      <c r="I827" s="170">
        <f t="shared" si="86"/>
        <v>1136.2977860000001</v>
      </c>
      <c r="J827" s="170">
        <f t="shared" si="86"/>
        <v>1243.7177859999997</v>
      </c>
      <c r="K827" s="170">
        <f t="shared" si="86"/>
        <v>1349.7577860000001</v>
      </c>
      <c r="L827" s="170">
        <f t="shared" si="86"/>
        <v>1396.7677859999999</v>
      </c>
      <c r="M827" s="170">
        <f t="shared" si="86"/>
        <v>1385.4577859999999</v>
      </c>
      <c r="N827" s="170">
        <f t="shared" si="86"/>
        <v>1322.3377860000001</v>
      </c>
      <c r="O827" s="170">
        <f t="shared" si="86"/>
        <v>1277.2077859999999</v>
      </c>
      <c r="P827" s="170">
        <f t="shared" si="86"/>
        <v>1270.667786</v>
      </c>
      <c r="Q827" s="170">
        <f t="shared" si="86"/>
        <v>1273.607786</v>
      </c>
      <c r="R827" s="170">
        <f t="shared" si="86"/>
        <v>1281.627786</v>
      </c>
      <c r="S827" s="170">
        <f t="shared" si="87"/>
        <v>1276.2277859999999</v>
      </c>
      <c r="T827" s="170">
        <f t="shared" si="87"/>
        <v>1283.2077859999999</v>
      </c>
      <c r="U827" s="170">
        <f t="shared" si="87"/>
        <v>1282.2677859999999</v>
      </c>
      <c r="V827" s="170">
        <f t="shared" si="87"/>
        <v>1290.7677859999999</v>
      </c>
      <c r="W827" s="170">
        <f t="shared" si="87"/>
        <v>1177.5277860000001</v>
      </c>
      <c r="X827" s="170">
        <f t="shared" si="87"/>
        <v>1124.7177860000002</v>
      </c>
      <c r="Y827" s="170">
        <f t="shared" si="87"/>
        <v>1120.407786</v>
      </c>
      <c r="Z827" s="37"/>
      <c r="AA827" s="38">
        <v>883.29</v>
      </c>
      <c r="AB827" s="39">
        <v>876.82</v>
      </c>
      <c r="AC827" s="39">
        <v>874.04</v>
      </c>
      <c r="AD827" s="39">
        <v>872.72</v>
      </c>
      <c r="AE827" s="39">
        <v>880.46</v>
      </c>
      <c r="AF827" s="39">
        <v>890.38</v>
      </c>
      <c r="AG827" s="39">
        <v>898.56</v>
      </c>
      <c r="AH827" s="39">
        <v>898.7</v>
      </c>
      <c r="AI827" s="39">
        <v>1006.1199999999999</v>
      </c>
      <c r="AJ827" s="39">
        <v>1112.1600000000001</v>
      </c>
      <c r="AK827" s="39">
        <v>1159.17</v>
      </c>
      <c r="AL827" s="39">
        <v>1147.8599999999999</v>
      </c>
      <c r="AM827" s="39">
        <v>1084.74</v>
      </c>
      <c r="AN827" s="39">
        <v>1039.6099999999999</v>
      </c>
      <c r="AO827" s="39">
        <v>1033.07</v>
      </c>
      <c r="AP827" s="39">
        <v>1036.01</v>
      </c>
      <c r="AQ827" s="39">
        <v>1044.03</v>
      </c>
      <c r="AR827" s="39">
        <v>1038.6300000000001</v>
      </c>
      <c r="AS827" s="39">
        <v>1045.6099999999999</v>
      </c>
      <c r="AT827" s="39">
        <v>1044.67</v>
      </c>
      <c r="AU827" s="39">
        <v>1053.17</v>
      </c>
      <c r="AV827" s="39">
        <v>939.93</v>
      </c>
      <c r="AW827" s="39">
        <v>887.12</v>
      </c>
      <c r="AX827" s="40">
        <v>882.81</v>
      </c>
      <c r="AY827" s="340">
        <v>158.62</v>
      </c>
      <c r="AZ827" s="175">
        <v>3.7577859999999994</v>
      </c>
      <c r="BA827" s="159">
        <v>75.22</v>
      </c>
    </row>
    <row r="828" spans="1:137">
      <c r="A828" s="47">
        <v>7</v>
      </c>
      <c r="B828" s="170">
        <f t="shared" si="88"/>
        <v>1090.3377860000001</v>
      </c>
      <c r="C828" s="170">
        <f t="shared" si="86"/>
        <v>1081.9977859999999</v>
      </c>
      <c r="D828" s="170">
        <f t="shared" si="86"/>
        <v>1077.117786</v>
      </c>
      <c r="E828" s="170">
        <f t="shared" si="86"/>
        <v>1073.7877860000001</v>
      </c>
      <c r="F828" s="170">
        <f t="shared" si="86"/>
        <v>1079.9477860000002</v>
      </c>
      <c r="G828" s="170">
        <f t="shared" si="86"/>
        <v>1089.7977860000001</v>
      </c>
      <c r="H828" s="170">
        <f t="shared" si="86"/>
        <v>1094.897786</v>
      </c>
      <c r="I828" s="170">
        <f t="shared" si="86"/>
        <v>1102.4677860000002</v>
      </c>
      <c r="J828" s="170">
        <f t="shared" si="86"/>
        <v>1105.2077859999999</v>
      </c>
      <c r="K828" s="170">
        <f t="shared" si="86"/>
        <v>1215.7077859999999</v>
      </c>
      <c r="L828" s="170">
        <f t="shared" si="86"/>
        <v>1285.9977859999999</v>
      </c>
      <c r="M828" s="170">
        <f t="shared" si="86"/>
        <v>1284.937786</v>
      </c>
      <c r="N828" s="170">
        <f t="shared" si="86"/>
        <v>1306.1777859999997</v>
      </c>
      <c r="O828" s="170">
        <f t="shared" si="86"/>
        <v>1356.667786</v>
      </c>
      <c r="P828" s="170">
        <f t="shared" si="86"/>
        <v>1295.397786</v>
      </c>
      <c r="Q828" s="170">
        <f t="shared" si="86"/>
        <v>1292.7977860000001</v>
      </c>
      <c r="R828" s="170">
        <f t="shared" si="86"/>
        <v>1291.647786</v>
      </c>
      <c r="S828" s="170">
        <f t="shared" si="87"/>
        <v>1285.9477859999997</v>
      </c>
      <c r="T828" s="170">
        <f t="shared" si="87"/>
        <v>1289.4777859999999</v>
      </c>
      <c r="U828" s="170">
        <f t="shared" si="87"/>
        <v>1224.0577859999999</v>
      </c>
      <c r="V828" s="170">
        <f t="shared" si="87"/>
        <v>1270.2577860000001</v>
      </c>
      <c r="W828" s="170">
        <f t="shared" si="87"/>
        <v>1249.8477859999998</v>
      </c>
      <c r="X828" s="170">
        <f t="shared" si="87"/>
        <v>1116.4977859999999</v>
      </c>
      <c r="Y828" s="170">
        <f t="shared" si="87"/>
        <v>1087.2377860000001</v>
      </c>
      <c r="Z828" s="37"/>
      <c r="AA828" s="38">
        <v>852.74</v>
      </c>
      <c r="AB828" s="39">
        <v>844.4</v>
      </c>
      <c r="AC828" s="39">
        <v>839.52</v>
      </c>
      <c r="AD828" s="39">
        <v>836.19</v>
      </c>
      <c r="AE828" s="39">
        <v>842.35</v>
      </c>
      <c r="AF828" s="39">
        <v>852.2</v>
      </c>
      <c r="AG828" s="39">
        <v>857.3</v>
      </c>
      <c r="AH828" s="39">
        <v>864.87</v>
      </c>
      <c r="AI828" s="39">
        <v>867.61</v>
      </c>
      <c r="AJ828" s="39">
        <v>978.11</v>
      </c>
      <c r="AK828" s="39">
        <v>1048.4000000000001</v>
      </c>
      <c r="AL828" s="39">
        <v>1047.3399999999999</v>
      </c>
      <c r="AM828" s="39">
        <v>1068.58</v>
      </c>
      <c r="AN828" s="39">
        <v>1119.07</v>
      </c>
      <c r="AO828" s="39">
        <v>1057.8</v>
      </c>
      <c r="AP828" s="39">
        <v>1055.2</v>
      </c>
      <c r="AQ828" s="39">
        <v>1054.05</v>
      </c>
      <c r="AR828" s="39">
        <v>1048.3499999999999</v>
      </c>
      <c r="AS828" s="39">
        <v>1051.8800000000001</v>
      </c>
      <c r="AT828" s="39">
        <v>986.46</v>
      </c>
      <c r="AU828" s="39">
        <v>1032.6600000000001</v>
      </c>
      <c r="AV828" s="39">
        <v>1012.2500000000001</v>
      </c>
      <c r="AW828" s="39">
        <v>878.9</v>
      </c>
      <c r="AX828" s="40">
        <v>849.64</v>
      </c>
      <c r="AY828" s="340">
        <v>158.62</v>
      </c>
      <c r="AZ828" s="175">
        <v>3.7577859999999994</v>
      </c>
      <c r="BA828" s="159">
        <v>75.22</v>
      </c>
    </row>
    <row r="829" spans="1:137">
      <c r="A829" s="47">
        <v>8</v>
      </c>
      <c r="B829" s="170">
        <f t="shared" si="88"/>
        <v>1068.4277860000002</v>
      </c>
      <c r="C829" s="170">
        <f t="shared" si="86"/>
        <v>1053.0177859999999</v>
      </c>
      <c r="D829" s="170">
        <f t="shared" si="86"/>
        <v>1100.4277860000002</v>
      </c>
      <c r="E829" s="170">
        <f t="shared" si="86"/>
        <v>1101.377786</v>
      </c>
      <c r="F829" s="170">
        <f t="shared" si="86"/>
        <v>1109.9677860000002</v>
      </c>
      <c r="G829" s="170">
        <f t="shared" si="86"/>
        <v>1121.607786</v>
      </c>
      <c r="H829" s="170">
        <f t="shared" si="86"/>
        <v>1130.0677860000001</v>
      </c>
      <c r="I829" s="170">
        <f t="shared" si="86"/>
        <v>1131.7977860000001</v>
      </c>
      <c r="J829" s="170">
        <f t="shared" si="86"/>
        <v>1237.627786</v>
      </c>
      <c r="K829" s="170">
        <f t="shared" si="86"/>
        <v>1246.127786</v>
      </c>
      <c r="L829" s="170">
        <f t="shared" si="86"/>
        <v>1244.1377859999998</v>
      </c>
      <c r="M829" s="170">
        <f t="shared" si="86"/>
        <v>1243.2877859999999</v>
      </c>
      <c r="N829" s="170">
        <f t="shared" si="86"/>
        <v>1289.5877860000001</v>
      </c>
      <c r="O829" s="170">
        <f t="shared" si="86"/>
        <v>1285.0277860000001</v>
      </c>
      <c r="P829" s="170">
        <f t="shared" si="86"/>
        <v>1280.187786</v>
      </c>
      <c r="Q829" s="170">
        <f t="shared" si="86"/>
        <v>1283.2277859999999</v>
      </c>
      <c r="R829" s="170">
        <f t="shared" si="86"/>
        <v>1281.4677859999997</v>
      </c>
      <c r="S829" s="170">
        <f t="shared" si="87"/>
        <v>1251.5877859999996</v>
      </c>
      <c r="T829" s="170">
        <f t="shared" si="87"/>
        <v>1270.8477859999998</v>
      </c>
      <c r="U829" s="170">
        <f t="shared" si="87"/>
        <v>1134.9577859999999</v>
      </c>
      <c r="V829" s="170">
        <f t="shared" si="87"/>
        <v>1264.8277859999998</v>
      </c>
      <c r="W829" s="170">
        <f t="shared" si="87"/>
        <v>1251.627786</v>
      </c>
      <c r="X829" s="170">
        <f t="shared" si="87"/>
        <v>1118.7977860000001</v>
      </c>
      <c r="Y829" s="170">
        <f t="shared" si="87"/>
        <v>1114.7577860000001</v>
      </c>
      <c r="Z829" s="37"/>
      <c r="AA829" s="38">
        <v>830.83</v>
      </c>
      <c r="AB829" s="39">
        <v>815.42</v>
      </c>
      <c r="AC829" s="39">
        <v>862.83</v>
      </c>
      <c r="AD829" s="39">
        <v>863.78</v>
      </c>
      <c r="AE829" s="39">
        <v>872.37</v>
      </c>
      <c r="AF829" s="39">
        <v>884.01</v>
      </c>
      <c r="AG829" s="39">
        <v>892.47</v>
      </c>
      <c r="AH829" s="39">
        <v>894.2</v>
      </c>
      <c r="AI829" s="39">
        <v>1000.03</v>
      </c>
      <c r="AJ829" s="39">
        <v>1008.53</v>
      </c>
      <c r="AK829" s="39">
        <v>1006.54</v>
      </c>
      <c r="AL829" s="39">
        <v>1005.6899999999999</v>
      </c>
      <c r="AM829" s="39">
        <v>1051.99</v>
      </c>
      <c r="AN829" s="39">
        <v>1047.43</v>
      </c>
      <c r="AO829" s="39">
        <v>1042.5899999999999</v>
      </c>
      <c r="AP829" s="39">
        <v>1045.6300000000001</v>
      </c>
      <c r="AQ829" s="39">
        <v>1043.8699999999999</v>
      </c>
      <c r="AR829" s="39">
        <v>1013.9899999999999</v>
      </c>
      <c r="AS829" s="39">
        <v>1033.25</v>
      </c>
      <c r="AT829" s="39">
        <v>897.36</v>
      </c>
      <c r="AU829" s="39">
        <v>1027.23</v>
      </c>
      <c r="AV829" s="39">
        <v>1014.03</v>
      </c>
      <c r="AW829" s="39">
        <v>881.2</v>
      </c>
      <c r="AX829" s="40">
        <v>877.16</v>
      </c>
      <c r="AY829" s="340">
        <v>158.62</v>
      </c>
      <c r="AZ829" s="175">
        <v>3.7577859999999994</v>
      </c>
      <c r="BA829" s="159">
        <v>75.22</v>
      </c>
    </row>
    <row r="830" spans="1:137">
      <c r="A830" s="47">
        <v>9</v>
      </c>
      <c r="B830" s="170">
        <f t="shared" si="88"/>
        <v>1122.417786</v>
      </c>
      <c r="C830" s="170">
        <f t="shared" si="86"/>
        <v>1120.3277860000001</v>
      </c>
      <c r="D830" s="170">
        <f t="shared" si="86"/>
        <v>1119.597786</v>
      </c>
      <c r="E830" s="170">
        <f t="shared" si="86"/>
        <v>1115.887786</v>
      </c>
      <c r="F830" s="170">
        <f t="shared" si="86"/>
        <v>1117.3377860000001</v>
      </c>
      <c r="G830" s="170">
        <f t="shared" si="86"/>
        <v>1124.2477859999999</v>
      </c>
      <c r="H830" s="170">
        <f t="shared" si="86"/>
        <v>1131.0077860000001</v>
      </c>
      <c r="I830" s="170">
        <f t="shared" si="86"/>
        <v>1133.2077859999999</v>
      </c>
      <c r="J830" s="170">
        <f t="shared" si="86"/>
        <v>1136.7177860000002</v>
      </c>
      <c r="K830" s="170">
        <f t="shared" si="86"/>
        <v>1190.187786</v>
      </c>
      <c r="L830" s="170">
        <f t="shared" si="86"/>
        <v>1301.4077859999998</v>
      </c>
      <c r="M830" s="170">
        <f t="shared" si="86"/>
        <v>1340.7477859999999</v>
      </c>
      <c r="N830" s="170">
        <f t="shared" si="86"/>
        <v>1366.627786</v>
      </c>
      <c r="O830" s="170">
        <f t="shared" si="86"/>
        <v>1361.917786</v>
      </c>
      <c r="P830" s="170">
        <f t="shared" si="86"/>
        <v>1338.0877860000001</v>
      </c>
      <c r="Q830" s="170">
        <f t="shared" si="86"/>
        <v>1331.647786</v>
      </c>
      <c r="R830" s="170">
        <f t="shared" si="86"/>
        <v>1335.7877859999999</v>
      </c>
      <c r="S830" s="170">
        <f t="shared" si="87"/>
        <v>1338.6977859999997</v>
      </c>
      <c r="T830" s="170">
        <f t="shared" si="87"/>
        <v>1340.0277860000001</v>
      </c>
      <c r="U830" s="170">
        <f t="shared" si="87"/>
        <v>1383.857786</v>
      </c>
      <c r="V830" s="170">
        <f t="shared" si="87"/>
        <v>1450.4877860000001</v>
      </c>
      <c r="W830" s="170">
        <f t="shared" si="87"/>
        <v>1350.7877859999999</v>
      </c>
      <c r="X830" s="170">
        <f t="shared" si="87"/>
        <v>1229.3877859999998</v>
      </c>
      <c r="Y830" s="170">
        <f t="shared" si="87"/>
        <v>1122.597786</v>
      </c>
      <c r="Z830" s="37"/>
      <c r="AA830" s="38">
        <v>884.82</v>
      </c>
      <c r="AB830" s="39">
        <v>882.73</v>
      </c>
      <c r="AC830" s="39">
        <v>882</v>
      </c>
      <c r="AD830" s="39">
        <v>878.29</v>
      </c>
      <c r="AE830" s="39">
        <v>879.74</v>
      </c>
      <c r="AF830" s="39">
        <v>886.65</v>
      </c>
      <c r="AG830" s="39">
        <v>893.41</v>
      </c>
      <c r="AH830" s="39">
        <v>895.61</v>
      </c>
      <c r="AI830" s="39">
        <v>899.12</v>
      </c>
      <c r="AJ830" s="39">
        <v>952.59</v>
      </c>
      <c r="AK830" s="39">
        <v>1063.81</v>
      </c>
      <c r="AL830" s="39">
        <v>1103.1500000000001</v>
      </c>
      <c r="AM830" s="39">
        <v>1129.03</v>
      </c>
      <c r="AN830" s="39">
        <v>1124.32</v>
      </c>
      <c r="AO830" s="39">
        <v>1100.49</v>
      </c>
      <c r="AP830" s="39">
        <v>1094.05</v>
      </c>
      <c r="AQ830" s="39">
        <v>1098.19</v>
      </c>
      <c r="AR830" s="39">
        <v>1101.0999999999999</v>
      </c>
      <c r="AS830" s="39">
        <v>1102.43</v>
      </c>
      <c r="AT830" s="39">
        <v>1146.26</v>
      </c>
      <c r="AU830" s="39">
        <v>1212.8900000000001</v>
      </c>
      <c r="AV830" s="39">
        <v>1113.19</v>
      </c>
      <c r="AW830" s="39">
        <v>991.79</v>
      </c>
      <c r="AX830" s="40">
        <v>885</v>
      </c>
      <c r="AY830" s="340">
        <v>158.62</v>
      </c>
      <c r="AZ830" s="175">
        <v>3.7577859999999994</v>
      </c>
      <c r="BA830" s="159">
        <v>75.22</v>
      </c>
    </row>
    <row r="831" spans="1:137">
      <c r="A831" s="47">
        <v>10</v>
      </c>
      <c r="B831" s="170">
        <f t="shared" si="88"/>
        <v>1216.2877859999999</v>
      </c>
      <c r="C831" s="170">
        <f t="shared" si="86"/>
        <v>1143.3077860000001</v>
      </c>
      <c r="D831" s="170">
        <f t="shared" si="86"/>
        <v>1118.8377860000001</v>
      </c>
      <c r="E831" s="170">
        <f t="shared" si="86"/>
        <v>1111.0677860000001</v>
      </c>
      <c r="F831" s="170">
        <f t="shared" si="86"/>
        <v>1101.4677860000002</v>
      </c>
      <c r="G831" s="170">
        <f t="shared" si="86"/>
        <v>1101.667786</v>
      </c>
      <c r="H831" s="170">
        <f t="shared" si="86"/>
        <v>1112.187786</v>
      </c>
      <c r="I831" s="170">
        <f t="shared" si="86"/>
        <v>1112.637786</v>
      </c>
      <c r="J831" s="170">
        <f t="shared" si="86"/>
        <v>1215.7177859999997</v>
      </c>
      <c r="K831" s="170">
        <f t="shared" si="86"/>
        <v>1308.3077859999999</v>
      </c>
      <c r="L831" s="170">
        <f t="shared" si="86"/>
        <v>1421.167786</v>
      </c>
      <c r="M831" s="170">
        <f t="shared" si="86"/>
        <v>1429.8077859999999</v>
      </c>
      <c r="N831" s="170">
        <f t="shared" si="86"/>
        <v>1414.9777859999999</v>
      </c>
      <c r="O831" s="170">
        <f t="shared" si="86"/>
        <v>1408.357786</v>
      </c>
      <c r="P831" s="170">
        <f t="shared" si="86"/>
        <v>1314.7577860000001</v>
      </c>
      <c r="Q831" s="170">
        <f t="shared" si="86"/>
        <v>1291.647786</v>
      </c>
      <c r="R831" s="170">
        <f t="shared" si="86"/>
        <v>1286.687786</v>
      </c>
      <c r="S831" s="170">
        <f t="shared" si="87"/>
        <v>1307.2877859999999</v>
      </c>
      <c r="T831" s="170">
        <f t="shared" si="87"/>
        <v>1295.687786</v>
      </c>
      <c r="U831" s="170">
        <f t="shared" si="87"/>
        <v>1351.6577859999998</v>
      </c>
      <c r="V831" s="170">
        <f t="shared" si="87"/>
        <v>1478.0077860000001</v>
      </c>
      <c r="W831" s="170">
        <f t="shared" si="87"/>
        <v>1397.647786</v>
      </c>
      <c r="X831" s="170">
        <f t="shared" si="87"/>
        <v>1253.9277859999997</v>
      </c>
      <c r="Y831" s="170">
        <f t="shared" si="87"/>
        <v>1102.7677859999999</v>
      </c>
      <c r="Z831" s="37"/>
      <c r="AA831" s="38">
        <v>978.69</v>
      </c>
      <c r="AB831" s="39">
        <v>905.71</v>
      </c>
      <c r="AC831" s="39">
        <v>881.24</v>
      </c>
      <c r="AD831" s="39">
        <v>873.47</v>
      </c>
      <c r="AE831" s="39">
        <v>863.87</v>
      </c>
      <c r="AF831" s="39">
        <v>864.07</v>
      </c>
      <c r="AG831" s="39">
        <v>874.59</v>
      </c>
      <c r="AH831" s="39">
        <v>875.04</v>
      </c>
      <c r="AI831" s="39">
        <v>978.12</v>
      </c>
      <c r="AJ831" s="39">
        <v>1070.71</v>
      </c>
      <c r="AK831" s="39">
        <v>1183.57</v>
      </c>
      <c r="AL831" s="39">
        <v>1192.21</v>
      </c>
      <c r="AM831" s="39">
        <v>1177.3800000000001</v>
      </c>
      <c r="AN831" s="39">
        <v>1170.76</v>
      </c>
      <c r="AO831" s="39">
        <v>1077.1600000000001</v>
      </c>
      <c r="AP831" s="39">
        <v>1054.05</v>
      </c>
      <c r="AQ831" s="39">
        <v>1049.0899999999999</v>
      </c>
      <c r="AR831" s="39">
        <v>1069.69</v>
      </c>
      <c r="AS831" s="39">
        <v>1058.0899999999999</v>
      </c>
      <c r="AT831" s="39">
        <v>1114.06</v>
      </c>
      <c r="AU831" s="39">
        <v>1240.4100000000001</v>
      </c>
      <c r="AV831" s="39">
        <v>1160.05</v>
      </c>
      <c r="AW831" s="39">
        <v>1016.3299999999999</v>
      </c>
      <c r="AX831" s="40">
        <v>865.17</v>
      </c>
      <c r="AY831" s="340">
        <v>158.62</v>
      </c>
      <c r="AZ831" s="175">
        <v>3.7577859999999994</v>
      </c>
      <c r="BA831" s="159">
        <v>75.22</v>
      </c>
    </row>
    <row r="832" spans="1:137">
      <c r="A832" s="47">
        <v>11</v>
      </c>
      <c r="B832" s="170">
        <f t="shared" si="88"/>
        <v>1134.2977860000001</v>
      </c>
      <c r="C832" s="170">
        <f t="shared" si="86"/>
        <v>1101.367786</v>
      </c>
      <c r="D832" s="170">
        <f t="shared" si="86"/>
        <v>1098.2977860000001</v>
      </c>
      <c r="E832" s="170">
        <f t="shared" si="86"/>
        <v>1097.097786</v>
      </c>
      <c r="F832" s="170">
        <f t="shared" si="86"/>
        <v>1096.687786</v>
      </c>
      <c r="G832" s="170">
        <f t="shared" si="86"/>
        <v>1102.1777860000002</v>
      </c>
      <c r="H832" s="170">
        <f t="shared" si="86"/>
        <v>1128.0877860000001</v>
      </c>
      <c r="I832" s="170">
        <f t="shared" si="86"/>
        <v>1142.637786</v>
      </c>
      <c r="J832" s="170">
        <f t="shared" si="86"/>
        <v>1267.8477859999998</v>
      </c>
      <c r="K832" s="170">
        <f t="shared" si="86"/>
        <v>1427.1577859999998</v>
      </c>
      <c r="L832" s="170">
        <f t="shared" si="86"/>
        <v>1445.107786</v>
      </c>
      <c r="M832" s="170">
        <f t="shared" si="86"/>
        <v>1415.167786</v>
      </c>
      <c r="N832" s="170">
        <f t="shared" si="86"/>
        <v>1410.6977859999997</v>
      </c>
      <c r="O832" s="170">
        <f t="shared" si="86"/>
        <v>1407.397786</v>
      </c>
      <c r="P832" s="170">
        <f t="shared" si="86"/>
        <v>1396.0777859999998</v>
      </c>
      <c r="Q832" s="170">
        <f t="shared" si="86"/>
        <v>1398.0077860000001</v>
      </c>
      <c r="R832" s="170">
        <f t="shared" si="86"/>
        <v>1396.897786</v>
      </c>
      <c r="S832" s="170">
        <f t="shared" si="87"/>
        <v>1397.7477859999999</v>
      </c>
      <c r="T832" s="170">
        <f t="shared" si="87"/>
        <v>1395.6377859999998</v>
      </c>
      <c r="U832" s="170">
        <f t="shared" si="87"/>
        <v>1414.4577859999999</v>
      </c>
      <c r="V832" s="170">
        <f t="shared" si="87"/>
        <v>1504.7177859999997</v>
      </c>
      <c r="W832" s="170">
        <f t="shared" si="87"/>
        <v>1393.3177860000001</v>
      </c>
      <c r="X832" s="170">
        <f t="shared" si="87"/>
        <v>1292.0477860000001</v>
      </c>
      <c r="Y832" s="170">
        <f t="shared" si="87"/>
        <v>1124.4277860000002</v>
      </c>
      <c r="Z832" s="37"/>
      <c r="AA832" s="41">
        <v>896.7</v>
      </c>
      <c r="AB832" s="39">
        <v>863.77</v>
      </c>
      <c r="AC832" s="39">
        <v>860.7</v>
      </c>
      <c r="AD832" s="39">
        <v>859.5</v>
      </c>
      <c r="AE832" s="39">
        <v>859.09</v>
      </c>
      <c r="AF832" s="39">
        <v>864.58</v>
      </c>
      <c r="AG832" s="39">
        <v>890.49</v>
      </c>
      <c r="AH832" s="39">
        <v>905.04</v>
      </c>
      <c r="AI832" s="39">
        <v>1030.25</v>
      </c>
      <c r="AJ832" s="39">
        <v>1189.56</v>
      </c>
      <c r="AK832" s="39">
        <v>1207.51</v>
      </c>
      <c r="AL832" s="39">
        <v>1177.57</v>
      </c>
      <c r="AM832" s="39">
        <v>1173.0999999999999</v>
      </c>
      <c r="AN832" s="39">
        <v>1169.8</v>
      </c>
      <c r="AO832" s="39">
        <v>1158.48</v>
      </c>
      <c r="AP832" s="39">
        <v>1160.4100000000001</v>
      </c>
      <c r="AQ832" s="39">
        <v>1159.3</v>
      </c>
      <c r="AR832" s="39">
        <v>1160.1500000000001</v>
      </c>
      <c r="AS832" s="39">
        <v>1158.04</v>
      </c>
      <c r="AT832" s="39">
        <v>1176.8599999999999</v>
      </c>
      <c r="AU832" s="39">
        <v>1267.1199999999999</v>
      </c>
      <c r="AV832" s="39">
        <v>1155.72</v>
      </c>
      <c r="AW832" s="39">
        <v>1054.45</v>
      </c>
      <c r="AX832" s="40">
        <v>886.83</v>
      </c>
      <c r="AY832" s="340">
        <v>158.62</v>
      </c>
      <c r="AZ832" s="175">
        <v>3.7577859999999994</v>
      </c>
      <c r="BA832" s="159">
        <v>75.22</v>
      </c>
    </row>
    <row r="833" spans="1:53">
      <c r="A833" s="47">
        <v>12</v>
      </c>
      <c r="B833" s="170">
        <f t="shared" si="88"/>
        <v>1196.167786</v>
      </c>
      <c r="C833" s="170">
        <f t="shared" si="86"/>
        <v>1101.0577860000001</v>
      </c>
      <c r="D833" s="170">
        <f t="shared" si="86"/>
        <v>1099.0077860000001</v>
      </c>
      <c r="E833" s="170">
        <f t="shared" si="86"/>
        <v>1099.877786</v>
      </c>
      <c r="F833" s="170">
        <f t="shared" si="86"/>
        <v>1103.5377860000001</v>
      </c>
      <c r="G833" s="170">
        <f t="shared" si="86"/>
        <v>1140.5577860000001</v>
      </c>
      <c r="H833" s="170">
        <f t="shared" si="86"/>
        <v>1326.687786</v>
      </c>
      <c r="I833" s="170">
        <f t="shared" si="86"/>
        <v>1372.6377859999998</v>
      </c>
      <c r="J833" s="170">
        <f t="shared" si="86"/>
        <v>1632.8277859999998</v>
      </c>
      <c r="K833" s="170">
        <f t="shared" si="86"/>
        <v>1680.3077859999999</v>
      </c>
      <c r="L833" s="170">
        <f t="shared" si="86"/>
        <v>1694.8677859999998</v>
      </c>
      <c r="M833" s="170">
        <f t="shared" si="86"/>
        <v>1696.5977859999998</v>
      </c>
      <c r="N833" s="170">
        <f t="shared" si="86"/>
        <v>1663.187786</v>
      </c>
      <c r="O833" s="170">
        <f t="shared" si="86"/>
        <v>1661.5177859999999</v>
      </c>
      <c r="P833" s="170">
        <f t="shared" si="86"/>
        <v>1648.4677859999997</v>
      </c>
      <c r="Q833" s="170">
        <f t="shared" si="86"/>
        <v>1657.8477859999998</v>
      </c>
      <c r="R833" s="170">
        <f t="shared" si="86"/>
        <v>1643.2877859999999</v>
      </c>
      <c r="S833" s="170">
        <f t="shared" si="87"/>
        <v>1555.4277859999997</v>
      </c>
      <c r="T833" s="170">
        <f t="shared" si="87"/>
        <v>1581.8077859999999</v>
      </c>
      <c r="U833" s="170">
        <f t="shared" si="87"/>
        <v>1511.4577859999999</v>
      </c>
      <c r="V833" s="170">
        <f t="shared" si="87"/>
        <v>1514.5377859999999</v>
      </c>
      <c r="W833" s="170">
        <f t="shared" si="87"/>
        <v>1433.187786</v>
      </c>
      <c r="X833" s="170">
        <f t="shared" si="87"/>
        <v>1309.8377860000001</v>
      </c>
      <c r="Y833" s="170">
        <f t="shared" si="87"/>
        <v>1117.0577860000001</v>
      </c>
      <c r="Z833" s="37"/>
      <c r="AA833" s="41">
        <v>958.57</v>
      </c>
      <c r="AB833" s="39">
        <v>863.46</v>
      </c>
      <c r="AC833" s="39">
        <v>861.41</v>
      </c>
      <c r="AD833" s="39">
        <v>862.28</v>
      </c>
      <c r="AE833" s="39">
        <v>865.94</v>
      </c>
      <c r="AF833" s="39">
        <v>902.96</v>
      </c>
      <c r="AG833" s="39">
        <v>1089.0899999999999</v>
      </c>
      <c r="AH833" s="39">
        <v>1135.04</v>
      </c>
      <c r="AI833" s="39">
        <v>1395.23</v>
      </c>
      <c r="AJ833" s="39">
        <v>1442.71</v>
      </c>
      <c r="AK833" s="39">
        <v>1457.27</v>
      </c>
      <c r="AL833" s="39">
        <v>1459</v>
      </c>
      <c r="AM833" s="39">
        <v>1425.59</v>
      </c>
      <c r="AN833" s="39">
        <v>1423.92</v>
      </c>
      <c r="AO833" s="39">
        <v>1410.87</v>
      </c>
      <c r="AP833" s="39">
        <v>1420.25</v>
      </c>
      <c r="AQ833" s="39">
        <v>1405.69</v>
      </c>
      <c r="AR833" s="39">
        <v>1317.83</v>
      </c>
      <c r="AS833" s="39">
        <v>1344.21</v>
      </c>
      <c r="AT833" s="39">
        <v>1273.8599999999999</v>
      </c>
      <c r="AU833" s="39">
        <v>1276.94</v>
      </c>
      <c r="AV833" s="39">
        <v>1195.5899999999999</v>
      </c>
      <c r="AW833" s="39">
        <v>1072.24</v>
      </c>
      <c r="AX833" s="40">
        <v>879.46</v>
      </c>
      <c r="AY833" s="340">
        <v>158.62</v>
      </c>
      <c r="AZ833" s="175">
        <v>3.7577859999999994</v>
      </c>
      <c r="BA833" s="159">
        <v>75.22</v>
      </c>
    </row>
    <row r="834" spans="1:53">
      <c r="A834" s="47">
        <v>13</v>
      </c>
      <c r="B834" s="170">
        <f t="shared" si="88"/>
        <v>1099.0677860000001</v>
      </c>
      <c r="C834" s="170">
        <f t="shared" si="86"/>
        <v>1087.9277860000002</v>
      </c>
      <c r="D834" s="170">
        <f t="shared" si="86"/>
        <v>1083.397786</v>
      </c>
      <c r="E834" s="170">
        <f t="shared" si="86"/>
        <v>1083.2277859999999</v>
      </c>
      <c r="F834" s="170">
        <f t="shared" si="86"/>
        <v>1089.107786</v>
      </c>
      <c r="G834" s="170">
        <f t="shared" si="86"/>
        <v>1100.407786</v>
      </c>
      <c r="H834" s="170">
        <f t="shared" si="86"/>
        <v>1154.6977860000002</v>
      </c>
      <c r="I834" s="170">
        <f t="shared" si="86"/>
        <v>1172.127786</v>
      </c>
      <c r="J834" s="170">
        <f t="shared" si="86"/>
        <v>1251.3877859999998</v>
      </c>
      <c r="K834" s="170">
        <f t="shared" si="86"/>
        <v>1277.6977859999997</v>
      </c>
      <c r="L834" s="170">
        <f t="shared" si="86"/>
        <v>1343.0777859999998</v>
      </c>
      <c r="M834" s="170">
        <f t="shared" si="86"/>
        <v>1467.3077859999999</v>
      </c>
      <c r="N834" s="170">
        <f t="shared" si="86"/>
        <v>1396.877786</v>
      </c>
      <c r="O834" s="170">
        <f t="shared" si="86"/>
        <v>1398.4877860000001</v>
      </c>
      <c r="P834" s="170">
        <f t="shared" si="86"/>
        <v>1388.6777859999997</v>
      </c>
      <c r="Q834" s="170">
        <f t="shared" si="86"/>
        <v>1399.2277859999999</v>
      </c>
      <c r="R834" s="170">
        <f t="shared" si="86"/>
        <v>1399.8177860000001</v>
      </c>
      <c r="S834" s="170">
        <f t="shared" si="87"/>
        <v>1370.7877859999999</v>
      </c>
      <c r="T834" s="170">
        <f t="shared" si="87"/>
        <v>1418.377786</v>
      </c>
      <c r="U834" s="170">
        <f t="shared" si="87"/>
        <v>1261.0577859999999</v>
      </c>
      <c r="V834" s="170">
        <f t="shared" si="87"/>
        <v>1334.5977859999998</v>
      </c>
      <c r="W834" s="170">
        <f t="shared" si="87"/>
        <v>1347.7577860000001</v>
      </c>
      <c r="X834" s="170">
        <f t="shared" si="87"/>
        <v>1190.687786</v>
      </c>
      <c r="Y834" s="170">
        <f t="shared" si="87"/>
        <v>1103.687786</v>
      </c>
      <c r="Z834" s="37"/>
      <c r="AA834" s="41">
        <v>861.47</v>
      </c>
      <c r="AB834" s="39">
        <v>850.33</v>
      </c>
      <c r="AC834" s="39">
        <v>845.8</v>
      </c>
      <c r="AD834" s="39">
        <v>845.63</v>
      </c>
      <c r="AE834" s="39">
        <v>851.51</v>
      </c>
      <c r="AF834" s="39">
        <v>862.81</v>
      </c>
      <c r="AG834" s="39">
        <v>917.1</v>
      </c>
      <c r="AH834" s="39">
        <v>934.53</v>
      </c>
      <c r="AI834" s="39">
        <v>1013.79</v>
      </c>
      <c r="AJ834" s="39">
        <v>1040.0999999999999</v>
      </c>
      <c r="AK834" s="39">
        <v>1105.48</v>
      </c>
      <c r="AL834" s="39">
        <v>1229.71</v>
      </c>
      <c r="AM834" s="39">
        <v>1159.28</v>
      </c>
      <c r="AN834" s="39">
        <v>1160.8900000000001</v>
      </c>
      <c r="AO834" s="39">
        <v>1151.08</v>
      </c>
      <c r="AP834" s="39">
        <v>1161.6300000000001</v>
      </c>
      <c r="AQ834" s="39">
        <v>1162.22</v>
      </c>
      <c r="AR834" s="39">
        <v>1133.19</v>
      </c>
      <c r="AS834" s="39">
        <v>1180.78</v>
      </c>
      <c r="AT834" s="39">
        <v>1023.46</v>
      </c>
      <c r="AU834" s="39">
        <v>1097</v>
      </c>
      <c r="AV834" s="39">
        <v>1110.1600000000001</v>
      </c>
      <c r="AW834" s="39">
        <v>953.09</v>
      </c>
      <c r="AX834" s="40">
        <v>866.09</v>
      </c>
      <c r="AY834" s="340">
        <v>158.62</v>
      </c>
      <c r="AZ834" s="175">
        <v>3.7577859999999994</v>
      </c>
      <c r="BA834" s="159">
        <v>75.22</v>
      </c>
    </row>
    <row r="835" spans="1:53">
      <c r="A835" s="47">
        <v>14</v>
      </c>
      <c r="B835" s="170">
        <f t="shared" si="88"/>
        <v>1086.7077859999999</v>
      </c>
      <c r="C835" s="170">
        <f t="shared" si="86"/>
        <v>1075.417786</v>
      </c>
      <c r="D835" s="170">
        <f t="shared" si="86"/>
        <v>1072.187786</v>
      </c>
      <c r="E835" s="170">
        <f t="shared" si="86"/>
        <v>1350.5177859999999</v>
      </c>
      <c r="F835" s="170">
        <f t="shared" si="86"/>
        <v>1350.9777859999999</v>
      </c>
      <c r="G835" s="170">
        <f t="shared" si="86"/>
        <v>1372.667786</v>
      </c>
      <c r="H835" s="170">
        <f t="shared" si="86"/>
        <v>1373.5177859999999</v>
      </c>
      <c r="I835" s="170">
        <f t="shared" si="86"/>
        <v>1372.127786</v>
      </c>
      <c r="J835" s="170">
        <f t="shared" si="86"/>
        <v>1365.2777860000001</v>
      </c>
      <c r="K835" s="170">
        <f t="shared" si="86"/>
        <v>1440.397786</v>
      </c>
      <c r="L835" s="170">
        <f t="shared" si="86"/>
        <v>1440.4477859999997</v>
      </c>
      <c r="M835" s="170">
        <f t="shared" si="86"/>
        <v>1440.2577860000001</v>
      </c>
      <c r="N835" s="170">
        <f t="shared" si="86"/>
        <v>1360.0977859999998</v>
      </c>
      <c r="O835" s="170">
        <f t="shared" si="86"/>
        <v>1360.5577859999999</v>
      </c>
      <c r="P835" s="170">
        <f t="shared" si="86"/>
        <v>1363.917786</v>
      </c>
      <c r="Q835" s="170">
        <f t="shared" si="86"/>
        <v>1365.0177859999999</v>
      </c>
      <c r="R835" s="170">
        <f t="shared" si="86"/>
        <v>1446.2377860000001</v>
      </c>
      <c r="S835" s="170">
        <f t="shared" si="87"/>
        <v>1446.607786</v>
      </c>
      <c r="T835" s="170">
        <f t="shared" si="87"/>
        <v>1445.0377859999999</v>
      </c>
      <c r="U835" s="170">
        <f t="shared" si="87"/>
        <v>1448.2977860000001</v>
      </c>
      <c r="V835" s="170">
        <f t="shared" si="87"/>
        <v>1365.127786</v>
      </c>
      <c r="W835" s="170">
        <f t="shared" si="87"/>
        <v>1364.7677859999999</v>
      </c>
      <c r="X835" s="170">
        <f t="shared" si="87"/>
        <v>1368.0077860000001</v>
      </c>
      <c r="Y835" s="170">
        <f t="shared" si="87"/>
        <v>1349.6577859999998</v>
      </c>
      <c r="Z835" s="37"/>
      <c r="AA835" s="41">
        <v>849.11</v>
      </c>
      <c r="AB835" s="39">
        <v>837.82</v>
      </c>
      <c r="AC835" s="39">
        <v>834.59</v>
      </c>
      <c r="AD835" s="39">
        <v>1112.92</v>
      </c>
      <c r="AE835" s="39">
        <v>1113.3800000000001</v>
      </c>
      <c r="AF835" s="39">
        <v>1135.07</v>
      </c>
      <c r="AG835" s="39">
        <v>1135.92</v>
      </c>
      <c r="AH835" s="39">
        <v>1134.53</v>
      </c>
      <c r="AI835" s="39">
        <v>1127.68</v>
      </c>
      <c r="AJ835" s="39">
        <v>1202.8</v>
      </c>
      <c r="AK835" s="39">
        <v>1202.8499999999999</v>
      </c>
      <c r="AL835" s="39">
        <v>1202.6600000000001</v>
      </c>
      <c r="AM835" s="39">
        <v>1122.5</v>
      </c>
      <c r="AN835" s="39">
        <v>1122.96</v>
      </c>
      <c r="AO835" s="39">
        <v>1126.32</v>
      </c>
      <c r="AP835" s="39">
        <v>1127.42</v>
      </c>
      <c r="AQ835" s="39">
        <v>1208.6400000000001</v>
      </c>
      <c r="AR835" s="39">
        <v>1209.01</v>
      </c>
      <c r="AS835" s="39">
        <v>1207.44</v>
      </c>
      <c r="AT835" s="39">
        <v>1210.7</v>
      </c>
      <c r="AU835" s="39">
        <v>1127.53</v>
      </c>
      <c r="AV835" s="39">
        <v>1127.17</v>
      </c>
      <c r="AW835" s="39">
        <v>1130.4100000000001</v>
      </c>
      <c r="AX835" s="40">
        <v>1112.06</v>
      </c>
      <c r="AY835" s="340">
        <v>158.62</v>
      </c>
      <c r="AZ835" s="175">
        <v>3.7577859999999994</v>
      </c>
      <c r="BA835" s="159">
        <v>75.22</v>
      </c>
    </row>
    <row r="836" spans="1:53">
      <c r="A836" s="47">
        <v>15</v>
      </c>
      <c r="B836" s="170">
        <f t="shared" si="88"/>
        <v>1350.167786</v>
      </c>
      <c r="C836" s="170">
        <f t="shared" si="86"/>
        <v>1349.6777859999997</v>
      </c>
      <c r="D836" s="170">
        <f t="shared" si="86"/>
        <v>1349.377786</v>
      </c>
      <c r="E836" s="170">
        <f t="shared" si="86"/>
        <v>1350.5477860000001</v>
      </c>
      <c r="F836" s="170">
        <f t="shared" si="86"/>
        <v>1348.2377860000001</v>
      </c>
      <c r="G836" s="170">
        <f t="shared" si="86"/>
        <v>1371.0577859999999</v>
      </c>
      <c r="H836" s="170">
        <f t="shared" si="86"/>
        <v>1373.3477859999998</v>
      </c>
      <c r="I836" s="170">
        <f t="shared" si="86"/>
        <v>1372.607786</v>
      </c>
      <c r="J836" s="170">
        <f t="shared" si="86"/>
        <v>1364.8477859999998</v>
      </c>
      <c r="K836" s="170">
        <f t="shared" si="86"/>
        <v>1440.5977859999998</v>
      </c>
      <c r="L836" s="170">
        <f t="shared" si="86"/>
        <v>1438.5977859999998</v>
      </c>
      <c r="M836" s="170">
        <f t="shared" si="86"/>
        <v>1439.127786</v>
      </c>
      <c r="N836" s="170">
        <f t="shared" si="86"/>
        <v>1381.9677859999997</v>
      </c>
      <c r="O836" s="170">
        <f t="shared" si="86"/>
        <v>1379.5977859999998</v>
      </c>
      <c r="P836" s="170">
        <f t="shared" si="86"/>
        <v>1376.2377860000001</v>
      </c>
      <c r="Q836" s="170">
        <f t="shared" si="86"/>
        <v>1360.7177859999997</v>
      </c>
      <c r="R836" s="170">
        <f t="shared" si="86"/>
        <v>1441.2977860000001</v>
      </c>
      <c r="S836" s="170">
        <f t="shared" si="87"/>
        <v>1441.7577860000001</v>
      </c>
      <c r="T836" s="170">
        <f t="shared" si="87"/>
        <v>1441.1377859999998</v>
      </c>
      <c r="U836" s="170">
        <f t="shared" si="87"/>
        <v>1446.0377859999999</v>
      </c>
      <c r="V836" s="170">
        <f t="shared" si="87"/>
        <v>1360.0777859999998</v>
      </c>
      <c r="W836" s="170">
        <f t="shared" si="87"/>
        <v>1359.0577859999999</v>
      </c>
      <c r="X836" s="170">
        <f t="shared" si="87"/>
        <v>1364.1377859999998</v>
      </c>
      <c r="Y836" s="170">
        <f t="shared" si="87"/>
        <v>1349.357786</v>
      </c>
      <c r="Z836" s="37"/>
      <c r="AA836" s="41">
        <v>1112.57</v>
      </c>
      <c r="AB836" s="39">
        <v>1112.08</v>
      </c>
      <c r="AC836" s="39">
        <v>1111.78</v>
      </c>
      <c r="AD836" s="39">
        <v>1112.95</v>
      </c>
      <c r="AE836" s="39">
        <v>1110.6400000000001</v>
      </c>
      <c r="AF836" s="39">
        <v>1133.46</v>
      </c>
      <c r="AG836" s="39">
        <v>1135.75</v>
      </c>
      <c r="AH836" s="39">
        <v>1135.01</v>
      </c>
      <c r="AI836" s="39">
        <v>1127.25</v>
      </c>
      <c r="AJ836" s="39">
        <v>1203</v>
      </c>
      <c r="AK836" s="39">
        <v>1201</v>
      </c>
      <c r="AL836" s="39">
        <v>1201.53</v>
      </c>
      <c r="AM836" s="39">
        <v>1144.3699999999999</v>
      </c>
      <c r="AN836" s="39">
        <v>1142</v>
      </c>
      <c r="AO836" s="39">
        <v>1138.6400000000001</v>
      </c>
      <c r="AP836" s="39">
        <v>1123.1199999999999</v>
      </c>
      <c r="AQ836" s="39">
        <v>1203.7</v>
      </c>
      <c r="AR836" s="39">
        <v>1204.1600000000001</v>
      </c>
      <c r="AS836" s="39">
        <v>1203.54</v>
      </c>
      <c r="AT836" s="39">
        <v>1208.44</v>
      </c>
      <c r="AU836" s="39">
        <v>1122.48</v>
      </c>
      <c r="AV836" s="39">
        <v>1121.46</v>
      </c>
      <c r="AW836" s="39">
        <v>1126.54</v>
      </c>
      <c r="AX836" s="40">
        <v>1111.76</v>
      </c>
      <c r="AY836" s="340">
        <v>158.62</v>
      </c>
      <c r="AZ836" s="175">
        <v>3.7577859999999994</v>
      </c>
      <c r="BA836" s="159">
        <v>75.22</v>
      </c>
    </row>
    <row r="837" spans="1:53">
      <c r="A837" s="47">
        <v>16</v>
      </c>
      <c r="B837" s="170">
        <f t="shared" si="88"/>
        <v>1349.1577859999998</v>
      </c>
      <c r="C837" s="170">
        <f t="shared" si="86"/>
        <v>1350.1577859999998</v>
      </c>
      <c r="D837" s="170">
        <f t="shared" si="86"/>
        <v>1350.2177859999997</v>
      </c>
      <c r="E837" s="170">
        <f t="shared" si="86"/>
        <v>1350.2977860000001</v>
      </c>
      <c r="F837" s="170">
        <f t="shared" si="86"/>
        <v>1350.8377860000001</v>
      </c>
      <c r="G837" s="170">
        <f t="shared" si="86"/>
        <v>1352.2077859999999</v>
      </c>
      <c r="H837" s="170">
        <f t="shared" si="86"/>
        <v>1373.397786</v>
      </c>
      <c r="I837" s="170">
        <f t="shared" si="86"/>
        <v>1373.9077859999998</v>
      </c>
      <c r="J837" s="170">
        <f t="shared" si="86"/>
        <v>1370.6377859999998</v>
      </c>
      <c r="K837" s="170">
        <f t="shared" si="86"/>
        <v>1445.7877859999999</v>
      </c>
      <c r="L837" s="170">
        <f t="shared" si="86"/>
        <v>1442.5277860000001</v>
      </c>
      <c r="M837" s="170">
        <f t="shared" si="86"/>
        <v>1441.937786</v>
      </c>
      <c r="N837" s="170">
        <f t="shared" si="86"/>
        <v>1396.0877860000001</v>
      </c>
      <c r="O837" s="170">
        <f t="shared" si="86"/>
        <v>1419.9777859999999</v>
      </c>
      <c r="P837" s="170">
        <f t="shared" si="86"/>
        <v>1390.0177859999999</v>
      </c>
      <c r="Q837" s="170">
        <f t="shared" si="86"/>
        <v>1394.9977859999999</v>
      </c>
      <c r="R837" s="170">
        <f t="shared" ref="R837:R852" si="89">AQ837+$BA837+$AZ837+$AY837</f>
        <v>1443.9277859999997</v>
      </c>
      <c r="S837" s="170">
        <f t="shared" si="87"/>
        <v>1443.8377860000001</v>
      </c>
      <c r="T837" s="170">
        <f t="shared" si="87"/>
        <v>1444.5777859999998</v>
      </c>
      <c r="U837" s="170">
        <f t="shared" si="87"/>
        <v>1443.857786</v>
      </c>
      <c r="V837" s="170">
        <f t="shared" si="87"/>
        <v>1416.8377860000001</v>
      </c>
      <c r="W837" s="170">
        <f t="shared" si="87"/>
        <v>1386.917786</v>
      </c>
      <c r="X837" s="170">
        <f t="shared" si="87"/>
        <v>1340.8377860000001</v>
      </c>
      <c r="Y837" s="170">
        <f t="shared" si="87"/>
        <v>1351.0477860000001</v>
      </c>
      <c r="Z837" s="37"/>
      <c r="AA837" s="41">
        <v>1111.56</v>
      </c>
      <c r="AB837" s="39">
        <v>1112.56</v>
      </c>
      <c r="AC837" s="39">
        <v>1112.6199999999999</v>
      </c>
      <c r="AD837" s="39">
        <v>1112.7</v>
      </c>
      <c r="AE837" s="39">
        <v>1113.24</v>
      </c>
      <c r="AF837" s="39">
        <v>1114.6099999999999</v>
      </c>
      <c r="AG837" s="39">
        <v>1135.8</v>
      </c>
      <c r="AH837" s="39">
        <v>1136.31</v>
      </c>
      <c r="AI837" s="39">
        <v>1133.04</v>
      </c>
      <c r="AJ837" s="39">
        <v>1208.19</v>
      </c>
      <c r="AK837" s="39">
        <v>1204.93</v>
      </c>
      <c r="AL837" s="39">
        <v>1204.3399999999999</v>
      </c>
      <c r="AM837" s="39">
        <v>1158.49</v>
      </c>
      <c r="AN837" s="39">
        <v>1182.3800000000001</v>
      </c>
      <c r="AO837" s="39">
        <v>1152.42</v>
      </c>
      <c r="AP837" s="39">
        <v>1157.4000000000001</v>
      </c>
      <c r="AQ837" s="39">
        <v>1206.33</v>
      </c>
      <c r="AR837" s="39">
        <v>1206.24</v>
      </c>
      <c r="AS837" s="39">
        <v>1206.98</v>
      </c>
      <c r="AT837" s="39">
        <v>1206.26</v>
      </c>
      <c r="AU837" s="39">
        <v>1179.24</v>
      </c>
      <c r="AV837" s="39">
        <v>1149.32</v>
      </c>
      <c r="AW837" s="39">
        <v>1103.24</v>
      </c>
      <c r="AX837" s="40">
        <v>1113.45</v>
      </c>
      <c r="AY837" s="340">
        <v>158.62</v>
      </c>
      <c r="AZ837" s="175">
        <v>3.7577859999999994</v>
      </c>
      <c r="BA837" s="159">
        <v>75.22</v>
      </c>
    </row>
    <row r="838" spans="1:53">
      <c r="A838" s="47">
        <v>17</v>
      </c>
      <c r="B838" s="170">
        <f t="shared" si="88"/>
        <v>1113.9577859999999</v>
      </c>
      <c r="C838" s="170">
        <f t="shared" si="88"/>
        <v>1098.7577860000001</v>
      </c>
      <c r="D838" s="170">
        <f t="shared" si="88"/>
        <v>1087.157786</v>
      </c>
      <c r="E838" s="170">
        <f t="shared" si="88"/>
        <v>990.74778600000002</v>
      </c>
      <c r="F838" s="170">
        <f t="shared" si="88"/>
        <v>1003.617786</v>
      </c>
      <c r="G838" s="170">
        <f t="shared" si="88"/>
        <v>1074.377786</v>
      </c>
      <c r="H838" s="170">
        <f t="shared" si="88"/>
        <v>1112.2877860000001</v>
      </c>
      <c r="I838" s="170">
        <f t="shared" si="88"/>
        <v>1124.0077860000001</v>
      </c>
      <c r="J838" s="170">
        <f t="shared" si="88"/>
        <v>1150.417786</v>
      </c>
      <c r="K838" s="170">
        <f t="shared" si="88"/>
        <v>1295.437786</v>
      </c>
      <c r="L838" s="170">
        <f t="shared" si="88"/>
        <v>1385.397786</v>
      </c>
      <c r="M838" s="170">
        <f t="shared" si="88"/>
        <v>1389.8377860000001</v>
      </c>
      <c r="N838" s="170">
        <f t="shared" si="88"/>
        <v>1367.0077860000001</v>
      </c>
      <c r="O838" s="170">
        <f t="shared" si="88"/>
        <v>1344.5777859999998</v>
      </c>
      <c r="P838" s="170">
        <f t="shared" si="88"/>
        <v>1308.0277860000001</v>
      </c>
      <c r="Q838" s="170">
        <f t="shared" si="88"/>
        <v>1292.5977859999998</v>
      </c>
      <c r="R838" s="170">
        <f t="shared" si="89"/>
        <v>1250.8177860000001</v>
      </c>
      <c r="S838" s="170">
        <f t="shared" si="87"/>
        <v>1201.647786</v>
      </c>
      <c r="T838" s="170">
        <f t="shared" si="87"/>
        <v>1245.397786</v>
      </c>
      <c r="U838" s="170">
        <f t="shared" si="87"/>
        <v>1301.9677859999997</v>
      </c>
      <c r="V838" s="170">
        <f t="shared" si="87"/>
        <v>1369.357786</v>
      </c>
      <c r="W838" s="170">
        <f t="shared" si="87"/>
        <v>1340.5577859999999</v>
      </c>
      <c r="X838" s="170">
        <f t="shared" si="87"/>
        <v>1252.667786</v>
      </c>
      <c r="Y838" s="170">
        <f t="shared" si="87"/>
        <v>1116.6777860000002</v>
      </c>
      <c r="Z838" s="37"/>
      <c r="AA838" s="41">
        <v>876.36</v>
      </c>
      <c r="AB838" s="39">
        <v>861.16</v>
      </c>
      <c r="AC838" s="39">
        <v>849.56</v>
      </c>
      <c r="AD838" s="39">
        <v>753.15</v>
      </c>
      <c r="AE838" s="39">
        <v>766.02</v>
      </c>
      <c r="AF838" s="39">
        <v>836.78</v>
      </c>
      <c r="AG838" s="39">
        <v>874.69</v>
      </c>
      <c r="AH838" s="39">
        <v>886.41</v>
      </c>
      <c r="AI838" s="39">
        <v>912.82</v>
      </c>
      <c r="AJ838" s="39">
        <v>1057.8399999999999</v>
      </c>
      <c r="AK838" s="39">
        <v>1147.8</v>
      </c>
      <c r="AL838" s="39">
        <v>1152.24</v>
      </c>
      <c r="AM838" s="39">
        <v>1129.4100000000001</v>
      </c>
      <c r="AN838" s="39">
        <v>1106.98</v>
      </c>
      <c r="AO838" s="39">
        <v>1070.43</v>
      </c>
      <c r="AP838" s="39">
        <v>1055</v>
      </c>
      <c r="AQ838" s="39">
        <v>1013.22</v>
      </c>
      <c r="AR838" s="39">
        <v>964.05</v>
      </c>
      <c r="AS838" s="39">
        <v>1007.8000000000001</v>
      </c>
      <c r="AT838" s="39">
        <v>1064.3699999999999</v>
      </c>
      <c r="AU838" s="39">
        <v>1131.76</v>
      </c>
      <c r="AV838" s="39">
        <v>1102.96</v>
      </c>
      <c r="AW838" s="39">
        <v>1015.0700000000002</v>
      </c>
      <c r="AX838" s="40">
        <v>879.08</v>
      </c>
      <c r="AY838" s="340">
        <v>158.62</v>
      </c>
      <c r="AZ838" s="175">
        <v>3.7577859999999994</v>
      </c>
      <c r="BA838" s="159">
        <v>75.22</v>
      </c>
    </row>
    <row r="839" spans="1:53">
      <c r="A839" s="47">
        <v>18</v>
      </c>
      <c r="B839" s="170">
        <f t="shared" si="88"/>
        <v>1351.5577859999999</v>
      </c>
      <c r="C839" s="170">
        <f t="shared" si="88"/>
        <v>1352.7777860000001</v>
      </c>
      <c r="D839" s="170">
        <f t="shared" si="88"/>
        <v>1352.627786</v>
      </c>
      <c r="E839" s="170">
        <f t="shared" si="88"/>
        <v>1351.147786</v>
      </c>
      <c r="F839" s="170">
        <f t="shared" si="88"/>
        <v>1351.4277859999997</v>
      </c>
      <c r="G839" s="170">
        <f t="shared" si="88"/>
        <v>1352.8677859999998</v>
      </c>
      <c r="H839" s="170">
        <f t="shared" si="88"/>
        <v>1372.7377860000001</v>
      </c>
      <c r="I839" s="170">
        <f t="shared" si="88"/>
        <v>1166.4977859999999</v>
      </c>
      <c r="J839" s="170">
        <f t="shared" si="88"/>
        <v>1331.7277859999999</v>
      </c>
      <c r="K839" s="170">
        <f t="shared" si="88"/>
        <v>1385.0277860000001</v>
      </c>
      <c r="L839" s="170">
        <f t="shared" si="88"/>
        <v>1368.2477859999999</v>
      </c>
      <c r="M839" s="170">
        <f t="shared" si="88"/>
        <v>1417.5977859999998</v>
      </c>
      <c r="N839" s="170">
        <f t="shared" si="88"/>
        <v>1357.857786</v>
      </c>
      <c r="O839" s="170">
        <f t="shared" si="88"/>
        <v>1353.7677859999999</v>
      </c>
      <c r="P839" s="170">
        <f t="shared" si="88"/>
        <v>1321.5377859999999</v>
      </c>
      <c r="Q839" s="170">
        <f t="shared" si="88"/>
        <v>1300.0777859999998</v>
      </c>
      <c r="R839" s="170">
        <f t="shared" si="89"/>
        <v>1299.9477859999997</v>
      </c>
      <c r="S839" s="170">
        <f t="shared" si="87"/>
        <v>1296.0977859999998</v>
      </c>
      <c r="T839" s="170">
        <f t="shared" si="87"/>
        <v>1305.3277859999998</v>
      </c>
      <c r="U839" s="170">
        <f t="shared" si="87"/>
        <v>1296.9877860000001</v>
      </c>
      <c r="V839" s="170">
        <f t="shared" si="87"/>
        <v>1294.877786</v>
      </c>
      <c r="W839" s="170">
        <f t="shared" si="87"/>
        <v>1261.417786</v>
      </c>
      <c r="X839" s="170">
        <f t="shared" si="87"/>
        <v>1343.8377860000001</v>
      </c>
      <c r="Y839" s="170">
        <f t="shared" si="87"/>
        <v>1350.3477859999998</v>
      </c>
      <c r="Z839" s="37"/>
      <c r="AA839" s="41">
        <v>1113.96</v>
      </c>
      <c r="AB839" s="39">
        <v>1115.18</v>
      </c>
      <c r="AC839" s="39">
        <v>1115.03</v>
      </c>
      <c r="AD839" s="39">
        <v>1113.55</v>
      </c>
      <c r="AE839" s="39">
        <v>1113.83</v>
      </c>
      <c r="AF839" s="39">
        <v>1115.27</v>
      </c>
      <c r="AG839" s="39">
        <v>1135.1400000000001</v>
      </c>
      <c r="AH839" s="39">
        <v>928.9</v>
      </c>
      <c r="AI839" s="39">
        <v>1094.1300000000001</v>
      </c>
      <c r="AJ839" s="39">
        <v>1147.43</v>
      </c>
      <c r="AK839" s="39">
        <v>1130.6500000000001</v>
      </c>
      <c r="AL839" s="39">
        <v>1180</v>
      </c>
      <c r="AM839" s="39">
        <v>1120.26</v>
      </c>
      <c r="AN839" s="39">
        <v>1116.17</v>
      </c>
      <c r="AO839" s="39">
        <v>1083.94</v>
      </c>
      <c r="AP839" s="39">
        <v>1062.48</v>
      </c>
      <c r="AQ839" s="39">
        <v>1062.3499999999999</v>
      </c>
      <c r="AR839" s="39">
        <v>1058.5</v>
      </c>
      <c r="AS839" s="39">
        <v>1067.73</v>
      </c>
      <c r="AT839" s="39">
        <v>1059.3900000000001</v>
      </c>
      <c r="AU839" s="39">
        <v>1057.28</v>
      </c>
      <c r="AV839" s="39">
        <v>1023.8199999999999</v>
      </c>
      <c r="AW839" s="39">
        <v>1106.24</v>
      </c>
      <c r="AX839" s="40">
        <v>1112.75</v>
      </c>
      <c r="AY839" s="340">
        <v>158.62</v>
      </c>
      <c r="AZ839" s="175">
        <v>3.7577859999999994</v>
      </c>
      <c r="BA839" s="159">
        <v>75.22</v>
      </c>
    </row>
    <row r="840" spans="1:53">
      <c r="A840" s="47">
        <v>19</v>
      </c>
      <c r="B840" s="170">
        <f t="shared" si="88"/>
        <v>1350.7177859999997</v>
      </c>
      <c r="C840" s="170">
        <f t="shared" si="88"/>
        <v>1350.917786</v>
      </c>
      <c r="D840" s="170">
        <f t="shared" si="88"/>
        <v>1353.2477859999999</v>
      </c>
      <c r="E840" s="170">
        <f t="shared" si="88"/>
        <v>1360.3877859999998</v>
      </c>
      <c r="F840" s="170">
        <f t="shared" si="88"/>
        <v>1360.2677859999999</v>
      </c>
      <c r="G840" s="170">
        <f t="shared" si="88"/>
        <v>1351.1377859999998</v>
      </c>
      <c r="H840" s="170">
        <f t="shared" si="88"/>
        <v>1371.357786</v>
      </c>
      <c r="I840" s="170">
        <f t="shared" si="88"/>
        <v>1370.857786</v>
      </c>
      <c r="J840" s="170">
        <f t="shared" si="88"/>
        <v>1361.3077859999999</v>
      </c>
      <c r="K840" s="170">
        <f t="shared" si="88"/>
        <v>1417.4877860000001</v>
      </c>
      <c r="L840" s="170">
        <f t="shared" si="88"/>
        <v>1416.9677859999997</v>
      </c>
      <c r="M840" s="170">
        <f t="shared" si="88"/>
        <v>1417.7177859999997</v>
      </c>
      <c r="N840" s="170">
        <f t="shared" si="88"/>
        <v>1390.3077859999999</v>
      </c>
      <c r="O840" s="170">
        <f t="shared" si="88"/>
        <v>1391.127786</v>
      </c>
      <c r="P840" s="170">
        <f t="shared" si="88"/>
        <v>1339.9477859999997</v>
      </c>
      <c r="Q840" s="170">
        <f t="shared" si="88"/>
        <v>1342.6377859999998</v>
      </c>
      <c r="R840" s="170">
        <f t="shared" si="89"/>
        <v>1421.1977859999997</v>
      </c>
      <c r="S840" s="170">
        <f t="shared" si="87"/>
        <v>1422.417786</v>
      </c>
      <c r="T840" s="170">
        <f t="shared" si="87"/>
        <v>1423.6577859999998</v>
      </c>
      <c r="U840" s="170">
        <f t="shared" si="87"/>
        <v>1447.4577859999999</v>
      </c>
      <c r="V840" s="170">
        <f t="shared" si="87"/>
        <v>1362.7977860000001</v>
      </c>
      <c r="W840" s="170">
        <f t="shared" si="87"/>
        <v>1360.2277859999999</v>
      </c>
      <c r="X840" s="170">
        <f t="shared" si="87"/>
        <v>1365.917786</v>
      </c>
      <c r="Y840" s="170">
        <f t="shared" si="87"/>
        <v>1350.2777860000001</v>
      </c>
      <c r="Z840" s="37"/>
      <c r="AA840" s="41">
        <v>1113.1199999999999</v>
      </c>
      <c r="AB840" s="39">
        <v>1113.32</v>
      </c>
      <c r="AC840" s="39">
        <v>1115.6500000000001</v>
      </c>
      <c r="AD840" s="39">
        <v>1122.79</v>
      </c>
      <c r="AE840" s="39">
        <v>1122.67</v>
      </c>
      <c r="AF840" s="39">
        <v>1113.54</v>
      </c>
      <c r="AG840" s="39">
        <v>1133.76</v>
      </c>
      <c r="AH840" s="39">
        <v>1133.26</v>
      </c>
      <c r="AI840" s="39">
        <v>1123.71</v>
      </c>
      <c r="AJ840" s="39">
        <v>1179.8900000000001</v>
      </c>
      <c r="AK840" s="39">
        <v>1179.3699999999999</v>
      </c>
      <c r="AL840" s="39">
        <v>1180.1199999999999</v>
      </c>
      <c r="AM840" s="39">
        <v>1152.71</v>
      </c>
      <c r="AN840" s="39">
        <v>1153.53</v>
      </c>
      <c r="AO840" s="39">
        <v>1102.3499999999999</v>
      </c>
      <c r="AP840" s="39">
        <v>1105.04</v>
      </c>
      <c r="AQ840" s="39">
        <v>1183.5999999999999</v>
      </c>
      <c r="AR840" s="39">
        <v>1184.82</v>
      </c>
      <c r="AS840" s="39">
        <v>1186.06</v>
      </c>
      <c r="AT840" s="39">
        <v>1209.8599999999999</v>
      </c>
      <c r="AU840" s="39">
        <v>1125.2</v>
      </c>
      <c r="AV840" s="39">
        <v>1122.6300000000001</v>
      </c>
      <c r="AW840" s="39">
        <v>1128.32</v>
      </c>
      <c r="AX840" s="40">
        <v>1112.68</v>
      </c>
      <c r="AY840" s="340">
        <v>158.62</v>
      </c>
      <c r="AZ840" s="175">
        <v>3.7577859999999994</v>
      </c>
      <c r="BA840" s="159">
        <v>75.22</v>
      </c>
    </row>
    <row r="841" spans="1:53">
      <c r="A841" s="47">
        <v>20</v>
      </c>
      <c r="B841" s="170">
        <f t="shared" si="88"/>
        <v>1350.2277859999999</v>
      </c>
      <c r="C841" s="170">
        <f t="shared" si="88"/>
        <v>1051.2977860000001</v>
      </c>
      <c r="D841" s="170">
        <f t="shared" si="88"/>
        <v>1010.407786</v>
      </c>
      <c r="E841" s="170">
        <f t="shared" si="88"/>
        <v>845.7877860000001</v>
      </c>
      <c r="F841" s="170">
        <f t="shared" si="88"/>
        <v>859.38778600000001</v>
      </c>
      <c r="G841" s="170">
        <f t="shared" si="88"/>
        <v>1354.5377859999999</v>
      </c>
      <c r="H841" s="170">
        <f t="shared" si="88"/>
        <v>1353.147786</v>
      </c>
      <c r="I841" s="170">
        <f t="shared" si="88"/>
        <v>1352.1777859999997</v>
      </c>
      <c r="J841" s="170">
        <f t="shared" si="88"/>
        <v>1364.5177859999999</v>
      </c>
      <c r="K841" s="170">
        <f t="shared" si="88"/>
        <v>1360.8477859999998</v>
      </c>
      <c r="L841" s="170">
        <f t="shared" si="88"/>
        <v>1360.3177860000001</v>
      </c>
      <c r="M841" s="170">
        <f t="shared" si="88"/>
        <v>1361.377786</v>
      </c>
      <c r="N841" s="170">
        <f t="shared" si="88"/>
        <v>1361.2777860000001</v>
      </c>
      <c r="O841" s="170">
        <f t="shared" si="88"/>
        <v>1361.1977859999997</v>
      </c>
      <c r="P841" s="170">
        <f t="shared" si="88"/>
        <v>1361.9677859999997</v>
      </c>
      <c r="Q841" s="170">
        <f t="shared" si="88"/>
        <v>1229.5377859999999</v>
      </c>
      <c r="R841" s="170">
        <f t="shared" si="89"/>
        <v>1363.1777859999997</v>
      </c>
      <c r="S841" s="170">
        <f t="shared" si="87"/>
        <v>1363.8877859999998</v>
      </c>
      <c r="T841" s="170">
        <f t="shared" si="87"/>
        <v>1362.7777860000001</v>
      </c>
      <c r="U841" s="170">
        <f t="shared" si="87"/>
        <v>1364.2177859999997</v>
      </c>
      <c r="V841" s="170">
        <f t="shared" si="87"/>
        <v>1361.377786</v>
      </c>
      <c r="W841" s="170">
        <f t="shared" si="87"/>
        <v>1359.6777859999997</v>
      </c>
      <c r="X841" s="170">
        <f t="shared" si="87"/>
        <v>1387.5977859999998</v>
      </c>
      <c r="Y841" s="170">
        <f t="shared" si="87"/>
        <v>1080.8177860000001</v>
      </c>
      <c r="Z841" s="37"/>
      <c r="AA841" s="41">
        <v>1112.6300000000001</v>
      </c>
      <c r="AB841" s="39">
        <v>813.7</v>
      </c>
      <c r="AC841" s="39">
        <v>772.81</v>
      </c>
      <c r="AD841" s="39">
        <v>608.19000000000005</v>
      </c>
      <c r="AE841" s="39">
        <v>621.79</v>
      </c>
      <c r="AF841" s="39">
        <v>1116.94</v>
      </c>
      <c r="AG841" s="39">
        <v>1115.55</v>
      </c>
      <c r="AH841" s="39">
        <v>1114.58</v>
      </c>
      <c r="AI841" s="39">
        <v>1126.92</v>
      </c>
      <c r="AJ841" s="39">
        <v>1123.25</v>
      </c>
      <c r="AK841" s="39">
        <v>1122.72</v>
      </c>
      <c r="AL841" s="39">
        <v>1123.78</v>
      </c>
      <c r="AM841" s="39">
        <v>1123.68</v>
      </c>
      <c r="AN841" s="39">
        <v>1123.5999999999999</v>
      </c>
      <c r="AO841" s="39">
        <v>1124.3699999999999</v>
      </c>
      <c r="AP841" s="39">
        <v>991.94</v>
      </c>
      <c r="AQ841" s="39">
        <v>1125.58</v>
      </c>
      <c r="AR841" s="39">
        <v>1126.29</v>
      </c>
      <c r="AS841" s="39">
        <v>1125.18</v>
      </c>
      <c r="AT841" s="39">
        <v>1126.6199999999999</v>
      </c>
      <c r="AU841" s="39">
        <v>1123.78</v>
      </c>
      <c r="AV841" s="39">
        <v>1122.08</v>
      </c>
      <c r="AW841" s="39">
        <v>1150</v>
      </c>
      <c r="AX841" s="40">
        <v>843.22</v>
      </c>
      <c r="AY841" s="340">
        <v>158.62</v>
      </c>
      <c r="AZ841" s="175">
        <v>3.7577859999999994</v>
      </c>
      <c r="BA841" s="159">
        <v>75.22</v>
      </c>
    </row>
    <row r="842" spans="1:53">
      <c r="A842" s="47">
        <v>21</v>
      </c>
      <c r="B842" s="170">
        <f t="shared" si="88"/>
        <v>1351.667786</v>
      </c>
      <c r="C842" s="170">
        <f t="shared" si="88"/>
        <v>1354.5977859999998</v>
      </c>
      <c r="D842" s="170">
        <f t="shared" si="88"/>
        <v>1356.9777859999999</v>
      </c>
      <c r="E842" s="170">
        <f t="shared" si="88"/>
        <v>1382.877786</v>
      </c>
      <c r="F842" s="170">
        <f t="shared" si="88"/>
        <v>1363.2477859999999</v>
      </c>
      <c r="G842" s="170">
        <f t="shared" si="88"/>
        <v>1355.8677859999998</v>
      </c>
      <c r="H842" s="170">
        <f t="shared" si="88"/>
        <v>1353.5377859999999</v>
      </c>
      <c r="I842" s="170">
        <f t="shared" si="88"/>
        <v>1352.7977860000001</v>
      </c>
      <c r="J842" s="170">
        <f t="shared" si="88"/>
        <v>1426.7477859999999</v>
      </c>
      <c r="K842" s="170">
        <f t="shared" si="88"/>
        <v>1421.0977859999998</v>
      </c>
      <c r="L842" s="170">
        <f t="shared" si="88"/>
        <v>1417.5277860000001</v>
      </c>
      <c r="M842" s="170">
        <f t="shared" si="88"/>
        <v>1358.357786</v>
      </c>
      <c r="N842" s="170">
        <f t="shared" si="88"/>
        <v>1364.9677859999997</v>
      </c>
      <c r="O842" s="170">
        <f t="shared" si="88"/>
        <v>1314.3677859999998</v>
      </c>
      <c r="P842" s="170">
        <f t="shared" si="88"/>
        <v>1256.1777859999997</v>
      </c>
      <c r="Q842" s="170">
        <f t="shared" si="88"/>
        <v>1199.2177859999997</v>
      </c>
      <c r="R842" s="170">
        <f t="shared" si="89"/>
        <v>1150.3177860000001</v>
      </c>
      <c r="S842" s="170">
        <f t="shared" si="87"/>
        <v>1143.647786</v>
      </c>
      <c r="T842" s="170">
        <f t="shared" si="87"/>
        <v>1150.4777859999999</v>
      </c>
      <c r="U842" s="170">
        <f t="shared" si="87"/>
        <v>1135.5277860000001</v>
      </c>
      <c r="V842" s="170">
        <f t="shared" si="87"/>
        <v>1423.0777859999998</v>
      </c>
      <c r="W842" s="170">
        <f t="shared" si="87"/>
        <v>1364.167786</v>
      </c>
      <c r="X842" s="170">
        <f t="shared" si="87"/>
        <v>1387.5977859999998</v>
      </c>
      <c r="Y842" s="170">
        <f t="shared" si="87"/>
        <v>1351.167786</v>
      </c>
      <c r="Z842" s="37"/>
      <c r="AA842" s="41">
        <v>1114.07</v>
      </c>
      <c r="AB842" s="39">
        <v>1117</v>
      </c>
      <c r="AC842" s="39">
        <v>1119.3800000000001</v>
      </c>
      <c r="AD842" s="39">
        <v>1145.28</v>
      </c>
      <c r="AE842" s="39">
        <v>1125.6500000000001</v>
      </c>
      <c r="AF842" s="39">
        <v>1118.27</v>
      </c>
      <c r="AG842" s="39">
        <v>1115.94</v>
      </c>
      <c r="AH842" s="39">
        <v>1115.2</v>
      </c>
      <c r="AI842" s="39">
        <v>1189.1500000000001</v>
      </c>
      <c r="AJ842" s="39">
        <v>1183.5</v>
      </c>
      <c r="AK842" s="39">
        <v>1179.93</v>
      </c>
      <c r="AL842" s="39">
        <v>1120.76</v>
      </c>
      <c r="AM842" s="39">
        <v>1127.3699999999999</v>
      </c>
      <c r="AN842" s="39">
        <v>1076.77</v>
      </c>
      <c r="AO842" s="39">
        <v>1018.58</v>
      </c>
      <c r="AP842" s="39">
        <v>961.62</v>
      </c>
      <c r="AQ842" s="39">
        <v>912.72</v>
      </c>
      <c r="AR842" s="39">
        <v>906.05</v>
      </c>
      <c r="AS842" s="39">
        <v>912.88</v>
      </c>
      <c r="AT842" s="39">
        <v>897.93</v>
      </c>
      <c r="AU842" s="39">
        <v>1185.48</v>
      </c>
      <c r="AV842" s="39">
        <v>1126.57</v>
      </c>
      <c r="AW842" s="39">
        <v>1150</v>
      </c>
      <c r="AX842" s="40">
        <v>1113.57</v>
      </c>
      <c r="AY842" s="340">
        <v>158.62</v>
      </c>
      <c r="AZ842" s="175">
        <v>3.7577859999999994</v>
      </c>
      <c r="BA842" s="159">
        <v>75.22</v>
      </c>
    </row>
    <row r="843" spans="1:53">
      <c r="A843" s="47">
        <v>22</v>
      </c>
      <c r="B843" s="170">
        <f t="shared" si="88"/>
        <v>1351.167786</v>
      </c>
      <c r="C843" s="170">
        <f t="shared" si="88"/>
        <v>1353.607786</v>
      </c>
      <c r="D843" s="170">
        <f t="shared" si="88"/>
        <v>1355.4077859999998</v>
      </c>
      <c r="E843" s="170">
        <f t="shared" si="88"/>
        <v>1358.8377860000001</v>
      </c>
      <c r="F843" s="170">
        <f t="shared" si="88"/>
        <v>1358.9577859999999</v>
      </c>
      <c r="G843" s="170">
        <f t="shared" si="88"/>
        <v>1356.5077860000001</v>
      </c>
      <c r="H843" s="170">
        <f t="shared" si="88"/>
        <v>1353.397786</v>
      </c>
      <c r="I843" s="170">
        <f t="shared" si="88"/>
        <v>1350.8077859999999</v>
      </c>
      <c r="J843" s="170">
        <f t="shared" si="88"/>
        <v>1423.7777860000001</v>
      </c>
      <c r="K843" s="170">
        <f t="shared" si="88"/>
        <v>1420.417786</v>
      </c>
      <c r="L843" s="170">
        <f t="shared" si="88"/>
        <v>1421.2777860000001</v>
      </c>
      <c r="M843" s="170">
        <f t="shared" si="88"/>
        <v>1361.4877860000001</v>
      </c>
      <c r="N843" s="170">
        <f t="shared" si="88"/>
        <v>1363.1377859999998</v>
      </c>
      <c r="O843" s="170">
        <f t="shared" si="88"/>
        <v>1100.5677860000001</v>
      </c>
      <c r="P843" s="170">
        <f t="shared" si="88"/>
        <v>1100.0377860000001</v>
      </c>
      <c r="Q843" s="170">
        <f t="shared" si="88"/>
        <v>1100.8177860000001</v>
      </c>
      <c r="R843" s="170">
        <f t="shared" si="89"/>
        <v>1363.7277859999999</v>
      </c>
      <c r="S843" s="170">
        <f t="shared" si="87"/>
        <v>1424.437786</v>
      </c>
      <c r="T843" s="170">
        <f t="shared" si="87"/>
        <v>1424.8277859999998</v>
      </c>
      <c r="U843" s="170">
        <f t="shared" si="87"/>
        <v>1426.0877860000001</v>
      </c>
      <c r="V843" s="170">
        <f t="shared" si="87"/>
        <v>1424.2577860000001</v>
      </c>
      <c r="W843" s="170">
        <f t="shared" si="87"/>
        <v>1098.147786</v>
      </c>
      <c r="X843" s="170">
        <f t="shared" si="87"/>
        <v>1387.5977859999998</v>
      </c>
      <c r="Y843" s="170">
        <f t="shared" si="87"/>
        <v>1350.3377860000001</v>
      </c>
      <c r="Z843" s="37"/>
      <c r="AA843" s="41">
        <v>1113.57</v>
      </c>
      <c r="AB843" s="39">
        <v>1116.01</v>
      </c>
      <c r="AC843" s="39">
        <v>1117.81</v>
      </c>
      <c r="AD843" s="39">
        <v>1121.24</v>
      </c>
      <c r="AE843" s="39">
        <v>1121.3599999999999</v>
      </c>
      <c r="AF843" s="39">
        <v>1118.9100000000001</v>
      </c>
      <c r="AG843" s="39">
        <v>1115.8</v>
      </c>
      <c r="AH843" s="39">
        <v>1113.21</v>
      </c>
      <c r="AI843" s="39">
        <v>1186.18</v>
      </c>
      <c r="AJ843" s="39">
        <v>1182.82</v>
      </c>
      <c r="AK843" s="39">
        <v>1183.68</v>
      </c>
      <c r="AL843" s="39">
        <v>1123.8900000000001</v>
      </c>
      <c r="AM843" s="39">
        <v>1125.54</v>
      </c>
      <c r="AN843" s="39">
        <v>862.97</v>
      </c>
      <c r="AO843" s="39">
        <v>862.44</v>
      </c>
      <c r="AP843" s="39">
        <v>863.22</v>
      </c>
      <c r="AQ843" s="39">
        <v>1126.1300000000001</v>
      </c>
      <c r="AR843" s="39">
        <v>1186.8399999999999</v>
      </c>
      <c r="AS843" s="39">
        <v>1187.23</v>
      </c>
      <c r="AT843" s="39">
        <v>1188.49</v>
      </c>
      <c r="AU843" s="39">
        <v>1186.6600000000001</v>
      </c>
      <c r="AV843" s="39">
        <v>860.55</v>
      </c>
      <c r="AW843" s="39">
        <v>1150</v>
      </c>
      <c r="AX843" s="40">
        <v>1112.74</v>
      </c>
      <c r="AY843" s="340">
        <v>158.62</v>
      </c>
      <c r="AZ843" s="175">
        <v>3.7577859999999994</v>
      </c>
      <c r="BA843" s="159">
        <v>75.22</v>
      </c>
    </row>
    <row r="844" spans="1:53">
      <c r="A844" s="47">
        <v>23</v>
      </c>
      <c r="B844" s="170">
        <f t="shared" si="88"/>
        <v>1352.5077860000001</v>
      </c>
      <c r="C844" s="170">
        <f t="shared" si="88"/>
        <v>1354.8377860000001</v>
      </c>
      <c r="D844" s="170">
        <f t="shared" si="88"/>
        <v>1355.2577860000001</v>
      </c>
      <c r="E844" s="170">
        <f t="shared" si="88"/>
        <v>1356.8177860000001</v>
      </c>
      <c r="F844" s="170">
        <f t="shared" si="88"/>
        <v>1357.2577860000001</v>
      </c>
      <c r="G844" s="170">
        <f t="shared" si="88"/>
        <v>1356.5277860000001</v>
      </c>
      <c r="H844" s="170">
        <f t="shared" si="88"/>
        <v>1356.667786</v>
      </c>
      <c r="I844" s="170">
        <f t="shared" si="88"/>
        <v>1355.9877860000001</v>
      </c>
      <c r="J844" s="170">
        <f t="shared" si="88"/>
        <v>1453.2777860000001</v>
      </c>
      <c r="K844" s="170">
        <f t="shared" si="88"/>
        <v>1449.897786</v>
      </c>
      <c r="L844" s="170">
        <f t="shared" si="88"/>
        <v>1447.0477860000001</v>
      </c>
      <c r="M844" s="170">
        <f t="shared" si="88"/>
        <v>1447.0877860000001</v>
      </c>
      <c r="N844" s="170">
        <f t="shared" si="88"/>
        <v>1446.6577859999998</v>
      </c>
      <c r="O844" s="170">
        <f t="shared" si="88"/>
        <v>1446.9577859999999</v>
      </c>
      <c r="P844" s="170">
        <f t="shared" si="88"/>
        <v>1447.2477859999999</v>
      </c>
      <c r="Q844" s="170">
        <f t="shared" si="88"/>
        <v>1447.4477859999997</v>
      </c>
      <c r="R844" s="170">
        <f t="shared" si="89"/>
        <v>1447.4977859999999</v>
      </c>
      <c r="S844" s="170">
        <f t="shared" si="87"/>
        <v>1447.9877860000001</v>
      </c>
      <c r="T844" s="170">
        <f t="shared" si="87"/>
        <v>1447.2077859999999</v>
      </c>
      <c r="U844" s="170">
        <f t="shared" si="87"/>
        <v>1446.857786</v>
      </c>
      <c r="V844" s="170">
        <f t="shared" si="87"/>
        <v>1443.877786</v>
      </c>
      <c r="W844" s="170">
        <f t="shared" si="87"/>
        <v>1362.687786</v>
      </c>
      <c r="X844" s="170">
        <f t="shared" si="87"/>
        <v>1387.5977859999998</v>
      </c>
      <c r="Y844" s="170">
        <f t="shared" si="87"/>
        <v>1350.9877860000001</v>
      </c>
      <c r="Z844" s="37"/>
      <c r="AA844" s="41">
        <v>1114.9100000000001</v>
      </c>
      <c r="AB844" s="39">
        <v>1117.24</v>
      </c>
      <c r="AC844" s="39">
        <v>1117.6600000000001</v>
      </c>
      <c r="AD844" s="39">
        <v>1119.22</v>
      </c>
      <c r="AE844" s="39">
        <v>1119.6600000000001</v>
      </c>
      <c r="AF844" s="39">
        <v>1118.93</v>
      </c>
      <c r="AG844" s="39">
        <v>1119.07</v>
      </c>
      <c r="AH844" s="39">
        <v>1118.3900000000001</v>
      </c>
      <c r="AI844" s="39">
        <v>1215.68</v>
      </c>
      <c r="AJ844" s="39">
        <v>1212.3</v>
      </c>
      <c r="AK844" s="39">
        <v>1209.45</v>
      </c>
      <c r="AL844" s="39">
        <v>1209.49</v>
      </c>
      <c r="AM844" s="39">
        <v>1209.06</v>
      </c>
      <c r="AN844" s="39">
        <v>1209.3599999999999</v>
      </c>
      <c r="AO844" s="39">
        <v>1209.6500000000001</v>
      </c>
      <c r="AP844" s="39">
        <v>1209.8499999999999</v>
      </c>
      <c r="AQ844" s="39">
        <v>1209.9000000000001</v>
      </c>
      <c r="AR844" s="39">
        <v>1210.3900000000001</v>
      </c>
      <c r="AS844" s="39">
        <v>1209.6099999999999</v>
      </c>
      <c r="AT844" s="39">
        <v>1209.26</v>
      </c>
      <c r="AU844" s="39">
        <v>1206.28</v>
      </c>
      <c r="AV844" s="39">
        <v>1125.0899999999999</v>
      </c>
      <c r="AW844" s="39">
        <v>1150</v>
      </c>
      <c r="AX844" s="40">
        <v>1113.3900000000001</v>
      </c>
      <c r="AY844" s="340">
        <v>158.62</v>
      </c>
      <c r="AZ844" s="175">
        <v>3.7577859999999994</v>
      </c>
      <c r="BA844" s="159">
        <v>75.22</v>
      </c>
    </row>
    <row r="845" spans="1:53">
      <c r="A845" s="47">
        <v>24</v>
      </c>
      <c r="B845" s="170">
        <f t="shared" si="88"/>
        <v>1081.437786</v>
      </c>
      <c r="C845" s="170">
        <f t="shared" si="88"/>
        <v>1047.5577860000001</v>
      </c>
      <c r="D845" s="170">
        <f t="shared" si="88"/>
        <v>1017.4377860000001</v>
      </c>
      <c r="E845" s="170">
        <f t="shared" si="88"/>
        <v>976.58778600000005</v>
      </c>
      <c r="F845" s="170">
        <f t="shared" si="88"/>
        <v>850.54778600000009</v>
      </c>
      <c r="G845" s="170">
        <f t="shared" si="88"/>
        <v>981.98778600000003</v>
      </c>
      <c r="H845" s="170">
        <f t="shared" si="88"/>
        <v>1045.127786</v>
      </c>
      <c r="I845" s="170">
        <f t="shared" si="88"/>
        <v>1062.0877860000001</v>
      </c>
      <c r="J845" s="170">
        <f t="shared" si="88"/>
        <v>1031.7477859999999</v>
      </c>
      <c r="K845" s="170">
        <f t="shared" si="88"/>
        <v>1086.7677859999999</v>
      </c>
      <c r="L845" s="170">
        <f t="shared" si="88"/>
        <v>1085.5377860000001</v>
      </c>
      <c r="M845" s="170">
        <f t="shared" si="88"/>
        <v>1099.2077859999999</v>
      </c>
      <c r="N845" s="170">
        <f t="shared" si="88"/>
        <v>1097.857786</v>
      </c>
      <c r="O845" s="170">
        <f t="shared" si="88"/>
        <v>1090.0077860000001</v>
      </c>
      <c r="P845" s="170">
        <f t="shared" si="88"/>
        <v>1083.917786</v>
      </c>
      <c r="Q845" s="170">
        <f t="shared" si="88"/>
        <v>1084.2477859999999</v>
      </c>
      <c r="R845" s="170">
        <f t="shared" si="89"/>
        <v>1085.387786</v>
      </c>
      <c r="S845" s="170">
        <f t="shared" si="87"/>
        <v>1085.7077859999999</v>
      </c>
      <c r="T845" s="170">
        <f t="shared" si="87"/>
        <v>1094.9977859999999</v>
      </c>
      <c r="U845" s="170">
        <f t="shared" si="87"/>
        <v>1098.3277860000001</v>
      </c>
      <c r="V845" s="170">
        <f t="shared" si="87"/>
        <v>1168.157786</v>
      </c>
      <c r="W845" s="170">
        <f t="shared" si="87"/>
        <v>1089.7177860000002</v>
      </c>
      <c r="X845" s="170">
        <f t="shared" si="87"/>
        <v>1089.847786</v>
      </c>
      <c r="Y845" s="170">
        <f t="shared" si="87"/>
        <v>1067.7877860000001</v>
      </c>
      <c r="Z845" s="37"/>
      <c r="AA845" s="41">
        <v>843.84</v>
      </c>
      <c r="AB845" s="39">
        <v>809.96</v>
      </c>
      <c r="AC845" s="39">
        <v>779.84</v>
      </c>
      <c r="AD845" s="39">
        <v>738.99</v>
      </c>
      <c r="AE845" s="39">
        <v>612.95000000000005</v>
      </c>
      <c r="AF845" s="39">
        <v>744.39</v>
      </c>
      <c r="AG845" s="39">
        <v>807.53</v>
      </c>
      <c r="AH845" s="39">
        <v>824.49</v>
      </c>
      <c r="AI845" s="39">
        <v>794.15</v>
      </c>
      <c r="AJ845" s="39">
        <v>849.17</v>
      </c>
      <c r="AK845" s="39">
        <v>847.94</v>
      </c>
      <c r="AL845" s="39">
        <v>861.61</v>
      </c>
      <c r="AM845" s="39">
        <v>860.26</v>
      </c>
      <c r="AN845" s="39">
        <v>852.41</v>
      </c>
      <c r="AO845" s="39">
        <v>846.32</v>
      </c>
      <c r="AP845" s="39">
        <v>846.65</v>
      </c>
      <c r="AQ845" s="39">
        <v>847.79</v>
      </c>
      <c r="AR845" s="39">
        <v>848.11</v>
      </c>
      <c r="AS845" s="39">
        <v>857.4</v>
      </c>
      <c r="AT845" s="39">
        <v>860.73</v>
      </c>
      <c r="AU845" s="39">
        <v>930.56</v>
      </c>
      <c r="AV845" s="39">
        <v>852.12</v>
      </c>
      <c r="AW845" s="39">
        <v>852.25</v>
      </c>
      <c r="AX845" s="40">
        <v>830.19</v>
      </c>
      <c r="AY845" s="340">
        <v>158.62</v>
      </c>
      <c r="AZ845" s="175">
        <v>3.7577859999999994</v>
      </c>
      <c r="BA845" s="159">
        <v>75.22</v>
      </c>
    </row>
    <row r="846" spans="1:53">
      <c r="A846" s="47">
        <v>25</v>
      </c>
      <c r="B846" s="170">
        <f t="shared" si="88"/>
        <v>1353.107786</v>
      </c>
      <c r="C846" s="170">
        <f t="shared" si="88"/>
        <v>1356.437786</v>
      </c>
      <c r="D846" s="170">
        <f t="shared" si="88"/>
        <v>1387.187786</v>
      </c>
      <c r="E846" s="170">
        <f t="shared" si="88"/>
        <v>1387.2277859999999</v>
      </c>
      <c r="F846" s="170">
        <f t="shared" si="88"/>
        <v>1387.2177859999997</v>
      </c>
      <c r="G846" s="170">
        <f t="shared" si="88"/>
        <v>1356.8677859999998</v>
      </c>
      <c r="H846" s="170">
        <f t="shared" si="88"/>
        <v>1354.0077860000001</v>
      </c>
      <c r="I846" s="170">
        <f t="shared" si="88"/>
        <v>1353.5977859999998</v>
      </c>
      <c r="J846" s="170">
        <f t="shared" si="88"/>
        <v>1448.0777859999998</v>
      </c>
      <c r="K846" s="170">
        <f t="shared" si="88"/>
        <v>1447.0377859999999</v>
      </c>
      <c r="L846" s="170">
        <f t="shared" si="88"/>
        <v>1444.357786</v>
      </c>
      <c r="M846" s="170">
        <f t="shared" si="88"/>
        <v>1444.5577859999999</v>
      </c>
      <c r="N846" s="170">
        <f t="shared" si="88"/>
        <v>1443.8077859999999</v>
      </c>
      <c r="O846" s="170">
        <f t="shared" si="88"/>
        <v>1443.2277859999999</v>
      </c>
      <c r="P846" s="170">
        <f t="shared" si="88"/>
        <v>1444.6377859999998</v>
      </c>
      <c r="Q846" s="170">
        <f t="shared" si="88"/>
        <v>1444.9977859999999</v>
      </c>
      <c r="R846" s="170">
        <f t="shared" si="89"/>
        <v>1447.0877860000001</v>
      </c>
      <c r="S846" s="170">
        <f t="shared" si="87"/>
        <v>1448.7577860000001</v>
      </c>
      <c r="T846" s="170">
        <f t="shared" si="87"/>
        <v>1448.877786</v>
      </c>
      <c r="U846" s="170">
        <f t="shared" si="87"/>
        <v>1461.917786</v>
      </c>
      <c r="V846" s="170">
        <f t="shared" si="87"/>
        <v>1457.917786</v>
      </c>
      <c r="W846" s="170">
        <f t="shared" si="87"/>
        <v>1452.7177859999997</v>
      </c>
      <c r="X846" s="170">
        <f t="shared" si="87"/>
        <v>1345.9577859999999</v>
      </c>
      <c r="Y846" s="170">
        <f t="shared" si="87"/>
        <v>1350.7377860000001</v>
      </c>
      <c r="Z846" s="37"/>
      <c r="AA846" s="41">
        <v>1115.51</v>
      </c>
      <c r="AB846" s="39">
        <v>1118.8399999999999</v>
      </c>
      <c r="AC846" s="39">
        <v>1149.5899999999999</v>
      </c>
      <c r="AD846" s="39">
        <v>1149.6300000000001</v>
      </c>
      <c r="AE846" s="39">
        <v>1149.6199999999999</v>
      </c>
      <c r="AF846" s="39">
        <v>1119.27</v>
      </c>
      <c r="AG846" s="39">
        <v>1116.4100000000001</v>
      </c>
      <c r="AH846" s="39">
        <v>1116</v>
      </c>
      <c r="AI846" s="39">
        <v>1210.48</v>
      </c>
      <c r="AJ846" s="39">
        <v>1209.44</v>
      </c>
      <c r="AK846" s="39">
        <v>1206.76</v>
      </c>
      <c r="AL846" s="39">
        <v>1206.96</v>
      </c>
      <c r="AM846" s="39">
        <v>1206.21</v>
      </c>
      <c r="AN846" s="39">
        <v>1205.6300000000001</v>
      </c>
      <c r="AO846" s="39">
        <v>1207.04</v>
      </c>
      <c r="AP846" s="39">
        <v>1207.4000000000001</v>
      </c>
      <c r="AQ846" s="39">
        <v>1209.49</v>
      </c>
      <c r="AR846" s="39">
        <v>1211.1600000000001</v>
      </c>
      <c r="AS846" s="39">
        <v>1211.28</v>
      </c>
      <c r="AT846" s="39">
        <v>1224.32</v>
      </c>
      <c r="AU846" s="39">
        <v>1220.32</v>
      </c>
      <c r="AV846" s="39">
        <v>1215.1199999999999</v>
      </c>
      <c r="AW846" s="39">
        <v>1108.3599999999999</v>
      </c>
      <c r="AX846" s="40">
        <v>1113.1400000000001</v>
      </c>
      <c r="AY846" s="340">
        <v>158.62</v>
      </c>
      <c r="AZ846" s="175">
        <v>3.7577859999999994</v>
      </c>
      <c r="BA846" s="159">
        <v>75.22</v>
      </c>
    </row>
    <row r="847" spans="1:53">
      <c r="A847" s="47">
        <v>26</v>
      </c>
      <c r="B847" s="170">
        <f t="shared" si="88"/>
        <v>1353.9477859999997</v>
      </c>
      <c r="C847" s="170">
        <f t="shared" si="88"/>
        <v>1358.8477859999998</v>
      </c>
      <c r="D847" s="170">
        <f t="shared" si="88"/>
        <v>1387.0677860000001</v>
      </c>
      <c r="E847" s="170">
        <f t="shared" si="88"/>
        <v>1387.1377859999998</v>
      </c>
      <c r="F847" s="170">
        <f t="shared" si="88"/>
        <v>1387.1177859999998</v>
      </c>
      <c r="G847" s="170">
        <f t="shared" si="88"/>
        <v>1358.9877860000001</v>
      </c>
      <c r="H847" s="170">
        <f t="shared" si="88"/>
        <v>1356.7977860000001</v>
      </c>
      <c r="I847" s="170">
        <f t="shared" si="88"/>
        <v>1354.3477859999998</v>
      </c>
      <c r="J847" s="170">
        <f t="shared" si="88"/>
        <v>1451.7677859999999</v>
      </c>
      <c r="K847" s="170">
        <f t="shared" si="88"/>
        <v>1445.8077859999999</v>
      </c>
      <c r="L847" s="170">
        <f t="shared" si="88"/>
        <v>1444.5977859999998</v>
      </c>
      <c r="M847" s="170">
        <f t="shared" si="88"/>
        <v>1446.127786</v>
      </c>
      <c r="N847" s="170">
        <f t="shared" si="88"/>
        <v>1445.5477860000001</v>
      </c>
      <c r="O847" s="170">
        <f t="shared" si="88"/>
        <v>1446.9677859999997</v>
      </c>
      <c r="P847" s="170">
        <f t="shared" si="88"/>
        <v>1446.0177859999999</v>
      </c>
      <c r="Q847" s="170">
        <f t="shared" si="88"/>
        <v>1445.8177860000001</v>
      </c>
      <c r="R847" s="170">
        <f t="shared" si="89"/>
        <v>1448.7377860000001</v>
      </c>
      <c r="S847" s="170">
        <f t="shared" si="87"/>
        <v>1448.877786</v>
      </c>
      <c r="T847" s="170">
        <f t="shared" si="87"/>
        <v>1448.8377860000001</v>
      </c>
      <c r="U847" s="170">
        <f t="shared" si="87"/>
        <v>1451.0877860000001</v>
      </c>
      <c r="V847" s="170">
        <f t="shared" si="87"/>
        <v>1448.357786</v>
      </c>
      <c r="W847" s="170">
        <f t="shared" si="87"/>
        <v>1444.4877860000001</v>
      </c>
      <c r="X847" s="170">
        <f t="shared" si="87"/>
        <v>1347.5977859999998</v>
      </c>
      <c r="Y847" s="170">
        <f t="shared" si="87"/>
        <v>1351.7177859999997</v>
      </c>
      <c r="Z847" s="37"/>
      <c r="AA847" s="41">
        <v>1116.3499999999999</v>
      </c>
      <c r="AB847" s="39">
        <v>1121.25</v>
      </c>
      <c r="AC847" s="39">
        <v>1149.47</v>
      </c>
      <c r="AD847" s="39">
        <v>1149.54</v>
      </c>
      <c r="AE847" s="39">
        <v>1149.52</v>
      </c>
      <c r="AF847" s="39">
        <v>1121.3900000000001</v>
      </c>
      <c r="AG847" s="39">
        <v>1119.2</v>
      </c>
      <c r="AH847" s="39">
        <v>1116.75</v>
      </c>
      <c r="AI847" s="39">
        <v>1214.17</v>
      </c>
      <c r="AJ847" s="39">
        <v>1208.21</v>
      </c>
      <c r="AK847" s="39">
        <v>1207</v>
      </c>
      <c r="AL847" s="39">
        <v>1208.53</v>
      </c>
      <c r="AM847" s="39">
        <v>1207.95</v>
      </c>
      <c r="AN847" s="39">
        <v>1209.3699999999999</v>
      </c>
      <c r="AO847" s="39">
        <v>1208.42</v>
      </c>
      <c r="AP847" s="39">
        <v>1208.22</v>
      </c>
      <c r="AQ847" s="39">
        <v>1211.1400000000001</v>
      </c>
      <c r="AR847" s="39">
        <v>1211.28</v>
      </c>
      <c r="AS847" s="39">
        <v>1211.24</v>
      </c>
      <c r="AT847" s="39">
        <v>1213.49</v>
      </c>
      <c r="AU847" s="39">
        <v>1210.76</v>
      </c>
      <c r="AV847" s="39">
        <v>1206.8900000000001</v>
      </c>
      <c r="AW847" s="39">
        <v>1110</v>
      </c>
      <c r="AX847" s="40">
        <v>1114.1199999999999</v>
      </c>
      <c r="AY847" s="340">
        <v>158.62</v>
      </c>
      <c r="AZ847" s="175">
        <v>3.7577859999999994</v>
      </c>
      <c r="BA847" s="159">
        <v>75.22</v>
      </c>
    </row>
    <row r="848" spans="1:53">
      <c r="A848" s="47">
        <v>27</v>
      </c>
      <c r="B848" s="170">
        <f t="shared" si="88"/>
        <v>1353.357786</v>
      </c>
      <c r="C848" s="170">
        <f t="shared" si="88"/>
        <v>1355.9877860000001</v>
      </c>
      <c r="D848" s="170">
        <f t="shared" si="88"/>
        <v>1356.4677859999997</v>
      </c>
      <c r="E848" s="170">
        <f t="shared" si="88"/>
        <v>1362.107786</v>
      </c>
      <c r="F848" s="170">
        <f t="shared" si="88"/>
        <v>1356.8377860000001</v>
      </c>
      <c r="G848" s="170">
        <f t="shared" si="88"/>
        <v>1355.0877860000001</v>
      </c>
      <c r="H848" s="170">
        <f t="shared" si="88"/>
        <v>1353.7377860000001</v>
      </c>
      <c r="I848" s="170">
        <f t="shared" si="88"/>
        <v>1351.5477860000001</v>
      </c>
      <c r="J848" s="170">
        <f t="shared" si="88"/>
        <v>1447.3077859999999</v>
      </c>
      <c r="K848" s="170">
        <f t="shared" si="88"/>
        <v>1444.4777859999999</v>
      </c>
      <c r="L848" s="170">
        <f t="shared" si="88"/>
        <v>1446.7177859999997</v>
      </c>
      <c r="M848" s="170">
        <f t="shared" si="88"/>
        <v>1447.1177859999998</v>
      </c>
      <c r="N848" s="170">
        <f t="shared" si="88"/>
        <v>1446.4777859999999</v>
      </c>
      <c r="O848" s="170">
        <f t="shared" si="88"/>
        <v>1445.9577859999999</v>
      </c>
      <c r="P848" s="170">
        <f t="shared" si="88"/>
        <v>1446.8477859999998</v>
      </c>
      <c r="Q848" s="170">
        <f t="shared" si="88"/>
        <v>1445.9477859999997</v>
      </c>
      <c r="R848" s="170">
        <f t="shared" si="89"/>
        <v>1445.627786</v>
      </c>
      <c r="S848" s="170">
        <f t="shared" si="87"/>
        <v>1445.687786</v>
      </c>
      <c r="T848" s="170">
        <f t="shared" si="87"/>
        <v>1445.6177859999998</v>
      </c>
      <c r="U848" s="170">
        <f t="shared" si="87"/>
        <v>1446.2977860000001</v>
      </c>
      <c r="V848" s="170">
        <f t="shared" si="87"/>
        <v>1446.4577859999999</v>
      </c>
      <c r="W848" s="170">
        <f t="shared" si="87"/>
        <v>1444.6577859999998</v>
      </c>
      <c r="X848" s="170">
        <f t="shared" si="87"/>
        <v>1387.607786</v>
      </c>
      <c r="Y848" s="170">
        <f t="shared" si="87"/>
        <v>1350.6377859999998</v>
      </c>
      <c r="Z848" s="37"/>
      <c r="AA848" s="41">
        <v>1115.76</v>
      </c>
      <c r="AB848" s="39">
        <v>1118.3900000000001</v>
      </c>
      <c r="AC848" s="39">
        <v>1118.8699999999999</v>
      </c>
      <c r="AD848" s="39">
        <v>1124.51</v>
      </c>
      <c r="AE848" s="39">
        <v>1119.24</v>
      </c>
      <c r="AF848" s="39">
        <v>1117.49</v>
      </c>
      <c r="AG848" s="39">
        <v>1116.1400000000001</v>
      </c>
      <c r="AH848" s="39">
        <v>1113.95</v>
      </c>
      <c r="AI848" s="39">
        <v>1209.71</v>
      </c>
      <c r="AJ848" s="39">
        <v>1206.8800000000001</v>
      </c>
      <c r="AK848" s="39">
        <v>1209.1199999999999</v>
      </c>
      <c r="AL848" s="39">
        <v>1209.52</v>
      </c>
      <c r="AM848" s="39">
        <v>1208.8800000000001</v>
      </c>
      <c r="AN848" s="39">
        <v>1208.3599999999999</v>
      </c>
      <c r="AO848" s="39">
        <v>1209.25</v>
      </c>
      <c r="AP848" s="39">
        <v>1208.3499999999999</v>
      </c>
      <c r="AQ848" s="39">
        <v>1208.03</v>
      </c>
      <c r="AR848" s="39">
        <v>1208.0899999999999</v>
      </c>
      <c r="AS848" s="39">
        <v>1208.02</v>
      </c>
      <c r="AT848" s="39">
        <v>1208.7</v>
      </c>
      <c r="AU848" s="39">
        <v>1208.8599999999999</v>
      </c>
      <c r="AV848" s="39">
        <v>1207.06</v>
      </c>
      <c r="AW848" s="39">
        <v>1150.01</v>
      </c>
      <c r="AX848" s="40">
        <v>1113.04</v>
      </c>
      <c r="AY848" s="340">
        <v>158.62</v>
      </c>
      <c r="AZ848" s="175">
        <v>3.7577859999999994</v>
      </c>
      <c r="BA848" s="159">
        <v>75.22</v>
      </c>
    </row>
    <row r="849" spans="1:137">
      <c r="A849" s="47">
        <v>28</v>
      </c>
      <c r="B849" s="170">
        <f t="shared" si="88"/>
        <v>1352.6577859999998</v>
      </c>
      <c r="C849" s="170">
        <f t="shared" si="88"/>
        <v>1355.4677859999997</v>
      </c>
      <c r="D849" s="170">
        <f t="shared" si="88"/>
        <v>1356.0577859999999</v>
      </c>
      <c r="E849" s="170">
        <f t="shared" si="88"/>
        <v>1356.3877859999998</v>
      </c>
      <c r="F849" s="170">
        <f t="shared" si="88"/>
        <v>1355.6177859999998</v>
      </c>
      <c r="G849" s="170">
        <f t="shared" si="88"/>
        <v>1353.9977859999999</v>
      </c>
      <c r="H849" s="170">
        <f t="shared" si="88"/>
        <v>1353.4577859999999</v>
      </c>
      <c r="I849" s="170">
        <f t="shared" si="88"/>
        <v>1461.2377860000001</v>
      </c>
      <c r="J849" s="170">
        <f t="shared" si="88"/>
        <v>1453.397786</v>
      </c>
      <c r="K849" s="170">
        <f t="shared" si="88"/>
        <v>1451.0177859999999</v>
      </c>
      <c r="L849" s="170">
        <f t="shared" si="88"/>
        <v>1452.417786</v>
      </c>
      <c r="M849" s="170">
        <f t="shared" si="88"/>
        <v>1453.667786</v>
      </c>
      <c r="N849" s="170">
        <f t="shared" si="88"/>
        <v>1444.8377860000001</v>
      </c>
      <c r="O849" s="170">
        <f t="shared" si="88"/>
        <v>1446.5577859999999</v>
      </c>
      <c r="P849" s="170">
        <f t="shared" si="88"/>
        <v>1446.1777859999997</v>
      </c>
      <c r="Q849" s="170">
        <f t="shared" si="88"/>
        <v>1443.7077859999999</v>
      </c>
      <c r="R849" s="170">
        <f t="shared" si="89"/>
        <v>1442.2077859999999</v>
      </c>
      <c r="S849" s="170">
        <f t="shared" si="87"/>
        <v>1442.4577859999999</v>
      </c>
      <c r="T849" s="170">
        <f t="shared" si="87"/>
        <v>1440.5677860000001</v>
      </c>
      <c r="U849" s="170">
        <f t="shared" si="87"/>
        <v>1451.4077859999998</v>
      </c>
      <c r="V849" s="170">
        <f t="shared" si="87"/>
        <v>1265.0377859999999</v>
      </c>
      <c r="W849" s="170">
        <f t="shared" si="87"/>
        <v>1256.3577859999996</v>
      </c>
      <c r="X849" s="170">
        <f t="shared" si="87"/>
        <v>1188.6177859999998</v>
      </c>
      <c r="Y849" s="170">
        <f t="shared" si="87"/>
        <v>1087.7177860000002</v>
      </c>
      <c r="Z849" s="37"/>
      <c r="AA849" s="41">
        <v>1115.06</v>
      </c>
      <c r="AB849" s="39">
        <v>1117.8699999999999</v>
      </c>
      <c r="AC849" s="39">
        <v>1118.46</v>
      </c>
      <c r="AD849" s="39">
        <v>1118.79</v>
      </c>
      <c r="AE849" s="39">
        <v>1118.02</v>
      </c>
      <c r="AF849" s="39">
        <v>1116.4000000000001</v>
      </c>
      <c r="AG849" s="39">
        <v>1115.8599999999999</v>
      </c>
      <c r="AH849" s="39">
        <v>1223.6400000000001</v>
      </c>
      <c r="AI849" s="39">
        <v>1215.8</v>
      </c>
      <c r="AJ849" s="39">
        <v>1213.42</v>
      </c>
      <c r="AK849" s="39">
        <v>1214.82</v>
      </c>
      <c r="AL849" s="39">
        <v>1216.07</v>
      </c>
      <c r="AM849" s="39">
        <v>1207.24</v>
      </c>
      <c r="AN849" s="39">
        <v>1208.96</v>
      </c>
      <c r="AO849" s="39">
        <v>1208.58</v>
      </c>
      <c r="AP849" s="39">
        <v>1206.1099999999999</v>
      </c>
      <c r="AQ849" s="39">
        <v>1204.6099999999999</v>
      </c>
      <c r="AR849" s="39">
        <v>1204.8599999999999</v>
      </c>
      <c r="AS849" s="39">
        <v>1202.97</v>
      </c>
      <c r="AT849" s="39">
        <v>1213.81</v>
      </c>
      <c r="AU849" s="39">
        <v>1027.44</v>
      </c>
      <c r="AV849" s="39">
        <v>1018.7599999999999</v>
      </c>
      <c r="AW849" s="39">
        <v>951.02</v>
      </c>
      <c r="AX849" s="40">
        <v>850.12</v>
      </c>
      <c r="AY849" s="340">
        <v>158.62</v>
      </c>
      <c r="AZ849" s="175">
        <v>3.7577859999999994</v>
      </c>
      <c r="BA849" s="159">
        <v>75.22</v>
      </c>
    </row>
    <row r="850" spans="1:137">
      <c r="A850" s="47">
        <v>29</v>
      </c>
      <c r="B850" s="170">
        <f t="shared" si="88"/>
        <v>1352.3177860000001</v>
      </c>
      <c r="C850" s="170">
        <f t="shared" si="88"/>
        <v>1353.627786</v>
      </c>
      <c r="D850" s="170">
        <f t="shared" si="88"/>
        <v>1355.667786</v>
      </c>
      <c r="E850" s="170">
        <f t="shared" si="88"/>
        <v>1356.5177859999999</v>
      </c>
      <c r="F850" s="170">
        <f t="shared" si="88"/>
        <v>1355.7777860000001</v>
      </c>
      <c r="G850" s="170">
        <f t="shared" si="88"/>
        <v>1355.357786</v>
      </c>
      <c r="H850" s="170">
        <f t="shared" si="88"/>
        <v>1353.877786</v>
      </c>
      <c r="I850" s="170">
        <f t="shared" si="88"/>
        <v>1462.5177859999999</v>
      </c>
      <c r="J850" s="170">
        <f t="shared" si="88"/>
        <v>1451.667786</v>
      </c>
      <c r="K850" s="170">
        <f t="shared" si="88"/>
        <v>1447.8377860000001</v>
      </c>
      <c r="L850" s="170">
        <f t="shared" si="88"/>
        <v>1446.1777859999997</v>
      </c>
      <c r="M850" s="170">
        <f t="shared" si="88"/>
        <v>1445.937786</v>
      </c>
      <c r="N850" s="170">
        <f t="shared" si="88"/>
        <v>1435.3277859999998</v>
      </c>
      <c r="O850" s="170">
        <f t="shared" si="88"/>
        <v>1434.0877860000001</v>
      </c>
      <c r="P850" s="170">
        <f t="shared" si="88"/>
        <v>1434.7477859999999</v>
      </c>
      <c r="Q850" s="170">
        <f t="shared" si="88"/>
        <v>1436.1777859999997</v>
      </c>
      <c r="R850" s="170">
        <f t="shared" si="89"/>
        <v>1437.5677860000001</v>
      </c>
      <c r="S850" s="170">
        <f t="shared" si="87"/>
        <v>1439.5677860000001</v>
      </c>
      <c r="T850" s="170">
        <f t="shared" si="87"/>
        <v>1441.0877860000001</v>
      </c>
      <c r="U850" s="170">
        <f t="shared" si="87"/>
        <v>1451.2177859999997</v>
      </c>
      <c r="V850" s="170">
        <f t="shared" si="87"/>
        <v>1336.4477859999997</v>
      </c>
      <c r="W850" s="170">
        <f t="shared" si="87"/>
        <v>1291.5277860000001</v>
      </c>
      <c r="X850" s="170">
        <f t="shared" si="87"/>
        <v>1212.0077859999997</v>
      </c>
      <c r="Y850" s="170">
        <f t="shared" si="87"/>
        <v>1097.857786</v>
      </c>
      <c r="Z850" s="37"/>
      <c r="AA850" s="41">
        <v>1114.72</v>
      </c>
      <c r="AB850" s="39">
        <v>1116.03</v>
      </c>
      <c r="AC850" s="39">
        <v>1118.07</v>
      </c>
      <c r="AD850" s="39">
        <v>1118.92</v>
      </c>
      <c r="AE850" s="39">
        <v>1118.18</v>
      </c>
      <c r="AF850" s="39">
        <v>1117.76</v>
      </c>
      <c r="AG850" s="39">
        <v>1116.28</v>
      </c>
      <c r="AH850" s="39">
        <v>1224.92</v>
      </c>
      <c r="AI850" s="39">
        <v>1214.07</v>
      </c>
      <c r="AJ850" s="39">
        <v>1210.24</v>
      </c>
      <c r="AK850" s="39">
        <v>1208.58</v>
      </c>
      <c r="AL850" s="39">
        <v>1208.3399999999999</v>
      </c>
      <c r="AM850" s="39">
        <v>1197.73</v>
      </c>
      <c r="AN850" s="39">
        <v>1196.49</v>
      </c>
      <c r="AO850" s="39">
        <v>1197.1500000000001</v>
      </c>
      <c r="AP850" s="39">
        <v>1198.58</v>
      </c>
      <c r="AQ850" s="39">
        <v>1199.97</v>
      </c>
      <c r="AR850" s="39">
        <v>1201.97</v>
      </c>
      <c r="AS850" s="39">
        <v>1203.49</v>
      </c>
      <c r="AT850" s="39">
        <v>1213.6199999999999</v>
      </c>
      <c r="AU850" s="39">
        <v>1098.8499999999999</v>
      </c>
      <c r="AV850" s="39">
        <v>1053.93</v>
      </c>
      <c r="AW850" s="39">
        <v>974.41</v>
      </c>
      <c r="AX850" s="40">
        <v>860.26</v>
      </c>
      <c r="AY850" s="340">
        <v>158.62</v>
      </c>
      <c r="AZ850" s="175">
        <v>3.7577859999999994</v>
      </c>
      <c r="BA850" s="159">
        <v>75.22</v>
      </c>
    </row>
    <row r="851" spans="1:137">
      <c r="A851" s="47">
        <v>30</v>
      </c>
      <c r="B851" s="170">
        <f t="shared" si="88"/>
        <v>1096.5777860000001</v>
      </c>
      <c r="C851" s="170">
        <f t="shared" si="88"/>
        <v>1092.2977860000001</v>
      </c>
      <c r="D851" s="170">
        <f t="shared" si="88"/>
        <v>1091.7077859999999</v>
      </c>
      <c r="E851" s="170">
        <f t="shared" si="88"/>
        <v>1091.7977860000001</v>
      </c>
      <c r="F851" s="170">
        <f t="shared" si="88"/>
        <v>1092.6977860000002</v>
      </c>
      <c r="G851" s="170">
        <f t="shared" si="88"/>
        <v>1096.2277859999999</v>
      </c>
      <c r="H851" s="170">
        <f t="shared" si="88"/>
        <v>1098.8277860000001</v>
      </c>
      <c r="I851" s="170">
        <f t="shared" si="88"/>
        <v>1110.7577860000001</v>
      </c>
      <c r="J851" s="170">
        <f t="shared" si="88"/>
        <v>1205.8177860000001</v>
      </c>
      <c r="K851" s="170">
        <f t="shared" si="88"/>
        <v>1323.8277859999998</v>
      </c>
      <c r="L851" s="170">
        <f t="shared" si="88"/>
        <v>1364.627786</v>
      </c>
      <c r="M851" s="170">
        <f t="shared" si="88"/>
        <v>1365.2077859999999</v>
      </c>
      <c r="N851" s="170">
        <f t="shared" si="88"/>
        <v>1403.8277859999998</v>
      </c>
      <c r="O851" s="170">
        <f t="shared" si="88"/>
        <v>1353.7177859999997</v>
      </c>
      <c r="P851" s="170">
        <f t="shared" si="88"/>
        <v>1352.0177859999999</v>
      </c>
      <c r="Q851" s="170">
        <f t="shared" si="88"/>
        <v>1346.667786</v>
      </c>
      <c r="R851" s="170">
        <f t="shared" si="89"/>
        <v>1346.0777859999998</v>
      </c>
      <c r="S851" s="170">
        <f t="shared" si="87"/>
        <v>1345.8677859999998</v>
      </c>
      <c r="T851" s="170">
        <f t="shared" si="87"/>
        <v>1355.2577860000001</v>
      </c>
      <c r="U851" s="170">
        <f t="shared" si="87"/>
        <v>1366.4277859999997</v>
      </c>
      <c r="V851" s="170">
        <f t="shared" si="87"/>
        <v>1354.3877859999998</v>
      </c>
      <c r="W851" s="170">
        <f t="shared" si="87"/>
        <v>1309.3477859999998</v>
      </c>
      <c r="X851" s="170">
        <f t="shared" si="87"/>
        <v>1313.8377860000001</v>
      </c>
      <c r="Y851" s="170">
        <f t="shared" si="87"/>
        <v>1109.637786</v>
      </c>
      <c r="Z851" s="37"/>
      <c r="AA851" s="41">
        <v>858.98</v>
      </c>
      <c r="AB851" s="39">
        <v>854.7</v>
      </c>
      <c r="AC851" s="39">
        <v>854.11</v>
      </c>
      <c r="AD851" s="39">
        <v>854.2</v>
      </c>
      <c r="AE851" s="39">
        <v>855.1</v>
      </c>
      <c r="AF851" s="39">
        <v>858.63</v>
      </c>
      <c r="AG851" s="39">
        <v>861.23</v>
      </c>
      <c r="AH851" s="39">
        <v>873.16</v>
      </c>
      <c r="AI851" s="39">
        <v>968.22</v>
      </c>
      <c r="AJ851" s="39">
        <v>1086.23</v>
      </c>
      <c r="AK851" s="39">
        <v>1127.03</v>
      </c>
      <c r="AL851" s="39">
        <v>1127.6099999999999</v>
      </c>
      <c r="AM851" s="39">
        <v>1166.23</v>
      </c>
      <c r="AN851" s="39">
        <v>1116.1199999999999</v>
      </c>
      <c r="AO851" s="39">
        <v>1114.42</v>
      </c>
      <c r="AP851" s="39">
        <v>1109.07</v>
      </c>
      <c r="AQ851" s="39">
        <v>1108.48</v>
      </c>
      <c r="AR851" s="39">
        <v>1108.27</v>
      </c>
      <c r="AS851" s="39">
        <v>1117.6600000000001</v>
      </c>
      <c r="AT851" s="39">
        <v>1128.83</v>
      </c>
      <c r="AU851" s="39">
        <v>1116.79</v>
      </c>
      <c r="AV851" s="39">
        <v>1071.75</v>
      </c>
      <c r="AW851" s="39">
        <v>1076.24</v>
      </c>
      <c r="AX851" s="40">
        <v>872.04</v>
      </c>
      <c r="AY851" s="340">
        <v>158.62</v>
      </c>
      <c r="AZ851" s="175">
        <v>3.7577859999999994</v>
      </c>
      <c r="BA851" s="159">
        <v>75.22</v>
      </c>
    </row>
    <row r="852" spans="1:137" ht="13.5" thickBot="1">
      <c r="A852" s="154">
        <v>31</v>
      </c>
      <c r="B852" s="170">
        <f t="shared" si="88"/>
        <v>1093.1977860000002</v>
      </c>
      <c r="C852" s="170">
        <f t="shared" si="88"/>
        <v>1091.417786</v>
      </c>
      <c r="D852" s="170">
        <f t="shared" si="88"/>
        <v>1090.7277859999999</v>
      </c>
      <c r="E852" s="170">
        <f t="shared" si="88"/>
        <v>1079.137786</v>
      </c>
      <c r="F852" s="170">
        <f t="shared" si="88"/>
        <v>1078.2077859999999</v>
      </c>
      <c r="G852" s="170">
        <f t="shared" si="88"/>
        <v>1091.897786</v>
      </c>
      <c r="H852" s="170">
        <f t="shared" si="88"/>
        <v>1095.647786</v>
      </c>
      <c r="I852" s="170">
        <f t="shared" si="88"/>
        <v>1099.7877860000001</v>
      </c>
      <c r="J852" s="170">
        <f t="shared" si="88"/>
        <v>1111.2677859999999</v>
      </c>
      <c r="K852" s="170">
        <f t="shared" si="88"/>
        <v>1238.0477860000001</v>
      </c>
      <c r="L852" s="170">
        <f t="shared" si="88"/>
        <v>1290.0177859999999</v>
      </c>
      <c r="M852" s="170">
        <f t="shared" si="88"/>
        <v>1317.5477860000001</v>
      </c>
      <c r="N852" s="170">
        <f t="shared" si="88"/>
        <v>1340.857786</v>
      </c>
      <c r="O852" s="170">
        <f t="shared" si="88"/>
        <v>1355.7577860000001</v>
      </c>
      <c r="P852" s="170">
        <f t="shared" si="88"/>
        <v>1307.5777859999998</v>
      </c>
      <c r="Q852" s="170">
        <f t="shared" si="88"/>
        <v>1296.8177860000001</v>
      </c>
      <c r="R852" s="170">
        <f t="shared" si="89"/>
        <v>1317.127786</v>
      </c>
      <c r="S852" s="170">
        <f t="shared" si="87"/>
        <v>1307.9677859999997</v>
      </c>
      <c r="T852" s="170">
        <f t="shared" si="87"/>
        <v>1396.5477860000001</v>
      </c>
      <c r="U852" s="170">
        <f t="shared" si="87"/>
        <v>1384.5777859999998</v>
      </c>
      <c r="V852" s="170">
        <f t="shared" si="87"/>
        <v>1365.6777859999997</v>
      </c>
      <c r="W852" s="170">
        <f t="shared" si="87"/>
        <v>1329.2777860000001</v>
      </c>
      <c r="X852" s="170">
        <f t="shared" si="87"/>
        <v>1189.9977859999999</v>
      </c>
      <c r="Y852" s="170">
        <f t="shared" si="87"/>
        <v>1093.7877860000001</v>
      </c>
      <c r="Z852" s="37"/>
      <c r="AA852" s="72">
        <v>855.6</v>
      </c>
      <c r="AB852" s="73">
        <v>853.82</v>
      </c>
      <c r="AC852" s="73">
        <v>853.13</v>
      </c>
      <c r="AD852" s="73">
        <v>841.54</v>
      </c>
      <c r="AE852" s="73">
        <v>840.61</v>
      </c>
      <c r="AF852" s="73">
        <v>854.3</v>
      </c>
      <c r="AG852" s="73">
        <v>858.05</v>
      </c>
      <c r="AH852" s="73">
        <v>862.19</v>
      </c>
      <c r="AI852" s="73">
        <v>873.67</v>
      </c>
      <c r="AJ852" s="73">
        <v>1000.45</v>
      </c>
      <c r="AK852" s="73">
        <v>1052.42</v>
      </c>
      <c r="AL852" s="73">
        <v>1079.95</v>
      </c>
      <c r="AM852" s="73">
        <v>1103.26</v>
      </c>
      <c r="AN852" s="73">
        <v>1118.1600000000001</v>
      </c>
      <c r="AO852" s="73">
        <v>1069.98</v>
      </c>
      <c r="AP852" s="73">
        <v>1059.22</v>
      </c>
      <c r="AQ852" s="73">
        <v>1079.53</v>
      </c>
      <c r="AR852" s="73">
        <v>1070.3699999999999</v>
      </c>
      <c r="AS852" s="73">
        <v>1158.95</v>
      </c>
      <c r="AT852" s="73">
        <v>1146.98</v>
      </c>
      <c r="AU852" s="73">
        <v>1128.08</v>
      </c>
      <c r="AV852" s="73">
        <v>1091.68</v>
      </c>
      <c r="AW852" s="73">
        <v>952.4</v>
      </c>
      <c r="AX852" s="130">
        <v>856.19</v>
      </c>
      <c r="AY852" s="341">
        <v>158.62</v>
      </c>
      <c r="AZ852" s="176">
        <v>3.7577859999999994</v>
      </c>
      <c r="BA852" s="160">
        <v>75.22</v>
      </c>
    </row>
    <row r="853" spans="1:137" ht="13.5" thickBot="1">
      <c r="A853" s="58"/>
      <c r="B853" s="59"/>
      <c r="C853" s="59"/>
      <c r="D853" s="59"/>
      <c r="E853" s="59"/>
      <c r="F853" s="59"/>
      <c r="G853" s="59"/>
      <c r="H853" s="59"/>
      <c r="I853" s="59"/>
      <c r="J853" s="59"/>
      <c r="K853" s="59"/>
      <c r="L853" s="59"/>
      <c r="M853" s="59"/>
      <c r="N853" s="59"/>
      <c r="O853" s="59"/>
      <c r="P853" s="59"/>
      <c r="Q853" s="59"/>
      <c r="R853" s="59"/>
      <c r="S853" s="59"/>
      <c r="T853" s="59"/>
      <c r="U853" s="59"/>
      <c r="V853" s="59"/>
      <c r="W853" s="59"/>
      <c r="X853" s="59"/>
      <c r="Y853" s="59"/>
      <c r="AA853" s="167">
        <f>SUM(AA822:AX852)</f>
        <v>772280.95999999973</v>
      </c>
      <c r="BA853" s="17"/>
    </row>
    <row r="854" spans="1:137" s="3" customFormat="1" ht="39.75" customHeight="1" thickBot="1">
      <c r="A854" s="440" t="s">
        <v>2</v>
      </c>
      <c r="B854" s="442" t="s">
        <v>144</v>
      </c>
      <c r="C854" s="442"/>
      <c r="D854" s="442"/>
      <c r="E854" s="442"/>
      <c r="F854" s="442"/>
      <c r="G854" s="442"/>
      <c r="H854" s="442"/>
      <c r="I854" s="442"/>
      <c r="J854" s="442"/>
      <c r="K854" s="442"/>
      <c r="L854" s="442"/>
      <c r="M854" s="442"/>
      <c r="N854" s="442"/>
      <c r="O854" s="442"/>
      <c r="P854" s="442"/>
      <c r="Q854" s="442"/>
      <c r="R854" s="442"/>
      <c r="S854" s="442"/>
      <c r="T854" s="442"/>
      <c r="U854" s="442"/>
      <c r="V854" s="442"/>
      <c r="W854" s="442"/>
      <c r="X854" s="442"/>
      <c r="Y854" s="443"/>
      <c r="Z854" s="8"/>
      <c r="AA854" s="148" t="s">
        <v>182</v>
      </c>
      <c r="AB854" s="166"/>
      <c r="AC854" s="166"/>
      <c r="AD854" s="166"/>
      <c r="AE854" s="166"/>
      <c r="AF854" s="166"/>
      <c r="AG854" s="166"/>
      <c r="AH854" s="166"/>
      <c r="AI854" s="166"/>
      <c r="AJ854" s="166"/>
      <c r="AK854" s="166"/>
      <c r="AL854" s="166"/>
      <c r="AM854" s="166"/>
      <c r="AN854" s="166"/>
      <c r="AO854" s="166"/>
      <c r="AP854" s="166"/>
      <c r="AQ854" s="166"/>
      <c r="AR854" s="166"/>
      <c r="AS854" s="166"/>
      <c r="AT854" s="166"/>
      <c r="AU854" s="166"/>
      <c r="AV854" s="166"/>
      <c r="AW854" s="166"/>
      <c r="AX854" s="166"/>
      <c r="AY854" s="232"/>
      <c r="AZ854" s="166"/>
      <c r="BA854" s="166"/>
      <c r="BB854" s="8"/>
      <c r="BC854" s="8"/>
      <c r="BD854" s="8"/>
      <c r="BE854" s="8"/>
      <c r="BF854" s="8"/>
      <c r="BG854" s="8"/>
      <c r="BH854" s="8"/>
      <c r="BI854" s="8"/>
      <c r="BJ854" s="8"/>
      <c r="BK854" s="8"/>
      <c r="BL854" s="8"/>
      <c r="BM854" s="8"/>
      <c r="BN854" s="8"/>
      <c r="BO854" s="8"/>
      <c r="BP854" s="8"/>
      <c r="BQ854" s="8"/>
      <c r="BR854" s="8"/>
      <c r="BS854" s="8"/>
      <c r="BT854" s="8"/>
      <c r="BU854" s="8"/>
      <c r="BV854" s="8"/>
      <c r="BW854" s="8"/>
      <c r="BX854" s="8"/>
      <c r="BY854" s="8"/>
      <c r="BZ854" s="8"/>
      <c r="CA854" s="8"/>
      <c r="CB854" s="8"/>
      <c r="CC854" s="8"/>
      <c r="CD854" s="8"/>
      <c r="CE854" s="8"/>
      <c r="CF854" s="8"/>
      <c r="CG854" s="8"/>
      <c r="CH854" s="8"/>
      <c r="CI854" s="8"/>
      <c r="CJ854" s="8"/>
      <c r="CK854" s="8"/>
      <c r="CL854" s="8"/>
      <c r="CM854" s="8"/>
      <c r="CN854" s="8"/>
      <c r="CO854" s="8"/>
      <c r="CP854" s="8"/>
      <c r="CQ854" s="8"/>
      <c r="CR854" s="8"/>
      <c r="CS854" s="8"/>
      <c r="CT854" s="8"/>
      <c r="CU854" s="8"/>
      <c r="CV854" s="8"/>
      <c r="CW854" s="8"/>
      <c r="CX854" s="8"/>
      <c r="CY854" s="8"/>
      <c r="CZ854" s="8"/>
      <c r="DA854" s="8"/>
      <c r="DB854" s="8"/>
      <c r="DC854" s="8"/>
      <c r="DD854" s="8"/>
      <c r="DE854" s="8"/>
      <c r="DF854" s="8"/>
      <c r="DG854" s="8"/>
      <c r="DH854" s="8"/>
      <c r="DI854" s="8"/>
      <c r="DJ854" s="8"/>
      <c r="DK854" s="8"/>
      <c r="DL854" s="8"/>
      <c r="DM854" s="8"/>
      <c r="DN854" s="8"/>
      <c r="DO854" s="8"/>
      <c r="DP854" s="8"/>
      <c r="DQ854" s="8"/>
      <c r="DR854" s="8"/>
      <c r="DS854" s="8"/>
      <c r="DT854" s="8"/>
      <c r="DU854" s="8"/>
      <c r="DV854" s="8"/>
      <c r="DW854" s="8"/>
      <c r="DX854" s="8"/>
      <c r="DY854" s="8"/>
      <c r="DZ854" s="8"/>
      <c r="EA854" s="8"/>
      <c r="EB854" s="8"/>
      <c r="EC854" s="8"/>
      <c r="ED854" s="8"/>
      <c r="EE854" s="8"/>
      <c r="EF854" s="8"/>
      <c r="EG854" s="8"/>
    </row>
    <row r="855" spans="1:137" ht="42.75" customHeight="1">
      <c r="A855" s="441"/>
      <c r="B855" s="433" t="s">
        <v>3</v>
      </c>
      <c r="C855" s="433"/>
      <c r="D855" s="433"/>
      <c r="E855" s="433"/>
      <c r="F855" s="433"/>
      <c r="G855" s="433"/>
      <c r="H855" s="433"/>
      <c r="I855" s="433"/>
      <c r="J855" s="433"/>
      <c r="K855" s="433"/>
      <c r="L855" s="433"/>
      <c r="M855" s="433"/>
      <c r="N855" s="433"/>
      <c r="O855" s="433"/>
      <c r="P855" s="433"/>
      <c r="Q855" s="433"/>
      <c r="R855" s="433"/>
      <c r="S855" s="433"/>
      <c r="T855" s="433"/>
      <c r="U855" s="433"/>
      <c r="V855" s="433"/>
      <c r="W855" s="433"/>
      <c r="X855" s="433"/>
      <c r="Y855" s="434"/>
      <c r="AA855" s="455" t="s">
        <v>89</v>
      </c>
      <c r="AB855" s="456"/>
      <c r="AC855" s="456"/>
      <c r="AD855" s="456"/>
      <c r="AE855" s="456"/>
      <c r="AF855" s="456"/>
      <c r="AG855" s="456"/>
      <c r="AH855" s="456"/>
      <c r="AI855" s="456"/>
      <c r="AJ855" s="456"/>
      <c r="AK855" s="456"/>
      <c r="AL855" s="456"/>
      <c r="AM855" s="456"/>
      <c r="AN855" s="456"/>
      <c r="AO855" s="456"/>
      <c r="AP855" s="456"/>
      <c r="AQ855" s="456"/>
      <c r="AR855" s="456"/>
      <c r="AS855" s="456"/>
      <c r="AT855" s="456"/>
      <c r="AU855" s="456"/>
      <c r="AV855" s="456"/>
      <c r="AW855" s="456"/>
      <c r="AX855" s="457"/>
      <c r="AY855" s="431" t="str">
        <f>AY819</f>
        <v>Сбытовая надбавка</v>
      </c>
      <c r="AZ855" s="466" t="s">
        <v>199</v>
      </c>
      <c r="BA855" s="229" t="str">
        <f>BA819</f>
        <v>Тарифы на услуги по передаче электрической энергии</v>
      </c>
    </row>
    <row r="856" spans="1:137" ht="42" customHeight="1">
      <c r="A856" s="441"/>
      <c r="B856" s="48" t="s">
        <v>4</v>
      </c>
      <c r="C856" s="48" t="s">
        <v>5</v>
      </c>
      <c r="D856" s="48" t="s">
        <v>6</v>
      </c>
      <c r="E856" s="48" t="s">
        <v>7</v>
      </c>
      <c r="F856" s="48" t="s">
        <v>8</v>
      </c>
      <c r="G856" s="48" t="s">
        <v>9</v>
      </c>
      <c r="H856" s="48" t="s">
        <v>10</v>
      </c>
      <c r="I856" s="48" t="s">
        <v>11</v>
      </c>
      <c r="J856" s="48" t="s">
        <v>12</v>
      </c>
      <c r="K856" s="48" t="s">
        <v>13</v>
      </c>
      <c r="L856" s="48" t="s">
        <v>14</v>
      </c>
      <c r="M856" s="48" t="s">
        <v>15</v>
      </c>
      <c r="N856" s="48" t="s">
        <v>16</v>
      </c>
      <c r="O856" s="48" t="s">
        <v>17</v>
      </c>
      <c r="P856" s="48" t="s">
        <v>18</v>
      </c>
      <c r="Q856" s="48" t="s">
        <v>19</v>
      </c>
      <c r="R856" s="48" t="s">
        <v>20</v>
      </c>
      <c r="S856" s="48" t="s">
        <v>21</v>
      </c>
      <c r="T856" s="48" t="s">
        <v>22</v>
      </c>
      <c r="U856" s="48" t="s">
        <v>23</v>
      </c>
      <c r="V856" s="48" t="s">
        <v>24</v>
      </c>
      <c r="W856" s="48" t="s">
        <v>25</v>
      </c>
      <c r="X856" s="48" t="s">
        <v>26</v>
      </c>
      <c r="Y856" s="49" t="s">
        <v>27</v>
      </c>
      <c r="AA856" s="60" t="s">
        <v>4</v>
      </c>
      <c r="AB856" s="61" t="s">
        <v>5</v>
      </c>
      <c r="AC856" s="61" t="s">
        <v>6</v>
      </c>
      <c r="AD856" s="61" t="s">
        <v>7</v>
      </c>
      <c r="AE856" s="61" t="s">
        <v>8</v>
      </c>
      <c r="AF856" s="61" t="s">
        <v>9</v>
      </c>
      <c r="AG856" s="61" t="s">
        <v>10</v>
      </c>
      <c r="AH856" s="61" t="s">
        <v>11</v>
      </c>
      <c r="AI856" s="61" t="s">
        <v>12</v>
      </c>
      <c r="AJ856" s="61" t="s">
        <v>13</v>
      </c>
      <c r="AK856" s="61" t="s">
        <v>14</v>
      </c>
      <c r="AL856" s="61" t="s">
        <v>15</v>
      </c>
      <c r="AM856" s="61" t="s">
        <v>16</v>
      </c>
      <c r="AN856" s="61" t="s">
        <v>17</v>
      </c>
      <c r="AO856" s="61" t="s">
        <v>18</v>
      </c>
      <c r="AP856" s="61" t="s">
        <v>19</v>
      </c>
      <c r="AQ856" s="61" t="s">
        <v>20</v>
      </c>
      <c r="AR856" s="61" t="s">
        <v>21</v>
      </c>
      <c r="AS856" s="61" t="s">
        <v>22</v>
      </c>
      <c r="AT856" s="61" t="s">
        <v>23</v>
      </c>
      <c r="AU856" s="61" t="s">
        <v>24</v>
      </c>
      <c r="AV856" s="61" t="s">
        <v>25</v>
      </c>
      <c r="AW856" s="61" t="s">
        <v>26</v>
      </c>
      <c r="AX856" s="129" t="s">
        <v>27</v>
      </c>
      <c r="AY856" s="471"/>
      <c r="AZ856" s="467"/>
      <c r="BA856" s="177" t="s">
        <v>30</v>
      </c>
    </row>
    <row r="857" spans="1:137" s="173" customFormat="1" ht="16.149999999999999" customHeight="1">
      <c r="A857" s="447" t="s">
        <v>207</v>
      </c>
      <c r="B857" s="448"/>
      <c r="C857" s="448"/>
      <c r="D857" s="448"/>
      <c r="E857" s="448"/>
      <c r="F857" s="448"/>
      <c r="G857" s="448"/>
      <c r="H857" s="448"/>
      <c r="I857" s="448"/>
      <c r="J857" s="448"/>
      <c r="K857" s="448"/>
      <c r="L857" s="448"/>
      <c r="M857" s="448"/>
      <c r="N857" s="448"/>
      <c r="O857" s="448"/>
      <c r="P857" s="448"/>
      <c r="Q857" s="448"/>
      <c r="R857" s="448"/>
      <c r="S857" s="448"/>
      <c r="T857" s="448"/>
      <c r="U857" s="448"/>
      <c r="V857" s="448"/>
      <c r="W857" s="448"/>
      <c r="X857" s="448"/>
      <c r="Y857" s="449"/>
      <c r="AA857" s="452">
        <v>2</v>
      </c>
      <c r="AB857" s="453"/>
      <c r="AC857" s="453"/>
      <c r="AD857" s="453"/>
      <c r="AE857" s="453"/>
      <c r="AF857" s="453"/>
      <c r="AG857" s="453"/>
      <c r="AH857" s="453"/>
      <c r="AI857" s="453"/>
      <c r="AJ857" s="453"/>
      <c r="AK857" s="453"/>
      <c r="AL857" s="453"/>
      <c r="AM857" s="453"/>
      <c r="AN857" s="453"/>
      <c r="AO857" s="453"/>
      <c r="AP857" s="453"/>
      <c r="AQ857" s="453"/>
      <c r="AR857" s="453"/>
      <c r="AS857" s="453"/>
      <c r="AT857" s="453"/>
      <c r="AU857" s="453"/>
      <c r="AV857" s="453"/>
      <c r="AW857" s="453"/>
      <c r="AX857" s="454"/>
      <c r="AY857" s="184">
        <v>3</v>
      </c>
      <c r="AZ857" s="186">
        <v>4</v>
      </c>
      <c r="BA857" s="187">
        <v>5</v>
      </c>
    </row>
    <row r="858" spans="1:137">
      <c r="A858" s="47">
        <v>1</v>
      </c>
      <c r="B858" s="170">
        <f>AA858+$BA858+$AZ858+$AY858</f>
        <v>1060.8277860000001</v>
      </c>
      <c r="C858" s="170">
        <f t="shared" ref="C858:R873" si="90">AB858+$BA858+$AZ858+$AY858</f>
        <v>1059.4677860000002</v>
      </c>
      <c r="D858" s="170">
        <f t="shared" si="90"/>
        <v>1058.397786</v>
      </c>
      <c r="E858" s="170">
        <f t="shared" si="90"/>
        <v>1057.5277860000001</v>
      </c>
      <c r="F858" s="170">
        <f t="shared" si="90"/>
        <v>1052.2077859999999</v>
      </c>
      <c r="G858" s="170">
        <f t="shared" si="90"/>
        <v>1053.0077860000001</v>
      </c>
      <c r="H858" s="170">
        <f t="shared" si="90"/>
        <v>1057.0777860000001</v>
      </c>
      <c r="I858" s="170">
        <f t="shared" si="90"/>
        <v>1070.167786</v>
      </c>
      <c r="J858" s="170">
        <f t="shared" si="90"/>
        <v>1072.867786</v>
      </c>
      <c r="K858" s="170">
        <f t="shared" si="90"/>
        <v>1073.417786</v>
      </c>
      <c r="L858" s="170">
        <f t="shared" si="90"/>
        <v>1071.2977860000001</v>
      </c>
      <c r="M858" s="170">
        <f t="shared" si="90"/>
        <v>1070.7777860000001</v>
      </c>
      <c r="N858" s="170">
        <f t="shared" si="90"/>
        <v>1068.8177860000001</v>
      </c>
      <c r="O858" s="170">
        <f t="shared" si="90"/>
        <v>1067.5377859999999</v>
      </c>
      <c r="P858" s="170">
        <f t="shared" si="90"/>
        <v>1067.3277860000001</v>
      </c>
      <c r="Q858" s="170">
        <f t="shared" si="90"/>
        <v>1067.8077859999999</v>
      </c>
      <c r="R858" s="170">
        <f t="shared" si="90"/>
        <v>1068.0577859999999</v>
      </c>
      <c r="S858" s="170">
        <f t="shared" ref="S858:S888" si="91">AR858+$BA858+$AZ858+$AY858</f>
        <v>1069.3177860000001</v>
      </c>
      <c r="T858" s="170">
        <f t="shared" ref="T858:T888" si="92">AS858+$BA858+$AZ858+$AY858</f>
        <v>1070.3077859999999</v>
      </c>
      <c r="U858" s="170">
        <f t="shared" ref="U858:U888" si="93">AT858+$BA858+$AZ858+$AY858</f>
        <v>1074.677786</v>
      </c>
      <c r="V858" s="170">
        <f t="shared" ref="V858:V888" si="94">AU858+$BA858+$AZ858+$AY858</f>
        <v>1164.847786</v>
      </c>
      <c r="W858" s="170">
        <f t="shared" ref="W858:W888" si="95">AV858+$BA858+$AZ858+$AY858</f>
        <v>1083.617786</v>
      </c>
      <c r="X858" s="170">
        <f t="shared" ref="X858:X888" si="96">AW858+$BA858+$AZ858+$AY858</f>
        <v>1056.7477859999999</v>
      </c>
      <c r="Y858" s="170">
        <f t="shared" ref="Y858:Y888" si="97">AX858+$BA858+$AZ858+$AY858</f>
        <v>1053.6977860000002</v>
      </c>
      <c r="Z858" s="37"/>
      <c r="AA858" s="41">
        <v>898.45</v>
      </c>
      <c r="AB858" s="39">
        <v>897.09</v>
      </c>
      <c r="AC858" s="39">
        <v>896.02</v>
      </c>
      <c r="AD858" s="39">
        <v>895.15</v>
      </c>
      <c r="AE858" s="39">
        <v>889.83</v>
      </c>
      <c r="AF858" s="39">
        <v>890.63</v>
      </c>
      <c r="AG858" s="39">
        <v>894.7</v>
      </c>
      <c r="AH858" s="39">
        <v>907.79</v>
      </c>
      <c r="AI858" s="39">
        <v>910.49</v>
      </c>
      <c r="AJ858" s="39">
        <v>911.04</v>
      </c>
      <c r="AK858" s="39">
        <v>908.92</v>
      </c>
      <c r="AL858" s="39">
        <v>908.4</v>
      </c>
      <c r="AM858" s="39">
        <v>906.44</v>
      </c>
      <c r="AN858" s="39">
        <v>905.16</v>
      </c>
      <c r="AO858" s="39">
        <v>904.95</v>
      </c>
      <c r="AP858" s="39">
        <v>905.43</v>
      </c>
      <c r="AQ858" s="39">
        <v>905.68</v>
      </c>
      <c r="AR858" s="39">
        <v>906.94</v>
      </c>
      <c r="AS858" s="39">
        <v>907.93</v>
      </c>
      <c r="AT858" s="39">
        <v>912.3</v>
      </c>
      <c r="AU858" s="39">
        <v>1002.47</v>
      </c>
      <c r="AV858" s="39">
        <v>921.24</v>
      </c>
      <c r="AW858" s="39">
        <v>894.37</v>
      </c>
      <c r="AX858" s="40">
        <v>891.32</v>
      </c>
      <c r="AY858" s="339">
        <v>158.62</v>
      </c>
      <c r="AZ858" s="175">
        <v>3.7577859999999994</v>
      </c>
      <c r="BA858" s="178">
        <v>0</v>
      </c>
    </row>
    <row r="859" spans="1:137">
      <c r="A859" s="47">
        <v>2</v>
      </c>
      <c r="B859" s="170">
        <f t="shared" ref="B859:Q888" si="98">AA859+$BA859+$AZ859+$AY859</f>
        <v>1053.5877860000001</v>
      </c>
      <c r="C859" s="170">
        <f t="shared" si="90"/>
        <v>1051.2277859999999</v>
      </c>
      <c r="D859" s="170">
        <f t="shared" si="90"/>
        <v>1044.667786</v>
      </c>
      <c r="E859" s="170">
        <f t="shared" si="90"/>
        <v>1042.8277860000001</v>
      </c>
      <c r="F859" s="170">
        <f t="shared" si="90"/>
        <v>1040.677786</v>
      </c>
      <c r="G859" s="170">
        <f t="shared" si="90"/>
        <v>1043.177786</v>
      </c>
      <c r="H859" s="170">
        <f t="shared" si="90"/>
        <v>1050.157786</v>
      </c>
      <c r="I859" s="170">
        <f t="shared" si="90"/>
        <v>1052.107786</v>
      </c>
      <c r="J859" s="170">
        <f t="shared" si="90"/>
        <v>1059.607786</v>
      </c>
      <c r="K859" s="170">
        <f t="shared" si="90"/>
        <v>1065.7077859999999</v>
      </c>
      <c r="L859" s="170">
        <f t="shared" si="90"/>
        <v>1065.877786</v>
      </c>
      <c r="M859" s="170">
        <f t="shared" si="90"/>
        <v>1065.2077859999999</v>
      </c>
      <c r="N859" s="170">
        <f t="shared" si="90"/>
        <v>1063.4777859999999</v>
      </c>
      <c r="O859" s="170">
        <f t="shared" si="90"/>
        <v>1054.8077859999999</v>
      </c>
      <c r="P859" s="170">
        <f t="shared" si="90"/>
        <v>1054.7377860000001</v>
      </c>
      <c r="Q859" s="170">
        <f t="shared" si="90"/>
        <v>1055.127786</v>
      </c>
      <c r="R859" s="170">
        <f t="shared" si="90"/>
        <v>1055.637786</v>
      </c>
      <c r="S859" s="170">
        <f t="shared" si="91"/>
        <v>1055.427786</v>
      </c>
      <c r="T859" s="170">
        <f t="shared" si="92"/>
        <v>1064.0677860000001</v>
      </c>
      <c r="U859" s="170">
        <f t="shared" si="93"/>
        <v>1065.0477860000001</v>
      </c>
      <c r="V859" s="170">
        <f t="shared" si="94"/>
        <v>1061.187786</v>
      </c>
      <c r="W859" s="170">
        <f t="shared" si="95"/>
        <v>1055.5777860000001</v>
      </c>
      <c r="X859" s="170">
        <f t="shared" si="96"/>
        <v>1046.2477859999999</v>
      </c>
      <c r="Y859" s="170">
        <f t="shared" si="97"/>
        <v>1039.5577859999999</v>
      </c>
      <c r="Z859" s="37"/>
      <c r="AA859" s="38">
        <v>891.21</v>
      </c>
      <c r="AB859" s="39">
        <v>888.85</v>
      </c>
      <c r="AC859" s="39">
        <v>882.29</v>
      </c>
      <c r="AD859" s="39">
        <v>880.45</v>
      </c>
      <c r="AE859" s="39">
        <v>878.3</v>
      </c>
      <c r="AF859" s="39">
        <v>880.8</v>
      </c>
      <c r="AG859" s="39">
        <v>887.78</v>
      </c>
      <c r="AH859" s="39">
        <v>889.73</v>
      </c>
      <c r="AI859" s="39">
        <v>897.23</v>
      </c>
      <c r="AJ859" s="39">
        <v>903.33</v>
      </c>
      <c r="AK859" s="39">
        <v>903.5</v>
      </c>
      <c r="AL859" s="39">
        <v>902.83</v>
      </c>
      <c r="AM859" s="39">
        <v>901.1</v>
      </c>
      <c r="AN859" s="39">
        <v>892.43</v>
      </c>
      <c r="AO859" s="39">
        <v>892.36</v>
      </c>
      <c r="AP859" s="39">
        <v>892.75</v>
      </c>
      <c r="AQ859" s="39">
        <v>893.26</v>
      </c>
      <c r="AR859" s="39">
        <v>893.05</v>
      </c>
      <c r="AS859" s="39">
        <v>901.69</v>
      </c>
      <c r="AT859" s="39">
        <v>902.67</v>
      </c>
      <c r="AU859" s="39">
        <v>898.81</v>
      </c>
      <c r="AV859" s="39">
        <v>893.2</v>
      </c>
      <c r="AW859" s="39">
        <v>883.87</v>
      </c>
      <c r="AX859" s="40">
        <v>877.18</v>
      </c>
      <c r="AY859" s="340">
        <v>158.62</v>
      </c>
      <c r="AZ859" s="175">
        <v>3.7577859999999994</v>
      </c>
      <c r="BA859" s="159">
        <v>0</v>
      </c>
    </row>
    <row r="860" spans="1:137">
      <c r="A860" s="47">
        <v>3</v>
      </c>
      <c r="B860" s="170">
        <f t="shared" si="98"/>
        <v>1042.5377859999999</v>
      </c>
      <c r="C860" s="170">
        <f t="shared" si="90"/>
        <v>1014.427786</v>
      </c>
      <c r="D860" s="170">
        <f t="shared" si="90"/>
        <v>894.93778599999996</v>
      </c>
      <c r="E860" s="170">
        <f t="shared" si="90"/>
        <v>742.87778600000001</v>
      </c>
      <c r="F860" s="170">
        <f t="shared" si="90"/>
        <v>589.21778599999993</v>
      </c>
      <c r="G860" s="170">
        <f t="shared" si="90"/>
        <v>601.00778600000001</v>
      </c>
      <c r="H860" s="170">
        <f t="shared" si="90"/>
        <v>747.86778600000002</v>
      </c>
      <c r="I860" s="170">
        <f t="shared" si="90"/>
        <v>163.47778600000001</v>
      </c>
      <c r="J860" s="170">
        <f t="shared" si="90"/>
        <v>878.897786</v>
      </c>
      <c r="K860" s="170">
        <f t="shared" si="90"/>
        <v>1018.407786</v>
      </c>
      <c r="L860" s="170">
        <f t="shared" si="90"/>
        <v>1031.417786</v>
      </c>
      <c r="M860" s="170">
        <f t="shared" si="90"/>
        <v>1025.597786</v>
      </c>
      <c r="N860" s="170">
        <f t="shared" si="90"/>
        <v>1005.657786</v>
      </c>
      <c r="O860" s="170">
        <f t="shared" si="90"/>
        <v>979.62778600000001</v>
      </c>
      <c r="P860" s="170">
        <f t="shared" si="90"/>
        <v>966.34778600000004</v>
      </c>
      <c r="Q860" s="170">
        <f t="shared" si="90"/>
        <v>986.517786</v>
      </c>
      <c r="R860" s="170">
        <f t="shared" si="90"/>
        <v>968.12778600000001</v>
      </c>
      <c r="S860" s="170">
        <f t="shared" si="91"/>
        <v>912.80778599999996</v>
      </c>
      <c r="T860" s="170">
        <f t="shared" si="92"/>
        <v>1022.807786</v>
      </c>
      <c r="U860" s="170">
        <f t="shared" si="93"/>
        <v>1048.7177860000002</v>
      </c>
      <c r="V860" s="170">
        <f t="shared" si="94"/>
        <v>1052.0377859999999</v>
      </c>
      <c r="W860" s="170">
        <f t="shared" si="95"/>
        <v>1025.687786</v>
      </c>
      <c r="X860" s="170">
        <f t="shared" si="96"/>
        <v>1012.677786</v>
      </c>
      <c r="Y860" s="170">
        <f t="shared" si="97"/>
        <v>884.05778599999996</v>
      </c>
      <c r="Z860" s="37"/>
      <c r="AA860" s="38">
        <v>880.16</v>
      </c>
      <c r="AB860" s="39">
        <v>852.05</v>
      </c>
      <c r="AC860" s="39">
        <v>732.56</v>
      </c>
      <c r="AD860" s="39">
        <v>580.5</v>
      </c>
      <c r="AE860" s="39">
        <v>426.84</v>
      </c>
      <c r="AF860" s="39">
        <v>438.63</v>
      </c>
      <c r="AG860" s="39">
        <v>585.49</v>
      </c>
      <c r="AH860" s="39">
        <v>1.1000000000000001</v>
      </c>
      <c r="AI860" s="39">
        <v>716.52</v>
      </c>
      <c r="AJ860" s="39">
        <v>856.03</v>
      </c>
      <c r="AK860" s="39">
        <v>869.04</v>
      </c>
      <c r="AL860" s="39">
        <v>863.22</v>
      </c>
      <c r="AM860" s="39">
        <v>843.28</v>
      </c>
      <c r="AN860" s="39">
        <v>817.25</v>
      </c>
      <c r="AO860" s="39">
        <v>803.97</v>
      </c>
      <c r="AP860" s="39">
        <v>824.14</v>
      </c>
      <c r="AQ860" s="39">
        <v>805.75</v>
      </c>
      <c r="AR860" s="39">
        <v>750.43</v>
      </c>
      <c r="AS860" s="39">
        <v>860.43</v>
      </c>
      <c r="AT860" s="39">
        <v>886.34</v>
      </c>
      <c r="AU860" s="39">
        <v>889.66</v>
      </c>
      <c r="AV860" s="39">
        <v>863.31</v>
      </c>
      <c r="AW860" s="39">
        <v>850.3</v>
      </c>
      <c r="AX860" s="40">
        <v>721.68</v>
      </c>
      <c r="AY860" s="340">
        <v>158.62</v>
      </c>
      <c r="AZ860" s="175">
        <v>3.7577859999999994</v>
      </c>
      <c r="BA860" s="159">
        <v>0</v>
      </c>
    </row>
    <row r="861" spans="1:137">
      <c r="A861" s="47">
        <v>4</v>
      </c>
      <c r="B861" s="170">
        <f t="shared" si="98"/>
        <v>1039.607786</v>
      </c>
      <c r="C861" s="170">
        <f t="shared" si="90"/>
        <v>1039.0277860000001</v>
      </c>
      <c r="D861" s="170">
        <f t="shared" si="90"/>
        <v>1035.137786</v>
      </c>
      <c r="E861" s="170">
        <f t="shared" si="90"/>
        <v>1019.177786</v>
      </c>
      <c r="F861" s="170">
        <f t="shared" si="90"/>
        <v>1001.297786</v>
      </c>
      <c r="G861" s="170">
        <f t="shared" si="90"/>
        <v>1032.9777859999999</v>
      </c>
      <c r="H861" s="170">
        <f t="shared" si="90"/>
        <v>1046.2377860000001</v>
      </c>
      <c r="I861" s="170">
        <f t="shared" si="90"/>
        <v>1049.117786</v>
      </c>
      <c r="J861" s="170">
        <f t="shared" si="90"/>
        <v>1059.0877860000001</v>
      </c>
      <c r="K861" s="170">
        <f t="shared" si="90"/>
        <v>1060.7877859999999</v>
      </c>
      <c r="L861" s="170">
        <f t="shared" si="90"/>
        <v>1057.687786</v>
      </c>
      <c r="M861" s="170">
        <f t="shared" si="90"/>
        <v>1057.5477860000001</v>
      </c>
      <c r="N861" s="170">
        <f t="shared" si="90"/>
        <v>1056.4877860000001</v>
      </c>
      <c r="O861" s="170">
        <f t="shared" si="90"/>
        <v>1055.2877859999999</v>
      </c>
      <c r="P861" s="170">
        <f t="shared" si="90"/>
        <v>1055.107786</v>
      </c>
      <c r="Q861" s="170">
        <f t="shared" si="90"/>
        <v>1055.2577860000001</v>
      </c>
      <c r="R861" s="170">
        <f t="shared" si="90"/>
        <v>1055.7577860000001</v>
      </c>
      <c r="S861" s="170">
        <f t="shared" si="91"/>
        <v>1056.177786</v>
      </c>
      <c r="T861" s="170">
        <f t="shared" si="92"/>
        <v>1057.177786</v>
      </c>
      <c r="U861" s="170">
        <f t="shared" si="93"/>
        <v>1057.397786</v>
      </c>
      <c r="V861" s="170">
        <f t="shared" si="94"/>
        <v>1058.667786</v>
      </c>
      <c r="W861" s="170">
        <f t="shared" si="95"/>
        <v>1055.4977859999999</v>
      </c>
      <c r="X861" s="170">
        <f t="shared" si="96"/>
        <v>1051.437786</v>
      </c>
      <c r="Y861" s="170">
        <f t="shared" si="97"/>
        <v>1039.3377860000001</v>
      </c>
      <c r="Z861" s="37"/>
      <c r="AA861" s="38">
        <v>877.23</v>
      </c>
      <c r="AB861" s="39">
        <v>876.65</v>
      </c>
      <c r="AC861" s="39">
        <v>872.76</v>
      </c>
      <c r="AD861" s="39">
        <v>856.8</v>
      </c>
      <c r="AE861" s="39">
        <v>838.92</v>
      </c>
      <c r="AF861" s="39">
        <v>870.6</v>
      </c>
      <c r="AG861" s="39">
        <v>883.86</v>
      </c>
      <c r="AH861" s="39">
        <v>886.74</v>
      </c>
      <c r="AI861" s="39">
        <v>896.71</v>
      </c>
      <c r="AJ861" s="39">
        <v>898.41</v>
      </c>
      <c r="AK861" s="39">
        <v>895.31</v>
      </c>
      <c r="AL861" s="39">
        <v>895.17</v>
      </c>
      <c r="AM861" s="39">
        <v>894.11</v>
      </c>
      <c r="AN861" s="39">
        <v>892.91</v>
      </c>
      <c r="AO861" s="39">
        <v>892.73</v>
      </c>
      <c r="AP861" s="39">
        <v>892.88</v>
      </c>
      <c r="AQ861" s="39">
        <v>893.38</v>
      </c>
      <c r="AR861" s="39">
        <v>893.8</v>
      </c>
      <c r="AS861" s="39">
        <v>894.8</v>
      </c>
      <c r="AT861" s="39">
        <v>895.02</v>
      </c>
      <c r="AU861" s="39">
        <v>896.29</v>
      </c>
      <c r="AV861" s="39">
        <v>893.12</v>
      </c>
      <c r="AW861" s="39">
        <v>889.06</v>
      </c>
      <c r="AX861" s="40">
        <v>876.96</v>
      </c>
      <c r="AY861" s="340">
        <v>158.62</v>
      </c>
      <c r="AZ861" s="175">
        <v>3.7577859999999994</v>
      </c>
      <c r="BA861" s="159">
        <v>0</v>
      </c>
    </row>
    <row r="862" spans="1:137">
      <c r="A862" s="47">
        <v>5</v>
      </c>
      <c r="B862" s="170">
        <f t="shared" si="98"/>
        <v>1050.107786</v>
      </c>
      <c r="C862" s="170">
        <f t="shared" si="90"/>
        <v>1049.5277860000001</v>
      </c>
      <c r="D862" s="170">
        <f t="shared" si="90"/>
        <v>1048.597786</v>
      </c>
      <c r="E862" s="170">
        <f t="shared" si="90"/>
        <v>1048.7777860000001</v>
      </c>
      <c r="F862" s="170">
        <f t="shared" si="90"/>
        <v>1050.0077860000001</v>
      </c>
      <c r="G862" s="170">
        <f t="shared" si="90"/>
        <v>1051.887786</v>
      </c>
      <c r="H862" s="170">
        <f t="shared" si="90"/>
        <v>1057.9777859999999</v>
      </c>
      <c r="I862" s="170">
        <f t="shared" si="90"/>
        <v>1061.2277859999999</v>
      </c>
      <c r="J862" s="170">
        <f t="shared" si="90"/>
        <v>1065.5677860000001</v>
      </c>
      <c r="K862" s="170">
        <f t="shared" si="90"/>
        <v>1070.847786</v>
      </c>
      <c r="L862" s="170">
        <f t="shared" si="90"/>
        <v>1091.147786</v>
      </c>
      <c r="M862" s="170">
        <f t="shared" si="90"/>
        <v>1067.177786</v>
      </c>
      <c r="N862" s="170">
        <f t="shared" si="90"/>
        <v>1065.877786</v>
      </c>
      <c r="O862" s="170">
        <f t="shared" si="90"/>
        <v>1064.607786</v>
      </c>
      <c r="P862" s="170">
        <f t="shared" si="90"/>
        <v>1064.0677860000001</v>
      </c>
      <c r="Q862" s="170">
        <f t="shared" si="90"/>
        <v>1064.5777860000001</v>
      </c>
      <c r="R862" s="170">
        <f t="shared" si="90"/>
        <v>1065.8377860000001</v>
      </c>
      <c r="S862" s="170">
        <f t="shared" si="91"/>
        <v>1066.2777860000001</v>
      </c>
      <c r="T862" s="170">
        <f t="shared" si="92"/>
        <v>1067.8077859999999</v>
      </c>
      <c r="U862" s="170">
        <f t="shared" si="93"/>
        <v>1065.917786</v>
      </c>
      <c r="V862" s="170">
        <f t="shared" si="94"/>
        <v>1188.9077859999998</v>
      </c>
      <c r="W862" s="170">
        <f t="shared" si="95"/>
        <v>1057.5077860000001</v>
      </c>
      <c r="X862" s="170">
        <f t="shared" si="96"/>
        <v>1052.397786</v>
      </c>
      <c r="Y862" s="170">
        <f t="shared" si="97"/>
        <v>1047.0377859999999</v>
      </c>
      <c r="Z862" s="37"/>
      <c r="AA862" s="38">
        <v>887.73</v>
      </c>
      <c r="AB862" s="39">
        <v>887.15</v>
      </c>
      <c r="AC862" s="39">
        <v>886.22</v>
      </c>
      <c r="AD862" s="39">
        <v>886.4</v>
      </c>
      <c r="AE862" s="39">
        <v>887.63</v>
      </c>
      <c r="AF862" s="39">
        <v>889.51</v>
      </c>
      <c r="AG862" s="39">
        <v>895.6</v>
      </c>
      <c r="AH862" s="39">
        <v>898.85</v>
      </c>
      <c r="AI862" s="39">
        <v>903.19</v>
      </c>
      <c r="AJ862" s="39">
        <v>908.47</v>
      </c>
      <c r="AK862" s="39">
        <v>928.77</v>
      </c>
      <c r="AL862" s="39">
        <v>904.8</v>
      </c>
      <c r="AM862" s="39">
        <v>903.5</v>
      </c>
      <c r="AN862" s="39">
        <v>902.23</v>
      </c>
      <c r="AO862" s="39">
        <v>901.69</v>
      </c>
      <c r="AP862" s="39">
        <v>902.2</v>
      </c>
      <c r="AQ862" s="39">
        <v>903.46</v>
      </c>
      <c r="AR862" s="39">
        <v>903.9</v>
      </c>
      <c r="AS862" s="39">
        <v>905.43</v>
      </c>
      <c r="AT862" s="39">
        <v>903.54</v>
      </c>
      <c r="AU862" s="39">
        <v>1026.53</v>
      </c>
      <c r="AV862" s="39">
        <v>895.13</v>
      </c>
      <c r="AW862" s="39">
        <v>890.02</v>
      </c>
      <c r="AX862" s="40">
        <v>884.66</v>
      </c>
      <c r="AY862" s="340">
        <v>158.62</v>
      </c>
      <c r="AZ862" s="175">
        <v>3.7577859999999994</v>
      </c>
      <c r="BA862" s="159">
        <v>0</v>
      </c>
    </row>
    <row r="863" spans="1:137">
      <c r="A863" s="47">
        <v>6</v>
      </c>
      <c r="B863" s="170">
        <f t="shared" si="98"/>
        <v>1045.667786</v>
      </c>
      <c r="C863" s="170">
        <f t="shared" si="90"/>
        <v>1039.1977860000002</v>
      </c>
      <c r="D863" s="170">
        <f t="shared" si="90"/>
        <v>1036.417786</v>
      </c>
      <c r="E863" s="170">
        <f t="shared" si="90"/>
        <v>1035.097786</v>
      </c>
      <c r="F863" s="170">
        <f t="shared" si="90"/>
        <v>1042.8377860000001</v>
      </c>
      <c r="G863" s="170">
        <f t="shared" si="90"/>
        <v>1052.7577860000001</v>
      </c>
      <c r="H863" s="170">
        <f t="shared" si="90"/>
        <v>1060.937786</v>
      </c>
      <c r="I863" s="170">
        <f t="shared" si="90"/>
        <v>1061.0777860000001</v>
      </c>
      <c r="J863" s="170">
        <f t="shared" si="90"/>
        <v>1168.4977859999999</v>
      </c>
      <c r="K863" s="170">
        <f t="shared" si="90"/>
        <v>1274.5377859999999</v>
      </c>
      <c r="L863" s="170">
        <f t="shared" si="90"/>
        <v>1321.5477860000001</v>
      </c>
      <c r="M863" s="170">
        <f t="shared" si="90"/>
        <v>1310.2377859999997</v>
      </c>
      <c r="N863" s="170">
        <f t="shared" si="90"/>
        <v>1247.1177859999998</v>
      </c>
      <c r="O863" s="170">
        <f t="shared" si="90"/>
        <v>1201.9877859999997</v>
      </c>
      <c r="P863" s="170">
        <f t="shared" si="90"/>
        <v>1195.4477859999997</v>
      </c>
      <c r="Q863" s="170">
        <f t="shared" si="90"/>
        <v>1198.3877859999998</v>
      </c>
      <c r="R863" s="170">
        <f t="shared" si="90"/>
        <v>1206.4077859999998</v>
      </c>
      <c r="S863" s="170">
        <f t="shared" si="91"/>
        <v>1201.0077860000001</v>
      </c>
      <c r="T863" s="170">
        <f t="shared" si="92"/>
        <v>1207.9877859999997</v>
      </c>
      <c r="U863" s="170">
        <f t="shared" si="93"/>
        <v>1207.0477860000001</v>
      </c>
      <c r="V863" s="170">
        <f t="shared" si="94"/>
        <v>1215.5477860000001</v>
      </c>
      <c r="W863" s="170">
        <f t="shared" si="95"/>
        <v>1102.3077859999999</v>
      </c>
      <c r="X863" s="170">
        <f t="shared" si="96"/>
        <v>1049.4977859999999</v>
      </c>
      <c r="Y863" s="170">
        <f t="shared" si="97"/>
        <v>1045.187786</v>
      </c>
      <c r="Z863" s="37"/>
      <c r="AA863" s="38">
        <v>883.29</v>
      </c>
      <c r="AB863" s="39">
        <v>876.82</v>
      </c>
      <c r="AC863" s="39">
        <v>874.04</v>
      </c>
      <c r="AD863" s="39">
        <v>872.72</v>
      </c>
      <c r="AE863" s="39">
        <v>880.46</v>
      </c>
      <c r="AF863" s="39">
        <v>890.38</v>
      </c>
      <c r="AG863" s="39">
        <v>898.56</v>
      </c>
      <c r="AH863" s="39">
        <v>898.7</v>
      </c>
      <c r="AI863" s="39">
        <v>1006.1199999999999</v>
      </c>
      <c r="AJ863" s="39">
        <v>1112.1600000000001</v>
      </c>
      <c r="AK863" s="39">
        <v>1159.17</v>
      </c>
      <c r="AL863" s="39">
        <v>1147.8599999999999</v>
      </c>
      <c r="AM863" s="39">
        <v>1084.74</v>
      </c>
      <c r="AN863" s="39">
        <v>1039.6099999999999</v>
      </c>
      <c r="AO863" s="39">
        <v>1033.07</v>
      </c>
      <c r="AP863" s="39">
        <v>1036.01</v>
      </c>
      <c r="AQ863" s="39">
        <v>1044.03</v>
      </c>
      <c r="AR863" s="39">
        <v>1038.6300000000001</v>
      </c>
      <c r="AS863" s="39">
        <v>1045.6099999999999</v>
      </c>
      <c r="AT863" s="39">
        <v>1044.67</v>
      </c>
      <c r="AU863" s="39">
        <v>1053.17</v>
      </c>
      <c r="AV863" s="39">
        <v>939.93</v>
      </c>
      <c r="AW863" s="39">
        <v>887.12</v>
      </c>
      <c r="AX863" s="40">
        <v>882.81</v>
      </c>
      <c r="AY863" s="340">
        <v>158.62</v>
      </c>
      <c r="AZ863" s="175">
        <v>3.7577859999999994</v>
      </c>
      <c r="BA863" s="159">
        <v>0</v>
      </c>
    </row>
    <row r="864" spans="1:137">
      <c r="A864" s="47">
        <v>7</v>
      </c>
      <c r="B864" s="170">
        <f t="shared" si="98"/>
        <v>1015.117786</v>
      </c>
      <c r="C864" s="170">
        <f t="shared" si="90"/>
        <v>1006.777786</v>
      </c>
      <c r="D864" s="170">
        <f t="shared" si="90"/>
        <v>1001.897786</v>
      </c>
      <c r="E864" s="170">
        <f t="shared" si="90"/>
        <v>998.56778600000007</v>
      </c>
      <c r="F864" s="170">
        <f t="shared" si="90"/>
        <v>1004.727786</v>
      </c>
      <c r="G864" s="170">
        <f t="shared" si="90"/>
        <v>1014.5777860000001</v>
      </c>
      <c r="H864" s="170">
        <f t="shared" si="90"/>
        <v>1019.677786</v>
      </c>
      <c r="I864" s="170">
        <f t="shared" si="90"/>
        <v>1027.2477859999999</v>
      </c>
      <c r="J864" s="170">
        <f t="shared" si="90"/>
        <v>1029.9877860000001</v>
      </c>
      <c r="K864" s="170">
        <f t="shared" si="90"/>
        <v>1140.4877860000001</v>
      </c>
      <c r="L864" s="170">
        <f t="shared" si="90"/>
        <v>1210.7777860000001</v>
      </c>
      <c r="M864" s="170">
        <f t="shared" si="90"/>
        <v>1209.7177859999997</v>
      </c>
      <c r="N864" s="170">
        <f t="shared" si="90"/>
        <v>1230.9577859999999</v>
      </c>
      <c r="O864" s="170">
        <f t="shared" si="90"/>
        <v>1281.4477859999997</v>
      </c>
      <c r="P864" s="170">
        <f t="shared" si="90"/>
        <v>1220.1777859999997</v>
      </c>
      <c r="Q864" s="170">
        <f t="shared" si="90"/>
        <v>1217.5777859999998</v>
      </c>
      <c r="R864" s="170">
        <f t="shared" si="90"/>
        <v>1216.4277859999997</v>
      </c>
      <c r="S864" s="170">
        <f t="shared" si="91"/>
        <v>1210.7277859999999</v>
      </c>
      <c r="T864" s="170">
        <f t="shared" si="92"/>
        <v>1214.2577860000001</v>
      </c>
      <c r="U864" s="170">
        <f t="shared" si="93"/>
        <v>1148.8377860000001</v>
      </c>
      <c r="V864" s="170">
        <f t="shared" si="94"/>
        <v>1195.0377859999999</v>
      </c>
      <c r="W864" s="170">
        <f t="shared" si="95"/>
        <v>1174.627786</v>
      </c>
      <c r="X864" s="170">
        <f t="shared" si="96"/>
        <v>1041.2777860000001</v>
      </c>
      <c r="Y864" s="170">
        <f t="shared" si="97"/>
        <v>1012.017786</v>
      </c>
      <c r="Z864" s="37"/>
      <c r="AA864" s="38">
        <v>852.74</v>
      </c>
      <c r="AB864" s="39">
        <v>844.4</v>
      </c>
      <c r="AC864" s="39">
        <v>839.52</v>
      </c>
      <c r="AD864" s="39">
        <v>836.19</v>
      </c>
      <c r="AE864" s="39">
        <v>842.35</v>
      </c>
      <c r="AF864" s="39">
        <v>852.2</v>
      </c>
      <c r="AG864" s="39">
        <v>857.3</v>
      </c>
      <c r="AH864" s="39">
        <v>864.87</v>
      </c>
      <c r="AI864" s="39">
        <v>867.61</v>
      </c>
      <c r="AJ864" s="39">
        <v>978.11</v>
      </c>
      <c r="AK864" s="39">
        <v>1048.4000000000001</v>
      </c>
      <c r="AL864" s="39">
        <v>1047.3399999999999</v>
      </c>
      <c r="AM864" s="39">
        <v>1068.58</v>
      </c>
      <c r="AN864" s="39">
        <v>1119.07</v>
      </c>
      <c r="AO864" s="39">
        <v>1057.8</v>
      </c>
      <c r="AP864" s="39">
        <v>1055.2</v>
      </c>
      <c r="AQ864" s="39">
        <v>1054.05</v>
      </c>
      <c r="AR864" s="39">
        <v>1048.3499999999999</v>
      </c>
      <c r="AS864" s="39">
        <v>1051.8800000000001</v>
      </c>
      <c r="AT864" s="39">
        <v>986.46</v>
      </c>
      <c r="AU864" s="39">
        <v>1032.6600000000001</v>
      </c>
      <c r="AV864" s="39">
        <v>1012.2500000000001</v>
      </c>
      <c r="AW864" s="39">
        <v>878.9</v>
      </c>
      <c r="AX864" s="40">
        <v>849.64</v>
      </c>
      <c r="AY864" s="340">
        <v>158.62</v>
      </c>
      <c r="AZ864" s="175">
        <v>3.7577859999999994</v>
      </c>
      <c r="BA864" s="159">
        <v>0</v>
      </c>
    </row>
    <row r="865" spans="1:53">
      <c r="A865" s="47">
        <v>8</v>
      </c>
      <c r="B865" s="170">
        <f t="shared" si="98"/>
        <v>993.20778600000006</v>
      </c>
      <c r="C865" s="170">
        <f t="shared" si="90"/>
        <v>977.79778599999997</v>
      </c>
      <c r="D865" s="170">
        <f t="shared" si="90"/>
        <v>1025.2077859999999</v>
      </c>
      <c r="E865" s="170">
        <f t="shared" si="90"/>
        <v>1026.157786</v>
      </c>
      <c r="F865" s="170">
        <f t="shared" si="90"/>
        <v>1034.7477859999999</v>
      </c>
      <c r="G865" s="170">
        <f t="shared" si="90"/>
        <v>1046.387786</v>
      </c>
      <c r="H865" s="170">
        <f t="shared" si="90"/>
        <v>1054.847786</v>
      </c>
      <c r="I865" s="170">
        <f t="shared" si="90"/>
        <v>1056.5777860000001</v>
      </c>
      <c r="J865" s="170">
        <f t="shared" si="90"/>
        <v>1162.407786</v>
      </c>
      <c r="K865" s="170">
        <f t="shared" si="90"/>
        <v>1170.907786</v>
      </c>
      <c r="L865" s="170">
        <f t="shared" si="90"/>
        <v>1168.917786</v>
      </c>
      <c r="M865" s="170">
        <f t="shared" si="90"/>
        <v>1168.0677860000001</v>
      </c>
      <c r="N865" s="170">
        <f t="shared" si="90"/>
        <v>1214.3677859999998</v>
      </c>
      <c r="O865" s="170">
        <f t="shared" si="90"/>
        <v>1209.8077859999999</v>
      </c>
      <c r="P865" s="170">
        <f t="shared" si="90"/>
        <v>1204.9677859999997</v>
      </c>
      <c r="Q865" s="170">
        <f t="shared" si="90"/>
        <v>1208.0077860000001</v>
      </c>
      <c r="R865" s="170">
        <f t="shared" si="90"/>
        <v>1206.2477859999999</v>
      </c>
      <c r="S865" s="170">
        <f t="shared" si="91"/>
        <v>1176.3677859999998</v>
      </c>
      <c r="T865" s="170">
        <f t="shared" si="92"/>
        <v>1195.627786</v>
      </c>
      <c r="U865" s="170">
        <f t="shared" si="93"/>
        <v>1059.7377860000001</v>
      </c>
      <c r="V865" s="170">
        <f t="shared" si="94"/>
        <v>1189.607786</v>
      </c>
      <c r="W865" s="170">
        <f t="shared" si="95"/>
        <v>1176.407786</v>
      </c>
      <c r="X865" s="170">
        <f t="shared" si="96"/>
        <v>1043.5777860000001</v>
      </c>
      <c r="Y865" s="170">
        <f t="shared" si="97"/>
        <v>1039.5377859999999</v>
      </c>
      <c r="Z865" s="37"/>
      <c r="AA865" s="38">
        <v>830.83</v>
      </c>
      <c r="AB865" s="39">
        <v>815.42</v>
      </c>
      <c r="AC865" s="39">
        <v>862.83</v>
      </c>
      <c r="AD865" s="39">
        <v>863.78</v>
      </c>
      <c r="AE865" s="39">
        <v>872.37</v>
      </c>
      <c r="AF865" s="39">
        <v>884.01</v>
      </c>
      <c r="AG865" s="39">
        <v>892.47</v>
      </c>
      <c r="AH865" s="39">
        <v>894.2</v>
      </c>
      <c r="AI865" s="39">
        <v>1000.03</v>
      </c>
      <c r="AJ865" s="39">
        <v>1008.53</v>
      </c>
      <c r="AK865" s="39">
        <v>1006.54</v>
      </c>
      <c r="AL865" s="39">
        <v>1005.6899999999999</v>
      </c>
      <c r="AM865" s="39">
        <v>1051.99</v>
      </c>
      <c r="AN865" s="39">
        <v>1047.43</v>
      </c>
      <c r="AO865" s="39">
        <v>1042.5899999999999</v>
      </c>
      <c r="AP865" s="39">
        <v>1045.6300000000001</v>
      </c>
      <c r="AQ865" s="39">
        <v>1043.8699999999999</v>
      </c>
      <c r="AR865" s="39">
        <v>1013.9899999999999</v>
      </c>
      <c r="AS865" s="39">
        <v>1033.25</v>
      </c>
      <c r="AT865" s="39">
        <v>897.36</v>
      </c>
      <c r="AU865" s="39">
        <v>1027.23</v>
      </c>
      <c r="AV865" s="39">
        <v>1014.03</v>
      </c>
      <c r="AW865" s="39">
        <v>881.2</v>
      </c>
      <c r="AX865" s="40">
        <v>877.16</v>
      </c>
      <c r="AY865" s="340">
        <v>158.62</v>
      </c>
      <c r="AZ865" s="175">
        <v>3.7577859999999994</v>
      </c>
      <c r="BA865" s="159">
        <v>0</v>
      </c>
    </row>
    <row r="866" spans="1:53">
      <c r="A866" s="47">
        <v>9</v>
      </c>
      <c r="B866" s="170">
        <f t="shared" si="98"/>
        <v>1047.1977860000002</v>
      </c>
      <c r="C866" s="170">
        <f t="shared" si="90"/>
        <v>1045.107786</v>
      </c>
      <c r="D866" s="170">
        <f t="shared" si="90"/>
        <v>1044.377786</v>
      </c>
      <c r="E866" s="170">
        <f t="shared" si="90"/>
        <v>1040.667786</v>
      </c>
      <c r="F866" s="170">
        <f t="shared" si="90"/>
        <v>1042.117786</v>
      </c>
      <c r="G866" s="170">
        <f t="shared" si="90"/>
        <v>1049.0277860000001</v>
      </c>
      <c r="H866" s="170">
        <f t="shared" si="90"/>
        <v>1055.7877859999999</v>
      </c>
      <c r="I866" s="170">
        <f t="shared" si="90"/>
        <v>1057.9877860000001</v>
      </c>
      <c r="J866" s="170">
        <f t="shared" si="90"/>
        <v>1061.4977859999999</v>
      </c>
      <c r="K866" s="170">
        <f t="shared" si="90"/>
        <v>1114.9677860000002</v>
      </c>
      <c r="L866" s="170">
        <f t="shared" si="90"/>
        <v>1226.187786</v>
      </c>
      <c r="M866" s="170">
        <f t="shared" si="90"/>
        <v>1265.5277860000001</v>
      </c>
      <c r="N866" s="170">
        <f t="shared" si="90"/>
        <v>1291.4077859999998</v>
      </c>
      <c r="O866" s="170">
        <f t="shared" si="90"/>
        <v>1286.6977859999997</v>
      </c>
      <c r="P866" s="170">
        <f t="shared" si="90"/>
        <v>1262.8677859999998</v>
      </c>
      <c r="Q866" s="170">
        <f t="shared" si="90"/>
        <v>1256.4277859999997</v>
      </c>
      <c r="R866" s="170">
        <f t="shared" si="90"/>
        <v>1260.5677860000001</v>
      </c>
      <c r="S866" s="170">
        <f t="shared" si="91"/>
        <v>1263.4777859999999</v>
      </c>
      <c r="T866" s="170">
        <f t="shared" si="92"/>
        <v>1264.8077859999999</v>
      </c>
      <c r="U866" s="170">
        <f t="shared" si="93"/>
        <v>1308.6377859999998</v>
      </c>
      <c r="V866" s="170">
        <f t="shared" si="94"/>
        <v>1375.2677859999999</v>
      </c>
      <c r="W866" s="170">
        <f t="shared" si="95"/>
        <v>1275.5677860000001</v>
      </c>
      <c r="X866" s="170">
        <f t="shared" si="96"/>
        <v>1154.167786</v>
      </c>
      <c r="Y866" s="170">
        <f t="shared" si="97"/>
        <v>1047.377786</v>
      </c>
      <c r="Z866" s="37"/>
      <c r="AA866" s="38">
        <v>884.82</v>
      </c>
      <c r="AB866" s="39">
        <v>882.73</v>
      </c>
      <c r="AC866" s="39">
        <v>882</v>
      </c>
      <c r="AD866" s="39">
        <v>878.29</v>
      </c>
      <c r="AE866" s="39">
        <v>879.74</v>
      </c>
      <c r="AF866" s="39">
        <v>886.65</v>
      </c>
      <c r="AG866" s="39">
        <v>893.41</v>
      </c>
      <c r="AH866" s="39">
        <v>895.61</v>
      </c>
      <c r="AI866" s="39">
        <v>899.12</v>
      </c>
      <c r="AJ866" s="39">
        <v>952.59</v>
      </c>
      <c r="AK866" s="39">
        <v>1063.81</v>
      </c>
      <c r="AL866" s="39">
        <v>1103.1500000000001</v>
      </c>
      <c r="AM866" s="39">
        <v>1129.03</v>
      </c>
      <c r="AN866" s="39">
        <v>1124.32</v>
      </c>
      <c r="AO866" s="39">
        <v>1100.49</v>
      </c>
      <c r="AP866" s="39">
        <v>1094.05</v>
      </c>
      <c r="AQ866" s="39">
        <v>1098.19</v>
      </c>
      <c r="AR866" s="39">
        <v>1101.0999999999999</v>
      </c>
      <c r="AS866" s="39">
        <v>1102.43</v>
      </c>
      <c r="AT866" s="39">
        <v>1146.26</v>
      </c>
      <c r="AU866" s="39">
        <v>1212.8900000000001</v>
      </c>
      <c r="AV866" s="39">
        <v>1113.19</v>
      </c>
      <c r="AW866" s="39">
        <v>991.79</v>
      </c>
      <c r="AX866" s="40">
        <v>885</v>
      </c>
      <c r="AY866" s="340">
        <v>158.62</v>
      </c>
      <c r="AZ866" s="175">
        <v>3.7577859999999994</v>
      </c>
      <c r="BA866" s="159">
        <v>0</v>
      </c>
    </row>
    <row r="867" spans="1:53">
      <c r="A867" s="47">
        <v>10</v>
      </c>
      <c r="B867" s="170">
        <f t="shared" si="98"/>
        <v>1141.0677860000001</v>
      </c>
      <c r="C867" s="170">
        <f t="shared" si="90"/>
        <v>1068.0877860000001</v>
      </c>
      <c r="D867" s="170">
        <f t="shared" si="90"/>
        <v>1043.617786</v>
      </c>
      <c r="E867" s="170">
        <f t="shared" si="90"/>
        <v>1035.847786</v>
      </c>
      <c r="F867" s="170">
        <f t="shared" si="90"/>
        <v>1026.2477859999999</v>
      </c>
      <c r="G867" s="170">
        <f t="shared" si="90"/>
        <v>1026.4477860000002</v>
      </c>
      <c r="H867" s="170">
        <f t="shared" si="90"/>
        <v>1036.9677860000002</v>
      </c>
      <c r="I867" s="170">
        <f t="shared" si="90"/>
        <v>1037.417786</v>
      </c>
      <c r="J867" s="170">
        <f t="shared" si="90"/>
        <v>1140.4977859999999</v>
      </c>
      <c r="K867" s="170">
        <f t="shared" si="90"/>
        <v>1233.0877860000001</v>
      </c>
      <c r="L867" s="170">
        <f t="shared" si="90"/>
        <v>1345.9477859999997</v>
      </c>
      <c r="M867" s="170">
        <f t="shared" si="90"/>
        <v>1354.5877860000001</v>
      </c>
      <c r="N867" s="170">
        <f t="shared" si="90"/>
        <v>1339.7577860000001</v>
      </c>
      <c r="O867" s="170">
        <f t="shared" si="90"/>
        <v>1333.1377859999998</v>
      </c>
      <c r="P867" s="170">
        <f t="shared" si="90"/>
        <v>1239.5377859999999</v>
      </c>
      <c r="Q867" s="170">
        <f t="shared" si="90"/>
        <v>1216.4277859999997</v>
      </c>
      <c r="R867" s="170">
        <f t="shared" si="90"/>
        <v>1211.4677859999997</v>
      </c>
      <c r="S867" s="170">
        <f t="shared" si="91"/>
        <v>1232.0677860000001</v>
      </c>
      <c r="T867" s="170">
        <f t="shared" si="92"/>
        <v>1220.4677859999997</v>
      </c>
      <c r="U867" s="170">
        <f t="shared" si="93"/>
        <v>1276.437786</v>
      </c>
      <c r="V867" s="170">
        <f t="shared" si="94"/>
        <v>1402.7877859999999</v>
      </c>
      <c r="W867" s="170">
        <f t="shared" si="95"/>
        <v>1322.4277859999997</v>
      </c>
      <c r="X867" s="170">
        <f t="shared" si="96"/>
        <v>1178.7077859999999</v>
      </c>
      <c r="Y867" s="170">
        <f t="shared" si="97"/>
        <v>1027.5477860000001</v>
      </c>
      <c r="Z867" s="37"/>
      <c r="AA867" s="38">
        <v>978.69</v>
      </c>
      <c r="AB867" s="39">
        <v>905.71</v>
      </c>
      <c r="AC867" s="39">
        <v>881.24</v>
      </c>
      <c r="AD867" s="39">
        <v>873.47</v>
      </c>
      <c r="AE867" s="39">
        <v>863.87</v>
      </c>
      <c r="AF867" s="39">
        <v>864.07</v>
      </c>
      <c r="AG867" s="39">
        <v>874.59</v>
      </c>
      <c r="AH867" s="39">
        <v>875.04</v>
      </c>
      <c r="AI867" s="39">
        <v>978.12</v>
      </c>
      <c r="AJ867" s="39">
        <v>1070.71</v>
      </c>
      <c r="AK867" s="39">
        <v>1183.57</v>
      </c>
      <c r="AL867" s="39">
        <v>1192.21</v>
      </c>
      <c r="AM867" s="39">
        <v>1177.3800000000001</v>
      </c>
      <c r="AN867" s="39">
        <v>1170.76</v>
      </c>
      <c r="AO867" s="39">
        <v>1077.1600000000001</v>
      </c>
      <c r="AP867" s="39">
        <v>1054.05</v>
      </c>
      <c r="AQ867" s="39">
        <v>1049.0899999999999</v>
      </c>
      <c r="AR867" s="39">
        <v>1069.69</v>
      </c>
      <c r="AS867" s="39">
        <v>1058.0899999999999</v>
      </c>
      <c r="AT867" s="39">
        <v>1114.06</v>
      </c>
      <c r="AU867" s="39">
        <v>1240.4100000000001</v>
      </c>
      <c r="AV867" s="39">
        <v>1160.05</v>
      </c>
      <c r="AW867" s="39">
        <v>1016.3299999999999</v>
      </c>
      <c r="AX867" s="40">
        <v>865.17</v>
      </c>
      <c r="AY867" s="340">
        <v>158.62</v>
      </c>
      <c r="AZ867" s="175">
        <v>3.7577859999999994</v>
      </c>
      <c r="BA867" s="159">
        <v>0</v>
      </c>
    </row>
    <row r="868" spans="1:53">
      <c r="A868" s="47">
        <v>11</v>
      </c>
      <c r="B868" s="170">
        <f t="shared" si="98"/>
        <v>1059.0777860000001</v>
      </c>
      <c r="C868" s="170">
        <f t="shared" si="90"/>
        <v>1026.147786</v>
      </c>
      <c r="D868" s="170">
        <f t="shared" si="90"/>
        <v>1023.0777860000001</v>
      </c>
      <c r="E868" s="170">
        <f t="shared" si="90"/>
        <v>1021.877786</v>
      </c>
      <c r="F868" s="170">
        <f t="shared" si="90"/>
        <v>1021.467786</v>
      </c>
      <c r="G868" s="170">
        <f t="shared" si="90"/>
        <v>1026.9577859999999</v>
      </c>
      <c r="H868" s="170">
        <f t="shared" si="90"/>
        <v>1052.867786</v>
      </c>
      <c r="I868" s="170">
        <f t="shared" si="90"/>
        <v>1067.417786</v>
      </c>
      <c r="J868" s="170">
        <f t="shared" si="90"/>
        <v>1192.627786</v>
      </c>
      <c r="K868" s="170">
        <f t="shared" si="90"/>
        <v>1351.937786</v>
      </c>
      <c r="L868" s="170">
        <f t="shared" si="90"/>
        <v>1369.8877859999998</v>
      </c>
      <c r="M868" s="170">
        <f t="shared" si="90"/>
        <v>1339.9477859999997</v>
      </c>
      <c r="N868" s="170">
        <f t="shared" si="90"/>
        <v>1335.4777859999999</v>
      </c>
      <c r="O868" s="170">
        <f t="shared" si="90"/>
        <v>1332.1777859999997</v>
      </c>
      <c r="P868" s="170">
        <f t="shared" si="90"/>
        <v>1320.857786</v>
      </c>
      <c r="Q868" s="170">
        <f t="shared" si="90"/>
        <v>1322.7877859999999</v>
      </c>
      <c r="R868" s="170">
        <f t="shared" si="90"/>
        <v>1321.6777859999997</v>
      </c>
      <c r="S868" s="170">
        <f t="shared" si="91"/>
        <v>1322.5277860000001</v>
      </c>
      <c r="T868" s="170">
        <f t="shared" si="92"/>
        <v>1320.417786</v>
      </c>
      <c r="U868" s="170">
        <f t="shared" si="93"/>
        <v>1339.2377859999997</v>
      </c>
      <c r="V868" s="170">
        <f t="shared" si="94"/>
        <v>1429.4977859999999</v>
      </c>
      <c r="W868" s="170">
        <f t="shared" si="95"/>
        <v>1318.0977859999998</v>
      </c>
      <c r="X868" s="170">
        <f t="shared" si="96"/>
        <v>1216.8277859999998</v>
      </c>
      <c r="Y868" s="170">
        <f t="shared" si="97"/>
        <v>1049.2077859999999</v>
      </c>
      <c r="Z868" s="37"/>
      <c r="AA868" s="41">
        <v>896.7</v>
      </c>
      <c r="AB868" s="39">
        <v>863.77</v>
      </c>
      <c r="AC868" s="39">
        <v>860.7</v>
      </c>
      <c r="AD868" s="39">
        <v>859.5</v>
      </c>
      <c r="AE868" s="39">
        <v>859.09</v>
      </c>
      <c r="AF868" s="39">
        <v>864.58</v>
      </c>
      <c r="AG868" s="39">
        <v>890.49</v>
      </c>
      <c r="AH868" s="39">
        <v>905.04</v>
      </c>
      <c r="AI868" s="39">
        <v>1030.25</v>
      </c>
      <c r="AJ868" s="39">
        <v>1189.56</v>
      </c>
      <c r="AK868" s="39">
        <v>1207.51</v>
      </c>
      <c r="AL868" s="39">
        <v>1177.57</v>
      </c>
      <c r="AM868" s="39">
        <v>1173.0999999999999</v>
      </c>
      <c r="AN868" s="39">
        <v>1169.8</v>
      </c>
      <c r="AO868" s="39">
        <v>1158.48</v>
      </c>
      <c r="AP868" s="39">
        <v>1160.4100000000001</v>
      </c>
      <c r="AQ868" s="39">
        <v>1159.3</v>
      </c>
      <c r="AR868" s="39">
        <v>1160.1500000000001</v>
      </c>
      <c r="AS868" s="39">
        <v>1158.04</v>
      </c>
      <c r="AT868" s="39">
        <v>1176.8599999999999</v>
      </c>
      <c r="AU868" s="39">
        <v>1267.1199999999999</v>
      </c>
      <c r="AV868" s="39">
        <v>1155.72</v>
      </c>
      <c r="AW868" s="39">
        <v>1054.45</v>
      </c>
      <c r="AX868" s="40">
        <v>886.83</v>
      </c>
      <c r="AY868" s="340">
        <v>158.62</v>
      </c>
      <c r="AZ868" s="175">
        <v>3.7577859999999994</v>
      </c>
      <c r="BA868" s="159">
        <v>0</v>
      </c>
    </row>
    <row r="869" spans="1:53">
      <c r="A869" s="47">
        <v>12</v>
      </c>
      <c r="B869" s="170">
        <f t="shared" si="98"/>
        <v>1120.9477860000002</v>
      </c>
      <c r="C869" s="170">
        <f t="shared" si="90"/>
        <v>1025.8377860000001</v>
      </c>
      <c r="D869" s="170">
        <f t="shared" si="90"/>
        <v>1023.787786</v>
      </c>
      <c r="E869" s="170">
        <f t="shared" si="90"/>
        <v>1024.657786</v>
      </c>
      <c r="F869" s="170">
        <f t="shared" si="90"/>
        <v>1028.3177860000001</v>
      </c>
      <c r="G869" s="170">
        <f t="shared" si="90"/>
        <v>1065.3377860000001</v>
      </c>
      <c r="H869" s="170">
        <f t="shared" si="90"/>
        <v>1251.4677859999997</v>
      </c>
      <c r="I869" s="170">
        <f t="shared" si="90"/>
        <v>1297.417786</v>
      </c>
      <c r="J869" s="170">
        <f t="shared" si="90"/>
        <v>1557.607786</v>
      </c>
      <c r="K869" s="170">
        <f t="shared" si="90"/>
        <v>1605.0877860000001</v>
      </c>
      <c r="L869" s="170">
        <f t="shared" si="90"/>
        <v>1619.647786</v>
      </c>
      <c r="M869" s="170">
        <f t="shared" si="90"/>
        <v>1621.377786</v>
      </c>
      <c r="N869" s="170">
        <f t="shared" si="90"/>
        <v>1587.9677859999997</v>
      </c>
      <c r="O869" s="170">
        <f t="shared" si="90"/>
        <v>1586.2977860000001</v>
      </c>
      <c r="P869" s="170">
        <f t="shared" si="90"/>
        <v>1573.2477859999999</v>
      </c>
      <c r="Q869" s="170">
        <f t="shared" si="90"/>
        <v>1582.627786</v>
      </c>
      <c r="R869" s="170">
        <f t="shared" si="90"/>
        <v>1568.0677860000001</v>
      </c>
      <c r="S869" s="170">
        <f t="shared" si="91"/>
        <v>1480.2077859999999</v>
      </c>
      <c r="T869" s="170">
        <f t="shared" si="92"/>
        <v>1506.5877860000001</v>
      </c>
      <c r="U869" s="170">
        <f t="shared" si="93"/>
        <v>1436.2377859999997</v>
      </c>
      <c r="V869" s="170">
        <f t="shared" si="94"/>
        <v>1439.3177860000001</v>
      </c>
      <c r="W869" s="170">
        <f t="shared" si="95"/>
        <v>1357.9677859999997</v>
      </c>
      <c r="X869" s="170">
        <f t="shared" si="96"/>
        <v>1234.6177859999998</v>
      </c>
      <c r="Y869" s="170">
        <f t="shared" si="97"/>
        <v>1041.8377860000001</v>
      </c>
      <c r="Z869" s="37"/>
      <c r="AA869" s="41">
        <v>958.57</v>
      </c>
      <c r="AB869" s="39">
        <v>863.46</v>
      </c>
      <c r="AC869" s="39">
        <v>861.41</v>
      </c>
      <c r="AD869" s="39">
        <v>862.28</v>
      </c>
      <c r="AE869" s="39">
        <v>865.94</v>
      </c>
      <c r="AF869" s="39">
        <v>902.96</v>
      </c>
      <c r="AG869" s="39">
        <v>1089.0899999999999</v>
      </c>
      <c r="AH869" s="39">
        <v>1135.04</v>
      </c>
      <c r="AI869" s="39">
        <v>1395.23</v>
      </c>
      <c r="AJ869" s="39">
        <v>1442.71</v>
      </c>
      <c r="AK869" s="39">
        <v>1457.27</v>
      </c>
      <c r="AL869" s="39">
        <v>1459</v>
      </c>
      <c r="AM869" s="39">
        <v>1425.59</v>
      </c>
      <c r="AN869" s="39">
        <v>1423.92</v>
      </c>
      <c r="AO869" s="39">
        <v>1410.87</v>
      </c>
      <c r="AP869" s="39">
        <v>1420.25</v>
      </c>
      <c r="AQ869" s="39">
        <v>1405.69</v>
      </c>
      <c r="AR869" s="39">
        <v>1317.83</v>
      </c>
      <c r="AS869" s="39">
        <v>1344.21</v>
      </c>
      <c r="AT869" s="39">
        <v>1273.8599999999999</v>
      </c>
      <c r="AU869" s="39">
        <v>1276.94</v>
      </c>
      <c r="AV869" s="39">
        <v>1195.5899999999999</v>
      </c>
      <c r="AW869" s="39">
        <v>1072.24</v>
      </c>
      <c r="AX869" s="40">
        <v>879.46</v>
      </c>
      <c r="AY869" s="340">
        <v>158.62</v>
      </c>
      <c r="AZ869" s="175">
        <v>3.7577859999999994</v>
      </c>
      <c r="BA869" s="159">
        <v>0</v>
      </c>
    </row>
    <row r="870" spans="1:53">
      <c r="A870" s="47">
        <v>13</v>
      </c>
      <c r="B870" s="170">
        <f t="shared" si="98"/>
        <v>1023.847786</v>
      </c>
      <c r="C870" s="170">
        <f t="shared" si="90"/>
        <v>1012.7077860000001</v>
      </c>
      <c r="D870" s="170">
        <f t="shared" si="90"/>
        <v>1008.177786</v>
      </c>
      <c r="E870" s="170">
        <f t="shared" si="90"/>
        <v>1008.007786</v>
      </c>
      <c r="F870" s="170">
        <f t="shared" si="90"/>
        <v>1013.887786</v>
      </c>
      <c r="G870" s="170">
        <f t="shared" si="90"/>
        <v>1025.187786</v>
      </c>
      <c r="H870" s="170">
        <f t="shared" si="90"/>
        <v>1079.4777859999999</v>
      </c>
      <c r="I870" s="170">
        <f t="shared" si="90"/>
        <v>1096.907786</v>
      </c>
      <c r="J870" s="170">
        <f t="shared" si="90"/>
        <v>1176.167786</v>
      </c>
      <c r="K870" s="170">
        <f t="shared" si="90"/>
        <v>1202.4777859999999</v>
      </c>
      <c r="L870" s="170">
        <f t="shared" si="90"/>
        <v>1267.857786</v>
      </c>
      <c r="M870" s="170">
        <f t="shared" si="90"/>
        <v>1392.0877860000001</v>
      </c>
      <c r="N870" s="170">
        <f t="shared" si="90"/>
        <v>1321.6577859999998</v>
      </c>
      <c r="O870" s="170">
        <f t="shared" si="90"/>
        <v>1323.2677859999999</v>
      </c>
      <c r="P870" s="170">
        <f t="shared" si="90"/>
        <v>1313.4577859999999</v>
      </c>
      <c r="Q870" s="170">
        <f t="shared" si="90"/>
        <v>1324.0077860000001</v>
      </c>
      <c r="R870" s="170">
        <f t="shared" si="90"/>
        <v>1324.5977859999998</v>
      </c>
      <c r="S870" s="170">
        <f t="shared" si="91"/>
        <v>1295.5677860000001</v>
      </c>
      <c r="T870" s="170">
        <f t="shared" si="92"/>
        <v>1343.1577859999998</v>
      </c>
      <c r="U870" s="170">
        <f t="shared" si="93"/>
        <v>1185.8377860000001</v>
      </c>
      <c r="V870" s="170">
        <f t="shared" si="94"/>
        <v>1259.377786</v>
      </c>
      <c r="W870" s="170">
        <f t="shared" si="95"/>
        <v>1272.5377859999999</v>
      </c>
      <c r="X870" s="170">
        <f t="shared" si="96"/>
        <v>1115.4677860000002</v>
      </c>
      <c r="Y870" s="170">
        <f t="shared" si="97"/>
        <v>1028.4677860000002</v>
      </c>
      <c r="Z870" s="37"/>
      <c r="AA870" s="41">
        <v>861.47</v>
      </c>
      <c r="AB870" s="39">
        <v>850.33</v>
      </c>
      <c r="AC870" s="39">
        <v>845.8</v>
      </c>
      <c r="AD870" s="39">
        <v>845.63</v>
      </c>
      <c r="AE870" s="39">
        <v>851.51</v>
      </c>
      <c r="AF870" s="39">
        <v>862.81</v>
      </c>
      <c r="AG870" s="39">
        <v>917.1</v>
      </c>
      <c r="AH870" s="39">
        <v>934.53</v>
      </c>
      <c r="AI870" s="39">
        <v>1013.79</v>
      </c>
      <c r="AJ870" s="39">
        <v>1040.0999999999999</v>
      </c>
      <c r="AK870" s="39">
        <v>1105.48</v>
      </c>
      <c r="AL870" s="39">
        <v>1229.71</v>
      </c>
      <c r="AM870" s="39">
        <v>1159.28</v>
      </c>
      <c r="AN870" s="39">
        <v>1160.8900000000001</v>
      </c>
      <c r="AO870" s="39">
        <v>1151.08</v>
      </c>
      <c r="AP870" s="39">
        <v>1161.6300000000001</v>
      </c>
      <c r="AQ870" s="39">
        <v>1162.22</v>
      </c>
      <c r="AR870" s="39">
        <v>1133.19</v>
      </c>
      <c r="AS870" s="39">
        <v>1180.78</v>
      </c>
      <c r="AT870" s="39">
        <v>1023.46</v>
      </c>
      <c r="AU870" s="39">
        <v>1097</v>
      </c>
      <c r="AV870" s="39">
        <v>1110.1600000000001</v>
      </c>
      <c r="AW870" s="39">
        <v>953.09</v>
      </c>
      <c r="AX870" s="40">
        <v>866.09</v>
      </c>
      <c r="AY870" s="340">
        <v>158.62</v>
      </c>
      <c r="AZ870" s="175">
        <v>3.7577859999999994</v>
      </c>
      <c r="BA870" s="159">
        <v>0</v>
      </c>
    </row>
    <row r="871" spans="1:53">
      <c r="A871" s="47">
        <v>14</v>
      </c>
      <c r="B871" s="170">
        <f t="shared" si="98"/>
        <v>1011.487786</v>
      </c>
      <c r="C871" s="170">
        <f t="shared" si="90"/>
        <v>1000.1977860000001</v>
      </c>
      <c r="D871" s="170">
        <f t="shared" si="90"/>
        <v>996.96778600000005</v>
      </c>
      <c r="E871" s="170">
        <f t="shared" si="90"/>
        <v>1275.2977860000001</v>
      </c>
      <c r="F871" s="170">
        <f t="shared" si="90"/>
        <v>1275.7577860000001</v>
      </c>
      <c r="G871" s="170">
        <f t="shared" si="90"/>
        <v>1297.4477859999997</v>
      </c>
      <c r="H871" s="170">
        <f t="shared" si="90"/>
        <v>1298.2977860000001</v>
      </c>
      <c r="I871" s="170">
        <f t="shared" si="90"/>
        <v>1296.9077859999998</v>
      </c>
      <c r="J871" s="170">
        <f t="shared" si="90"/>
        <v>1290.0577859999999</v>
      </c>
      <c r="K871" s="170">
        <f t="shared" si="90"/>
        <v>1365.1777859999997</v>
      </c>
      <c r="L871" s="170">
        <f t="shared" si="90"/>
        <v>1365.2277859999999</v>
      </c>
      <c r="M871" s="170">
        <f t="shared" si="90"/>
        <v>1365.0377859999999</v>
      </c>
      <c r="N871" s="170">
        <f t="shared" si="90"/>
        <v>1284.877786</v>
      </c>
      <c r="O871" s="170">
        <f t="shared" si="90"/>
        <v>1285.3377860000001</v>
      </c>
      <c r="P871" s="170">
        <f t="shared" si="90"/>
        <v>1288.6977859999997</v>
      </c>
      <c r="Q871" s="170">
        <f t="shared" si="90"/>
        <v>1289.7977860000001</v>
      </c>
      <c r="R871" s="170">
        <f t="shared" si="90"/>
        <v>1371.0177859999999</v>
      </c>
      <c r="S871" s="170">
        <f t="shared" si="91"/>
        <v>1371.3877859999998</v>
      </c>
      <c r="T871" s="170">
        <f t="shared" si="92"/>
        <v>1369.8177860000001</v>
      </c>
      <c r="U871" s="170">
        <f t="shared" si="93"/>
        <v>1373.0777859999998</v>
      </c>
      <c r="V871" s="170">
        <f t="shared" si="94"/>
        <v>1289.9077859999998</v>
      </c>
      <c r="W871" s="170">
        <f t="shared" si="95"/>
        <v>1289.5477860000001</v>
      </c>
      <c r="X871" s="170">
        <f t="shared" si="96"/>
        <v>1292.7877859999999</v>
      </c>
      <c r="Y871" s="170">
        <f t="shared" si="97"/>
        <v>1274.437786</v>
      </c>
      <c r="Z871" s="37"/>
      <c r="AA871" s="41">
        <v>849.11</v>
      </c>
      <c r="AB871" s="39">
        <v>837.82</v>
      </c>
      <c r="AC871" s="39">
        <v>834.59</v>
      </c>
      <c r="AD871" s="39">
        <v>1112.92</v>
      </c>
      <c r="AE871" s="39">
        <v>1113.3800000000001</v>
      </c>
      <c r="AF871" s="39">
        <v>1135.07</v>
      </c>
      <c r="AG871" s="39">
        <v>1135.92</v>
      </c>
      <c r="AH871" s="39">
        <v>1134.53</v>
      </c>
      <c r="AI871" s="39">
        <v>1127.68</v>
      </c>
      <c r="AJ871" s="39">
        <v>1202.8</v>
      </c>
      <c r="AK871" s="39">
        <v>1202.8499999999999</v>
      </c>
      <c r="AL871" s="39">
        <v>1202.6600000000001</v>
      </c>
      <c r="AM871" s="39">
        <v>1122.5</v>
      </c>
      <c r="AN871" s="39">
        <v>1122.96</v>
      </c>
      <c r="AO871" s="39">
        <v>1126.32</v>
      </c>
      <c r="AP871" s="39">
        <v>1127.42</v>
      </c>
      <c r="AQ871" s="39">
        <v>1208.6400000000001</v>
      </c>
      <c r="AR871" s="39">
        <v>1209.01</v>
      </c>
      <c r="AS871" s="39">
        <v>1207.44</v>
      </c>
      <c r="AT871" s="39">
        <v>1210.7</v>
      </c>
      <c r="AU871" s="39">
        <v>1127.53</v>
      </c>
      <c r="AV871" s="39">
        <v>1127.17</v>
      </c>
      <c r="AW871" s="39">
        <v>1130.4100000000001</v>
      </c>
      <c r="AX871" s="40">
        <v>1112.06</v>
      </c>
      <c r="AY871" s="340">
        <v>158.62</v>
      </c>
      <c r="AZ871" s="175">
        <v>3.7577859999999994</v>
      </c>
      <c r="BA871" s="159">
        <v>0</v>
      </c>
    </row>
    <row r="872" spans="1:53">
      <c r="A872" s="47">
        <v>15</v>
      </c>
      <c r="B872" s="170">
        <f t="shared" si="98"/>
        <v>1274.9477859999997</v>
      </c>
      <c r="C872" s="170">
        <f t="shared" si="90"/>
        <v>1274.4577859999999</v>
      </c>
      <c r="D872" s="170">
        <f t="shared" si="90"/>
        <v>1274.1577859999998</v>
      </c>
      <c r="E872" s="170">
        <f t="shared" si="90"/>
        <v>1275.3277859999998</v>
      </c>
      <c r="F872" s="170">
        <f t="shared" si="90"/>
        <v>1273.0177859999999</v>
      </c>
      <c r="G872" s="170">
        <f t="shared" si="90"/>
        <v>1295.8377860000001</v>
      </c>
      <c r="H872" s="170">
        <f t="shared" si="90"/>
        <v>1298.127786</v>
      </c>
      <c r="I872" s="170">
        <f t="shared" si="90"/>
        <v>1297.3877859999998</v>
      </c>
      <c r="J872" s="170">
        <f t="shared" si="90"/>
        <v>1289.627786</v>
      </c>
      <c r="K872" s="170">
        <f t="shared" si="90"/>
        <v>1365.377786</v>
      </c>
      <c r="L872" s="170">
        <f t="shared" si="90"/>
        <v>1363.377786</v>
      </c>
      <c r="M872" s="170">
        <f t="shared" si="90"/>
        <v>1363.9077859999998</v>
      </c>
      <c r="N872" s="170">
        <f t="shared" si="90"/>
        <v>1306.7477859999999</v>
      </c>
      <c r="O872" s="170">
        <f t="shared" si="90"/>
        <v>1304.377786</v>
      </c>
      <c r="P872" s="170">
        <f t="shared" si="90"/>
        <v>1301.0177859999999</v>
      </c>
      <c r="Q872" s="170">
        <f t="shared" si="90"/>
        <v>1285.4977859999999</v>
      </c>
      <c r="R872" s="170">
        <f t="shared" si="90"/>
        <v>1366.0777859999998</v>
      </c>
      <c r="S872" s="170">
        <f t="shared" si="91"/>
        <v>1366.5377859999999</v>
      </c>
      <c r="T872" s="170">
        <f t="shared" si="92"/>
        <v>1365.917786</v>
      </c>
      <c r="U872" s="170">
        <f t="shared" si="93"/>
        <v>1370.8177860000001</v>
      </c>
      <c r="V872" s="170">
        <f t="shared" si="94"/>
        <v>1284.857786</v>
      </c>
      <c r="W872" s="170">
        <f t="shared" si="95"/>
        <v>1283.8377860000001</v>
      </c>
      <c r="X872" s="170">
        <f t="shared" si="96"/>
        <v>1288.917786</v>
      </c>
      <c r="Y872" s="170">
        <f t="shared" si="97"/>
        <v>1274.1377859999998</v>
      </c>
      <c r="Z872" s="37"/>
      <c r="AA872" s="41">
        <v>1112.57</v>
      </c>
      <c r="AB872" s="39">
        <v>1112.08</v>
      </c>
      <c r="AC872" s="39">
        <v>1111.78</v>
      </c>
      <c r="AD872" s="39">
        <v>1112.95</v>
      </c>
      <c r="AE872" s="39">
        <v>1110.6400000000001</v>
      </c>
      <c r="AF872" s="39">
        <v>1133.46</v>
      </c>
      <c r="AG872" s="39">
        <v>1135.75</v>
      </c>
      <c r="AH872" s="39">
        <v>1135.01</v>
      </c>
      <c r="AI872" s="39">
        <v>1127.25</v>
      </c>
      <c r="AJ872" s="39">
        <v>1203</v>
      </c>
      <c r="AK872" s="39">
        <v>1201</v>
      </c>
      <c r="AL872" s="39">
        <v>1201.53</v>
      </c>
      <c r="AM872" s="39">
        <v>1144.3699999999999</v>
      </c>
      <c r="AN872" s="39">
        <v>1142</v>
      </c>
      <c r="AO872" s="39">
        <v>1138.6400000000001</v>
      </c>
      <c r="AP872" s="39">
        <v>1123.1199999999999</v>
      </c>
      <c r="AQ872" s="39">
        <v>1203.7</v>
      </c>
      <c r="AR872" s="39">
        <v>1204.1600000000001</v>
      </c>
      <c r="AS872" s="39">
        <v>1203.54</v>
      </c>
      <c r="AT872" s="39">
        <v>1208.44</v>
      </c>
      <c r="AU872" s="39">
        <v>1122.48</v>
      </c>
      <c r="AV872" s="39">
        <v>1121.46</v>
      </c>
      <c r="AW872" s="39">
        <v>1126.54</v>
      </c>
      <c r="AX872" s="40">
        <v>1111.76</v>
      </c>
      <c r="AY872" s="340">
        <v>158.62</v>
      </c>
      <c r="AZ872" s="175">
        <v>3.7577859999999994</v>
      </c>
      <c r="BA872" s="159">
        <v>0</v>
      </c>
    </row>
    <row r="873" spans="1:53">
      <c r="A873" s="47">
        <v>16</v>
      </c>
      <c r="B873" s="170">
        <f t="shared" si="98"/>
        <v>1273.937786</v>
      </c>
      <c r="C873" s="170">
        <f t="shared" si="90"/>
        <v>1274.937786</v>
      </c>
      <c r="D873" s="170">
        <f t="shared" si="90"/>
        <v>1274.9977859999999</v>
      </c>
      <c r="E873" s="170">
        <f t="shared" si="90"/>
        <v>1275.0777859999998</v>
      </c>
      <c r="F873" s="170">
        <f t="shared" si="90"/>
        <v>1275.6177859999998</v>
      </c>
      <c r="G873" s="170">
        <f t="shared" si="90"/>
        <v>1276.9877859999997</v>
      </c>
      <c r="H873" s="170">
        <f t="shared" si="90"/>
        <v>1298.1777859999997</v>
      </c>
      <c r="I873" s="170">
        <f t="shared" si="90"/>
        <v>1298.687786</v>
      </c>
      <c r="J873" s="170">
        <f t="shared" si="90"/>
        <v>1295.417786</v>
      </c>
      <c r="K873" s="170">
        <f t="shared" si="90"/>
        <v>1370.5677860000001</v>
      </c>
      <c r="L873" s="170">
        <f t="shared" si="90"/>
        <v>1367.3077859999999</v>
      </c>
      <c r="M873" s="170">
        <f t="shared" si="90"/>
        <v>1366.7177859999997</v>
      </c>
      <c r="N873" s="170">
        <f t="shared" si="90"/>
        <v>1320.8677859999998</v>
      </c>
      <c r="O873" s="170">
        <f t="shared" si="90"/>
        <v>1344.7577860000001</v>
      </c>
      <c r="P873" s="170">
        <f t="shared" si="90"/>
        <v>1314.7977860000001</v>
      </c>
      <c r="Q873" s="170">
        <f t="shared" si="90"/>
        <v>1319.7777860000001</v>
      </c>
      <c r="R873" s="170">
        <f t="shared" ref="R873:R888" si="99">AQ873+$BA873+$AZ873+$AY873</f>
        <v>1368.7077859999999</v>
      </c>
      <c r="S873" s="170">
        <f t="shared" si="91"/>
        <v>1368.6177859999998</v>
      </c>
      <c r="T873" s="170">
        <f t="shared" si="92"/>
        <v>1369.357786</v>
      </c>
      <c r="U873" s="170">
        <f t="shared" si="93"/>
        <v>1368.6377859999998</v>
      </c>
      <c r="V873" s="170">
        <f t="shared" si="94"/>
        <v>1341.6177859999998</v>
      </c>
      <c r="W873" s="170">
        <f t="shared" si="95"/>
        <v>1311.6977859999997</v>
      </c>
      <c r="X873" s="170">
        <f t="shared" si="96"/>
        <v>1265.6177859999998</v>
      </c>
      <c r="Y873" s="170">
        <f t="shared" si="97"/>
        <v>1275.8277859999998</v>
      </c>
      <c r="Z873" s="37"/>
      <c r="AA873" s="41">
        <v>1111.56</v>
      </c>
      <c r="AB873" s="39">
        <v>1112.56</v>
      </c>
      <c r="AC873" s="39">
        <v>1112.6199999999999</v>
      </c>
      <c r="AD873" s="39">
        <v>1112.7</v>
      </c>
      <c r="AE873" s="39">
        <v>1113.24</v>
      </c>
      <c r="AF873" s="39">
        <v>1114.6099999999999</v>
      </c>
      <c r="AG873" s="39">
        <v>1135.8</v>
      </c>
      <c r="AH873" s="39">
        <v>1136.31</v>
      </c>
      <c r="AI873" s="39">
        <v>1133.04</v>
      </c>
      <c r="AJ873" s="39">
        <v>1208.19</v>
      </c>
      <c r="AK873" s="39">
        <v>1204.93</v>
      </c>
      <c r="AL873" s="39">
        <v>1204.3399999999999</v>
      </c>
      <c r="AM873" s="39">
        <v>1158.49</v>
      </c>
      <c r="AN873" s="39">
        <v>1182.3800000000001</v>
      </c>
      <c r="AO873" s="39">
        <v>1152.42</v>
      </c>
      <c r="AP873" s="39">
        <v>1157.4000000000001</v>
      </c>
      <c r="AQ873" s="39">
        <v>1206.33</v>
      </c>
      <c r="AR873" s="39">
        <v>1206.24</v>
      </c>
      <c r="AS873" s="39">
        <v>1206.98</v>
      </c>
      <c r="AT873" s="39">
        <v>1206.26</v>
      </c>
      <c r="AU873" s="39">
        <v>1179.24</v>
      </c>
      <c r="AV873" s="39">
        <v>1149.32</v>
      </c>
      <c r="AW873" s="39">
        <v>1103.24</v>
      </c>
      <c r="AX873" s="40">
        <v>1113.45</v>
      </c>
      <c r="AY873" s="340">
        <v>158.62</v>
      </c>
      <c r="AZ873" s="175">
        <v>3.7577859999999994</v>
      </c>
      <c r="BA873" s="159">
        <v>0</v>
      </c>
    </row>
    <row r="874" spans="1:53">
      <c r="A874" s="47">
        <v>17</v>
      </c>
      <c r="B874" s="170">
        <f t="shared" si="98"/>
        <v>1038.7377860000001</v>
      </c>
      <c r="C874" s="170">
        <f t="shared" si="98"/>
        <v>1023.537786</v>
      </c>
      <c r="D874" s="170">
        <f t="shared" si="98"/>
        <v>1011.937786</v>
      </c>
      <c r="E874" s="170">
        <f t="shared" si="98"/>
        <v>915.52778599999999</v>
      </c>
      <c r="F874" s="170">
        <f t="shared" si="98"/>
        <v>928.397786</v>
      </c>
      <c r="G874" s="170">
        <f t="shared" si="98"/>
        <v>999.15778599999999</v>
      </c>
      <c r="H874" s="170">
        <f t="shared" si="98"/>
        <v>1037.0677860000001</v>
      </c>
      <c r="I874" s="170">
        <f t="shared" si="98"/>
        <v>1048.7877859999999</v>
      </c>
      <c r="J874" s="170">
        <f t="shared" si="98"/>
        <v>1075.1977860000002</v>
      </c>
      <c r="K874" s="170">
        <f t="shared" si="98"/>
        <v>1220.2177859999997</v>
      </c>
      <c r="L874" s="170">
        <f t="shared" si="98"/>
        <v>1310.1777859999997</v>
      </c>
      <c r="M874" s="170">
        <f t="shared" si="98"/>
        <v>1314.6177859999998</v>
      </c>
      <c r="N874" s="170">
        <f t="shared" si="98"/>
        <v>1291.7877859999999</v>
      </c>
      <c r="O874" s="170">
        <f t="shared" si="98"/>
        <v>1269.357786</v>
      </c>
      <c r="P874" s="170">
        <f t="shared" si="98"/>
        <v>1232.8077859999999</v>
      </c>
      <c r="Q874" s="170">
        <f t="shared" si="98"/>
        <v>1217.377786</v>
      </c>
      <c r="R874" s="170">
        <f t="shared" si="99"/>
        <v>1175.597786</v>
      </c>
      <c r="S874" s="170">
        <f t="shared" si="91"/>
        <v>1126.427786</v>
      </c>
      <c r="T874" s="170">
        <f t="shared" si="92"/>
        <v>1170.1777860000002</v>
      </c>
      <c r="U874" s="170">
        <f t="shared" si="93"/>
        <v>1226.7477859999999</v>
      </c>
      <c r="V874" s="170">
        <f t="shared" si="94"/>
        <v>1294.1377859999998</v>
      </c>
      <c r="W874" s="170">
        <f t="shared" si="95"/>
        <v>1265.3377860000001</v>
      </c>
      <c r="X874" s="170">
        <f t="shared" si="96"/>
        <v>1177.4477860000002</v>
      </c>
      <c r="Y874" s="170">
        <f t="shared" si="97"/>
        <v>1041.4577859999999</v>
      </c>
      <c r="Z874" s="37"/>
      <c r="AA874" s="41">
        <v>876.36</v>
      </c>
      <c r="AB874" s="39">
        <v>861.16</v>
      </c>
      <c r="AC874" s="39">
        <v>849.56</v>
      </c>
      <c r="AD874" s="39">
        <v>753.15</v>
      </c>
      <c r="AE874" s="39">
        <v>766.02</v>
      </c>
      <c r="AF874" s="39">
        <v>836.78</v>
      </c>
      <c r="AG874" s="39">
        <v>874.69</v>
      </c>
      <c r="AH874" s="39">
        <v>886.41</v>
      </c>
      <c r="AI874" s="39">
        <v>912.82</v>
      </c>
      <c r="AJ874" s="39">
        <v>1057.8399999999999</v>
      </c>
      <c r="AK874" s="39">
        <v>1147.8</v>
      </c>
      <c r="AL874" s="39">
        <v>1152.24</v>
      </c>
      <c r="AM874" s="39">
        <v>1129.4100000000001</v>
      </c>
      <c r="AN874" s="39">
        <v>1106.98</v>
      </c>
      <c r="AO874" s="39">
        <v>1070.43</v>
      </c>
      <c r="AP874" s="39">
        <v>1055</v>
      </c>
      <c r="AQ874" s="39">
        <v>1013.22</v>
      </c>
      <c r="AR874" s="39">
        <v>964.05</v>
      </c>
      <c r="AS874" s="39">
        <v>1007.8000000000001</v>
      </c>
      <c r="AT874" s="39">
        <v>1064.3699999999999</v>
      </c>
      <c r="AU874" s="39">
        <v>1131.76</v>
      </c>
      <c r="AV874" s="39">
        <v>1102.96</v>
      </c>
      <c r="AW874" s="39">
        <v>1015.0700000000002</v>
      </c>
      <c r="AX874" s="40">
        <v>879.08</v>
      </c>
      <c r="AY874" s="340">
        <v>158.62</v>
      </c>
      <c r="AZ874" s="175">
        <v>3.7577859999999994</v>
      </c>
      <c r="BA874" s="159">
        <v>0</v>
      </c>
    </row>
    <row r="875" spans="1:53">
      <c r="A875" s="47">
        <v>18</v>
      </c>
      <c r="B875" s="170">
        <f t="shared" si="98"/>
        <v>1276.3377860000001</v>
      </c>
      <c r="C875" s="170">
        <f t="shared" si="98"/>
        <v>1277.5577859999999</v>
      </c>
      <c r="D875" s="170">
        <f t="shared" si="98"/>
        <v>1277.4077859999998</v>
      </c>
      <c r="E875" s="170">
        <f t="shared" si="98"/>
        <v>1275.9277859999997</v>
      </c>
      <c r="F875" s="170">
        <f t="shared" si="98"/>
        <v>1276.2077859999999</v>
      </c>
      <c r="G875" s="170">
        <f t="shared" si="98"/>
        <v>1277.647786</v>
      </c>
      <c r="H875" s="170">
        <f t="shared" si="98"/>
        <v>1297.5177859999999</v>
      </c>
      <c r="I875" s="170">
        <f t="shared" si="98"/>
        <v>1091.2777860000001</v>
      </c>
      <c r="J875" s="170">
        <f t="shared" si="98"/>
        <v>1256.5077860000001</v>
      </c>
      <c r="K875" s="170">
        <f t="shared" si="98"/>
        <v>1309.8077859999999</v>
      </c>
      <c r="L875" s="170">
        <f t="shared" si="98"/>
        <v>1293.0277860000001</v>
      </c>
      <c r="M875" s="170">
        <f t="shared" si="98"/>
        <v>1342.377786</v>
      </c>
      <c r="N875" s="170">
        <f t="shared" si="98"/>
        <v>1282.6377859999998</v>
      </c>
      <c r="O875" s="170">
        <f t="shared" si="98"/>
        <v>1278.5477860000001</v>
      </c>
      <c r="P875" s="170">
        <f t="shared" si="98"/>
        <v>1246.3177860000001</v>
      </c>
      <c r="Q875" s="170">
        <f t="shared" si="98"/>
        <v>1224.857786</v>
      </c>
      <c r="R875" s="170">
        <f t="shared" si="99"/>
        <v>1224.7277859999999</v>
      </c>
      <c r="S875" s="170">
        <f t="shared" si="91"/>
        <v>1220.877786</v>
      </c>
      <c r="T875" s="170">
        <f t="shared" si="92"/>
        <v>1230.107786</v>
      </c>
      <c r="U875" s="170">
        <f t="shared" si="93"/>
        <v>1221.7677859999999</v>
      </c>
      <c r="V875" s="170">
        <f t="shared" si="94"/>
        <v>1219.6577859999998</v>
      </c>
      <c r="W875" s="170">
        <f t="shared" si="95"/>
        <v>1186.1977859999997</v>
      </c>
      <c r="X875" s="170">
        <f t="shared" si="96"/>
        <v>1268.6177859999998</v>
      </c>
      <c r="Y875" s="170">
        <f t="shared" si="97"/>
        <v>1275.127786</v>
      </c>
      <c r="Z875" s="37"/>
      <c r="AA875" s="41">
        <v>1113.96</v>
      </c>
      <c r="AB875" s="39">
        <v>1115.18</v>
      </c>
      <c r="AC875" s="39">
        <v>1115.03</v>
      </c>
      <c r="AD875" s="39">
        <v>1113.55</v>
      </c>
      <c r="AE875" s="39">
        <v>1113.83</v>
      </c>
      <c r="AF875" s="39">
        <v>1115.27</v>
      </c>
      <c r="AG875" s="39">
        <v>1135.1400000000001</v>
      </c>
      <c r="AH875" s="39">
        <v>928.9</v>
      </c>
      <c r="AI875" s="39">
        <v>1094.1300000000001</v>
      </c>
      <c r="AJ875" s="39">
        <v>1147.43</v>
      </c>
      <c r="AK875" s="39">
        <v>1130.6500000000001</v>
      </c>
      <c r="AL875" s="39">
        <v>1180</v>
      </c>
      <c r="AM875" s="39">
        <v>1120.26</v>
      </c>
      <c r="AN875" s="39">
        <v>1116.17</v>
      </c>
      <c r="AO875" s="39">
        <v>1083.94</v>
      </c>
      <c r="AP875" s="39">
        <v>1062.48</v>
      </c>
      <c r="AQ875" s="39">
        <v>1062.3499999999999</v>
      </c>
      <c r="AR875" s="39">
        <v>1058.5</v>
      </c>
      <c r="AS875" s="39">
        <v>1067.73</v>
      </c>
      <c r="AT875" s="39">
        <v>1059.3900000000001</v>
      </c>
      <c r="AU875" s="39">
        <v>1057.28</v>
      </c>
      <c r="AV875" s="39">
        <v>1023.8199999999999</v>
      </c>
      <c r="AW875" s="39">
        <v>1106.24</v>
      </c>
      <c r="AX875" s="40">
        <v>1112.75</v>
      </c>
      <c r="AY875" s="340">
        <v>158.62</v>
      </c>
      <c r="AZ875" s="175">
        <v>3.7577859999999994</v>
      </c>
      <c r="BA875" s="159">
        <v>0</v>
      </c>
    </row>
    <row r="876" spans="1:53">
      <c r="A876" s="47">
        <v>19</v>
      </c>
      <c r="B876" s="170">
        <f t="shared" si="98"/>
        <v>1275.4977859999999</v>
      </c>
      <c r="C876" s="170">
        <f t="shared" si="98"/>
        <v>1275.6977859999997</v>
      </c>
      <c r="D876" s="170">
        <f t="shared" si="98"/>
        <v>1278.0277860000001</v>
      </c>
      <c r="E876" s="170">
        <f t="shared" si="98"/>
        <v>1285.167786</v>
      </c>
      <c r="F876" s="170">
        <f t="shared" si="98"/>
        <v>1285.0477860000001</v>
      </c>
      <c r="G876" s="170">
        <f t="shared" si="98"/>
        <v>1275.917786</v>
      </c>
      <c r="H876" s="170">
        <f t="shared" si="98"/>
        <v>1296.1377859999998</v>
      </c>
      <c r="I876" s="170">
        <f t="shared" si="98"/>
        <v>1295.6377859999998</v>
      </c>
      <c r="J876" s="170">
        <f t="shared" si="98"/>
        <v>1286.0877860000001</v>
      </c>
      <c r="K876" s="170">
        <f t="shared" si="98"/>
        <v>1342.2677859999999</v>
      </c>
      <c r="L876" s="170">
        <f t="shared" si="98"/>
        <v>1341.7477859999999</v>
      </c>
      <c r="M876" s="170">
        <f t="shared" si="98"/>
        <v>1342.4977859999999</v>
      </c>
      <c r="N876" s="170">
        <f t="shared" si="98"/>
        <v>1315.0877860000001</v>
      </c>
      <c r="O876" s="170">
        <f t="shared" si="98"/>
        <v>1315.9077859999998</v>
      </c>
      <c r="P876" s="170">
        <f t="shared" si="98"/>
        <v>1264.7277859999999</v>
      </c>
      <c r="Q876" s="170">
        <f t="shared" si="98"/>
        <v>1267.417786</v>
      </c>
      <c r="R876" s="170">
        <f t="shared" si="99"/>
        <v>1345.9777859999999</v>
      </c>
      <c r="S876" s="170">
        <f t="shared" si="91"/>
        <v>1347.1977859999997</v>
      </c>
      <c r="T876" s="170">
        <f t="shared" si="92"/>
        <v>1348.437786</v>
      </c>
      <c r="U876" s="170">
        <f t="shared" si="93"/>
        <v>1372.2377859999997</v>
      </c>
      <c r="V876" s="170">
        <f t="shared" si="94"/>
        <v>1287.5777859999998</v>
      </c>
      <c r="W876" s="170">
        <f t="shared" si="95"/>
        <v>1285.0077860000001</v>
      </c>
      <c r="X876" s="170">
        <f t="shared" si="96"/>
        <v>1290.6977859999997</v>
      </c>
      <c r="Y876" s="170">
        <f t="shared" si="97"/>
        <v>1275.0577859999999</v>
      </c>
      <c r="Z876" s="37"/>
      <c r="AA876" s="41">
        <v>1113.1199999999999</v>
      </c>
      <c r="AB876" s="39">
        <v>1113.32</v>
      </c>
      <c r="AC876" s="39">
        <v>1115.6500000000001</v>
      </c>
      <c r="AD876" s="39">
        <v>1122.79</v>
      </c>
      <c r="AE876" s="39">
        <v>1122.67</v>
      </c>
      <c r="AF876" s="39">
        <v>1113.54</v>
      </c>
      <c r="AG876" s="39">
        <v>1133.76</v>
      </c>
      <c r="AH876" s="39">
        <v>1133.26</v>
      </c>
      <c r="AI876" s="39">
        <v>1123.71</v>
      </c>
      <c r="AJ876" s="39">
        <v>1179.8900000000001</v>
      </c>
      <c r="AK876" s="39">
        <v>1179.3699999999999</v>
      </c>
      <c r="AL876" s="39">
        <v>1180.1199999999999</v>
      </c>
      <c r="AM876" s="39">
        <v>1152.71</v>
      </c>
      <c r="AN876" s="39">
        <v>1153.53</v>
      </c>
      <c r="AO876" s="39">
        <v>1102.3499999999999</v>
      </c>
      <c r="AP876" s="39">
        <v>1105.04</v>
      </c>
      <c r="AQ876" s="39">
        <v>1183.5999999999999</v>
      </c>
      <c r="AR876" s="39">
        <v>1184.82</v>
      </c>
      <c r="AS876" s="39">
        <v>1186.06</v>
      </c>
      <c r="AT876" s="39">
        <v>1209.8599999999999</v>
      </c>
      <c r="AU876" s="39">
        <v>1125.2</v>
      </c>
      <c r="AV876" s="39">
        <v>1122.6300000000001</v>
      </c>
      <c r="AW876" s="39">
        <v>1128.32</v>
      </c>
      <c r="AX876" s="40">
        <v>1112.68</v>
      </c>
      <c r="AY876" s="340">
        <v>158.62</v>
      </c>
      <c r="AZ876" s="175">
        <v>3.7577859999999994</v>
      </c>
      <c r="BA876" s="159">
        <v>0</v>
      </c>
    </row>
    <row r="877" spans="1:53">
      <c r="A877" s="47">
        <v>20</v>
      </c>
      <c r="B877" s="170">
        <f t="shared" si="98"/>
        <v>1275.0077860000001</v>
      </c>
      <c r="C877" s="170">
        <f t="shared" si="98"/>
        <v>976.07778600000006</v>
      </c>
      <c r="D877" s="170">
        <f t="shared" si="98"/>
        <v>935.18778599999996</v>
      </c>
      <c r="E877" s="170">
        <f t="shared" si="98"/>
        <v>770.56778600000007</v>
      </c>
      <c r="F877" s="170">
        <f t="shared" si="98"/>
        <v>784.16778599999998</v>
      </c>
      <c r="G877" s="170">
        <f t="shared" si="98"/>
        <v>1279.3177860000001</v>
      </c>
      <c r="H877" s="170">
        <f t="shared" si="98"/>
        <v>1277.9277859999997</v>
      </c>
      <c r="I877" s="170">
        <f t="shared" si="98"/>
        <v>1276.9577859999999</v>
      </c>
      <c r="J877" s="170">
        <f t="shared" si="98"/>
        <v>1289.2977860000001</v>
      </c>
      <c r="K877" s="170">
        <f t="shared" si="98"/>
        <v>1285.627786</v>
      </c>
      <c r="L877" s="170">
        <f t="shared" si="98"/>
        <v>1285.0977859999998</v>
      </c>
      <c r="M877" s="170">
        <f t="shared" si="98"/>
        <v>1286.1577859999998</v>
      </c>
      <c r="N877" s="170">
        <f t="shared" si="98"/>
        <v>1286.0577859999999</v>
      </c>
      <c r="O877" s="170">
        <f t="shared" si="98"/>
        <v>1285.9777859999999</v>
      </c>
      <c r="P877" s="170">
        <f t="shared" si="98"/>
        <v>1286.7477859999999</v>
      </c>
      <c r="Q877" s="170">
        <f t="shared" si="98"/>
        <v>1154.3177860000001</v>
      </c>
      <c r="R877" s="170">
        <f t="shared" si="99"/>
        <v>1287.9577859999999</v>
      </c>
      <c r="S877" s="170">
        <f t="shared" si="91"/>
        <v>1288.667786</v>
      </c>
      <c r="T877" s="170">
        <f t="shared" si="92"/>
        <v>1287.5577859999999</v>
      </c>
      <c r="U877" s="170">
        <f t="shared" si="93"/>
        <v>1288.9977859999999</v>
      </c>
      <c r="V877" s="170">
        <f t="shared" si="94"/>
        <v>1286.1577859999998</v>
      </c>
      <c r="W877" s="170">
        <f t="shared" si="95"/>
        <v>1284.4577859999999</v>
      </c>
      <c r="X877" s="170">
        <f t="shared" si="96"/>
        <v>1312.377786</v>
      </c>
      <c r="Y877" s="170">
        <f t="shared" si="97"/>
        <v>1005.597786</v>
      </c>
      <c r="Z877" s="37"/>
      <c r="AA877" s="41">
        <v>1112.6300000000001</v>
      </c>
      <c r="AB877" s="39">
        <v>813.7</v>
      </c>
      <c r="AC877" s="39">
        <v>772.81</v>
      </c>
      <c r="AD877" s="39">
        <v>608.19000000000005</v>
      </c>
      <c r="AE877" s="39">
        <v>621.79</v>
      </c>
      <c r="AF877" s="39">
        <v>1116.94</v>
      </c>
      <c r="AG877" s="39">
        <v>1115.55</v>
      </c>
      <c r="AH877" s="39">
        <v>1114.58</v>
      </c>
      <c r="AI877" s="39">
        <v>1126.92</v>
      </c>
      <c r="AJ877" s="39">
        <v>1123.25</v>
      </c>
      <c r="AK877" s="39">
        <v>1122.72</v>
      </c>
      <c r="AL877" s="39">
        <v>1123.78</v>
      </c>
      <c r="AM877" s="39">
        <v>1123.68</v>
      </c>
      <c r="AN877" s="39">
        <v>1123.5999999999999</v>
      </c>
      <c r="AO877" s="39">
        <v>1124.3699999999999</v>
      </c>
      <c r="AP877" s="39">
        <v>991.94</v>
      </c>
      <c r="AQ877" s="39">
        <v>1125.58</v>
      </c>
      <c r="AR877" s="39">
        <v>1126.29</v>
      </c>
      <c r="AS877" s="39">
        <v>1125.18</v>
      </c>
      <c r="AT877" s="39">
        <v>1126.6199999999999</v>
      </c>
      <c r="AU877" s="39">
        <v>1123.78</v>
      </c>
      <c r="AV877" s="39">
        <v>1122.08</v>
      </c>
      <c r="AW877" s="39">
        <v>1150</v>
      </c>
      <c r="AX877" s="40">
        <v>843.22</v>
      </c>
      <c r="AY877" s="340">
        <v>158.62</v>
      </c>
      <c r="AZ877" s="175">
        <v>3.7577859999999994</v>
      </c>
      <c r="BA877" s="159">
        <v>0</v>
      </c>
    </row>
    <row r="878" spans="1:53">
      <c r="A878" s="47">
        <v>21</v>
      </c>
      <c r="B878" s="170">
        <f t="shared" si="98"/>
        <v>1276.4477859999997</v>
      </c>
      <c r="C878" s="170">
        <f t="shared" si="98"/>
        <v>1279.377786</v>
      </c>
      <c r="D878" s="170">
        <f t="shared" si="98"/>
        <v>1281.7577860000001</v>
      </c>
      <c r="E878" s="170">
        <f t="shared" si="98"/>
        <v>1307.6577859999998</v>
      </c>
      <c r="F878" s="170">
        <f t="shared" si="98"/>
        <v>1288.0277860000001</v>
      </c>
      <c r="G878" s="170">
        <f t="shared" si="98"/>
        <v>1280.647786</v>
      </c>
      <c r="H878" s="170">
        <f t="shared" si="98"/>
        <v>1278.3177860000001</v>
      </c>
      <c r="I878" s="170">
        <f t="shared" si="98"/>
        <v>1277.5777859999998</v>
      </c>
      <c r="J878" s="170">
        <f t="shared" si="98"/>
        <v>1351.5277860000001</v>
      </c>
      <c r="K878" s="170">
        <f t="shared" si="98"/>
        <v>1345.877786</v>
      </c>
      <c r="L878" s="170">
        <f t="shared" si="98"/>
        <v>1342.3077859999999</v>
      </c>
      <c r="M878" s="170">
        <f t="shared" si="98"/>
        <v>1283.1377859999998</v>
      </c>
      <c r="N878" s="170">
        <f t="shared" si="98"/>
        <v>1289.7477859999999</v>
      </c>
      <c r="O878" s="170">
        <f t="shared" si="98"/>
        <v>1239.147786</v>
      </c>
      <c r="P878" s="170">
        <f t="shared" si="98"/>
        <v>1180.9577859999999</v>
      </c>
      <c r="Q878" s="170">
        <f t="shared" si="98"/>
        <v>1123.9977859999999</v>
      </c>
      <c r="R878" s="170">
        <f t="shared" si="99"/>
        <v>1075.097786</v>
      </c>
      <c r="S878" s="170">
        <f t="shared" si="91"/>
        <v>1068.427786</v>
      </c>
      <c r="T878" s="170">
        <f t="shared" si="92"/>
        <v>1075.2577860000001</v>
      </c>
      <c r="U878" s="170">
        <f t="shared" si="93"/>
        <v>1060.3077859999999</v>
      </c>
      <c r="V878" s="170">
        <f t="shared" si="94"/>
        <v>1347.857786</v>
      </c>
      <c r="W878" s="170">
        <f t="shared" si="95"/>
        <v>1288.9477859999997</v>
      </c>
      <c r="X878" s="170">
        <f t="shared" si="96"/>
        <v>1312.377786</v>
      </c>
      <c r="Y878" s="170">
        <f t="shared" si="97"/>
        <v>1275.9477859999997</v>
      </c>
      <c r="Z878" s="37"/>
      <c r="AA878" s="41">
        <v>1114.07</v>
      </c>
      <c r="AB878" s="39">
        <v>1117</v>
      </c>
      <c r="AC878" s="39">
        <v>1119.3800000000001</v>
      </c>
      <c r="AD878" s="39">
        <v>1145.28</v>
      </c>
      <c r="AE878" s="39">
        <v>1125.6500000000001</v>
      </c>
      <c r="AF878" s="39">
        <v>1118.27</v>
      </c>
      <c r="AG878" s="39">
        <v>1115.94</v>
      </c>
      <c r="AH878" s="39">
        <v>1115.2</v>
      </c>
      <c r="AI878" s="39">
        <v>1189.1500000000001</v>
      </c>
      <c r="AJ878" s="39">
        <v>1183.5</v>
      </c>
      <c r="AK878" s="39">
        <v>1179.93</v>
      </c>
      <c r="AL878" s="39">
        <v>1120.76</v>
      </c>
      <c r="AM878" s="39">
        <v>1127.3699999999999</v>
      </c>
      <c r="AN878" s="39">
        <v>1076.77</v>
      </c>
      <c r="AO878" s="39">
        <v>1018.58</v>
      </c>
      <c r="AP878" s="39">
        <v>961.62</v>
      </c>
      <c r="AQ878" s="39">
        <v>912.72</v>
      </c>
      <c r="AR878" s="39">
        <v>906.05</v>
      </c>
      <c r="AS878" s="39">
        <v>912.88</v>
      </c>
      <c r="AT878" s="39">
        <v>897.93</v>
      </c>
      <c r="AU878" s="39">
        <v>1185.48</v>
      </c>
      <c r="AV878" s="39">
        <v>1126.57</v>
      </c>
      <c r="AW878" s="39">
        <v>1150</v>
      </c>
      <c r="AX878" s="40">
        <v>1113.57</v>
      </c>
      <c r="AY878" s="340">
        <v>158.62</v>
      </c>
      <c r="AZ878" s="175">
        <v>3.7577859999999994</v>
      </c>
      <c r="BA878" s="159">
        <v>0</v>
      </c>
    </row>
    <row r="879" spans="1:53">
      <c r="A879" s="47">
        <v>22</v>
      </c>
      <c r="B879" s="170">
        <f t="shared" si="98"/>
        <v>1275.9477859999997</v>
      </c>
      <c r="C879" s="170">
        <f t="shared" si="98"/>
        <v>1278.3877859999998</v>
      </c>
      <c r="D879" s="170">
        <f t="shared" si="98"/>
        <v>1280.187786</v>
      </c>
      <c r="E879" s="170">
        <f t="shared" si="98"/>
        <v>1283.6177859999998</v>
      </c>
      <c r="F879" s="170">
        <f t="shared" si="98"/>
        <v>1283.7377859999997</v>
      </c>
      <c r="G879" s="170">
        <f t="shared" si="98"/>
        <v>1281.2877859999999</v>
      </c>
      <c r="H879" s="170">
        <f t="shared" si="98"/>
        <v>1278.1777859999997</v>
      </c>
      <c r="I879" s="170">
        <f t="shared" si="98"/>
        <v>1275.5877860000001</v>
      </c>
      <c r="J879" s="170">
        <f t="shared" si="98"/>
        <v>1348.5577859999999</v>
      </c>
      <c r="K879" s="170">
        <f t="shared" si="98"/>
        <v>1345.1977859999997</v>
      </c>
      <c r="L879" s="170">
        <f t="shared" si="98"/>
        <v>1346.0577859999999</v>
      </c>
      <c r="M879" s="170">
        <f t="shared" si="98"/>
        <v>1286.2677859999999</v>
      </c>
      <c r="N879" s="170">
        <f t="shared" si="98"/>
        <v>1287.917786</v>
      </c>
      <c r="O879" s="170">
        <f t="shared" si="98"/>
        <v>1025.347786</v>
      </c>
      <c r="P879" s="170">
        <f t="shared" si="98"/>
        <v>1024.8177860000001</v>
      </c>
      <c r="Q879" s="170">
        <f t="shared" si="98"/>
        <v>1025.597786</v>
      </c>
      <c r="R879" s="170">
        <f t="shared" si="99"/>
        <v>1288.5077860000001</v>
      </c>
      <c r="S879" s="170">
        <f t="shared" si="91"/>
        <v>1349.2177859999997</v>
      </c>
      <c r="T879" s="170">
        <f t="shared" si="92"/>
        <v>1349.607786</v>
      </c>
      <c r="U879" s="170">
        <f t="shared" si="93"/>
        <v>1350.8677859999998</v>
      </c>
      <c r="V879" s="170">
        <f t="shared" si="94"/>
        <v>1349.0377859999999</v>
      </c>
      <c r="W879" s="170">
        <f t="shared" si="95"/>
        <v>1022.927786</v>
      </c>
      <c r="X879" s="170">
        <f t="shared" si="96"/>
        <v>1312.377786</v>
      </c>
      <c r="Y879" s="170">
        <f t="shared" si="97"/>
        <v>1275.1177859999998</v>
      </c>
      <c r="Z879" s="37"/>
      <c r="AA879" s="41">
        <v>1113.57</v>
      </c>
      <c r="AB879" s="39">
        <v>1116.01</v>
      </c>
      <c r="AC879" s="39">
        <v>1117.81</v>
      </c>
      <c r="AD879" s="39">
        <v>1121.24</v>
      </c>
      <c r="AE879" s="39">
        <v>1121.3599999999999</v>
      </c>
      <c r="AF879" s="39">
        <v>1118.9100000000001</v>
      </c>
      <c r="AG879" s="39">
        <v>1115.8</v>
      </c>
      <c r="AH879" s="39">
        <v>1113.21</v>
      </c>
      <c r="AI879" s="39">
        <v>1186.18</v>
      </c>
      <c r="AJ879" s="39">
        <v>1182.82</v>
      </c>
      <c r="AK879" s="39">
        <v>1183.68</v>
      </c>
      <c r="AL879" s="39">
        <v>1123.8900000000001</v>
      </c>
      <c r="AM879" s="39">
        <v>1125.54</v>
      </c>
      <c r="AN879" s="39">
        <v>862.97</v>
      </c>
      <c r="AO879" s="39">
        <v>862.44</v>
      </c>
      <c r="AP879" s="39">
        <v>863.22</v>
      </c>
      <c r="AQ879" s="39">
        <v>1126.1300000000001</v>
      </c>
      <c r="AR879" s="39">
        <v>1186.8399999999999</v>
      </c>
      <c r="AS879" s="39">
        <v>1187.23</v>
      </c>
      <c r="AT879" s="39">
        <v>1188.49</v>
      </c>
      <c r="AU879" s="39">
        <v>1186.6600000000001</v>
      </c>
      <c r="AV879" s="39">
        <v>860.55</v>
      </c>
      <c r="AW879" s="39">
        <v>1150</v>
      </c>
      <c r="AX879" s="40">
        <v>1112.74</v>
      </c>
      <c r="AY879" s="340">
        <v>158.62</v>
      </c>
      <c r="AZ879" s="175">
        <v>3.7577859999999994</v>
      </c>
      <c r="BA879" s="159">
        <v>0</v>
      </c>
    </row>
    <row r="880" spans="1:53">
      <c r="A880" s="47">
        <v>23</v>
      </c>
      <c r="B880" s="170">
        <f t="shared" si="98"/>
        <v>1277.2877859999999</v>
      </c>
      <c r="C880" s="170">
        <f t="shared" si="98"/>
        <v>1279.6177859999998</v>
      </c>
      <c r="D880" s="170">
        <f t="shared" si="98"/>
        <v>1280.0377859999999</v>
      </c>
      <c r="E880" s="170">
        <f t="shared" si="98"/>
        <v>1281.5977859999998</v>
      </c>
      <c r="F880" s="170">
        <f t="shared" si="98"/>
        <v>1282.0377859999999</v>
      </c>
      <c r="G880" s="170">
        <f t="shared" si="98"/>
        <v>1281.3077859999999</v>
      </c>
      <c r="H880" s="170">
        <f t="shared" si="98"/>
        <v>1281.4477859999997</v>
      </c>
      <c r="I880" s="170">
        <f t="shared" si="98"/>
        <v>1280.7677859999999</v>
      </c>
      <c r="J880" s="170">
        <f t="shared" si="98"/>
        <v>1378.0577859999999</v>
      </c>
      <c r="K880" s="170">
        <f t="shared" si="98"/>
        <v>1374.6777859999997</v>
      </c>
      <c r="L880" s="170">
        <f t="shared" si="98"/>
        <v>1371.8277859999998</v>
      </c>
      <c r="M880" s="170">
        <f t="shared" si="98"/>
        <v>1371.8677859999998</v>
      </c>
      <c r="N880" s="170">
        <f t="shared" si="98"/>
        <v>1371.437786</v>
      </c>
      <c r="O880" s="170">
        <f t="shared" si="98"/>
        <v>1371.7377859999997</v>
      </c>
      <c r="P880" s="170">
        <f t="shared" si="98"/>
        <v>1372.0277860000001</v>
      </c>
      <c r="Q880" s="170">
        <f t="shared" si="98"/>
        <v>1372.2277859999999</v>
      </c>
      <c r="R880" s="170">
        <f t="shared" si="99"/>
        <v>1372.2777860000001</v>
      </c>
      <c r="S880" s="170">
        <f t="shared" si="91"/>
        <v>1372.7677859999999</v>
      </c>
      <c r="T880" s="170">
        <f t="shared" si="92"/>
        <v>1371.9877859999997</v>
      </c>
      <c r="U880" s="170">
        <f t="shared" si="93"/>
        <v>1371.6377859999998</v>
      </c>
      <c r="V880" s="170">
        <f t="shared" si="94"/>
        <v>1368.6577859999998</v>
      </c>
      <c r="W880" s="170">
        <f t="shared" si="95"/>
        <v>1287.4677859999997</v>
      </c>
      <c r="X880" s="170">
        <f t="shared" si="96"/>
        <v>1312.377786</v>
      </c>
      <c r="Y880" s="170">
        <f t="shared" si="97"/>
        <v>1275.7677859999999</v>
      </c>
      <c r="Z880" s="37"/>
      <c r="AA880" s="41">
        <v>1114.9100000000001</v>
      </c>
      <c r="AB880" s="39">
        <v>1117.24</v>
      </c>
      <c r="AC880" s="39">
        <v>1117.6600000000001</v>
      </c>
      <c r="AD880" s="39">
        <v>1119.22</v>
      </c>
      <c r="AE880" s="39">
        <v>1119.6600000000001</v>
      </c>
      <c r="AF880" s="39">
        <v>1118.93</v>
      </c>
      <c r="AG880" s="39">
        <v>1119.07</v>
      </c>
      <c r="AH880" s="39">
        <v>1118.3900000000001</v>
      </c>
      <c r="AI880" s="39">
        <v>1215.68</v>
      </c>
      <c r="AJ880" s="39">
        <v>1212.3</v>
      </c>
      <c r="AK880" s="39">
        <v>1209.45</v>
      </c>
      <c r="AL880" s="39">
        <v>1209.49</v>
      </c>
      <c r="AM880" s="39">
        <v>1209.06</v>
      </c>
      <c r="AN880" s="39">
        <v>1209.3599999999999</v>
      </c>
      <c r="AO880" s="39">
        <v>1209.6500000000001</v>
      </c>
      <c r="AP880" s="39">
        <v>1209.8499999999999</v>
      </c>
      <c r="AQ880" s="39">
        <v>1209.9000000000001</v>
      </c>
      <c r="AR880" s="39">
        <v>1210.3900000000001</v>
      </c>
      <c r="AS880" s="39">
        <v>1209.6099999999999</v>
      </c>
      <c r="AT880" s="39">
        <v>1209.26</v>
      </c>
      <c r="AU880" s="39">
        <v>1206.28</v>
      </c>
      <c r="AV880" s="39">
        <v>1125.0899999999999</v>
      </c>
      <c r="AW880" s="39">
        <v>1150</v>
      </c>
      <c r="AX880" s="40">
        <v>1113.3900000000001</v>
      </c>
      <c r="AY880" s="340">
        <v>158.62</v>
      </c>
      <c r="AZ880" s="175">
        <v>3.7577859999999994</v>
      </c>
      <c r="BA880" s="159">
        <v>0</v>
      </c>
    </row>
    <row r="881" spans="1:137">
      <c r="A881" s="47">
        <v>24</v>
      </c>
      <c r="B881" s="170">
        <f t="shared" si="98"/>
        <v>1006.217786</v>
      </c>
      <c r="C881" s="170">
        <f t="shared" si="98"/>
        <v>972.33778600000005</v>
      </c>
      <c r="D881" s="170">
        <f t="shared" si="98"/>
        <v>942.21778600000005</v>
      </c>
      <c r="E881" s="170">
        <f t="shared" si="98"/>
        <v>901.36778600000002</v>
      </c>
      <c r="F881" s="170">
        <f t="shared" si="98"/>
        <v>775.32778600000006</v>
      </c>
      <c r="G881" s="170">
        <f t="shared" si="98"/>
        <v>906.767786</v>
      </c>
      <c r="H881" s="170">
        <f t="shared" si="98"/>
        <v>969.90778599999999</v>
      </c>
      <c r="I881" s="170">
        <f t="shared" si="98"/>
        <v>986.86778600000002</v>
      </c>
      <c r="J881" s="170">
        <f t="shared" si="98"/>
        <v>956.52778599999999</v>
      </c>
      <c r="K881" s="170">
        <f t="shared" si="98"/>
        <v>1011.547786</v>
      </c>
      <c r="L881" s="170">
        <f t="shared" si="98"/>
        <v>1010.3177860000001</v>
      </c>
      <c r="M881" s="170">
        <f t="shared" si="98"/>
        <v>1023.987786</v>
      </c>
      <c r="N881" s="170">
        <f t="shared" si="98"/>
        <v>1022.637786</v>
      </c>
      <c r="O881" s="170">
        <f t="shared" si="98"/>
        <v>1014.787786</v>
      </c>
      <c r="P881" s="170">
        <f t="shared" si="98"/>
        <v>1008.6977860000001</v>
      </c>
      <c r="Q881" s="170">
        <f t="shared" si="98"/>
        <v>1009.027786</v>
      </c>
      <c r="R881" s="170">
        <f t="shared" si="99"/>
        <v>1010.167786</v>
      </c>
      <c r="S881" s="170">
        <f t="shared" si="91"/>
        <v>1010.487786</v>
      </c>
      <c r="T881" s="170">
        <f t="shared" si="92"/>
        <v>1019.777786</v>
      </c>
      <c r="U881" s="170">
        <f t="shared" si="93"/>
        <v>1023.107786</v>
      </c>
      <c r="V881" s="170">
        <f t="shared" si="94"/>
        <v>1092.937786</v>
      </c>
      <c r="W881" s="170">
        <f t="shared" si="95"/>
        <v>1014.497786</v>
      </c>
      <c r="X881" s="170">
        <f t="shared" si="96"/>
        <v>1014.627786</v>
      </c>
      <c r="Y881" s="170">
        <f t="shared" si="97"/>
        <v>992.56778600000007</v>
      </c>
      <c r="Z881" s="37"/>
      <c r="AA881" s="41">
        <v>843.84</v>
      </c>
      <c r="AB881" s="39">
        <v>809.96</v>
      </c>
      <c r="AC881" s="39">
        <v>779.84</v>
      </c>
      <c r="AD881" s="39">
        <v>738.99</v>
      </c>
      <c r="AE881" s="39">
        <v>612.95000000000005</v>
      </c>
      <c r="AF881" s="39">
        <v>744.39</v>
      </c>
      <c r="AG881" s="39">
        <v>807.53</v>
      </c>
      <c r="AH881" s="39">
        <v>824.49</v>
      </c>
      <c r="AI881" s="39">
        <v>794.15</v>
      </c>
      <c r="AJ881" s="39">
        <v>849.17</v>
      </c>
      <c r="AK881" s="39">
        <v>847.94</v>
      </c>
      <c r="AL881" s="39">
        <v>861.61</v>
      </c>
      <c r="AM881" s="39">
        <v>860.26</v>
      </c>
      <c r="AN881" s="39">
        <v>852.41</v>
      </c>
      <c r="AO881" s="39">
        <v>846.32</v>
      </c>
      <c r="AP881" s="39">
        <v>846.65</v>
      </c>
      <c r="AQ881" s="39">
        <v>847.79</v>
      </c>
      <c r="AR881" s="39">
        <v>848.11</v>
      </c>
      <c r="AS881" s="39">
        <v>857.4</v>
      </c>
      <c r="AT881" s="39">
        <v>860.73</v>
      </c>
      <c r="AU881" s="39">
        <v>930.56</v>
      </c>
      <c r="AV881" s="39">
        <v>852.12</v>
      </c>
      <c r="AW881" s="39">
        <v>852.25</v>
      </c>
      <c r="AX881" s="40">
        <v>830.19</v>
      </c>
      <c r="AY881" s="340">
        <v>158.62</v>
      </c>
      <c r="AZ881" s="175">
        <v>3.7577859999999994</v>
      </c>
      <c r="BA881" s="159">
        <v>0</v>
      </c>
    </row>
    <row r="882" spans="1:137">
      <c r="A882" s="47">
        <v>25</v>
      </c>
      <c r="B882" s="170">
        <f t="shared" si="98"/>
        <v>1277.8877859999998</v>
      </c>
      <c r="C882" s="170">
        <f t="shared" si="98"/>
        <v>1281.2177859999997</v>
      </c>
      <c r="D882" s="170">
        <f t="shared" si="98"/>
        <v>1311.9677859999997</v>
      </c>
      <c r="E882" s="170">
        <f t="shared" si="98"/>
        <v>1312.0077860000001</v>
      </c>
      <c r="F882" s="170">
        <f t="shared" si="98"/>
        <v>1311.9977859999999</v>
      </c>
      <c r="G882" s="170">
        <f t="shared" si="98"/>
        <v>1281.647786</v>
      </c>
      <c r="H882" s="170">
        <f t="shared" si="98"/>
        <v>1278.7877859999999</v>
      </c>
      <c r="I882" s="170">
        <f t="shared" si="98"/>
        <v>1278.377786</v>
      </c>
      <c r="J882" s="170">
        <f t="shared" si="98"/>
        <v>1372.857786</v>
      </c>
      <c r="K882" s="170">
        <f t="shared" si="98"/>
        <v>1371.8177860000001</v>
      </c>
      <c r="L882" s="170">
        <f t="shared" si="98"/>
        <v>1369.1377859999998</v>
      </c>
      <c r="M882" s="170">
        <f t="shared" si="98"/>
        <v>1369.3377860000001</v>
      </c>
      <c r="N882" s="170">
        <f t="shared" si="98"/>
        <v>1368.5877860000001</v>
      </c>
      <c r="O882" s="170">
        <f t="shared" si="98"/>
        <v>1368.0077860000001</v>
      </c>
      <c r="P882" s="170">
        <f t="shared" si="98"/>
        <v>1369.417786</v>
      </c>
      <c r="Q882" s="170">
        <f t="shared" si="98"/>
        <v>1369.7777860000001</v>
      </c>
      <c r="R882" s="170">
        <f t="shared" si="99"/>
        <v>1371.8677859999998</v>
      </c>
      <c r="S882" s="170">
        <f t="shared" si="91"/>
        <v>1373.5377859999999</v>
      </c>
      <c r="T882" s="170">
        <f t="shared" si="92"/>
        <v>1373.6577859999998</v>
      </c>
      <c r="U882" s="170">
        <f t="shared" si="93"/>
        <v>1386.6977859999997</v>
      </c>
      <c r="V882" s="170">
        <f t="shared" si="94"/>
        <v>1382.6977859999997</v>
      </c>
      <c r="W882" s="170">
        <f t="shared" si="95"/>
        <v>1377.4977859999999</v>
      </c>
      <c r="X882" s="170">
        <f t="shared" si="96"/>
        <v>1270.7377859999997</v>
      </c>
      <c r="Y882" s="170">
        <f t="shared" si="97"/>
        <v>1275.5177859999999</v>
      </c>
      <c r="Z882" s="37"/>
      <c r="AA882" s="41">
        <v>1115.51</v>
      </c>
      <c r="AB882" s="39">
        <v>1118.8399999999999</v>
      </c>
      <c r="AC882" s="39">
        <v>1149.5899999999999</v>
      </c>
      <c r="AD882" s="39">
        <v>1149.6300000000001</v>
      </c>
      <c r="AE882" s="39">
        <v>1149.6199999999999</v>
      </c>
      <c r="AF882" s="39">
        <v>1119.27</v>
      </c>
      <c r="AG882" s="39">
        <v>1116.4100000000001</v>
      </c>
      <c r="AH882" s="39">
        <v>1116</v>
      </c>
      <c r="AI882" s="39">
        <v>1210.48</v>
      </c>
      <c r="AJ882" s="39">
        <v>1209.44</v>
      </c>
      <c r="AK882" s="39">
        <v>1206.76</v>
      </c>
      <c r="AL882" s="39">
        <v>1206.96</v>
      </c>
      <c r="AM882" s="39">
        <v>1206.21</v>
      </c>
      <c r="AN882" s="39">
        <v>1205.6300000000001</v>
      </c>
      <c r="AO882" s="39">
        <v>1207.04</v>
      </c>
      <c r="AP882" s="39">
        <v>1207.4000000000001</v>
      </c>
      <c r="AQ882" s="39">
        <v>1209.49</v>
      </c>
      <c r="AR882" s="39">
        <v>1211.1600000000001</v>
      </c>
      <c r="AS882" s="39">
        <v>1211.28</v>
      </c>
      <c r="AT882" s="39">
        <v>1224.32</v>
      </c>
      <c r="AU882" s="39">
        <v>1220.32</v>
      </c>
      <c r="AV882" s="39">
        <v>1215.1199999999999</v>
      </c>
      <c r="AW882" s="39">
        <v>1108.3599999999999</v>
      </c>
      <c r="AX882" s="40">
        <v>1113.1400000000001</v>
      </c>
      <c r="AY882" s="340">
        <v>158.62</v>
      </c>
      <c r="AZ882" s="175">
        <v>3.7577859999999994</v>
      </c>
      <c r="BA882" s="159">
        <v>0</v>
      </c>
    </row>
    <row r="883" spans="1:137">
      <c r="A883" s="47">
        <v>26</v>
      </c>
      <c r="B883" s="170">
        <f t="shared" si="98"/>
        <v>1278.7277859999999</v>
      </c>
      <c r="C883" s="170">
        <f t="shared" si="98"/>
        <v>1283.627786</v>
      </c>
      <c r="D883" s="170">
        <f t="shared" si="98"/>
        <v>1311.8477859999998</v>
      </c>
      <c r="E883" s="170">
        <f t="shared" si="98"/>
        <v>1311.917786</v>
      </c>
      <c r="F883" s="170">
        <f t="shared" si="98"/>
        <v>1311.897786</v>
      </c>
      <c r="G883" s="170">
        <f t="shared" si="98"/>
        <v>1283.7677859999999</v>
      </c>
      <c r="H883" s="170">
        <f t="shared" si="98"/>
        <v>1281.5777859999998</v>
      </c>
      <c r="I883" s="170">
        <f t="shared" si="98"/>
        <v>1279.127786</v>
      </c>
      <c r="J883" s="170">
        <f t="shared" si="98"/>
        <v>1376.5477860000001</v>
      </c>
      <c r="K883" s="170">
        <f t="shared" si="98"/>
        <v>1370.5877860000001</v>
      </c>
      <c r="L883" s="170">
        <f t="shared" si="98"/>
        <v>1369.377786</v>
      </c>
      <c r="M883" s="170">
        <f t="shared" si="98"/>
        <v>1370.9077859999998</v>
      </c>
      <c r="N883" s="170">
        <f t="shared" si="98"/>
        <v>1370.3277859999998</v>
      </c>
      <c r="O883" s="170">
        <f t="shared" si="98"/>
        <v>1371.7477859999999</v>
      </c>
      <c r="P883" s="170">
        <f t="shared" si="98"/>
        <v>1370.7977860000001</v>
      </c>
      <c r="Q883" s="170">
        <f t="shared" si="98"/>
        <v>1370.5977859999998</v>
      </c>
      <c r="R883" s="170">
        <f t="shared" si="99"/>
        <v>1373.5177859999999</v>
      </c>
      <c r="S883" s="170">
        <f t="shared" si="91"/>
        <v>1373.6577859999998</v>
      </c>
      <c r="T883" s="170">
        <f t="shared" si="92"/>
        <v>1373.6177859999998</v>
      </c>
      <c r="U883" s="170">
        <f t="shared" si="93"/>
        <v>1375.8677859999998</v>
      </c>
      <c r="V883" s="170">
        <f t="shared" si="94"/>
        <v>1373.1377859999998</v>
      </c>
      <c r="W883" s="170">
        <f t="shared" si="95"/>
        <v>1369.2677859999999</v>
      </c>
      <c r="X883" s="170">
        <f t="shared" si="96"/>
        <v>1272.377786</v>
      </c>
      <c r="Y883" s="170">
        <f t="shared" si="97"/>
        <v>1276.4977859999999</v>
      </c>
      <c r="Z883" s="37"/>
      <c r="AA883" s="41">
        <v>1116.3499999999999</v>
      </c>
      <c r="AB883" s="39">
        <v>1121.25</v>
      </c>
      <c r="AC883" s="39">
        <v>1149.47</v>
      </c>
      <c r="AD883" s="39">
        <v>1149.54</v>
      </c>
      <c r="AE883" s="39">
        <v>1149.52</v>
      </c>
      <c r="AF883" s="39">
        <v>1121.3900000000001</v>
      </c>
      <c r="AG883" s="39">
        <v>1119.2</v>
      </c>
      <c r="AH883" s="39">
        <v>1116.75</v>
      </c>
      <c r="AI883" s="39">
        <v>1214.17</v>
      </c>
      <c r="AJ883" s="39">
        <v>1208.21</v>
      </c>
      <c r="AK883" s="39">
        <v>1207</v>
      </c>
      <c r="AL883" s="39">
        <v>1208.53</v>
      </c>
      <c r="AM883" s="39">
        <v>1207.95</v>
      </c>
      <c r="AN883" s="39">
        <v>1209.3699999999999</v>
      </c>
      <c r="AO883" s="39">
        <v>1208.42</v>
      </c>
      <c r="AP883" s="39">
        <v>1208.22</v>
      </c>
      <c r="AQ883" s="39">
        <v>1211.1400000000001</v>
      </c>
      <c r="AR883" s="39">
        <v>1211.28</v>
      </c>
      <c r="AS883" s="39">
        <v>1211.24</v>
      </c>
      <c r="AT883" s="39">
        <v>1213.49</v>
      </c>
      <c r="AU883" s="39">
        <v>1210.76</v>
      </c>
      <c r="AV883" s="39">
        <v>1206.8900000000001</v>
      </c>
      <c r="AW883" s="39">
        <v>1110</v>
      </c>
      <c r="AX883" s="40">
        <v>1114.1199999999999</v>
      </c>
      <c r="AY883" s="340">
        <v>158.62</v>
      </c>
      <c r="AZ883" s="175">
        <v>3.7577859999999994</v>
      </c>
      <c r="BA883" s="159">
        <v>0</v>
      </c>
    </row>
    <row r="884" spans="1:137">
      <c r="A884" s="47">
        <v>27</v>
      </c>
      <c r="B884" s="170">
        <f t="shared" si="98"/>
        <v>1278.1377859999998</v>
      </c>
      <c r="C884" s="170">
        <f t="shared" si="98"/>
        <v>1280.7677859999999</v>
      </c>
      <c r="D884" s="170">
        <f t="shared" si="98"/>
        <v>1281.2477859999999</v>
      </c>
      <c r="E884" s="170">
        <f t="shared" si="98"/>
        <v>1286.8877859999998</v>
      </c>
      <c r="F884" s="170">
        <f t="shared" si="98"/>
        <v>1281.6177859999998</v>
      </c>
      <c r="G884" s="170">
        <f t="shared" si="98"/>
        <v>1279.8677859999998</v>
      </c>
      <c r="H884" s="170">
        <f t="shared" si="98"/>
        <v>1278.5177859999999</v>
      </c>
      <c r="I884" s="170">
        <f t="shared" si="98"/>
        <v>1276.3277859999998</v>
      </c>
      <c r="J884" s="170">
        <f t="shared" si="98"/>
        <v>1372.0877860000001</v>
      </c>
      <c r="K884" s="170">
        <f t="shared" si="98"/>
        <v>1369.2577860000001</v>
      </c>
      <c r="L884" s="170">
        <f t="shared" si="98"/>
        <v>1371.4977859999999</v>
      </c>
      <c r="M884" s="170">
        <f t="shared" si="98"/>
        <v>1371.897786</v>
      </c>
      <c r="N884" s="170">
        <f t="shared" si="98"/>
        <v>1371.2577860000001</v>
      </c>
      <c r="O884" s="170">
        <f t="shared" si="98"/>
        <v>1370.7377859999997</v>
      </c>
      <c r="P884" s="170">
        <f t="shared" si="98"/>
        <v>1371.627786</v>
      </c>
      <c r="Q884" s="170">
        <f t="shared" si="98"/>
        <v>1370.7277859999999</v>
      </c>
      <c r="R884" s="170">
        <f t="shared" si="99"/>
        <v>1370.4077859999998</v>
      </c>
      <c r="S884" s="170">
        <f t="shared" si="91"/>
        <v>1370.4677859999997</v>
      </c>
      <c r="T884" s="170">
        <f t="shared" si="92"/>
        <v>1370.397786</v>
      </c>
      <c r="U884" s="170">
        <f t="shared" si="93"/>
        <v>1371.0777859999998</v>
      </c>
      <c r="V884" s="170">
        <f t="shared" si="94"/>
        <v>1371.2377859999997</v>
      </c>
      <c r="W884" s="170">
        <f t="shared" si="95"/>
        <v>1369.437786</v>
      </c>
      <c r="X884" s="170">
        <f t="shared" si="96"/>
        <v>1312.3877859999998</v>
      </c>
      <c r="Y884" s="170">
        <f t="shared" si="97"/>
        <v>1275.417786</v>
      </c>
      <c r="Z884" s="37"/>
      <c r="AA884" s="41">
        <v>1115.76</v>
      </c>
      <c r="AB884" s="39">
        <v>1118.3900000000001</v>
      </c>
      <c r="AC884" s="39">
        <v>1118.8699999999999</v>
      </c>
      <c r="AD884" s="39">
        <v>1124.51</v>
      </c>
      <c r="AE884" s="39">
        <v>1119.24</v>
      </c>
      <c r="AF884" s="39">
        <v>1117.49</v>
      </c>
      <c r="AG884" s="39">
        <v>1116.1400000000001</v>
      </c>
      <c r="AH884" s="39">
        <v>1113.95</v>
      </c>
      <c r="AI884" s="39">
        <v>1209.71</v>
      </c>
      <c r="AJ884" s="39">
        <v>1206.8800000000001</v>
      </c>
      <c r="AK884" s="39">
        <v>1209.1199999999999</v>
      </c>
      <c r="AL884" s="39">
        <v>1209.52</v>
      </c>
      <c r="AM884" s="39">
        <v>1208.8800000000001</v>
      </c>
      <c r="AN884" s="39">
        <v>1208.3599999999999</v>
      </c>
      <c r="AO884" s="39">
        <v>1209.25</v>
      </c>
      <c r="AP884" s="39">
        <v>1208.3499999999999</v>
      </c>
      <c r="AQ884" s="39">
        <v>1208.03</v>
      </c>
      <c r="AR884" s="39">
        <v>1208.0899999999999</v>
      </c>
      <c r="AS884" s="39">
        <v>1208.02</v>
      </c>
      <c r="AT884" s="39">
        <v>1208.7</v>
      </c>
      <c r="AU884" s="39">
        <v>1208.8599999999999</v>
      </c>
      <c r="AV884" s="39">
        <v>1207.06</v>
      </c>
      <c r="AW884" s="39">
        <v>1150.01</v>
      </c>
      <c r="AX884" s="40">
        <v>1113.04</v>
      </c>
      <c r="AY884" s="340">
        <v>158.62</v>
      </c>
      <c r="AZ884" s="175">
        <v>3.7577859999999994</v>
      </c>
      <c r="BA884" s="159">
        <v>0</v>
      </c>
    </row>
    <row r="885" spans="1:137">
      <c r="A885" s="47">
        <v>28</v>
      </c>
      <c r="B885" s="170">
        <f t="shared" si="98"/>
        <v>1277.437786</v>
      </c>
      <c r="C885" s="170">
        <f t="shared" si="98"/>
        <v>1280.2477859999999</v>
      </c>
      <c r="D885" s="170">
        <f t="shared" si="98"/>
        <v>1280.8377860000001</v>
      </c>
      <c r="E885" s="170">
        <f t="shared" si="98"/>
        <v>1281.167786</v>
      </c>
      <c r="F885" s="170">
        <f t="shared" si="98"/>
        <v>1280.397786</v>
      </c>
      <c r="G885" s="170">
        <f t="shared" si="98"/>
        <v>1278.7777860000001</v>
      </c>
      <c r="H885" s="170">
        <f t="shared" si="98"/>
        <v>1278.2377859999997</v>
      </c>
      <c r="I885" s="170">
        <f t="shared" si="98"/>
        <v>1386.0177859999999</v>
      </c>
      <c r="J885" s="170">
        <f t="shared" si="98"/>
        <v>1378.1777859999997</v>
      </c>
      <c r="K885" s="170">
        <f t="shared" si="98"/>
        <v>1375.7977860000001</v>
      </c>
      <c r="L885" s="170">
        <f t="shared" si="98"/>
        <v>1377.1977859999997</v>
      </c>
      <c r="M885" s="170">
        <f t="shared" si="98"/>
        <v>1378.4477859999997</v>
      </c>
      <c r="N885" s="170">
        <f t="shared" si="98"/>
        <v>1369.6177859999998</v>
      </c>
      <c r="O885" s="170">
        <f t="shared" si="98"/>
        <v>1371.3377860000001</v>
      </c>
      <c r="P885" s="170">
        <f t="shared" si="98"/>
        <v>1370.9577859999999</v>
      </c>
      <c r="Q885" s="170">
        <f t="shared" si="98"/>
        <v>1368.4877859999997</v>
      </c>
      <c r="R885" s="170">
        <f t="shared" si="99"/>
        <v>1366.9877859999997</v>
      </c>
      <c r="S885" s="170">
        <f t="shared" si="91"/>
        <v>1367.2377859999997</v>
      </c>
      <c r="T885" s="170">
        <f t="shared" si="92"/>
        <v>1365.3477859999998</v>
      </c>
      <c r="U885" s="170">
        <f t="shared" si="93"/>
        <v>1376.187786</v>
      </c>
      <c r="V885" s="170">
        <f t="shared" si="94"/>
        <v>1189.8177860000001</v>
      </c>
      <c r="W885" s="170">
        <f t="shared" si="95"/>
        <v>1181.1377859999998</v>
      </c>
      <c r="X885" s="170">
        <f t="shared" si="96"/>
        <v>1113.397786</v>
      </c>
      <c r="Y885" s="170">
        <f t="shared" si="97"/>
        <v>1012.497786</v>
      </c>
      <c r="Z885" s="37"/>
      <c r="AA885" s="41">
        <v>1115.06</v>
      </c>
      <c r="AB885" s="39">
        <v>1117.8699999999999</v>
      </c>
      <c r="AC885" s="39">
        <v>1118.46</v>
      </c>
      <c r="AD885" s="39">
        <v>1118.79</v>
      </c>
      <c r="AE885" s="39">
        <v>1118.02</v>
      </c>
      <c r="AF885" s="39">
        <v>1116.4000000000001</v>
      </c>
      <c r="AG885" s="39">
        <v>1115.8599999999999</v>
      </c>
      <c r="AH885" s="39">
        <v>1223.6400000000001</v>
      </c>
      <c r="AI885" s="39">
        <v>1215.8</v>
      </c>
      <c r="AJ885" s="39">
        <v>1213.42</v>
      </c>
      <c r="AK885" s="39">
        <v>1214.82</v>
      </c>
      <c r="AL885" s="39">
        <v>1216.07</v>
      </c>
      <c r="AM885" s="39">
        <v>1207.24</v>
      </c>
      <c r="AN885" s="39">
        <v>1208.96</v>
      </c>
      <c r="AO885" s="39">
        <v>1208.58</v>
      </c>
      <c r="AP885" s="39">
        <v>1206.1099999999999</v>
      </c>
      <c r="AQ885" s="39">
        <v>1204.6099999999999</v>
      </c>
      <c r="AR885" s="39">
        <v>1204.8599999999999</v>
      </c>
      <c r="AS885" s="39">
        <v>1202.97</v>
      </c>
      <c r="AT885" s="39">
        <v>1213.81</v>
      </c>
      <c r="AU885" s="39">
        <v>1027.44</v>
      </c>
      <c r="AV885" s="39">
        <v>1018.7599999999999</v>
      </c>
      <c r="AW885" s="39">
        <v>951.02</v>
      </c>
      <c r="AX885" s="40">
        <v>850.12</v>
      </c>
      <c r="AY885" s="340">
        <v>158.62</v>
      </c>
      <c r="AZ885" s="175">
        <v>3.7577859999999994</v>
      </c>
      <c r="BA885" s="159">
        <v>0</v>
      </c>
    </row>
    <row r="886" spans="1:137">
      <c r="A886" s="47">
        <v>29</v>
      </c>
      <c r="B886" s="170">
        <f t="shared" si="98"/>
        <v>1277.0977859999998</v>
      </c>
      <c r="C886" s="170">
        <f t="shared" si="98"/>
        <v>1278.4077859999998</v>
      </c>
      <c r="D886" s="170">
        <f t="shared" si="98"/>
        <v>1280.4477859999997</v>
      </c>
      <c r="E886" s="170">
        <f t="shared" si="98"/>
        <v>1281.2977860000001</v>
      </c>
      <c r="F886" s="170">
        <f t="shared" si="98"/>
        <v>1280.5577859999999</v>
      </c>
      <c r="G886" s="170">
        <f t="shared" si="98"/>
        <v>1280.1377859999998</v>
      </c>
      <c r="H886" s="170">
        <f t="shared" si="98"/>
        <v>1278.6577859999998</v>
      </c>
      <c r="I886" s="170">
        <f t="shared" si="98"/>
        <v>1387.2977860000001</v>
      </c>
      <c r="J886" s="170">
        <f t="shared" si="98"/>
        <v>1376.4477859999997</v>
      </c>
      <c r="K886" s="170">
        <f t="shared" si="98"/>
        <v>1372.6177859999998</v>
      </c>
      <c r="L886" s="170">
        <f t="shared" si="98"/>
        <v>1370.9577859999999</v>
      </c>
      <c r="M886" s="170">
        <f t="shared" si="98"/>
        <v>1370.7177859999997</v>
      </c>
      <c r="N886" s="170">
        <f t="shared" si="98"/>
        <v>1360.107786</v>
      </c>
      <c r="O886" s="170">
        <f t="shared" si="98"/>
        <v>1358.8677859999998</v>
      </c>
      <c r="P886" s="170">
        <f t="shared" si="98"/>
        <v>1359.5277860000001</v>
      </c>
      <c r="Q886" s="170">
        <f t="shared" si="98"/>
        <v>1360.9577859999999</v>
      </c>
      <c r="R886" s="170">
        <f t="shared" si="99"/>
        <v>1362.3477859999998</v>
      </c>
      <c r="S886" s="170">
        <f t="shared" si="91"/>
        <v>1364.3477859999998</v>
      </c>
      <c r="T886" s="170">
        <f t="shared" si="92"/>
        <v>1365.8677859999998</v>
      </c>
      <c r="U886" s="170">
        <f t="shared" si="93"/>
        <v>1375.9977859999999</v>
      </c>
      <c r="V886" s="170">
        <f t="shared" si="94"/>
        <v>1261.2277859999999</v>
      </c>
      <c r="W886" s="170">
        <f t="shared" si="95"/>
        <v>1216.3077859999999</v>
      </c>
      <c r="X886" s="170">
        <f t="shared" si="96"/>
        <v>1136.7877859999999</v>
      </c>
      <c r="Y886" s="170">
        <f t="shared" si="97"/>
        <v>1022.637786</v>
      </c>
      <c r="Z886" s="37"/>
      <c r="AA886" s="41">
        <v>1114.72</v>
      </c>
      <c r="AB886" s="39">
        <v>1116.03</v>
      </c>
      <c r="AC886" s="39">
        <v>1118.07</v>
      </c>
      <c r="AD886" s="39">
        <v>1118.92</v>
      </c>
      <c r="AE886" s="39">
        <v>1118.18</v>
      </c>
      <c r="AF886" s="39">
        <v>1117.76</v>
      </c>
      <c r="AG886" s="39">
        <v>1116.28</v>
      </c>
      <c r="AH886" s="39">
        <v>1224.92</v>
      </c>
      <c r="AI886" s="39">
        <v>1214.07</v>
      </c>
      <c r="AJ886" s="39">
        <v>1210.24</v>
      </c>
      <c r="AK886" s="39">
        <v>1208.58</v>
      </c>
      <c r="AL886" s="39">
        <v>1208.3399999999999</v>
      </c>
      <c r="AM886" s="39">
        <v>1197.73</v>
      </c>
      <c r="AN886" s="39">
        <v>1196.49</v>
      </c>
      <c r="AO886" s="39">
        <v>1197.1500000000001</v>
      </c>
      <c r="AP886" s="39">
        <v>1198.58</v>
      </c>
      <c r="AQ886" s="39">
        <v>1199.97</v>
      </c>
      <c r="AR886" s="39">
        <v>1201.97</v>
      </c>
      <c r="AS886" s="39">
        <v>1203.49</v>
      </c>
      <c r="AT886" s="39">
        <v>1213.6199999999999</v>
      </c>
      <c r="AU886" s="39">
        <v>1098.8499999999999</v>
      </c>
      <c r="AV886" s="39">
        <v>1053.93</v>
      </c>
      <c r="AW886" s="39">
        <v>974.41</v>
      </c>
      <c r="AX886" s="40">
        <v>860.26</v>
      </c>
      <c r="AY886" s="340">
        <v>158.62</v>
      </c>
      <c r="AZ886" s="175">
        <v>3.7577859999999994</v>
      </c>
      <c r="BA886" s="159">
        <v>0</v>
      </c>
    </row>
    <row r="887" spans="1:137">
      <c r="A887" s="47">
        <v>30</v>
      </c>
      <c r="B887" s="170">
        <f t="shared" si="98"/>
        <v>1021.357786</v>
      </c>
      <c r="C887" s="170">
        <f t="shared" si="98"/>
        <v>1017.0777860000001</v>
      </c>
      <c r="D887" s="170">
        <f t="shared" si="98"/>
        <v>1016.487786</v>
      </c>
      <c r="E887" s="170">
        <f t="shared" si="98"/>
        <v>1016.5777860000001</v>
      </c>
      <c r="F887" s="170">
        <f t="shared" si="98"/>
        <v>1017.477786</v>
      </c>
      <c r="G887" s="170">
        <f t="shared" si="98"/>
        <v>1021.007786</v>
      </c>
      <c r="H887" s="170">
        <f t="shared" si="98"/>
        <v>1023.607786</v>
      </c>
      <c r="I887" s="170">
        <f t="shared" si="98"/>
        <v>1035.5377859999999</v>
      </c>
      <c r="J887" s="170">
        <f t="shared" si="98"/>
        <v>1130.597786</v>
      </c>
      <c r="K887" s="170">
        <f t="shared" si="98"/>
        <v>1248.607786</v>
      </c>
      <c r="L887" s="170">
        <f t="shared" si="98"/>
        <v>1289.4077859999998</v>
      </c>
      <c r="M887" s="170">
        <f t="shared" si="98"/>
        <v>1289.9877859999997</v>
      </c>
      <c r="N887" s="170">
        <f t="shared" si="98"/>
        <v>1328.607786</v>
      </c>
      <c r="O887" s="170">
        <f t="shared" si="98"/>
        <v>1278.4977859999999</v>
      </c>
      <c r="P887" s="170">
        <f t="shared" si="98"/>
        <v>1276.7977860000001</v>
      </c>
      <c r="Q887" s="170">
        <f t="shared" si="98"/>
        <v>1271.4477859999997</v>
      </c>
      <c r="R887" s="170">
        <f t="shared" si="99"/>
        <v>1270.857786</v>
      </c>
      <c r="S887" s="170">
        <f t="shared" si="91"/>
        <v>1270.647786</v>
      </c>
      <c r="T887" s="170">
        <f t="shared" si="92"/>
        <v>1280.0377859999999</v>
      </c>
      <c r="U887" s="170">
        <f t="shared" si="93"/>
        <v>1291.2077859999999</v>
      </c>
      <c r="V887" s="170">
        <f t="shared" si="94"/>
        <v>1279.167786</v>
      </c>
      <c r="W887" s="170">
        <f t="shared" si="95"/>
        <v>1234.127786</v>
      </c>
      <c r="X887" s="170">
        <f t="shared" si="96"/>
        <v>1238.6177859999998</v>
      </c>
      <c r="Y887" s="170">
        <f t="shared" si="97"/>
        <v>1034.417786</v>
      </c>
      <c r="Z887" s="37"/>
      <c r="AA887" s="41">
        <v>858.98</v>
      </c>
      <c r="AB887" s="39">
        <v>854.7</v>
      </c>
      <c r="AC887" s="39">
        <v>854.11</v>
      </c>
      <c r="AD887" s="39">
        <v>854.2</v>
      </c>
      <c r="AE887" s="39">
        <v>855.1</v>
      </c>
      <c r="AF887" s="39">
        <v>858.63</v>
      </c>
      <c r="AG887" s="39">
        <v>861.23</v>
      </c>
      <c r="AH887" s="39">
        <v>873.16</v>
      </c>
      <c r="AI887" s="39">
        <v>968.22</v>
      </c>
      <c r="AJ887" s="39">
        <v>1086.23</v>
      </c>
      <c r="AK887" s="39">
        <v>1127.03</v>
      </c>
      <c r="AL887" s="39">
        <v>1127.6099999999999</v>
      </c>
      <c r="AM887" s="39">
        <v>1166.23</v>
      </c>
      <c r="AN887" s="39">
        <v>1116.1199999999999</v>
      </c>
      <c r="AO887" s="39">
        <v>1114.42</v>
      </c>
      <c r="AP887" s="39">
        <v>1109.07</v>
      </c>
      <c r="AQ887" s="39">
        <v>1108.48</v>
      </c>
      <c r="AR887" s="39">
        <v>1108.27</v>
      </c>
      <c r="AS887" s="39">
        <v>1117.6600000000001</v>
      </c>
      <c r="AT887" s="39">
        <v>1128.83</v>
      </c>
      <c r="AU887" s="39">
        <v>1116.79</v>
      </c>
      <c r="AV887" s="39">
        <v>1071.75</v>
      </c>
      <c r="AW887" s="39">
        <v>1076.24</v>
      </c>
      <c r="AX887" s="40">
        <v>872.04</v>
      </c>
      <c r="AY887" s="340">
        <v>158.62</v>
      </c>
      <c r="AZ887" s="175">
        <v>3.7577859999999994</v>
      </c>
      <c r="BA887" s="159">
        <v>0</v>
      </c>
    </row>
    <row r="888" spans="1:137" ht="13.5" thickBot="1">
      <c r="A888" s="154">
        <v>31</v>
      </c>
      <c r="B888" s="170">
        <f t="shared" si="98"/>
        <v>1017.977786</v>
      </c>
      <c r="C888" s="170">
        <f t="shared" si="98"/>
        <v>1016.1977860000001</v>
      </c>
      <c r="D888" s="170">
        <f t="shared" si="98"/>
        <v>1015.507786</v>
      </c>
      <c r="E888" s="170">
        <f t="shared" si="98"/>
        <v>1003.917786</v>
      </c>
      <c r="F888" s="170">
        <f t="shared" si="98"/>
        <v>1002.987786</v>
      </c>
      <c r="G888" s="170">
        <f t="shared" si="98"/>
        <v>1016.677786</v>
      </c>
      <c r="H888" s="170">
        <f t="shared" si="98"/>
        <v>1020.427786</v>
      </c>
      <c r="I888" s="170">
        <f t="shared" si="98"/>
        <v>1024.5677860000001</v>
      </c>
      <c r="J888" s="170">
        <f t="shared" si="98"/>
        <v>1036.0477860000001</v>
      </c>
      <c r="K888" s="170">
        <f t="shared" si="98"/>
        <v>1162.8277860000001</v>
      </c>
      <c r="L888" s="170">
        <f t="shared" si="98"/>
        <v>1214.7977860000001</v>
      </c>
      <c r="M888" s="170">
        <f t="shared" si="98"/>
        <v>1242.3277859999998</v>
      </c>
      <c r="N888" s="170">
        <f t="shared" si="98"/>
        <v>1265.6377859999998</v>
      </c>
      <c r="O888" s="170">
        <f t="shared" si="98"/>
        <v>1280.5377859999999</v>
      </c>
      <c r="P888" s="170">
        <f t="shared" si="98"/>
        <v>1232.357786</v>
      </c>
      <c r="Q888" s="170">
        <f t="shared" si="98"/>
        <v>1221.5977859999998</v>
      </c>
      <c r="R888" s="170">
        <f t="shared" si="99"/>
        <v>1241.9077859999998</v>
      </c>
      <c r="S888" s="170">
        <f t="shared" si="91"/>
        <v>1232.7477859999999</v>
      </c>
      <c r="T888" s="170">
        <f t="shared" si="92"/>
        <v>1321.3277859999998</v>
      </c>
      <c r="U888" s="170">
        <f t="shared" si="93"/>
        <v>1309.357786</v>
      </c>
      <c r="V888" s="170">
        <f t="shared" si="94"/>
        <v>1290.4577859999999</v>
      </c>
      <c r="W888" s="170">
        <f t="shared" si="95"/>
        <v>1254.0577859999999</v>
      </c>
      <c r="X888" s="170">
        <f t="shared" si="96"/>
        <v>1114.7777860000001</v>
      </c>
      <c r="Y888" s="170">
        <f t="shared" si="97"/>
        <v>1018.5677860000001</v>
      </c>
      <c r="Z888" s="37"/>
      <c r="AA888" s="72">
        <v>855.6</v>
      </c>
      <c r="AB888" s="73">
        <v>853.82</v>
      </c>
      <c r="AC888" s="73">
        <v>853.13</v>
      </c>
      <c r="AD888" s="73">
        <v>841.54</v>
      </c>
      <c r="AE888" s="73">
        <v>840.61</v>
      </c>
      <c r="AF888" s="73">
        <v>854.3</v>
      </c>
      <c r="AG888" s="73">
        <v>858.05</v>
      </c>
      <c r="AH888" s="73">
        <v>862.19</v>
      </c>
      <c r="AI888" s="73">
        <v>873.67</v>
      </c>
      <c r="AJ888" s="73">
        <v>1000.45</v>
      </c>
      <c r="AK888" s="73">
        <v>1052.42</v>
      </c>
      <c r="AL888" s="73">
        <v>1079.95</v>
      </c>
      <c r="AM888" s="73">
        <v>1103.26</v>
      </c>
      <c r="AN888" s="73">
        <v>1118.1600000000001</v>
      </c>
      <c r="AO888" s="73">
        <v>1069.98</v>
      </c>
      <c r="AP888" s="73">
        <v>1059.22</v>
      </c>
      <c r="AQ888" s="73">
        <v>1079.53</v>
      </c>
      <c r="AR888" s="73">
        <v>1070.3699999999999</v>
      </c>
      <c r="AS888" s="73">
        <v>1158.95</v>
      </c>
      <c r="AT888" s="73">
        <v>1146.98</v>
      </c>
      <c r="AU888" s="73">
        <v>1128.08</v>
      </c>
      <c r="AV888" s="73">
        <v>1091.68</v>
      </c>
      <c r="AW888" s="73">
        <v>952.4</v>
      </c>
      <c r="AX888" s="130">
        <v>856.19</v>
      </c>
      <c r="AY888" s="341">
        <v>158.62</v>
      </c>
      <c r="AZ888" s="176">
        <v>3.7577859999999994</v>
      </c>
      <c r="BA888" s="160">
        <v>0</v>
      </c>
    </row>
    <row r="889" spans="1:137" ht="13.5" thickBot="1">
      <c r="A889" s="58"/>
      <c r="B889" s="59"/>
      <c r="C889" s="59"/>
      <c r="D889" s="59"/>
      <c r="E889" s="59"/>
      <c r="F889" s="59"/>
      <c r="G889" s="59"/>
      <c r="H889" s="59"/>
      <c r="I889" s="59"/>
      <c r="J889" s="59"/>
      <c r="K889" s="59"/>
      <c r="L889" s="59"/>
      <c r="M889" s="59"/>
      <c r="N889" s="59"/>
      <c r="O889" s="59"/>
      <c r="P889" s="59"/>
      <c r="Q889" s="59"/>
      <c r="R889" s="59"/>
      <c r="S889" s="59"/>
      <c r="T889" s="59"/>
      <c r="U889" s="59"/>
      <c r="V889" s="59"/>
      <c r="W889" s="59"/>
      <c r="X889" s="59"/>
      <c r="Y889" s="59"/>
      <c r="AA889" s="167">
        <f>SUM(AA858:AX888)</f>
        <v>772280.95999999973</v>
      </c>
      <c r="BA889" s="17"/>
    </row>
    <row r="890" spans="1:137" s="3" customFormat="1" ht="32.25" customHeight="1" thickBot="1">
      <c r="A890" s="440" t="s">
        <v>2</v>
      </c>
      <c r="B890" s="442" t="s">
        <v>135</v>
      </c>
      <c r="C890" s="442"/>
      <c r="D890" s="442"/>
      <c r="E890" s="442"/>
      <c r="F890" s="442"/>
      <c r="G890" s="442"/>
      <c r="H890" s="442"/>
      <c r="I890" s="442"/>
      <c r="J890" s="442"/>
      <c r="K890" s="442"/>
      <c r="L890" s="442"/>
      <c r="M890" s="442"/>
      <c r="N890" s="442"/>
      <c r="O890" s="442"/>
      <c r="P890" s="442"/>
      <c r="Q890" s="442"/>
      <c r="R890" s="442"/>
      <c r="S890" s="442"/>
      <c r="T890" s="442"/>
      <c r="U890" s="442"/>
      <c r="V890" s="442"/>
      <c r="W890" s="442"/>
      <c r="X890" s="442"/>
      <c r="Y890" s="443"/>
      <c r="Z890" s="8"/>
      <c r="AA890" s="148" t="s">
        <v>182</v>
      </c>
      <c r="AB890" s="166"/>
      <c r="AC890" s="166"/>
      <c r="AD890" s="166"/>
      <c r="AE890" s="166"/>
      <c r="AF890" s="166"/>
      <c r="AG890" s="166"/>
      <c r="AH890" s="166"/>
      <c r="AI890" s="166"/>
      <c r="AJ890" s="166"/>
      <c r="AK890" s="166"/>
      <c r="AL890" s="166"/>
      <c r="AM890" s="166"/>
      <c r="AN890" s="166"/>
      <c r="AO890" s="166"/>
      <c r="AP890" s="166"/>
      <c r="AQ890" s="166"/>
      <c r="AR890" s="166"/>
      <c r="AS890" s="166"/>
      <c r="AT890" s="166"/>
      <c r="AU890" s="166"/>
      <c r="AV890" s="166"/>
      <c r="AW890" s="166"/>
      <c r="AX890" s="166"/>
      <c r="AY890" s="232"/>
      <c r="AZ890" s="166"/>
      <c r="BA890" s="166"/>
      <c r="BB890" s="8"/>
      <c r="BC890" s="8"/>
      <c r="BD890" s="8"/>
      <c r="BE890" s="8"/>
      <c r="BF890" s="8"/>
      <c r="BG890" s="8"/>
      <c r="BH890" s="8"/>
      <c r="BI890" s="8"/>
      <c r="BJ890" s="8"/>
      <c r="BK890" s="8"/>
      <c r="BL890" s="8"/>
      <c r="BM890" s="8"/>
      <c r="BN890" s="8"/>
      <c r="BO890" s="8"/>
      <c r="BP890" s="8"/>
      <c r="BQ890" s="8"/>
      <c r="BR890" s="8"/>
      <c r="BS890" s="8"/>
      <c r="BT890" s="8"/>
      <c r="BU890" s="8"/>
      <c r="BV890" s="8"/>
      <c r="BW890" s="8"/>
      <c r="BX890" s="8"/>
      <c r="BY890" s="8"/>
      <c r="BZ890" s="8"/>
      <c r="CA890" s="8"/>
      <c r="CB890" s="8"/>
      <c r="CC890" s="8"/>
      <c r="CD890" s="8"/>
      <c r="CE890" s="8"/>
      <c r="CF890" s="8"/>
      <c r="CG890" s="8"/>
      <c r="CH890" s="8"/>
      <c r="CI890" s="8"/>
      <c r="CJ890" s="8"/>
      <c r="CK890" s="8"/>
      <c r="CL890" s="8"/>
      <c r="CM890" s="8"/>
      <c r="CN890" s="8"/>
      <c r="CO890" s="8"/>
      <c r="CP890" s="8"/>
      <c r="CQ890" s="8"/>
      <c r="CR890" s="8"/>
      <c r="CS890" s="8"/>
      <c r="CT890" s="8"/>
      <c r="CU890" s="8"/>
      <c r="CV890" s="8"/>
      <c r="CW890" s="8"/>
      <c r="CX890" s="8"/>
      <c r="CY890" s="8"/>
      <c r="CZ890" s="8"/>
      <c r="DA890" s="8"/>
      <c r="DB890" s="8"/>
      <c r="DC890" s="8"/>
      <c r="DD890" s="8"/>
      <c r="DE890" s="8"/>
      <c r="DF890" s="8"/>
      <c r="DG890" s="8"/>
      <c r="DH890" s="8"/>
      <c r="DI890" s="8"/>
      <c r="DJ890" s="8"/>
      <c r="DK890" s="8"/>
      <c r="DL890" s="8"/>
      <c r="DM890" s="8"/>
      <c r="DN890" s="8"/>
      <c r="DO890" s="8"/>
      <c r="DP890" s="8"/>
      <c r="DQ890" s="8"/>
      <c r="DR890" s="8"/>
      <c r="DS890" s="8"/>
      <c r="DT890" s="8"/>
      <c r="DU890" s="8"/>
      <c r="DV890" s="8"/>
      <c r="DW890" s="8"/>
      <c r="DX890" s="8"/>
      <c r="DY890" s="8"/>
      <c r="DZ890" s="8"/>
      <c r="EA890" s="8"/>
      <c r="EB890" s="8"/>
      <c r="EC890" s="8"/>
      <c r="ED890" s="8"/>
      <c r="EE890" s="8"/>
      <c r="EF890" s="8"/>
      <c r="EG890" s="8"/>
    </row>
    <row r="891" spans="1:137" ht="41.25" customHeight="1">
      <c r="A891" s="441"/>
      <c r="B891" s="433" t="s">
        <v>3</v>
      </c>
      <c r="C891" s="433"/>
      <c r="D891" s="433"/>
      <c r="E891" s="433"/>
      <c r="F891" s="433"/>
      <c r="G891" s="433"/>
      <c r="H891" s="433"/>
      <c r="I891" s="433"/>
      <c r="J891" s="433"/>
      <c r="K891" s="433"/>
      <c r="L891" s="433"/>
      <c r="M891" s="433"/>
      <c r="N891" s="433"/>
      <c r="O891" s="433"/>
      <c r="P891" s="433"/>
      <c r="Q891" s="433"/>
      <c r="R891" s="433"/>
      <c r="S891" s="433"/>
      <c r="T891" s="433"/>
      <c r="U891" s="433"/>
      <c r="V891" s="433"/>
      <c r="W891" s="433"/>
      <c r="X891" s="433"/>
      <c r="Y891" s="434"/>
      <c r="AA891" s="455" t="s">
        <v>89</v>
      </c>
      <c r="AB891" s="456"/>
      <c r="AC891" s="456"/>
      <c r="AD891" s="456"/>
      <c r="AE891" s="456"/>
      <c r="AF891" s="456"/>
      <c r="AG891" s="456"/>
      <c r="AH891" s="456"/>
      <c r="AI891" s="456"/>
      <c r="AJ891" s="456"/>
      <c r="AK891" s="456"/>
      <c r="AL891" s="456"/>
      <c r="AM891" s="456"/>
      <c r="AN891" s="456"/>
      <c r="AO891" s="456"/>
      <c r="AP891" s="456"/>
      <c r="AQ891" s="456"/>
      <c r="AR891" s="456"/>
      <c r="AS891" s="456"/>
      <c r="AT891" s="456"/>
      <c r="AU891" s="456"/>
      <c r="AV891" s="456"/>
      <c r="AW891" s="456"/>
      <c r="AX891" s="457"/>
      <c r="AY891" s="607" t="str">
        <f>AY855</f>
        <v>Сбытовая надбавка</v>
      </c>
      <c r="AZ891" s="466" t="s">
        <v>199</v>
      </c>
      <c r="BA891" s="229" t="str">
        <f>BA855</f>
        <v>Тарифы на услуги по передаче электрической энергии</v>
      </c>
    </row>
    <row r="892" spans="1:137" ht="44.25" customHeight="1">
      <c r="A892" s="441"/>
      <c r="B892" s="48" t="s">
        <v>4</v>
      </c>
      <c r="C892" s="48" t="s">
        <v>5</v>
      </c>
      <c r="D892" s="48" t="s">
        <v>6</v>
      </c>
      <c r="E892" s="48" t="s">
        <v>7</v>
      </c>
      <c r="F892" s="48" t="s">
        <v>8</v>
      </c>
      <c r="G892" s="48" t="s">
        <v>9</v>
      </c>
      <c r="H892" s="48" t="s">
        <v>10</v>
      </c>
      <c r="I892" s="48" t="s">
        <v>11</v>
      </c>
      <c r="J892" s="48" t="s">
        <v>12</v>
      </c>
      <c r="K892" s="48" t="s">
        <v>13</v>
      </c>
      <c r="L892" s="48" t="s">
        <v>14</v>
      </c>
      <c r="M892" s="48" t="s">
        <v>15</v>
      </c>
      <c r="N892" s="48" t="s">
        <v>16</v>
      </c>
      <c r="O892" s="48" t="s">
        <v>17</v>
      </c>
      <c r="P892" s="48" t="s">
        <v>18</v>
      </c>
      <c r="Q892" s="48" t="s">
        <v>19</v>
      </c>
      <c r="R892" s="48" t="s">
        <v>20</v>
      </c>
      <c r="S892" s="48" t="s">
        <v>21</v>
      </c>
      <c r="T892" s="48" t="s">
        <v>22</v>
      </c>
      <c r="U892" s="48" t="s">
        <v>23</v>
      </c>
      <c r="V892" s="48" t="s">
        <v>24</v>
      </c>
      <c r="W892" s="48" t="s">
        <v>25</v>
      </c>
      <c r="X892" s="48" t="s">
        <v>26</v>
      </c>
      <c r="Y892" s="49" t="s">
        <v>27</v>
      </c>
      <c r="AA892" s="60" t="s">
        <v>4</v>
      </c>
      <c r="AB892" s="61" t="s">
        <v>5</v>
      </c>
      <c r="AC892" s="61" t="s">
        <v>6</v>
      </c>
      <c r="AD892" s="61" t="s">
        <v>7</v>
      </c>
      <c r="AE892" s="61" t="s">
        <v>8</v>
      </c>
      <c r="AF892" s="61" t="s">
        <v>9</v>
      </c>
      <c r="AG892" s="61" t="s">
        <v>10</v>
      </c>
      <c r="AH892" s="61" t="s">
        <v>11</v>
      </c>
      <c r="AI892" s="61" t="s">
        <v>12</v>
      </c>
      <c r="AJ892" s="61" t="s">
        <v>13</v>
      </c>
      <c r="AK892" s="61" t="s">
        <v>14</v>
      </c>
      <c r="AL892" s="61" t="s">
        <v>15</v>
      </c>
      <c r="AM892" s="61" t="s">
        <v>16</v>
      </c>
      <c r="AN892" s="61" t="s">
        <v>17</v>
      </c>
      <c r="AO892" s="61" t="s">
        <v>18</v>
      </c>
      <c r="AP892" s="61" t="s">
        <v>19</v>
      </c>
      <c r="AQ892" s="61" t="s">
        <v>20</v>
      </c>
      <c r="AR892" s="61" t="s">
        <v>21</v>
      </c>
      <c r="AS892" s="61" t="s">
        <v>22</v>
      </c>
      <c r="AT892" s="61" t="s">
        <v>23</v>
      </c>
      <c r="AU892" s="61" t="s">
        <v>24</v>
      </c>
      <c r="AV892" s="61" t="s">
        <v>25</v>
      </c>
      <c r="AW892" s="61" t="s">
        <v>26</v>
      </c>
      <c r="AX892" s="129" t="s">
        <v>27</v>
      </c>
      <c r="AY892" s="608"/>
      <c r="AZ892" s="467"/>
      <c r="BA892" s="177" t="s">
        <v>31</v>
      </c>
    </row>
    <row r="893" spans="1:137" s="173" customFormat="1" ht="16.149999999999999" customHeight="1">
      <c r="A893" s="447" t="s">
        <v>207</v>
      </c>
      <c r="B893" s="448"/>
      <c r="C893" s="448"/>
      <c r="D893" s="448"/>
      <c r="E893" s="448"/>
      <c r="F893" s="448"/>
      <c r="G893" s="448"/>
      <c r="H893" s="448"/>
      <c r="I893" s="448"/>
      <c r="J893" s="448"/>
      <c r="K893" s="448"/>
      <c r="L893" s="448"/>
      <c r="M893" s="448"/>
      <c r="N893" s="448"/>
      <c r="O893" s="448"/>
      <c r="P893" s="448"/>
      <c r="Q893" s="448"/>
      <c r="R893" s="448"/>
      <c r="S893" s="448"/>
      <c r="T893" s="448"/>
      <c r="U893" s="448"/>
      <c r="V893" s="448"/>
      <c r="W893" s="448"/>
      <c r="X893" s="448"/>
      <c r="Y893" s="449"/>
      <c r="AA893" s="452">
        <v>2</v>
      </c>
      <c r="AB893" s="453"/>
      <c r="AC893" s="453"/>
      <c r="AD893" s="453"/>
      <c r="AE893" s="453"/>
      <c r="AF893" s="453"/>
      <c r="AG893" s="453"/>
      <c r="AH893" s="453"/>
      <c r="AI893" s="453"/>
      <c r="AJ893" s="453"/>
      <c r="AK893" s="453"/>
      <c r="AL893" s="453"/>
      <c r="AM893" s="453"/>
      <c r="AN893" s="453"/>
      <c r="AO893" s="453"/>
      <c r="AP893" s="453"/>
      <c r="AQ893" s="453"/>
      <c r="AR893" s="453"/>
      <c r="AS893" s="453"/>
      <c r="AT893" s="453"/>
      <c r="AU893" s="453"/>
      <c r="AV893" s="453"/>
      <c r="AW893" s="453"/>
      <c r="AX893" s="454"/>
      <c r="AY893" s="184">
        <v>3</v>
      </c>
      <c r="AZ893" s="186">
        <v>4</v>
      </c>
      <c r="BA893" s="187">
        <v>5</v>
      </c>
    </row>
    <row r="894" spans="1:137">
      <c r="A894" s="47">
        <v>1</v>
      </c>
      <c r="B894" s="170">
        <f>AA894+$BA894+$AZ894+$AY894</f>
        <v>1276.4777859999999</v>
      </c>
      <c r="C894" s="170">
        <f t="shared" ref="C894:R909" si="100">AB894+$BA894+$AZ894+$AY894</f>
        <v>1275.1177859999998</v>
      </c>
      <c r="D894" s="170">
        <f t="shared" si="100"/>
        <v>1274.0477860000001</v>
      </c>
      <c r="E894" s="170">
        <f t="shared" si="100"/>
        <v>1273.1777859999997</v>
      </c>
      <c r="F894" s="170">
        <f t="shared" si="100"/>
        <v>1267.857786</v>
      </c>
      <c r="G894" s="170">
        <f t="shared" si="100"/>
        <v>1268.6577859999998</v>
      </c>
      <c r="H894" s="170">
        <f t="shared" si="100"/>
        <v>1272.7277859999999</v>
      </c>
      <c r="I894" s="170">
        <f t="shared" si="100"/>
        <v>1285.8177860000001</v>
      </c>
      <c r="J894" s="170">
        <f t="shared" si="100"/>
        <v>1288.5177859999999</v>
      </c>
      <c r="K894" s="170">
        <f t="shared" si="100"/>
        <v>1289.0677860000001</v>
      </c>
      <c r="L894" s="170">
        <f t="shared" si="100"/>
        <v>1286.9477859999997</v>
      </c>
      <c r="M894" s="170">
        <f t="shared" si="100"/>
        <v>1286.4277859999997</v>
      </c>
      <c r="N894" s="170">
        <f t="shared" si="100"/>
        <v>1284.4677860000002</v>
      </c>
      <c r="O894" s="170">
        <f t="shared" si="100"/>
        <v>1283.187786</v>
      </c>
      <c r="P894" s="170">
        <f t="shared" si="100"/>
        <v>1282.9777859999999</v>
      </c>
      <c r="Q894" s="170">
        <f t="shared" si="100"/>
        <v>1283.4577859999999</v>
      </c>
      <c r="R894" s="170">
        <f t="shared" si="100"/>
        <v>1283.7077859999999</v>
      </c>
      <c r="S894" s="170">
        <f t="shared" ref="S894:S924" si="101">AR894+$BA894+$AZ894+$AY894</f>
        <v>1284.9677860000002</v>
      </c>
      <c r="T894" s="170">
        <f t="shared" ref="T894:T924" si="102">AS894+$BA894+$AZ894+$AY894</f>
        <v>1285.9577859999999</v>
      </c>
      <c r="U894" s="170">
        <f t="shared" ref="U894:U924" si="103">AT894+$BA894+$AZ894+$AY894</f>
        <v>1290.3277859999998</v>
      </c>
      <c r="V894" s="170">
        <f t="shared" ref="V894:V924" si="104">AU894+$BA894+$AZ894+$AY894</f>
        <v>1380.4977859999999</v>
      </c>
      <c r="W894" s="170">
        <f t="shared" ref="W894:W924" si="105">AV894+$BA894+$AZ894+$AY894</f>
        <v>1299.2677859999999</v>
      </c>
      <c r="X894" s="170">
        <f t="shared" ref="X894:X924" si="106">AW894+$BA894+$AZ894+$AY894</f>
        <v>1272.397786</v>
      </c>
      <c r="Y894" s="170">
        <f t="shared" ref="Y894:Y924" si="107">AX894+$BA894+$AZ894+$AY894</f>
        <v>1269.3477859999998</v>
      </c>
      <c r="Z894" s="37"/>
      <c r="AA894" s="41">
        <v>898.45</v>
      </c>
      <c r="AB894" s="39">
        <v>897.09</v>
      </c>
      <c r="AC894" s="39">
        <v>896.02</v>
      </c>
      <c r="AD894" s="39">
        <v>895.15</v>
      </c>
      <c r="AE894" s="39">
        <v>889.83</v>
      </c>
      <c r="AF894" s="39">
        <v>890.63</v>
      </c>
      <c r="AG894" s="39">
        <v>894.7</v>
      </c>
      <c r="AH894" s="39">
        <v>907.79</v>
      </c>
      <c r="AI894" s="39">
        <v>910.49</v>
      </c>
      <c r="AJ894" s="39">
        <v>911.04</v>
      </c>
      <c r="AK894" s="39">
        <v>908.92</v>
      </c>
      <c r="AL894" s="39">
        <v>908.4</v>
      </c>
      <c r="AM894" s="39">
        <v>906.44</v>
      </c>
      <c r="AN894" s="39">
        <v>905.16</v>
      </c>
      <c r="AO894" s="39">
        <v>904.95</v>
      </c>
      <c r="AP894" s="39">
        <v>905.43</v>
      </c>
      <c r="AQ894" s="39">
        <v>905.68</v>
      </c>
      <c r="AR894" s="39">
        <v>906.94</v>
      </c>
      <c r="AS894" s="39">
        <v>907.93</v>
      </c>
      <c r="AT894" s="39">
        <v>912.3</v>
      </c>
      <c r="AU894" s="39">
        <v>1002.47</v>
      </c>
      <c r="AV894" s="39">
        <v>921.24</v>
      </c>
      <c r="AW894" s="39">
        <v>894.37</v>
      </c>
      <c r="AX894" s="40">
        <v>891.32</v>
      </c>
      <c r="AY894" s="339">
        <v>158.62</v>
      </c>
      <c r="AZ894" s="175">
        <v>3.7577859999999994</v>
      </c>
      <c r="BA894" s="178">
        <v>215.65</v>
      </c>
    </row>
    <row r="895" spans="1:137">
      <c r="A895" s="47">
        <v>2</v>
      </c>
      <c r="B895" s="170">
        <f t="shared" ref="B895:Q924" si="108">AA895+$BA895+$AZ895+$AY895</f>
        <v>1269.2377860000001</v>
      </c>
      <c r="C895" s="170">
        <f t="shared" si="100"/>
        <v>1266.877786</v>
      </c>
      <c r="D895" s="170">
        <f t="shared" si="100"/>
        <v>1260.3177860000001</v>
      </c>
      <c r="E895" s="170">
        <f t="shared" si="100"/>
        <v>1258.4777859999999</v>
      </c>
      <c r="F895" s="170">
        <f t="shared" si="100"/>
        <v>1256.3277859999998</v>
      </c>
      <c r="G895" s="170">
        <f t="shared" si="100"/>
        <v>1258.8277859999998</v>
      </c>
      <c r="H895" s="170">
        <f t="shared" si="100"/>
        <v>1265.8077859999999</v>
      </c>
      <c r="I895" s="170">
        <f t="shared" si="100"/>
        <v>1267.7577860000001</v>
      </c>
      <c r="J895" s="170">
        <f t="shared" si="100"/>
        <v>1275.2577860000001</v>
      </c>
      <c r="K895" s="170">
        <f t="shared" si="100"/>
        <v>1281.357786</v>
      </c>
      <c r="L895" s="170">
        <f t="shared" si="100"/>
        <v>1281.5277860000001</v>
      </c>
      <c r="M895" s="170">
        <f t="shared" si="100"/>
        <v>1280.857786</v>
      </c>
      <c r="N895" s="170">
        <f t="shared" si="100"/>
        <v>1279.127786</v>
      </c>
      <c r="O895" s="170">
        <f t="shared" si="100"/>
        <v>1270.4577859999999</v>
      </c>
      <c r="P895" s="170">
        <f t="shared" si="100"/>
        <v>1270.3877859999998</v>
      </c>
      <c r="Q895" s="170">
        <f t="shared" si="100"/>
        <v>1270.7777860000001</v>
      </c>
      <c r="R895" s="170">
        <f t="shared" si="100"/>
        <v>1271.2877859999999</v>
      </c>
      <c r="S895" s="170">
        <f t="shared" si="101"/>
        <v>1271.0777859999998</v>
      </c>
      <c r="T895" s="170">
        <f t="shared" si="102"/>
        <v>1279.7177860000002</v>
      </c>
      <c r="U895" s="170">
        <f t="shared" si="103"/>
        <v>1280.6977859999997</v>
      </c>
      <c r="V895" s="170">
        <f t="shared" si="104"/>
        <v>1276.8377860000001</v>
      </c>
      <c r="W895" s="170">
        <f t="shared" si="105"/>
        <v>1271.2277859999999</v>
      </c>
      <c r="X895" s="170">
        <f t="shared" si="106"/>
        <v>1261.897786</v>
      </c>
      <c r="Y895" s="170">
        <f t="shared" si="107"/>
        <v>1255.2077859999999</v>
      </c>
      <c r="Z895" s="37"/>
      <c r="AA895" s="38">
        <v>891.21</v>
      </c>
      <c r="AB895" s="39">
        <v>888.85</v>
      </c>
      <c r="AC895" s="39">
        <v>882.29</v>
      </c>
      <c r="AD895" s="39">
        <v>880.45</v>
      </c>
      <c r="AE895" s="39">
        <v>878.3</v>
      </c>
      <c r="AF895" s="39">
        <v>880.8</v>
      </c>
      <c r="AG895" s="39">
        <v>887.78</v>
      </c>
      <c r="AH895" s="39">
        <v>889.73</v>
      </c>
      <c r="AI895" s="39">
        <v>897.23</v>
      </c>
      <c r="AJ895" s="39">
        <v>903.33</v>
      </c>
      <c r="AK895" s="39">
        <v>903.5</v>
      </c>
      <c r="AL895" s="39">
        <v>902.83</v>
      </c>
      <c r="AM895" s="39">
        <v>901.1</v>
      </c>
      <c r="AN895" s="39">
        <v>892.43</v>
      </c>
      <c r="AO895" s="39">
        <v>892.36</v>
      </c>
      <c r="AP895" s="39">
        <v>892.75</v>
      </c>
      <c r="AQ895" s="39">
        <v>893.26</v>
      </c>
      <c r="AR895" s="39">
        <v>893.05</v>
      </c>
      <c r="AS895" s="39">
        <v>901.69</v>
      </c>
      <c r="AT895" s="39">
        <v>902.67</v>
      </c>
      <c r="AU895" s="39">
        <v>898.81</v>
      </c>
      <c r="AV895" s="39">
        <v>893.2</v>
      </c>
      <c r="AW895" s="39">
        <v>883.87</v>
      </c>
      <c r="AX895" s="40">
        <v>877.18</v>
      </c>
      <c r="AY895" s="340">
        <v>158.62</v>
      </c>
      <c r="AZ895" s="175">
        <v>3.7577859999999994</v>
      </c>
      <c r="BA895" s="159">
        <v>215.65</v>
      </c>
    </row>
    <row r="896" spans="1:137">
      <c r="A896" s="47">
        <v>3</v>
      </c>
      <c r="B896" s="170">
        <f t="shared" si="108"/>
        <v>1258.187786</v>
      </c>
      <c r="C896" s="170">
        <f t="shared" si="100"/>
        <v>1230.0777859999998</v>
      </c>
      <c r="D896" s="170">
        <f t="shared" si="100"/>
        <v>1110.5877860000001</v>
      </c>
      <c r="E896" s="170">
        <f t="shared" si="100"/>
        <v>958.52778599999999</v>
      </c>
      <c r="F896" s="170">
        <f t="shared" si="100"/>
        <v>804.86778600000002</v>
      </c>
      <c r="G896" s="170">
        <f t="shared" si="100"/>
        <v>816.65778599999999</v>
      </c>
      <c r="H896" s="170">
        <f t="shared" si="100"/>
        <v>963.517786</v>
      </c>
      <c r="I896" s="170">
        <f t="shared" si="100"/>
        <v>379.12778600000001</v>
      </c>
      <c r="J896" s="170">
        <f t="shared" si="100"/>
        <v>1094.5477860000001</v>
      </c>
      <c r="K896" s="170">
        <f t="shared" si="100"/>
        <v>1234.0577859999999</v>
      </c>
      <c r="L896" s="170">
        <f t="shared" si="100"/>
        <v>1247.0677860000001</v>
      </c>
      <c r="M896" s="170">
        <f t="shared" si="100"/>
        <v>1241.2477859999999</v>
      </c>
      <c r="N896" s="170">
        <f t="shared" si="100"/>
        <v>1221.3077859999999</v>
      </c>
      <c r="O896" s="170">
        <f t="shared" si="100"/>
        <v>1195.2777860000001</v>
      </c>
      <c r="P896" s="170">
        <f t="shared" si="100"/>
        <v>1181.9977859999999</v>
      </c>
      <c r="Q896" s="170">
        <f t="shared" si="100"/>
        <v>1202.167786</v>
      </c>
      <c r="R896" s="170">
        <f t="shared" si="100"/>
        <v>1183.7777860000001</v>
      </c>
      <c r="S896" s="170">
        <f t="shared" si="101"/>
        <v>1128.4577859999999</v>
      </c>
      <c r="T896" s="170">
        <f t="shared" si="102"/>
        <v>1238.4577859999999</v>
      </c>
      <c r="U896" s="170">
        <f t="shared" si="103"/>
        <v>1264.3677859999998</v>
      </c>
      <c r="V896" s="170">
        <f t="shared" si="104"/>
        <v>1267.687786</v>
      </c>
      <c r="W896" s="170">
        <f t="shared" si="105"/>
        <v>1241.3377860000001</v>
      </c>
      <c r="X896" s="170">
        <f t="shared" si="106"/>
        <v>1228.3277859999998</v>
      </c>
      <c r="Y896" s="170">
        <f t="shared" si="107"/>
        <v>1099.7077859999999</v>
      </c>
      <c r="Z896" s="37"/>
      <c r="AA896" s="38">
        <v>880.16</v>
      </c>
      <c r="AB896" s="39">
        <v>852.05</v>
      </c>
      <c r="AC896" s="39">
        <v>732.56</v>
      </c>
      <c r="AD896" s="39">
        <v>580.5</v>
      </c>
      <c r="AE896" s="39">
        <v>426.84</v>
      </c>
      <c r="AF896" s="39">
        <v>438.63</v>
      </c>
      <c r="AG896" s="39">
        <v>585.49</v>
      </c>
      <c r="AH896" s="39">
        <v>1.1000000000000001</v>
      </c>
      <c r="AI896" s="39">
        <v>716.52</v>
      </c>
      <c r="AJ896" s="39">
        <v>856.03</v>
      </c>
      <c r="AK896" s="39">
        <v>869.04</v>
      </c>
      <c r="AL896" s="39">
        <v>863.22</v>
      </c>
      <c r="AM896" s="39">
        <v>843.28</v>
      </c>
      <c r="AN896" s="39">
        <v>817.25</v>
      </c>
      <c r="AO896" s="39">
        <v>803.97</v>
      </c>
      <c r="AP896" s="39">
        <v>824.14</v>
      </c>
      <c r="AQ896" s="39">
        <v>805.75</v>
      </c>
      <c r="AR896" s="39">
        <v>750.43</v>
      </c>
      <c r="AS896" s="39">
        <v>860.43</v>
      </c>
      <c r="AT896" s="39">
        <v>886.34</v>
      </c>
      <c r="AU896" s="39">
        <v>889.66</v>
      </c>
      <c r="AV896" s="39">
        <v>863.31</v>
      </c>
      <c r="AW896" s="39">
        <v>850.3</v>
      </c>
      <c r="AX896" s="40">
        <v>721.68</v>
      </c>
      <c r="AY896" s="340">
        <v>158.62</v>
      </c>
      <c r="AZ896" s="175">
        <v>3.7577859999999994</v>
      </c>
      <c r="BA896" s="159">
        <v>215.65</v>
      </c>
    </row>
    <row r="897" spans="1:53">
      <c r="A897" s="47">
        <v>4</v>
      </c>
      <c r="B897" s="170">
        <f t="shared" si="108"/>
        <v>1255.2577860000001</v>
      </c>
      <c r="C897" s="170">
        <f t="shared" si="100"/>
        <v>1254.6777859999997</v>
      </c>
      <c r="D897" s="170">
        <f t="shared" si="100"/>
        <v>1250.7877859999999</v>
      </c>
      <c r="E897" s="170">
        <f t="shared" si="100"/>
        <v>1234.8277859999998</v>
      </c>
      <c r="F897" s="170">
        <f t="shared" si="100"/>
        <v>1216.9477859999997</v>
      </c>
      <c r="G897" s="170">
        <f t="shared" si="100"/>
        <v>1248.627786</v>
      </c>
      <c r="H897" s="170">
        <f t="shared" si="100"/>
        <v>1261.8877859999998</v>
      </c>
      <c r="I897" s="170">
        <f t="shared" si="100"/>
        <v>1264.7677859999999</v>
      </c>
      <c r="J897" s="170">
        <f t="shared" si="100"/>
        <v>1274.7377860000001</v>
      </c>
      <c r="K897" s="170">
        <f t="shared" si="100"/>
        <v>1276.437786</v>
      </c>
      <c r="L897" s="170">
        <f t="shared" si="100"/>
        <v>1273.3377860000001</v>
      </c>
      <c r="M897" s="170">
        <f t="shared" si="100"/>
        <v>1273.1977859999997</v>
      </c>
      <c r="N897" s="170">
        <f t="shared" si="100"/>
        <v>1272.1377859999998</v>
      </c>
      <c r="O897" s="170">
        <f t="shared" si="100"/>
        <v>1270.937786</v>
      </c>
      <c r="P897" s="170">
        <f t="shared" si="100"/>
        <v>1270.7577860000001</v>
      </c>
      <c r="Q897" s="170">
        <f t="shared" si="100"/>
        <v>1270.9077859999998</v>
      </c>
      <c r="R897" s="170">
        <f t="shared" si="100"/>
        <v>1271.4077859999998</v>
      </c>
      <c r="S897" s="170">
        <f t="shared" si="101"/>
        <v>1271.8277859999998</v>
      </c>
      <c r="T897" s="170">
        <f t="shared" si="102"/>
        <v>1272.8277859999998</v>
      </c>
      <c r="U897" s="170">
        <f t="shared" si="103"/>
        <v>1273.0477860000001</v>
      </c>
      <c r="V897" s="170">
        <f t="shared" si="104"/>
        <v>1274.3177860000001</v>
      </c>
      <c r="W897" s="170">
        <f t="shared" si="105"/>
        <v>1271.147786</v>
      </c>
      <c r="X897" s="170">
        <f t="shared" si="106"/>
        <v>1267.0877860000001</v>
      </c>
      <c r="Y897" s="170">
        <f t="shared" si="107"/>
        <v>1254.9877860000001</v>
      </c>
      <c r="Z897" s="37"/>
      <c r="AA897" s="38">
        <v>877.23</v>
      </c>
      <c r="AB897" s="39">
        <v>876.65</v>
      </c>
      <c r="AC897" s="39">
        <v>872.76</v>
      </c>
      <c r="AD897" s="39">
        <v>856.8</v>
      </c>
      <c r="AE897" s="39">
        <v>838.92</v>
      </c>
      <c r="AF897" s="39">
        <v>870.6</v>
      </c>
      <c r="AG897" s="39">
        <v>883.86</v>
      </c>
      <c r="AH897" s="39">
        <v>886.74</v>
      </c>
      <c r="AI897" s="39">
        <v>896.71</v>
      </c>
      <c r="AJ897" s="39">
        <v>898.41</v>
      </c>
      <c r="AK897" s="39">
        <v>895.31</v>
      </c>
      <c r="AL897" s="39">
        <v>895.17</v>
      </c>
      <c r="AM897" s="39">
        <v>894.11</v>
      </c>
      <c r="AN897" s="39">
        <v>892.91</v>
      </c>
      <c r="AO897" s="39">
        <v>892.73</v>
      </c>
      <c r="AP897" s="39">
        <v>892.88</v>
      </c>
      <c r="AQ897" s="39">
        <v>893.38</v>
      </c>
      <c r="AR897" s="39">
        <v>893.8</v>
      </c>
      <c r="AS897" s="39">
        <v>894.8</v>
      </c>
      <c r="AT897" s="39">
        <v>895.02</v>
      </c>
      <c r="AU897" s="39">
        <v>896.29</v>
      </c>
      <c r="AV897" s="39">
        <v>893.12</v>
      </c>
      <c r="AW897" s="39">
        <v>889.06</v>
      </c>
      <c r="AX897" s="40">
        <v>876.96</v>
      </c>
      <c r="AY897" s="340">
        <v>158.62</v>
      </c>
      <c r="AZ897" s="175">
        <v>3.7577859999999994</v>
      </c>
      <c r="BA897" s="159">
        <v>215.65</v>
      </c>
    </row>
    <row r="898" spans="1:53">
      <c r="A898" s="47">
        <v>5</v>
      </c>
      <c r="B898" s="170">
        <f t="shared" si="108"/>
        <v>1265.7577860000001</v>
      </c>
      <c r="C898" s="170">
        <f t="shared" si="100"/>
        <v>1265.1777859999997</v>
      </c>
      <c r="D898" s="170">
        <f t="shared" si="100"/>
        <v>1264.2477859999999</v>
      </c>
      <c r="E898" s="170">
        <f t="shared" si="100"/>
        <v>1264.4277859999997</v>
      </c>
      <c r="F898" s="170">
        <f t="shared" si="100"/>
        <v>1265.6577859999998</v>
      </c>
      <c r="G898" s="170">
        <f t="shared" si="100"/>
        <v>1267.5377859999999</v>
      </c>
      <c r="H898" s="170">
        <f t="shared" si="100"/>
        <v>1273.627786</v>
      </c>
      <c r="I898" s="170">
        <f t="shared" si="100"/>
        <v>1276.877786</v>
      </c>
      <c r="J898" s="170">
        <f t="shared" si="100"/>
        <v>1281.2177860000002</v>
      </c>
      <c r="K898" s="170">
        <f t="shared" si="100"/>
        <v>1286.4977859999999</v>
      </c>
      <c r="L898" s="170">
        <f t="shared" si="100"/>
        <v>1306.7977860000001</v>
      </c>
      <c r="M898" s="170">
        <f t="shared" si="100"/>
        <v>1282.8277859999998</v>
      </c>
      <c r="N898" s="170">
        <f t="shared" si="100"/>
        <v>1281.5277860000001</v>
      </c>
      <c r="O898" s="170">
        <f t="shared" si="100"/>
        <v>1280.2577860000001</v>
      </c>
      <c r="P898" s="170">
        <f t="shared" si="100"/>
        <v>1279.7177860000002</v>
      </c>
      <c r="Q898" s="170">
        <f t="shared" si="100"/>
        <v>1280.2277859999999</v>
      </c>
      <c r="R898" s="170">
        <f t="shared" si="100"/>
        <v>1281.4877860000001</v>
      </c>
      <c r="S898" s="170">
        <f t="shared" si="101"/>
        <v>1281.9277859999997</v>
      </c>
      <c r="T898" s="170">
        <f t="shared" si="102"/>
        <v>1283.4577859999999</v>
      </c>
      <c r="U898" s="170">
        <f t="shared" si="103"/>
        <v>1281.5677860000001</v>
      </c>
      <c r="V898" s="170">
        <f t="shared" si="104"/>
        <v>1404.5577859999999</v>
      </c>
      <c r="W898" s="170">
        <f t="shared" si="105"/>
        <v>1273.1577859999998</v>
      </c>
      <c r="X898" s="170">
        <f t="shared" si="106"/>
        <v>1268.0477860000001</v>
      </c>
      <c r="Y898" s="170">
        <f t="shared" si="107"/>
        <v>1262.687786</v>
      </c>
      <c r="Z898" s="37"/>
      <c r="AA898" s="38">
        <v>887.73</v>
      </c>
      <c r="AB898" s="39">
        <v>887.15</v>
      </c>
      <c r="AC898" s="39">
        <v>886.22</v>
      </c>
      <c r="AD898" s="39">
        <v>886.4</v>
      </c>
      <c r="AE898" s="39">
        <v>887.63</v>
      </c>
      <c r="AF898" s="39">
        <v>889.51</v>
      </c>
      <c r="AG898" s="39">
        <v>895.6</v>
      </c>
      <c r="AH898" s="39">
        <v>898.85</v>
      </c>
      <c r="AI898" s="39">
        <v>903.19</v>
      </c>
      <c r="AJ898" s="39">
        <v>908.47</v>
      </c>
      <c r="AK898" s="39">
        <v>928.77</v>
      </c>
      <c r="AL898" s="39">
        <v>904.8</v>
      </c>
      <c r="AM898" s="39">
        <v>903.5</v>
      </c>
      <c r="AN898" s="39">
        <v>902.23</v>
      </c>
      <c r="AO898" s="39">
        <v>901.69</v>
      </c>
      <c r="AP898" s="39">
        <v>902.2</v>
      </c>
      <c r="AQ898" s="39">
        <v>903.46</v>
      </c>
      <c r="AR898" s="39">
        <v>903.9</v>
      </c>
      <c r="AS898" s="39">
        <v>905.43</v>
      </c>
      <c r="AT898" s="39">
        <v>903.54</v>
      </c>
      <c r="AU898" s="39">
        <v>1026.53</v>
      </c>
      <c r="AV898" s="39">
        <v>895.13</v>
      </c>
      <c r="AW898" s="39">
        <v>890.02</v>
      </c>
      <c r="AX898" s="40">
        <v>884.66</v>
      </c>
      <c r="AY898" s="340">
        <v>158.62</v>
      </c>
      <c r="AZ898" s="175">
        <v>3.7577859999999994</v>
      </c>
      <c r="BA898" s="159">
        <v>215.65</v>
      </c>
    </row>
    <row r="899" spans="1:53">
      <c r="A899" s="47">
        <v>6</v>
      </c>
      <c r="B899" s="170">
        <f t="shared" si="108"/>
        <v>1261.3177860000001</v>
      </c>
      <c r="C899" s="170">
        <f t="shared" si="100"/>
        <v>1254.8477859999998</v>
      </c>
      <c r="D899" s="170">
        <f t="shared" si="100"/>
        <v>1252.0677860000001</v>
      </c>
      <c r="E899" s="170">
        <f t="shared" si="100"/>
        <v>1250.7477859999999</v>
      </c>
      <c r="F899" s="170">
        <f t="shared" si="100"/>
        <v>1258.4877860000001</v>
      </c>
      <c r="G899" s="170">
        <f t="shared" si="100"/>
        <v>1268.4077859999998</v>
      </c>
      <c r="H899" s="170">
        <f t="shared" si="100"/>
        <v>1276.5877860000001</v>
      </c>
      <c r="I899" s="170">
        <f t="shared" si="100"/>
        <v>1276.7277859999999</v>
      </c>
      <c r="J899" s="170">
        <f t="shared" si="100"/>
        <v>1384.147786</v>
      </c>
      <c r="K899" s="170">
        <f t="shared" si="100"/>
        <v>1490.187786</v>
      </c>
      <c r="L899" s="170">
        <f t="shared" si="100"/>
        <v>1537.1977860000002</v>
      </c>
      <c r="M899" s="170">
        <f t="shared" si="100"/>
        <v>1525.8877859999998</v>
      </c>
      <c r="N899" s="170">
        <f t="shared" si="100"/>
        <v>1462.7677859999999</v>
      </c>
      <c r="O899" s="170">
        <f t="shared" si="100"/>
        <v>1417.6377859999998</v>
      </c>
      <c r="P899" s="170">
        <f t="shared" si="100"/>
        <v>1411.0977859999998</v>
      </c>
      <c r="Q899" s="170">
        <f t="shared" si="100"/>
        <v>1414.0377859999999</v>
      </c>
      <c r="R899" s="170">
        <f t="shared" si="100"/>
        <v>1422.0577859999999</v>
      </c>
      <c r="S899" s="170">
        <f t="shared" si="101"/>
        <v>1416.6577860000002</v>
      </c>
      <c r="T899" s="170">
        <f t="shared" si="102"/>
        <v>1423.6377859999998</v>
      </c>
      <c r="U899" s="170">
        <f t="shared" si="103"/>
        <v>1422.6977860000002</v>
      </c>
      <c r="V899" s="170">
        <f t="shared" si="104"/>
        <v>1431.1977860000002</v>
      </c>
      <c r="W899" s="170">
        <f t="shared" si="105"/>
        <v>1317.9577859999999</v>
      </c>
      <c r="X899" s="170">
        <f t="shared" si="106"/>
        <v>1265.147786</v>
      </c>
      <c r="Y899" s="170">
        <f t="shared" si="107"/>
        <v>1260.8377860000001</v>
      </c>
      <c r="Z899" s="37"/>
      <c r="AA899" s="38">
        <v>883.29</v>
      </c>
      <c r="AB899" s="39">
        <v>876.82</v>
      </c>
      <c r="AC899" s="39">
        <v>874.04</v>
      </c>
      <c r="AD899" s="39">
        <v>872.72</v>
      </c>
      <c r="AE899" s="39">
        <v>880.46</v>
      </c>
      <c r="AF899" s="39">
        <v>890.38</v>
      </c>
      <c r="AG899" s="39">
        <v>898.56</v>
      </c>
      <c r="AH899" s="39">
        <v>898.7</v>
      </c>
      <c r="AI899" s="39">
        <v>1006.1199999999999</v>
      </c>
      <c r="AJ899" s="39">
        <v>1112.1600000000001</v>
      </c>
      <c r="AK899" s="39">
        <v>1159.17</v>
      </c>
      <c r="AL899" s="39">
        <v>1147.8599999999999</v>
      </c>
      <c r="AM899" s="39">
        <v>1084.74</v>
      </c>
      <c r="AN899" s="39">
        <v>1039.6099999999999</v>
      </c>
      <c r="AO899" s="39">
        <v>1033.07</v>
      </c>
      <c r="AP899" s="39">
        <v>1036.01</v>
      </c>
      <c r="AQ899" s="39">
        <v>1044.03</v>
      </c>
      <c r="AR899" s="39">
        <v>1038.6300000000001</v>
      </c>
      <c r="AS899" s="39">
        <v>1045.6099999999999</v>
      </c>
      <c r="AT899" s="39">
        <v>1044.67</v>
      </c>
      <c r="AU899" s="39">
        <v>1053.17</v>
      </c>
      <c r="AV899" s="39">
        <v>939.93</v>
      </c>
      <c r="AW899" s="39">
        <v>887.12</v>
      </c>
      <c r="AX899" s="40">
        <v>882.81</v>
      </c>
      <c r="AY899" s="340">
        <v>158.62</v>
      </c>
      <c r="AZ899" s="175">
        <v>3.7577859999999994</v>
      </c>
      <c r="BA899" s="159">
        <v>215.65</v>
      </c>
    </row>
    <row r="900" spans="1:53">
      <c r="A900" s="47">
        <v>7</v>
      </c>
      <c r="B900" s="170">
        <f t="shared" si="108"/>
        <v>1230.7677859999999</v>
      </c>
      <c r="C900" s="170">
        <f t="shared" si="100"/>
        <v>1222.4277859999997</v>
      </c>
      <c r="D900" s="170">
        <f t="shared" si="100"/>
        <v>1217.5477860000001</v>
      </c>
      <c r="E900" s="170">
        <f t="shared" si="100"/>
        <v>1214.2177860000002</v>
      </c>
      <c r="F900" s="170">
        <f t="shared" si="100"/>
        <v>1220.377786</v>
      </c>
      <c r="G900" s="170">
        <f t="shared" si="100"/>
        <v>1230.2277859999999</v>
      </c>
      <c r="H900" s="170">
        <f t="shared" si="100"/>
        <v>1235.3277859999998</v>
      </c>
      <c r="I900" s="170">
        <f t="shared" si="100"/>
        <v>1242.897786</v>
      </c>
      <c r="J900" s="170">
        <f t="shared" si="100"/>
        <v>1245.6377859999998</v>
      </c>
      <c r="K900" s="170">
        <f t="shared" si="100"/>
        <v>1356.1377859999998</v>
      </c>
      <c r="L900" s="170">
        <f t="shared" si="100"/>
        <v>1426.4277860000002</v>
      </c>
      <c r="M900" s="170">
        <f t="shared" si="100"/>
        <v>1425.3677859999998</v>
      </c>
      <c r="N900" s="170">
        <f t="shared" si="100"/>
        <v>1446.607786</v>
      </c>
      <c r="O900" s="170">
        <f t="shared" si="100"/>
        <v>1497.0977859999998</v>
      </c>
      <c r="P900" s="170">
        <f t="shared" si="100"/>
        <v>1435.8277859999998</v>
      </c>
      <c r="Q900" s="170">
        <f t="shared" si="100"/>
        <v>1433.2277859999999</v>
      </c>
      <c r="R900" s="170">
        <f t="shared" si="100"/>
        <v>1432.0777859999998</v>
      </c>
      <c r="S900" s="170">
        <f t="shared" si="101"/>
        <v>1426.377786</v>
      </c>
      <c r="T900" s="170">
        <f t="shared" si="102"/>
        <v>1429.9077860000002</v>
      </c>
      <c r="U900" s="170">
        <f t="shared" si="103"/>
        <v>1364.4877860000001</v>
      </c>
      <c r="V900" s="170">
        <f t="shared" si="104"/>
        <v>1410.687786</v>
      </c>
      <c r="W900" s="170">
        <f t="shared" si="105"/>
        <v>1390.2777860000001</v>
      </c>
      <c r="X900" s="170">
        <f t="shared" si="106"/>
        <v>1256.9277859999997</v>
      </c>
      <c r="Y900" s="170">
        <f t="shared" si="107"/>
        <v>1227.667786</v>
      </c>
      <c r="Z900" s="37"/>
      <c r="AA900" s="38">
        <v>852.74</v>
      </c>
      <c r="AB900" s="39">
        <v>844.4</v>
      </c>
      <c r="AC900" s="39">
        <v>839.52</v>
      </c>
      <c r="AD900" s="39">
        <v>836.19</v>
      </c>
      <c r="AE900" s="39">
        <v>842.35</v>
      </c>
      <c r="AF900" s="39">
        <v>852.2</v>
      </c>
      <c r="AG900" s="39">
        <v>857.3</v>
      </c>
      <c r="AH900" s="39">
        <v>864.87</v>
      </c>
      <c r="AI900" s="39">
        <v>867.61</v>
      </c>
      <c r="AJ900" s="39">
        <v>978.11</v>
      </c>
      <c r="AK900" s="39">
        <v>1048.4000000000001</v>
      </c>
      <c r="AL900" s="39">
        <v>1047.3399999999999</v>
      </c>
      <c r="AM900" s="39">
        <v>1068.58</v>
      </c>
      <c r="AN900" s="39">
        <v>1119.07</v>
      </c>
      <c r="AO900" s="39">
        <v>1057.8</v>
      </c>
      <c r="AP900" s="39">
        <v>1055.2</v>
      </c>
      <c r="AQ900" s="39">
        <v>1054.05</v>
      </c>
      <c r="AR900" s="39">
        <v>1048.3499999999999</v>
      </c>
      <c r="AS900" s="39">
        <v>1051.8800000000001</v>
      </c>
      <c r="AT900" s="39">
        <v>986.46</v>
      </c>
      <c r="AU900" s="39">
        <v>1032.6600000000001</v>
      </c>
      <c r="AV900" s="39">
        <v>1012.2500000000001</v>
      </c>
      <c r="AW900" s="39">
        <v>878.9</v>
      </c>
      <c r="AX900" s="40">
        <v>849.64</v>
      </c>
      <c r="AY900" s="340">
        <v>158.62</v>
      </c>
      <c r="AZ900" s="175">
        <v>3.7577859999999994</v>
      </c>
      <c r="BA900" s="159">
        <v>215.65</v>
      </c>
    </row>
    <row r="901" spans="1:53">
      <c r="A901" s="47">
        <v>8</v>
      </c>
      <c r="B901" s="170">
        <f t="shared" si="108"/>
        <v>1208.857786</v>
      </c>
      <c r="C901" s="170">
        <f t="shared" si="100"/>
        <v>1193.4477859999997</v>
      </c>
      <c r="D901" s="170">
        <f t="shared" si="100"/>
        <v>1240.857786</v>
      </c>
      <c r="E901" s="170">
        <f t="shared" si="100"/>
        <v>1241.8077859999999</v>
      </c>
      <c r="F901" s="170">
        <f t="shared" si="100"/>
        <v>1250.397786</v>
      </c>
      <c r="G901" s="170">
        <f t="shared" si="100"/>
        <v>1262.0377859999999</v>
      </c>
      <c r="H901" s="170">
        <f t="shared" si="100"/>
        <v>1270.4977859999999</v>
      </c>
      <c r="I901" s="170">
        <f t="shared" si="100"/>
        <v>1272.2277859999999</v>
      </c>
      <c r="J901" s="170">
        <f t="shared" si="100"/>
        <v>1378.0577859999999</v>
      </c>
      <c r="K901" s="170">
        <f t="shared" si="100"/>
        <v>1386.5577859999999</v>
      </c>
      <c r="L901" s="170">
        <f t="shared" si="100"/>
        <v>1384.5677860000001</v>
      </c>
      <c r="M901" s="170">
        <f t="shared" si="100"/>
        <v>1383.7177859999997</v>
      </c>
      <c r="N901" s="170">
        <f t="shared" si="100"/>
        <v>1430.0177859999999</v>
      </c>
      <c r="O901" s="170">
        <f t="shared" si="100"/>
        <v>1425.4577859999999</v>
      </c>
      <c r="P901" s="170">
        <f t="shared" si="100"/>
        <v>1420.6177859999998</v>
      </c>
      <c r="Q901" s="170">
        <f t="shared" si="100"/>
        <v>1423.6577860000002</v>
      </c>
      <c r="R901" s="170">
        <f t="shared" si="100"/>
        <v>1421.897786</v>
      </c>
      <c r="S901" s="170">
        <f t="shared" si="101"/>
        <v>1392.0177859999999</v>
      </c>
      <c r="T901" s="170">
        <f t="shared" si="102"/>
        <v>1411.2777860000001</v>
      </c>
      <c r="U901" s="170">
        <f t="shared" si="103"/>
        <v>1275.3877859999998</v>
      </c>
      <c r="V901" s="170">
        <f t="shared" si="104"/>
        <v>1405.2577860000001</v>
      </c>
      <c r="W901" s="170">
        <f t="shared" si="105"/>
        <v>1392.0577859999999</v>
      </c>
      <c r="X901" s="170">
        <f t="shared" si="106"/>
        <v>1259.2277859999999</v>
      </c>
      <c r="Y901" s="170">
        <f t="shared" si="107"/>
        <v>1255.187786</v>
      </c>
      <c r="Z901" s="37"/>
      <c r="AA901" s="38">
        <v>830.83</v>
      </c>
      <c r="AB901" s="39">
        <v>815.42</v>
      </c>
      <c r="AC901" s="39">
        <v>862.83</v>
      </c>
      <c r="AD901" s="39">
        <v>863.78</v>
      </c>
      <c r="AE901" s="39">
        <v>872.37</v>
      </c>
      <c r="AF901" s="39">
        <v>884.01</v>
      </c>
      <c r="AG901" s="39">
        <v>892.47</v>
      </c>
      <c r="AH901" s="39">
        <v>894.2</v>
      </c>
      <c r="AI901" s="39">
        <v>1000.03</v>
      </c>
      <c r="AJ901" s="39">
        <v>1008.53</v>
      </c>
      <c r="AK901" s="39">
        <v>1006.54</v>
      </c>
      <c r="AL901" s="39">
        <v>1005.6899999999999</v>
      </c>
      <c r="AM901" s="39">
        <v>1051.99</v>
      </c>
      <c r="AN901" s="39">
        <v>1047.43</v>
      </c>
      <c r="AO901" s="39">
        <v>1042.5899999999999</v>
      </c>
      <c r="AP901" s="39">
        <v>1045.6300000000001</v>
      </c>
      <c r="AQ901" s="39">
        <v>1043.8699999999999</v>
      </c>
      <c r="AR901" s="39">
        <v>1013.9899999999999</v>
      </c>
      <c r="AS901" s="39">
        <v>1033.25</v>
      </c>
      <c r="AT901" s="39">
        <v>897.36</v>
      </c>
      <c r="AU901" s="39">
        <v>1027.23</v>
      </c>
      <c r="AV901" s="39">
        <v>1014.03</v>
      </c>
      <c r="AW901" s="39">
        <v>881.2</v>
      </c>
      <c r="AX901" s="40">
        <v>877.16</v>
      </c>
      <c r="AY901" s="340">
        <v>158.62</v>
      </c>
      <c r="AZ901" s="175">
        <v>3.7577859999999994</v>
      </c>
      <c r="BA901" s="159">
        <v>215.65</v>
      </c>
    </row>
    <row r="902" spans="1:53">
      <c r="A902" s="47">
        <v>9</v>
      </c>
      <c r="B902" s="170">
        <f t="shared" si="108"/>
        <v>1262.8477859999998</v>
      </c>
      <c r="C902" s="170">
        <f t="shared" si="100"/>
        <v>1260.7577860000001</v>
      </c>
      <c r="D902" s="170">
        <f t="shared" si="100"/>
        <v>1260.0277860000001</v>
      </c>
      <c r="E902" s="170">
        <f t="shared" si="100"/>
        <v>1256.3177860000001</v>
      </c>
      <c r="F902" s="170">
        <f t="shared" si="100"/>
        <v>1257.7677859999999</v>
      </c>
      <c r="G902" s="170">
        <f t="shared" si="100"/>
        <v>1264.6777859999997</v>
      </c>
      <c r="H902" s="170">
        <f t="shared" si="100"/>
        <v>1271.437786</v>
      </c>
      <c r="I902" s="170">
        <f t="shared" si="100"/>
        <v>1273.6377859999998</v>
      </c>
      <c r="J902" s="170">
        <f t="shared" si="100"/>
        <v>1277.147786</v>
      </c>
      <c r="K902" s="170">
        <f t="shared" si="100"/>
        <v>1330.6177859999998</v>
      </c>
      <c r="L902" s="170">
        <f t="shared" si="100"/>
        <v>1441.8377860000001</v>
      </c>
      <c r="M902" s="170">
        <f t="shared" si="100"/>
        <v>1481.1777860000002</v>
      </c>
      <c r="N902" s="170">
        <f t="shared" si="100"/>
        <v>1507.0577859999999</v>
      </c>
      <c r="O902" s="170">
        <f t="shared" si="100"/>
        <v>1502.3477859999998</v>
      </c>
      <c r="P902" s="170">
        <f t="shared" si="100"/>
        <v>1478.5177859999999</v>
      </c>
      <c r="Q902" s="170">
        <f t="shared" si="100"/>
        <v>1472.0777859999998</v>
      </c>
      <c r="R902" s="170">
        <f t="shared" si="100"/>
        <v>1476.2177860000002</v>
      </c>
      <c r="S902" s="170">
        <f t="shared" si="101"/>
        <v>1479.127786</v>
      </c>
      <c r="T902" s="170">
        <f t="shared" si="102"/>
        <v>1480.4577859999999</v>
      </c>
      <c r="U902" s="170">
        <f t="shared" si="103"/>
        <v>1524.2877859999999</v>
      </c>
      <c r="V902" s="170">
        <f t="shared" si="104"/>
        <v>1590.917786</v>
      </c>
      <c r="W902" s="170">
        <f t="shared" si="105"/>
        <v>1491.2177860000002</v>
      </c>
      <c r="X902" s="170">
        <f t="shared" si="106"/>
        <v>1369.8177860000001</v>
      </c>
      <c r="Y902" s="170">
        <f t="shared" si="107"/>
        <v>1263.0277860000001</v>
      </c>
      <c r="Z902" s="37"/>
      <c r="AA902" s="38">
        <v>884.82</v>
      </c>
      <c r="AB902" s="39">
        <v>882.73</v>
      </c>
      <c r="AC902" s="39">
        <v>882</v>
      </c>
      <c r="AD902" s="39">
        <v>878.29</v>
      </c>
      <c r="AE902" s="39">
        <v>879.74</v>
      </c>
      <c r="AF902" s="39">
        <v>886.65</v>
      </c>
      <c r="AG902" s="39">
        <v>893.41</v>
      </c>
      <c r="AH902" s="39">
        <v>895.61</v>
      </c>
      <c r="AI902" s="39">
        <v>899.12</v>
      </c>
      <c r="AJ902" s="39">
        <v>952.59</v>
      </c>
      <c r="AK902" s="39">
        <v>1063.81</v>
      </c>
      <c r="AL902" s="39">
        <v>1103.1500000000001</v>
      </c>
      <c r="AM902" s="39">
        <v>1129.03</v>
      </c>
      <c r="AN902" s="39">
        <v>1124.32</v>
      </c>
      <c r="AO902" s="39">
        <v>1100.49</v>
      </c>
      <c r="AP902" s="39">
        <v>1094.05</v>
      </c>
      <c r="AQ902" s="39">
        <v>1098.19</v>
      </c>
      <c r="AR902" s="39">
        <v>1101.0999999999999</v>
      </c>
      <c r="AS902" s="39">
        <v>1102.43</v>
      </c>
      <c r="AT902" s="39">
        <v>1146.26</v>
      </c>
      <c r="AU902" s="39">
        <v>1212.8900000000001</v>
      </c>
      <c r="AV902" s="39">
        <v>1113.19</v>
      </c>
      <c r="AW902" s="39">
        <v>991.79</v>
      </c>
      <c r="AX902" s="40">
        <v>885</v>
      </c>
      <c r="AY902" s="340">
        <v>158.62</v>
      </c>
      <c r="AZ902" s="175">
        <v>3.7577859999999994</v>
      </c>
      <c r="BA902" s="159">
        <v>215.65</v>
      </c>
    </row>
    <row r="903" spans="1:53">
      <c r="A903" s="47">
        <v>10</v>
      </c>
      <c r="B903" s="170">
        <f t="shared" si="108"/>
        <v>1356.7177860000002</v>
      </c>
      <c r="C903" s="170">
        <f t="shared" si="100"/>
        <v>1283.7377860000001</v>
      </c>
      <c r="D903" s="170">
        <f t="shared" si="100"/>
        <v>1259.2677859999999</v>
      </c>
      <c r="E903" s="170">
        <f t="shared" si="100"/>
        <v>1251.4977859999999</v>
      </c>
      <c r="F903" s="170">
        <f t="shared" si="100"/>
        <v>1241.897786</v>
      </c>
      <c r="G903" s="170">
        <f t="shared" si="100"/>
        <v>1242.0977859999998</v>
      </c>
      <c r="H903" s="170">
        <f t="shared" si="100"/>
        <v>1252.6177859999998</v>
      </c>
      <c r="I903" s="170">
        <f t="shared" si="100"/>
        <v>1253.0677860000001</v>
      </c>
      <c r="J903" s="170">
        <f t="shared" si="100"/>
        <v>1356.147786</v>
      </c>
      <c r="K903" s="170">
        <f t="shared" si="100"/>
        <v>1448.7377860000001</v>
      </c>
      <c r="L903" s="170">
        <f t="shared" si="100"/>
        <v>1561.5977859999998</v>
      </c>
      <c r="M903" s="170">
        <f t="shared" si="100"/>
        <v>1570.2377860000001</v>
      </c>
      <c r="N903" s="170">
        <f t="shared" si="100"/>
        <v>1555.4077860000002</v>
      </c>
      <c r="O903" s="170">
        <f t="shared" si="100"/>
        <v>1548.7877859999999</v>
      </c>
      <c r="P903" s="170">
        <f t="shared" si="100"/>
        <v>1455.187786</v>
      </c>
      <c r="Q903" s="170">
        <f t="shared" si="100"/>
        <v>1432.0777859999998</v>
      </c>
      <c r="R903" s="170">
        <f t="shared" si="100"/>
        <v>1427.1177859999998</v>
      </c>
      <c r="S903" s="170">
        <f t="shared" si="101"/>
        <v>1447.7177860000002</v>
      </c>
      <c r="T903" s="170">
        <f t="shared" si="102"/>
        <v>1436.1177859999998</v>
      </c>
      <c r="U903" s="170">
        <f t="shared" si="103"/>
        <v>1492.0877860000001</v>
      </c>
      <c r="V903" s="170">
        <f t="shared" si="104"/>
        <v>1618.437786</v>
      </c>
      <c r="W903" s="170">
        <f t="shared" si="105"/>
        <v>1538.0777859999998</v>
      </c>
      <c r="X903" s="170">
        <f t="shared" si="106"/>
        <v>1394.357786</v>
      </c>
      <c r="Y903" s="170">
        <f t="shared" si="107"/>
        <v>1243.1977859999997</v>
      </c>
      <c r="Z903" s="37"/>
      <c r="AA903" s="38">
        <v>978.69</v>
      </c>
      <c r="AB903" s="39">
        <v>905.71</v>
      </c>
      <c r="AC903" s="39">
        <v>881.24</v>
      </c>
      <c r="AD903" s="39">
        <v>873.47</v>
      </c>
      <c r="AE903" s="39">
        <v>863.87</v>
      </c>
      <c r="AF903" s="39">
        <v>864.07</v>
      </c>
      <c r="AG903" s="39">
        <v>874.59</v>
      </c>
      <c r="AH903" s="39">
        <v>875.04</v>
      </c>
      <c r="AI903" s="39">
        <v>978.12</v>
      </c>
      <c r="AJ903" s="39">
        <v>1070.71</v>
      </c>
      <c r="AK903" s="39">
        <v>1183.57</v>
      </c>
      <c r="AL903" s="39">
        <v>1192.21</v>
      </c>
      <c r="AM903" s="39">
        <v>1177.3800000000001</v>
      </c>
      <c r="AN903" s="39">
        <v>1170.76</v>
      </c>
      <c r="AO903" s="39">
        <v>1077.1600000000001</v>
      </c>
      <c r="AP903" s="39">
        <v>1054.05</v>
      </c>
      <c r="AQ903" s="39">
        <v>1049.0899999999999</v>
      </c>
      <c r="AR903" s="39">
        <v>1069.69</v>
      </c>
      <c r="AS903" s="39">
        <v>1058.0899999999999</v>
      </c>
      <c r="AT903" s="39">
        <v>1114.06</v>
      </c>
      <c r="AU903" s="39">
        <v>1240.4100000000001</v>
      </c>
      <c r="AV903" s="39">
        <v>1160.05</v>
      </c>
      <c r="AW903" s="39">
        <v>1016.3299999999999</v>
      </c>
      <c r="AX903" s="40">
        <v>865.17</v>
      </c>
      <c r="AY903" s="340">
        <v>158.62</v>
      </c>
      <c r="AZ903" s="175">
        <v>3.7577859999999994</v>
      </c>
      <c r="BA903" s="159">
        <v>215.65</v>
      </c>
    </row>
    <row r="904" spans="1:53">
      <c r="A904" s="47">
        <v>11</v>
      </c>
      <c r="B904" s="170">
        <f t="shared" si="108"/>
        <v>1274.7277859999999</v>
      </c>
      <c r="C904" s="170">
        <f t="shared" si="100"/>
        <v>1241.7977860000001</v>
      </c>
      <c r="D904" s="170">
        <f t="shared" si="100"/>
        <v>1238.7277859999999</v>
      </c>
      <c r="E904" s="170">
        <f t="shared" si="100"/>
        <v>1237.5277860000001</v>
      </c>
      <c r="F904" s="170">
        <f t="shared" si="100"/>
        <v>1237.1177859999998</v>
      </c>
      <c r="G904" s="170">
        <f t="shared" si="100"/>
        <v>1242.607786</v>
      </c>
      <c r="H904" s="170">
        <f t="shared" si="100"/>
        <v>1268.5177859999999</v>
      </c>
      <c r="I904" s="170">
        <f t="shared" si="100"/>
        <v>1283.0677860000001</v>
      </c>
      <c r="J904" s="170">
        <f t="shared" si="100"/>
        <v>1408.2777860000001</v>
      </c>
      <c r="K904" s="170">
        <f t="shared" si="100"/>
        <v>1567.5877860000001</v>
      </c>
      <c r="L904" s="170">
        <f t="shared" si="100"/>
        <v>1585.5377859999999</v>
      </c>
      <c r="M904" s="170">
        <f t="shared" si="100"/>
        <v>1555.5977859999998</v>
      </c>
      <c r="N904" s="170">
        <f t="shared" si="100"/>
        <v>1551.127786</v>
      </c>
      <c r="O904" s="170">
        <f t="shared" si="100"/>
        <v>1547.8277859999998</v>
      </c>
      <c r="P904" s="170">
        <f t="shared" si="100"/>
        <v>1536.5077860000001</v>
      </c>
      <c r="Q904" s="170">
        <f t="shared" si="100"/>
        <v>1538.437786</v>
      </c>
      <c r="R904" s="170">
        <f t="shared" si="100"/>
        <v>1537.3277859999998</v>
      </c>
      <c r="S904" s="170">
        <f t="shared" si="101"/>
        <v>1538.1777860000002</v>
      </c>
      <c r="T904" s="170">
        <f t="shared" si="102"/>
        <v>1536.0677860000001</v>
      </c>
      <c r="U904" s="170">
        <f t="shared" si="103"/>
        <v>1554.8877859999998</v>
      </c>
      <c r="V904" s="170">
        <f t="shared" si="104"/>
        <v>1645.147786</v>
      </c>
      <c r="W904" s="170">
        <f t="shared" si="105"/>
        <v>1533.7477859999999</v>
      </c>
      <c r="X904" s="170">
        <f t="shared" si="106"/>
        <v>1432.4777859999999</v>
      </c>
      <c r="Y904" s="170">
        <f t="shared" si="107"/>
        <v>1264.857786</v>
      </c>
      <c r="Z904" s="37"/>
      <c r="AA904" s="41">
        <v>896.7</v>
      </c>
      <c r="AB904" s="39">
        <v>863.77</v>
      </c>
      <c r="AC904" s="39">
        <v>860.7</v>
      </c>
      <c r="AD904" s="39">
        <v>859.5</v>
      </c>
      <c r="AE904" s="39">
        <v>859.09</v>
      </c>
      <c r="AF904" s="39">
        <v>864.58</v>
      </c>
      <c r="AG904" s="39">
        <v>890.49</v>
      </c>
      <c r="AH904" s="39">
        <v>905.04</v>
      </c>
      <c r="AI904" s="39">
        <v>1030.25</v>
      </c>
      <c r="AJ904" s="39">
        <v>1189.56</v>
      </c>
      <c r="AK904" s="39">
        <v>1207.51</v>
      </c>
      <c r="AL904" s="39">
        <v>1177.57</v>
      </c>
      <c r="AM904" s="39">
        <v>1173.0999999999999</v>
      </c>
      <c r="AN904" s="39">
        <v>1169.8</v>
      </c>
      <c r="AO904" s="39">
        <v>1158.48</v>
      </c>
      <c r="AP904" s="39">
        <v>1160.4100000000001</v>
      </c>
      <c r="AQ904" s="39">
        <v>1159.3</v>
      </c>
      <c r="AR904" s="39">
        <v>1160.1500000000001</v>
      </c>
      <c r="AS904" s="39">
        <v>1158.04</v>
      </c>
      <c r="AT904" s="39">
        <v>1176.8599999999999</v>
      </c>
      <c r="AU904" s="39">
        <v>1267.1199999999999</v>
      </c>
      <c r="AV904" s="39">
        <v>1155.72</v>
      </c>
      <c r="AW904" s="39">
        <v>1054.45</v>
      </c>
      <c r="AX904" s="40">
        <v>886.83</v>
      </c>
      <c r="AY904" s="340">
        <v>158.62</v>
      </c>
      <c r="AZ904" s="175">
        <v>3.7577859999999994</v>
      </c>
      <c r="BA904" s="159">
        <v>215.65</v>
      </c>
    </row>
    <row r="905" spans="1:53">
      <c r="A905" s="47">
        <v>12</v>
      </c>
      <c r="B905" s="170">
        <f t="shared" si="108"/>
        <v>1336.5977859999998</v>
      </c>
      <c r="C905" s="170">
        <f t="shared" si="100"/>
        <v>1241.4877860000001</v>
      </c>
      <c r="D905" s="170">
        <f t="shared" si="100"/>
        <v>1239.437786</v>
      </c>
      <c r="E905" s="170">
        <f t="shared" si="100"/>
        <v>1240.3077859999999</v>
      </c>
      <c r="F905" s="170">
        <f t="shared" si="100"/>
        <v>1243.9677860000002</v>
      </c>
      <c r="G905" s="170">
        <f t="shared" si="100"/>
        <v>1280.9877860000001</v>
      </c>
      <c r="H905" s="170">
        <f t="shared" si="100"/>
        <v>1467.1177859999998</v>
      </c>
      <c r="I905" s="170">
        <f t="shared" si="100"/>
        <v>1513.0677860000001</v>
      </c>
      <c r="J905" s="170">
        <f t="shared" si="100"/>
        <v>1773.2577860000001</v>
      </c>
      <c r="K905" s="170">
        <f t="shared" si="100"/>
        <v>1820.7377860000001</v>
      </c>
      <c r="L905" s="170">
        <f t="shared" si="100"/>
        <v>1835.2977860000001</v>
      </c>
      <c r="M905" s="170">
        <f t="shared" si="100"/>
        <v>1837.0277860000001</v>
      </c>
      <c r="N905" s="170">
        <f t="shared" si="100"/>
        <v>1803.6177859999998</v>
      </c>
      <c r="O905" s="170">
        <f t="shared" si="100"/>
        <v>1801.9477860000002</v>
      </c>
      <c r="P905" s="170">
        <f t="shared" si="100"/>
        <v>1788.897786</v>
      </c>
      <c r="Q905" s="170">
        <f t="shared" si="100"/>
        <v>1798.2777860000001</v>
      </c>
      <c r="R905" s="170">
        <f t="shared" si="100"/>
        <v>1783.7177860000002</v>
      </c>
      <c r="S905" s="170">
        <f t="shared" si="101"/>
        <v>1695.857786</v>
      </c>
      <c r="T905" s="170">
        <f t="shared" si="102"/>
        <v>1722.2377860000001</v>
      </c>
      <c r="U905" s="170">
        <f t="shared" si="103"/>
        <v>1651.8877859999998</v>
      </c>
      <c r="V905" s="170">
        <f t="shared" si="104"/>
        <v>1654.9677860000002</v>
      </c>
      <c r="W905" s="170">
        <f t="shared" si="105"/>
        <v>1573.6177859999998</v>
      </c>
      <c r="X905" s="170">
        <f t="shared" si="106"/>
        <v>1450.2677859999999</v>
      </c>
      <c r="Y905" s="170">
        <f t="shared" si="107"/>
        <v>1257.4877860000001</v>
      </c>
      <c r="Z905" s="37"/>
      <c r="AA905" s="41">
        <v>958.57</v>
      </c>
      <c r="AB905" s="39">
        <v>863.46</v>
      </c>
      <c r="AC905" s="39">
        <v>861.41</v>
      </c>
      <c r="AD905" s="39">
        <v>862.28</v>
      </c>
      <c r="AE905" s="39">
        <v>865.94</v>
      </c>
      <c r="AF905" s="39">
        <v>902.96</v>
      </c>
      <c r="AG905" s="39">
        <v>1089.0899999999999</v>
      </c>
      <c r="AH905" s="39">
        <v>1135.04</v>
      </c>
      <c r="AI905" s="39">
        <v>1395.23</v>
      </c>
      <c r="AJ905" s="39">
        <v>1442.71</v>
      </c>
      <c r="AK905" s="39">
        <v>1457.27</v>
      </c>
      <c r="AL905" s="39">
        <v>1459</v>
      </c>
      <c r="AM905" s="39">
        <v>1425.59</v>
      </c>
      <c r="AN905" s="39">
        <v>1423.92</v>
      </c>
      <c r="AO905" s="39">
        <v>1410.87</v>
      </c>
      <c r="AP905" s="39">
        <v>1420.25</v>
      </c>
      <c r="AQ905" s="39">
        <v>1405.69</v>
      </c>
      <c r="AR905" s="39">
        <v>1317.83</v>
      </c>
      <c r="AS905" s="39">
        <v>1344.21</v>
      </c>
      <c r="AT905" s="39">
        <v>1273.8599999999999</v>
      </c>
      <c r="AU905" s="39">
        <v>1276.94</v>
      </c>
      <c r="AV905" s="39">
        <v>1195.5899999999999</v>
      </c>
      <c r="AW905" s="39">
        <v>1072.24</v>
      </c>
      <c r="AX905" s="40">
        <v>879.46</v>
      </c>
      <c r="AY905" s="340">
        <v>158.62</v>
      </c>
      <c r="AZ905" s="175">
        <v>3.7577859999999994</v>
      </c>
      <c r="BA905" s="159">
        <v>215.65</v>
      </c>
    </row>
    <row r="906" spans="1:53">
      <c r="A906" s="47">
        <v>13</v>
      </c>
      <c r="B906" s="170">
        <f t="shared" si="108"/>
        <v>1239.4977859999999</v>
      </c>
      <c r="C906" s="170">
        <f t="shared" si="100"/>
        <v>1228.357786</v>
      </c>
      <c r="D906" s="170">
        <f t="shared" si="100"/>
        <v>1223.8277859999998</v>
      </c>
      <c r="E906" s="170">
        <f t="shared" si="100"/>
        <v>1223.6577859999998</v>
      </c>
      <c r="F906" s="170">
        <f t="shared" si="100"/>
        <v>1229.5377859999999</v>
      </c>
      <c r="G906" s="170">
        <f t="shared" si="100"/>
        <v>1240.8377860000001</v>
      </c>
      <c r="H906" s="170">
        <f t="shared" si="100"/>
        <v>1295.127786</v>
      </c>
      <c r="I906" s="170">
        <f t="shared" si="100"/>
        <v>1312.5577859999999</v>
      </c>
      <c r="J906" s="170">
        <f t="shared" si="100"/>
        <v>1391.8177860000001</v>
      </c>
      <c r="K906" s="170">
        <f t="shared" si="100"/>
        <v>1418.127786</v>
      </c>
      <c r="L906" s="170">
        <f t="shared" si="100"/>
        <v>1483.5077860000001</v>
      </c>
      <c r="M906" s="170">
        <f t="shared" si="100"/>
        <v>1607.7377860000001</v>
      </c>
      <c r="N906" s="170">
        <f t="shared" si="100"/>
        <v>1537.3077859999999</v>
      </c>
      <c r="O906" s="170">
        <f t="shared" si="100"/>
        <v>1538.917786</v>
      </c>
      <c r="P906" s="170">
        <f t="shared" si="100"/>
        <v>1529.107786</v>
      </c>
      <c r="Q906" s="170">
        <f t="shared" si="100"/>
        <v>1539.6577860000002</v>
      </c>
      <c r="R906" s="170">
        <f t="shared" si="100"/>
        <v>1540.2477859999999</v>
      </c>
      <c r="S906" s="170">
        <f t="shared" si="101"/>
        <v>1511.2177860000002</v>
      </c>
      <c r="T906" s="170">
        <f t="shared" si="102"/>
        <v>1558.8077859999999</v>
      </c>
      <c r="U906" s="170">
        <f t="shared" si="103"/>
        <v>1401.4877860000001</v>
      </c>
      <c r="V906" s="170">
        <f t="shared" si="104"/>
        <v>1475.0277860000001</v>
      </c>
      <c r="W906" s="170">
        <f t="shared" si="105"/>
        <v>1488.187786</v>
      </c>
      <c r="X906" s="170">
        <f t="shared" si="106"/>
        <v>1331.1177859999998</v>
      </c>
      <c r="Y906" s="170">
        <f t="shared" si="107"/>
        <v>1244.1177859999998</v>
      </c>
      <c r="Z906" s="37"/>
      <c r="AA906" s="41">
        <v>861.47</v>
      </c>
      <c r="AB906" s="39">
        <v>850.33</v>
      </c>
      <c r="AC906" s="39">
        <v>845.8</v>
      </c>
      <c r="AD906" s="39">
        <v>845.63</v>
      </c>
      <c r="AE906" s="39">
        <v>851.51</v>
      </c>
      <c r="AF906" s="39">
        <v>862.81</v>
      </c>
      <c r="AG906" s="39">
        <v>917.1</v>
      </c>
      <c r="AH906" s="39">
        <v>934.53</v>
      </c>
      <c r="AI906" s="39">
        <v>1013.79</v>
      </c>
      <c r="AJ906" s="39">
        <v>1040.0999999999999</v>
      </c>
      <c r="AK906" s="39">
        <v>1105.48</v>
      </c>
      <c r="AL906" s="39">
        <v>1229.71</v>
      </c>
      <c r="AM906" s="39">
        <v>1159.28</v>
      </c>
      <c r="AN906" s="39">
        <v>1160.8900000000001</v>
      </c>
      <c r="AO906" s="39">
        <v>1151.08</v>
      </c>
      <c r="AP906" s="39">
        <v>1161.6300000000001</v>
      </c>
      <c r="AQ906" s="39">
        <v>1162.22</v>
      </c>
      <c r="AR906" s="39">
        <v>1133.19</v>
      </c>
      <c r="AS906" s="39">
        <v>1180.78</v>
      </c>
      <c r="AT906" s="39">
        <v>1023.46</v>
      </c>
      <c r="AU906" s="39">
        <v>1097</v>
      </c>
      <c r="AV906" s="39">
        <v>1110.1600000000001</v>
      </c>
      <c r="AW906" s="39">
        <v>953.09</v>
      </c>
      <c r="AX906" s="40">
        <v>866.09</v>
      </c>
      <c r="AY906" s="340">
        <v>158.62</v>
      </c>
      <c r="AZ906" s="175">
        <v>3.7577859999999994</v>
      </c>
      <c r="BA906" s="159">
        <v>215.65</v>
      </c>
    </row>
    <row r="907" spans="1:53">
      <c r="A907" s="47">
        <v>14</v>
      </c>
      <c r="B907" s="170">
        <f t="shared" si="108"/>
        <v>1227.1377859999998</v>
      </c>
      <c r="C907" s="170">
        <f t="shared" si="100"/>
        <v>1215.8477859999998</v>
      </c>
      <c r="D907" s="170">
        <f t="shared" si="100"/>
        <v>1212.6177859999998</v>
      </c>
      <c r="E907" s="170">
        <f t="shared" si="100"/>
        <v>1490.9477860000002</v>
      </c>
      <c r="F907" s="170">
        <f t="shared" si="100"/>
        <v>1491.4077860000002</v>
      </c>
      <c r="G907" s="170">
        <f t="shared" si="100"/>
        <v>1513.0977859999998</v>
      </c>
      <c r="H907" s="170">
        <f t="shared" si="100"/>
        <v>1513.9477860000002</v>
      </c>
      <c r="I907" s="170">
        <f t="shared" si="100"/>
        <v>1512.5577859999999</v>
      </c>
      <c r="J907" s="170">
        <f t="shared" si="100"/>
        <v>1505.7077859999999</v>
      </c>
      <c r="K907" s="170">
        <f t="shared" si="100"/>
        <v>1580.8277859999998</v>
      </c>
      <c r="L907" s="170">
        <f t="shared" si="100"/>
        <v>1580.877786</v>
      </c>
      <c r="M907" s="170">
        <f t="shared" si="100"/>
        <v>1580.687786</v>
      </c>
      <c r="N907" s="170">
        <f t="shared" si="100"/>
        <v>1500.5277860000001</v>
      </c>
      <c r="O907" s="170">
        <f t="shared" si="100"/>
        <v>1500.9877860000001</v>
      </c>
      <c r="P907" s="170">
        <f t="shared" si="100"/>
        <v>1504.3477859999998</v>
      </c>
      <c r="Q907" s="170">
        <f t="shared" si="100"/>
        <v>1505.4477860000002</v>
      </c>
      <c r="R907" s="170">
        <f t="shared" si="100"/>
        <v>1586.667786</v>
      </c>
      <c r="S907" s="170">
        <f t="shared" si="101"/>
        <v>1587.0377859999999</v>
      </c>
      <c r="T907" s="170">
        <f t="shared" si="102"/>
        <v>1585.4677860000002</v>
      </c>
      <c r="U907" s="170">
        <f t="shared" si="103"/>
        <v>1588.7277859999999</v>
      </c>
      <c r="V907" s="170">
        <f t="shared" si="104"/>
        <v>1505.5577859999999</v>
      </c>
      <c r="W907" s="170">
        <f t="shared" si="105"/>
        <v>1505.1977860000002</v>
      </c>
      <c r="X907" s="170">
        <f t="shared" si="106"/>
        <v>1508.437786</v>
      </c>
      <c r="Y907" s="170">
        <f t="shared" si="107"/>
        <v>1490.0877860000001</v>
      </c>
      <c r="Z907" s="37"/>
      <c r="AA907" s="41">
        <v>849.11</v>
      </c>
      <c r="AB907" s="39">
        <v>837.82</v>
      </c>
      <c r="AC907" s="39">
        <v>834.59</v>
      </c>
      <c r="AD907" s="39">
        <v>1112.92</v>
      </c>
      <c r="AE907" s="39">
        <v>1113.3800000000001</v>
      </c>
      <c r="AF907" s="39">
        <v>1135.07</v>
      </c>
      <c r="AG907" s="39">
        <v>1135.92</v>
      </c>
      <c r="AH907" s="39">
        <v>1134.53</v>
      </c>
      <c r="AI907" s="39">
        <v>1127.68</v>
      </c>
      <c r="AJ907" s="39">
        <v>1202.8</v>
      </c>
      <c r="AK907" s="39">
        <v>1202.8499999999999</v>
      </c>
      <c r="AL907" s="39">
        <v>1202.6600000000001</v>
      </c>
      <c r="AM907" s="39">
        <v>1122.5</v>
      </c>
      <c r="AN907" s="39">
        <v>1122.96</v>
      </c>
      <c r="AO907" s="39">
        <v>1126.32</v>
      </c>
      <c r="AP907" s="39">
        <v>1127.42</v>
      </c>
      <c r="AQ907" s="39">
        <v>1208.6400000000001</v>
      </c>
      <c r="AR907" s="39">
        <v>1209.01</v>
      </c>
      <c r="AS907" s="39">
        <v>1207.44</v>
      </c>
      <c r="AT907" s="39">
        <v>1210.7</v>
      </c>
      <c r="AU907" s="39">
        <v>1127.53</v>
      </c>
      <c r="AV907" s="39">
        <v>1127.17</v>
      </c>
      <c r="AW907" s="39">
        <v>1130.4100000000001</v>
      </c>
      <c r="AX907" s="40">
        <v>1112.06</v>
      </c>
      <c r="AY907" s="340">
        <v>158.62</v>
      </c>
      <c r="AZ907" s="175">
        <v>3.7577859999999994</v>
      </c>
      <c r="BA907" s="159">
        <v>215.65</v>
      </c>
    </row>
    <row r="908" spans="1:53">
      <c r="A908" s="47">
        <v>15</v>
      </c>
      <c r="B908" s="170">
        <f t="shared" si="108"/>
        <v>1490.5977859999998</v>
      </c>
      <c r="C908" s="170">
        <f t="shared" si="100"/>
        <v>1490.107786</v>
      </c>
      <c r="D908" s="170">
        <f t="shared" si="100"/>
        <v>1489.8077859999999</v>
      </c>
      <c r="E908" s="170">
        <f t="shared" si="100"/>
        <v>1490.9777859999999</v>
      </c>
      <c r="F908" s="170">
        <f t="shared" si="100"/>
        <v>1488.667786</v>
      </c>
      <c r="G908" s="170">
        <f t="shared" si="100"/>
        <v>1511.4877860000001</v>
      </c>
      <c r="H908" s="170">
        <f t="shared" si="100"/>
        <v>1513.7777860000001</v>
      </c>
      <c r="I908" s="170">
        <f t="shared" si="100"/>
        <v>1513.0377859999999</v>
      </c>
      <c r="J908" s="170">
        <f t="shared" si="100"/>
        <v>1505.2777860000001</v>
      </c>
      <c r="K908" s="170">
        <f t="shared" si="100"/>
        <v>1581.0277860000001</v>
      </c>
      <c r="L908" s="170">
        <f t="shared" si="100"/>
        <v>1579.0277860000001</v>
      </c>
      <c r="M908" s="170">
        <f t="shared" si="100"/>
        <v>1579.5577859999999</v>
      </c>
      <c r="N908" s="170">
        <f t="shared" si="100"/>
        <v>1522.397786</v>
      </c>
      <c r="O908" s="170">
        <f t="shared" si="100"/>
        <v>1520.0277860000001</v>
      </c>
      <c r="P908" s="170">
        <f t="shared" si="100"/>
        <v>1516.667786</v>
      </c>
      <c r="Q908" s="170">
        <f t="shared" si="100"/>
        <v>1501.147786</v>
      </c>
      <c r="R908" s="170">
        <f t="shared" si="100"/>
        <v>1581.7277859999999</v>
      </c>
      <c r="S908" s="170">
        <f t="shared" si="101"/>
        <v>1582.187786</v>
      </c>
      <c r="T908" s="170">
        <f t="shared" si="102"/>
        <v>1581.5677860000001</v>
      </c>
      <c r="U908" s="170">
        <f t="shared" si="103"/>
        <v>1586.4677860000002</v>
      </c>
      <c r="V908" s="170">
        <f t="shared" si="104"/>
        <v>1500.5077860000001</v>
      </c>
      <c r="W908" s="170">
        <f t="shared" si="105"/>
        <v>1499.4877860000001</v>
      </c>
      <c r="X908" s="170">
        <f t="shared" si="106"/>
        <v>1504.5677860000001</v>
      </c>
      <c r="Y908" s="170">
        <f t="shared" si="107"/>
        <v>1489.7877859999999</v>
      </c>
      <c r="Z908" s="37"/>
      <c r="AA908" s="41">
        <v>1112.57</v>
      </c>
      <c r="AB908" s="39">
        <v>1112.08</v>
      </c>
      <c r="AC908" s="39">
        <v>1111.78</v>
      </c>
      <c r="AD908" s="39">
        <v>1112.95</v>
      </c>
      <c r="AE908" s="39">
        <v>1110.6400000000001</v>
      </c>
      <c r="AF908" s="39">
        <v>1133.46</v>
      </c>
      <c r="AG908" s="39">
        <v>1135.75</v>
      </c>
      <c r="AH908" s="39">
        <v>1135.01</v>
      </c>
      <c r="AI908" s="39">
        <v>1127.25</v>
      </c>
      <c r="AJ908" s="39">
        <v>1203</v>
      </c>
      <c r="AK908" s="39">
        <v>1201</v>
      </c>
      <c r="AL908" s="39">
        <v>1201.53</v>
      </c>
      <c r="AM908" s="39">
        <v>1144.3699999999999</v>
      </c>
      <c r="AN908" s="39">
        <v>1142</v>
      </c>
      <c r="AO908" s="39">
        <v>1138.6400000000001</v>
      </c>
      <c r="AP908" s="39">
        <v>1123.1199999999999</v>
      </c>
      <c r="AQ908" s="39">
        <v>1203.7</v>
      </c>
      <c r="AR908" s="39">
        <v>1204.1600000000001</v>
      </c>
      <c r="AS908" s="39">
        <v>1203.54</v>
      </c>
      <c r="AT908" s="39">
        <v>1208.44</v>
      </c>
      <c r="AU908" s="39">
        <v>1122.48</v>
      </c>
      <c r="AV908" s="39">
        <v>1121.46</v>
      </c>
      <c r="AW908" s="39">
        <v>1126.54</v>
      </c>
      <c r="AX908" s="40">
        <v>1111.76</v>
      </c>
      <c r="AY908" s="340">
        <v>158.62</v>
      </c>
      <c r="AZ908" s="175">
        <v>3.7577859999999994</v>
      </c>
      <c r="BA908" s="159">
        <v>215.65</v>
      </c>
    </row>
    <row r="909" spans="1:53">
      <c r="A909" s="47">
        <v>16</v>
      </c>
      <c r="B909" s="170">
        <f t="shared" si="108"/>
        <v>1489.5877860000001</v>
      </c>
      <c r="C909" s="170">
        <f t="shared" si="100"/>
        <v>1490.5877860000001</v>
      </c>
      <c r="D909" s="170">
        <f t="shared" si="100"/>
        <v>1490.647786</v>
      </c>
      <c r="E909" s="170">
        <f t="shared" si="100"/>
        <v>1490.7277859999999</v>
      </c>
      <c r="F909" s="170">
        <f t="shared" si="100"/>
        <v>1491.2677859999999</v>
      </c>
      <c r="G909" s="170">
        <f t="shared" si="100"/>
        <v>1492.6377859999998</v>
      </c>
      <c r="H909" s="170">
        <f t="shared" si="100"/>
        <v>1513.8277859999998</v>
      </c>
      <c r="I909" s="170">
        <f t="shared" si="100"/>
        <v>1514.3377860000001</v>
      </c>
      <c r="J909" s="170">
        <f t="shared" si="100"/>
        <v>1511.0677860000001</v>
      </c>
      <c r="K909" s="170">
        <f t="shared" si="100"/>
        <v>1586.2177860000002</v>
      </c>
      <c r="L909" s="170">
        <f t="shared" si="100"/>
        <v>1582.9577859999999</v>
      </c>
      <c r="M909" s="170">
        <f t="shared" si="100"/>
        <v>1582.3677859999998</v>
      </c>
      <c r="N909" s="170">
        <f t="shared" si="100"/>
        <v>1536.5177859999999</v>
      </c>
      <c r="O909" s="170">
        <f t="shared" si="100"/>
        <v>1560.4077860000002</v>
      </c>
      <c r="P909" s="170">
        <f t="shared" si="100"/>
        <v>1530.4477860000002</v>
      </c>
      <c r="Q909" s="170">
        <f t="shared" si="100"/>
        <v>1535.4277860000002</v>
      </c>
      <c r="R909" s="170">
        <f t="shared" ref="R909:R924" si="109">AQ909+$BA909+$AZ909+$AY909</f>
        <v>1584.357786</v>
      </c>
      <c r="S909" s="170">
        <f t="shared" si="101"/>
        <v>1584.2677859999999</v>
      </c>
      <c r="T909" s="170">
        <f t="shared" si="102"/>
        <v>1585.0077860000001</v>
      </c>
      <c r="U909" s="170">
        <f t="shared" si="103"/>
        <v>1584.2877859999999</v>
      </c>
      <c r="V909" s="170">
        <f t="shared" si="104"/>
        <v>1557.2677859999999</v>
      </c>
      <c r="W909" s="170">
        <f t="shared" si="105"/>
        <v>1527.3477859999998</v>
      </c>
      <c r="X909" s="170">
        <f t="shared" si="106"/>
        <v>1481.2677859999999</v>
      </c>
      <c r="Y909" s="170">
        <f t="shared" si="107"/>
        <v>1491.4777859999999</v>
      </c>
      <c r="Z909" s="37"/>
      <c r="AA909" s="41">
        <v>1111.56</v>
      </c>
      <c r="AB909" s="39">
        <v>1112.56</v>
      </c>
      <c r="AC909" s="39">
        <v>1112.6199999999999</v>
      </c>
      <c r="AD909" s="39">
        <v>1112.7</v>
      </c>
      <c r="AE909" s="39">
        <v>1113.24</v>
      </c>
      <c r="AF909" s="39">
        <v>1114.6099999999999</v>
      </c>
      <c r="AG909" s="39">
        <v>1135.8</v>
      </c>
      <c r="AH909" s="39">
        <v>1136.31</v>
      </c>
      <c r="AI909" s="39">
        <v>1133.04</v>
      </c>
      <c r="AJ909" s="39">
        <v>1208.19</v>
      </c>
      <c r="AK909" s="39">
        <v>1204.93</v>
      </c>
      <c r="AL909" s="39">
        <v>1204.3399999999999</v>
      </c>
      <c r="AM909" s="39">
        <v>1158.49</v>
      </c>
      <c r="AN909" s="39">
        <v>1182.3800000000001</v>
      </c>
      <c r="AO909" s="39">
        <v>1152.42</v>
      </c>
      <c r="AP909" s="39">
        <v>1157.4000000000001</v>
      </c>
      <c r="AQ909" s="39">
        <v>1206.33</v>
      </c>
      <c r="AR909" s="39">
        <v>1206.24</v>
      </c>
      <c r="AS909" s="39">
        <v>1206.98</v>
      </c>
      <c r="AT909" s="39">
        <v>1206.26</v>
      </c>
      <c r="AU909" s="39">
        <v>1179.24</v>
      </c>
      <c r="AV909" s="39">
        <v>1149.32</v>
      </c>
      <c r="AW909" s="39">
        <v>1103.24</v>
      </c>
      <c r="AX909" s="40">
        <v>1113.45</v>
      </c>
      <c r="AY909" s="340">
        <v>158.62</v>
      </c>
      <c r="AZ909" s="175">
        <v>3.7577859999999994</v>
      </c>
      <c r="BA909" s="159">
        <v>215.65</v>
      </c>
    </row>
    <row r="910" spans="1:53">
      <c r="A910" s="47">
        <v>17</v>
      </c>
      <c r="B910" s="170">
        <f t="shared" si="108"/>
        <v>1254.3877859999998</v>
      </c>
      <c r="C910" s="170">
        <f t="shared" si="108"/>
        <v>1239.187786</v>
      </c>
      <c r="D910" s="170">
        <f t="shared" si="108"/>
        <v>1227.5877860000001</v>
      </c>
      <c r="E910" s="170">
        <f t="shared" si="108"/>
        <v>1131.177786</v>
      </c>
      <c r="F910" s="170">
        <f t="shared" si="108"/>
        <v>1144.0477860000001</v>
      </c>
      <c r="G910" s="170">
        <f t="shared" si="108"/>
        <v>1214.8077859999999</v>
      </c>
      <c r="H910" s="170">
        <f t="shared" si="108"/>
        <v>1252.7177860000002</v>
      </c>
      <c r="I910" s="170">
        <f t="shared" si="108"/>
        <v>1264.437786</v>
      </c>
      <c r="J910" s="170">
        <f t="shared" si="108"/>
        <v>1290.8477859999998</v>
      </c>
      <c r="K910" s="170">
        <f t="shared" si="108"/>
        <v>1435.8677859999998</v>
      </c>
      <c r="L910" s="170">
        <f t="shared" si="108"/>
        <v>1525.8277859999998</v>
      </c>
      <c r="M910" s="170">
        <f t="shared" si="108"/>
        <v>1530.2677859999999</v>
      </c>
      <c r="N910" s="170">
        <f t="shared" si="108"/>
        <v>1507.437786</v>
      </c>
      <c r="O910" s="170">
        <f t="shared" si="108"/>
        <v>1485.0077860000001</v>
      </c>
      <c r="P910" s="170">
        <f t="shared" si="108"/>
        <v>1448.4577859999999</v>
      </c>
      <c r="Q910" s="170">
        <f t="shared" si="108"/>
        <v>1433.0277860000001</v>
      </c>
      <c r="R910" s="170">
        <f t="shared" si="109"/>
        <v>1391.2477859999999</v>
      </c>
      <c r="S910" s="170">
        <f t="shared" si="101"/>
        <v>1342.0777859999998</v>
      </c>
      <c r="T910" s="170">
        <f t="shared" si="102"/>
        <v>1385.8277859999998</v>
      </c>
      <c r="U910" s="170">
        <f t="shared" si="103"/>
        <v>1442.397786</v>
      </c>
      <c r="V910" s="170">
        <f t="shared" si="104"/>
        <v>1509.7877859999999</v>
      </c>
      <c r="W910" s="170">
        <f t="shared" si="105"/>
        <v>1480.9877860000001</v>
      </c>
      <c r="X910" s="170">
        <f t="shared" si="106"/>
        <v>1393.0977860000003</v>
      </c>
      <c r="Y910" s="170">
        <f t="shared" si="107"/>
        <v>1257.107786</v>
      </c>
      <c r="Z910" s="37"/>
      <c r="AA910" s="41">
        <v>876.36</v>
      </c>
      <c r="AB910" s="39">
        <v>861.16</v>
      </c>
      <c r="AC910" s="39">
        <v>849.56</v>
      </c>
      <c r="AD910" s="39">
        <v>753.15</v>
      </c>
      <c r="AE910" s="39">
        <v>766.02</v>
      </c>
      <c r="AF910" s="39">
        <v>836.78</v>
      </c>
      <c r="AG910" s="39">
        <v>874.69</v>
      </c>
      <c r="AH910" s="39">
        <v>886.41</v>
      </c>
      <c r="AI910" s="39">
        <v>912.82</v>
      </c>
      <c r="AJ910" s="39">
        <v>1057.8399999999999</v>
      </c>
      <c r="AK910" s="39">
        <v>1147.8</v>
      </c>
      <c r="AL910" s="39">
        <v>1152.24</v>
      </c>
      <c r="AM910" s="39">
        <v>1129.4100000000001</v>
      </c>
      <c r="AN910" s="39">
        <v>1106.98</v>
      </c>
      <c r="AO910" s="39">
        <v>1070.43</v>
      </c>
      <c r="AP910" s="39">
        <v>1055</v>
      </c>
      <c r="AQ910" s="39">
        <v>1013.22</v>
      </c>
      <c r="AR910" s="39">
        <v>964.05</v>
      </c>
      <c r="AS910" s="39">
        <v>1007.8000000000001</v>
      </c>
      <c r="AT910" s="39">
        <v>1064.3699999999999</v>
      </c>
      <c r="AU910" s="39">
        <v>1131.76</v>
      </c>
      <c r="AV910" s="39">
        <v>1102.96</v>
      </c>
      <c r="AW910" s="39">
        <v>1015.0700000000002</v>
      </c>
      <c r="AX910" s="40">
        <v>879.08</v>
      </c>
      <c r="AY910" s="340">
        <v>158.62</v>
      </c>
      <c r="AZ910" s="175">
        <v>3.7577859999999994</v>
      </c>
      <c r="BA910" s="159">
        <v>215.65</v>
      </c>
    </row>
    <row r="911" spans="1:53">
      <c r="A911" s="47">
        <v>18</v>
      </c>
      <c r="B911" s="170">
        <f t="shared" si="108"/>
        <v>1491.9877860000001</v>
      </c>
      <c r="C911" s="170">
        <f t="shared" si="108"/>
        <v>1493.2077859999999</v>
      </c>
      <c r="D911" s="170">
        <f t="shared" si="108"/>
        <v>1493.0577859999999</v>
      </c>
      <c r="E911" s="170">
        <f t="shared" si="108"/>
        <v>1491.5777859999998</v>
      </c>
      <c r="F911" s="170">
        <f t="shared" si="108"/>
        <v>1491.857786</v>
      </c>
      <c r="G911" s="170">
        <f t="shared" si="108"/>
        <v>1493.2977860000001</v>
      </c>
      <c r="H911" s="170">
        <f t="shared" si="108"/>
        <v>1513.167786</v>
      </c>
      <c r="I911" s="170">
        <f t="shared" si="108"/>
        <v>1306.9277859999997</v>
      </c>
      <c r="J911" s="170">
        <f t="shared" si="108"/>
        <v>1472.1577860000002</v>
      </c>
      <c r="K911" s="170">
        <f t="shared" si="108"/>
        <v>1525.4577859999999</v>
      </c>
      <c r="L911" s="170">
        <f t="shared" si="108"/>
        <v>1508.6777860000002</v>
      </c>
      <c r="M911" s="170">
        <f t="shared" si="108"/>
        <v>1558.0277860000001</v>
      </c>
      <c r="N911" s="170">
        <f t="shared" si="108"/>
        <v>1498.2877859999999</v>
      </c>
      <c r="O911" s="170">
        <f t="shared" si="108"/>
        <v>1494.1977860000002</v>
      </c>
      <c r="P911" s="170">
        <f t="shared" si="108"/>
        <v>1461.9677860000002</v>
      </c>
      <c r="Q911" s="170">
        <f t="shared" si="108"/>
        <v>1440.5077860000001</v>
      </c>
      <c r="R911" s="170">
        <f t="shared" si="109"/>
        <v>1440.377786</v>
      </c>
      <c r="S911" s="170">
        <f t="shared" si="101"/>
        <v>1436.5277860000001</v>
      </c>
      <c r="T911" s="170">
        <f t="shared" si="102"/>
        <v>1445.7577860000001</v>
      </c>
      <c r="U911" s="170">
        <f t="shared" si="103"/>
        <v>1437.417786</v>
      </c>
      <c r="V911" s="170">
        <f t="shared" si="104"/>
        <v>1435.3077859999999</v>
      </c>
      <c r="W911" s="170">
        <f t="shared" si="105"/>
        <v>1401.8477859999998</v>
      </c>
      <c r="X911" s="170">
        <f t="shared" si="106"/>
        <v>1484.2677859999999</v>
      </c>
      <c r="Y911" s="170">
        <f t="shared" si="107"/>
        <v>1490.7777860000001</v>
      </c>
      <c r="Z911" s="37"/>
      <c r="AA911" s="41">
        <v>1113.96</v>
      </c>
      <c r="AB911" s="39">
        <v>1115.18</v>
      </c>
      <c r="AC911" s="39">
        <v>1115.03</v>
      </c>
      <c r="AD911" s="39">
        <v>1113.55</v>
      </c>
      <c r="AE911" s="39">
        <v>1113.83</v>
      </c>
      <c r="AF911" s="39">
        <v>1115.27</v>
      </c>
      <c r="AG911" s="39">
        <v>1135.1400000000001</v>
      </c>
      <c r="AH911" s="39">
        <v>928.9</v>
      </c>
      <c r="AI911" s="39">
        <v>1094.1300000000001</v>
      </c>
      <c r="AJ911" s="39">
        <v>1147.43</v>
      </c>
      <c r="AK911" s="39">
        <v>1130.6500000000001</v>
      </c>
      <c r="AL911" s="39">
        <v>1180</v>
      </c>
      <c r="AM911" s="39">
        <v>1120.26</v>
      </c>
      <c r="AN911" s="39">
        <v>1116.17</v>
      </c>
      <c r="AO911" s="39">
        <v>1083.94</v>
      </c>
      <c r="AP911" s="39">
        <v>1062.48</v>
      </c>
      <c r="AQ911" s="39">
        <v>1062.3499999999999</v>
      </c>
      <c r="AR911" s="39">
        <v>1058.5</v>
      </c>
      <c r="AS911" s="39">
        <v>1067.73</v>
      </c>
      <c r="AT911" s="39">
        <v>1059.3900000000001</v>
      </c>
      <c r="AU911" s="39">
        <v>1057.28</v>
      </c>
      <c r="AV911" s="39">
        <v>1023.8199999999999</v>
      </c>
      <c r="AW911" s="39">
        <v>1106.24</v>
      </c>
      <c r="AX911" s="40">
        <v>1112.75</v>
      </c>
      <c r="AY911" s="340">
        <v>158.62</v>
      </c>
      <c r="AZ911" s="175">
        <v>3.7577859999999994</v>
      </c>
      <c r="BA911" s="159">
        <v>215.65</v>
      </c>
    </row>
    <row r="912" spans="1:53">
      <c r="A912" s="47">
        <v>19</v>
      </c>
      <c r="B912" s="170">
        <f t="shared" si="108"/>
        <v>1491.147786</v>
      </c>
      <c r="C912" s="170">
        <f t="shared" si="108"/>
        <v>1491.3477859999998</v>
      </c>
      <c r="D912" s="170">
        <f t="shared" si="108"/>
        <v>1493.6777860000002</v>
      </c>
      <c r="E912" s="170">
        <f t="shared" si="108"/>
        <v>1500.8177860000001</v>
      </c>
      <c r="F912" s="170">
        <f t="shared" si="108"/>
        <v>1500.6977860000002</v>
      </c>
      <c r="G912" s="170">
        <f t="shared" si="108"/>
        <v>1491.5677860000001</v>
      </c>
      <c r="H912" s="170">
        <f t="shared" si="108"/>
        <v>1511.7877859999999</v>
      </c>
      <c r="I912" s="170">
        <f t="shared" si="108"/>
        <v>1511.2877859999999</v>
      </c>
      <c r="J912" s="170">
        <f t="shared" si="108"/>
        <v>1501.7377860000001</v>
      </c>
      <c r="K912" s="170">
        <f t="shared" si="108"/>
        <v>1557.917786</v>
      </c>
      <c r="L912" s="170">
        <f t="shared" si="108"/>
        <v>1557.397786</v>
      </c>
      <c r="M912" s="170">
        <f t="shared" si="108"/>
        <v>1558.147786</v>
      </c>
      <c r="N912" s="170">
        <f t="shared" si="108"/>
        <v>1530.7377860000001</v>
      </c>
      <c r="O912" s="170">
        <f t="shared" si="108"/>
        <v>1531.5577859999999</v>
      </c>
      <c r="P912" s="170">
        <f t="shared" si="108"/>
        <v>1480.377786</v>
      </c>
      <c r="Q912" s="170">
        <f t="shared" si="108"/>
        <v>1483.0677860000001</v>
      </c>
      <c r="R912" s="170">
        <f t="shared" si="109"/>
        <v>1561.627786</v>
      </c>
      <c r="S912" s="170">
        <f t="shared" si="101"/>
        <v>1562.8477859999998</v>
      </c>
      <c r="T912" s="170">
        <f t="shared" si="102"/>
        <v>1564.0877860000001</v>
      </c>
      <c r="U912" s="170">
        <f t="shared" si="103"/>
        <v>1587.8877859999998</v>
      </c>
      <c r="V912" s="170">
        <f t="shared" si="104"/>
        <v>1503.2277859999999</v>
      </c>
      <c r="W912" s="170">
        <f t="shared" si="105"/>
        <v>1500.6577860000002</v>
      </c>
      <c r="X912" s="170">
        <f t="shared" si="106"/>
        <v>1506.3477859999998</v>
      </c>
      <c r="Y912" s="170">
        <f t="shared" si="107"/>
        <v>1490.7077859999999</v>
      </c>
      <c r="Z912" s="37"/>
      <c r="AA912" s="41">
        <v>1113.1199999999999</v>
      </c>
      <c r="AB912" s="39">
        <v>1113.32</v>
      </c>
      <c r="AC912" s="39">
        <v>1115.6500000000001</v>
      </c>
      <c r="AD912" s="39">
        <v>1122.79</v>
      </c>
      <c r="AE912" s="39">
        <v>1122.67</v>
      </c>
      <c r="AF912" s="39">
        <v>1113.54</v>
      </c>
      <c r="AG912" s="39">
        <v>1133.76</v>
      </c>
      <c r="AH912" s="39">
        <v>1133.26</v>
      </c>
      <c r="AI912" s="39">
        <v>1123.71</v>
      </c>
      <c r="AJ912" s="39">
        <v>1179.8900000000001</v>
      </c>
      <c r="AK912" s="39">
        <v>1179.3699999999999</v>
      </c>
      <c r="AL912" s="39">
        <v>1180.1199999999999</v>
      </c>
      <c r="AM912" s="39">
        <v>1152.71</v>
      </c>
      <c r="AN912" s="39">
        <v>1153.53</v>
      </c>
      <c r="AO912" s="39">
        <v>1102.3499999999999</v>
      </c>
      <c r="AP912" s="39">
        <v>1105.04</v>
      </c>
      <c r="AQ912" s="39">
        <v>1183.5999999999999</v>
      </c>
      <c r="AR912" s="39">
        <v>1184.82</v>
      </c>
      <c r="AS912" s="39">
        <v>1186.06</v>
      </c>
      <c r="AT912" s="39">
        <v>1209.8599999999999</v>
      </c>
      <c r="AU912" s="39">
        <v>1125.2</v>
      </c>
      <c r="AV912" s="39">
        <v>1122.6300000000001</v>
      </c>
      <c r="AW912" s="39">
        <v>1128.32</v>
      </c>
      <c r="AX912" s="40">
        <v>1112.68</v>
      </c>
      <c r="AY912" s="340">
        <v>158.62</v>
      </c>
      <c r="AZ912" s="175">
        <v>3.7577859999999994</v>
      </c>
      <c r="BA912" s="159">
        <v>215.65</v>
      </c>
    </row>
    <row r="913" spans="1:137">
      <c r="A913" s="47">
        <v>20</v>
      </c>
      <c r="B913" s="170">
        <f t="shared" si="108"/>
        <v>1490.6577860000002</v>
      </c>
      <c r="C913" s="170">
        <f t="shared" si="108"/>
        <v>1191.7277859999999</v>
      </c>
      <c r="D913" s="170">
        <f t="shared" si="108"/>
        <v>1150.8377860000001</v>
      </c>
      <c r="E913" s="170">
        <f t="shared" si="108"/>
        <v>986.21778600000005</v>
      </c>
      <c r="F913" s="170">
        <f t="shared" si="108"/>
        <v>999.81778599999996</v>
      </c>
      <c r="G913" s="170">
        <f t="shared" si="108"/>
        <v>1494.9677860000002</v>
      </c>
      <c r="H913" s="170">
        <f t="shared" si="108"/>
        <v>1493.5777859999998</v>
      </c>
      <c r="I913" s="170">
        <f t="shared" si="108"/>
        <v>1492.607786</v>
      </c>
      <c r="J913" s="170">
        <f t="shared" si="108"/>
        <v>1504.9477860000002</v>
      </c>
      <c r="K913" s="170">
        <f t="shared" si="108"/>
        <v>1501.2777860000001</v>
      </c>
      <c r="L913" s="170">
        <f t="shared" si="108"/>
        <v>1500.7477859999999</v>
      </c>
      <c r="M913" s="170">
        <f t="shared" si="108"/>
        <v>1501.8077859999999</v>
      </c>
      <c r="N913" s="170">
        <f t="shared" si="108"/>
        <v>1501.7077859999999</v>
      </c>
      <c r="O913" s="170">
        <f t="shared" si="108"/>
        <v>1501.627786</v>
      </c>
      <c r="P913" s="170">
        <f t="shared" si="108"/>
        <v>1502.397786</v>
      </c>
      <c r="Q913" s="170">
        <f t="shared" si="108"/>
        <v>1369.9677860000002</v>
      </c>
      <c r="R913" s="170">
        <f t="shared" si="109"/>
        <v>1503.607786</v>
      </c>
      <c r="S913" s="170">
        <f t="shared" si="101"/>
        <v>1504.3177860000001</v>
      </c>
      <c r="T913" s="170">
        <f t="shared" si="102"/>
        <v>1503.2077859999999</v>
      </c>
      <c r="U913" s="170">
        <f t="shared" si="103"/>
        <v>1504.647786</v>
      </c>
      <c r="V913" s="170">
        <f t="shared" si="104"/>
        <v>1501.8077859999999</v>
      </c>
      <c r="W913" s="170">
        <f t="shared" si="105"/>
        <v>1500.107786</v>
      </c>
      <c r="X913" s="170">
        <f t="shared" si="106"/>
        <v>1528.0277860000001</v>
      </c>
      <c r="Y913" s="170">
        <f t="shared" si="107"/>
        <v>1221.2477859999999</v>
      </c>
      <c r="Z913" s="37"/>
      <c r="AA913" s="41">
        <v>1112.6300000000001</v>
      </c>
      <c r="AB913" s="39">
        <v>813.7</v>
      </c>
      <c r="AC913" s="39">
        <v>772.81</v>
      </c>
      <c r="AD913" s="39">
        <v>608.19000000000005</v>
      </c>
      <c r="AE913" s="39">
        <v>621.79</v>
      </c>
      <c r="AF913" s="39">
        <v>1116.94</v>
      </c>
      <c r="AG913" s="39">
        <v>1115.55</v>
      </c>
      <c r="AH913" s="39">
        <v>1114.58</v>
      </c>
      <c r="AI913" s="39">
        <v>1126.92</v>
      </c>
      <c r="AJ913" s="39">
        <v>1123.25</v>
      </c>
      <c r="AK913" s="39">
        <v>1122.72</v>
      </c>
      <c r="AL913" s="39">
        <v>1123.78</v>
      </c>
      <c r="AM913" s="39">
        <v>1123.68</v>
      </c>
      <c r="AN913" s="39">
        <v>1123.5999999999999</v>
      </c>
      <c r="AO913" s="39">
        <v>1124.3699999999999</v>
      </c>
      <c r="AP913" s="39">
        <v>991.94</v>
      </c>
      <c r="AQ913" s="39">
        <v>1125.58</v>
      </c>
      <c r="AR913" s="39">
        <v>1126.29</v>
      </c>
      <c r="AS913" s="39">
        <v>1125.18</v>
      </c>
      <c r="AT913" s="39">
        <v>1126.6199999999999</v>
      </c>
      <c r="AU913" s="39">
        <v>1123.78</v>
      </c>
      <c r="AV913" s="39">
        <v>1122.08</v>
      </c>
      <c r="AW913" s="39">
        <v>1150</v>
      </c>
      <c r="AX913" s="40">
        <v>843.22</v>
      </c>
      <c r="AY913" s="340">
        <v>158.62</v>
      </c>
      <c r="AZ913" s="175">
        <v>3.7577859999999994</v>
      </c>
      <c r="BA913" s="159">
        <v>215.65</v>
      </c>
    </row>
    <row r="914" spans="1:137">
      <c r="A914" s="47">
        <v>21</v>
      </c>
      <c r="B914" s="170">
        <f t="shared" si="108"/>
        <v>1492.0977859999998</v>
      </c>
      <c r="C914" s="170">
        <f t="shared" si="108"/>
        <v>1495.0277860000001</v>
      </c>
      <c r="D914" s="170">
        <f t="shared" si="108"/>
        <v>1497.4077860000002</v>
      </c>
      <c r="E914" s="170">
        <f t="shared" si="108"/>
        <v>1523.3077859999999</v>
      </c>
      <c r="F914" s="170">
        <f t="shared" si="108"/>
        <v>1503.6777860000002</v>
      </c>
      <c r="G914" s="170">
        <f t="shared" si="108"/>
        <v>1496.2977860000001</v>
      </c>
      <c r="H914" s="170">
        <f t="shared" si="108"/>
        <v>1493.9677860000002</v>
      </c>
      <c r="I914" s="170">
        <f t="shared" si="108"/>
        <v>1493.2277859999999</v>
      </c>
      <c r="J914" s="170">
        <f t="shared" si="108"/>
        <v>1567.1777860000002</v>
      </c>
      <c r="K914" s="170">
        <f t="shared" si="108"/>
        <v>1561.5277860000001</v>
      </c>
      <c r="L914" s="170">
        <f t="shared" si="108"/>
        <v>1557.9577859999999</v>
      </c>
      <c r="M914" s="170">
        <f t="shared" si="108"/>
        <v>1498.7877859999999</v>
      </c>
      <c r="N914" s="170">
        <f t="shared" si="108"/>
        <v>1505.397786</v>
      </c>
      <c r="O914" s="170">
        <f t="shared" si="108"/>
        <v>1454.7977860000001</v>
      </c>
      <c r="P914" s="170">
        <f t="shared" si="108"/>
        <v>1396.607786</v>
      </c>
      <c r="Q914" s="170">
        <f t="shared" si="108"/>
        <v>1339.647786</v>
      </c>
      <c r="R914" s="170">
        <f t="shared" si="109"/>
        <v>1290.7477859999999</v>
      </c>
      <c r="S914" s="170">
        <f t="shared" si="101"/>
        <v>1284.0777859999998</v>
      </c>
      <c r="T914" s="170">
        <f t="shared" si="102"/>
        <v>1290.9077859999998</v>
      </c>
      <c r="U914" s="170">
        <f t="shared" si="103"/>
        <v>1275.9577859999999</v>
      </c>
      <c r="V914" s="170">
        <f t="shared" si="104"/>
        <v>1563.5077860000001</v>
      </c>
      <c r="W914" s="170">
        <f t="shared" si="105"/>
        <v>1504.5977859999998</v>
      </c>
      <c r="X914" s="170">
        <f t="shared" si="106"/>
        <v>1528.0277860000001</v>
      </c>
      <c r="Y914" s="170">
        <f t="shared" si="107"/>
        <v>1491.5977859999998</v>
      </c>
      <c r="Z914" s="37"/>
      <c r="AA914" s="41">
        <v>1114.07</v>
      </c>
      <c r="AB914" s="39">
        <v>1117</v>
      </c>
      <c r="AC914" s="39">
        <v>1119.3800000000001</v>
      </c>
      <c r="AD914" s="39">
        <v>1145.28</v>
      </c>
      <c r="AE914" s="39">
        <v>1125.6500000000001</v>
      </c>
      <c r="AF914" s="39">
        <v>1118.27</v>
      </c>
      <c r="AG914" s="39">
        <v>1115.94</v>
      </c>
      <c r="AH914" s="39">
        <v>1115.2</v>
      </c>
      <c r="AI914" s="39">
        <v>1189.1500000000001</v>
      </c>
      <c r="AJ914" s="39">
        <v>1183.5</v>
      </c>
      <c r="AK914" s="39">
        <v>1179.93</v>
      </c>
      <c r="AL914" s="39">
        <v>1120.76</v>
      </c>
      <c r="AM914" s="39">
        <v>1127.3699999999999</v>
      </c>
      <c r="AN914" s="39">
        <v>1076.77</v>
      </c>
      <c r="AO914" s="39">
        <v>1018.58</v>
      </c>
      <c r="AP914" s="39">
        <v>961.62</v>
      </c>
      <c r="AQ914" s="39">
        <v>912.72</v>
      </c>
      <c r="AR914" s="39">
        <v>906.05</v>
      </c>
      <c r="AS914" s="39">
        <v>912.88</v>
      </c>
      <c r="AT914" s="39">
        <v>897.93</v>
      </c>
      <c r="AU914" s="39">
        <v>1185.48</v>
      </c>
      <c r="AV914" s="39">
        <v>1126.57</v>
      </c>
      <c r="AW914" s="39">
        <v>1150</v>
      </c>
      <c r="AX914" s="40">
        <v>1113.57</v>
      </c>
      <c r="AY914" s="340">
        <v>158.62</v>
      </c>
      <c r="AZ914" s="175">
        <v>3.7577859999999994</v>
      </c>
      <c r="BA914" s="159">
        <v>215.65</v>
      </c>
    </row>
    <row r="915" spans="1:137">
      <c r="A915" s="47">
        <v>22</v>
      </c>
      <c r="B915" s="170">
        <f t="shared" si="108"/>
        <v>1491.5977859999998</v>
      </c>
      <c r="C915" s="170">
        <f t="shared" si="108"/>
        <v>1494.0377859999999</v>
      </c>
      <c r="D915" s="170">
        <f t="shared" si="108"/>
        <v>1495.8377860000001</v>
      </c>
      <c r="E915" s="170">
        <f t="shared" si="108"/>
        <v>1499.2677859999999</v>
      </c>
      <c r="F915" s="170">
        <f t="shared" si="108"/>
        <v>1499.3877859999998</v>
      </c>
      <c r="G915" s="170">
        <f t="shared" si="108"/>
        <v>1496.937786</v>
      </c>
      <c r="H915" s="170">
        <f t="shared" si="108"/>
        <v>1493.8277859999998</v>
      </c>
      <c r="I915" s="170">
        <f t="shared" si="108"/>
        <v>1491.2377860000001</v>
      </c>
      <c r="J915" s="170">
        <f t="shared" si="108"/>
        <v>1564.2077859999999</v>
      </c>
      <c r="K915" s="170">
        <f t="shared" si="108"/>
        <v>1560.8477859999998</v>
      </c>
      <c r="L915" s="170">
        <f t="shared" si="108"/>
        <v>1561.7077859999999</v>
      </c>
      <c r="M915" s="170">
        <f t="shared" si="108"/>
        <v>1501.917786</v>
      </c>
      <c r="N915" s="170">
        <f t="shared" si="108"/>
        <v>1503.5677860000001</v>
      </c>
      <c r="O915" s="170">
        <f t="shared" si="108"/>
        <v>1240.9977859999999</v>
      </c>
      <c r="P915" s="170">
        <f t="shared" si="108"/>
        <v>1240.4677860000002</v>
      </c>
      <c r="Q915" s="170">
        <f t="shared" si="108"/>
        <v>1241.2477859999999</v>
      </c>
      <c r="R915" s="170">
        <f t="shared" si="109"/>
        <v>1504.1577860000002</v>
      </c>
      <c r="S915" s="170">
        <f t="shared" si="101"/>
        <v>1564.8677859999998</v>
      </c>
      <c r="T915" s="170">
        <f t="shared" si="102"/>
        <v>1565.2577860000001</v>
      </c>
      <c r="U915" s="170">
        <f t="shared" si="103"/>
        <v>1566.5177859999999</v>
      </c>
      <c r="V915" s="170">
        <f t="shared" si="104"/>
        <v>1564.687786</v>
      </c>
      <c r="W915" s="170">
        <f t="shared" si="105"/>
        <v>1238.5777859999998</v>
      </c>
      <c r="X915" s="170">
        <f t="shared" si="106"/>
        <v>1528.0277860000001</v>
      </c>
      <c r="Y915" s="170">
        <f t="shared" si="107"/>
        <v>1490.7677859999999</v>
      </c>
      <c r="Z915" s="37"/>
      <c r="AA915" s="41">
        <v>1113.57</v>
      </c>
      <c r="AB915" s="39">
        <v>1116.01</v>
      </c>
      <c r="AC915" s="39">
        <v>1117.81</v>
      </c>
      <c r="AD915" s="39">
        <v>1121.24</v>
      </c>
      <c r="AE915" s="39">
        <v>1121.3599999999999</v>
      </c>
      <c r="AF915" s="39">
        <v>1118.9100000000001</v>
      </c>
      <c r="AG915" s="39">
        <v>1115.8</v>
      </c>
      <c r="AH915" s="39">
        <v>1113.21</v>
      </c>
      <c r="AI915" s="39">
        <v>1186.18</v>
      </c>
      <c r="AJ915" s="39">
        <v>1182.82</v>
      </c>
      <c r="AK915" s="39">
        <v>1183.68</v>
      </c>
      <c r="AL915" s="39">
        <v>1123.8900000000001</v>
      </c>
      <c r="AM915" s="39">
        <v>1125.54</v>
      </c>
      <c r="AN915" s="39">
        <v>862.97</v>
      </c>
      <c r="AO915" s="39">
        <v>862.44</v>
      </c>
      <c r="AP915" s="39">
        <v>863.22</v>
      </c>
      <c r="AQ915" s="39">
        <v>1126.1300000000001</v>
      </c>
      <c r="AR915" s="39">
        <v>1186.8399999999999</v>
      </c>
      <c r="AS915" s="39">
        <v>1187.23</v>
      </c>
      <c r="AT915" s="39">
        <v>1188.49</v>
      </c>
      <c r="AU915" s="39">
        <v>1186.6600000000001</v>
      </c>
      <c r="AV915" s="39">
        <v>860.55</v>
      </c>
      <c r="AW915" s="39">
        <v>1150</v>
      </c>
      <c r="AX915" s="40">
        <v>1112.74</v>
      </c>
      <c r="AY915" s="340">
        <v>158.62</v>
      </c>
      <c r="AZ915" s="175">
        <v>3.7577859999999994</v>
      </c>
      <c r="BA915" s="159">
        <v>215.65</v>
      </c>
    </row>
    <row r="916" spans="1:137">
      <c r="A916" s="47">
        <v>23</v>
      </c>
      <c r="B916" s="170">
        <f t="shared" si="108"/>
        <v>1492.937786</v>
      </c>
      <c r="C916" s="170">
        <f t="shared" si="108"/>
        <v>1495.2677859999999</v>
      </c>
      <c r="D916" s="170">
        <f t="shared" si="108"/>
        <v>1495.687786</v>
      </c>
      <c r="E916" s="170">
        <f t="shared" si="108"/>
        <v>1497.2477859999999</v>
      </c>
      <c r="F916" s="170">
        <f t="shared" si="108"/>
        <v>1497.687786</v>
      </c>
      <c r="G916" s="170">
        <f t="shared" si="108"/>
        <v>1496.9577859999999</v>
      </c>
      <c r="H916" s="170">
        <f t="shared" si="108"/>
        <v>1497.0977859999998</v>
      </c>
      <c r="I916" s="170">
        <f t="shared" si="108"/>
        <v>1496.417786</v>
      </c>
      <c r="J916" s="170">
        <f t="shared" si="108"/>
        <v>1593.7077859999999</v>
      </c>
      <c r="K916" s="170">
        <f t="shared" si="108"/>
        <v>1590.3277859999998</v>
      </c>
      <c r="L916" s="170">
        <f t="shared" si="108"/>
        <v>1587.4777859999999</v>
      </c>
      <c r="M916" s="170">
        <f t="shared" si="108"/>
        <v>1587.5177859999999</v>
      </c>
      <c r="N916" s="170">
        <f t="shared" si="108"/>
        <v>1587.0877860000001</v>
      </c>
      <c r="O916" s="170">
        <f t="shared" si="108"/>
        <v>1587.3877859999998</v>
      </c>
      <c r="P916" s="170">
        <f t="shared" si="108"/>
        <v>1587.6777860000002</v>
      </c>
      <c r="Q916" s="170">
        <f t="shared" si="108"/>
        <v>1587.877786</v>
      </c>
      <c r="R916" s="170">
        <f t="shared" si="109"/>
        <v>1587.9277860000002</v>
      </c>
      <c r="S916" s="170">
        <f t="shared" si="101"/>
        <v>1588.417786</v>
      </c>
      <c r="T916" s="170">
        <f t="shared" si="102"/>
        <v>1587.6377859999998</v>
      </c>
      <c r="U916" s="170">
        <f t="shared" si="103"/>
        <v>1587.2877859999999</v>
      </c>
      <c r="V916" s="170">
        <f t="shared" si="104"/>
        <v>1584.3077859999999</v>
      </c>
      <c r="W916" s="170">
        <f t="shared" si="105"/>
        <v>1503.1177859999998</v>
      </c>
      <c r="X916" s="170">
        <f t="shared" si="106"/>
        <v>1528.0277860000001</v>
      </c>
      <c r="Y916" s="170">
        <f t="shared" si="107"/>
        <v>1491.417786</v>
      </c>
      <c r="Z916" s="37"/>
      <c r="AA916" s="41">
        <v>1114.9100000000001</v>
      </c>
      <c r="AB916" s="39">
        <v>1117.24</v>
      </c>
      <c r="AC916" s="39">
        <v>1117.6600000000001</v>
      </c>
      <c r="AD916" s="39">
        <v>1119.22</v>
      </c>
      <c r="AE916" s="39">
        <v>1119.6600000000001</v>
      </c>
      <c r="AF916" s="39">
        <v>1118.93</v>
      </c>
      <c r="AG916" s="39">
        <v>1119.07</v>
      </c>
      <c r="AH916" s="39">
        <v>1118.3900000000001</v>
      </c>
      <c r="AI916" s="39">
        <v>1215.68</v>
      </c>
      <c r="AJ916" s="39">
        <v>1212.3</v>
      </c>
      <c r="AK916" s="39">
        <v>1209.45</v>
      </c>
      <c r="AL916" s="39">
        <v>1209.49</v>
      </c>
      <c r="AM916" s="39">
        <v>1209.06</v>
      </c>
      <c r="AN916" s="39">
        <v>1209.3599999999999</v>
      </c>
      <c r="AO916" s="39">
        <v>1209.6500000000001</v>
      </c>
      <c r="AP916" s="39">
        <v>1209.8499999999999</v>
      </c>
      <c r="AQ916" s="39">
        <v>1209.9000000000001</v>
      </c>
      <c r="AR916" s="39">
        <v>1210.3900000000001</v>
      </c>
      <c r="AS916" s="39">
        <v>1209.6099999999999</v>
      </c>
      <c r="AT916" s="39">
        <v>1209.26</v>
      </c>
      <c r="AU916" s="39">
        <v>1206.28</v>
      </c>
      <c r="AV916" s="39">
        <v>1125.0899999999999</v>
      </c>
      <c r="AW916" s="39">
        <v>1150</v>
      </c>
      <c r="AX916" s="40">
        <v>1113.3900000000001</v>
      </c>
      <c r="AY916" s="340">
        <v>158.62</v>
      </c>
      <c r="AZ916" s="175">
        <v>3.7577859999999994</v>
      </c>
      <c r="BA916" s="159">
        <v>215.65</v>
      </c>
    </row>
    <row r="917" spans="1:137">
      <c r="A917" s="47">
        <v>24</v>
      </c>
      <c r="B917" s="170">
        <f t="shared" si="108"/>
        <v>1221.8677859999998</v>
      </c>
      <c r="C917" s="170">
        <f t="shared" si="108"/>
        <v>1187.9877860000001</v>
      </c>
      <c r="D917" s="170">
        <f t="shared" si="108"/>
        <v>1157.867786</v>
      </c>
      <c r="E917" s="170">
        <f t="shared" si="108"/>
        <v>1117.0177859999999</v>
      </c>
      <c r="F917" s="170">
        <f t="shared" si="108"/>
        <v>990.97778600000004</v>
      </c>
      <c r="G917" s="170">
        <f t="shared" si="108"/>
        <v>1122.417786</v>
      </c>
      <c r="H917" s="170">
        <f t="shared" si="108"/>
        <v>1185.5577859999999</v>
      </c>
      <c r="I917" s="170">
        <f t="shared" si="108"/>
        <v>1202.5177859999999</v>
      </c>
      <c r="J917" s="170">
        <f t="shared" si="108"/>
        <v>1172.177786</v>
      </c>
      <c r="K917" s="170">
        <f t="shared" si="108"/>
        <v>1227.1977859999997</v>
      </c>
      <c r="L917" s="170">
        <f t="shared" si="108"/>
        <v>1225.9677860000002</v>
      </c>
      <c r="M917" s="170">
        <f t="shared" si="108"/>
        <v>1239.6377859999998</v>
      </c>
      <c r="N917" s="170">
        <f t="shared" si="108"/>
        <v>1238.2877859999999</v>
      </c>
      <c r="O917" s="170">
        <f t="shared" si="108"/>
        <v>1230.437786</v>
      </c>
      <c r="P917" s="170">
        <f t="shared" si="108"/>
        <v>1224.3477859999998</v>
      </c>
      <c r="Q917" s="170">
        <f t="shared" si="108"/>
        <v>1224.6777859999997</v>
      </c>
      <c r="R917" s="170">
        <f t="shared" si="109"/>
        <v>1225.8177860000001</v>
      </c>
      <c r="S917" s="170">
        <f t="shared" si="101"/>
        <v>1226.1377859999998</v>
      </c>
      <c r="T917" s="170">
        <f t="shared" si="102"/>
        <v>1235.4277859999997</v>
      </c>
      <c r="U917" s="170">
        <f t="shared" si="103"/>
        <v>1238.7577860000001</v>
      </c>
      <c r="V917" s="170">
        <f t="shared" si="104"/>
        <v>1308.5877860000001</v>
      </c>
      <c r="W917" s="170">
        <f t="shared" si="105"/>
        <v>1230.147786</v>
      </c>
      <c r="X917" s="170">
        <f t="shared" si="106"/>
        <v>1230.2777860000001</v>
      </c>
      <c r="Y917" s="170">
        <f t="shared" si="107"/>
        <v>1208.2177860000002</v>
      </c>
      <c r="Z917" s="37"/>
      <c r="AA917" s="41">
        <v>843.84</v>
      </c>
      <c r="AB917" s="39">
        <v>809.96</v>
      </c>
      <c r="AC917" s="39">
        <v>779.84</v>
      </c>
      <c r="AD917" s="39">
        <v>738.99</v>
      </c>
      <c r="AE917" s="39">
        <v>612.95000000000005</v>
      </c>
      <c r="AF917" s="39">
        <v>744.39</v>
      </c>
      <c r="AG917" s="39">
        <v>807.53</v>
      </c>
      <c r="AH917" s="39">
        <v>824.49</v>
      </c>
      <c r="AI917" s="39">
        <v>794.15</v>
      </c>
      <c r="AJ917" s="39">
        <v>849.17</v>
      </c>
      <c r="AK917" s="39">
        <v>847.94</v>
      </c>
      <c r="AL917" s="39">
        <v>861.61</v>
      </c>
      <c r="AM917" s="39">
        <v>860.26</v>
      </c>
      <c r="AN917" s="39">
        <v>852.41</v>
      </c>
      <c r="AO917" s="39">
        <v>846.32</v>
      </c>
      <c r="AP917" s="39">
        <v>846.65</v>
      </c>
      <c r="AQ917" s="39">
        <v>847.79</v>
      </c>
      <c r="AR917" s="39">
        <v>848.11</v>
      </c>
      <c r="AS917" s="39">
        <v>857.4</v>
      </c>
      <c r="AT917" s="39">
        <v>860.73</v>
      </c>
      <c r="AU917" s="39">
        <v>930.56</v>
      </c>
      <c r="AV917" s="39">
        <v>852.12</v>
      </c>
      <c r="AW917" s="39">
        <v>852.25</v>
      </c>
      <c r="AX917" s="40">
        <v>830.19</v>
      </c>
      <c r="AY917" s="340">
        <v>158.62</v>
      </c>
      <c r="AZ917" s="175">
        <v>3.7577859999999994</v>
      </c>
      <c r="BA917" s="159">
        <v>215.65</v>
      </c>
    </row>
    <row r="918" spans="1:137">
      <c r="A918" s="47">
        <v>25</v>
      </c>
      <c r="B918" s="170">
        <f t="shared" si="108"/>
        <v>1493.5377859999999</v>
      </c>
      <c r="C918" s="170">
        <f t="shared" si="108"/>
        <v>1496.8677859999998</v>
      </c>
      <c r="D918" s="170">
        <f t="shared" si="108"/>
        <v>1527.6177859999998</v>
      </c>
      <c r="E918" s="170">
        <f t="shared" si="108"/>
        <v>1527.6577860000002</v>
      </c>
      <c r="F918" s="170">
        <f t="shared" si="108"/>
        <v>1527.647786</v>
      </c>
      <c r="G918" s="170">
        <f t="shared" si="108"/>
        <v>1497.2977860000001</v>
      </c>
      <c r="H918" s="170">
        <f t="shared" si="108"/>
        <v>1494.437786</v>
      </c>
      <c r="I918" s="170">
        <f t="shared" si="108"/>
        <v>1494.0277860000001</v>
      </c>
      <c r="J918" s="170">
        <f t="shared" si="108"/>
        <v>1588.5077860000001</v>
      </c>
      <c r="K918" s="170">
        <f t="shared" si="108"/>
        <v>1587.4677860000002</v>
      </c>
      <c r="L918" s="170">
        <f t="shared" si="108"/>
        <v>1584.7877859999999</v>
      </c>
      <c r="M918" s="170">
        <f t="shared" si="108"/>
        <v>1584.9877860000001</v>
      </c>
      <c r="N918" s="170">
        <f t="shared" si="108"/>
        <v>1584.2377860000001</v>
      </c>
      <c r="O918" s="170">
        <f t="shared" si="108"/>
        <v>1583.6577860000002</v>
      </c>
      <c r="P918" s="170">
        <f t="shared" si="108"/>
        <v>1585.0677860000001</v>
      </c>
      <c r="Q918" s="170">
        <f t="shared" si="108"/>
        <v>1585.4277860000002</v>
      </c>
      <c r="R918" s="170">
        <f t="shared" si="109"/>
        <v>1587.5177859999999</v>
      </c>
      <c r="S918" s="170">
        <f t="shared" si="101"/>
        <v>1589.187786</v>
      </c>
      <c r="T918" s="170">
        <f t="shared" si="102"/>
        <v>1589.3077859999999</v>
      </c>
      <c r="U918" s="170">
        <f t="shared" si="103"/>
        <v>1602.3477859999998</v>
      </c>
      <c r="V918" s="170">
        <f t="shared" si="104"/>
        <v>1598.3477859999998</v>
      </c>
      <c r="W918" s="170">
        <f t="shared" si="105"/>
        <v>1593.147786</v>
      </c>
      <c r="X918" s="170">
        <f t="shared" si="106"/>
        <v>1486.3877859999998</v>
      </c>
      <c r="Y918" s="170">
        <f t="shared" si="107"/>
        <v>1491.167786</v>
      </c>
      <c r="Z918" s="37"/>
      <c r="AA918" s="41">
        <v>1115.51</v>
      </c>
      <c r="AB918" s="39">
        <v>1118.8399999999999</v>
      </c>
      <c r="AC918" s="39">
        <v>1149.5899999999999</v>
      </c>
      <c r="AD918" s="39">
        <v>1149.6300000000001</v>
      </c>
      <c r="AE918" s="39">
        <v>1149.6199999999999</v>
      </c>
      <c r="AF918" s="39">
        <v>1119.27</v>
      </c>
      <c r="AG918" s="39">
        <v>1116.4100000000001</v>
      </c>
      <c r="AH918" s="39">
        <v>1116</v>
      </c>
      <c r="AI918" s="39">
        <v>1210.48</v>
      </c>
      <c r="AJ918" s="39">
        <v>1209.44</v>
      </c>
      <c r="AK918" s="39">
        <v>1206.76</v>
      </c>
      <c r="AL918" s="39">
        <v>1206.96</v>
      </c>
      <c r="AM918" s="39">
        <v>1206.21</v>
      </c>
      <c r="AN918" s="39">
        <v>1205.6300000000001</v>
      </c>
      <c r="AO918" s="39">
        <v>1207.04</v>
      </c>
      <c r="AP918" s="39">
        <v>1207.4000000000001</v>
      </c>
      <c r="AQ918" s="39">
        <v>1209.49</v>
      </c>
      <c r="AR918" s="39">
        <v>1211.1600000000001</v>
      </c>
      <c r="AS918" s="39">
        <v>1211.28</v>
      </c>
      <c r="AT918" s="39">
        <v>1224.32</v>
      </c>
      <c r="AU918" s="39">
        <v>1220.32</v>
      </c>
      <c r="AV918" s="39">
        <v>1215.1199999999999</v>
      </c>
      <c r="AW918" s="39">
        <v>1108.3599999999999</v>
      </c>
      <c r="AX918" s="40">
        <v>1113.1400000000001</v>
      </c>
      <c r="AY918" s="340">
        <v>158.62</v>
      </c>
      <c r="AZ918" s="175">
        <v>3.7577859999999994</v>
      </c>
      <c r="BA918" s="159">
        <v>215.65</v>
      </c>
    </row>
    <row r="919" spans="1:137">
      <c r="A919" s="47">
        <v>26</v>
      </c>
      <c r="B919" s="170">
        <f t="shared" si="108"/>
        <v>1494.377786</v>
      </c>
      <c r="C919" s="170">
        <f t="shared" si="108"/>
        <v>1499.2777860000001</v>
      </c>
      <c r="D919" s="170">
        <f t="shared" si="108"/>
        <v>1527.4977859999999</v>
      </c>
      <c r="E919" s="170">
        <f t="shared" si="108"/>
        <v>1527.5677860000001</v>
      </c>
      <c r="F919" s="170">
        <f t="shared" si="108"/>
        <v>1527.5477860000001</v>
      </c>
      <c r="G919" s="170">
        <f t="shared" si="108"/>
        <v>1499.417786</v>
      </c>
      <c r="H919" s="170">
        <f t="shared" si="108"/>
        <v>1497.2277859999999</v>
      </c>
      <c r="I919" s="170">
        <f t="shared" si="108"/>
        <v>1494.7777860000001</v>
      </c>
      <c r="J919" s="170">
        <f t="shared" si="108"/>
        <v>1592.1977860000002</v>
      </c>
      <c r="K919" s="170">
        <f t="shared" si="108"/>
        <v>1586.2377860000001</v>
      </c>
      <c r="L919" s="170">
        <f t="shared" si="108"/>
        <v>1585.0277860000001</v>
      </c>
      <c r="M919" s="170">
        <f t="shared" si="108"/>
        <v>1586.5577859999999</v>
      </c>
      <c r="N919" s="170">
        <f t="shared" si="108"/>
        <v>1585.9777859999999</v>
      </c>
      <c r="O919" s="170">
        <f t="shared" si="108"/>
        <v>1587.397786</v>
      </c>
      <c r="P919" s="170">
        <f t="shared" si="108"/>
        <v>1586.4477860000002</v>
      </c>
      <c r="Q919" s="170">
        <f t="shared" si="108"/>
        <v>1586.2477859999999</v>
      </c>
      <c r="R919" s="170">
        <f t="shared" si="109"/>
        <v>1589.167786</v>
      </c>
      <c r="S919" s="170">
        <f t="shared" si="101"/>
        <v>1589.3077859999999</v>
      </c>
      <c r="T919" s="170">
        <f t="shared" si="102"/>
        <v>1589.2677859999999</v>
      </c>
      <c r="U919" s="170">
        <f t="shared" si="103"/>
        <v>1591.5177859999999</v>
      </c>
      <c r="V919" s="170">
        <f t="shared" si="104"/>
        <v>1588.7877859999999</v>
      </c>
      <c r="W919" s="170">
        <f t="shared" si="105"/>
        <v>1584.917786</v>
      </c>
      <c r="X919" s="170">
        <f t="shared" si="106"/>
        <v>1488.0277860000001</v>
      </c>
      <c r="Y919" s="170">
        <f t="shared" si="107"/>
        <v>1492.147786</v>
      </c>
      <c r="Z919" s="37"/>
      <c r="AA919" s="41">
        <v>1116.3499999999999</v>
      </c>
      <c r="AB919" s="39">
        <v>1121.25</v>
      </c>
      <c r="AC919" s="39">
        <v>1149.47</v>
      </c>
      <c r="AD919" s="39">
        <v>1149.54</v>
      </c>
      <c r="AE919" s="39">
        <v>1149.52</v>
      </c>
      <c r="AF919" s="39">
        <v>1121.3900000000001</v>
      </c>
      <c r="AG919" s="39">
        <v>1119.2</v>
      </c>
      <c r="AH919" s="39">
        <v>1116.75</v>
      </c>
      <c r="AI919" s="39">
        <v>1214.17</v>
      </c>
      <c r="AJ919" s="39">
        <v>1208.21</v>
      </c>
      <c r="AK919" s="39">
        <v>1207</v>
      </c>
      <c r="AL919" s="39">
        <v>1208.53</v>
      </c>
      <c r="AM919" s="39">
        <v>1207.95</v>
      </c>
      <c r="AN919" s="39">
        <v>1209.3699999999999</v>
      </c>
      <c r="AO919" s="39">
        <v>1208.42</v>
      </c>
      <c r="AP919" s="39">
        <v>1208.22</v>
      </c>
      <c r="AQ919" s="39">
        <v>1211.1400000000001</v>
      </c>
      <c r="AR919" s="39">
        <v>1211.28</v>
      </c>
      <c r="AS919" s="39">
        <v>1211.24</v>
      </c>
      <c r="AT919" s="39">
        <v>1213.49</v>
      </c>
      <c r="AU919" s="39">
        <v>1210.76</v>
      </c>
      <c r="AV919" s="39">
        <v>1206.8900000000001</v>
      </c>
      <c r="AW919" s="39">
        <v>1110</v>
      </c>
      <c r="AX919" s="40">
        <v>1114.1199999999999</v>
      </c>
      <c r="AY919" s="340">
        <v>158.62</v>
      </c>
      <c r="AZ919" s="175">
        <v>3.7577859999999994</v>
      </c>
      <c r="BA919" s="159">
        <v>215.65</v>
      </c>
    </row>
    <row r="920" spans="1:137">
      <c r="A920" s="47">
        <v>27</v>
      </c>
      <c r="B920" s="170">
        <f t="shared" si="108"/>
        <v>1493.7877859999999</v>
      </c>
      <c r="C920" s="170">
        <f t="shared" si="108"/>
        <v>1496.417786</v>
      </c>
      <c r="D920" s="170">
        <f t="shared" si="108"/>
        <v>1496.897786</v>
      </c>
      <c r="E920" s="170">
        <f t="shared" si="108"/>
        <v>1502.5377859999999</v>
      </c>
      <c r="F920" s="170">
        <f t="shared" si="108"/>
        <v>1497.2677859999999</v>
      </c>
      <c r="G920" s="170">
        <f t="shared" si="108"/>
        <v>1495.5177859999999</v>
      </c>
      <c r="H920" s="170">
        <f t="shared" si="108"/>
        <v>1494.167786</v>
      </c>
      <c r="I920" s="170">
        <f t="shared" si="108"/>
        <v>1491.9777859999999</v>
      </c>
      <c r="J920" s="170">
        <f t="shared" si="108"/>
        <v>1587.7377860000001</v>
      </c>
      <c r="K920" s="170">
        <f t="shared" si="108"/>
        <v>1584.9077860000002</v>
      </c>
      <c r="L920" s="170">
        <f t="shared" si="108"/>
        <v>1587.147786</v>
      </c>
      <c r="M920" s="170">
        <f t="shared" si="108"/>
        <v>1587.5477860000001</v>
      </c>
      <c r="N920" s="170">
        <f t="shared" si="108"/>
        <v>1586.9077860000002</v>
      </c>
      <c r="O920" s="170">
        <f t="shared" si="108"/>
        <v>1586.3877859999998</v>
      </c>
      <c r="P920" s="170">
        <f t="shared" si="108"/>
        <v>1587.2777860000001</v>
      </c>
      <c r="Q920" s="170">
        <f t="shared" si="108"/>
        <v>1586.377786</v>
      </c>
      <c r="R920" s="170">
        <f t="shared" si="109"/>
        <v>1586.0577859999999</v>
      </c>
      <c r="S920" s="170">
        <f t="shared" si="101"/>
        <v>1586.1177859999998</v>
      </c>
      <c r="T920" s="170">
        <f t="shared" si="102"/>
        <v>1586.0477860000001</v>
      </c>
      <c r="U920" s="170">
        <f t="shared" si="103"/>
        <v>1586.7277859999999</v>
      </c>
      <c r="V920" s="170">
        <f t="shared" si="104"/>
        <v>1586.8877859999998</v>
      </c>
      <c r="W920" s="170">
        <f t="shared" si="105"/>
        <v>1585.0877860000001</v>
      </c>
      <c r="X920" s="170">
        <f t="shared" si="106"/>
        <v>1528.0377859999999</v>
      </c>
      <c r="Y920" s="170">
        <f t="shared" si="107"/>
        <v>1491.0677860000001</v>
      </c>
      <c r="Z920" s="37"/>
      <c r="AA920" s="41">
        <v>1115.76</v>
      </c>
      <c r="AB920" s="39">
        <v>1118.3900000000001</v>
      </c>
      <c r="AC920" s="39">
        <v>1118.8699999999999</v>
      </c>
      <c r="AD920" s="39">
        <v>1124.51</v>
      </c>
      <c r="AE920" s="39">
        <v>1119.24</v>
      </c>
      <c r="AF920" s="39">
        <v>1117.49</v>
      </c>
      <c r="AG920" s="39">
        <v>1116.1400000000001</v>
      </c>
      <c r="AH920" s="39">
        <v>1113.95</v>
      </c>
      <c r="AI920" s="39">
        <v>1209.71</v>
      </c>
      <c r="AJ920" s="39">
        <v>1206.8800000000001</v>
      </c>
      <c r="AK920" s="39">
        <v>1209.1199999999999</v>
      </c>
      <c r="AL920" s="39">
        <v>1209.52</v>
      </c>
      <c r="AM920" s="39">
        <v>1208.8800000000001</v>
      </c>
      <c r="AN920" s="39">
        <v>1208.3599999999999</v>
      </c>
      <c r="AO920" s="39">
        <v>1209.25</v>
      </c>
      <c r="AP920" s="39">
        <v>1208.3499999999999</v>
      </c>
      <c r="AQ920" s="39">
        <v>1208.03</v>
      </c>
      <c r="AR920" s="39">
        <v>1208.0899999999999</v>
      </c>
      <c r="AS920" s="39">
        <v>1208.02</v>
      </c>
      <c r="AT920" s="39">
        <v>1208.7</v>
      </c>
      <c r="AU920" s="39">
        <v>1208.8599999999999</v>
      </c>
      <c r="AV920" s="39">
        <v>1207.06</v>
      </c>
      <c r="AW920" s="39">
        <v>1150.01</v>
      </c>
      <c r="AX920" s="40">
        <v>1113.04</v>
      </c>
      <c r="AY920" s="340">
        <v>158.62</v>
      </c>
      <c r="AZ920" s="175">
        <v>3.7577859999999994</v>
      </c>
      <c r="BA920" s="159">
        <v>215.65</v>
      </c>
    </row>
    <row r="921" spans="1:137">
      <c r="A921" s="47">
        <v>28</v>
      </c>
      <c r="B921" s="170">
        <f t="shared" si="108"/>
        <v>1493.0877860000001</v>
      </c>
      <c r="C921" s="170">
        <f t="shared" si="108"/>
        <v>1495.897786</v>
      </c>
      <c r="D921" s="170">
        <f t="shared" si="108"/>
        <v>1496.4877860000001</v>
      </c>
      <c r="E921" s="170">
        <f t="shared" si="108"/>
        <v>1496.8177860000001</v>
      </c>
      <c r="F921" s="170">
        <f t="shared" si="108"/>
        <v>1496.0477860000001</v>
      </c>
      <c r="G921" s="170">
        <f t="shared" si="108"/>
        <v>1494.4277860000002</v>
      </c>
      <c r="H921" s="170">
        <f t="shared" si="108"/>
        <v>1493.8877859999998</v>
      </c>
      <c r="I921" s="170">
        <f t="shared" si="108"/>
        <v>1601.667786</v>
      </c>
      <c r="J921" s="170">
        <f t="shared" si="108"/>
        <v>1593.8277859999998</v>
      </c>
      <c r="K921" s="170">
        <f t="shared" si="108"/>
        <v>1591.4477860000002</v>
      </c>
      <c r="L921" s="170">
        <f t="shared" si="108"/>
        <v>1592.8477859999998</v>
      </c>
      <c r="M921" s="170">
        <f t="shared" si="108"/>
        <v>1594.0977859999998</v>
      </c>
      <c r="N921" s="170">
        <f t="shared" si="108"/>
        <v>1585.2677859999999</v>
      </c>
      <c r="O921" s="170">
        <f t="shared" si="108"/>
        <v>1586.9877860000001</v>
      </c>
      <c r="P921" s="170">
        <f t="shared" si="108"/>
        <v>1586.607786</v>
      </c>
      <c r="Q921" s="170">
        <f t="shared" si="108"/>
        <v>1584.1377859999998</v>
      </c>
      <c r="R921" s="170">
        <f t="shared" si="109"/>
        <v>1582.6377859999998</v>
      </c>
      <c r="S921" s="170">
        <f t="shared" si="101"/>
        <v>1582.8877859999998</v>
      </c>
      <c r="T921" s="170">
        <f t="shared" si="102"/>
        <v>1580.9977859999999</v>
      </c>
      <c r="U921" s="170">
        <f t="shared" si="103"/>
        <v>1591.8377860000001</v>
      </c>
      <c r="V921" s="170">
        <f t="shared" si="104"/>
        <v>1405.4677860000002</v>
      </c>
      <c r="W921" s="170">
        <f t="shared" si="105"/>
        <v>1396.7877859999999</v>
      </c>
      <c r="X921" s="170">
        <f t="shared" si="106"/>
        <v>1329.0477860000001</v>
      </c>
      <c r="Y921" s="170">
        <f t="shared" si="107"/>
        <v>1228.147786</v>
      </c>
      <c r="Z921" s="37"/>
      <c r="AA921" s="41">
        <v>1115.06</v>
      </c>
      <c r="AB921" s="39">
        <v>1117.8699999999999</v>
      </c>
      <c r="AC921" s="39">
        <v>1118.46</v>
      </c>
      <c r="AD921" s="39">
        <v>1118.79</v>
      </c>
      <c r="AE921" s="39">
        <v>1118.02</v>
      </c>
      <c r="AF921" s="39">
        <v>1116.4000000000001</v>
      </c>
      <c r="AG921" s="39">
        <v>1115.8599999999999</v>
      </c>
      <c r="AH921" s="39">
        <v>1223.6400000000001</v>
      </c>
      <c r="AI921" s="39">
        <v>1215.8</v>
      </c>
      <c r="AJ921" s="39">
        <v>1213.42</v>
      </c>
      <c r="AK921" s="39">
        <v>1214.82</v>
      </c>
      <c r="AL921" s="39">
        <v>1216.07</v>
      </c>
      <c r="AM921" s="39">
        <v>1207.24</v>
      </c>
      <c r="AN921" s="39">
        <v>1208.96</v>
      </c>
      <c r="AO921" s="39">
        <v>1208.58</v>
      </c>
      <c r="AP921" s="39">
        <v>1206.1099999999999</v>
      </c>
      <c r="AQ921" s="39">
        <v>1204.6099999999999</v>
      </c>
      <c r="AR921" s="39">
        <v>1204.8599999999999</v>
      </c>
      <c r="AS921" s="39">
        <v>1202.97</v>
      </c>
      <c r="AT921" s="39">
        <v>1213.81</v>
      </c>
      <c r="AU921" s="39">
        <v>1027.44</v>
      </c>
      <c r="AV921" s="39">
        <v>1018.7599999999999</v>
      </c>
      <c r="AW921" s="39">
        <v>951.02</v>
      </c>
      <c r="AX921" s="40">
        <v>850.12</v>
      </c>
      <c r="AY921" s="340">
        <v>158.62</v>
      </c>
      <c r="AZ921" s="175">
        <v>3.7577859999999994</v>
      </c>
      <c r="BA921" s="159">
        <v>215.65</v>
      </c>
    </row>
    <row r="922" spans="1:137">
      <c r="A922" s="47">
        <v>29</v>
      </c>
      <c r="B922" s="170">
        <f t="shared" si="108"/>
        <v>1492.7477859999999</v>
      </c>
      <c r="C922" s="170">
        <f t="shared" si="108"/>
        <v>1494.0577859999999</v>
      </c>
      <c r="D922" s="170">
        <f t="shared" si="108"/>
        <v>1496.0977859999998</v>
      </c>
      <c r="E922" s="170">
        <f t="shared" si="108"/>
        <v>1496.9477860000002</v>
      </c>
      <c r="F922" s="170">
        <f t="shared" si="108"/>
        <v>1496.2077859999999</v>
      </c>
      <c r="G922" s="170">
        <f t="shared" si="108"/>
        <v>1495.7877859999999</v>
      </c>
      <c r="H922" s="170">
        <f t="shared" si="108"/>
        <v>1494.3077859999999</v>
      </c>
      <c r="I922" s="170">
        <f t="shared" si="108"/>
        <v>1602.9477860000002</v>
      </c>
      <c r="J922" s="170">
        <f t="shared" si="108"/>
        <v>1592.0977859999998</v>
      </c>
      <c r="K922" s="170">
        <f t="shared" si="108"/>
        <v>1588.2677859999999</v>
      </c>
      <c r="L922" s="170">
        <f t="shared" si="108"/>
        <v>1586.607786</v>
      </c>
      <c r="M922" s="170">
        <f t="shared" si="108"/>
        <v>1586.3677859999998</v>
      </c>
      <c r="N922" s="170">
        <f t="shared" si="108"/>
        <v>1575.7577860000001</v>
      </c>
      <c r="O922" s="170">
        <f t="shared" si="108"/>
        <v>1574.5177859999999</v>
      </c>
      <c r="P922" s="170">
        <f t="shared" si="108"/>
        <v>1575.1777860000002</v>
      </c>
      <c r="Q922" s="170">
        <f t="shared" si="108"/>
        <v>1576.607786</v>
      </c>
      <c r="R922" s="170">
        <f t="shared" si="109"/>
        <v>1577.9977859999999</v>
      </c>
      <c r="S922" s="170">
        <f t="shared" si="101"/>
        <v>1579.9977859999999</v>
      </c>
      <c r="T922" s="170">
        <f t="shared" si="102"/>
        <v>1581.5177859999999</v>
      </c>
      <c r="U922" s="170">
        <f t="shared" si="103"/>
        <v>1591.647786</v>
      </c>
      <c r="V922" s="170">
        <f t="shared" si="104"/>
        <v>1476.877786</v>
      </c>
      <c r="W922" s="170">
        <f t="shared" si="105"/>
        <v>1431.9577859999999</v>
      </c>
      <c r="X922" s="170">
        <f t="shared" si="106"/>
        <v>1352.437786</v>
      </c>
      <c r="Y922" s="170">
        <f t="shared" si="107"/>
        <v>1238.2877859999999</v>
      </c>
      <c r="Z922" s="37"/>
      <c r="AA922" s="41">
        <v>1114.72</v>
      </c>
      <c r="AB922" s="39">
        <v>1116.03</v>
      </c>
      <c r="AC922" s="39">
        <v>1118.07</v>
      </c>
      <c r="AD922" s="39">
        <v>1118.92</v>
      </c>
      <c r="AE922" s="39">
        <v>1118.18</v>
      </c>
      <c r="AF922" s="39">
        <v>1117.76</v>
      </c>
      <c r="AG922" s="39">
        <v>1116.28</v>
      </c>
      <c r="AH922" s="39">
        <v>1224.92</v>
      </c>
      <c r="AI922" s="39">
        <v>1214.07</v>
      </c>
      <c r="AJ922" s="39">
        <v>1210.24</v>
      </c>
      <c r="AK922" s="39">
        <v>1208.58</v>
      </c>
      <c r="AL922" s="39">
        <v>1208.3399999999999</v>
      </c>
      <c r="AM922" s="39">
        <v>1197.73</v>
      </c>
      <c r="AN922" s="39">
        <v>1196.49</v>
      </c>
      <c r="AO922" s="39">
        <v>1197.1500000000001</v>
      </c>
      <c r="AP922" s="39">
        <v>1198.58</v>
      </c>
      <c r="AQ922" s="39">
        <v>1199.97</v>
      </c>
      <c r="AR922" s="39">
        <v>1201.97</v>
      </c>
      <c r="AS922" s="39">
        <v>1203.49</v>
      </c>
      <c r="AT922" s="39">
        <v>1213.6199999999999</v>
      </c>
      <c r="AU922" s="39">
        <v>1098.8499999999999</v>
      </c>
      <c r="AV922" s="39">
        <v>1053.93</v>
      </c>
      <c r="AW922" s="39">
        <v>974.41</v>
      </c>
      <c r="AX922" s="40">
        <v>860.26</v>
      </c>
      <c r="AY922" s="340">
        <v>158.62</v>
      </c>
      <c r="AZ922" s="175">
        <v>3.7577859999999994</v>
      </c>
      <c r="BA922" s="159">
        <v>215.65</v>
      </c>
    </row>
    <row r="923" spans="1:137">
      <c r="A923" s="47">
        <v>30</v>
      </c>
      <c r="B923" s="170">
        <f t="shared" si="108"/>
        <v>1237.0077860000001</v>
      </c>
      <c r="C923" s="170">
        <f t="shared" si="108"/>
        <v>1232.7277859999999</v>
      </c>
      <c r="D923" s="170">
        <f t="shared" si="108"/>
        <v>1232.1377859999998</v>
      </c>
      <c r="E923" s="170">
        <f t="shared" si="108"/>
        <v>1232.2277859999999</v>
      </c>
      <c r="F923" s="170">
        <f t="shared" si="108"/>
        <v>1233.127786</v>
      </c>
      <c r="G923" s="170">
        <f t="shared" si="108"/>
        <v>1236.6577859999998</v>
      </c>
      <c r="H923" s="170">
        <f t="shared" si="108"/>
        <v>1239.2577860000001</v>
      </c>
      <c r="I923" s="170">
        <f t="shared" si="108"/>
        <v>1251.187786</v>
      </c>
      <c r="J923" s="170">
        <f t="shared" si="108"/>
        <v>1346.2477859999999</v>
      </c>
      <c r="K923" s="170">
        <f t="shared" si="108"/>
        <v>1464.2577860000001</v>
      </c>
      <c r="L923" s="170">
        <f t="shared" si="108"/>
        <v>1505.0577859999999</v>
      </c>
      <c r="M923" s="170">
        <f t="shared" si="108"/>
        <v>1505.6377859999998</v>
      </c>
      <c r="N923" s="170">
        <f t="shared" si="108"/>
        <v>1544.2577860000001</v>
      </c>
      <c r="O923" s="170">
        <f t="shared" si="108"/>
        <v>1494.147786</v>
      </c>
      <c r="P923" s="170">
        <f t="shared" si="108"/>
        <v>1492.4477860000002</v>
      </c>
      <c r="Q923" s="170">
        <f t="shared" si="108"/>
        <v>1487.0977859999998</v>
      </c>
      <c r="R923" s="170">
        <f t="shared" si="109"/>
        <v>1486.5077860000001</v>
      </c>
      <c r="S923" s="170">
        <f t="shared" si="101"/>
        <v>1486.2977860000001</v>
      </c>
      <c r="T923" s="170">
        <f t="shared" si="102"/>
        <v>1495.687786</v>
      </c>
      <c r="U923" s="170">
        <f t="shared" si="103"/>
        <v>1506.857786</v>
      </c>
      <c r="V923" s="170">
        <f t="shared" si="104"/>
        <v>1494.8177860000001</v>
      </c>
      <c r="W923" s="170">
        <f t="shared" si="105"/>
        <v>1449.7777860000001</v>
      </c>
      <c r="X923" s="170">
        <f t="shared" si="106"/>
        <v>1454.2677859999999</v>
      </c>
      <c r="Y923" s="170">
        <f t="shared" si="107"/>
        <v>1250.0677860000001</v>
      </c>
      <c r="Z923" s="37"/>
      <c r="AA923" s="41">
        <v>858.98</v>
      </c>
      <c r="AB923" s="39">
        <v>854.7</v>
      </c>
      <c r="AC923" s="39">
        <v>854.11</v>
      </c>
      <c r="AD923" s="39">
        <v>854.2</v>
      </c>
      <c r="AE923" s="39">
        <v>855.1</v>
      </c>
      <c r="AF923" s="39">
        <v>858.63</v>
      </c>
      <c r="AG923" s="39">
        <v>861.23</v>
      </c>
      <c r="AH923" s="39">
        <v>873.16</v>
      </c>
      <c r="AI923" s="39">
        <v>968.22</v>
      </c>
      <c r="AJ923" s="39">
        <v>1086.23</v>
      </c>
      <c r="AK923" s="39">
        <v>1127.03</v>
      </c>
      <c r="AL923" s="39">
        <v>1127.6099999999999</v>
      </c>
      <c r="AM923" s="39">
        <v>1166.23</v>
      </c>
      <c r="AN923" s="39">
        <v>1116.1199999999999</v>
      </c>
      <c r="AO923" s="39">
        <v>1114.42</v>
      </c>
      <c r="AP923" s="39">
        <v>1109.07</v>
      </c>
      <c r="AQ923" s="39">
        <v>1108.48</v>
      </c>
      <c r="AR923" s="39">
        <v>1108.27</v>
      </c>
      <c r="AS923" s="39">
        <v>1117.6600000000001</v>
      </c>
      <c r="AT923" s="39">
        <v>1128.83</v>
      </c>
      <c r="AU923" s="39">
        <v>1116.79</v>
      </c>
      <c r="AV923" s="39">
        <v>1071.75</v>
      </c>
      <c r="AW923" s="39">
        <v>1076.24</v>
      </c>
      <c r="AX923" s="40">
        <v>872.04</v>
      </c>
      <c r="AY923" s="340">
        <v>158.62</v>
      </c>
      <c r="AZ923" s="175">
        <v>3.7577859999999994</v>
      </c>
      <c r="BA923" s="159">
        <v>215.65</v>
      </c>
    </row>
    <row r="924" spans="1:137" ht="13.5" thickBot="1">
      <c r="A924" s="154">
        <v>31</v>
      </c>
      <c r="B924" s="170">
        <f t="shared" si="108"/>
        <v>1233.627786</v>
      </c>
      <c r="C924" s="170">
        <f t="shared" si="108"/>
        <v>1231.8477859999998</v>
      </c>
      <c r="D924" s="170">
        <f t="shared" si="108"/>
        <v>1231.1577859999998</v>
      </c>
      <c r="E924" s="170">
        <f t="shared" si="108"/>
        <v>1219.5677860000001</v>
      </c>
      <c r="F924" s="170">
        <f t="shared" si="108"/>
        <v>1218.6377859999998</v>
      </c>
      <c r="G924" s="170">
        <f t="shared" si="108"/>
        <v>1232.3277859999998</v>
      </c>
      <c r="H924" s="170">
        <f t="shared" si="108"/>
        <v>1236.0777859999998</v>
      </c>
      <c r="I924" s="170">
        <f t="shared" si="108"/>
        <v>1240.2177860000002</v>
      </c>
      <c r="J924" s="170">
        <f t="shared" si="108"/>
        <v>1251.6977859999997</v>
      </c>
      <c r="K924" s="170">
        <f t="shared" si="108"/>
        <v>1378.4777859999999</v>
      </c>
      <c r="L924" s="170">
        <f t="shared" si="108"/>
        <v>1430.4477860000002</v>
      </c>
      <c r="M924" s="170">
        <f t="shared" si="108"/>
        <v>1457.9777859999999</v>
      </c>
      <c r="N924" s="170">
        <f t="shared" si="108"/>
        <v>1481.2877859999999</v>
      </c>
      <c r="O924" s="170">
        <f t="shared" si="108"/>
        <v>1496.187786</v>
      </c>
      <c r="P924" s="170">
        <f t="shared" si="108"/>
        <v>1448.0077860000001</v>
      </c>
      <c r="Q924" s="170">
        <f t="shared" si="108"/>
        <v>1437.2477859999999</v>
      </c>
      <c r="R924" s="170">
        <f t="shared" si="109"/>
        <v>1457.5577859999999</v>
      </c>
      <c r="S924" s="170">
        <f t="shared" si="101"/>
        <v>1448.397786</v>
      </c>
      <c r="T924" s="170">
        <f t="shared" si="102"/>
        <v>1536.9777859999999</v>
      </c>
      <c r="U924" s="170">
        <f t="shared" si="103"/>
        <v>1525.0077860000001</v>
      </c>
      <c r="V924" s="170">
        <f t="shared" si="104"/>
        <v>1506.107786</v>
      </c>
      <c r="W924" s="170">
        <f t="shared" si="105"/>
        <v>1469.7077859999999</v>
      </c>
      <c r="X924" s="170">
        <f t="shared" si="106"/>
        <v>1330.4277859999997</v>
      </c>
      <c r="Y924" s="170">
        <f t="shared" si="107"/>
        <v>1234.2177860000002</v>
      </c>
      <c r="Z924" s="37"/>
      <c r="AA924" s="72">
        <v>855.6</v>
      </c>
      <c r="AB924" s="73">
        <v>853.82</v>
      </c>
      <c r="AC924" s="73">
        <v>853.13</v>
      </c>
      <c r="AD924" s="73">
        <v>841.54</v>
      </c>
      <c r="AE924" s="73">
        <v>840.61</v>
      </c>
      <c r="AF924" s="73">
        <v>854.3</v>
      </c>
      <c r="AG924" s="73">
        <v>858.05</v>
      </c>
      <c r="AH924" s="73">
        <v>862.19</v>
      </c>
      <c r="AI924" s="73">
        <v>873.67</v>
      </c>
      <c r="AJ924" s="73">
        <v>1000.45</v>
      </c>
      <c r="AK924" s="73">
        <v>1052.42</v>
      </c>
      <c r="AL924" s="73">
        <v>1079.95</v>
      </c>
      <c r="AM924" s="73">
        <v>1103.26</v>
      </c>
      <c r="AN924" s="73">
        <v>1118.1600000000001</v>
      </c>
      <c r="AO924" s="73">
        <v>1069.98</v>
      </c>
      <c r="AP924" s="73">
        <v>1059.22</v>
      </c>
      <c r="AQ924" s="73">
        <v>1079.53</v>
      </c>
      <c r="AR924" s="73">
        <v>1070.3699999999999</v>
      </c>
      <c r="AS924" s="73">
        <v>1158.95</v>
      </c>
      <c r="AT924" s="73">
        <v>1146.98</v>
      </c>
      <c r="AU924" s="73">
        <v>1128.08</v>
      </c>
      <c r="AV924" s="73">
        <v>1091.68</v>
      </c>
      <c r="AW924" s="73">
        <v>952.4</v>
      </c>
      <c r="AX924" s="130">
        <v>856.19</v>
      </c>
      <c r="AY924" s="341">
        <v>158.62</v>
      </c>
      <c r="AZ924" s="176">
        <v>3.7577859999999994</v>
      </c>
      <c r="BA924" s="160">
        <v>215.65</v>
      </c>
    </row>
    <row r="925" spans="1:137" ht="13.5" thickBot="1">
      <c r="AA925" s="167">
        <f>SUM(AA894:AX924)</f>
        <v>772280.95999999973</v>
      </c>
      <c r="BA925" s="17"/>
    </row>
    <row r="926" spans="1:137" s="3" customFormat="1" ht="36" customHeight="1" thickBot="1">
      <c r="A926" s="440" t="s">
        <v>2</v>
      </c>
      <c r="B926" s="442" t="s">
        <v>141</v>
      </c>
      <c r="C926" s="442"/>
      <c r="D926" s="442"/>
      <c r="E926" s="442"/>
      <c r="F926" s="442"/>
      <c r="G926" s="442"/>
      <c r="H926" s="442"/>
      <c r="I926" s="442"/>
      <c r="J926" s="442"/>
      <c r="K926" s="442"/>
      <c r="L926" s="442"/>
      <c r="M926" s="442"/>
      <c r="N926" s="442"/>
      <c r="O926" s="442"/>
      <c r="P926" s="442"/>
      <c r="Q926" s="442"/>
      <c r="R926" s="442"/>
      <c r="S926" s="442"/>
      <c r="T926" s="442"/>
      <c r="U926" s="442"/>
      <c r="V926" s="442"/>
      <c r="W926" s="442"/>
      <c r="X926" s="442"/>
      <c r="Y926" s="443"/>
      <c r="Z926" s="8"/>
      <c r="AA926" s="148" t="s">
        <v>182</v>
      </c>
      <c r="AB926" s="166"/>
      <c r="AC926" s="166"/>
      <c r="AD926" s="166"/>
      <c r="AE926" s="166"/>
      <c r="AF926" s="166"/>
      <c r="AG926" s="166"/>
      <c r="AH926" s="166"/>
      <c r="AI926" s="166"/>
      <c r="AJ926" s="166"/>
      <c r="AK926" s="166"/>
      <c r="AL926" s="166"/>
      <c r="AM926" s="166"/>
      <c r="AN926" s="166"/>
      <c r="AO926" s="166"/>
      <c r="AP926" s="166"/>
      <c r="AQ926" s="166"/>
      <c r="AR926" s="166"/>
      <c r="AS926" s="166"/>
      <c r="AT926" s="166"/>
      <c r="AU926" s="166"/>
      <c r="AV926" s="166"/>
      <c r="AW926" s="166"/>
      <c r="AX926" s="166"/>
      <c r="AY926" s="232"/>
      <c r="AZ926" s="166"/>
      <c r="BA926" s="166"/>
      <c r="BB926" s="8"/>
      <c r="BC926" s="8"/>
      <c r="BD926" s="8"/>
      <c r="BE926" s="8"/>
      <c r="BF926" s="8"/>
      <c r="BG926" s="8"/>
      <c r="BH926" s="8"/>
      <c r="BI926" s="8"/>
      <c r="BJ926" s="8"/>
      <c r="BK926" s="8"/>
      <c r="BL926" s="8"/>
      <c r="BM926" s="8"/>
      <c r="BN926" s="8"/>
      <c r="BO926" s="8"/>
      <c r="BP926" s="8"/>
      <c r="BQ926" s="8"/>
      <c r="BR926" s="8"/>
      <c r="BS926" s="8"/>
      <c r="BT926" s="8"/>
      <c r="BU926" s="8"/>
      <c r="BV926" s="8"/>
      <c r="BW926" s="8"/>
      <c r="BX926" s="8"/>
      <c r="BY926" s="8"/>
      <c r="BZ926" s="8"/>
      <c r="CA926" s="8"/>
      <c r="CB926" s="8"/>
      <c r="CC926" s="8"/>
      <c r="CD926" s="8"/>
      <c r="CE926" s="8"/>
      <c r="CF926" s="8"/>
      <c r="CG926" s="8"/>
      <c r="CH926" s="8"/>
      <c r="CI926" s="8"/>
      <c r="CJ926" s="8"/>
      <c r="CK926" s="8"/>
      <c r="CL926" s="8"/>
      <c r="CM926" s="8"/>
      <c r="CN926" s="8"/>
      <c r="CO926" s="8"/>
      <c r="CP926" s="8"/>
      <c r="CQ926" s="8"/>
      <c r="CR926" s="8"/>
      <c r="CS926" s="8"/>
      <c r="CT926" s="8"/>
      <c r="CU926" s="8"/>
      <c r="CV926" s="8"/>
      <c r="CW926" s="8"/>
      <c r="CX926" s="8"/>
      <c r="CY926" s="8"/>
      <c r="CZ926" s="8"/>
      <c r="DA926" s="8"/>
      <c r="DB926" s="8"/>
      <c r="DC926" s="8"/>
      <c r="DD926" s="8"/>
      <c r="DE926" s="8"/>
      <c r="DF926" s="8"/>
      <c r="DG926" s="8"/>
      <c r="DH926" s="8"/>
      <c r="DI926" s="8"/>
      <c r="DJ926" s="8"/>
      <c r="DK926" s="8"/>
      <c r="DL926" s="8"/>
      <c r="DM926" s="8"/>
      <c r="DN926" s="8"/>
      <c r="DO926" s="8"/>
      <c r="DP926" s="8"/>
      <c r="DQ926" s="8"/>
      <c r="DR926" s="8"/>
      <c r="DS926" s="8"/>
      <c r="DT926" s="8"/>
      <c r="DU926" s="8"/>
      <c r="DV926" s="8"/>
      <c r="DW926" s="8"/>
      <c r="DX926" s="8"/>
      <c r="DY926" s="8"/>
      <c r="DZ926" s="8"/>
      <c r="EA926" s="8"/>
      <c r="EB926" s="8"/>
      <c r="EC926" s="8"/>
      <c r="ED926" s="8"/>
      <c r="EE926" s="8"/>
      <c r="EF926" s="8"/>
      <c r="EG926" s="8"/>
    </row>
    <row r="927" spans="1:137" ht="42.75" customHeight="1">
      <c r="A927" s="441"/>
      <c r="B927" s="433" t="s">
        <v>3</v>
      </c>
      <c r="C927" s="433"/>
      <c r="D927" s="433"/>
      <c r="E927" s="433"/>
      <c r="F927" s="433"/>
      <c r="G927" s="433"/>
      <c r="H927" s="433"/>
      <c r="I927" s="433"/>
      <c r="J927" s="433"/>
      <c r="K927" s="433"/>
      <c r="L927" s="433"/>
      <c r="M927" s="433"/>
      <c r="N927" s="433"/>
      <c r="O927" s="433"/>
      <c r="P927" s="433"/>
      <c r="Q927" s="433"/>
      <c r="R927" s="433"/>
      <c r="S927" s="433"/>
      <c r="T927" s="433"/>
      <c r="U927" s="433"/>
      <c r="V927" s="433"/>
      <c r="W927" s="433"/>
      <c r="X927" s="433"/>
      <c r="Y927" s="434"/>
      <c r="AA927" s="455" t="s">
        <v>89</v>
      </c>
      <c r="AB927" s="456"/>
      <c r="AC927" s="456"/>
      <c r="AD927" s="456"/>
      <c r="AE927" s="456"/>
      <c r="AF927" s="456"/>
      <c r="AG927" s="456"/>
      <c r="AH927" s="456"/>
      <c r="AI927" s="456"/>
      <c r="AJ927" s="456"/>
      <c r="AK927" s="456"/>
      <c r="AL927" s="456"/>
      <c r="AM927" s="456"/>
      <c r="AN927" s="456"/>
      <c r="AO927" s="456"/>
      <c r="AP927" s="456"/>
      <c r="AQ927" s="456"/>
      <c r="AR927" s="456"/>
      <c r="AS927" s="456"/>
      <c r="AT927" s="456"/>
      <c r="AU927" s="456"/>
      <c r="AV927" s="456"/>
      <c r="AW927" s="456"/>
      <c r="AX927" s="457"/>
      <c r="AY927" s="431" t="str">
        <f>AY891</f>
        <v>Сбытовая надбавка</v>
      </c>
      <c r="AZ927" s="466" t="s">
        <v>199</v>
      </c>
      <c r="BA927" s="229" t="str">
        <f>BA891</f>
        <v>Тарифы на услуги по передаче электрической энергии</v>
      </c>
    </row>
    <row r="928" spans="1:137" ht="42.75" customHeight="1">
      <c r="A928" s="441"/>
      <c r="B928" s="48" t="s">
        <v>4</v>
      </c>
      <c r="C928" s="48" t="s">
        <v>5</v>
      </c>
      <c r="D928" s="48" t="s">
        <v>6</v>
      </c>
      <c r="E928" s="48" t="s">
        <v>7</v>
      </c>
      <c r="F928" s="48" t="s">
        <v>8</v>
      </c>
      <c r="G928" s="48" t="s">
        <v>9</v>
      </c>
      <c r="H928" s="48" t="s">
        <v>10</v>
      </c>
      <c r="I928" s="48" t="s">
        <v>11</v>
      </c>
      <c r="J928" s="48" t="s">
        <v>12</v>
      </c>
      <c r="K928" s="48" t="s">
        <v>13</v>
      </c>
      <c r="L928" s="48" t="s">
        <v>14</v>
      </c>
      <c r="M928" s="48" t="s">
        <v>15</v>
      </c>
      <c r="N928" s="48" t="s">
        <v>16</v>
      </c>
      <c r="O928" s="48" t="s">
        <v>17</v>
      </c>
      <c r="P928" s="48" t="s">
        <v>18</v>
      </c>
      <c r="Q928" s="48" t="s">
        <v>19</v>
      </c>
      <c r="R928" s="48" t="s">
        <v>20</v>
      </c>
      <c r="S928" s="48" t="s">
        <v>21</v>
      </c>
      <c r="T928" s="48" t="s">
        <v>22</v>
      </c>
      <c r="U928" s="48" t="s">
        <v>23</v>
      </c>
      <c r="V928" s="48" t="s">
        <v>24</v>
      </c>
      <c r="W928" s="48" t="s">
        <v>25</v>
      </c>
      <c r="X928" s="48" t="s">
        <v>26</v>
      </c>
      <c r="Y928" s="49" t="s">
        <v>27</v>
      </c>
      <c r="AA928" s="60" t="s">
        <v>4</v>
      </c>
      <c r="AB928" s="61" t="s">
        <v>5</v>
      </c>
      <c r="AC928" s="61" t="s">
        <v>6</v>
      </c>
      <c r="AD928" s="61" t="s">
        <v>7</v>
      </c>
      <c r="AE928" s="61" t="s">
        <v>8</v>
      </c>
      <c r="AF928" s="61" t="s">
        <v>9</v>
      </c>
      <c r="AG928" s="61" t="s">
        <v>10</v>
      </c>
      <c r="AH928" s="61" t="s">
        <v>11</v>
      </c>
      <c r="AI928" s="61" t="s">
        <v>12</v>
      </c>
      <c r="AJ928" s="61" t="s">
        <v>13</v>
      </c>
      <c r="AK928" s="61" t="s">
        <v>14</v>
      </c>
      <c r="AL928" s="61" t="s">
        <v>15</v>
      </c>
      <c r="AM928" s="61" t="s">
        <v>16</v>
      </c>
      <c r="AN928" s="61" t="s">
        <v>17</v>
      </c>
      <c r="AO928" s="61" t="s">
        <v>18</v>
      </c>
      <c r="AP928" s="61" t="s">
        <v>19</v>
      </c>
      <c r="AQ928" s="61" t="s">
        <v>20</v>
      </c>
      <c r="AR928" s="61" t="s">
        <v>21</v>
      </c>
      <c r="AS928" s="61" t="s">
        <v>22</v>
      </c>
      <c r="AT928" s="61" t="s">
        <v>23</v>
      </c>
      <c r="AU928" s="61" t="s">
        <v>24</v>
      </c>
      <c r="AV928" s="61" t="s">
        <v>25</v>
      </c>
      <c r="AW928" s="61" t="s">
        <v>26</v>
      </c>
      <c r="AX928" s="129" t="s">
        <v>27</v>
      </c>
      <c r="AY928" s="432"/>
      <c r="AZ928" s="467"/>
      <c r="BA928" s="177" t="s">
        <v>32</v>
      </c>
    </row>
    <row r="929" spans="1:53" s="173" customFormat="1" ht="16.149999999999999" customHeight="1">
      <c r="A929" s="447" t="s">
        <v>207</v>
      </c>
      <c r="B929" s="448"/>
      <c r="C929" s="448"/>
      <c r="D929" s="448"/>
      <c r="E929" s="448"/>
      <c r="F929" s="448"/>
      <c r="G929" s="448"/>
      <c r="H929" s="448"/>
      <c r="I929" s="448"/>
      <c r="J929" s="448"/>
      <c r="K929" s="448"/>
      <c r="L929" s="448"/>
      <c r="M929" s="448"/>
      <c r="N929" s="448"/>
      <c r="O929" s="448"/>
      <c r="P929" s="448"/>
      <c r="Q929" s="448"/>
      <c r="R929" s="448"/>
      <c r="S929" s="448"/>
      <c r="T929" s="448"/>
      <c r="U929" s="448"/>
      <c r="V929" s="448"/>
      <c r="W929" s="448"/>
      <c r="X929" s="448"/>
      <c r="Y929" s="449"/>
      <c r="AA929" s="452">
        <v>2</v>
      </c>
      <c r="AB929" s="453"/>
      <c r="AC929" s="453"/>
      <c r="AD929" s="453"/>
      <c r="AE929" s="453"/>
      <c r="AF929" s="453"/>
      <c r="AG929" s="453"/>
      <c r="AH929" s="453"/>
      <c r="AI929" s="453"/>
      <c r="AJ929" s="453"/>
      <c r="AK929" s="453"/>
      <c r="AL929" s="453"/>
      <c r="AM929" s="453"/>
      <c r="AN929" s="453"/>
      <c r="AO929" s="453"/>
      <c r="AP929" s="453"/>
      <c r="AQ929" s="453"/>
      <c r="AR929" s="453"/>
      <c r="AS929" s="453"/>
      <c r="AT929" s="453"/>
      <c r="AU929" s="453"/>
      <c r="AV929" s="453"/>
      <c r="AW929" s="453"/>
      <c r="AX929" s="454"/>
      <c r="AY929" s="184">
        <v>3</v>
      </c>
      <c r="AZ929" s="186">
        <v>4</v>
      </c>
      <c r="BA929" s="187">
        <v>5</v>
      </c>
    </row>
    <row r="930" spans="1:53">
      <c r="A930" s="47">
        <v>1</v>
      </c>
      <c r="B930" s="170">
        <f>AA930+$BA930+$AZ930+$AY930</f>
        <v>1302.9577859999999</v>
      </c>
      <c r="C930" s="170">
        <f t="shared" ref="C930:R945" si="110">AB930+$BA930+$AZ930+$AY930</f>
        <v>1301.5977859999998</v>
      </c>
      <c r="D930" s="170">
        <f t="shared" si="110"/>
        <v>1300.5277860000001</v>
      </c>
      <c r="E930" s="170">
        <f t="shared" si="110"/>
        <v>1299.6577859999998</v>
      </c>
      <c r="F930" s="170">
        <f t="shared" si="110"/>
        <v>1294.3377860000001</v>
      </c>
      <c r="G930" s="170">
        <f t="shared" si="110"/>
        <v>1295.1377859999998</v>
      </c>
      <c r="H930" s="170">
        <f t="shared" si="110"/>
        <v>1299.2077859999999</v>
      </c>
      <c r="I930" s="170">
        <f t="shared" si="110"/>
        <v>1312.2977860000001</v>
      </c>
      <c r="J930" s="170">
        <f t="shared" si="110"/>
        <v>1314.9977859999999</v>
      </c>
      <c r="K930" s="170">
        <f t="shared" si="110"/>
        <v>1315.5477860000001</v>
      </c>
      <c r="L930" s="170">
        <f t="shared" si="110"/>
        <v>1313.4277859999997</v>
      </c>
      <c r="M930" s="170">
        <f t="shared" si="110"/>
        <v>1312.9077859999998</v>
      </c>
      <c r="N930" s="170">
        <f t="shared" si="110"/>
        <v>1310.9477860000002</v>
      </c>
      <c r="O930" s="170">
        <f t="shared" si="110"/>
        <v>1309.667786</v>
      </c>
      <c r="P930" s="170">
        <f t="shared" si="110"/>
        <v>1309.4577859999999</v>
      </c>
      <c r="Q930" s="170">
        <f t="shared" si="110"/>
        <v>1309.937786</v>
      </c>
      <c r="R930" s="170">
        <f t="shared" si="110"/>
        <v>1310.187786</v>
      </c>
      <c r="S930" s="170">
        <f t="shared" ref="S930:S960" si="111">AR930+$BA930+$AZ930+$AY930</f>
        <v>1311.4477860000002</v>
      </c>
      <c r="T930" s="170">
        <f t="shared" ref="T930:T960" si="112">AS930+$BA930+$AZ930+$AY930</f>
        <v>1312.437786</v>
      </c>
      <c r="U930" s="170">
        <f t="shared" ref="U930:U960" si="113">AT930+$BA930+$AZ930+$AY930</f>
        <v>1316.8077859999999</v>
      </c>
      <c r="V930" s="170">
        <f t="shared" ref="V930:V960" si="114">AU930+$BA930+$AZ930+$AY930</f>
        <v>1406.9777859999999</v>
      </c>
      <c r="W930" s="170">
        <f t="shared" ref="W930:W960" si="115">AV930+$BA930+$AZ930+$AY930</f>
        <v>1325.7477859999999</v>
      </c>
      <c r="X930" s="170">
        <f t="shared" ref="X930:X960" si="116">AW930+$BA930+$AZ930+$AY930</f>
        <v>1298.877786</v>
      </c>
      <c r="Y930" s="170">
        <f t="shared" ref="Y930:Y960" si="117">AX930+$BA930+$AZ930+$AY930</f>
        <v>1295.8277859999998</v>
      </c>
      <c r="Z930" s="37"/>
      <c r="AA930" s="41">
        <v>898.45</v>
      </c>
      <c r="AB930" s="39">
        <v>897.09</v>
      </c>
      <c r="AC930" s="39">
        <v>896.02</v>
      </c>
      <c r="AD930" s="39">
        <v>895.15</v>
      </c>
      <c r="AE930" s="39">
        <v>889.83</v>
      </c>
      <c r="AF930" s="39">
        <v>890.63</v>
      </c>
      <c r="AG930" s="39">
        <v>894.7</v>
      </c>
      <c r="AH930" s="39">
        <v>907.79</v>
      </c>
      <c r="AI930" s="39">
        <v>910.49</v>
      </c>
      <c r="AJ930" s="39">
        <v>911.04</v>
      </c>
      <c r="AK930" s="39">
        <v>908.92</v>
      </c>
      <c r="AL930" s="39">
        <v>908.4</v>
      </c>
      <c r="AM930" s="39">
        <v>906.44</v>
      </c>
      <c r="AN930" s="39">
        <v>905.16</v>
      </c>
      <c r="AO930" s="39">
        <v>904.95</v>
      </c>
      <c r="AP930" s="39">
        <v>905.43</v>
      </c>
      <c r="AQ930" s="39">
        <v>905.68</v>
      </c>
      <c r="AR930" s="39">
        <v>906.94</v>
      </c>
      <c r="AS930" s="39">
        <v>907.93</v>
      </c>
      <c r="AT930" s="39">
        <v>912.3</v>
      </c>
      <c r="AU930" s="39">
        <v>1002.47</v>
      </c>
      <c r="AV930" s="39">
        <v>921.24</v>
      </c>
      <c r="AW930" s="39">
        <v>894.37</v>
      </c>
      <c r="AX930" s="40">
        <v>891.32</v>
      </c>
      <c r="AY930" s="339">
        <v>158.62</v>
      </c>
      <c r="AZ930" s="175">
        <v>3.7577859999999994</v>
      </c>
      <c r="BA930" s="178">
        <v>242.13000000000002</v>
      </c>
    </row>
    <row r="931" spans="1:53">
      <c r="A931" s="47">
        <v>2</v>
      </c>
      <c r="B931" s="170">
        <f t="shared" ref="B931:Q960" si="118">AA931+$BA931+$AZ931+$AY931</f>
        <v>1295.7177860000002</v>
      </c>
      <c r="C931" s="170">
        <f t="shared" si="110"/>
        <v>1293.357786</v>
      </c>
      <c r="D931" s="170">
        <f t="shared" si="110"/>
        <v>1286.7977860000001</v>
      </c>
      <c r="E931" s="170">
        <f t="shared" si="110"/>
        <v>1284.9577859999999</v>
      </c>
      <c r="F931" s="170">
        <f t="shared" si="110"/>
        <v>1282.8077859999999</v>
      </c>
      <c r="G931" s="170">
        <f t="shared" si="110"/>
        <v>1285.3077859999999</v>
      </c>
      <c r="H931" s="170">
        <f t="shared" si="110"/>
        <v>1292.2877859999999</v>
      </c>
      <c r="I931" s="170">
        <f t="shared" si="110"/>
        <v>1294.2377860000001</v>
      </c>
      <c r="J931" s="170">
        <f t="shared" si="110"/>
        <v>1301.7377860000001</v>
      </c>
      <c r="K931" s="170">
        <f t="shared" si="110"/>
        <v>1307.8377860000001</v>
      </c>
      <c r="L931" s="170">
        <f t="shared" si="110"/>
        <v>1308.0077860000001</v>
      </c>
      <c r="M931" s="170">
        <f t="shared" si="110"/>
        <v>1307.3377860000001</v>
      </c>
      <c r="N931" s="170">
        <f t="shared" si="110"/>
        <v>1305.607786</v>
      </c>
      <c r="O931" s="170">
        <f t="shared" si="110"/>
        <v>1296.937786</v>
      </c>
      <c r="P931" s="170">
        <f t="shared" si="110"/>
        <v>1296.8677859999998</v>
      </c>
      <c r="Q931" s="170">
        <f t="shared" si="110"/>
        <v>1297.2577860000001</v>
      </c>
      <c r="R931" s="170">
        <f t="shared" si="110"/>
        <v>1297.7677859999999</v>
      </c>
      <c r="S931" s="170">
        <f t="shared" si="111"/>
        <v>1297.5577859999999</v>
      </c>
      <c r="T931" s="170">
        <f t="shared" si="112"/>
        <v>1306.1977860000002</v>
      </c>
      <c r="U931" s="170">
        <f t="shared" si="113"/>
        <v>1307.1777859999997</v>
      </c>
      <c r="V931" s="170">
        <f t="shared" si="114"/>
        <v>1303.3177860000001</v>
      </c>
      <c r="W931" s="170">
        <f t="shared" si="115"/>
        <v>1297.7077859999999</v>
      </c>
      <c r="X931" s="170">
        <f t="shared" si="116"/>
        <v>1288.377786</v>
      </c>
      <c r="Y931" s="170">
        <f t="shared" si="117"/>
        <v>1281.687786</v>
      </c>
      <c r="Z931" s="37"/>
      <c r="AA931" s="38">
        <v>891.21</v>
      </c>
      <c r="AB931" s="39">
        <v>888.85</v>
      </c>
      <c r="AC931" s="39">
        <v>882.29</v>
      </c>
      <c r="AD931" s="39">
        <v>880.45</v>
      </c>
      <c r="AE931" s="39">
        <v>878.3</v>
      </c>
      <c r="AF931" s="39">
        <v>880.8</v>
      </c>
      <c r="AG931" s="39">
        <v>887.78</v>
      </c>
      <c r="AH931" s="39">
        <v>889.73</v>
      </c>
      <c r="AI931" s="39">
        <v>897.23</v>
      </c>
      <c r="AJ931" s="39">
        <v>903.33</v>
      </c>
      <c r="AK931" s="39">
        <v>903.5</v>
      </c>
      <c r="AL931" s="39">
        <v>902.83</v>
      </c>
      <c r="AM931" s="39">
        <v>901.1</v>
      </c>
      <c r="AN931" s="39">
        <v>892.43</v>
      </c>
      <c r="AO931" s="39">
        <v>892.36</v>
      </c>
      <c r="AP931" s="39">
        <v>892.75</v>
      </c>
      <c r="AQ931" s="39">
        <v>893.26</v>
      </c>
      <c r="AR931" s="39">
        <v>893.05</v>
      </c>
      <c r="AS931" s="39">
        <v>901.69</v>
      </c>
      <c r="AT931" s="39">
        <v>902.67</v>
      </c>
      <c r="AU931" s="39">
        <v>898.81</v>
      </c>
      <c r="AV931" s="39">
        <v>893.2</v>
      </c>
      <c r="AW931" s="39">
        <v>883.87</v>
      </c>
      <c r="AX931" s="40">
        <v>877.18</v>
      </c>
      <c r="AY931" s="340">
        <v>158.62</v>
      </c>
      <c r="AZ931" s="175">
        <v>3.7577859999999994</v>
      </c>
      <c r="BA931" s="159">
        <v>242.13000000000002</v>
      </c>
    </row>
    <row r="932" spans="1:53">
      <c r="A932" s="47">
        <v>3</v>
      </c>
      <c r="B932" s="170">
        <f t="shared" si="118"/>
        <v>1284.667786</v>
      </c>
      <c r="C932" s="170">
        <f t="shared" si="110"/>
        <v>1256.5577859999999</v>
      </c>
      <c r="D932" s="170">
        <f t="shared" si="110"/>
        <v>1137.0677860000001</v>
      </c>
      <c r="E932" s="170">
        <f t="shared" si="110"/>
        <v>985.00778600000001</v>
      </c>
      <c r="F932" s="170">
        <f t="shared" si="110"/>
        <v>831.34778600000004</v>
      </c>
      <c r="G932" s="170">
        <f t="shared" si="110"/>
        <v>843.13778600000001</v>
      </c>
      <c r="H932" s="170">
        <f t="shared" si="110"/>
        <v>989.99778600000002</v>
      </c>
      <c r="I932" s="170">
        <f t="shared" si="110"/>
        <v>405.60778600000003</v>
      </c>
      <c r="J932" s="170">
        <f t="shared" si="110"/>
        <v>1121.0277860000001</v>
      </c>
      <c r="K932" s="170">
        <f t="shared" si="110"/>
        <v>1260.5377859999999</v>
      </c>
      <c r="L932" s="170">
        <f t="shared" si="110"/>
        <v>1273.5477860000001</v>
      </c>
      <c r="M932" s="170">
        <f t="shared" si="110"/>
        <v>1267.7277859999999</v>
      </c>
      <c r="N932" s="170">
        <f t="shared" si="110"/>
        <v>1247.7877859999999</v>
      </c>
      <c r="O932" s="170">
        <f t="shared" si="110"/>
        <v>1221.7577860000001</v>
      </c>
      <c r="P932" s="170">
        <f t="shared" si="110"/>
        <v>1208.4777859999999</v>
      </c>
      <c r="Q932" s="170">
        <f t="shared" si="110"/>
        <v>1228.647786</v>
      </c>
      <c r="R932" s="170">
        <f t="shared" si="110"/>
        <v>1210.2577860000001</v>
      </c>
      <c r="S932" s="170">
        <f t="shared" si="111"/>
        <v>1154.937786</v>
      </c>
      <c r="T932" s="170">
        <f t="shared" si="112"/>
        <v>1264.937786</v>
      </c>
      <c r="U932" s="170">
        <f t="shared" si="113"/>
        <v>1290.8477859999998</v>
      </c>
      <c r="V932" s="170">
        <f t="shared" si="114"/>
        <v>1294.167786</v>
      </c>
      <c r="W932" s="170">
        <f t="shared" si="115"/>
        <v>1267.8177860000001</v>
      </c>
      <c r="X932" s="170">
        <f t="shared" si="116"/>
        <v>1254.8077859999999</v>
      </c>
      <c r="Y932" s="170">
        <f t="shared" si="117"/>
        <v>1126.187786</v>
      </c>
      <c r="Z932" s="37"/>
      <c r="AA932" s="38">
        <v>880.16</v>
      </c>
      <c r="AB932" s="39">
        <v>852.05</v>
      </c>
      <c r="AC932" s="39">
        <v>732.56</v>
      </c>
      <c r="AD932" s="39">
        <v>580.5</v>
      </c>
      <c r="AE932" s="39">
        <v>426.84</v>
      </c>
      <c r="AF932" s="39">
        <v>438.63</v>
      </c>
      <c r="AG932" s="39">
        <v>585.49</v>
      </c>
      <c r="AH932" s="39">
        <v>1.1000000000000001</v>
      </c>
      <c r="AI932" s="39">
        <v>716.52</v>
      </c>
      <c r="AJ932" s="39">
        <v>856.03</v>
      </c>
      <c r="AK932" s="39">
        <v>869.04</v>
      </c>
      <c r="AL932" s="39">
        <v>863.22</v>
      </c>
      <c r="AM932" s="39">
        <v>843.28</v>
      </c>
      <c r="AN932" s="39">
        <v>817.25</v>
      </c>
      <c r="AO932" s="39">
        <v>803.97</v>
      </c>
      <c r="AP932" s="39">
        <v>824.14</v>
      </c>
      <c r="AQ932" s="39">
        <v>805.75</v>
      </c>
      <c r="AR932" s="39">
        <v>750.43</v>
      </c>
      <c r="AS932" s="39">
        <v>860.43</v>
      </c>
      <c r="AT932" s="39">
        <v>886.34</v>
      </c>
      <c r="AU932" s="39">
        <v>889.66</v>
      </c>
      <c r="AV932" s="39">
        <v>863.31</v>
      </c>
      <c r="AW932" s="39">
        <v>850.3</v>
      </c>
      <c r="AX932" s="40">
        <v>721.68</v>
      </c>
      <c r="AY932" s="340">
        <v>158.62</v>
      </c>
      <c r="AZ932" s="175">
        <v>3.7577859999999994</v>
      </c>
      <c r="BA932" s="159">
        <v>242.13000000000002</v>
      </c>
    </row>
    <row r="933" spans="1:53">
      <c r="A933" s="47">
        <v>4</v>
      </c>
      <c r="B933" s="170">
        <f t="shared" si="118"/>
        <v>1281.7377860000001</v>
      </c>
      <c r="C933" s="170">
        <f t="shared" si="110"/>
        <v>1281.1577859999998</v>
      </c>
      <c r="D933" s="170">
        <f t="shared" si="110"/>
        <v>1277.2677859999999</v>
      </c>
      <c r="E933" s="170">
        <f t="shared" si="110"/>
        <v>1261.3077859999999</v>
      </c>
      <c r="F933" s="170">
        <f t="shared" si="110"/>
        <v>1243.4277859999997</v>
      </c>
      <c r="G933" s="170">
        <f t="shared" si="110"/>
        <v>1275.107786</v>
      </c>
      <c r="H933" s="170">
        <f t="shared" si="110"/>
        <v>1288.3677859999998</v>
      </c>
      <c r="I933" s="170">
        <f t="shared" si="110"/>
        <v>1291.2477859999999</v>
      </c>
      <c r="J933" s="170">
        <f t="shared" si="110"/>
        <v>1301.2177860000002</v>
      </c>
      <c r="K933" s="170">
        <f t="shared" si="110"/>
        <v>1302.917786</v>
      </c>
      <c r="L933" s="170">
        <f t="shared" si="110"/>
        <v>1299.8177860000001</v>
      </c>
      <c r="M933" s="170">
        <f t="shared" si="110"/>
        <v>1299.6777859999997</v>
      </c>
      <c r="N933" s="170">
        <f t="shared" si="110"/>
        <v>1298.6177859999998</v>
      </c>
      <c r="O933" s="170">
        <f t="shared" si="110"/>
        <v>1297.417786</v>
      </c>
      <c r="P933" s="170">
        <f t="shared" si="110"/>
        <v>1297.2377860000001</v>
      </c>
      <c r="Q933" s="170">
        <f t="shared" si="110"/>
        <v>1297.3877859999998</v>
      </c>
      <c r="R933" s="170">
        <f t="shared" si="110"/>
        <v>1297.8877859999998</v>
      </c>
      <c r="S933" s="170">
        <f t="shared" si="111"/>
        <v>1298.3077859999999</v>
      </c>
      <c r="T933" s="170">
        <f t="shared" si="112"/>
        <v>1299.3077859999999</v>
      </c>
      <c r="U933" s="170">
        <f t="shared" si="113"/>
        <v>1299.5277860000001</v>
      </c>
      <c r="V933" s="170">
        <f t="shared" si="114"/>
        <v>1300.7977860000001</v>
      </c>
      <c r="W933" s="170">
        <f t="shared" si="115"/>
        <v>1297.627786</v>
      </c>
      <c r="X933" s="170">
        <f t="shared" si="116"/>
        <v>1293.5677860000001</v>
      </c>
      <c r="Y933" s="170">
        <f t="shared" si="117"/>
        <v>1281.4677860000002</v>
      </c>
      <c r="Z933" s="37"/>
      <c r="AA933" s="38">
        <v>877.23</v>
      </c>
      <c r="AB933" s="39">
        <v>876.65</v>
      </c>
      <c r="AC933" s="39">
        <v>872.76</v>
      </c>
      <c r="AD933" s="39">
        <v>856.8</v>
      </c>
      <c r="AE933" s="39">
        <v>838.92</v>
      </c>
      <c r="AF933" s="39">
        <v>870.6</v>
      </c>
      <c r="AG933" s="39">
        <v>883.86</v>
      </c>
      <c r="AH933" s="39">
        <v>886.74</v>
      </c>
      <c r="AI933" s="39">
        <v>896.71</v>
      </c>
      <c r="AJ933" s="39">
        <v>898.41</v>
      </c>
      <c r="AK933" s="39">
        <v>895.31</v>
      </c>
      <c r="AL933" s="39">
        <v>895.17</v>
      </c>
      <c r="AM933" s="39">
        <v>894.11</v>
      </c>
      <c r="AN933" s="39">
        <v>892.91</v>
      </c>
      <c r="AO933" s="39">
        <v>892.73</v>
      </c>
      <c r="AP933" s="39">
        <v>892.88</v>
      </c>
      <c r="AQ933" s="39">
        <v>893.38</v>
      </c>
      <c r="AR933" s="39">
        <v>893.8</v>
      </c>
      <c r="AS933" s="39">
        <v>894.8</v>
      </c>
      <c r="AT933" s="39">
        <v>895.02</v>
      </c>
      <c r="AU933" s="39">
        <v>896.29</v>
      </c>
      <c r="AV933" s="39">
        <v>893.12</v>
      </c>
      <c r="AW933" s="39">
        <v>889.06</v>
      </c>
      <c r="AX933" s="40">
        <v>876.96</v>
      </c>
      <c r="AY933" s="340">
        <v>158.62</v>
      </c>
      <c r="AZ933" s="175">
        <v>3.7577859999999994</v>
      </c>
      <c r="BA933" s="159">
        <v>242.13000000000002</v>
      </c>
    </row>
    <row r="934" spans="1:53">
      <c r="A934" s="47">
        <v>5</v>
      </c>
      <c r="B934" s="170">
        <f t="shared" si="118"/>
        <v>1292.2377860000001</v>
      </c>
      <c r="C934" s="170">
        <f t="shared" si="110"/>
        <v>1291.6577859999998</v>
      </c>
      <c r="D934" s="170">
        <f t="shared" si="110"/>
        <v>1290.7277859999999</v>
      </c>
      <c r="E934" s="170">
        <f t="shared" si="110"/>
        <v>1290.9077859999998</v>
      </c>
      <c r="F934" s="170">
        <f t="shared" si="110"/>
        <v>1292.1377859999998</v>
      </c>
      <c r="G934" s="170">
        <f t="shared" si="110"/>
        <v>1294.0177859999999</v>
      </c>
      <c r="H934" s="170">
        <f t="shared" si="110"/>
        <v>1300.107786</v>
      </c>
      <c r="I934" s="170">
        <f t="shared" si="110"/>
        <v>1303.357786</v>
      </c>
      <c r="J934" s="170">
        <f t="shared" si="110"/>
        <v>1307.6977860000002</v>
      </c>
      <c r="K934" s="170">
        <f t="shared" si="110"/>
        <v>1312.9777859999999</v>
      </c>
      <c r="L934" s="170">
        <f t="shared" si="110"/>
        <v>1333.2777860000001</v>
      </c>
      <c r="M934" s="170">
        <f t="shared" si="110"/>
        <v>1309.3077859999999</v>
      </c>
      <c r="N934" s="170">
        <f t="shared" si="110"/>
        <v>1308.0077860000001</v>
      </c>
      <c r="O934" s="170">
        <f t="shared" si="110"/>
        <v>1306.7377860000001</v>
      </c>
      <c r="P934" s="170">
        <f t="shared" si="110"/>
        <v>1306.1977860000002</v>
      </c>
      <c r="Q934" s="170">
        <f t="shared" si="110"/>
        <v>1306.7077859999999</v>
      </c>
      <c r="R934" s="170">
        <f t="shared" si="110"/>
        <v>1307.9677860000002</v>
      </c>
      <c r="S934" s="170">
        <f t="shared" si="111"/>
        <v>1308.4077859999998</v>
      </c>
      <c r="T934" s="170">
        <f t="shared" si="112"/>
        <v>1309.937786</v>
      </c>
      <c r="U934" s="170">
        <f t="shared" si="113"/>
        <v>1308.0477860000001</v>
      </c>
      <c r="V934" s="170">
        <f t="shared" si="114"/>
        <v>1431.0377859999999</v>
      </c>
      <c r="W934" s="170">
        <f t="shared" si="115"/>
        <v>1299.6377859999998</v>
      </c>
      <c r="X934" s="170">
        <f t="shared" si="116"/>
        <v>1294.5277860000001</v>
      </c>
      <c r="Y934" s="170">
        <f t="shared" si="117"/>
        <v>1289.167786</v>
      </c>
      <c r="Z934" s="37"/>
      <c r="AA934" s="38">
        <v>887.73</v>
      </c>
      <c r="AB934" s="39">
        <v>887.15</v>
      </c>
      <c r="AC934" s="39">
        <v>886.22</v>
      </c>
      <c r="AD934" s="39">
        <v>886.4</v>
      </c>
      <c r="AE934" s="39">
        <v>887.63</v>
      </c>
      <c r="AF934" s="39">
        <v>889.51</v>
      </c>
      <c r="AG934" s="39">
        <v>895.6</v>
      </c>
      <c r="AH934" s="39">
        <v>898.85</v>
      </c>
      <c r="AI934" s="39">
        <v>903.19</v>
      </c>
      <c r="AJ934" s="39">
        <v>908.47</v>
      </c>
      <c r="AK934" s="39">
        <v>928.77</v>
      </c>
      <c r="AL934" s="39">
        <v>904.8</v>
      </c>
      <c r="AM934" s="39">
        <v>903.5</v>
      </c>
      <c r="AN934" s="39">
        <v>902.23</v>
      </c>
      <c r="AO934" s="39">
        <v>901.69</v>
      </c>
      <c r="AP934" s="39">
        <v>902.2</v>
      </c>
      <c r="AQ934" s="39">
        <v>903.46</v>
      </c>
      <c r="AR934" s="39">
        <v>903.9</v>
      </c>
      <c r="AS934" s="39">
        <v>905.43</v>
      </c>
      <c r="AT934" s="39">
        <v>903.54</v>
      </c>
      <c r="AU934" s="39">
        <v>1026.53</v>
      </c>
      <c r="AV934" s="39">
        <v>895.13</v>
      </c>
      <c r="AW934" s="39">
        <v>890.02</v>
      </c>
      <c r="AX934" s="40">
        <v>884.66</v>
      </c>
      <c r="AY934" s="340">
        <v>158.62</v>
      </c>
      <c r="AZ934" s="175">
        <v>3.7577859999999994</v>
      </c>
      <c r="BA934" s="159">
        <v>242.13000000000002</v>
      </c>
    </row>
    <row r="935" spans="1:53">
      <c r="A935" s="47">
        <v>6</v>
      </c>
      <c r="B935" s="170">
        <f t="shared" si="118"/>
        <v>1287.7977860000001</v>
      </c>
      <c r="C935" s="170">
        <f t="shared" si="110"/>
        <v>1281.3277859999998</v>
      </c>
      <c r="D935" s="170">
        <f t="shared" si="110"/>
        <v>1278.5477860000001</v>
      </c>
      <c r="E935" s="170">
        <f t="shared" si="110"/>
        <v>1277.2277859999999</v>
      </c>
      <c r="F935" s="170">
        <f t="shared" si="110"/>
        <v>1284.9677860000002</v>
      </c>
      <c r="G935" s="170">
        <f t="shared" si="110"/>
        <v>1294.8877859999998</v>
      </c>
      <c r="H935" s="170">
        <f t="shared" si="110"/>
        <v>1303.0677860000001</v>
      </c>
      <c r="I935" s="170">
        <f t="shared" si="110"/>
        <v>1303.2077859999999</v>
      </c>
      <c r="J935" s="170">
        <f t="shared" si="110"/>
        <v>1410.627786</v>
      </c>
      <c r="K935" s="170">
        <f t="shared" si="110"/>
        <v>1516.667786</v>
      </c>
      <c r="L935" s="170">
        <f t="shared" si="110"/>
        <v>1563.6777860000002</v>
      </c>
      <c r="M935" s="170">
        <f t="shared" si="110"/>
        <v>1552.3677859999998</v>
      </c>
      <c r="N935" s="170">
        <f t="shared" si="110"/>
        <v>1489.2477859999999</v>
      </c>
      <c r="O935" s="170">
        <f t="shared" si="110"/>
        <v>1444.1177859999998</v>
      </c>
      <c r="P935" s="170">
        <f t="shared" si="110"/>
        <v>1437.5777859999998</v>
      </c>
      <c r="Q935" s="170">
        <f t="shared" si="110"/>
        <v>1440.5177859999999</v>
      </c>
      <c r="R935" s="170">
        <f t="shared" si="110"/>
        <v>1448.5377859999999</v>
      </c>
      <c r="S935" s="170">
        <f t="shared" si="111"/>
        <v>1443.1377860000002</v>
      </c>
      <c r="T935" s="170">
        <f t="shared" si="112"/>
        <v>1450.1177859999998</v>
      </c>
      <c r="U935" s="170">
        <f t="shared" si="113"/>
        <v>1449.1777860000002</v>
      </c>
      <c r="V935" s="170">
        <f t="shared" si="114"/>
        <v>1457.6777860000002</v>
      </c>
      <c r="W935" s="170">
        <f t="shared" si="115"/>
        <v>1344.437786</v>
      </c>
      <c r="X935" s="170">
        <f t="shared" si="116"/>
        <v>1291.627786</v>
      </c>
      <c r="Y935" s="170">
        <f t="shared" si="117"/>
        <v>1287.3177860000001</v>
      </c>
      <c r="Z935" s="37"/>
      <c r="AA935" s="38">
        <v>883.29</v>
      </c>
      <c r="AB935" s="39">
        <v>876.82</v>
      </c>
      <c r="AC935" s="39">
        <v>874.04</v>
      </c>
      <c r="AD935" s="39">
        <v>872.72</v>
      </c>
      <c r="AE935" s="39">
        <v>880.46</v>
      </c>
      <c r="AF935" s="39">
        <v>890.38</v>
      </c>
      <c r="AG935" s="39">
        <v>898.56</v>
      </c>
      <c r="AH935" s="39">
        <v>898.7</v>
      </c>
      <c r="AI935" s="39">
        <v>1006.1199999999999</v>
      </c>
      <c r="AJ935" s="39">
        <v>1112.1600000000001</v>
      </c>
      <c r="AK935" s="39">
        <v>1159.17</v>
      </c>
      <c r="AL935" s="39">
        <v>1147.8599999999999</v>
      </c>
      <c r="AM935" s="39">
        <v>1084.74</v>
      </c>
      <c r="AN935" s="39">
        <v>1039.6099999999999</v>
      </c>
      <c r="AO935" s="39">
        <v>1033.07</v>
      </c>
      <c r="AP935" s="39">
        <v>1036.01</v>
      </c>
      <c r="AQ935" s="39">
        <v>1044.03</v>
      </c>
      <c r="AR935" s="39">
        <v>1038.6300000000001</v>
      </c>
      <c r="AS935" s="39">
        <v>1045.6099999999999</v>
      </c>
      <c r="AT935" s="39">
        <v>1044.67</v>
      </c>
      <c r="AU935" s="39">
        <v>1053.17</v>
      </c>
      <c r="AV935" s="39">
        <v>939.93</v>
      </c>
      <c r="AW935" s="39">
        <v>887.12</v>
      </c>
      <c r="AX935" s="40">
        <v>882.81</v>
      </c>
      <c r="AY935" s="340">
        <v>158.62</v>
      </c>
      <c r="AZ935" s="175">
        <v>3.7577859999999994</v>
      </c>
      <c r="BA935" s="159">
        <v>242.13000000000002</v>
      </c>
    </row>
    <row r="936" spans="1:53">
      <c r="A936" s="47">
        <v>7</v>
      </c>
      <c r="B936" s="170">
        <f t="shared" si="118"/>
        <v>1257.2477859999999</v>
      </c>
      <c r="C936" s="170">
        <f t="shared" si="110"/>
        <v>1248.9077859999998</v>
      </c>
      <c r="D936" s="170">
        <f t="shared" si="110"/>
        <v>1244.0277860000001</v>
      </c>
      <c r="E936" s="170">
        <f t="shared" si="110"/>
        <v>1240.6977860000002</v>
      </c>
      <c r="F936" s="170">
        <f t="shared" si="110"/>
        <v>1246.857786</v>
      </c>
      <c r="G936" s="170">
        <f t="shared" si="110"/>
        <v>1256.7077859999999</v>
      </c>
      <c r="H936" s="170">
        <f t="shared" si="110"/>
        <v>1261.8077859999999</v>
      </c>
      <c r="I936" s="170">
        <f t="shared" si="110"/>
        <v>1269.377786</v>
      </c>
      <c r="J936" s="170">
        <f t="shared" si="110"/>
        <v>1272.1177859999998</v>
      </c>
      <c r="K936" s="170">
        <f t="shared" si="110"/>
        <v>1382.6177859999998</v>
      </c>
      <c r="L936" s="170">
        <f t="shared" si="110"/>
        <v>1452.9077860000002</v>
      </c>
      <c r="M936" s="170">
        <f t="shared" si="110"/>
        <v>1451.8477859999998</v>
      </c>
      <c r="N936" s="170">
        <f t="shared" si="110"/>
        <v>1473.0877860000001</v>
      </c>
      <c r="O936" s="170">
        <f t="shared" si="110"/>
        <v>1523.5777859999998</v>
      </c>
      <c r="P936" s="170">
        <f t="shared" si="110"/>
        <v>1462.3077859999999</v>
      </c>
      <c r="Q936" s="170">
        <f t="shared" si="110"/>
        <v>1459.7077859999999</v>
      </c>
      <c r="R936" s="170">
        <f t="shared" si="110"/>
        <v>1458.5577859999999</v>
      </c>
      <c r="S936" s="170">
        <f t="shared" si="111"/>
        <v>1452.857786</v>
      </c>
      <c r="T936" s="170">
        <f t="shared" si="112"/>
        <v>1456.3877860000002</v>
      </c>
      <c r="U936" s="170">
        <f t="shared" si="113"/>
        <v>1390.9677860000002</v>
      </c>
      <c r="V936" s="170">
        <f t="shared" si="114"/>
        <v>1437.167786</v>
      </c>
      <c r="W936" s="170">
        <f t="shared" si="115"/>
        <v>1416.7577860000001</v>
      </c>
      <c r="X936" s="170">
        <f t="shared" si="116"/>
        <v>1283.4077859999998</v>
      </c>
      <c r="Y936" s="170">
        <f t="shared" si="117"/>
        <v>1254.147786</v>
      </c>
      <c r="Z936" s="37"/>
      <c r="AA936" s="38">
        <v>852.74</v>
      </c>
      <c r="AB936" s="39">
        <v>844.4</v>
      </c>
      <c r="AC936" s="39">
        <v>839.52</v>
      </c>
      <c r="AD936" s="39">
        <v>836.19</v>
      </c>
      <c r="AE936" s="39">
        <v>842.35</v>
      </c>
      <c r="AF936" s="39">
        <v>852.2</v>
      </c>
      <c r="AG936" s="39">
        <v>857.3</v>
      </c>
      <c r="AH936" s="39">
        <v>864.87</v>
      </c>
      <c r="AI936" s="39">
        <v>867.61</v>
      </c>
      <c r="AJ936" s="39">
        <v>978.11</v>
      </c>
      <c r="AK936" s="39">
        <v>1048.4000000000001</v>
      </c>
      <c r="AL936" s="39">
        <v>1047.3399999999999</v>
      </c>
      <c r="AM936" s="39">
        <v>1068.58</v>
      </c>
      <c r="AN936" s="39">
        <v>1119.07</v>
      </c>
      <c r="AO936" s="39">
        <v>1057.8</v>
      </c>
      <c r="AP936" s="39">
        <v>1055.2</v>
      </c>
      <c r="AQ936" s="39">
        <v>1054.05</v>
      </c>
      <c r="AR936" s="39">
        <v>1048.3499999999999</v>
      </c>
      <c r="AS936" s="39">
        <v>1051.8800000000001</v>
      </c>
      <c r="AT936" s="39">
        <v>986.46</v>
      </c>
      <c r="AU936" s="39">
        <v>1032.6600000000001</v>
      </c>
      <c r="AV936" s="39">
        <v>1012.2500000000001</v>
      </c>
      <c r="AW936" s="39">
        <v>878.9</v>
      </c>
      <c r="AX936" s="40">
        <v>849.64</v>
      </c>
      <c r="AY936" s="340">
        <v>158.62</v>
      </c>
      <c r="AZ936" s="175">
        <v>3.7577859999999994</v>
      </c>
      <c r="BA936" s="159">
        <v>242.13000000000002</v>
      </c>
    </row>
    <row r="937" spans="1:53">
      <c r="A937" s="47">
        <v>8</v>
      </c>
      <c r="B937" s="170">
        <f t="shared" si="118"/>
        <v>1235.3377860000001</v>
      </c>
      <c r="C937" s="170">
        <f t="shared" si="110"/>
        <v>1219.9277859999997</v>
      </c>
      <c r="D937" s="170">
        <f t="shared" si="110"/>
        <v>1267.3377860000001</v>
      </c>
      <c r="E937" s="170">
        <f t="shared" si="110"/>
        <v>1268.2877859999999</v>
      </c>
      <c r="F937" s="170">
        <f t="shared" si="110"/>
        <v>1276.877786</v>
      </c>
      <c r="G937" s="170">
        <f t="shared" si="110"/>
        <v>1288.5177859999999</v>
      </c>
      <c r="H937" s="170">
        <f t="shared" si="110"/>
        <v>1296.9777859999999</v>
      </c>
      <c r="I937" s="170">
        <f t="shared" si="110"/>
        <v>1298.7077859999999</v>
      </c>
      <c r="J937" s="170">
        <f t="shared" si="110"/>
        <v>1404.5377859999999</v>
      </c>
      <c r="K937" s="170">
        <f t="shared" si="110"/>
        <v>1413.0377859999999</v>
      </c>
      <c r="L937" s="170">
        <f t="shared" si="110"/>
        <v>1411.0477860000001</v>
      </c>
      <c r="M937" s="170">
        <f t="shared" si="110"/>
        <v>1410.1977859999997</v>
      </c>
      <c r="N937" s="170">
        <f t="shared" si="110"/>
        <v>1456.4977859999999</v>
      </c>
      <c r="O937" s="170">
        <f t="shared" si="110"/>
        <v>1451.937786</v>
      </c>
      <c r="P937" s="170">
        <f t="shared" si="110"/>
        <v>1447.0977859999998</v>
      </c>
      <c r="Q937" s="170">
        <f t="shared" si="110"/>
        <v>1450.1377860000002</v>
      </c>
      <c r="R937" s="170">
        <f t="shared" si="110"/>
        <v>1448.377786</v>
      </c>
      <c r="S937" s="170">
        <f t="shared" si="111"/>
        <v>1418.4977859999999</v>
      </c>
      <c r="T937" s="170">
        <f t="shared" si="112"/>
        <v>1437.7577860000001</v>
      </c>
      <c r="U937" s="170">
        <f t="shared" si="113"/>
        <v>1301.8677859999998</v>
      </c>
      <c r="V937" s="170">
        <f t="shared" si="114"/>
        <v>1431.7377860000001</v>
      </c>
      <c r="W937" s="170">
        <f t="shared" si="115"/>
        <v>1418.5377859999999</v>
      </c>
      <c r="X937" s="170">
        <f t="shared" si="116"/>
        <v>1285.7077859999999</v>
      </c>
      <c r="Y937" s="170">
        <f t="shared" si="117"/>
        <v>1281.667786</v>
      </c>
      <c r="Z937" s="37"/>
      <c r="AA937" s="38">
        <v>830.83</v>
      </c>
      <c r="AB937" s="39">
        <v>815.42</v>
      </c>
      <c r="AC937" s="39">
        <v>862.83</v>
      </c>
      <c r="AD937" s="39">
        <v>863.78</v>
      </c>
      <c r="AE937" s="39">
        <v>872.37</v>
      </c>
      <c r="AF937" s="39">
        <v>884.01</v>
      </c>
      <c r="AG937" s="39">
        <v>892.47</v>
      </c>
      <c r="AH937" s="39">
        <v>894.2</v>
      </c>
      <c r="AI937" s="39">
        <v>1000.03</v>
      </c>
      <c r="AJ937" s="39">
        <v>1008.53</v>
      </c>
      <c r="AK937" s="39">
        <v>1006.54</v>
      </c>
      <c r="AL937" s="39">
        <v>1005.6899999999999</v>
      </c>
      <c r="AM937" s="39">
        <v>1051.99</v>
      </c>
      <c r="AN937" s="39">
        <v>1047.43</v>
      </c>
      <c r="AO937" s="39">
        <v>1042.5899999999999</v>
      </c>
      <c r="AP937" s="39">
        <v>1045.6300000000001</v>
      </c>
      <c r="AQ937" s="39">
        <v>1043.8699999999999</v>
      </c>
      <c r="AR937" s="39">
        <v>1013.9899999999999</v>
      </c>
      <c r="AS937" s="39">
        <v>1033.25</v>
      </c>
      <c r="AT937" s="39">
        <v>897.36</v>
      </c>
      <c r="AU937" s="39">
        <v>1027.23</v>
      </c>
      <c r="AV937" s="39">
        <v>1014.03</v>
      </c>
      <c r="AW937" s="39">
        <v>881.2</v>
      </c>
      <c r="AX937" s="40">
        <v>877.16</v>
      </c>
      <c r="AY937" s="340">
        <v>158.62</v>
      </c>
      <c r="AZ937" s="175">
        <v>3.7577859999999994</v>
      </c>
      <c r="BA937" s="159">
        <v>242.13000000000002</v>
      </c>
    </row>
    <row r="938" spans="1:53">
      <c r="A938" s="47">
        <v>9</v>
      </c>
      <c r="B938" s="170">
        <f t="shared" si="118"/>
        <v>1289.3277859999998</v>
      </c>
      <c r="C938" s="170">
        <f t="shared" si="110"/>
        <v>1287.2377860000001</v>
      </c>
      <c r="D938" s="170">
        <f t="shared" si="110"/>
        <v>1286.5077860000001</v>
      </c>
      <c r="E938" s="170">
        <f t="shared" si="110"/>
        <v>1282.7977860000001</v>
      </c>
      <c r="F938" s="170">
        <f t="shared" si="110"/>
        <v>1284.2477859999999</v>
      </c>
      <c r="G938" s="170">
        <f t="shared" si="110"/>
        <v>1291.1577859999998</v>
      </c>
      <c r="H938" s="170">
        <f t="shared" si="110"/>
        <v>1297.917786</v>
      </c>
      <c r="I938" s="170">
        <f t="shared" si="110"/>
        <v>1300.1177859999998</v>
      </c>
      <c r="J938" s="170">
        <f t="shared" si="110"/>
        <v>1303.627786</v>
      </c>
      <c r="K938" s="170">
        <f t="shared" si="110"/>
        <v>1357.0977859999998</v>
      </c>
      <c r="L938" s="170">
        <f t="shared" si="110"/>
        <v>1468.3177860000001</v>
      </c>
      <c r="M938" s="170">
        <f t="shared" si="110"/>
        <v>1507.6577860000002</v>
      </c>
      <c r="N938" s="170">
        <f t="shared" si="110"/>
        <v>1533.5377859999999</v>
      </c>
      <c r="O938" s="170">
        <f t="shared" si="110"/>
        <v>1528.8277859999998</v>
      </c>
      <c r="P938" s="170">
        <f t="shared" si="110"/>
        <v>1504.9977859999999</v>
      </c>
      <c r="Q938" s="170">
        <f t="shared" si="110"/>
        <v>1498.5577859999999</v>
      </c>
      <c r="R938" s="170">
        <f t="shared" si="110"/>
        <v>1502.6977860000002</v>
      </c>
      <c r="S938" s="170">
        <f t="shared" si="111"/>
        <v>1505.607786</v>
      </c>
      <c r="T938" s="170">
        <f t="shared" si="112"/>
        <v>1506.937786</v>
      </c>
      <c r="U938" s="170">
        <f t="shared" si="113"/>
        <v>1550.7677859999999</v>
      </c>
      <c r="V938" s="170">
        <f t="shared" si="114"/>
        <v>1617.397786</v>
      </c>
      <c r="W938" s="170">
        <f t="shared" si="115"/>
        <v>1517.6977860000002</v>
      </c>
      <c r="X938" s="170">
        <f t="shared" si="116"/>
        <v>1396.2977860000001</v>
      </c>
      <c r="Y938" s="170">
        <f t="shared" si="117"/>
        <v>1289.5077860000001</v>
      </c>
      <c r="Z938" s="37"/>
      <c r="AA938" s="38">
        <v>884.82</v>
      </c>
      <c r="AB938" s="39">
        <v>882.73</v>
      </c>
      <c r="AC938" s="39">
        <v>882</v>
      </c>
      <c r="AD938" s="39">
        <v>878.29</v>
      </c>
      <c r="AE938" s="39">
        <v>879.74</v>
      </c>
      <c r="AF938" s="39">
        <v>886.65</v>
      </c>
      <c r="AG938" s="39">
        <v>893.41</v>
      </c>
      <c r="AH938" s="39">
        <v>895.61</v>
      </c>
      <c r="AI938" s="39">
        <v>899.12</v>
      </c>
      <c r="AJ938" s="39">
        <v>952.59</v>
      </c>
      <c r="AK938" s="39">
        <v>1063.81</v>
      </c>
      <c r="AL938" s="39">
        <v>1103.1500000000001</v>
      </c>
      <c r="AM938" s="39">
        <v>1129.03</v>
      </c>
      <c r="AN938" s="39">
        <v>1124.32</v>
      </c>
      <c r="AO938" s="39">
        <v>1100.49</v>
      </c>
      <c r="AP938" s="39">
        <v>1094.05</v>
      </c>
      <c r="AQ938" s="39">
        <v>1098.19</v>
      </c>
      <c r="AR938" s="39">
        <v>1101.0999999999999</v>
      </c>
      <c r="AS938" s="39">
        <v>1102.43</v>
      </c>
      <c r="AT938" s="39">
        <v>1146.26</v>
      </c>
      <c r="AU938" s="39">
        <v>1212.8900000000001</v>
      </c>
      <c r="AV938" s="39">
        <v>1113.19</v>
      </c>
      <c r="AW938" s="39">
        <v>991.79</v>
      </c>
      <c r="AX938" s="40">
        <v>885</v>
      </c>
      <c r="AY938" s="340">
        <v>158.62</v>
      </c>
      <c r="AZ938" s="175">
        <v>3.7577859999999994</v>
      </c>
      <c r="BA938" s="159">
        <v>242.13000000000002</v>
      </c>
    </row>
    <row r="939" spans="1:53">
      <c r="A939" s="47">
        <v>10</v>
      </c>
      <c r="B939" s="170">
        <f t="shared" si="118"/>
        <v>1383.1977860000002</v>
      </c>
      <c r="C939" s="170">
        <f t="shared" si="110"/>
        <v>1310.2177860000002</v>
      </c>
      <c r="D939" s="170">
        <f t="shared" si="110"/>
        <v>1285.7477859999999</v>
      </c>
      <c r="E939" s="170">
        <f t="shared" si="110"/>
        <v>1277.9777859999999</v>
      </c>
      <c r="F939" s="170">
        <f t="shared" si="110"/>
        <v>1268.377786</v>
      </c>
      <c r="G939" s="170">
        <f t="shared" si="110"/>
        <v>1268.5777859999998</v>
      </c>
      <c r="H939" s="170">
        <f t="shared" si="110"/>
        <v>1279.0977859999998</v>
      </c>
      <c r="I939" s="170">
        <f t="shared" si="110"/>
        <v>1279.5477860000001</v>
      </c>
      <c r="J939" s="170">
        <f t="shared" si="110"/>
        <v>1382.627786</v>
      </c>
      <c r="K939" s="170">
        <f t="shared" si="110"/>
        <v>1475.2177860000002</v>
      </c>
      <c r="L939" s="170">
        <f t="shared" si="110"/>
        <v>1588.0777859999998</v>
      </c>
      <c r="M939" s="170">
        <f t="shared" si="110"/>
        <v>1596.7177860000002</v>
      </c>
      <c r="N939" s="170">
        <f t="shared" si="110"/>
        <v>1581.8877860000002</v>
      </c>
      <c r="O939" s="170">
        <f t="shared" si="110"/>
        <v>1575.2677859999999</v>
      </c>
      <c r="P939" s="170">
        <f t="shared" si="110"/>
        <v>1481.667786</v>
      </c>
      <c r="Q939" s="170">
        <f t="shared" si="110"/>
        <v>1458.5577859999999</v>
      </c>
      <c r="R939" s="170">
        <f t="shared" si="110"/>
        <v>1453.5977859999998</v>
      </c>
      <c r="S939" s="170">
        <f t="shared" si="111"/>
        <v>1474.1977860000002</v>
      </c>
      <c r="T939" s="170">
        <f t="shared" si="112"/>
        <v>1462.5977859999998</v>
      </c>
      <c r="U939" s="170">
        <f t="shared" si="113"/>
        <v>1518.5677860000001</v>
      </c>
      <c r="V939" s="170">
        <f t="shared" si="114"/>
        <v>1644.917786</v>
      </c>
      <c r="W939" s="170">
        <f t="shared" si="115"/>
        <v>1564.5577859999999</v>
      </c>
      <c r="X939" s="170">
        <f t="shared" si="116"/>
        <v>1420.8377860000001</v>
      </c>
      <c r="Y939" s="170">
        <f t="shared" si="117"/>
        <v>1269.6777859999997</v>
      </c>
      <c r="Z939" s="37"/>
      <c r="AA939" s="38">
        <v>978.69</v>
      </c>
      <c r="AB939" s="39">
        <v>905.71</v>
      </c>
      <c r="AC939" s="39">
        <v>881.24</v>
      </c>
      <c r="AD939" s="39">
        <v>873.47</v>
      </c>
      <c r="AE939" s="39">
        <v>863.87</v>
      </c>
      <c r="AF939" s="39">
        <v>864.07</v>
      </c>
      <c r="AG939" s="39">
        <v>874.59</v>
      </c>
      <c r="AH939" s="39">
        <v>875.04</v>
      </c>
      <c r="AI939" s="39">
        <v>978.12</v>
      </c>
      <c r="AJ939" s="39">
        <v>1070.71</v>
      </c>
      <c r="AK939" s="39">
        <v>1183.57</v>
      </c>
      <c r="AL939" s="39">
        <v>1192.21</v>
      </c>
      <c r="AM939" s="39">
        <v>1177.3800000000001</v>
      </c>
      <c r="AN939" s="39">
        <v>1170.76</v>
      </c>
      <c r="AO939" s="39">
        <v>1077.1600000000001</v>
      </c>
      <c r="AP939" s="39">
        <v>1054.05</v>
      </c>
      <c r="AQ939" s="39">
        <v>1049.0899999999999</v>
      </c>
      <c r="AR939" s="39">
        <v>1069.69</v>
      </c>
      <c r="AS939" s="39">
        <v>1058.0899999999999</v>
      </c>
      <c r="AT939" s="39">
        <v>1114.06</v>
      </c>
      <c r="AU939" s="39">
        <v>1240.4100000000001</v>
      </c>
      <c r="AV939" s="39">
        <v>1160.05</v>
      </c>
      <c r="AW939" s="39">
        <v>1016.3299999999999</v>
      </c>
      <c r="AX939" s="40">
        <v>865.17</v>
      </c>
      <c r="AY939" s="340">
        <v>158.62</v>
      </c>
      <c r="AZ939" s="175">
        <v>3.7577859999999994</v>
      </c>
      <c r="BA939" s="159">
        <v>242.13000000000002</v>
      </c>
    </row>
    <row r="940" spans="1:53">
      <c r="A940" s="47">
        <v>11</v>
      </c>
      <c r="B940" s="170">
        <f t="shared" si="118"/>
        <v>1301.2077859999999</v>
      </c>
      <c r="C940" s="170">
        <f t="shared" si="110"/>
        <v>1268.2777860000001</v>
      </c>
      <c r="D940" s="170">
        <f t="shared" si="110"/>
        <v>1265.2077859999999</v>
      </c>
      <c r="E940" s="170">
        <f t="shared" si="110"/>
        <v>1264.0077860000001</v>
      </c>
      <c r="F940" s="170">
        <f t="shared" si="110"/>
        <v>1263.5977859999998</v>
      </c>
      <c r="G940" s="170">
        <f t="shared" si="110"/>
        <v>1269.0877860000001</v>
      </c>
      <c r="H940" s="170">
        <f t="shared" si="110"/>
        <v>1294.9977859999999</v>
      </c>
      <c r="I940" s="170">
        <f t="shared" si="110"/>
        <v>1309.5477860000001</v>
      </c>
      <c r="J940" s="170">
        <f t="shared" si="110"/>
        <v>1434.7577860000001</v>
      </c>
      <c r="K940" s="170">
        <f t="shared" si="110"/>
        <v>1594.0677860000001</v>
      </c>
      <c r="L940" s="170">
        <f t="shared" si="110"/>
        <v>1612.0177859999999</v>
      </c>
      <c r="M940" s="170">
        <f t="shared" si="110"/>
        <v>1582.0777859999998</v>
      </c>
      <c r="N940" s="170">
        <f t="shared" si="110"/>
        <v>1577.607786</v>
      </c>
      <c r="O940" s="170">
        <f t="shared" si="110"/>
        <v>1574.3077859999999</v>
      </c>
      <c r="P940" s="170">
        <f t="shared" si="110"/>
        <v>1562.9877860000001</v>
      </c>
      <c r="Q940" s="170">
        <f t="shared" si="110"/>
        <v>1564.917786</v>
      </c>
      <c r="R940" s="170">
        <f t="shared" si="110"/>
        <v>1563.8077859999999</v>
      </c>
      <c r="S940" s="170">
        <f t="shared" si="111"/>
        <v>1564.6577860000002</v>
      </c>
      <c r="T940" s="170">
        <f t="shared" si="112"/>
        <v>1562.5477860000001</v>
      </c>
      <c r="U940" s="170">
        <f t="shared" si="113"/>
        <v>1581.3677859999998</v>
      </c>
      <c r="V940" s="170">
        <f t="shared" si="114"/>
        <v>1671.627786</v>
      </c>
      <c r="W940" s="170">
        <f t="shared" si="115"/>
        <v>1560.2277859999999</v>
      </c>
      <c r="X940" s="170">
        <f t="shared" si="116"/>
        <v>1458.9577859999999</v>
      </c>
      <c r="Y940" s="170">
        <f t="shared" si="117"/>
        <v>1291.3377860000001</v>
      </c>
      <c r="Z940" s="37"/>
      <c r="AA940" s="41">
        <v>896.7</v>
      </c>
      <c r="AB940" s="39">
        <v>863.77</v>
      </c>
      <c r="AC940" s="39">
        <v>860.7</v>
      </c>
      <c r="AD940" s="39">
        <v>859.5</v>
      </c>
      <c r="AE940" s="39">
        <v>859.09</v>
      </c>
      <c r="AF940" s="39">
        <v>864.58</v>
      </c>
      <c r="AG940" s="39">
        <v>890.49</v>
      </c>
      <c r="AH940" s="39">
        <v>905.04</v>
      </c>
      <c r="AI940" s="39">
        <v>1030.25</v>
      </c>
      <c r="AJ940" s="39">
        <v>1189.56</v>
      </c>
      <c r="AK940" s="39">
        <v>1207.51</v>
      </c>
      <c r="AL940" s="39">
        <v>1177.57</v>
      </c>
      <c r="AM940" s="39">
        <v>1173.0999999999999</v>
      </c>
      <c r="AN940" s="39">
        <v>1169.8</v>
      </c>
      <c r="AO940" s="39">
        <v>1158.48</v>
      </c>
      <c r="AP940" s="39">
        <v>1160.4100000000001</v>
      </c>
      <c r="AQ940" s="39">
        <v>1159.3</v>
      </c>
      <c r="AR940" s="39">
        <v>1160.1500000000001</v>
      </c>
      <c r="AS940" s="39">
        <v>1158.04</v>
      </c>
      <c r="AT940" s="39">
        <v>1176.8599999999999</v>
      </c>
      <c r="AU940" s="39">
        <v>1267.1199999999999</v>
      </c>
      <c r="AV940" s="39">
        <v>1155.72</v>
      </c>
      <c r="AW940" s="39">
        <v>1054.45</v>
      </c>
      <c r="AX940" s="40">
        <v>886.83</v>
      </c>
      <c r="AY940" s="340">
        <v>158.62</v>
      </c>
      <c r="AZ940" s="175">
        <v>3.7577859999999994</v>
      </c>
      <c r="BA940" s="159">
        <v>242.13000000000002</v>
      </c>
    </row>
    <row r="941" spans="1:53">
      <c r="A941" s="47">
        <v>12</v>
      </c>
      <c r="B941" s="170">
        <f t="shared" si="118"/>
        <v>1363.0777859999998</v>
      </c>
      <c r="C941" s="170">
        <f t="shared" si="110"/>
        <v>1267.9677860000002</v>
      </c>
      <c r="D941" s="170">
        <f t="shared" si="110"/>
        <v>1265.917786</v>
      </c>
      <c r="E941" s="170">
        <f t="shared" si="110"/>
        <v>1266.7877859999999</v>
      </c>
      <c r="F941" s="170">
        <f t="shared" si="110"/>
        <v>1270.4477860000002</v>
      </c>
      <c r="G941" s="170">
        <f t="shared" si="110"/>
        <v>1307.4677860000002</v>
      </c>
      <c r="H941" s="170">
        <f t="shared" si="110"/>
        <v>1493.5977859999998</v>
      </c>
      <c r="I941" s="170">
        <f t="shared" si="110"/>
        <v>1539.5477860000001</v>
      </c>
      <c r="J941" s="170">
        <f t="shared" si="110"/>
        <v>1799.7377860000001</v>
      </c>
      <c r="K941" s="170">
        <f t="shared" si="110"/>
        <v>1847.2177860000002</v>
      </c>
      <c r="L941" s="170">
        <f t="shared" si="110"/>
        <v>1861.7777860000001</v>
      </c>
      <c r="M941" s="170">
        <f t="shared" si="110"/>
        <v>1863.5077860000001</v>
      </c>
      <c r="N941" s="170">
        <f t="shared" si="110"/>
        <v>1830.0977859999998</v>
      </c>
      <c r="O941" s="170">
        <f t="shared" si="110"/>
        <v>1828.4277860000002</v>
      </c>
      <c r="P941" s="170">
        <f t="shared" si="110"/>
        <v>1815.377786</v>
      </c>
      <c r="Q941" s="170">
        <f t="shared" si="110"/>
        <v>1824.7577860000001</v>
      </c>
      <c r="R941" s="170">
        <f t="shared" si="110"/>
        <v>1810.1977860000002</v>
      </c>
      <c r="S941" s="170">
        <f t="shared" si="111"/>
        <v>1722.3377860000001</v>
      </c>
      <c r="T941" s="170">
        <f t="shared" si="112"/>
        <v>1748.7177860000002</v>
      </c>
      <c r="U941" s="170">
        <f t="shared" si="113"/>
        <v>1678.3677859999998</v>
      </c>
      <c r="V941" s="170">
        <f t="shared" si="114"/>
        <v>1681.4477860000002</v>
      </c>
      <c r="W941" s="170">
        <f t="shared" si="115"/>
        <v>1600.0977859999998</v>
      </c>
      <c r="X941" s="170">
        <f t="shared" si="116"/>
        <v>1476.7477859999999</v>
      </c>
      <c r="Y941" s="170">
        <f t="shared" si="117"/>
        <v>1283.9677860000002</v>
      </c>
      <c r="Z941" s="37"/>
      <c r="AA941" s="41">
        <v>958.57</v>
      </c>
      <c r="AB941" s="39">
        <v>863.46</v>
      </c>
      <c r="AC941" s="39">
        <v>861.41</v>
      </c>
      <c r="AD941" s="39">
        <v>862.28</v>
      </c>
      <c r="AE941" s="39">
        <v>865.94</v>
      </c>
      <c r="AF941" s="39">
        <v>902.96</v>
      </c>
      <c r="AG941" s="39">
        <v>1089.0899999999999</v>
      </c>
      <c r="AH941" s="39">
        <v>1135.04</v>
      </c>
      <c r="AI941" s="39">
        <v>1395.23</v>
      </c>
      <c r="AJ941" s="39">
        <v>1442.71</v>
      </c>
      <c r="AK941" s="39">
        <v>1457.27</v>
      </c>
      <c r="AL941" s="39">
        <v>1459</v>
      </c>
      <c r="AM941" s="39">
        <v>1425.59</v>
      </c>
      <c r="AN941" s="39">
        <v>1423.92</v>
      </c>
      <c r="AO941" s="39">
        <v>1410.87</v>
      </c>
      <c r="AP941" s="39">
        <v>1420.25</v>
      </c>
      <c r="AQ941" s="39">
        <v>1405.69</v>
      </c>
      <c r="AR941" s="39">
        <v>1317.83</v>
      </c>
      <c r="AS941" s="39">
        <v>1344.21</v>
      </c>
      <c r="AT941" s="39">
        <v>1273.8599999999999</v>
      </c>
      <c r="AU941" s="39">
        <v>1276.94</v>
      </c>
      <c r="AV941" s="39">
        <v>1195.5899999999999</v>
      </c>
      <c r="AW941" s="39">
        <v>1072.24</v>
      </c>
      <c r="AX941" s="40">
        <v>879.46</v>
      </c>
      <c r="AY941" s="340">
        <v>158.62</v>
      </c>
      <c r="AZ941" s="175">
        <v>3.7577859999999994</v>
      </c>
      <c r="BA941" s="159">
        <v>242.13000000000002</v>
      </c>
    </row>
    <row r="942" spans="1:53">
      <c r="A942" s="47">
        <v>13</v>
      </c>
      <c r="B942" s="170">
        <f t="shared" si="118"/>
        <v>1265.9777859999999</v>
      </c>
      <c r="C942" s="170">
        <f t="shared" si="110"/>
        <v>1254.8377860000001</v>
      </c>
      <c r="D942" s="170">
        <f t="shared" si="110"/>
        <v>1250.3077859999999</v>
      </c>
      <c r="E942" s="170">
        <f t="shared" si="110"/>
        <v>1250.1377859999998</v>
      </c>
      <c r="F942" s="170">
        <f t="shared" si="110"/>
        <v>1256.0177859999999</v>
      </c>
      <c r="G942" s="170">
        <f t="shared" si="110"/>
        <v>1267.3177860000001</v>
      </c>
      <c r="H942" s="170">
        <f t="shared" si="110"/>
        <v>1321.607786</v>
      </c>
      <c r="I942" s="170">
        <f t="shared" si="110"/>
        <v>1339.0377859999999</v>
      </c>
      <c r="J942" s="170">
        <f t="shared" si="110"/>
        <v>1418.2977860000001</v>
      </c>
      <c r="K942" s="170">
        <f t="shared" si="110"/>
        <v>1444.607786</v>
      </c>
      <c r="L942" s="170">
        <f t="shared" si="110"/>
        <v>1509.9877860000001</v>
      </c>
      <c r="M942" s="170">
        <f t="shared" si="110"/>
        <v>1634.2177860000002</v>
      </c>
      <c r="N942" s="170">
        <f t="shared" si="110"/>
        <v>1563.7877859999999</v>
      </c>
      <c r="O942" s="170">
        <f t="shared" si="110"/>
        <v>1565.397786</v>
      </c>
      <c r="P942" s="170">
        <f t="shared" si="110"/>
        <v>1555.5877860000001</v>
      </c>
      <c r="Q942" s="170">
        <f t="shared" si="110"/>
        <v>1566.1377860000002</v>
      </c>
      <c r="R942" s="170">
        <f t="shared" si="110"/>
        <v>1566.7277859999999</v>
      </c>
      <c r="S942" s="170">
        <f t="shared" si="111"/>
        <v>1537.6977860000002</v>
      </c>
      <c r="T942" s="170">
        <f t="shared" si="112"/>
        <v>1585.2877859999999</v>
      </c>
      <c r="U942" s="170">
        <f t="shared" si="113"/>
        <v>1427.9677860000002</v>
      </c>
      <c r="V942" s="170">
        <f t="shared" si="114"/>
        <v>1501.5077860000001</v>
      </c>
      <c r="W942" s="170">
        <f t="shared" si="115"/>
        <v>1514.667786</v>
      </c>
      <c r="X942" s="170">
        <f t="shared" si="116"/>
        <v>1357.5977859999998</v>
      </c>
      <c r="Y942" s="170">
        <f t="shared" si="117"/>
        <v>1270.5977859999998</v>
      </c>
      <c r="Z942" s="37"/>
      <c r="AA942" s="41">
        <v>861.47</v>
      </c>
      <c r="AB942" s="39">
        <v>850.33</v>
      </c>
      <c r="AC942" s="39">
        <v>845.8</v>
      </c>
      <c r="AD942" s="39">
        <v>845.63</v>
      </c>
      <c r="AE942" s="39">
        <v>851.51</v>
      </c>
      <c r="AF942" s="39">
        <v>862.81</v>
      </c>
      <c r="AG942" s="39">
        <v>917.1</v>
      </c>
      <c r="AH942" s="39">
        <v>934.53</v>
      </c>
      <c r="AI942" s="39">
        <v>1013.79</v>
      </c>
      <c r="AJ942" s="39">
        <v>1040.0999999999999</v>
      </c>
      <c r="AK942" s="39">
        <v>1105.48</v>
      </c>
      <c r="AL942" s="39">
        <v>1229.71</v>
      </c>
      <c r="AM942" s="39">
        <v>1159.28</v>
      </c>
      <c r="AN942" s="39">
        <v>1160.8900000000001</v>
      </c>
      <c r="AO942" s="39">
        <v>1151.08</v>
      </c>
      <c r="AP942" s="39">
        <v>1161.6300000000001</v>
      </c>
      <c r="AQ942" s="39">
        <v>1162.22</v>
      </c>
      <c r="AR942" s="39">
        <v>1133.19</v>
      </c>
      <c r="AS942" s="39">
        <v>1180.78</v>
      </c>
      <c r="AT942" s="39">
        <v>1023.46</v>
      </c>
      <c r="AU942" s="39">
        <v>1097</v>
      </c>
      <c r="AV942" s="39">
        <v>1110.1600000000001</v>
      </c>
      <c r="AW942" s="39">
        <v>953.09</v>
      </c>
      <c r="AX942" s="40">
        <v>866.09</v>
      </c>
      <c r="AY942" s="340">
        <v>158.62</v>
      </c>
      <c r="AZ942" s="175">
        <v>3.7577859999999994</v>
      </c>
      <c r="BA942" s="159">
        <v>242.13000000000002</v>
      </c>
    </row>
    <row r="943" spans="1:53">
      <c r="A943" s="47">
        <v>14</v>
      </c>
      <c r="B943" s="170">
        <f t="shared" si="118"/>
        <v>1253.6177859999998</v>
      </c>
      <c r="C943" s="170">
        <f t="shared" si="110"/>
        <v>1242.3277859999998</v>
      </c>
      <c r="D943" s="170">
        <f t="shared" si="110"/>
        <v>1239.0977859999998</v>
      </c>
      <c r="E943" s="170">
        <f t="shared" si="110"/>
        <v>1517.4277860000002</v>
      </c>
      <c r="F943" s="170">
        <f t="shared" si="110"/>
        <v>1517.8877860000002</v>
      </c>
      <c r="G943" s="170">
        <f t="shared" si="110"/>
        <v>1539.5777859999998</v>
      </c>
      <c r="H943" s="170">
        <f t="shared" si="110"/>
        <v>1540.4277860000002</v>
      </c>
      <c r="I943" s="170">
        <f t="shared" si="110"/>
        <v>1539.0377859999999</v>
      </c>
      <c r="J943" s="170">
        <f t="shared" si="110"/>
        <v>1532.187786</v>
      </c>
      <c r="K943" s="170">
        <f t="shared" si="110"/>
        <v>1607.3077859999999</v>
      </c>
      <c r="L943" s="170">
        <f t="shared" si="110"/>
        <v>1607.357786</v>
      </c>
      <c r="M943" s="170">
        <f t="shared" si="110"/>
        <v>1607.167786</v>
      </c>
      <c r="N943" s="170">
        <f t="shared" si="110"/>
        <v>1527.0077860000001</v>
      </c>
      <c r="O943" s="170">
        <f t="shared" si="110"/>
        <v>1527.4677860000002</v>
      </c>
      <c r="P943" s="170">
        <f t="shared" si="110"/>
        <v>1530.8277859999998</v>
      </c>
      <c r="Q943" s="170">
        <f t="shared" si="110"/>
        <v>1531.9277860000002</v>
      </c>
      <c r="R943" s="170">
        <f t="shared" si="110"/>
        <v>1613.147786</v>
      </c>
      <c r="S943" s="170">
        <f t="shared" si="111"/>
        <v>1613.5177859999999</v>
      </c>
      <c r="T943" s="170">
        <f t="shared" si="112"/>
        <v>1611.9477860000002</v>
      </c>
      <c r="U943" s="170">
        <f t="shared" si="113"/>
        <v>1615.2077859999999</v>
      </c>
      <c r="V943" s="170">
        <f t="shared" si="114"/>
        <v>1532.0377859999999</v>
      </c>
      <c r="W943" s="170">
        <f t="shared" si="115"/>
        <v>1531.6777860000002</v>
      </c>
      <c r="X943" s="170">
        <f t="shared" si="116"/>
        <v>1534.917786</v>
      </c>
      <c r="Y943" s="170">
        <f t="shared" si="117"/>
        <v>1516.5677860000001</v>
      </c>
      <c r="Z943" s="37"/>
      <c r="AA943" s="41">
        <v>849.11</v>
      </c>
      <c r="AB943" s="39">
        <v>837.82</v>
      </c>
      <c r="AC943" s="39">
        <v>834.59</v>
      </c>
      <c r="AD943" s="39">
        <v>1112.92</v>
      </c>
      <c r="AE943" s="39">
        <v>1113.3800000000001</v>
      </c>
      <c r="AF943" s="39">
        <v>1135.07</v>
      </c>
      <c r="AG943" s="39">
        <v>1135.92</v>
      </c>
      <c r="AH943" s="39">
        <v>1134.53</v>
      </c>
      <c r="AI943" s="39">
        <v>1127.68</v>
      </c>
      <c r="AJ943" s="39">
        <v>1202.8</v>
      </c>
      <c r="AK943" s="39">
        <v>1202.8499999999999</v>
      </c>
      <c r="AL943" s="39">
        <v>1202.6600000000001</v>
      </c>
      <c r="AM943" s="39">
        <v>1122.5</v>
      </c>
      <c r="AN943" s="39">
        <v>1122.96</v>
      </c>
      <c r="AO943" s="39">
        <v>1126.32</v>
      </c>
      <c r="AP943" s="39">
        <v>1127.42</v>
      </c>
      <c r="AQ943" s="39">
        <v>1208.6400000000001</v>
      </c>
      <c r="AR943" s="39">
        <v>1209.01</v>
      </c>
      <c r="AS943" s="39">
        <v>1207.44</v>
      </c>
      <c r="AT943" s="39">
        <v>1210.7</v>
      </c>
      <c r="AU943" s="39">
        <v>1127.53</v>
      </c>
      <c r="AV943" s="39">
        <v>1127.17</v>
      </c>
      <c r="AW943" s="39">
        <v>1130.4100000000001</v>
      </c>
      <c r="AX943" s="40">
        <v>1112.06</v>
      </c>
      <c r="AY943" s="340">
        <v>158.62</v>
      </c>
      <c r="AZ943" s="175">
        <v>3.7577859999999994</v>
      </c>
      <c r="BA943" s="159">
        <v>242.13000000000002</v>
      </c>
    </row>
    <row r="944" spans="1:53">
      <c r="A944" s="47">
        <v>15</v>
      </c>
      <c r="B944" s="170">
        <f t="shared" si="118"/>
        <v>1517.0777859999998</v>
      </c>
      <c r="C944" s="170">
        <f t="shared" si="110"/>
        <v>1516.5877860000001</v>
      </c>
      <c r="D944" s="170">
        <f t="shared" si="110"/>
        <v>1516.2877859999999</v>
      </c>
      <c r="E944" s="170">
        <f t="shared" si="110"/>
        <v>1517.4577859999999</v>
      </c>
      <c r="F944" s="170">
        <f t="shared" si="110"/>
        <v>1515.147786</v>
      </c>
      <c r="G944" s="170">
        <f t="shared" si="110"/>
        <v>1537.9677860000002</v>
      </c>
      <c r="H944" s="170">
        <f t="shared" si="110"/>
        <v>1540.2577860000001</v>
      </c>
      <c r="I944" s="170">
        <f t="shared" si="110"/>
        <v>1539.5177859999999</v>
      </c>
      <c r="J944" s="170">
        <f t="shared" si="110"/>
        <v>1531.7577860000001</v>
      </c>
      <c r="K944" s="170">
        <f t="shared" si="110"/>
        <v>1607.5077860000001</v>
      </c>
      <c r="L944" s="170">
        <f t="shared" si="110"/>
        <v>1605.5077860000001</v>
      </c>
      <c r="M944" s="170">
        <f t="shared" si="110"/>
        <v>1606.0377859999999</v>
      </c>
      <c r="N944" s="170">
        <f t="shared" si="110"/>
        <v>1548.877786</v>
      </c>
      <c r="O944" s="170">
        <f t="shared" si="110"/>
        <v>1546.5077860000001</v>
      </c>
      <c r="P944" s="170">
        <f t="shared" si="110"/>
        <v>1543.147786</v>
      </c>
      <c r="Q944" s="170">
        <f t="shared" si="110"/>
        <v>1527.627786</v>
      </c>
      <c r="R944" s="170">
        <f t="shared" si="110"/>
        <v>1608.2077859999999</v>
      </c>
      <c r="S944" s="170">
        <f t="shared" si="111"/>
        <v>1608.667786</v>
      </c>
      <c r="T944" s="170">
        <f t="shared" si="112"/>
        <v>1608.0477860000001</v>
      </c>
      <c r="U944" s="170">
        <f t="shared" si="113"/>
        <v>1612.9477860000002</v>
      </c>
      <c r="V944" s="170">
        <f t="shared" si="114"/>
        <v>1526.9877860000001</v>
      </c>
      <c r="W944" s="170">
        <f t="shared" si="115"/>
        <v>1525.9677860000002</v>
      </c>
      <c r="X944" s="170">
        <f t="shared" si="116"/>
        <v>1531.0477860000001</v>
      </c>
      <c r="Y944" s="170">
        <f t="shared" si="117"/>
        <v>1516.2677859999999</v>
      </c>
      <c r="Z944" s="37"/>
      <c r="AA944" s="41">
        <v>1112.57</v>
      </c>
      <c r="AB944" s="39">
        <v>1112.08</v>
      </c>
      <c r="AC944" s="39">
        <v>1111.78</v>
      </c>
      <c r="AD944" s="39">
        <v>1112.95</v>
      </c>
      <c r="AE944" s="39">
        <v>1110.6400000000001</v>
      </c>
      <c r="AF944" s="39">
        <v>1133.46</v>
      </c>
      <c r="AG944" s="39">
        <v>1135.75</v>
      </c>
      <c r="AH944" s="39">
        <v>1135.01</v>
      </c>
      <c r="AI944" s="39">
        <v>1127.25</v>
      </c>
      <c r="AJ944" s="39">
        <v>1203</v>
      </c>
      <c r="AK944" s="39">
        <v>1201</v>
      </c>
      <c r="AL944" s="39">
        <v>1201.53</v>
      </c>
      <c r="AM944" s="39">
        <v>1144.3699999999999</v>
      </c>
      <c r="AN944" s="39">
        <v>1142</v>
      </c>
      <c r="AO944" s="39">
        <v>1138.6400000000001</v>
      </c>
      <c r="AP944" s="39">
        <v>1123.1199999999999</v>
      </c>
      <c r="AQ944" s="39">
        <v>1203.7</v>
      </c>
      <c r="AR944" s="39">
        <v>1204.1600000000001</v>
      </c>
      <c r="AS944" s="39">
        <v>1203.54</v>
      </c>
      <c r="AT944" s="39">
        <v>1208.44</v>
      </c>
      <c r="AU944" s="39">
        <v>1122.48</v>
      </c>
      <c r="AV944" s="39">
        <v>1121.46</v>
      </c>
      <c r="AW944" s="39">
        <v>1126.54</v>
      </c>
      <c r="AX944" s="40">
        <v>1111.76</v>
      </c>
      <c r="AY944" s="340">
        <v>158.62</v>
      </c>
      <c r="AZ944" s="175">
        <v>3.7577859999999994</v>
      </c>
      <c r="BA944" s="159">
        <v>242.13000000000002</v>
      </c>
    </row>
    <row r="945" spans="1:53">
      <c r="A945" s="47">
        <v>16</v>
      </c>
      <c r="B945" s="170">
        <f t="shared" si="118"/>
        <v>1516.0677860000001</v>
      </c>
      <c r="C945" s="170">
        <f t="shared" si="110"/>
        <v>1517.0677860000001</v>
      </c>
      <c r="D945" s="170">
        <f t="shared" si="110"/>
        <v>1517.127786</v>
      </c>
      <c r="E945" s="170">
        <f t="shared" si="110"/>
        <v>1517.2077859999999</v>
      </c>
      <c r="F945" s="170">
        <f t="shared" si="110"/>
        <v>1517.7477859999999</v>
      </c>
      <c r="G945" s="170">
        <f t="shared" si="110"/>
        <v>1519.1177859999998</v>
      </c>
      <c r="H945" s="170">
        <f t="shared" si="110"/>
        <v>1540.3077859999999</v>
      </c>
      <c r="I945" s="170">
        <f t="shared" si="110"/>
        <v>1540.8177860000001</v>
      </c>
      <c r="J945" s="170">
        <f t="shared" si="110"/>
        <v>1537.5477860000001</v>
      </c>
      <c r="K945" s="170">
        <f t="shared" si="110"/>
        <v>1612.6977860000002</v>
      </c>
      <c r="L945" s="170">
        <f t="shared" si="110"/>
        <v>1609.437786</v>
      </c>
      <c r="M945" s="170">
        <f t="shared" si="110"/>
        <v>1608.8477859999998</v>
      </c>
      <c r="N945" s="170">
        <f t="shared" si="110"/>
        <v>1562.9977859999999</v>
      </c>
      <c r="O945" s="170">
        <f t="shared" si="110"/>
        <v>1586.8877860000002</v>
      </c>
      <c r="P945" s="170">
        <f t="shared" si="110"/>
        <v>1556.9277860000002</v>
      </c>
      <c r="Q945" s="170">
        <f t="shared" si="110"/>
        <v>1561.9077860000002</v>
      </c>
      <c r="R945" s="170">
        <f t="shared" ref="R945:R960" si="119">AQ945+$BA945+$AZ945+$AY945</f>
        <v>1610.8377860000001</v>
      </c>
      <c r="S945" s="170">
        <f t="shared" si="111"/>
        <v>1610.7477859999999</v>
      </c>
      <c r="T945" s="170">
        <f t="shared" si="112"/>
        <v>1611.4877860000001</v>
      </c>
      <c r="U945" s="170">
        <f t="shared" si="113"/>
        <v>1610.7677859999999</v>
      </c>
      <c r="V945" s="170">
        <f t="shared" si="114"/>
        <v>1583.7477859999999</v>
      </c>
      <c r="W945" s="170">
        <f t="shared" si="115"/>
        <v>1553.8277859999998</v>
      </c>
      <c r="X945" s="170">
        <f t="shared" si="116"/>
        <v>1507.7477859999999</v>
      </c>
      <c r="Y945" s="170">
        <f t="shared" si="117"/>
        <v>1517.9577859999999</v>
      </c>
      <c r="Z945" s="37"/>
      <c r="AA945" s="41">
        <v>1111.56</v>
      </c>
      <c r="AB945" s="39">
        <v>1112.56</v>
      </c>
      <c r="AC945" s="39">
        <v>1112.6199999999999</v>
      </c>
      <c r="AD945" s="39">
        <v>1112.7</v>
      </c>
      <c r="AE945" s="39">
        <v>1113.24</v>
      </c>
      <c r="AF945" s="39">
        <v>1114.6099999999999</v>
      </c>
      <c r="AG945" s="39">
        <v>1135.8</v>
      </c>
      <c r="AH945" s="39">
        <v>1136.31</v>
      </c>
      <c r="AI945" s="39">
        <v>1133.04</v>
      </c>
      <c r="AJ945" s="39">
        <v>1208.19</v>
      </c>
      <c r="AK945" s="39">
        <v>1204.93</v>
      </c>
      <c r="AL945" s="39">
        <v>1204.3399999999999</v>
      </c>
      <c r="AM945" s="39">
        <v>1158.49</v>
      </c>
      <c r="AN945" s="39">
        <v>1182.3800000000001</v>
      </c>
      <c r="AO945" s="39">
        <v>1152.42</v>
      </c>
      <c r="AP945" s="39">
        <v>1157.4000000000001</v>
      </c>
      <c r="AQ945" s="39">
        <v>1206.33</v>
      </c>
      <c r="AR945" s="39">
        <v>1206.24</v>
      </c>
      <c r="AS945" s="39">
        <v>1206.98</v>
      </c>
      <c r="AT945" s="39">
        <v>1206.26</v>
      </c>
      <c r="AU945" s="39">
        <v>1179.24</v>
      </c>
      <c r="AV945" s="39">
        <v>1149.32</v>
      </c>
      <c r="AW945" s="39">
        <v>1103.24</v>
      </c>
      <c r="AX945" s="40">
        <v>1113.45</v>
      </c>
      <c r="AY945" s="340">
        <v>158.62</v>
      </c>
      <c r="AZ945" s="175">
        <v>3.7577859999999994</v>
      </c>
      <c r="BA945" s="159">
        <v>242.13000000000002</v>
      </c>
    </row>
    <row r="946" spans="1:53">
      <c r="A946" s="47">
        <v>17</v>
      </c>
      <c r="B946" s="170">
        <f t="shared" si="118"/>
        <v>1280.8677859999998</v>
      </c>
      <c r="C946" s="170">
        <f t="shared" si="118"/>
        <v>1265.667786</v>
      </c>
      <c r="D946" s="170">
        <f t="shared" si="118"/>
        <v>1254.0677860000001</v>
      </c>
      <c r="E946" s="170">
        <f t="shared" si="118"/>
        <v>1157.657786</v>
      </c>
      <c r="F946" s="170">
        <f t="shared" si="118"/>
        <v>1170.5277860000001</v>
      </c>
      <c r="G946" s="170">
        <f t="shared" si="118"/>
        <v>1241.2877859999999</v>
      </c>
      <c r="H946" s="170">
        <f t="shared" si="118"/>
        <v>1279.1977860000002</v>
      </c>
      <c r="I946" s="170">
        <f t="shared" si="118"/>
        <v>1290.917786</v>
      </c>
      <c r="J946" s="170">
        <f t="shared" si="118"/>
        <v>1317.3277859999998</v>
      </c>
      <c r="K946" s="170">
        <f t="shared" si="118"/>
        <v>1462.3477859999998</v>
      </c>
      <c r="L946" s="170">
        <f t="shared" si="118"/>
        <v>1552.3077859999999</v>
      </c>
      <c r="M946" s="170">
        <f t="shared" si="118"/>
        <v>1556.7477859999999</v>
      </c>
      <c r="N946" s="170">
        <f t="shared" si="118"/>
        <v>1533.917786</v>
      </c>
      <c r="O946" s="170">
        <f t="shared" si="118"/>
        <v>1511.4877860000001</v>
      </c>
      <c r="P946" s="170">
        <f t="shared" si="118"/>
        <v>1474.937786</v>
      </c>
      <c r="Q946" s="170">
        <f t="shared" si="118"/>
        <v>1459.5077860000001</v>
      </c>
      <c r="R946" s="170">
        <f t="shared" si="119"/>
        <v>1417.7277859999999</v>
      </c>
      <c r="S946" s="170">
        <f t="shared" si="111"/>
        <v>1368.5577859999999</v>
      </c>
      <c r="T946" s="170">
        <f t="shared" si="112"/>
        <v>1412.3077859999999</v>
      </c>
      <c r="U946" s="170">
        <f t="shared" si="113"/>
        <v>1468.877786</v>
      </c>
      <c r="V946" s="170">
        <f t="shared" si="114"/>
        <v>1536.2677859999999</v>
      </c>
      <c r="W946" s="170">
        <f t="shared" si="115"/>
        <v>1507.4677860000002</v>
      </c>
      <c r="X946" s="170">
        <f t="shared" si="116"/>
        <v>1419.5777860000003</v>
      </c>
      <c r="Y946" s="170">
        <f t="shared" si="117"/>
        <v>1283.5877860000001</v>
      </c>
      <c r="Z946" s="37"/>
      <c r="AA946" s="41">
        <v>876.36</v>
      </c>
      <c r="AB946" s="39">
        <v>861.16</v>
      </c>
      <c r="AC946" s="39">
        <v>849.56</v>
      </c>
      <c r="AD946" s="39">
        <v>753.15</v>
      </c>
      <c r="AE946" s="39">
        <v>766.02</v>
      </c>
      <c r="AF946" s="39">
        <v>836.78</v>
      </c>
      <c r="AG946" s="39">
        <v>874.69</v>
      </c>
      <c r="AH946" s="39">
        <v>886.41</v>
      </c>
      <c r="AI946" s="39">
        <v>912.82</v>
      </c>
      <c r="AJ946" s="39">
        <v>1057.8399999999999</v>
      </c>
      <c r="AK946" s="39">
        <v>1147.8</v>
      </c>
      <c r="AL946" s="39">
        <v>1152.24</v>
      </c>
      <c r="AM946" s="39">
        <v>1129.4100000000001</v>
      </c>
      <c r="AN946" s="39">
        <v>1106.98</v>
      </c>
      <c r="AO946" s="39">
        <v>1070.43</v>
      </c>
      <c r="AP946" s="39">
        <v>1055</v>
      </c>
      <c r="AQ946" s="39">
        <v>1013.22</v>
      </c>
      <c r="AR946" s="39">
        <v>964.05</v>
      </c>
      <c r="AS946" s="39">
        <v>1007.8000000000001</v>
      </c>
      <c r="AT946" s="39">
        <v>1064.3699999999999</v>
      </c>
      <c r="AU946" s="39">
        <v>1131.76</v>
      </c>
      <c r="AV946" s="39">
        <v>1102.96</v>
      </c>
      <c r="AW946" s="39">
        <v>1015.0700000000002</v>
      </c>
      <c r="AX946" s="40">
        <v>879.08</v>
      </c>
      <c r="AY946" s="340">
        <v>158.62</v>
      </c>
      <c r="AZ946" s="175">
        <v>3.7577859999999994</v>
      </c>
      <c r="BA946" s="159">
        <v>242.13000000000002</v>
      </c>
    </row>
    <row r="947" spans="1:53">
      <c r="A947" s="47">
        <v>18</v>
      </c>
      <c r="B947" s="170">
        <f t="shared" si="118"/>
        <v>1518.4677860000002</v>
      </c>
      <c r="C947" s="170">
        <f t="shared" si="118"/>
        <v>1519.687786</v>
      </c>
      <c r="D947" s="170">
        <f t="shared" si="118"/>
        <v>1519.5377859999999</v>
      </c>
      <c r="E947" s="170">
        <f t="shared" si="118"/>
        <v>1518.0577859999999</v>
      </c>
      <c r="F947" s="170">
        <f t="shared" si="118"/>
        <v>1518.3377860000001</v>
      </c>
      <c r="G947" s="170">
        <f t="shared" si="118"/>
        <v>1519.7777860000001</v>
      </c>
      <c r="H947" s="170">
        <f t="shared" si="118"/>
        <v>1539.647786</v>
      </c>
      <c r="I947" s="170">
        <f t="shared" si="118"/>
        <v>1333.4077859999998</v>
      </c>
      <c r="J947" s="170">
        <f t="shared" si="118"/>
        <v>1498.6377860000002</v>
      </c>
      <c r="K947" s="170">
        <f t="shared" si="118"/>
        <v>1551.937786</v>
      </c>
      <c r="L947" s="170">
        <f t="shared" si="118"/>
        <v>1535.1577860000002</v>
      </c>
      <c r="M947" s="170">
        <f t="shared" si="118"/>
        <v>1584.5077860000001</v>
      </c>
      <c r="N947" s="170">
        <f t="shared" si="118"/>
        <v>1524.7677859999999</v>
      </c>
      <c r="O947" s="170">
        <f t="shared" si="118"/>
        <v>1520.6777860000002</v>
      </c>
      <c r="P947" s="170">
        <f t="shared" si="118"/>
        <v>1488.4477860000002</v>
      </c>
      <c r="Q947" s="170">
        <f t="shared" si="118"/>
        <v>1466.9877860000001</v>
      </c>
      <c r="R947" s="170">
        <f t="shared" si="119"/>
        <v>1466.857786</v>
      </c>
      <c r="S947" s="170">
        <f t="shared" si="111"/>
        <v>1463.0077860000001</v>
      </c>
      <c r="T947" s="170">
        <f t="shared" si="112"/>
        <v>1472.2377860000001</v>
      </c>
      <c r="U947" s="170">
        <f t="shared" si="113"/>
        <v>1463.897786</v>
      </c>
      <c r="V947" s="170">
        <f t="shared" si="114"/>
        <v>1461.7877859999999</v>
      </c>
      <c r="W947" s="170">
        <f t="shared" si="115"/>
        <v>1428.3277859999998</v>
      </c>
      <c r="X947" s="170">
        <f t="shared" si="116"/>
        <v>1510.7477859999999</v>
      </c>
      <c r="Y947" s="170">
        <f t="shared" si="117"/>
        <v>1517.2577860000001</v>
      </c>
      <c r="Z947" s="37"/>
      <c r="AA947" s="41">
        <v>1113.96</v>
      </c>
      <c r="AB947" s="39">
        <v>1115.18</v>
      </c>
      <c r="AC947" s="39">
        <v>1115.03</v>
      </c>
      <c r="AD947" s="39">
        <v>1113.55</v>
      </c>
      <c r="AE947" s="39">
        <v>1113.83</v>
      </c>
      <c r="AF947" s="39">
        <v>1115.27</v>
      </c>
      <c r="AG947" s="39">
        <v>1135.1400000000001</v>
      </c>
      <c r="AH947" s="39">
        <v>928.9</v>
      </c>
      <c r="AI947" s="39">
        <v>1094.1300000000001</v>
      </c>
      <c r="AJ947" s="39">
        <v>1147.43</v>
      </c>
      <c r="AK947" s="39">
        <v>1130.6500000000001</v>
      </c>
      <c r="AL947" s="39">
        <v>1180</v>
      </c>
      <c r="AM947" s="39">
        <v>1120.26</v>
      </c>
      <c r="AN947" s="39">
        <v>1116.17</v>
      </c>
      <c r="AO947" s="39">
        <v>1083.94</v>
      </c>
      <c r="AP947" s="39">
        <v>1062.48</v>
      </c>
      <c r="AQ947" s="39">
        <v>1062.3499999999999</v>
      </c>
      <c r="AR947" s="39">
        <v>1058.5</v>
      </c>
      <c r="AS947" s="39">
        <v>1067.73</v>
      </c>
      <c r="AT947" s="39">
        <v>1059.3900000000001</v>
      </c>
      <c r="AU947" s="39">
        <v>1057.28</v>
      </c>
      <c r="AV947" s="39">
        <v>1023.8199999999999</v>
      </c>
      <c r="AW947" s="39">
        <v>1106.24</v>
      </c>
      <c r="AX947" s="40">
        <v>1112.75</v>
      </c>
      <c r="AY947" s="340">
        <v>158.62</v>
      </c>
      <c r="AZ947" s="175">
        <v>3.7577859999999994</v>
      </c>
      <c r="BA947" s="159">
        <v>242.13000000000002</v>
      </c>
    </row>
    <row r="948" spans="1:53">
      <c r="A948" s="47">
        <v>19</v>
      </c>
      <c r="B948" s="170">
        <f t="shared" si="118"/>
        <v>1517.627786</v>
      </c>
      <c r="C948" s="170">
        <f t="shared" si="118"/>
        <v>1517.8277859999998</v>
      </c>
      <c r="D948" s="170">
        <f t="shared" si="118"/>
        <v>1520.1577860000002</v>
      </c>
      <c r="E948" s="170">
        <f t="shared" si="118"/>
        <v>1527.2977860000001</v>
      </c>
      <c r="F948" s="170">
        <f t="shared" si="118"/>
        <v>1527.1777860000002</v>
      </c>
      <c r="G948" s="170">
        <f t="shared" si="118"/>
        <v>1518.0477860000001</v>
      </c>
      <c r="H948" s="170">
        <f t="shared" si="118"/>
        <v>1538.2677859999999</v>
      </c>
      <c r="I948" s="170">
        <f t="shared" si="118"/>
        <v>1537.7677859999999</v>
      </c>
      <c r="J948" s="170">
        <f t="shared" si="118"/>
        <v>1528.2177860000002</v>
      </c>
      <c r="K948" s="170">
        <f t="shared" si="118"/>
        <v>1584.397786</v>
      </c>
      <c r="L948" s="170">
        <f t="shared" si="118"/>
        <v>1583.877786</v>
      </c>
      <c r="M948" s="170">
        <f t="shared" si="118"/>
        <v>1584.627786</v>
      </c>
      <c r="N948" s="170">
        <f t="shared" si="118"/>
        <v>1557.2177860000002</v>
      </c>
      <c r="O948" s="170">
        <f t="shared" si="118"/>
        <v>1558.0377859999999</v>
      </c>
      <c r="P948" s="170">
        <f t="shared" si="118"/>
        <v>1506.857786</v>
      </c>
      <c r="Q948" s="170">
        <f t="shared" si="118"/>
        <v>1509.5477860000001</v>
      </c>
      <c r="R948" s="170">
        <f t="shared" si="119"/>
        <v>1588.107786</v>
      </c>
      <c r="S948" s="170">
        <f t="shared" si="111"/>
        <v>1589.3277859999998</v>
      </c>
      <c r="T948" s="170">
        <f t="shared" si="112"/>
        <v>1590.5677860000001</v>
      </c>
      <c r="U948" s="170">
        <f t="shared" si="113"/>
        <v>1614.3677859999998</v>
      </c>
      <c r="V948" s="170">
        <f t="shared" si="114"/>
        <v>1529.7077859999999</v>
      </c>
      <c r="W948" s="170">
        <f t="shared" si="115"/>
        <v>1527.1377860000002</v>
      </c>
      <c r="X948" s="170">
        <f t="shared" si="116"/>
        <v>1532.8277859999998</v>
      </c>
      <c r="Y948" s="170">
        <f t="shared" si="117"/>
        <v>1517.187786</v>
      </c>
      <c r="Z948" s="37"/>
      <c r="AA948" s="41">
        <v>1113.1199999999999</v>
      </c>
      <c r="AB948" s="39">
        <v>1113.32</v>
      </c>
      <c r="AC948" s="39">
        <v>1115.6500000000001</v>
      </c>
      <c r="AD948" s="39">
        <v>1122.79</v>
      </c>
      <c r="AE948" s="39">
        <v>1122.67</v>
      </c>
      <c r="AF948" s="39">
        <v>1113.54</v>
      </c>
      <c r="AG948" s="39">
        <v>1133.76</v>
      </c>
      <c r="AH948" s="39">
        <v>1133.26</v>
      </c>
      <c r="AI948" s="39">
        <v>1123.71</v>
      </c>
      <c r="AJ948" s="39">
        <v>1179.8900000000001</v>
      </c>
      <c r="AK948" s="39">
        <v>1179.3699999999999</v>
      </c>
      <c r="AL948" s="39">
        <v>1180.1199999999999</v>
      </c>
      <c r="AM948" s="39">
        <v>1152.71</v>
      </c>
      <c r="AN948" s="39">
        <v>1153.53</v>
      </c>
      <c r="AO948" s="39">
        <v>1102.3499999999999</v>
      </c>
      <c r="AP948" s="39">
        <v>1105.04</v>
      </c>
      <c r="AQ948" s="39">
        <v>1183.5999999999999</v>
      </c>
      <c r="AR948" s="39">
        <v>1184.82</v>
      </c>
      <c r="AS948" s="39">
        <v>1186.06</v>
      </c>
      <c r="AT948" s="39">
        <v>1209.8599999999999</v>
      </c>
      <c r="AU948" s="39">
        <v>1125.2</v>
      </c>
      <c r="AV948" s="39">
        <v>1122.6300000000001</v>
      </c>
      <c r="AW948" s="39">
        <v>1128.32</v>
      </c>
      <c r="AX948" s="40">
        <v>1112.68</v>
      </c>
      <c r="AY948" s="340">
        <v>158.62</v>
      </c>
      <c r="AZ948" s="175">
        <v>3.7577859999999994</v>
      </c>
      <c r="BA948" s="159">
        <v>242.13000000000002</v>
      </c>
    </row>
    <row r="949" spans="1:53">
      <c r="A949" s="47">
        <v>20</v>
      </c>
      <c r="B949" s="170">
        <f t="shared" si="118"/>
        <v>1517.1377860000002</v>
      </c>
      <c r="C949" s="170">
        <f t="shared" si="118"/>
        <v>1218.2077859999999</v>
      </c>
      <c r="D949" s="170">
        <f t="shared" si="118"/>
        <v>1177.3177860000001</v>
      </c>
      <c r="E949" s="170">
        <f t="shared" si="118"/>
        <v>1012.6977860000001</v>
      </c>
      <c r="F949" s="170">
        <f t="shared" si="118"/>
        <v>1026.2977860000001</v>
      </c>
      <c r="G949" s="170">
        <f t="shared" si="118"/>
        <v>1521.4477860000002</v>
      </c>
      <c r="H949" s="170">
        <f t="shared" si="118"/>
        <v>1520.0577859999999</v>
      </c>
      <c r="I949" s="170">
        <f t="shared" si="118"/>
        <v>1519.0877860000001</v>
      </c>
      <c r="J949" s="170">
        <f t="shared" si="118"/>
        <v>1531.4277860000002</v>
      </c>
      <c r="K949" s="170">
        <f t="shared" si="118"/>
        <v>1527.7577860000001</v>
      </c>
      <c r="L949" s="170">
        <f t="shared" si="118"/>
        <v>1527.2277859999999</v>
      </c>
      <c r="M949" s="170">
        <f t="shared" si="118"/>
        <v>1528.2877859999999</v>
      </c>
      <c r="N949" s="170">
        <f t="shared" si="118"/>
        <v>1528.187786</v>
      </c>
      <c r="O949" s="170">
        <f t="shared" si="118"/>
        <v>1528.107786</v>
      </c>
      <c r="P949" s="170">
        <f t="shared" si="118"/>
        <v>1528.877786</v>
      </c>
      <c r="Q949" s="170">
        <f t="shared" si="118"/>
        <v>1396.4477860000002</v>
      </c>
      <c r="R949" s="170">
        <f t="shared" si="119"/>
        <v>1530.0877860000001</v>
      </c>
      <c r="S949" s="170">
        <f t="shared" si="111"/>
        <v>1530.7977860000001</v>
      </c>
      <c r="T949" s="170">
        <f t="shared" si="112"/>
        <v>1529.687786</v>
      </c>
      <c r="U949" s="170">
        <f t="shared" si="113"/>
        <v>1531.127786</v>
      </c>
      <c r="V949" s="170">
        <f t="shared" si="114"/>
        <v>1528.2877859999999</v>
      </c>
      <c r="W949" s="170">
        <f t="shared" si="115"/>
        <v>1526.5877860000001</v>
      </c>
      <c r="X949" s="170">
        <f t="shared" si="116"/>
        <v>1554.5077860000001</v>
      </c>
      <c r="Y949" s="170">
        <f t="shared" si="117"/>
        <v>1247.7277859999999</v>
      </c>
      <c r="Z949" s="37"/>
      <c r="AA949" s="41">
        <v>1112.6300000000001</v>
      </c>
      <c r="AB949" s="39">
        <v>813.7</v>
      </c>
      <c r="AC949" s="39">
        <v>772.81</v>
      </c>
      <c r="AD949" s="39">
        <v>608.19000000000005</v>
      </c>
      <c r="AE949" s="39">
        <v>621.79</v>
      </c>
      <c r="AF949" s="39">
        <v>1116.94</v>
      </c>
      <c r="AG949" s="39">
        <v>1115.55</v>
      </c>
      <c r="AH949" s="39">
        <v>1114.58</v>
      </c>
      <c r="AI949" s="39">
        <v>1126.92</v>
      </c>
      <c r="AJ949" s="39">
        <v>1123.25</v>
      </c>
      <c r="AK949" s="39">
        <v>1122.72</v>
      </c>
      <c r="AL949" s="39">
        <v>1123.78</v>
      </c>
      <c r="AM949" s="39">
        <v>1123.68</v>
      </c>
      <c r="AN949" s="39">
        <v>1123.5999999999999</v>
      </c>
      <c r="AO949" s="39">
        <v>1124.3699999999999</v>
      </c>
      <c r="AP949" s="39">
        <v>991.94</v>
      </c>
      <c r="AQ949" s="39">
        <v>1125.58</v>
      </c>
      <c r="AR949" s="39">
        <v>1126.29</v>
      </c>
      <c r="AS949" s="39">
        <v>1125.18</v>
      </c>
      <c r="AT949" s="39">
        <v>1126.6199999999999</v>
      </c>
      <c r="AU949" s="39">
        <v>1123.78</v>
      </c>
      <c r="AV949" s="39">
        <v>1122.08</v>
      </c>
      <c r="AW949" s="39">
        <v>1150</v>
      </c>
      <c r="AX949" s="40">
        <v>843.22</v>
      </c>
      <c r="AY949" s="340">
        <v>158.62</v>
      </c>
      <c r="AZ949" s="175">
        <v>3.7577859999999994</v>
      </c>
      <c r="BA949" s="159">
        <v>242.13000000000002</v>
      </c>
    </row>
    <row r="950" spans="1:53">
      <c r="A950" s="47">
        <v>21</v>
      </c>
      <c r="B950" s="170">
        <f t="shared" si="118"/>
        <v>1518.5777859999998</v>
      </c>
      <c r="C950" s="170">
        <f t="shared" si="118"/>
        <v>1521.5077860000001</v>
      </c>
      <c r="D950" s="170">
        <f t="shared" si="118"/>
        <v>1523.8877860000002</v>
      </c>
      <c r="E950" s="170">
        <f t="shared" si="118"/>
        <v>1549.7877859999999</v>
      </c>
      <c r="F950" s="170">
        <f t="shared" si="118"/>
        <v>1530.1577860000002</v>
      </c>
      <c r="G950" s="170">
        <f t="shared" si="118"/>
        <v>1522.7777860000001</v>
      </c>
      <c r="H950" s="170">
        <f t="shared" si="118"/>
        <v>1520.4477860000002</v>
      </c>
      <c r="I950" s="170">
        <f t="shared" si="118"/>
        <v>1519.7077859999999</v>
      </c>
      <c r="J950" s="170">
        <f t="shared" si="118"/>
        <v>1593.6577860000002</v>
      </c>
      <c r="K950" s="170">
        <f t="shared" si="118"/>
        <v>1588.0077860000001</v>
      </c>
      <c r="L950" s="170">
        <f t="shared" si="118"/>
        <v>1584.437786</v>
      </c>
      <c r="M950" s="170">
        <f t="shared" si="118"/>
        <v>1525.2677859999999</v>
      </c>
      <c r="N950" s="170">
        <f t="shared" si="118"/>
        <v>1531.877786</v>
      </c>
      <c r="O950" s="170">
        <f t="shared" si="118"/>
        <v>1481.2777860000001</v>
      </c>
      <c r="P950" s="170">
        <f t="shared" si="118"/>
        <v>1423.0877860000001</v>
      </c>
      <c r="Q950" s="170">
        <f t="shared" si="118"/>
        <v>1366.127786</v>
      </c>
      <c r="R950" s="170">
        <f t="shared" si="119"/>
        <v>1317.2277859999999</v>
      </c>
      <c r="S950" s="170">
        <f t="shared" si="111"/>
        <v>1310.5577859999999</v>
      </c>
      <c r="T950" s="170">
        <f t="shared" si="112"/>
        <v>1317.3877859999998</v>
      </c>
      <c r="U950" s="170">
        <f t="shared" si="113"/>
        <v>1302.437786</v>
      </c>
      <c r="V950" s="170">
        <f t="shared" si="114"/>
        <v>1589.9877860000001</v>
      </c>
      <c r="W950" s="170">
        <f t="shared" si="115"/>
        <v>1531.0777859999998</v>
      </c>
      <c r="X950" s="170">
        <f t="shared" si="116"/>
        <v>1554.5077860000001</v>
      </c>
      <c r="Y950" s="170">
        <f t="shared" si="117"/>
        <v>1518.0777859999998</v>
      </c>
      <c r="Z950" s="37"/>
      <c r="AA950" s="41">
        <v>1114.07</v>
      </c>
      <c r="AB950" s="39">
        <v>1117</v>
      </c>
      <c r="AC950" s="39">
        <v>1119.3800000000001</v>
      </c>
      <c r="AD950" s="39">
        <v>1145.28</v>
      </c>
      <c r="AE950" s="39">
        <v>1125.6500000000001</v>
      </c>
      <c r="AF950" s="39">
        <v>1118.27</v>
      </c>
      <c r="AG950" s="39">
        <v>1115.94</v>
      </c>
      <c r="AH950" s="39">
        <v>1115.2</v>
      </c>
      <c r="AI950" s="39">
        <v>1189.1500000000001</v>
      </c>
      <c r="AJ950" s="39">
        <v>1183.5</v>
      </c>
      <c r="AK950" s="39">
        <v>1179.93</v>
      </c>
      <c r="AL950" s="39">
        <v>1120.76</v>
      </c>
      <c r="AM950" s="39">
        <v>1127.3699999999999</v>
      </c>
      <c r="AN950" s="39">
        <v>1076.77</v>
      </c>
      <c r="AO950" s="39">
        <v>1018.58</v>
      </c>
      <c r="AP950" s="39">
        <v>961.62</v>
      </c>
      <c r="AQ950" s="39">
        <v>912.72</v>
      </c>
      <c r="AR950" s="39">
        <v>906.05</v>
      </c>
      <c r="AS950" s="39">
        <v>912.88</v>
      </c>
      <c r="AT950" s="39">
        <v>897.93</v>
      </c>
      <c r="AU950" s="39">
        <v>1185.48</v>
      </c>
      <c r="AV950" s="39">
        <v>1126.57</v>
      </c>
      <c r="AW950" s="39">
        <v>1150</v>
      </c>
      <c r="AX950" s="40">
        <v>1113.57</v>
      </c>
      <c r="AY950" s="340">
        <v>158.62</v>
      </c>
      <c r="AZ950" s="175">
        <v>3.7577859999999994</v>
      </c>
      <c r="BA950" s="159">
        <v>242.13000000000002</v>
      </c>
    </row>
    <row r="951" spans="1:53">
      <c r="A951" s="47">
        <v>22</v>
      </c>
      <c r="B951" s="170">
        <f t="shared" si="118"/>
        <v>1518.0777859999998</v>
      </c>
      <c r="C951" s="170">
        <f t="shared" si="118"/>
        <v>1520.5177859999999</v>
      </c>
      <c r="D951" s="170">
        <f t="shared" si="118"/>
        <v>1522.3177860000001</v>
      </c>
      <c r="E951" s="170">
        <f t="shared" si="118"/>
        <v>1525.7477859999999</v>
      </c>
      <c r="F951" s="170">
        <f t="shared" si="118"/>
        <v>1525.8677859999998</v>
      </c>
      <c r="G951" s="170">
        <f t="shared" si="118"/>
        <v>1523.417786</v>
      </c>
      <c r="H951" s="170">
        <f t="shared" si="118"/>
        <v>1520.3077859999999</v>
      </c>
      <c r="I951" s="170">
        <f t="shared" si="118"/>
        <v>1517.7177860000002</v>
      </c>
      <c r="J951" s="170">
        <f t="shared" si="118"/>
        <v>1590.687786</v>
      </c>
      <c r="K951" s="170">
        <f t="shared" si="118"/>
        <v>1587.3277859999998</v>
      </c>
      <c r="L951" s="170">
        <f t="shared" si="118"/>
        <v>1588.187786</v>
      </c>
      <c r="M951" s="170">
        <f t="shared" si="118"/>
        <v>1528.397786</v>
      </c>
      <c r="N951" s="170">
        <f t="shared" si="118"/>
        <v>1530.0477860000001</v>
      </c>
      <c r="O951" s="170">
        <f t="shared" si="118"/>
        <v>1267.4777859999999</v>
      </c>
      <c r="P951" s="170">
        <f t="shared" si="118"/>
        <v>1266.9477860000002</v>
      </c>
      <c r="Q951" s="170">
        <f t="shared" si="118"/>
        <v>1267.7277859999999</v>
      </c>
      <c r="R951" s="170">
        <f t="shared" si="119"/>
        <v>1530.6377860000002</v>
      </c>
      <c r="S951" s="170">
        <f t="shared" si="111"/>
        <v>1591.3477859999998</v>
      </c>
      <c r="T951" s="170">
        <f t="shared" si="112"/>
        <v>1591.7377860000001</v>
      </c>
      <c r="U951" s="170">
        <f t="shared" si="113"/>
        <v>1592.9977859999999</v>
      </c>
      <c r="V951" s="170">
        <f t="shared" si="114"/>
        <v>1591.167786</v>
      </c>
      <c r="W951" s="170">
        <f t="shared" si="115"/>
        <v>1265.0577859999999</v>
      </c>
      <c r="X951" s="170">
        <f t="shared" si="116"/>
        <v>1554.5077860000001</v>
      </c>
      <c r="Y951" s="170">
        <f t="shared" si="117"/>
        <v>1517.2477859999999</v>
      </c>
      <c r="Z951" s="37"/>
      <c r="AA951" s="41">
        <v>1113.57</v>
      </c>
      <c r="AB951" s="39">
        <v>1116.01</v>
      </c>
      <c r="AC951" s="39">
        <v>1117.81</v>
      </c>
      <c r="AD951" s="39">
        <v>1121.24</v>
      </c>
      <c r="AE951" s="39">
        <v>1121.3599999999999</v>
      </c>
      <c r="AF951" s="39">
        <v>1118.9100000000001</v>
      </c>
      <c r="AG951" s="39">
        <v>1115.8</v>
      </c>
      <c r="AH951" s="39">
        <v>1113.21</v>
      </c>
      <c r="AI951" s="39">
        <v>1186.18</v>
      </c>
      <c r="AJ951" s="39">
        <v>1182.82</v>
      </c>
      <c r="AK951" s="39">
        <v>1183.68</v>
      </c>
      <c r="AL951" s="39">
        <v>1123.8900000000001</v>
      </c>
      <c r="AM951" s="39">
        <v>1125.54</v>
      </c>
      <c r="AN951" s="39">
        <v>862.97</v>
      </c>
      <c r="AO951" s="39">
        <v>862.44</v>
      </c>
      <c r="AP951" s="39">
        <v>863.22</v>
      </c>
      <c r="AQ951" s="39">
        <v>1126.1300000000001</v>
      </c>
      <c r="AR951" s="39">
        <v>1186.8399999999999</v>
      </c>
      <c r="AS951" s="39">
        <v>1187.23</v>
      </c>
      <c r="AT951" s="39">
        <v>1188.49</v>
      </c>
      <c r="AU951" s="39">
        <v>1186.6600000000001</v>
      </c>
      <c r="AV951" s="39">
        <v>860.55</v>
      </c>
      <c r="AW951" s="39">
        <v>1150</v>
      </c>
      <c r="AX951" s="40">
        <v>1112.74</v>
      </c>
      <c r="AY951" s="340">
        <v>158.62</v>
      </c>
      <c r="AZ951" s="175">
        <v>3.7577859999999994</v>
      </c>
      <c r="BA951" s="159">
        <v>242.13000000000002</v>
      </c>
    </row>
    <row r="952" spans="1:53">
      <c r="A952" s="47">
        <v>23</v>
      </c>
      <c r="B952" s="170">
        <f t="shared" si="118"/>
        <v>1519.417786</v>
      </c>
      <c r="C952" s="170">
        <f t="shared" si="118"/>
        <v>1521.7477859999999</v>
      </c>
      <c r="D952" s="170">
        <f t="shared" si="118"/>
        <v>1522.167786</v>
      </c>
      <c r="E952" s="170">
        <f t="shared" si="118"/>
        <v>1523.7277859999999</v>
      </c>
      <c r="F952" s="170">
        <f t="shared" si="118"/>
        <v>1524.167786</v>
      </c>
      <c r="G952" s="170">
        <f t="shared" si="118"/>
        <v>1523.437786</v>
      </c>
      <c r="H952" s="170">
        <f t="shared" si="118"/>
        <v>1523.5777859999998</v>
      </c>
      <c r="I952" s="170">
        <f t="shared" si="118"/>
        <v>1522.897786</v>
      </c>
      <c r="J952" s="170">
        <f t="shared" si="118"/>
        <v>1620.187786</v>
      </c>
      <c r="K952" s="170">
        <f t="shared" si="118"/>
        <v>1616.8077859999999</v>
      </c>
      <c r="L952" s="170">
        <f t="shared" si="118"/>
        <v>1613.9577859999999</v>
      </c>
      <c r="M952" s="170">
        <f t="shared" si="118"/>
        <v>1613.9977859999999</v>
      </c>
      <c r="N952" s="170">
        <f t="shared" si="118"/>
        <v>1613.5677860000001</v>
      </c>
      <c r="O952" s="170">
        <f t="shared" si="118"/>
        <v>1613.8677859999998</v>
      </c>
      <c r="P952" s="170">
        <f t="shared" si="118"/>
        <v>1614.1577860000002</v>
      </c>
      <c r="Q952" s="170">
        <f t="shared" si="118"/>
        <v>1614.357786</v>
      </c>
      <c r="R952" s="170">
        <f t="shared" si="119"/>
        <v>1614.4077860000002</v>
      </c>
      <c r="S952" s="170">
        <f t="shared" si="111"/>
        <v>1614.897786</v>
      </c>
      <c r="T952" s="170">
        <f t="shared" si="112"/>
        <v>1614.1177859999998</v>
      </c>
      <c r="U952" s="170">
        <f t="shared" si="113"/>
        <v>1613.7677859999999</v>
      </c>
      <c r="V952" s="170">
        <f t="shared" si="114"/>
        <v>1610.7877859999999</v>
      </c>
      <c r="W952" s="170">
        <f t="shared" si="115"/>
        <v>1529.5977859999998</v>
      </c>
      <c r="X952" s="170">
        <f t="shared" si="116"/>
        <v>1554.5077860000001</v>
      </c>
      <c r="Y952" s="170">
        <f t="shared" si="117"/>
        <v>1517.897786</v>
      </c>
      <c r="Z952" s="37"/>
      <c r="AA952" s="41">
        <v>1114.9100000000001</v>
      </c>
      <c r="AB952" s="39">
        <v>1117.24</v>
      </c>
      <c r="AC952" s="39">
        <v>1117.6600000000001</v>
      </c>
      <c r="AD952" s="39">
        <v>1119.22</v>
      </c>
      <c r="AE952" s="39">
        <v>1119.6600000000001</v>
      </c>
      <c r="AF952" s="39">
        <v>1118.93</v>
      </c>
      <c r="AG952" s="39">
        <v>1119.07</v>
      </c>
      <c r="AH952" s="39">
        <v>1118.3900000000001</v>
      </c>
      <c r="AI952" s="39">
        <v>1215.68</v>
      </c>
      <c r="AJ952" s="39">
        <v>1212.3</v>
      </c>
      <c r="AK952" s="39">
        <v>1209.45</v>
      </c>
      <c r="AL952" s="39">
        <v>1209.49</v>
      </c>
      <c r="AM952" s="39">
        <v>1209.06</v>
      </c>
      <c r="AN952" s="39">
        <v>1209.3599999999999</v>
      </c>
      <c r="AO952" s="39">
        <v>1209.6500000000001</v>
      </c>
      <c r="AP952" s="39">
        <v>1209.8499999999999</v>
      </c>
      <c r="AQ952" s="39">
        <v>1209.9000000000001</v>
      </c>
      <c r="AR952" s="39">
        <v>1210.3900000000001</v>
      </c>
      <c r="AS952" s="39">
        <v>1209.6099999999999</v>
      </c>
      <c r="AT952" s="39">
        <v>1209.26</v>
      </c>
      <c r="AU952" s="39">
        <v>1206.28</v>
      </c>
      <c r="AV952" s="39">
        <v>1125.0899999999999</v>
      </c>
      <c r="AW952" s="39">
        <v>1150</v>
      </c>
      <c r="AX952" s="40">
        <v>1113.3900000000001</v>
      </c>
      <c r="AY952" s="340">
        <v>158.62</v>
      </c>
      <c r="AZ952" s="175">
        <v>3.7577859999999994</v>
      </c>
      <c r="BA952" s="159">
        <v>242.13000000000002</v>
      </c>
    </row>
    <row r="953" spans="1:53">
      <c r="A953" s="47">
        <v>24</v>
      </c>
      <c r="B953" s="170">
        <f t="shared" si="118"/>
        <v>1248.3477859999998</v>
      </c>
      <c r="C953" s="170">
        <f t="shared" si="118"/>
        <v>1214.4677860000002</v>
      </c>
      <c r="D953" s="170">
        <f t="shared" si="118"/>
        <v>1184.3477859999998</v>
      </c>
      <c r="E953" s="170">
        <f t="shared" si="118"/>
        <v>1143.4977859999999</v>
      </c>
      <c r="F953" s="170">
        <f t="shared" si="118"/>
        <v>1017.4577860000001</v>
      </c>
      <c r="G953" s="170">
        <f t="shared" si="118"/>
        <v>1148.897786</v>
      </c>
      <c r="H953" s="170">
        <f t="shared" si="118"/>
        <v>1212.0377859999999</v>
      </c>
      <c r="I953" s="170">
        <f t="shared" si="118"/>
        <v>1228.9977859999999</v>
      </c>
      <c r="J953" s="170">
        <f t="shared" si="118"/>
        <v>1198.6577859999998</v>
      </c>
      <c r="K953" s="170">
        <f t="shared" si="118"/>
        <v>1253.6777859999997</v>
      </c>
      <c r="L953" s="170">
        <f t="shared" si="118"/>
        <v>1252.4477860000002</v>
      </c>
      <c r="M953" s="170">
        <f t="shared" si="118"/>
        <v>1266.1177859999998</v>
      </c>
      <c r="N953" s="170">
        <f t="shared" si="118"/>
        <v>1264.7677859999999</v>
      </c>
      <c r="O953" s="170">
        <f t="shared" si="118"/>
        <v>1256.917786</v>
      </c>
      <c r="P953" s="170">
        <f t="shared" si="118"/>
        <v>1250.8277859999998</v>
      </c>
      <c r="Q953" s="170">
        <f t="shared" si="118"/>
        <v>1251.1577859999998</v>
      </c>
      <c r="R953" s="170">
        <f t="shared" si="119"/>
        <v>1252.2977860000001</v>
      </c>
      <c r="S953" s="170">
        <f t="shared" si="111"/>
        <v>1252.6177859999998</v>
      </c>
      <c r="T953" s="170">
        <f t="shared" si="112"/>
        <v>1261.9077859999998</v>
      </c>
      <c r="U953" s="170">
        <f t="shared" si="113"/>
        <v>1265.2377860000001</v>
      </c>
      <c r="V953" s="170">
        <f t="shared" si="114"/>
        <v>1335.0677860000001</v>
      </c>
      <c r="W953" s="170">
        <f t="shared" si="115"/>
        <v>1256.627786</v>
      </c>
      <c r="X953" s="170">
        <f t="shared" si="116"/>
        <v>1256.7577860000001</v>
      </c>
      <c r="Y953" s="170">
        <f t="shared" si="117"/>
        <v>1234.6977860000002</v>
      </c>
      <c r="Z953" s="37"/>
      <c r="AA953" s="41">
        <v>843.84</v>
      </c>
      <c r="AB953" s="39">
        <v>809.96</v>
      </c>
      <c r="AC953" s="39">
        <v>779.84</v>
      </c>
      <c r="AD953" s="39">
        <v>738.99</v>
      </c>
      <c r="AE953" s="39">
        <v>612.95000000000005</v>
      </c>
      <c r="AF953" s="39">
        <v>744.39</v>
      </c>
      <c r="AG953" s="39">
        <v>807.53</v>
      </c>
      <c r="AH953" s="39">
        <v>824.49</v>
      </c>
      <c r="AI953" s="39">
        <v>794.15</v>
      </c>
      <c r="AJ953" s="39">
        <v>849.17</v>
      </c>
      <c r="AK953" s="39">
        <v>847.94</v>
      </c>
      <c r="AL953" s="39">
        <v>861.61</v>
      </c>
      <c r="AM953" s="39">
        <v>860.26</v>
      </c>
      <c r="AN953" s="39">
        <v>852.41</v>
      </c>
      <c r="AO953" s="39">
        <v>846.32</v>
      </c>
      <c r="AP953" s="39">
        <v>846.65</v>
      </c>
      <c r="AQ953" s="39">
        <v>847.79</v>
      </c>
      <c r="AR953" s="39">
        <v>848.11</v>
      </c>
      <c r="AS953" s="39">
        <v>857.4</v>
      </c>
      <c r="AT953" s="39">
        <v>860.73</v>
      </c>
      <c r="AU953" s="39">
        <v>930.56</v>
      </c>
      <c r="AV953" s="39">
        <v>852.12</v>
      </c>
      <c r="AW953" s="39">
        <v>852.25</v>
      </c>
      <c r="AX953" s="40">
        <v>830.19</v>
      </c>
      <c r="AY953" s="340">
        <v>158.62</v>
      </c>
      <c r="AZ953" s="175">
        <v>3.7577859999999994</v>
      </c>
      <c r="BA953" s="159">
        <v>242.13000000000002</v>
      </c>
    </row>
    <row r="954" spans="1:53">
      <c r="A954" s="47">
        <v>25</v>
      </c>
      <c r="B954" s="170">
        <f t="shared" si="118"/>
        <v>1520.0177859999999</v>
      </c>
      <c r="C954" s="170">
        <f t="shared" si="118"/>
        <v>1523.3477859999998</v>
      </c>
      <c r="D954" s="170">
        <f t="shared" si="118"/>
        <v>1554.0977859999998</v>
      </c>
      <c r="E954" s="170">
        <f t="shared" si="118"/>
        <v>1554.1377860000002</v>
      </c>
      <c r="F954" s="170">
        <f t="shared" si="118"/>
        <v>1554.127786</v>
      </c>
      <c r="G954" s="170">
        <f t="shared" si="118"/>
        <v>1523.7777860000001</v>
      </c>
      <c r="H954" s="170">
        <f t="shared" si="118"/>
        <v>1520.917786</v>
      </c>
      <c r="I954" s="170">
        <f t="shared" si="118"/>
        <v>1520.5077860000001</v>
      </c>
      <c r="J954" s="170">
        <f t="shared" si="118"/>
        <v>1614.9877860000001</v>
      </c>
      <c r="K954" s="170">
        <f t="shared" si="118"/>
        <v>1613.9477860000002</v>
      </c>
      <c r="L954" s="170">
        <f t="shared" si="118"/>
        <v>1611.2677859999999</v>
      </c>
      <c r="M954" s="170">
        <f t="shared" si="118"/>
        <v>1611.4677860000002</v>
      </c>
      <c r="N954" s="170">
        <f t="shared" si="118"/>
        <v>1610.7177860000002</v>
      </c>
      <c r="O954" s="170">
        <f t="shared" si="118"/>
        <v>1610.1377860000002</v>
      </c>
      <c r="P954" s="170">
        <f t="shared" si="118"/>
        <v>1611.5477860000001</v>
      </c>
      <c r="Q954" s="170">
        <f t="shared" si="118"/>
        <v>1611.9077860000002</v>
      </c>
      <c r="R954" s="170">
        <f t="shared" si="119"/>
        <v>1613.9977859999999</v>
      </c>
      <c r="S954" s="170">
        <f t="shared" si="111"/>
        <v>1615.667786</v>
      </c>
      <c r="T954" s="170">
        <f t="shared" si="112"/>
        <v>1615.7877859999999</v>
      </c>
      <c r="U954" s="170">
        <f t="shared" si="113"/>
        <v>1628.8277859999998</v>
      </c>
      <c r="V954" s="170">
        <f t="shared" si="114"/>
        <v>1624.8277859999998</v>
      </c>
      <c r="W954" s="170">
        <f t="shared" si="115"/>
        <v>1619.627786</v>
      </c>
      <c r="X954" s="170">
        <f t="shared" si="116"/>
        <v>1512.8677859999998</v>
      </c>
      <c r="Y954" s="170">
        <f t="shared" si="117"/>
        <v>1517.647786</v>
      </c>
      <c r="Z954" s="37"/>
      <c r="AA954" s="41">
        <v>1115.51</v>
      </c>
      <c r="AB954" s="39">
        <v>1118.8399999999999</v>
      </c>
      <c r="AC954" s="39">
        <v>1149.5899999999999</v>
      </c>
      <c r="AD954" s="39">
        <v>1149.6300000000001</v>
      </c>
      <c r="AE954" s="39">
        <v>1149.6199999999999</v>
      </c>
      <c r="AF954" s="39">
        <v>1119.27</v>
      </c>
      <c r="AG954" s="39">
        <v>1116.4100000000001</v>
      </c>
      <c r="AH954" s="39">
        <v>1116</v>
      </c>
      <c r="AI954" s="39">
        <v>1210.48</v>
      </c>
      <c r="AJ954" s="39">
        <v>1209.44</v>
      </c>
      <c r="AK954" s="39">
        <v>1206.76</v>
      </c>
      <c r="AL954" s="39">
        <v>1206.96</v>
      </c>
      <c r="AM954" s="39">
        <v>1206.21</v>
      </c>
      <c r="AN954" s="39">
        <v>1205.6300000000001</v>
      </c>
      <c r="AO954" s="39">
        <v>1207.04</v>
      </c>
      <c r="AP954" s="39">
        <v>1207.4000000000001</v>
      </c>
      <c r="AQ954" s="39">
        <v>1209.49</v>
      </c>
      <c r="AR954" s="39">
        <v>1211.1600000000001</v>
      </c>
      <c r="AS954" s="39">
        <v>1211.28</v>
      </c>
      <c r="AT954" s="39">
        <v>1224.32</v>
      </c>
      <c r="AU954" s="39">
        <v>1220.32</v>
      </c>
      <c r="AV954" s="39">
        <v>1215.1199999999999</v>
      </c>
      <c r="AW954" s="39">
        <v>1108.3599999999999</v>
      </c>
      <c r="AX954" s="40">
        <v>1113.1400000000001</v>
      </c>
      <c r="AY954" s="340">
        <v>158.62</v>
      </c>
      <c r="AZ954" s="175">
        <v>3.7577859999999994</v>
      </c>
      <c r="BA954" s="159">
        <v>242.13000000000002</v>
      </c>
    </row>
    <row r="955" spans="1:53">
      <c r="A955" s="47">
        <v>26</v>
      </c>
      <c r="B955" s="170">
        <f t="shared" si="118"/>
        <v>1520.857786</v>
      </c>
      <c r="C955" s="170">
        <f t="shared" si="118"/>
        <v>1525.7577860000001</v>
      </c>
      <c r="D955" s="170">
        <f t="shared" si="118"/>
        <v>1553.9777859999999</v>
      </c>
      <c r="E955" s="170">
        <f t="shared" si="118"/>
        <v>1554.0477860000001</v>
      </c>
      <c r="F955" s="170">
        <f t="shared" si="118"/>
        <v>1554.0277860000001</v>
      </c>
      <c r="G955" s="170">
        <f t="shared" si="118"/>
        <v>1525.897786</v>
      </c>
      <c r="H955" s="170">
        <f t="shared" si="118"/>
        <v>1523.7077859999999</v>
      </c>
      <c r="I955" s="170">
        <f t="shared" si="118"/>
        <v>1521.2577860000001</v>
      </c>
      <c r="J955" s="170">
        <f t="shared" si="118"/>
        <v>1618.6777860000002</v>
      </c>
      <c r="K955" s="170">
        <f t="shared" si="118"/>
        <v>1612.7177860000002</v>
      </c>
      <c r="L955" s="170">
        <f t="shared" si="118"/>
        <v>1611.5077860000001</v>
      </c>
      <c r="M955" s="170">
        <f t="shared" si="118"/>
        <v>1613.0377859999999</v>
      </c>
      <c r="N955" s="170">
        <f t="shared" si="118"/>
        <v>1612.4577859999999</v>
      </c>
      <c r="O955" s="170">
        <f t="shared" si="118"/>
        <v>1613.877786</v>
      </c>
      <c r="P955" s="170">
        <f t="shared" si="118"/>
        <v>1612.9277860000002</v>
      </c>
      <c r="Q955" s="170">
        <f t="shared" si="118"/>
        <v>1612.7277859999999</v>
      </c>
      <c r="R955" s="170">
        <f t="shared" si="119"/>
        <v>1615.647786</v>
      </c>
      <c r="S955" s="170">
        <f t="shared" si="111"/>
        <v>1615.7877859999999</v>
      </c>
      <c r="T955" s="170">
        <f t="shared" si="112"/>
        <v>1615.7477859999999</v>
      </c>
      <c r="U955" s="170">
        <f t="shared" si="113"/>
        <v>1617.9977859999999</v>
      </c>
      <c r="V955" s="170">
        <f t="shared" si="114"/>
        <v>1615.2677859999999</v>
      </c>
      <c r="W955" s="170">
        <f t="shared" si="115"/>
        <v>1611.397786</v>
      </c>
      <c r="X955" s="170">
        <f t="shared" si="116"/>
        <v>1514.5077860000001</v>
      </c>
      <c r="Y955" s="170">
        <f t="shared" si="117"/>
        <v>1518.627786</v>
      </c>
      <c r="Z955" s="37"/>
      <c r="AA955" s="41">
        <v>1116.3499999999999</v>
      </c>
      <c r="AB955" s="39">
        <v>1121.25</v>
      </c>
      <c r="AC955" s="39">
        <v>1149.47</v>
      </c>
      <c r="AD955" s="39">
        <v>1149.54</v>
      </c>
      <c r="AE955" s="39">
        <v>1149.52</v>
      </c>
      <c r="AF955" s="39">
        <v>1121.3900000000001</v>
      </c>
      <c r="AG955" s="39">
        <v>1119.2</v>
      </c>
      <c r="AH955" s="39">
        <v>1116.75</v>
      </c>
      <c r="AI955" s="39">
        <v>1214.17</v>
      </c>
      <c r="AJ955" s="39">
        <v>1208.21</v>
      </c>
      <c r="AK955" s="39">
        <v>1207</v>
      </c>
      <c r="AL955" s="39">
        <v>1208.53</v>
      </c>
      <c r="AM955" s="39">
        <v>1207.95</v>
      </c>
      <c r="AN955" s="39">
        <v>1209.3699999999999</v>
      </c>
      <c r="AO955" s="39">
        <v>1208.42</v>
      </c>
      <c r="AP955" s="39">
        <v>1208.22</v>
      </c>
      <c r="AQ955" s="39">
        <v>1211.1400000000001</v>
      </c>
      <c r="AR955" s="39">
        <v>1211.28</v>
      </c>
      <c r="AS955" s="39">
        <v>1211.24</v>
      </c>
      <c r="AT955" s="39">
        <v>1213.49</v>
      </c>
      <c r="AU955" s="39">
        <v>1210.76</v>
      </c>
      <c r="AV955" s="39">
        <v>1206.8900000000001</v>
      </c>
      <c r="AW955" s="39">
        <v>1110</v>
      </c>
      <c r="AX955" s="40">
        <v>1114.1199999999999</v>
      </c>
      <c r="AY955" s="340">
        <v>158.62</v>
      </c>
      <c r="AZ955" s="175">
        <v>3.7577859999999994</v>
      </c>
      <c r="BA955" s="159">
        <v>242.13000000000002</v>
      </c>
    </row>
    <row r="956" spans="1:53">
      <c r="A956" s="47">
        <v>27</v>
      </c>
      <c r="B956" s="170">
        <f t="shared" si="118"/>
        <v>1520.2677859999999</v>
      </c>
      <c r="C956" s="170">
        <f t="shared" si="118"/>
        <v>1522.897786</v>
      </c>
      <c r="D956" s="170">
        <f t="shared" si="118"/>
        <v>1523.377786</v>
      </c>
      <c r="E956" s="170">
        <f t="shared" si="118"/>
        <v>1529.0177859999999</v>
      </c>
      <c r="F956" s="170">
        <f t="shared" si="118"/>
        <v>1523.7477859999999</v>
      </c>
      <c r="G956" s="170">
        <f t="shared" si="118"/>
        <v>1521.9977859999999</v>
      </c>
      <c r="H956" s="170">
        <f t="shared" si="118"/>
        <v>1520.647786</v>
      </c>
      <c r="I956" s="170">
        <f t="shared" si="118"/>
        <v>1518.4577859999999</v>
      </c>
      <c r="J956" s="170">
        <f t="shared" si="118"/>
        <v>1614.2177860000002</v>
      </c>
      <c r="K956" s="170">
        <f t="shared" si="118"/>
        <v>1611.3877860000002</v>
      </c>
      <c r="L956" s="170">
        <f t="shared" si="118"/>
        <v>1613.627786</v>
      </c>
      <c r="M956" s="170">
        <f t="shared" si="118"/>
        <v>1614.0277860000001</v>
      </c>
      <c r="N956" s="170">
        <f t="shared" si="118"/>
        <v>1613.3877860000002</v>
      </c>
      <c r="O956" s="170">
        <f t="shared" si="118"/>
        <v>1612.8677859999998</v>
      </c>
      <c r="P956" s="170">
        <f t="shared" si="118"/>
        <v>1613.7577860000001</v>
      </c>
      <c r="Q956" s="170">
        <f t="shared" si="118"/>
        <v>1612.857786</v>
      </c>
      <c r="R956" s="170">
        <f t="shared" si="119"/>
        <v>1612.5377859999999</v>
      </c>
      <c r="S956" s="170">
        <f t="shared" si="111"/>
        <v>1612.5977859999998</v>
      </c>
      <c r="T956" s="170">
        <f t="shared" si="112"/>
        <v>1612.5277860000001</v>
      </c>
      <c r="U956" s="170">
        <f t="shared" si="113"/>
        <v>1613.2077859999999</v>
      </c>
      <c r="V956" s="170">
        <f t="shared" si="114"/>
        <v>1613.3677859999998</v>
      </c>
      <c r="W956" s="170">
        <f t="shared" si="115"/>
        <v>1611.5677860000001</v>
      </c>
      <c r="X956" s="170">
        <f t="shared" si="116"/>
        <v>1554.5177859999999</v>
      </c>
      <c r="Y956" s="170">
        <f t="shared" si="117"/>
        <v>1517.5477860000001</v>
      </c>
      <c r="Z956" s="37"/>
      <c r="AA956" s="41">
        <v>1115.76</v>
      </c>
      <c r="AB956" s="39">
        <v>1118.3900000000001</v>
      </c>
      <c r="AC956" s="39">
        <v>1118.8699999999999</v>
      </c>
      <c r="AD956" s="39">
        <v>1124.51</v>
      </c>
      <c r="AE956" s="39">
        <v>1119.24</v>
      </c>
      <c r="AF956" s="39">
        <v>1117.49</v>
      </c>
      <c r="AG956" s="39">
        <v>1116.1400000000001</v>
      </c>
      <c r="AH956" s="39">
        <v>1113.95</v>
      </c>
      <c r="AI956" s="39">
        <v>1209.71</v>
      </c>
      <c r="AJ956" s="39">
        <v>1206.8800000000001</v>
      </c>
      <c r="AK956" s="39">
        <v>1209.1199999999999</v>
      </c>
      <c r="AL956" s="39">
        <v>1209.52</v>
      </c>
      <c r="AM956" s="39">
        <v>1208.8800000000001</v>
      </c>
      <c r="AN956" s="39">
        <v>1208.3599999999999</v>
      </c>
      <c r="AO956" s="39">
        <v>1209.25</v>
      </c>
      <c r="AP956" s="39">
        <v>1208.3499999999999</v>
      </c>
      <c r="AQ956" s="39">
        <v>1208.03</v>
      </c>
      <c r="AR956" s="39">
        <v>1208.0899999999999</v>
      </c>
      <c r="AS956" s="39">
        <v>1208.02</v>
      </c>
      <c r="AT956" s="39">
        <v>1208.7</v>
      </c>
      <c r="AU956" s="39">
        <v>1208.8599999999999</v>
      </c>
      <c r="AV956" s="39">
        <v>1207.06</v>
      </c>
      <c r="AW956" s="39">
        <v>1150.01</v>
      </c>
      <c r="AX956" s="40">
        <v>1113.04</v>
      </c>
      <c r="AY956" s="340">
        <v>158.62</v>
      </c>
      <c r="AZ956" s="175">
        <v>3.7577859999999994</v>
      </c>
      <c r="BA956" s="159">
        <v>242.13000000000002</v>
      </c>
    </row>
    <row r="957" spans="1:53">
      <c r="A957" s="47">
        <v>28</v>
      </c>
      <c r="B957" s="170">
        <f t="shared" si="118"/>
        <v>1519.5677860000001</v>
      </c>
      <c r="C957" s="170">
        <f t="shared" si="118"/>
        <v>1522.377786</v>
      </c>
      <c r="D957" s="170">
        <f t="shared" si="118"/>
        <v>1522.9677860000002</v>
      </c>
      <c r="E957" s="170">
        <f t="shared" si="118"/>
        <v>1523.2977860000001</v>
      </c>
      <c r="F957" s="170">
        <f t="shared" si="118"/>
        <v>1522.5277860000001</v>
      </c>
      <c r="G957" s="170">
        <f t="shared" si="118"/>
        <v>1520.9077860000002</v>
      </c>
      <c r="H957" s="170">
        <f t="shared" si="118"/>
        <v>1520.3677859999998</v>
      </c>
      <c r="I957" s="170">
        <f t="shared" si="118"/>
        <v>1628.147786</v>
      </c>
      <c r="J957" s="170">
        <f t="shared" si="118"/>
        <v>1620.3077859999999</v>
      </c>
      <c r="K957" s="170">
        <f t="shared" si="118"/>
        <v>1617.9277860000002</v>
      </c>
      <c r="L957" s="170">
        <f t="shared" si="118"/>
        <v>1619.3277859999998</v>
      </c>
      <c r="M957" s="170">
        <f t="shared" si="118"/>
        <v>1620.5777859999998</v>
      </c>
      <c r="N957" s="170">
        <f t="shared" si="118"/>
        <v>1611.7477859999999</v>
      </c>
      <c r="O957" s="170">
        <f t="shared" si="118"/>
        <v>1613.4677860000002</v>
      </c>
      <c r="P957" s="170">
        <f t="shared" si="118"/>
        <v>1613.0877860000001</v>
      </c>
      <c r="Q957" s="170">
        <f t="shared" si="118"/>
        <v>1610.6177859999998</v>
      </c>
      <c r="R957" s="170">
        <f t="shared" si="119"/>
        <v>1609.1177859999998</v>
      </c>
      <c r="S957" s="170">
        <f t="shared" si="111"/>
        <v>1609.3677859999998</v>
      </c>
      <c r="T957" s="170">
        <f t="shared" si="112"/>
        <v>1607.4777859999999</v>
      </c>
      <c r="U957" s="170">
        <f t="shared" si="113"/>
        <v>1618.3177860000001</v>
      </c>
      <c r="V957" s="170">
        <f t="shared" si="114"/>
        <v>1431.9477860000002</v>
      </c>
      <c r="W957" s="170">
        <f t="shared" si="115"/>
        <v>1423.2677859999999</v>
      </c>
      <c r="X957" s="170">
        <f t="shared" si="116"/>
        <v>1355.5277860000001</v>
      </c>
      <c r="Y957" s="170">
        <f t="shared" si="117"/>
        <v>1254.627786</v>
      </c>
      <c r="Z957" s="37"/>
      <c r="AA957" s="41">
        <v>1115.06</v>
      </c>
      <c r="AB957" s="39">
        <v>1117.8699999999999</v>
      </c>
      <c r="AC957" s="39">
        <v>1118.46</v>
      </c>
      <c r="AD957" s="39">
        <v>1118.79</v>
      </c>
      <c r="AE957" s="39">
        <v>1118.02</v>
      </c>
      <c r="AF957" s="39">
        <v>1116.4000000000001</v>
      </c>
      <c r="AG957" s="39">
        <v>1115.8599999999999</v>
      </c>
      <c r="AH957" s="39">
        <v>1223.6400000000001</v>
      </c>
      <c r="AI957" s="39">
        <v>1215.8</v>
      </c>
      <c r="AJ957" s="39">
        <v>1213.42</v>
      </c>
      <c r="AK957" s="39">
        <v>1214.82</v>
      </c>
      <c r="AL957" s="39">
        <v>1216.07</v>
      </c>
      <c r="AM957" s="39">
        <v>1207.24</v>
      </c>
      <c r="AN957" s="39">
        <v>1208.96</v>
      </c>
      <c r="AO957" s="39">
        <v>1208.58</v>
      </c>
      <c r="AP957" s="39">
        <v>1206.1099999999999</v>
      </c>
      <c r="AQ957" s="39">
        <v>1204.6099999999999</v>
      </c>
      <c r="AR957" s="39">
        <v>1204.8599999999999</v>
      </c>
      <c r="AS957" s="39">
        <v>1202.97</v>
      </c>
      <c r="AT957" s="39">
        <v>1213.81</v>
      </c>
      <c r="AU957" s="39">
        <v>1027.44</v>
      </c>
      <c r="AV957" s="39">
        <v>1018.7599999999999</v>
      </c>
      <c r="AW957" s="39">
        <v>951.02</v>
      </c>
      <c r="AX957" s="40">
        <v>850.12</v>
      </c>
      <c r="AY957" s="340">
        <v>158.62</v>
      </c>
      <c r="AZ957" s="175">
        <v>3.7577859999999994</v>
      </c>
      <c r="BA957" s="159">
        <v>242.13000000000002</v>
      </c>
    </row>
    <row r="958" spans="1:53">
      <c r="A958" s="47">
        <v>29</v>
      </c>
      <c r="B958" s="170">
        <f t="shared" si="118"/>
        <v>1519.2277859999999</v>
      </c>
      <c r="C958" s="170">
        <f t="shared" si="118"/>
        <v>1520.5377859999999</v>
      </c>
      <c r="D958" s="170">
        <f t="shared" si="118"/>
        <v>1522.5777859999998</v>
      </c>
      <c r="E958" s="170">
        <f t="shared" si="118"/>
        <v>1523.4277860000002</v>
      </c>
      <c r="F958" s="170">
        <f t="shared" si="118"/>
        <v>1522.687786</v>
      </c>
      <c r="G958" s="170">
        <f t="shared" si="118"/>
        <v>1522.2677859999999</v>
      </c>
      <c r="H958" s="170">
        <f t="shared" si="118"/>
        <v>1520.7877859999999</v>
      </c>
      <c r="I958" s="170">
        <f t="shared" si="118"/>
        <v>1629.4277860000002</v>
      </c>
      <c r="J958" s="170">
        <f t="shared" si="118"/>
        <v>1618.5777859999998</v>
      </c>
      <c r="K958" s="170">
        <f t="shared" si="118"/>
        <v>1614.7477859999999</v>
      </c>
      <c r="L958" s="170">
        <f t="shared" si="118"/>
        <v>1613.0877860000001</v>
      </c>
      <c r="M958" s="170">
        <f t="shared" si="118"/>
        <v>1612.8477859999998</v>
      </c>
      <c r="N958" s="170">
        <f t="shared" si="118"/>
        <v>1602.2377860000001</v>
      </c>
      <c r="O958" s="170">
        <f t="shared" si="118"/>
        <v>1600.9977859999999</v>
      </c>
      <c r="P958" s="170">
        <f t="shared" si="118"/>
        <v>1601.6577860000002</v>
      </c>
      <c r="Q958" s="170">
        <f t="shared" si="118"/>
        <v>1603.0877860000001</v>
      </c>
      <c r="R958" s="170">
        <f t="shared" si="119"/>
        <v>1604.4777859999999</v>
      </c>
      <c r="S958" s="170">
        <f t="shared" si="111"/>
        <v>1606.4777859999999</v>
      </c>
      <c r="T958" s="170">
        <f t="shared" si="112"/>
        <v>1607.9977859999999</v>
      </c>
      <c r="U958" s="170">
        <f t="shared" si="113"/>
        <v>1618.127786</v>
      </c>
      <c r="V958" s="170">
        <f t="shared" si="114"/>
        <v>1503.357786</v>
      </c>
      <c r="W958" s="170">
        <f t="shared" si="115"/>
        <v>1458.437786</v>
      </c>
      <c r="X958" s="170">
        <f t="shared" si="116"/>
        <v>1378.917786</v>
      </c>
      <c r="Y958" s="170">
        <f t="shared" si="117"/>
        <v>1264.7677859999999</v>
      </c>
      <c r="Z958" s="37"/>
      <c r="AA958" s="41">
        <v>1114.72</v>
      </c>
      <c r="AB958" s="39">
        <v>1116.03</v>
      </c>
      <c r="AC958" s="39">
        <v>1118.07</v>
      </c>
      <c r="AD958" s="39">
        <v>1118.92</v>
      </c>
      <c r="AE958" s="39">
        <v>1118.18</v>
      </c>
      <c r="AF958" s="39">
        <v>1117.76</v>
      </c>
      <c r="AG958" s="39">
        <v>1116.28</v>
      </c>
      <c r="AH958" s="39">
        <v>1224.92</v>
      </c>
      <c r="AI958" s="39">
        <v>1214.07</v>
      </c>
      <c r="AJ958" s="39">
        <v>1210.24</v>
      </c>
      <c r="AK958" s="39">
        <v>1208.58</v>
      </c>
      <c r="AL958" s="39">
        <v>1208.3399999999999</v>
      </c>
      <c r="AM958" s="39">
        <v>1197.73</v>
      </c>
      <c r="AN958" s="39">
        <v>1196.49</v>
      </c>
      <c r="AO958" s="39">
        <v>1197.1500000000001</v>
      </c>
      <c r="AP958" s="39">
        <v>1198.58</v>
      </c>
      <c r="AQ958" s="39">
        <v>1199.97</v>
      </c>
      <c r="AR958" s="39">
        <v>1201.97</v>
      </c>
      <c r="AS958" s="39">
        <v>1203.49</v>
      </c>
      <c r="AT958" s="39">
        <v>1213.6199999999999</v>
      </c>
      <c r="AU958" s="39">
        <v>1098.8499999999999</v>
      </c>
      <c r="AV958" s="39">
        <v>1053.93</v>
      </c>
      <c r="AW958" s="39">
        <v>974.41</v>
      </c>
      <c r="AX958" s="40">
        <v>860.26</v>
      </c>
      <c r="AY958" s="340">
        <v>158.62</v>
      </c>
      <c r="AZ958" s="175">
        <v>3.7577859999999994</v>
      </c>
      <c r="BA958" s="159">
        <v>242.13000000000002</v>
      </c>
    </row>
    <row r="959" spans="1:53">
      <c r="A959" s="47">
        <v>30</v>
      </c>
      <c r="B959" s="170">
        <f t="shared" si="118"/>
        <v>1263.4877860000001</v>
      </c>
      <c r="C959" s="170">
        <f t="shared" si="118"/>
        <v>1259.2077859999999</v>
      </c>
      <c r="D959" s="170">
        <f t="shared" si="118"/>
        <v>1258.6177859999998</v>
      </c>
      <c r="E959" s="170">
        <f t="shared" si="118"/>
        <v>1258.7077859999999</v>
      </c>
      <c r="F959" s="170">
        <f t="shared" si="118"/>
        <v>1259.607786</v>
      </c>
      <c r="G959" s="170">
        <f t="shared" si="118"/>
        <v>1263.1377859999998</v>
      </c>
      <c r="H959" s="170">
        <f t="shared" si="118"/>
        <v>1265.7377860000001</v>
      </c>
      <c r="I959" s="170">
        <f t="shared" si="118"/>
        <v>1277.667786</v>
      </c>
      <c r="J959" s="170">
        <f t="shared" si="118"/>
        <v>1372.7277859999999</v>
      </c>
      <c r="K959" s="170">
        <f t="shared" si="118"/>
        <v>1490.7377860000001</v>
      </c>
      <c r="L959" s="170">
        <f t="shared" si="118"/>
        <v>1531.5377859999999</v>
      </c>
      <c r="M959" s="170">
        <f t="shared" si="118"/>
        <v>1532.1177859999998</v>
      </c>
      <c r="N959" s="170">
        <f t="shared" si="118"/>
        <v>1570.7377860000001</v>
      </c>
      <c r="O959" s="170">
        <f t="shared" si="118"/>
        <v>1520.627786</v>
      </c>
      <c r="P959" s="170">
        <f t="shared" si="118"/>
        <v>1518.9277860000002</v>
      </c>
      <c r="Q959" s="170">
        <f t="shared" si="118"/>
        <v>1513.5777859999998</v>
      </c>
      <c r="R959" s="170">
        <f t="shared" si="119"/>
        <v>1512.9877860000001</v>
      </c>
      <c r="S959" s="170">
        <f t="shared" si="111"/>
        <v>1512.7777860000001</v>
      </c>
      <c r="T959" s="170">
        <f t="shared" si="112"/>
        <v>1522.167786</v>
      </c>
      <c r="U959" s="170">
        <f t="shared" si="113"/>
        <v>1533.3377860000001</v>
      </c>
      <c r="V959" s="170">
        <f t="shared" si="114"/>
        <v>1521.2977860000001</v>
      </c>
      <c r="W959" s="170">
        <f t="shared" si="115"/>
        <v>1476.2577860000001</v>
      </c>
      <c r="X959" s="170">
        <f t="shared" si="116"/>
        <v>1480.7477859999999</v>
      </c>
      <c r="Y959" s="170">
        <f t="shared" si="117"/>
        <v>1276.5477860000001</v>
      </c>
      <c r="Z959" s="37"/>
      <c r="AA959" s="41">
        <v>858.98</v>
      </c>
      <c r="AB959" s="39">
        <v>854.7</v>
      </c>
      <c r="AC959" s="39">
        <v>854.11</v>
      </c>
      <c r="AD959" s="39">
        <v>854.2</v>
      </c>
      <c r="AE959" s="39">
        <v>855.1</v>
      </c>
      <c r="AF959" s="39">
        <v>858.63</v>
      </c>
      <c r="AG959" s="39">
        <v>861.23</v>
      </c>
      <c r="AH959" s="39">
        <v>873.16</v>
      </c>
      <c r="AI959" s="39">
        <v>968.22</v>
      </c>
      <c r="AJ959" s="39">
        <v>1086.23</v>
      </c>
      <c r="AK959" s="39">
        <v>1127.03</v>
      </c>
      <c r="AL959" s="39">
        <v>1127.6099999999999</v>
      </c>
      <c r="AM959" s="39">
        <v>1166.23</v>
      </c>
      <c r="AN959" s="39">
        <v>1116.1199999999999</v>
      </c>
      <c r="AO959" s="39">
        <v>1114.42</v>
      </c>
      <c r="AP959" s="39">
        <v>1109.07</v>
      </c>
      <c r="AQ959" s="39">
        <v>1108.48</v>
      </c>
      <c r="AR959" s="39">
        <v>1108.27</v>
      </c>
      <c r="AS959" s="39">
        <v>1117.6600000000001</v>
      </c>
      <c r="AT959" s="39">
        <v>1128.83</v>
      </c>
      <c r="AU959" s="39">
        <v>1116.79</v>
      </c>
      <c r="AV959" s="39">
        <v>1071.75</v>
      </c>
      <c r="AW959" s="39">
        <v>1076.24</v>
      </c>
      <c r="AX959" s="40">
        <v>872.04</v>
      </c>
      <c r="AY959" s="340">
        <v>158.62</v>
      </c>
      <c r="AZ959" s="175">
        <v>3.7577859999999994</v>
      </c>
      <c r="BA959" s="159">
        <v>242.13000000000002</v>
      </c>
    </row>
    <row r="960" spans="1:53" ht="13.5" thickBot="1">
      <c r="A960" s="154">
        <v>31</v>
      </c>
      <c r="B960" s="170">
        <f t="shared" si="118"/>
        <v>1260.107786</v>
      </c>
      <c r="C960" s="170">
        <f t="shared" si="118"/>
        <v>1258.3277859999998</v>
      </c>
      <c r="D960" s="170">
        <f t="shared" si="118"/>
        <v>1257.6377859999998</v>
      </c>
      <c r="E960" s="170">
        <f t="shared" si="118"/>
        <v>1246.0477860000001</v>
      </c>
      <c r="F960" s="170">
        <f t="shared" si="118"/>
        <v>1245.1177859999998</v>
      </c>
      <c r="G960" s="170">
        <f t="shared" si="118"/>
        <v>1258.8077859999999</v>
      </c>
      <c r="H960" s="170">
        <f t="shared" si="118"/>
        <v>1262.5577859999999</v>
      </c>
      <c r="I960" s="170">
        <f t="shared" si="118"/>
        <v>1266.6977860000002</v>
      </c>
      <c r="J960" s="170">
        <f t="shared" si="118"/>
        <v>1278.1777859999997</v>
      </c>
      <c r="K960" s="170">
        <f t="shared" si="118"/>
        <v>1404.9577859999999</v>
      </c>
      <c r="L960" s="170">
        <f t="shared" si="118"/>
        <v>1456.9277860000002</v>
      </c>
      <c r="M960" s="170">
        <f t="shared" si="118"/>
        <v>1484.4577859999999</v>
      </c>
      <c r="N960" s="170">
        <f t="shared" si="118"/>
        <v>1507.7677859999999</v>
      </c>
      <c r="O960" s="170">
        <f t="shared" si="118"/>
        <v>1522.667786</v>
      </c>
      <c r="P960" s="170">
        <f t="shared" si="118"/>
        <v>1474.4877860000001</v>
      </c>
      <c r="Q960" s="170">
        <f t="shared" si="118"/>
        <v>1463.7277859999999</v>
      </c>
      <c r="R960" s="170">
        <f t="shared" si="119"/>
        <v>1484.0377859999999</v>
      </c>
      <c r="S960" s="170">
        <f t="shared" si="111"/>
        <v>1474.877786</v>
      </c>
      <c r="T960" s="170">
        <f t="shared" si="112"/>
        <v>1563.4577859999999</v>
      </c>
      <c r="U960" s="170">
        <f t="shared" si="113"/>
        <v>1551.4877860000001</v>
      </c>
      <c r="V960" s="170">
        <f t="shared" si="114"/>
        <v>1532.5877860000001</v>
      </c>
      <c r="W960" s="170">
        <f t="shared" si="115"/>
        <v>1496.187786</v>
      </c>
      <c r="X960" s="170">
        <f t="shared" si="116"/>
        <v>1356.9077859999998</v>
      </c>
      <c r="Y960" s="170">
        <f t="shared" si="117"/>
        <v>1260.6977860000002</v>
      </c>
      <c r="Z960" s="37"/>
      <c r="AA960" s="72">
        <v>855.6</v>
      </c>
      <c r="AB960" s="73">
        <v>853.82</v>
      </c>
      <c r="AC960" s="73">
        <v>853.13</v>
      </c>
      <c r="AD960" s="73">
        <v>841.54</v>
      </c>
      <c r="AE960" s="73">
        <v>840.61</v>
      </c>
      <c r="AF960" s="73">
        <v>854.3</v>
      </c>
      <c r="AG960" s="73">
        <v>858.05</v>
      </c>
      <c r="AH960" s="73">
        <v>862.19</v>
      </c>
      <c r="AI960" s="73">
        <v>873.67</v>
      </c>
      <c r="AJ960" s="73">
        <v>1000.45</v>
      </c>
      <c r="AK960" s="73">
        <v>1052.42</v>
      </c>
      <c r="AL960" s="73">
        <v>1079.95</v>
      </c>
      <c r="AM960" s="73">
        <v>1103.26</v>
      </c>
      <c r="AN960" s="73">
        <v>1118.1600000000001</v>
      </c>
      <c r="AO960" s="73">
        <v>1069.98</v>
      </c>
      <c r="AP960" s="73">
        <v>1059.22</v>
      </c>
      <c r="AQ960" s="73">
        <v>1079.53</v>
      </c>
      <c r="AR960" s="73">
        <v>1070.3699999999999</v>
      </c>
      <c r="AS960" s="73">
        <v>1158.95</v>
      </c>
      <c r="AT960" s="73">
        <v>1146.98</v>
      </c>
      <c r="AU960" s="73">
        <v>1128.08</v>
      </c>
      <c r="AV960" s="73">
        <v>1091.68</v>
      </c>
      <c r="AW960" s="73">
        <v>952.4</v>
      </c>
      <c r="AX960" s="130">
        <v>856.19</v>
      </c>
      <c r="AY960" s="341">
        <v>158.62</v>
      </c>
      <c r="AZ960" s="176">
        <v>3.7577859999999994</v>
      </c>
      <c r="BA960" s="160">
        <v>242.13000000000002</v>
      </c>
    </row>
    <row r="961" spans="1:137" ht="13.5" thickBot="1">
      <c r="AA961" s="167">
        <f>SUM(AA930:AX960)</f>
        <v>772280.95999999973</v>
      </c>
      <c r="BA961" s="17"/>
    </row>
    <row r="962" spans="1:137" s="3" customFormat="1" ht="30" customHeight="1" thickBot="1">
      <c r="A962" s="440" t="s">
        <v>2</v>
      </c>
      <c r="B962" s="442" t="s">
        <v>138</v>
      </c>
      <c r="C962" s="442"/>
      <c r="D962" s="442"/>
      <c r="E962" s="442"/>
      <c r="F962" s="442"/>
      <c r="G962" s="442"/>
      <c r="H962" s="442"/>
      <c r="I962" s="442"/>
      <c r="J962" s="442"/>
      <c r="K962" s="442"/>
      <c r="L962" s="442"/>
      <c r="M962" s="442"/>
      <c r="N962" s="442"/>
      <c r="O962" s="442"/>
      <c r="P962" s="442"/>
      <c r="Q962" s="442"/>
      <c r="R962" s="442"/>
      <c r="S962" s="442"/>
      <c r="T962" s="442"/>
      <c r="U962" s="442"/>
      <c r="V962" s="442"/>
      <c r="W962" s="442"/>
      <c r="X962" s="442"/>
      <c r="Y962" s="443"/>
      <c r="Z962" s="8"/>
      <c r="AA962" s="148" t="s">
        <v>182</v>
      </c>
      <c r="AB962" s="166"/>
      <c r="AC962" s="166"/>
      <c r="AD962" s="166"/>
      <c r="AE962" s="166"/>
      <c r="AF962" s="166"/>
      <c r="AG962" s="166"/>
      <c r="AH962" s="166"/>
      <c r="AI962" s="166"/>
      <c r="AJ962" s="166"/>
      <c r="AK962" s="166"/>
      <c r="AL962" s="166"/>
      <c r="AM962" s="166"/>
      <c r="AN962" s="166"/>
      <c r="AO962" s="166"/>
      <c r="AP962" s="166"/>
      <c r="AQ962" s="166"/>
      <c r="AR962" s="166"/>
      <c r="AS962" s="166"/>
      <c r="AT962" s="166"/>
      <c r="AU962" s="166"/>
      <c r="AV962" s="166"/>
      <c r="AW962" s="166"/>
      <c r="AX962" s="166"/>
      <c r="AY962" s="232"/>
      <c r="AZ962" s="166"/>
      <c r="BA962" s="166"/>
      <c r="BB962" s="8"/>
      <c r="BC962" s="8"/>
      <c r="BD962" s="8"/>
      <c r="BE962" s="8"/>
      <c r="BF962" s="8"/>
      <c r="BG962" s="8"/>
      <c r="BH962" s="8"/>
      <c r="BI962" s="8"/>
      <c r="BJ962" s="8"/>
      <c r="BK962" s="8"/>
      <c r="BL962" s="8"/>
      <c r="BM962" s="8"/>
      <c r="BN962" s="8"/>
      <c r="BO962" s="8"/>
      <c r="BP962" s="8"/>
      <c r="BQ962" s="8"/>
      <c r="BR962" s="8"/>
      <c r="BS962" s="8"/>
      <c r="BT962" s="8"/>
      <c r="BU962" s="8"/>
      <c r="BV962" s="8"/>
      <c r="BW962" s="8"/>
      <c r="BX962" s="8"/>
      <c r="BY962" s="8"/>
      <c r="BZ962" s="8"/>
      <c r="CA962" s="8"/>
      <c r="CB962" s="8"/>
      <c r="CC962" s="8"/>
      <c r="CD962" s="8"/>
      <c r="CE962" s="8"/>
      <c r="CF962" s="8"/>
      <c r="CG962" s="8"/>
      <c r="CH962" s="8"/>
      <c r="CI962" s="8"/>
      <c r="CJ962" s="8"/>
      <c r="CK962" s="8"/>
      <c r="CL962" s="8"/>
      <c r="CM962" s="8"/>
      <c r="CN962" s="8"/>
      <c r="CO962" s="8"/>
      <c r="CP962" s="8"/>
      <c r="CQ962" s="8"/>
      <c r="CR962" s="8"/>
      <c r="CS962" s="8"/>
      <c r="CT962" s="8"/>
      <c r="CU962" s="8"/>
      <c r="CV962" s="8"/>
      <c r="CW962" s="8"/>
      <c r="CX962" s="8"/>
      <c r="CY962" s="8"/>
      <c r="CZ962" s="8"/>
      <c r="DA962" s="8"/>
      <c r="DB962" s="8"/>
      <c r="DC962" s="8"/>
      <c r="DD962" s="8"/>
      <c r="DE962" s="8"/>
      <c r="DF962" s="8"/>
      <c r="DG962" s="8"/>
      <c r="DH962" s="8"/>
      <c r="DI962" s="8"/>
      <c r="DJ962" s="8"/>
      <c r="DK962" s="8"/>
      <c r="DL962" s="8"/>
      <c r="DM962" s="8"/>
      <c r="DN962" s="8"/>
      <c r="DO962" s="8"/>
      <c r="DP962" s="8"/>
      <c r="DQ962" s="8"/>
      <c r="DR962" s="8"/>
      <c r="DS962" s="8"/>
      <c r="DT962" s="8"/>
      <c r="DU962" s="8"/>
      <c r="DV962" s="8"/>
      <c r="DW962" s="8"/>
      <c r="DX962" s="8"/>
      <c r="DY962" s="8"/>
      <c r="DZ962" s="8"/>
      <c r="EA962" s="8"/>
      <c r="EB962" s="8"/>
      <c r="EC962" s="8"/>
      <c r="ED962" s="8"/>
      <c r="EE962" s="8"/>
      <c r="EF962" s="8"/>
      <c r="EG962" s="8"/>
    </row>
    <row r="963" spans="1:137" ht="42.75" customHeight="1">
      <c r="A963" s="441"/>
      <c r="B963" s="433" t="s">
        <v>3</v>
      </c>
      <c r="C963" s="433"/>
      <c r="D963" s="433"/>
      <c r="E963" s="433"/>
      <c r="F963" s="433"/>
      <c r="G963" s="433"/>
      <c r="H963" s="433"/>
      <c r="I963" s="433"/>
      <c r="J963" s="433"/>
      <c r="K963" s="433"/>
      <c r="L963" s="433"/>
      <c r="M963" s="433"/>
      <c r="N963" s="433"/>
      <c r="O963" s="433"/>
      <c r="P963" s="433"/>
      <c r="Q963" s="433"/>
      <c r="R963" s="433"/>
      <c r="S963" s="433"/>
      <c r="T963" s="433"/>
      <c r="U963" s="433"/>
      <c r="V963" s="433"/>
      <c r="W963" s="433"/>
      <c r="X963" s="433"/>
      <c r="Y963" s="434"/>
      <c r="AA963" s="455" t="s">
        <v>89</v>
      </c>
      <c r="AB963" s="456"/>
      <c r="AC963" s="456"/>
      <c r="AD963" s="456"/>
      <c r="AE963" s="456"/>
      <c r="AF963" s="456"/>
      <c r="AG963" s="456"/>
      <c r="AH963" s="456"/>
      <c r="AI963" s="456"/>
      <c r="AJ963" s="456"/>
      <c r="AK963" s="456"/>
      <c r="AL963" s="456"/>
      <c r="AM963" s="456"/>
      <c r="AN963" s="456"/>
      <c r="AO963" s="456"/>
      <c r="AP963" s="456"/>
      <c r="AQ963" s="456"/>
      <c r="AR963" s="456"/>
      <c r="AS963" s="456"/>
      <c r="AT963" s="456"/>
      <c r="AU963" s="456"/>
      <c r="AV963" s="456"/>
      <c r="AW963" s="456"/>
      <c r="AX963" s="457"/>
      <c r="AY963" s="431" t="str">
        <f>AY927</f>
        <v>Сбытовая надбавка</v>
      </c>
      <c r="AZ963" s="466" t="s">
        <v>199</v>
      </c>
      <c r="BA963" s="229" t="str">
        <f>BA927</f>
        <v>Тарифы на услуги по передаче электрической энергии</v>
      </c>
    </row>
    <row r="964" spans="1:137" ht="42" customHeight="1">
      <c r="A964" s="441"/>
      <c r="B964" s="48" t="s">
        <v>4</v>
      </c>
      <c r="C964" s="48" t="s">
        <v>5</v>
      </c>
      <c r="D964" s="48" t="s">
        <v>6</v>
      </c>
      <c r="E964" s="48" t="s">
        <v>7</v>
      </c>
      <c r="F964" s="48" t="s">
        <v>8</v>
      </c>
      <c r="G964" s="48" t="s">
        <v>9</v>
      </c>
      <c r="H964" s="48" t="s">
        <v>10</v>
      </c>
      <c r="I964" s="48" t="s">
        <v>11</v>
      </c>
      <c r="J964" s="48" t="s">
        <v>12</v>
      </c>
      <c r="K964" s="48" t="s">
        <v>13</v>
      </c>
      <c r="L964" s="48" t="s">
        <v>14</v>
      </c>
      <c r="M964" s="48" t="s">
        <v>15</v>
      </c>
      <c r="N964" s="48" t="s">
        <v>16</v>
      </c>
      <c r="O964" s="48" t="s">
        <v>17</v>
      </c>
      <c r="P964" s="48" t="s">
        <v>18</v>
      </c>
      <c r="Q964" s="48" t="s">
        <v>19</v>
      </c>
      <c r="R964" s="48" t="s">
        <v>20</v>
      </c>
      <c r="S964" s="48" t="s">
        <v>21</v>
      </c>
      <c r="T964" s="48" t="s">
        <v>22</v>
      </c>
      <c r="U964" s="48" t="s">
        <v>23</v>
      </c>
      <c r="V964" s="48" t="s">
        <v>24</v>
      </c>
      <c r="W964" s="48" t="s">
        <v>25</v>
      </c>
      <c r="X964" s="48" t="s">
        <v>26</v>
      </c>
      <c r="Y964" s="49" t="s">
        <v>27</v>
      </c>
      <c r="AA964" s="60" t="s">
        <v>4</v>
      </c>
      <c r="AB964" s="61" t="s">
        <v>5</v>
      </c>
      <c r="AC964" s="61" t="s">
        <v>6</v>
      </c>
      <c r="AD964" s="61" t="s">
        <v>7</v>
      </c>
      <c r="AE964" s="61" t="s">
        <v>8</v>
      </c>
      <c r="AF964" s="61" t="s">
        <v>9</v>
      </c>
      <c r="AG964" s="61" t="s">
        <v>10</v>
      </c>
      <c r="AH964" s="61" t="s">
        <v>11</v>
      </c>
      <c r="AI964" s="61" t="s">
        <v>12</v>
      </c>
      <c r="AJ964" s="61" t="s">
        <v>13</v>
      </c>
      <c r="AK964" s="61" t="s">
        <v>14</v>
      </c>
      <c r="AL964" s="61" t="s">
        <v>15</v>
      </c>
      <c r="AM964" s="61" t="s">
        <v>16</v>
      </c>
      <c r="AN964" s="61" t="s">
        <v>17</v>
      </c>
      <c r="AO964" s="61" t="s">
        <v>18</v>
      </c>
      <c r="AP964" s="61" t="s">
        <v>19</v>
      </c>
      <c r="AQ964" s="61" t="s">
        <v>20</v>
      </c>
      <c r="AR964" s="61" t="s">
        <v>21</v>
      </c>
      <c r="AS964" s="61" t="s">
        <v>22</v>
      </c>
      <c r="AT964" s="61" t="s">
        <v>23</v>
      </c>
      <c r="AU964" s="61" t="s">
        <v>24</v>
      </c>
      <c r="AV964" s="61" t="s">
        <v>25</v>
      </c>
      <c r="AW964" s="61" t="s">
        <v>26</v>
      </c>
      <c r="AX964" s="129" t="s">
        <v>27</v>
      </c>
      <c r="AY964" s="432"/>
      <c r="AZ964" s="467"/>
      <c r="BA964" s="177" t="s">
        <v>33</v>
      </c>
    </row>
    <row r="965" spans="1:137" s="173" customFormat="1" ht="16.149999999999999" customHeight="1">
      <c r="A965" s="447" t="s">
        <v>207</v>
      </c>
      <c r="B965" s="448"/>
      <c r="C965" s="448"/>
      <c r="D965" s="448"/>
      <c r="E965" s="448"/>
      <c r="F965" s="448"/>
      <c r="G965" s="448"/>
      <c r="H965" s="448"/>
      <c r="I965" s="448"/>
      <c r="J965" s="448"/>
      <c r="K965" s="448"/>
      <c r="L965" s="448"/>
      <c r="M965" s="448"/>
      <c r="N965" s="448"/>
      <c r="O965" s="448"/>
      <c r="P965" s="448"/>
      <c r="Q965" s="448"/>
      <c r="R965" s="448"/>
      <c r="S965" s="448"/>
      <c r="T965" s="448"/>
      <c r="U965" s="448"/>
      <c r="V965" s="448"/>
      <c r="W965" s="448"/>
      <c r="X965" s="448"/>
      <c r="Y965" s="449"/>
      <c r="AA965" s="452">
        <v>2</v>
      </c>
      <c r="AB965" s="453"/>
      <c r="AC965" s="453"/>
      <c r="AD965" s="453"/>
      <c r="AE965" s="453"/>
      <c r="AF965" s="453"/>
      <c r="AG965" s="453"/>
      <c r="AH965" s="453"/>
      <c r="AI965" s="453"/>
      <c r="AJ965" s="453"/>
      <c r="AK965" s="453"/>
      <c r="AL965" s="453"/>
      <c r="AM965" s="453"/>
      <c r="AN965" s="453"/>
      <c r="AO965" s="453"/>
      <c r="AP965" s="453"/>
      <c r="AQ965" s="453"/>
      <c r="AR965" s="453"/>
      <c r="AS965" s="453"/>
      <c r="AT965" s="453"/>
      <c r="AU965" s="453"/>
      <c r="AV965" s="453"/>
      <c r="AW965" s="453"/>
      <c r="AX965" s="454"/>
      <c r="AY965" s="184">
        <v>3</v>
      </c>
      <c r="AZ965" s="186">
        <v>4</v>
      </c>
      <c r="BA965" s="187">
        <v>5</v>
      </c>
    </row>
    <row r="966" spans="1:137">
      <c r="A966" s="47">
        <v>1</v>
      </c>
      <c r="B966" s="170">
        <f>AA966+$BA966+$AZ966+$AY966</f>
        <v>1548.7577860000001</v>
      </c>
      <c r="C966" s="170">
        <f t="shared" ref="C966:R981" si="120">AB966+$BA966+$AZ966+$AY966</f>
        <v>1547.397786</v>
      </c>
      <c r="D966" s="170">
        <f t="shared" si="120"/>
        <v>1546.3277859999998</v>
      </c>
      <c r="E966" s="170">
        <f t="shared" si="120"/>
        <v>1545.4577859999999</v>
      </c>
      <c r="F966" s="170">
        <f t="shared" si="120"/>
        <v>1540.1377859999998</v>
      </c>
      <c r="G966" s="170">
        <f t="shared" si="120"/>
        <v>1540.937786</v>
      </c>
      <c r="H966" s="170">
        <f t="shared" si="120"/>
        <v>1545.0077860000001</v>
      </c>
      <c r="I966" s="170">
        <f t="shared" si="120"/>
        <v>1558.0977859999998</v>
      </c>
      <c r="J966" s="170">
        <f t="shared" si="120"/>
        <v>1560.7977860000001</v>
      </c>
      <c r="K966" s="170">
        <f t="shared" si="120"/>
        <v>1561.3477859999998</v>
      </c>
      <c r="L966" s="170">
        <f t="shared" si="120"/>
        <v>1559.2277859999999</v>
      </c>
      <c r="M966" s="170">
        <f t="shared" si="120"/>
        <v>1558.7077859999999</v>
      </c>
      <c r="N966" s="170">
        <f t="shared" si="120"/>
        <v>1556.7477859999999</v>
      </c>
      <c r="O966" s="170">
        <f t="shared" si="120"/>
        <v>1555.4677859999997</v>
      </c>
      <c r="P966" s="170">
        <f t="shared" si="120"/>
        <v>1555.2577860000001</v>
      </c>
      <c r="Q966" s="170">
        <f t="shared" si="120"/>
        <v>1555.7377859999997</v>
      </c>
      <c r="R966" s="170">
        <f t="shared" si="120"/>
        <v>1555.9877859999997</v>
      </c>
      <c r="S966" s="170">
        <f t="shared" ref="S966:S996" si="121">AR966+$BA966+$AZ966+$AY966</f>
        <v>1557.2477859999999</v>
      </c>
      <c r="T966" s="170">
        <f t="shared" ref="T966:T996" si="122">AS966+$BA966+$AZ966+$AY966</f>
        <v>1558.2377859999997</v>
      </c>
      <c r="U966" s="170">
        <f t="shared" ref="U966:U996" si="123">AT966+$BA966+$AZ966+$AY966</f>
        <v>1562.607786</v>
      </c>
      <c r="V966" s="170">
        <f t="shared" ref="V966:V996" si="124">AU966+$BA966+$AZ966+$AY966</f>
        <v>1652.7777860000001</v>
      </c>
      <c r="W966" s="170">
        <f t="shared" ref="W966:W996" si="125">AV966+$BA966+$AZ966+$AY966</f>
        <v>1571.5477860000001</v>
      </c>
      <c r="X966" s="170">
        <f t="shared" ref="X966:X996" si="126">AW966+$BA966+$AZ966+$AY966</f>
        <v>1544.6777859999997</v>
      </c>
      <c r="Y966" s="170">
        <f t="shared" ref="Y966:Y996" si="127">AX966+$BA966+$AZ966+$AY966</f>
        <v>1541.627786</v>
      </c>
      <c r="Z966" s="37"/>
      <c r="AA966" s="41">
        <v>898.45</v>
      </c>
      <c r="AB966" s="39">
        <v>897.09</v>
      </c>
      <c r="AC966" s="39">
        <v>896.02</v>
      </c>
      <c r="AD966" s="39">
        <v>895.15</v>
      </c>
      <c r="AE966" s="39">
        <v>889.83</v>
      </c>
      <c r="AF966" s="39">
        <v>890.63</v>
      </c>
      <c r="AG966" s="39">
        <v>894.7</v>
      </c>
      <c r="AH966" s="39">
        <v>907.79</v>
      </c>
      <c r="AI966" s="39">
        <v>910.49</v>
      </c>
      <c r="AJ966" s="39">
        <v>911.04</v>
      </c>
      <c r="AK966" s="39">
        <v>908.92</v>
      </c>
      <c r="AL966" s="39">
        <v>908.4</v>
      </c>
      <c r="AM966" s="39">
        <v>906.44</v>
      </c>
      <c r="AN966" s="39">
        <v>905.16</v>
      </c>
      <c r="AO966" s="39">
        <v>904.95</v>
      </c>
      <c r="AP966" s="39">
        <v>905.43</v>
      </c>
      <c r="AQ966" s="39">
        <v>905.68</v>
      </c>
      <c r="AR966" s="39">
        <v>906.94</v>
      </c>
      <c r="AS966" s="39">
        <v>907.93</v>
      </c>
      <c r="AT966" s="39">
        <v>912.3</v>
      </c>
      <c r="AU966" s="39">
        <v>1002.47</v>
      </c>
      <c r="AV966" s="39">
        <v>921.24</v>
      </c>
      <c r="AW966" s="39">
        <v>894.37</v>
      </c>
      <c r="AX966" s="40">
        <v>891.32</v>
      </c>
      <c r="AY966" s="339">
        <v>158.62</v>
      </c>
      <c r="AZ966" s="175">
        <v>3.7577859999999994</v>
      </c>
      <c r="BA966" s="178">
        <v>487.92999999999995</v>
      </c>
    </row>
    <row r="967" spans="1:137">
      <c r="A967" s="47">
        <v>2</v>
      </c>
      <c r="B967" s="170">
        <f t="shared" ref="B967:Q996" si="128">AA967+$BA967+$AZ967+$AY967</f>
        <v>1541.5177859999999</v>
      </c>
      <c r="C967" s="170">
        <f t="shared" si="120"/>
        <v>1539.1577859999998</v>
      </c>
      <c r="D967" s="170">
        <f t="shared" si="120"/>
        <v>1532.5977859999998</v>
      </c>
      <c r="E967" s="170">
        <f t="shared" si="120"/>
        <v>1530.7577860000001</v>
      </c>
      <c r="F967" s="170">
        <f t="shared" si="120"/>
        <v>1528.607786</v>
      </c>
      <c r="G967" s="170">
        <f t="shared" si="120"/>
        <v>1531.107786</v>
      </c>
      <c r="H967" s="170">
        <f t="shared" si="120"/>
        <v>1538.0877860000001</v>
      </c>
      <c r="I967" s="170">
        <f t="shared" si="120"/>
        <v>1540.0377859999999</v>
      </c>
      <c r="J967" s="170">
        <f t="shared" si="120"/>
        <v>1547.5377859999999</v>
      </c>
      <c r="K967" s="170">
        <f t="shared" si="120"/>
        <v>1553.6377859999998</v>
      </c>
      <c r="L967" s="170">
        <f t="shared" si="120"/>
        <v>1553.8077859999999</v>
      </c>
      <c r="M967" s="170">
        <f t="shared" si="120"/>
        <v>1553.1377859999998</v>
      </c>
      <c r="N967" s="170">
        <f t="shared" si="120"/>
        <v>1551.4077859999998</v>
      </c>
      <c r="O967" s="170">
        <f t="shared" si="120"/>
        <v>1542.7377859999997</v>
      </c>
      <c r="P967" s="170">
        <f t="shared" si="120"/>
        <v>1542.667786</v>
      </c>
      <c r="Q967" s="170">
        <f t="shared" si="120"/>
        <v>1543.0577859999999</v>
      </c>
      <c r="R967" s="170">
        <f t="shared" si="120"/>
        <v>1543.5677860000001</v>
      </c>
      <c r="S967" s="170">
        <f t="shared" si="121"/>
        <v>1543.357786</v>
      </c>
      <c r="T967" s="170">
        <f t="shared" si="122"/>
        <v>1551.9977859999999</v>
      </c>
      <c r="U967" s="170">
        <f t="shared" si="123"/>
        <v>1552.9777859999999</v>
      </c>
      <c r="V967" s="170">
        <f t="shared" si="124"/>
        <v>1549.1177859999998</v>
      </c>
      <c r="W967" s="170">
        <f t="shared" si="125"/>
        <v>1543.5077860000001</v>
      </c>
      <c r="X967" s="170">
        <f t="shared" si="126"/>
        <v>1534.1777859999997</v>
      </c>
      <c r="Y967" s="170">
        <f t="shared" si="127"/>
        <v>1527.4877859999997</v>
      </c>
      <c r="Z967" s="37"/>
      <c r="AA967" s="38">
        <v>891.21</v>
      </c>
      <c r="AB967" s="39">
        <v>888.85</v>
      </c>
      <c r="AC967" s="39">
        <v>882.29</v>
      </c>
      <c r="AD967" s="39">
        <v>880.45</v>
      </c>
      <c r="AE967" s="39">
        <v>878.3</v>
      </c>
      <c r="AF967" s="39">
        <v>880.8</v>
      </c>
      <c r="AG967" s="39">
        <v>887.78</v>
      </c>
      <c r="AH967" s="39">
        <v>889.73</v>
      </c>
      <c r="AI967" s="39">
        <v>897.23</v>
      </c>
      <c r="AJ967" s="39">
        <v>903.33</v>
      </c>
      <c r="AK967" s="39">
        <v>903.5</v>
      </c>
      <c r="AL967" s="39">
        <v>902.83</v>
      </c>
      <c r="AM967" s="39">
        <v>901.1</v>
      </c>
      <c r="AN967" s="39">
        <v>892.43</v>
      </c>
      <c r="AO967" s="39">
        <v>892.36</v>
      </c>
      <c r="AP967" s="39">
        <v>892.75</v>
      </c>
      <c r="AQ967" s="39">
        <v>893.26</v>
      </c>
      <c r="AR967" s="39">
        <v>893.05</v>
      </c>
      <c r="AS967" s="39">
        <v>901.69</v>
      </c>
      <c r="AT967" s="39">
        <v>902.67</v>
      </c>
      <c r="AU967" s="39">
        <v>898.81</v>
      </c>
      <c r="AV967" s="39">
        <v>893.2</v>
      </c>
      <c r="AW967" s="39">
        <v>883.87</v>
      </c>
      <c r="AX967" s="40">
        <v>877.18</v>
      </c>
      <c r="AY967" s="340">
        <v>158.62</v>
      </c>
      <c r="AZ967" s="175">
        <v>3.7577859999999994</v>
      </c>
      <c r="BA967" s="159">
        <v>487.92999999999995</v>
      </c>
    </row>
    <row r="968" spans="1:137">
      <c r="A968" s="47">
        <v>3</v>
      </c>
      <c r="B968" s="170">
        <f t="shared" si="128"/>
        <v>1530.4677859999997</v>
      </c>
      <c r="C968" s="170">
        <f t="shared" si="120"/>
        <v>1502.357786</v>
      </c>
      <c r="D968" s="170">
        <f t="shared" si="120"/>
        <v>1382.8677859999998</v>
      </c>
      <c r="E968" s="170">
        <f t="shared" si="120"/>
        <v>1230.8077859999999</v>
      </c>
      <c r="F968" s="170">
        <f t="shared" si="120"/>
        <v>1077.147786</v>
      </c>
      <c r="G968" s="170">
        <f t="shared" si="120"/>
        <v>1088.937786</v>
      </c>
      <c r="H968" s="170">
        <f t="shared" si="120"/>
        <v>1235.7977860000001</v>
      </c>
      <c r="I968" s="170">
        <f t="shared" si="120"/>
        <v>651.40778599999999</v>
      </c>
      <c r="J968" s="170">
        <f t="shared" si="120"/>
        <v>1366.8277859999998</v>
      </c>
      <c r="K968" s="170">
        <f t="shared" si="120"/>
        <v>1506.3377860000001</v>
      </c>
      <c r="L968" s="170">
        <f t="shared" si="120"/>
        <v>1519.3477859999998</v>
      </c>
      <c r="M968" s="170">
        <f t="shared" si="120"/>
        <v>1513.5277860000001</v>
      </c>
      <c r="N968" s="170">
        <f t="shared" si="120"/>
        <v>1493.5877860000001</v>
      </c>
      <c r="O968" s="170">
        <f t="shared" si="120"/>
        <v>1467.5577859999999</v>
      </c>
      <c r="P968" s="170">
        <f t="shared" si="120"/>
        <v>1454.2777860000001</v>
      </c>
      <c r="Q968" s="170">
        <f t="shared" si="120"/>
        <v>1474.4477859999997</v>
      </c>
      <c r="R968" s="170">
        <f t="shared" si="120"/>
        <v>1456.0577859999999</v>
      </c>
      <c r="S968" s="170">
        <f t="shared" si="121"/>
        <v>1400.7377859999997</v>
      </c>
      <c r="T968" s="170">
        <f t="shared" si="122"/>
        <v>1510.7377859999997</v>
      </c>
      <c r="U968" s="170">
        <f t="shared" si="123"/>
        <v>1536.647786</v>
      </c>
      <c r="V968" s="170">
        <f t="shared" si="124"/>
        <v>1539.9677859999997</v>
      </c>
      <c r="W968" s="170">
        <f t="shared" si="125"/>
        <v>1513.6177859999998</v>
      </c>
      <c r="X968" s="170">
        <f t="shared" si="126"/>
        <v>1500.607786</v>
      </c>
      <c r="Y968" s="170">
        <f t="shared" si="127"/>
        <v>1371.9877859999997</v>
      </c>
      <c r="Z968" s="37"/>
      <c r="AA968" s="38">
        <v>880.16</v>
      </c>
      <c r="AB968" s="39">
        <v>852.05</v>
      </c>
      <c r="AC968" s="39">
        <v>732.56</v>
      </c>
      <c r="AD968" s="39">
        <v>580.5</v>
      </c>
      <c r="AE968" s="39">
        <v>426.84</v>
      </c>
      <c r="AF968" s="39">
        <v>438.63</v>
      </c>
      <c r="AG968" s="39">
        <v>585.49</v>
      </c>
      <c r="AH968" s="39">
        <v>1.1000000000000001</v>
      </c>
      <c r="AI968" s="39">
        <v>716.52</v>
      </c>
      <c r="AJ968" s="39">
        <v>856.03</v>
      </c>
      <c r="AK968" s="39">
        <v>869.04</v>
      </c>
      <c r="AL968" s="39">
        <v>863.22</v>
      </c>
      <c r="AM968" s="39">
        <v>843.28</v>
      </c>
      <c r="AN968" s="39">
        <v>817.25</v>
      </c>
      <c r="AO968" s="39">
        <v>803.97</v>
      </c>
      <c r="AP968" s="39">
        <v>824.14</v>
      </c>
      <c r="AQ968" s="39">
        <v>805.75</v>
      </c>
      <c r="AR968" s="39">
        <v>750.43</v>
      </c>
      <c r="AS968" s="39">
        <v>860.43</v>
      </c>
      <c r="AT968" s="39">
        <v>886.34</v>
      </c>
      <c r="AU968" s="39">
        <v>889.66</v>
      </c>
      <c r="AV968" s="39">
        <v>863.31</v>
      </c>
      <c r="AW968" s="39">
        <v>850.3</v>
      </c>
      <c r="AX968" s="40">
        <v>721.68</v>
      </c>
      <c r="AY968" s="340">
        <v>158.62</v>
      </c>
      <c r="AZ968" s="175">
        <v>3.7577859999999994</v>
      </c>
      <c r="BA968" s="159">
        <v>487.92999999999995</v>
      </c>
    </row>
    <row r="969" spans="1:137">
      <c r="A969" s="47">
        <v>4</v>
      </c>
      <c r="B969" s="170">
        <f t="shared" si="128"/>
        <v>1527.5377859999999</v>
      </c>
      <c r="C969" s="170">
        <f t="shared" si="120"/>
        <v>1526.9577859999999</v>
      </c>
      <c r="D969" s="170">
        <f t="shared" si="120"/>
        <v>1523.0677860000001</v>
      </c>
      <c r="E969" s="170">
        <f t="shared" si="120"/>
        <v>1507.107786</v>
      </c>
      <c r="F969" s="170">
        <f t="shared" si="120"/>
        <v>1489.2277859999999</v>
      </c>
      <c r="G969" s="170">
        <f t="shared" si="120"/>
        <v>1520.9077859999998</v>
      </c>
      <c r="H969" s="170">
        <f t="shared" si="120"/>
        <v>1534.167786</v>
      </c>
      <c r="I969" s="170">
        <f t="shared" si="120"/>
        <v>1537.0477860000001</v>
      </c>
      <c r="J969" s="170">
        <f t="shared" si="120"/>
        <v>1547.0177859999999</v>
      </c>
      <c r="K969" s="170">
        <f t="shared" si="120"/>
        <v>1548.7177859999997</v>
      </c>
      <c r="L969" s="170">
        <f t="shared" si="120"/>
        <v>1545.6177859999998</v>
      </c>
      <c r="M969" s="170">
        <f t="shared" si="120"/>
        <v>1545.4777859999999</v>
      </c>
      <c r="N969" s="170">
        <f t="shared" si="120"/>
        <v>1544.417786</v>
      </c>
      <c r="O969" s="170">
        <f t="shared" si="120"/>
        <v>1543.2177859999997</v>
      </c>
      <c r="P969" s="170">
        <f t="shared" si="120"/>
        <v>1543.0377859999999</v>
      </c>
      <c r="Q969" s="170">
        <f t="shared" si="120"/>
        <v>1543.187786</v>
      </c>
      <c r="R969" s="170">
        <f t="shared" si="120"/>
        <v>1543.687786</v>
      </c>
      <c r="S969" s="170">
        <f t="shared" si="121"/>
        <v>1544.107786</v>
      </c>
      <c r="T969" s="170">
        <f t="shared" si="122"/>
        <v>1545.107786</v>
      </c>
      <c r="U969" s="170">
        <f t="shared" si="123"/>
        <v>1545.3277859999998</v>
      </c>
      <c r="V969" s="170">
        <f t="shared" si="124"/>
        <v>1546.5977859999998</v>
      </c>
      <c r="W969" s="170">
        <f t="shared" si="125"/>
        <v>1543.4277859999997</v>
      </c>
      <c r="X969" s="170">
        <f t="shared" si="126"/>
        <v>1539.3677859999998</v>
      </c>
      <c r="Y969" s="170">
        <f t="shared" si="127"/>
        <v>1527.2677859999999</v>
      </c>
      <c r="Z969" s="37"/>
      <c r="AA969" s="38">
        <v>877.23</v>
      </c>
      <c r="AB969" s="39">
        <v>876.65</v>
      </c>
      <c r="AC969" s="39">
        <v>872.76</v>
      </c>
      <c r="AD969" s="39">
        <v>856.8</v>
      </c>
      <c r="AE969" s="39">
        <v>838.92</v>
      </c>
      <c r="AF969" s="39">
        <v>870.6</v>
      </c>
      <c r="AG969" s="39">
        <v>883.86</v>
      </c>
      <c r="AH969" s="39">
        <v>886.74</v>
      </c>
      <c r="AI969" s="39">
        <v>896.71</v>
      </c>
      <c r="AJ969" s="39">
        <v>898.41</v>
      </c>
      <c r="AK969" s="39">
        <v>895.31</v>
      </c>
      <c r="AL969" s="39">
        <v>895.17</v>
      </c>
      <c r="AM969" s="39">
        <v>894.11</v>
      </c>
      <c r="AN969" s="39">
        <v>892.91</v>
      </c>
      <c r="AO969" s="39">
        <v>892.73</v>
      </c>
      <c r="AP969" s="39">
        <v>892.88</v>
      </c>
      <c r="AQ969" s="39">
        <v>893.38</v>
      </c>
      <c r="AR969" s="39">
        <v>893.8</v>
      </c>
      <c r="AS969" s="39">
        <v>894.8</v>
      </c>
      <c r="AT969" s="39">
        <v>895.02</v>
      </c>
      <c r="AU969" s="39">
        <v>896.29</v>
      </c>
      <c r="AV969" s="39">
        <v>893.12</v>
      </c>
      <c r="AW969" s="39">
        <v>889.06</v>
      </c>
      <c r="AX969" s="40">
        <v>876.96</v>
      </c>
      <c r="AY969" s="340">
        <v>158.62</v>
      </c>
      <c r="AZ969" s="175">
        <v>3.7577859999999994</v>
      </c>
      <c r="BA969" s="159">
        <v>487.92999999999995</v>
      </c>
    </row>
    <row r="970" spans="1:137">
      <c r="A970" s="47">
        <v>5</v>
      </c>
      <c r="B970" s="170">
        <f t="shared" si="128"/>
        <v>1538.0377859999999</v>
      </c>
      <c r="C970" s="170">
        <f t="shared" si="120"/>
        <v>1537.4577859999999</v>
      </c>
      <c r="D970" s="170">
        <f t="shared" si="120"/>
        <v>1536.5277860000001</v>
      </c>
      <c r="E970" s="170">
        <f t="shared" si="120"/>
        <v>1536.7077859999999</v>
      </c>
      <c r="F970" s="170">
        <f t="shared" si="120"/>
        <v>1537.937786</v>
      </c>
      <c r="G970" s="170">
        <f t="shared" si="120"/>
        <v>1539.8177860000001</v>
      </c>
      <c r="H970" s="170">
        <f t="shared" si="120"/>
        <v>1545.9077859999998</v>
      </c>
      <c r="I970" s="170">
        <f t="shared" si="120"/>
        <v>1549.1577859999998</v>
      </c>
      <c r="J970" s="170">
        <f t="shared" si="120"/>
        <v>1553.4977859999999</v>
      </c>
      <c r="K970" s="170">
        <f t="shared" si="120"/>
        <v>1558.7777860000001</v>
      </c>
      <c r="L970" s="170">
        <f t="shared" si="120"/>
        <v>1579.0777859999998</v>
      </c>
      <c r="M970" s="170">
        <f t="shared" si="120"/>
        <v>1555.107786</v>
      </c>
      <c r="N970" s="170">
        <f t="shared" si="120"/>
        <v>1553.8077859999999</v>
      </c>
      <c r="O970" s="170">
        <f t="shared" si="120"/>
        <v>1552.5377859999999</v>
      </c>
      <c r="P970" s="170">
        <f t="shared" si="120"/>
        <v>1551.9977859999999</v>
      </c>
      <c r="Q970" s="170">
        <f t="shared" si="120"/>
        <v>1552.5077860000001</v>
      </c>
      <c r="R970" s="170">
        <f t="shared" si="120"/>
        <v>1553.7677859999999</v>
      </c>
      <c r="S970" s="170">
        <f t="shared" si="121"/>
        <v>1554.2077859999999</v>
      </c>
      <c r="T970" s="170">
        <f t="shared" si="122"/>
        <v>1555.7377859999997</v>
      </c>
      <c r="U970" s="170">
        <f t="shared" si="123"/>
        <v>1553.8477859999998</v>
      </c>
      <c r="V970" s="170">
        <f t="shared" si="124"/>
        <v>1676.8377860000001</v>
      </c>
      <c r="W970" s="170">
        <f t="shared" si="125"/>
        <v>1545.437786</v>
      </c>
      <c r="X970" s="170">
        <f t="shared" si="126"/>
        <v>1540.3277859999998</v>
      </c>
      <c r="Y970" s="170">
        <f t="shared" si="127"/>
        <v>1534.9677859999997</v>
      </c>
      <c r="Z970" s="37"/>
      <c r="AA970" s="38">
        <v>887.73</v>
      </c>
      <c r="AB970" s="39">
        <v>887.15</v>
      </c>
      <c r="AC970" s="39">
        <v>886.22</v>
      </c>
      <c r="AD970" s="39">
        <v>886.4</v>
      </c>
      <c r="AE970" s="39">
        <v>887.63</v>
      </c>
      <c r="AF970" s="39">
        <v>889.51</v>
      </c>
      <c r="AG970" s="39">
        <v>895.6</v>
      </c>
      <c r="AH970" s="39">
        <v>898.85</v>
      </c>
      <c r="AI970" s="39">
        <v>903.19</v>
      </c>
      <c r="AJ970" s="39">
        <v>908.47</v>
      </c>
      <c r="AK970" s="39">
        <v>928.77</v>
      </c>
      <c r="AL970" s="39">
        <v>904.8</v>
      </c>
      <c r="AM970" s="39">
        <v>903.5</v>
      </c>
      <c r="AN970" s="39">
        <v>902.23</v>
      </c>
      <c r="AO970" s="39">
        <v>901.69</v>
      </c>
      <c r="AP970" s="39">
        <v>902.2</v>
      </c>
      <c r="AQ970" s="39">
        <v>903.46</v>
      </c>
      <c r="AR970" s="39">
        <v>903.9</v>
      </c>
      <c r="AS970" s="39">
        <v>905.43</v>
      </c>
      <c r="AT970" s="39">
        <v>903.54</v>
      </c>
      <c r="AU970" s="39">
        <v>1026.53</v>
      </c>
      <c r="AV970" s="39">
        <v>895.13</v>
      </c>
      <c r="AW970" s="39">
        <v>890.02</v>
      </c>
      <c r="AX970" s="40">
        <v>884.66</v>
      </c>
      <c r="AY970" s="340">
        <v>158.62</v>
      </c>
      <c r="AZ970" s="175">
        <v>3.7577859999999994</v>
      </c>
      <c r="BA970" s="159">
        <v>487.92999999999995</v>
      </c>
    </row>
    <row r="971" spans="1:137">
      <c r="A971" s="47">
        <v>6</v>
      </c>
      <c r="B971" s="170">
        <f t="shared" si="128"/>
        <v>1533.5977859999998</v>
      </c>
      <c r="C971" s="170">
        <f t="shared" si="120"/>
        <v>1527.127786</v>
      </c>
      <c r="D971" s="170">
        <f t="shared" si="120"/>
        <v>1524.3477859999998</v>
      </c>
      <c r="E971" s="170">
        <f t="shared" si="120"/>
        <v>1523.0277860000001</v>
      </c>
      <c r="F971" s="170">
        <f t="shared" si="120"/>
        <v>1530.7677859999999</v>
      </c>
      <c r="G971" s="170">
        <f t="shared" si="120"/>
        <v>1540.687786</v>
      </c>
      <c r="H971" s="170">
        <f t="shared" si="120"/>
        <v>1548.8677859999998</v>
      </c>
      <c r="I971" s="170">
        <f t="shared" si="120"/>
        <v>1549.0077860000001</v>
      </c>
      <c r="J971" s="170">
        <f t="shared" si="120"/>
        <v>1656.4277859999997</v>
      </c>
      <c r="K971" s="170">
        <f t="shared" si="120"/>
        <v>1762.4677860000002</v>
      </c>
      <c r="L971" s="170">
        <f t="shared" si="120"/>
        <v>1809.4777859999999</v>
      </c>
      <c r="M971" s="170">
        <f t="shared" si="120"/>
        <v>1798.167786</v>
      </c>
      <c r="N971" s="170">
        <f t="shared" si="120"/>
        <v>1735.0477860000001</v>
      </c>
      <c r="O971" s="170">
        <f t="shared" si="120"/>
        <v>1689.917786</v>
      </c>
      <c r="P971" s="170">
        <f t="shared" si="120"/>
        <v>1683.377786</v>
      </c>
      <c r="Q971" s="170">
        <f t="shared" si="120"/>
        <v>1686.3177860000001</v>
      </c>
      <c r="R971" s="170">
        <f t="shared" si="120"/>
        <v>1694.3377860000001</v>
      </c>
      <c r="S971" s="170">
        <f t="shared" si="121"/>
        <v>1688.937786</v>
      </c>
      <c r="T971" s="170">
        <f t="shared" si="122"/>
        <v>1695.917786</v>
      </c>
      <c r="U971" s="170">
        <f t="shared" si="123"/>
        <v>1694.9777859999999</v>
      </c>
      <c r="V971" s="170">
        <f t="shared" si="124"/>
        <v>1703.4777859999999</v>
      </c>
      <c r="W971" s="170">
        <f t="shared" si="125"/>
        <v>1590.2377859999997</v>
      </c>
      <c r="X971" s="170">
        <f t="shared" si="126"/>
        <v>1537.4277859999997</v>
      </c>
      <c r="Y971" s="170">
        <f t="shared" si="127"/>
        <v>1533.1177859999998</v>
      </c>
      <c r="Z971" s="37"/>
      <c r="AA971" s="38">
        <v>883.29</v>
      </c>
      <c r="AB971" s="39">
        <v>876.82</v>
      </c>
      <c r="AC971" s="39">
        <v>874.04</v>
      </c>
      <c r="AD971" s="39">
        <v>872.72</v>
      </c>
      <c r="AE971" s="39">
        <v>880.46</v>
      </c>
      <c r="AF971" s="39">
        <v>890.38</v>
      </c>
      <c r="AG971" s="39">
        <v>898.56</v>
      </c>
      <c r="AH971" s="39">
        <v>898.7</v>
      </c>
      <c r="AI971" s="39">
        <v>1006.1199999999999</v>
      </c>
      <c r="AJ971" s="39">
        <v>1112.1600000000001</v>
      </c>
      <c r="AK971" s="39">
        <v>1159.17</v>
      </c>
      <c r="AL971" s="39">
        <v>1147.8599999999999</v>
      </c>
      <c r="AM971" s="39">
        <v>1084.74</v>
      </c>
      <c r="AN971" s="39">
        <v>1039.6099999999999</v>
      </c>
      <c r="AO971" s="39">
        <v>1033.07</v>
      </c>
      <c r="AP971" s="39">
        <v>1036.01</v>
      </c>
      <c r="AQ971" s="39">
        <v>1044.03</v>
      </c>
      <c r="AR971" s="39">
        <v>1038.6300000000001</v>
      </c>
      <c r="AS971" s="39">
        <v>1045.6099999999999</v>
      </c>
      <c r="AT971" s="39">
        <v>1044.67</v>
      </c>
      <c r="AU971" s="39">
        <v>1053.17</v>
      </c>
      <c r="AV971" s="39">
        <v>939.93</v>
      </c>
      <c r="AW971" s="39">
        <v>887.12</v>
      </c>
      <c r="AX971" s="40">
        <v>882.81</v>
      </c>
      <c r="AY971" s="340">
        <v>158.62</v>
      </c>
      <c r="AZ971" s="175">
        <v>3.7577859999999994</v>
      </c>
      <c r="BA971" s="159">
        <v>487.92999999999995</v>
      </c>
    </row>
    <row r="972" spans="1:137">
      <c r="A972" s="47">
        <v>7</v>
      </c>
      <c r="B972" s="170">
        <f t="shared" si="128"/>
        <v>1503.0477860000001</v>
      </c>
      <c r="C972" s="170">
        <f t="shared" si="120"/>
        <v>1494.7077859999999</v>
      </c>
      <c r="D972" s="170">
        <f t="shared" si="120"/>
        <v>1489.8277859999998</v>
      </c>
      <c r="E972" s="170">
        <f t="shared" si="120"/>
        <v>1486.4977859999999</v>
      </c>
      <c r="F972" s="170">
        <f t="shared" si="120"/>
        <v>1492.6577859999998</v>
      </c>
      <c r="G972" s="170">
        <f t="shared" si="120"/>
        <v>1502.5077860000001</v>
      </c>
      <c r="H972" s="170">
        <f t="shared" si="120"/>
        <v>1507.607786</v>
      </c>
      <c r="I972" s="170">
        <f t="shared" si="120"/>
        <v>1515.1777859999997</v>
      </c>
      <c r="J972" s="170">
        <f t="shared" si="120"/>
        <v>1517.917786</v>
      </c>
      <c r="K972" s="170">
        <f t="shared" si="120"/>
        <v>1628.417786</v>
      </c>
      <c r="L972" s="170">
        <f t="shared" si="120"/>
        <v>1698.7077859999999</v>
      </c>
      <c r="M972" s="170">
        <f t="shared" si="120"/>
        <v>1697.647786</v>
      </c>
      <c r="N972" s="170">
        <f t="shared" si="120"/>
        <v>1718.8877859999998</v>
      </c>
      <c r="O972" s="170">
        <f t="shared" si="120"/>
        <v>1769.377786</v>
      </c>
      <c r="P972" s="170">
        <f t="shared" si="120"/>
        <v>1708.107786</v>
      </c>
      <c r="Q972" s="170">
        <f t="shared" si="120"/>
        <v>1705.5077860000001</v>
      </c>
      <c r="R972" s="170">
        <f t="shared" si="120"/>
        <v>1704.357786</v>
      </c>
      <c r="S972" s="170">
        <f t="shared" si="121"/>
        <v>1698.6577859999998</v>
      </c>
      <c r="T972" s="170">
        <f t="shared" si="122"/>
        <v>1702.187786</v>
      </c>
      <c r="U972" s="170">
        <f t="shared" si="123"/>
        <v>1636.7677859999999</v>
      </c>
      <c r="V972" s="170">
        <f t="shared" si="124"/>
        <v>1682.9677860000002</v>
      </c>
      <c r="W972" s="170">
        <f t="shared" si="125"/>
        <v>1662.5577859999999</v>
      </c>
      <c r="X972" s="170">
        <f t="shared" si="126"/>
        <v>1529.2077859999999</v>
      </c>
      <c r="Y972" s="170">
        <f t="shared" si="127"/>
        <v>1499.9477859999997</v>
      </c>
      <c r="Z972" s="37"/>
      <c r="AA972" s="38">
        <v>852.74</v>
      </c>
      <c r="AB972" s="39">
        <v>844.4</v>
      </c>
      <c r="AC972" s="39">
        <v>839.52</v>
      </c>
      <c r="AD972" s="39">
        <v>836.19</v>
      </c>
      <c r="AE972" s="39">
        <v>842.35</v>
      </c>
      <c r="AF972" s="39">
        <v>852.2</v>
      </c>
      <c r="AG972" s="39">
        <v>857.3</v>
      </c>
      <c r="AH972" s="39">
        <v>864.87</v>
      </c>
      <c r="AI972" s="39">
        <v>867.61</v>
      </c>
      <c r="AJ972" s="39">
        <v>978.11</v>
      </c>
      <c r="AK972" s="39">
        <v>1048.4000000000001</v>
      </c>
      <c r="AL972" s="39">
        <v>1047.3399999999999</v>
      </c>
      <c r="AM972" s="39">
        <v>1068.58</v>
      </c>
      <c r="AN972" s="39">
        <v>1119.07</v>
      </c>
      <c r="AO972" s="39">
        <v>1057.8</v>
      </c>
      <c r="AP972" s="39">
        <v>1055.2</v>
      </c>
      <c r="AQ972" s="39">
        <v>1054.05</v>
      </c>
      <c r="AR972" s="39">
        <v>1048.3499999999999</v>
      </c>
      <c r="AS972" s="39">
        <v>1051.8800000000001</v>
      </c>
      <c r="AT972" s="39">
        <v>986.46</v>
      </c>
      <c r="AU972" s="39">
        <v>1032.6600000000001</v>
      </c>
      <c r="AV972" s="39">
        <v>1012.2500000000001</v>
      </c>
      <c r="AW972" s="39">
        <v>878.9</v>
      </c>
      <c r="AX972" s="40">
        <v>849.64</v>
      </c>
      <c r="AY972" s="340">
        <v>158.62</v>
      </c>
      <c r="AZ972" s="175">
        <v>3.7577859999999994</v>
      </c>
      <c r="BA972" s="159">
        <v>487.92999999999995</v>
      </c>
    </row>
    <row r="973" spans="1:137">
      <c r="A973" s="47">
        <v>8</v>
      </c>
      <c r="B973" s="170">
        <f t="shared" si="128"/>
        <v>1481.1377859999998</v>
      </c>
      <c r="C973" s="170">
        <f t="shared" si="120"/>
        <v>1465.7277859999999</v>
      </c>
      <c r="D973" s="170">
        <f t="shared" si="120"/>
        <v>1513.1377859999998</v>
      </c>
      <c r="E973" s="170">
        <f t="shared" si="120"/>
        <v>1514.0877860000001</v>
      </c>
      <c r="F973" s="170">
        <f t="shared" si="120"/>
        <v>1522.6777859999997</v>
      </c>
      <c r="G973" s="170">
        <f t="shared" si="120"/>
        <v>1534.3177860000001</v>
      </c>
      <c r="H973" s="170">
        <f t="shared" si="120"/>
        <v>1542.7777860000001</v>
      </c>
      <c r="I973" s="170">
        <f t="shared" si="120"/>
        <v>1544.5077860000001</v>
      </c>
      <c r="J973" s="170">
        <f t="shared" si="120"/>
        <v>1650.3377860000001</v>
      </c>
      <c r="K973" s="170">
        <f t="shared" si="120"/>
        <v>1658.8377860000001</v>
      </c>
      <c r="L973" s="170">
        <f t="shared" si="120"/>
        <v>1656.8477859999998</v>
      </c>
      <c r="M973" s="170">
        <f t="shared" si="120"/>
        <v>1655.9977859999999</v>
      </c>
      <c r="N973" s="170">
        <f t="shared" si="120"/>
        <v>1702.2977860000001</v>
      </c>
      <c r="O973" s="170">
        <f t="shared" si="120"/>
        <v>1697.7377860000001</v>
      </c>
      <c r="P973" s="170">
        <f t="shared" si="120"/>
        <v>1692.897786</v>
      </c>
      <c r="Q973" s="170">
        <f t="shared" si="120"/>
        <v>1695.937786</v>
      </c>
      <c r="R973" s="170">
        <f t="shared" si="120"/>
        <v>1694.1777859999997</v>
      </c>
      <c r="S973" s="170">
        <f t="shared" si="121"/>
        <v>1664.2977859999996</v>
      </c>
      <c r="T973" s="170">
        <f t="shared" si="122"/>
        <v>1683.5577859999999</v>
      </c>
      <c r="U973" s="170">
        <f t="shared" si="123"/>
        <v>1547.667786</v>
      </c>
      <c r="V973" s="170">
        <f t="shared" si="124"/>
        <v>1677.5377859999999</v>
      </c>
      <c r="W973" s="170">
        <f t="shared" si="125"/>
        <v>1664.3377860000001</v>
      </c>
      <c r="X973" s="170">
        <f t="shared" si="126"/>
        <v>1531.5077860000001</v>
      </c>
      <c r="Y973" s="170">
        <f t="shared" si="127"/>
        <v>1527.4677859999997</v>
      </c>
      <c r="Z973" s="37"/>
      <c r="AA973" s="38">
        <v>830.83</v>
      </c>
      <c r="AB973" s="39">
        <v>815.42</v>
      </c>
      <c r="AC973" s="39">
        <v>862.83</v>
      </c>
      <c r="AD973" s="39">
        <v>863.78</v>
      </c>
      <c r="AE973" s="39">
        <v>872.37</v>
      </c>
      <c r="AF973" s="39">
        <v>884.01</v>
      </c>
      <c r="AG973" s="39">
        <v>892.47</v>
      </c>
      <c r="AH973" s="39">
        <v>894.2</v>
      </c>
      <c r="AI973" s="39">
        <v>1000.03</v>
      </c>
      <c r="AJ973" s="39">
        <v>1008.53</v>
      </c>
      <c r="AK973" s="39">
        <v>1006.54</v>
      </c>
      <c r="AL973" s="39">
        <v>1005.6899999999999</v>
      </c>
      <c r="AM973" s="39">
        <v>1051.99</v>
      </c>
      <c r="AN973" s="39">
        <v>1047.43</v>
      </c>
      <c r="AO973" s="39">
        <v>1042.5899999999999</v>
      </c>
      <c r="AP973" s="39">
        <v>1045.6300000000001</v>
      </c>
      <c r="AQ973" s="39">
        <v>1043.8699999999999</v>
      </c>
      <c r="AR973" s="39">
        <v>1013.9899999999999</v>
      </c>
      <c r="AS973" s="39">
        <v>1033.25</v>
      </c>
      <c r="AT973" s="39">
        <v>897.36</v>
      </c>
      <c r="AU973" s="39">
        <v>1027.23</v>
      </c>
      <c r="AV973" s="39">
        <v>1014.03</v>
      </c>
      <c r="AW973" s="39">
        <v>881.2</v>
      </c>
      <c r="AX973" s="40">
        <v>877.16</v>
      </c>
      <c r="AY973" s="340">
        <v>158.62</v>
      </c>
      <c r="AZ973" s="175">
        <v>3.7577859999999994</v>
      </c>
      <c r="BA973" s="159">
        <v>487.92999999999995</v>
      </c>
    </row>
    <row r="974" spans="1:137">
      <c r="A974" s="47">
        <v>9</v>
      </c>
      <c r="B974" s="170">
        <f t="shared" si="128"/>
        <v>1535.127786</v>
      </c>
      <c r="C974" s="170">
        <f t="shared" si="120"/>
        <v>1533.0377859999999</v>
      </c>
      <c r="D974" s="170">
        <f t="shared" si="120"/>
        <v>1532.3077859999999</v>
      </c>
      <c r="E974" s="170">
        <f t="shared" si="120"/>
        <v>1528.5977859999998</v>
      </c>
      <c r="F974" s="170">
        <f t="shared" si="120"/>
        <v>1530.0477860000001</v>
      </c>
      <c r="G974" s="170">
        <f t="shared" si="120"/>
        <v>1536.9577859999999</v>
      </c>
      <c r="H974" s="170">
        <f t="shared" si="120"/>
        <v>1543.7177859999997</v>
      </c>
      <c r="I974" s="170">
        <f t="shared" si="120"/>
        <v>1545.917786</v>
      </c>
      <c r="J974" s="170">
        <f t="shared" si="120"/>
        <v>1549.4277859999997</v>
      </c>
      <c r="K974" s="170">
        <f t="shared" si="120"/>
        <v>1602.897786</v>
      </c>
      <c r="L974" s="170">
        <f t="shared" si="120"/>
        <v>1714.1177859999998</v>
      </c>
      <c r="M974" s="170">
        <f t="shared" si="120"/>
        <v>1753.4577859999999</v>
      </c>
      <c r="N974" s="170">
        <f t="shared" si="120"/>
        <v>1779.3377860000001</v>
      </c>
      <c r="O974" s="170">
        <f t="shared" si="120"/>
        <v>1774.627786</v>
      </c>
      <c r="P974" s="170">
        <f t="shared" si="120"/>
        <v>1750.7977860000001</v>
      </c>
      <c r="Q974" s="170">
        <f t="shared" si="120"/>
        <v>1744.357786</v>
      </c>
      <c r="R974" s="170">
        <f t="shared" si="120"/>
        <v>1748.4977859999999</v>
      </c>
      <c r="S974" s="170">
        <f t="shared" si="121"/>
        <v>1751.4077859999998</v>
      </c>
      <c r="T974" s="170">
        <f t="shared" si="122"/>
        <v>1752.7377860000001</v>
      </c>
      <c r="U974" s="170">
        <f t="shared" si="123"/>
        <v>1796.5677860000001</v>
      </c>
      <c r="V974" s="170">
        <f t="shared" si="124"/>
        <v>1863.1977860000002</v>
      </c>
      <c r="W974" s="170">
        <f t="shared" si="125"/>
        <v>1763.4977859999999</v>
      </c>
      <c r="X974" s="170">
        <f t="shared" si="126"/>
        <v>1642.0977859999998</v>
      </c>
      <c r="Y974" s="170">
        <f t="shared" si="127"/>
        <v>1535.3077859999999</v>
      </c>
      <c r="Z974" s="37"/>
      <c r="AA974" s="38">
        <v>884.82</v>
      </c>
      <c r="AB974" s="39">
        <v>882.73</v>
      </c>
      <c r="AC974" s="39">
        <v>882</v>
      </c>
      <c r="AD974" s="39">
        <v>878.29</v>
      </c>
      <c r="AE974" s="39">
        <v>879.74</v>
      </c>
      <c r="AF974" s="39">
        <v>886.65</v>
      </c>
      <c r="AG974" s="39">
        <v>893.41</v>
      </c>
      <c r="AH974" s="39">
        <v>895.61</v>
      </c>
      <c r="AI974" s="39">
        <v>899.12</v>
      </c>
      <c r="AJ974" s="39">
        <v>952.59</v>
      </c>
      <c r="AK974" s="39">
        <v>1063.81</v>
      </c>
      <c r="AL974" s="39">
        <v>1103.1500000000001</v>
      </c>
      <c r="AM974" s="39">
        <v>1129.03</v>
      </c>
      <c r="AN974" s="39">
        <v>1124.32</v>
      </c>
      <c r="AO974" s="39">
        <v>1100.49</v>
      </c>
      <c r="AP974" s="39">
        <v>1094.05</v>
      </c>
      <c r="AQ974" s="39">
        <v>1098.19</v>
      </c>
      <c r="AR974" s="39">
        <v>1101.0999999999999</v>
      </c>
      <c r="AS974" s="39">
        <v>1102.43</v>
      </c>
      <c r="AT974" s="39">
        <v>1146.26</v>
      </c>
      <c r="AU974" s="39">
        <v>1212.8900000000001</v>
      </c>
      <c r="AV974" s="39">
        <v>1113.19</v>
      </c>
      <c r="AW974" s="39">
        <v>991.79</v>
      </c>
      <c r="AX974" s="40">
        <v>885</v>
      </c>
      <c r="AY974" s="340">
        <v>158.62</v>
      </c>
      <c r="AZ974" s="175">
        <v>3.7577859999999994</v>
      </c>
      <c r="BA974" s="159">
        <v>487.92999999999995</v>
      </c>
    </row>
    <row r="975" spans="1:137">
      <c r="A975" s="47">
        <v>10</v>
      </c>
      <c r="B975" s="170">
        <f t="shared" si="128"/>
        <v>1628.9977859999999</v>
      </c>
      <c r="C975" s="170">
        <f t="shared" si="120"/>
        <v>1556.0177859999999</v>
      </c>
      <c r="D975" s="170">
        <f t="shared" si="120"/>
        <v>1531.5477860000001</v>
      </c>
      <c r="E975" s="170">
        <f t="shared" si="120"/>
        <v>1523.7777860000001</v>
      </c>
      <c r="F975" s="170">
        <f t="shared" si="120"/>
        <v>1514.1777859999997</v>
      </c>
      <c r="G975" s="170">
        <f t="shared" si="120"/>
        <v>1514.377786</v>
      </c>
      <c r="H975" s="170">
        <f t="shared" si="120"/>
        <v>1524.897786</v>
      </c>
      <c r="I975" s="170">
        <f t="shared" si="120"/>
        <v>1525.3477859999998</v>
      </c>
      <c r="J975" s="170">
        <f t="shared" si="120"/>
        <v>1628.4277859999997</v>
      </c>
      <c r="K975" s="170">
        <f t="shared" si="120"/>
        <v>1721.0177859999999</v>
      </c>
      <c r="L975" s="170">
        <f t="shared" si="120"/>
        <v>1833.877786</v>
      </c>
      <c r="M975" s="170">
        <f t="shared" si="120"/>
        <v>1842.5177859999999</v>
      </c>
      <c r="N975" s="170">
        <f t="shared" si="120"/>
        <v>1827.687786</v>
      </c>
      <c r="O975" s="170">
        <f t="shared" si="120"/>
        <v>1821.0677860000001</v>
      </c>
      <c r="P975" s="170">
        <f t="shared" si="120"/>
        <v>1727.4677860000002</v>
      </c>
      <c r="Q975" s="170">
        <f t="shared" si="120"/>
        <v>1704.357786</v>
      </c>
      <c r="R975" s="170">
        <f t="shared" si="120"/>
        <v>1699.397786</v>
      </c>
      <c r="S975" s="170">
        <f t="shared" si="121"/>
        <v>1719.9977859999999</v>
      </c>
      <c r="T975" s="170">
        <f t="shared" si="122"/>
        <v>1708.397786</v>
      </c>
      <c r="U975" s="170">
        <f t="shared" si="123"/>
        <v>1764.3677859999998</v>
      </c>
      <c r="V975" s="170">
        <f t="shared" si="124"/>
        <v>1890.7177860000002</v>
      </c>
      <c r="W975" s="170">
        <f t="shared" si="125"/>
        <v>1810.357786</v>
      </c>
      <c r="X975" s="170">
        <f t="shared" si="126"/>
        <v>1666.6377859999998</v>
      </c>
      <c r="Y975" s="170">
        <f t="shared" si="127"/>
        <v>1515.4777859999999</v>
      </c>
      <c r="Z975" s="37"/>
      <c r="AA975" s="38">
        <v>978.69</v>
      </c>
      <c r="AB975" s="39">
        <v>905.71</v>
      </c>
      <c r="AC975" s="39">
        <v>881.24</v>
      </c>
      <c r="AD975" s="39">
        <v>873.47</v>
      </c>
      <c r="AE975" s="39">
        <v>863.87</v>
      </c>
      <c r="AF975" s="39">
        <v>864.07</v>
      </c>
      <c r="AG975" s="39">
        <v>874.59</v>
      </c>
      <c r="AH975" s="39">
        <v>875.04</v>
      </c>
      <c r="AI975" s="39">
        <v>978.12</v>
      </c>
      <c r="AJ975" s="39">
        <v>1070.71</v>
      </c>
      <c r="AK975" s="39">
        <v>1183.57</v>
      </c>
      <c r="AL975" s="39">
        <v>1192.21</v>
      </c>
      <c r="AM975" s="39">
        <v>1177.3800000000001</v>
      </c>
      <c r="AN975" s="39">
        <v>1170.76</v>
      </c>
      <c r="AO975" s="39">
        <v>1077.1600000000001</v>
      </c>
      <c r="AP975" s="39">
        <v>1054.05</v>
      </c>
      <c r="AQ975" s="39">
        <v>1049.0899999999999</v>
      </c>
      <c r="AR975" s="39">
        <v>1069.69</v>
      </c>
      <c r="AS975" s="39">
        <v>1058.0899999999999</v>
      </c>
      <c r="AT975" s="39">
        <v>1114.06</v>
      </c>
      <c r="AU975" s="39">
        <v>1240.4100000000001</v>
      </c>
      <c r="AV975" s="39">
        <v>1160.05</v>
      </c>
      <c r="AW975" s="39">
        <v>1016.3299999999999</v>
      </c>
      <c r="AX975" s="40">
        <v>865.17</v>
      </c>
      <c r="AY975" s="340">
        <v>158.62</v>
      </c>
      <c r="AZ975" s="175">
        <v>3.7577859999999994</v>
      </c>
      <c r="BA975" s="159">
        <v>487.92999999999995</v>
      </c>
    </row>
    <row r="976" spans="1:137">
      <c r="A976" s="47">
        <v>11</v>
      </c>
      <c r="B976" s="170">
        <f t="shared" si="128"/>
        <v>1547.0077860000001</v>
      </c>
      <c r="C976" s="170">
        <f t="shared" si="120"/>
        <v>1514.0777859999998</v>
      </c>
      <c r="D976" s="170">
        <f t="shared" si="120"/>
        <v>1511.0077860000001</v>
      </c>
      <c r="E976" s="170">
        <f t="shared" si="120"/>
        <v>1509.8077859999999</v>
      </c>
      <c r="F976" s="170">
        <f t="shared" si="120"/>
        <v>1509.397786</v>
      </c>
      <c r="G976" s="170">
        <f t="shared" si="120"/>
        <v>1514.8877859999998</v>
      </c>
      <c r="H976" s="170">
        <f t="shared" si="120"/>
        <v>1540.7977860000001</v>
      </c>
      <c r="I976" s="170">
        <f t="shared" si="120"/>
        <v>1555.3477859999998</v>
      </c>
      <c r="J976" s="170">
        <f t="shared" si="120"/>
        <v>1680.5577859999999</v>
      </c>
      <c r="K976" s="170">
        <f t="shared" si="120"/>
        <v>1839.8677859999998</v>
      </c>
      <c r="L976" s="170">
        <f t="shared" si="120"/>
        <v>1857.8177860000001</v>
      </c>
      <c r="M976" s="170">
        <f t="shared" si="120"/>
        <v>1827.877786</v>
      </c>
      <c r="N976" s="170">
        <f t="shared" si="120"/>
        <v>1823.4077859999998</v>
      </c>
      <c r="O976" s="170">
        <f t="shared" si="120"/>
        <v>1820.107786</v>
      </c>
      <c r="P976" s="170">
        <f t="shared" si="120"/>
        <v>1808.7877859999999</v>
      </c>
      <c r="Q976" s="170">
        <f t="shared" si="120"/>
        <v>1810.7177860000002</v>
      </c>
      <c r="R976" s="170">
        <f t="shared" si="120"/>
        <v>1809.607786</v>
      </c>
      <c r="S976" s="170">
        <f t="shared" si="121"/>
        <v>1810.4577859999999</v>
      </c>
      <c r="T976" s="170">
        <f t="shared" si="122"/>
        <v>1808.3477859999998</v>
      </c>
      <c r="U976" s="170">
        <f t="shared" si="123"/>
        <v>1827.167786</v>
      </c>
      <c r="V976" s="170">
        <f t="shared" si="124"/>
        <v>1917.4277859999997</v>
      </c>
      <c r="W976" s="170">
        <f t="shared" si="125"/>
        <v>1806.0277860000001</v>
      </c>
      <c r="X976" s="170">
        <f t="shared" si="126"/>
        <v>1704.7577860000001</v>
      </c>
      <c r="Y976" s="170">
        <f t="shared" si="127"/>
        <v>1537.1377859999998</v>
      </c>
      <c r="Z976" s="37"/>
      <c r="AA976" s="41">
        <v>896.7</v>
      </c>
      <c r="AB976" s="39">
        <v>863.77</v>
      </c>
      <c r="AC976" s="39">
        <v>860.7</v>
      </c>
      <c r="AD976" s="39">
        <v>859.5</v>
      </c>
      <c r="AE976" s="39">
        <v>859.09</v>
      </c>
      <c r="AF976" s="39">
        <v>864.58</v>
      </c>
      <c r="AG976" s="39">
        <v>890.49</v>
      </c>
      <c r="AH976" s="39">
        <v>905.04</v>
      </c>
      <c r="AI976" s="39">
        <v>1030.25</v>
      </c>
      <c r="AJ976" s="39">
        <v>1189.56</v>
      </c>
      <c r="AK976" s="39">
        <v>1207.51</v>
      </c>
      <c r="AL976" s="39">
        <v>1177.57</v>
      </c>
      <c r="AM976" s="39">
        <v>1173.0999999999999</v>
      </c>
      <c r="AN976" s="39">
        <v>1169.8</v>
      </c>
      <c r="AO976" s="39">
        <v>1158.48</v>
      </c>
      <c r="AP976" s="39">
        <v>1160.4100000000001</v>
      </c>
      <c r="AQ976" s="39">
        <v>1159.3</v>
      </c>
      <c r="AR976" s="39">
        <v>1160.1500000000001</v>
      </c>
      <c r="AS976" s="39">
        <v>1158.04</v>
      </c>
      <c r="AT976" s="39">
        <v>1176.8599999999999</v>
      </c>
      <c r="AU976" s="39">
        <v>1267.1199999999999</v>
      </c>
      <c r="AV976" s="39">
        <v>1155.72</v>
      </c>
      <c r="AW976" s="39">
        <v>1054.45</v>
      </c>
      <c r="AX976" s="40">
        <v>886.83</v>
      </c>
      <c r="AY976" s="340">
        <v>158.62</v>
      </c>
      <c r="AZ976" s="175">
        <v>3.7577859999999994</v>
      </c>
      <c r="BA976" s="159">
        <v>487.92999999999995</v>
      </c>
    </row>
    <row r="977" spans="1:53">
      <c r="A977" s="47">
        <v>12</v>
      </c>
      <c r="B977" s="170">
        <f t="shared" si="128"/>
        <v>1608.877786</v>
      </c>
      <c r="C977" s="170">
        <f t="shared" si="120"/>
        <v>1513.7677859999999</v>
      </c>
      <c r="D977" s="170">
        <f t="shared" si="120"/>
        <v>1511.7177859999997</v>
      </c>
      <c r="E977" s="170">
        <f t="shared" si="120"/>
        <v>1512.5877860000001</v>
      </c>
      <c r="F977" s="170">
        <f t="shared" si="120"/>
        <v>1516.2477859999999</v>
      </c>
      <c r="G977" s="170">
        <f t="shared" si="120"/>
        <v>1553.2677859999999</v>
      </c>
      <c r="H977" s="170">
        <f t="shared" si="120"/>
        <v>1739.397786</v>
      </c>
      <c r="I977" s="170">
        <f t="shared" si="120"/>
        <v>1785.3477859999998</v>
      </c>
      <c r="J977" s="170">
        <f t="shared" si="120"/>
        <v>2045.5377859999999</v>
      </c>
      <c r="K977" s="170">
        <f t="shared" si="120"/>
        <v>2093.0177859999999</v>
      </c>
      <c r="L977" s="170">
        <f t="shared" si="120"/>
        <v>2107.5777859999998</v>
      </c>
      <c r="M977" s="170">
        <f t="shared" si="120"/>
        <v>2109.3077859999999</v>
      </c>
      <c r="N977" s="170">
        <f t="shared" si="120"/>
        <v>2075.897786</v>
      </c>
      <c r="O977" s="170">
        <f t="shared" si="120"/>
        <v>2074.2277859999999</v>
      </c>
      <c r="P977" s="170">
        <f t="shared" si="120"/>
        <v>2061.1777859999997</v>
      </c>
      <c r="Q977" s="170">
        <f t="shared" si="120"/>
        <v>2070.5577859999999</v>
      </c>
      <c r="R977" s="170">
        <f t="shared" si="120"/>
        <v>2055.9977859999999</v>
      </c>
      <c r="S977" s="170">
        <f t="shared" si="121"/>
        <v>1968.1377859999998</v>
      </c>
      <c r="T977" s="170">
        <f t="shared" si="122"/>
        <v>1994.5177859999999</v>
      </c>
      <c r="U977" s="170">
        <f t="shared" si="123"/>
        <v>1924.167786</v>
      </c>
      <c r="V977" s="170">
        <f t="shared" si="124"/>
        <v>1927.2477859999999</v>
      </c>
      <c r="W977" s="170">
        <f t="shared" si="125"/>
        <v>1845.897786</v>
      </c>
      <c r="X977" s="170">
        <f t="shared" si="126"/>
        <v>1722.5477860000001</v>
      </c>
      <c r="Y977" s="170">
        <f t="shared" si="127"/>
        <v>1529.7677859999999</v>
      </c>
      <c r="Z977" s="37"/>
      <c r="AA977" s="41">
        <v>958.57</v>
      </c>
      <c r="AB977" s="39">
        <v>863.46</v>
      </c>
      <c r="AC977" s="39">
        <v>861.41</v>
      </c>
      <c r="AD977" s="39">
        <v>862.28</v>
      </c>
      <c r="AE977" s="39">
        <v>865.94</v>
      </c>
      <c r="AF977" s="39">
        <v>902.96</v>
      </c>
      <c r="AG977" s="39">
        <v>1089.0899999999999</v>
      </c>
      <c r="AH977" s="39">
        <v>1135.04</v>
      </c>
      <c r="AI977" s="39">
        <v>1395.23</v>
      </c>
      <c r="AJ977" s="39">
        <v>1442.71</v>
      </c>
      <c r="AK977" s="39">
        <v>1457.27</v>
      </c>
      <c r="AL977" s="39">
        <v>1459</v>
      </c>
      <c r="AM977" s="39">
        <v>1425.59</v>
      </c>
      <c r="AN977" s="39">
        <v>1423.92</v>
      </c>
      <c r="AO977" s="39">
        <v>1410.87</v>
      </c>
      <c r="AP977" s="39">
        <v>1420.25</v>
      </c>
      <c r="AQ977" s="39">
        <v>1405.69</v>
      </c>
      <c r="AR977" s="39">
        <v>1317.83</v>
      </c>
      <c r="AS977" s="39">
        <v>1344.21</v>
      </c>
      <c r="AT977" s="39">
        <v>1273.8599999999999</v>
      </c>
      <c r="AU977" s="39">
        <v>1276.94</v>
      </c>
      <c r="AV977" s="39">
        <v>1195.5899999999999</v>
      </c>
      <c r="AW977" s="39">
        <v>1072.24</v>
      </c>
      <c r="AX977" s="40">
        <v>879.46</v>
      </c>
      <c r="AY977" s="340">
        <v>158.62</v>
      </c>
      <c r="AZ977" s="175">
        <v>3.7577859999999994</v>
      </c>
      <c r="BA977" s="159">
        <v>487.92999999999995</v>
      </c>
    </row>
    <row r="978" spans="1:53">
      <c r="A978" s="47">
        <v>13</v>
      </c>
      <c r="B978" s="170">
        <f t="shared" si="128"/>
        <v>1511.7777860000001</v>
      </c>
      <c r="C978" s="170">
        <f t="shared" si="120"/>
        <v>1500.6377859999998</v>
      </c>
      <c r="D978" s="170">
        <f t="shared" si="120"/>
        <v>1496.107786</v>
      </c>
      <c r="E978" s="170">
        <f t="shared" si="120"/>
        <v>1495.937786</v>
      </c>
      <c r="F978" s="170">
        <f t="shared" si="120"/>
        <v>1501.8177860000001</v>
      </c>
      <c r="G978" s="170">
        <f t="shared" si="120"/>
        <v>1513.1177859999998</v>
      </c>
      <c r="H978" s="170">
        <f t="shared" si="120"/>
        <v>1567.4077859999998</v>
      </c>
      <c r="I978" s="170">
        <f t="shared" si="120"/>
        <v>1584.8377860000001</v>
      </c>
      <c r="J978" s="170">
        <f t="shared" si="120"/>
        <v>1664.0977859999998</v>
      </c>
      <c r="K978" s="170">
        <f t="shared" si="120"/>
        <v>1690.4077859999998</v>
      </c>
      <c r="L978" s="170">
        <f t="shared" si="120"/>
        <v>1755.7877859999999</v>
      </c>
      <c r="M978" s="170">
        <f t="shared" si="120"/>
        <v>1880.0177859999999</v>
      </c>
      <c r="N978" s="170">
        <f t="shared" si="120"/>
        <v>1809.5877860000001</v>
      </c>
      <c r="O978" s="170">
        <f t="shared" si="120"/>
        <v>1811.1977860000002</v>
      </c>
      <c r="P978" s="170">
        <f t="shared" si="120"/>
        <v>1801.3877859999998</v>
      </c>
      <c r="Q978" s="170">
        <f t="shared" si="120"/>
        <v>1811.937786</v>
      </c>
      <c r="R978" s="170">
        <f t="shared" si="120"/>
        <v>1812.5277860000001</v>
      </c>
      <c r="S978" s="170">
        <f t="shared" si="121"/>
        <v>1783.4977859999999</v>
      </c>
      <c r="T978" s="170">
        <f t="shared" si="122"/>
        <v>1831.0877860000001</v>
      </c>
      <c r="U978" s="170">
        <f t="shared" si="123"/>
        <v>1673.7677859999999</v>
      </c>
      <c r="V978" s="170">
        <f t="shared" si="124"/>
        <v>1747.3077859999999</v>
      </c>
      <c r="W978" s="170">
        <f t="shared" si="125"/>
        <v>1760.4677860000002</v>
      </c>
      <c r="X978" s="170">
        <f t="shared" si="126"/>
        <v>1603.397786</v>
      </c>
      <c r="Y978" s="170">
        <f t="shared" si="127"/>
        <v>1516.397786</v>
      </c>
      <c r="Z978" s="37"/>
      <c r="AA978" s="41">
        <v>861.47</v>
      </c>
      <c r="AB978" s="39">
        <v>850.33</v>
      </c>
      <c r="AC978" s="39">
        <v>845.8</v>
      </c>
      <c r="AD978" s="39">
        <v>845.63</v>
      </c>
      <c r="AE978" s="39">
        <v>851.51</v>
      </c>
      <c r="AF978" s="39">
        <v>862.81</v>
      </c>
      <c r="AG978" s="39">
        <v>917.1</v>
      </c>
      <c r="AH978" s="39">
        <v>934.53</v>
      </c>
      <c r="AI978" s="39">
        <v>1013.79</v>
      </c>
      <c r="AJ978" s="39">
        <v>1040.0999999999999</v>
      </c>
      <c r="AK978" s="39">
        <v>1105.48</v>
      </c>
      <c r="AL978" s="39">
        <v>1229.71</v>
      </c>
      <c r="AM978" s="39">
        <v>1159.28</v>
      </c>
      <c r="AN978" s="39">
        <v>1160.8900000000001</v>
      </c>
      <c r="AO978" s="39">
        <v>1151.08</v>
      </c>
      <c r="AP978" s="39">
        <v>1161.6300000000001</v>
      </c>
      <c r="AQ978" s="39">
        <v>1162.22</v>
      </c>
      <c r="AR978" s="39">
        <v>1133.19</v>
      </c>
      <c r="AS978" s="39">
        <v>1180.78</v>
      </c>
      <c r="AT978" s="39">
        <v>1023.46</v>
      </c>
      <c r="AU978" s="39">
        <v>1097</v>
      </c>
      <c r="AV978" s="39">
        <v>1110.1600000000001</v>
      </c>
      <c r="AW978" s="39">
        <v>953.09</v>
      </c>
      <c r="AX978" s="40">
        <v>866.09</v>
      </c>
      <c r="AY978" s="340">
        <v>158.62</v>
      </c>
      <c r="AZ978" s="175">
        <v>3.7577859999999994</v>
      </c>
      <c r="BA978" s="159">
        <v>487.92999999999995</v>
      </c>
    </row>
    <row r="979" spans="1:53">
      <c r="A979" s="47">
        <v>14</v>
      </c>
      <c r="B979" s="170">
        <f t="shared" si="128"/>
        <v>1499.417786</v>
      </c>
      <c r="C979" s="170">
        <f t="shared" si="120"/>
        <v>1488.127786</v>
      </c>
      <c r="D979" s="170">
        <f t="shared" si="120"/>
        <v>1484.897786</v>
      </c>
      <c r="E979" s="170">
        <f t="shared" si="120"/>
        <v>1763.2277859999999</v>
      </c>
      <c r="F979" s="170">
        <f t="shared" si="120"/>
        <v>1763.687786</v>
      </c>
      <c r="G979" s="170">
        <f t="shared" si="120"/>
        <v>1785.377786</v>
      </c>
      <c r="H979" s="170">
        <f t="shared" si="120"/>
        <v>1786.2277859999999</v>
      </c>
      <c r="I979" s="170">
        <f t="shared" si="120"/>
        <v>1784.8377860000001</v>
      </c>
      <c r="J979" s="170">
        <f t="shared" si="120"/>
        <v>1777.9877860000001</v>
      </c>
      <c r="K979" s="170">
        <f t="shared" si="120"/>
        <v>1853.107786</v>
      </c>
      <c r="L979" s="170">
        <f t="shared" si="120"/>
        <v>1853.1577859999998</v>
      </c>
      <c r="M979" s="170">
        <f t="shared" si="120"/>
        <v>1852.9677860000002</v>
      </c>
      <c r="N979" s="170">
        <f t="shared" si="120"/>
        <v>1772.8077859999999</v>
      </c>
      <c r="O979" s="170">
        <f t="shared" si="120"/>
        <v>1773.2677859999999</v>
      </c>
      <c r="P979" s="170">
        <f t="shared" si="120"/>
        <v>1776.627786</v>
      </c>
      <c r="Q979" s="170">
        <f t="shared" si="120"/>
        <v>1777.7277859999999</v>
      </c>
      <c r="R979" s="170">
        <f t="shared" si="120"/>
        <v>1858.9477860000002</v>
      </c>
      <c r="S979" s="170">
        <f t="shared" si="121"/>
        <v>1859.3177860000001</v>
      </c>
      <c r="T979" s="170">
        <f t="shared" si="122"/>
        <v>1857.7477859999999</v>
      </c>
      <c r="U979" s="170">
        <f t="shared" si="123"/>
        <v>1861.0077860000001</v>
      </c>
      <c r="V979" s="170">
        <f t="shared" si="124"/>
        <v>1777.8377860000001</v>
      </c>
      <c r="W979" s="170">
        <f t="shared" si="125"/>
        <v>1777.4777859999999</v>
      </c>
      <c r="X979" s="170">
        <f t="shared" si="126"/>
        <v>1780.7177860000002</v>
      </c>
      <c r="Y979" s="170">
        <f t="shared" si="127"/>
        <v>1762.3677859999998</v>
      </c>
      <c r="Z979" s="37"/>
      <c r="AA979" s="41">
        <v>849.11</v>
      </c>
      <c r="AB979" s="39">
        <v>837.82</v>
      </c>
      <c r="AC979" s="39">
        <v>834.59</v>
      </c>
      <c r="AD979" s="39">
        <v>1112.92</v>
      </c>
      <c r="AE979" s="39">
        <v>1113.3800000000001</v>
      </c>
      <c r="AF979" s="39">
        <v>1135.07</v>
      </c>
      <c r="AG979" s="39">
        <v>1135.92</v>
      </c>
      <c r="AH979" s="39">
        <v>1134.53</v>
      </c>
      <c r="AI979" s="39">
        <v>1127.68</v>
      </c>
      <c r="AJ979" s="39">
        <v>1202.8</v>
      </c>
      <c r="AK979" s="39">
        <v>1202.8499999999999</v>
      </c>
      <c r="AL979" s="39">
        <v>1202.6600000000001</v>
      </c>
      <c r="AM979" s="39">
        <v>1122.5</v>
      </c>
      <c r="AN979" s="39">
        <v>1122.96</v>
      </c>
      <c r="AO979" s="39">
        <v>1126.32</v>
      </c>
      <c r="AP979" s="39">
        <v>1127.42</v>
      </c>
      <c r="AQ979" s="39">
        <v>1208.6400000000001</v>
      </c>
      <c r="AR979" s="39">
        <v>1209.01</v>
      </c>
      <c r="AS979" s="39">
        <v>1207.44</v>
      </c>
      <c r="AT979" s="39">
        <v>1210.7</v>
      </c>
      <c r="AU979" s="39">
        <v>1127.53</v>
      </c>
      <c r="AV979" s="39">
        <v>1127.17</v>
      </c>
      <c r="AW979" s="39">
        <v>1130.4100000000001</v>
      </c>
      <c r="AX979" s="40">
        <v>1112.06</v>
      </c>
      <c r="AY979" s="340">
        <v>158.62</v>
      </c>
      <c r="AZ979" s="175">
        <v>3.7577859999999994</v>
      </c>
      <c r="BA979" s="159">
        <v>487.92999999999995</v>
      </c>
    </row>
    <row r="980" spans="1:53">
      <c r="A980" s="47">
        <v>15</v>
      </c>
      <c r="B980" s="170">
        <f t="shared" si="128"/>
        <v>1762.877786</v>
      </c>
      <c r="C980" s="170">
        <f t="shared" si="120"/>
        <v>1762.3877859999998</v>
      </c>
      <c r="D980" s="170">
        <f t="shared" si="120"/>
        <v>1762.0877860000001</v>
      </c>
      <c r="E980" s="170">
        <f t="shared" si="120"/>
        <v>1763.2577860000001</v>
      </c>
      <c r="F980" s="170">
        <f t="shared" si="120"/>
        <v>1760.9477860000002</v>
      </c>
      <c r="G980" s="170">
        <f t="shared" si="120"/>
        <v>1783.7677859999999</v>
      </c>
      <c r="H980" s="170">
        <f t="shared" si="120"/>
        <v>1786.0577859999999</v>
      </c>
      <c r="I980" s="170">
        <f t="shared" si="120"/>
        <v>1785.3177860000001</v>
      </c>
      <c r="J980" s="170">
        <f t="shared" si="120"/>
        <v>1777.5577859999999</v>
      </c>
      <c r="K980" s="170">
        <f t="shared" si="120"/>
        <v>1853.3077859999999</v>
      </c>
      <c r="L980" s="170">
        <f t="shared" si="120"/>
        <v>1851.3077859999999</v>
      </c>
      <c r="M980" s="170">
        <f t="shared" si="120"/>
        <v>1851.8377860000001</v>
      </c>
      <c r="N980" s="170">
        <f t="shared" si="120"/>
        <v>1794.6777859999997</v>
      </c>
      <c r="O980" s="170">
        <f t="shared" si="120"/>
        <v>1792.3077859999999</v>
      </c>
      <c r="P980" s="170">
        <f t="shared" si="120"/>
        <v>1788.9477860000002</v>
      </c>
      <c r="Q980" s="170">
        <f t="shared" si="120"/>
        <v>1773.4277859999997</v>
      </c>
      <c r="R980" s="170">
        <f t="shared" si="120"/>
        <v>1854.0077860000001</v>
      </c>
      <c r="S980" s="170">
        <f t="shared" si="121"/>
        <v>1854.4677860000002</v>
      </c>
      <c r="T980" s="170">
        <f t="shared" si="122"/>
        <v>1853.8477859999998</v>
      </c>
      <c r="U980" s="170">
        <f t="shared" si="123"/>
        <v>1858.7477859999999</v>
      </c>
      <c r="V980" s="170">
        <f t="shared" si="124"/>
        <v>1772.7877859999999</v>
      </c>
      <c r="W980" s="170">
        <f t="shared" si="125"/>
        <v>1771.7677859999999</v>
      </c>
      <c r="X980" s="170">
        <f t="shared" si="126"/>
        <v>1776.8477859999998</v>
      </c>
      <c r="Y980" s="170">
        <f t="shared" si="127"/>
        <v>1762.0677860000001</v>
      </c>
      <c r="Z980" s="37"/>
      <c r="AA980" s="41">
        <v>1112.57</v>
      </c>
      <c r="AB980" s="39">
        <v>1112.08</v>
      </c>
      <c r="AC980" s="39">
        <v>1111.78</v>
      </c>
      <c r="AD980" s="39">
        <v>1112.95</v>
      </c>
      <c r="AE980" s="39">
        <v>1110.6400000000001</v>
      </c>
      <c r="AF980" s="39">
        <v>1133.46</v>
      </c>
      <c r="AG980" s="39">
        <v>1135.75</v>
      </c>
      <c r="AH980" s="39">
        <v>1135.01</v>
      </c>
      <c r="AI980" s="39">
        <v>1127.25</v>
      </c>
      <c r="AJ980" s="39">
        <v>1203</v>
      </c>
      <c r="AK980" s="39">
        <v>1201</v>
      </c>
      <c r="AL980" s="39">
        <v>1201.53</v>
      </c>
      <c r="AM980" s="39">
        <v>1144.3699999999999</v>
      </c>
      <c r="AN980" s="39">
        <v>1142</v>
      </c>
      <c r="AO980" s="39">
        <v>1138.6400000000001</v>
      </c>
      <c r="AP980" s="39">
        <v>1123.1199999999999</v>
      </c>
      <c r="AQ980" s="39">
        <v>1203.7</v>
      </c>
      <c r="AR980" s="39">
        <v>1204.1600000000001</v>
      </c>
      <c r="AS980" s="39">
        <v>1203.54</v>
      </c>
      <c r="AT980" s="39">
        <v>1208.44</v>
      </c>
      <c r="AU980" s="39">
        <v>1122.48</v>
      </c>
      <c r="AV980" s="39">
        <v>1121.46</v>
      </c>
      <c r="AW980" s="39">
        <v>1126.54</v>
      </c>
      <c r="AX980" s="40">
        <v>1111.76</v>
      </c>
      <c r="AY980" s="340">
        <v>158.62</v>
      </c>
      <c r="AZ980" s="175">
        <v>3.7577859999999994</v>
      </c>
      <c r="BA980" s="159">
        <v>487.92999999999995</v>
      </c>
    </row>
    <row r="981" spans="1:53">
      <c r="A981" s="47">
        <v>16</v>
      </c>
      <c r="B981" s="170">
        <f t="shared" si="128"/>
        <v>1761.8677859999998</v>
      </c>
      <c r="C981" s="170">
        <f t="shared" si="120"/>
        <v>1762.8677859999998</v>
      </c>
      <c r="D981" s="170">
        <f t="shared" si="120"/>
        <v>1762.9277859999997</v>
      </c>
      <c r="E981" s="170">
        <f t="shared" si="120"/>
        <v>1763.0077860000001</v>
      </c>
      <c r="F981" s="170">
        <f t="shared" si="120"/>
        <v>1763.5477860000001</v>
      </c>
      <c r="G981" s="170">
        <f t="shared" si="120"/>
        <v>1764.917786</v>
      </c>
      <c r="H981" s="170">
        <f t="shared" si="120"/>
        <v>1786.107786</v>
      </c>
      <c r="I981" s="170">
        <f t="shared" si="120"/>
        <v>1786.6177859999998</v>
      </c>
      <c r="J981" s="170">
        <f t="shared" si="120"/>
        <v>1783.3477859999998</v>
      </c>
      <c r="K981" s="170">
        <f t="shared" si="120"/>
        <v>1858.4977859999999</v>
      </c>
      <c r="L981" s="170">
        <f t="shared" si="120"/>
        <v>1855.2377860000001</v>
      </c>
      <c r="M981" s="170">
        <f t="shared" si="120"/>
        <v>1854.647786</v>
      </c>
      <c r="N981" s="170">
        <f t="shared" si="120"/>
        <v>1808.7977860000001</v>
      </c>
      <c r="O981" s="170">
        <f t="shared" si="120"/>
        <v>1832.687786</v>
      </c>
      <c r="P981" s="170">
        <f t="shared" si="120"/>
        <v>1802.7277859999999</v>
      </c>
      <c r="Q981" s="170">
        <f t="shared" si="120"/>
        <v>1807.7077859999999</v>
      </c>
      <c r="R981" s="170">
        <f t="shared" ref="R981:R996" si="129">AQ981+$BA981+$AZ981+$AY981</f>
        <v>1856.6377859999998</v>
      </c>
      <c r="S981" s="170">
        <f t="shared" si="121"/>
        <v>1856.5477860000001</v>
      </c>
      <c r="T981" s="170">
        <f t="shared" si="122"/>
        <v>1857.2877859999999</v>
      </c>
      <c r="U981" s="170">
        <f t="shared" si="123"/>
        <v>1856.5677860000001</v>
      </c>
      <c r="V981" s="170">
        <f t="shared" si="124"/>
        <v>1829.5477860000001</v>
      </c>
      <c r="W981" s="170">
        <f t="shared" si="125"/>
        <v>1799.627786</v>
      </c>
      <c r="X981" s="170">
        <f t="shared" si="126"/>
        <v>1753.5477860000001</v>
      </c>
      <c r="Y981" s="170">
        <f t="shared" si="127"/>
        <v>1763.7577860000001</v>
      </c>
      <c r="Z981" s="37"/>
      <c r="AA981" s="41">
        <v>1111.56</v>
      </c>
      <c r="AB981" s="39">
        <v>1112.56</v>
      </c>
      <c r="AC981" s="39">
        <v>1112.6199999999999</v>
      </c>
      <c r="AD981" s="39">
        <v>1112.7</v>
      </c>
      <c r="AE981" s="39">
        <v>1113.24</v>
      </c>
      <c r="AF981" s="39">
        <v>1114.6099999999999</v>
      </c>
      <c r="AG981" s="39">
        <v>1135.8</v>
      </c>
      <c r="AH981" s="39">
        <v>1136.31</v>
      </c>
      <c r="AI981" s="39">
        <v>1133.04</v>
      </c>
      <c r="AJ981" s="39">
        <v>1208.19</v>
      </c>
      <c r="AK981" s="39">
        <v>1204.93</v>
      </c>
      <c r="AL981" s="39">
        <v>1204.3399999999999</v>
      </c>
      <c r="AM981" s="39">
        <v>1158.49</v>
      </c>
      <c r="AN981" s="39">
        <v>1182.3800000000001</v>
      </c>
      <c r="AO981" s="39">
        <v>1152.42</v>
      </c>
      <c r="AP981" s="39">
        <v>1157.4000000000001</v>
      </c>
      <c r="AQ981" s="39">
        <v>1206.33</v>
      </c>
      <c r="AR981" s="39">
        <v>1206.24</v>
      </c>
      <c r="AS981" s="39">
        <v>1206.98</v>
      </c>
      <c r="AT981" s="39">
        <v>1206.26</v>
      </c>
      <c r="AU981" s="39">
        <v>1179.24</v>
      </c>
      <c r="AV981" s="39">
        <v>1149.32</v>
      </c>
      <c r="AW981" s="39">
        <v>1103.24</v>
      </c>
      <c r="AX981" s="40">
        <v>1113.45</v>
      </c>
      <c r="AY981" s="340">
        <v>158.62</v>
      </c>
      <c r="AZ981" s="175">
        <v>3.7577859999999994</v>
      </c>
      <c r="BA981" s="159">
        <v>487.92999999999995</v>
      </c>
    </row>
    <row r="982" spans="1:53">
      <c r="A982" s="47">
        <v>17</v>
      </c>
      <c r="B982" s="170">
        <f t="shared" si="128"/>
        <v>1526.667786</v>
      </c>
      <c r="C982" s="170">
        <f t="shared" si="128"/>
        <v>1511.4677859999997</v>
      </c>
      <c r="D982" s="170">
        <f t="shared" si="128"/>
        <v>1499.8677859999998</v>
      </c>
      <c r="E982" s="170">
        <f t="shared" si="128"/>
        <v>1403.4577859999999</v>
      </c>
      <c r="F982" s="170">
        <f t="shared" si="128"/>
        <v>1416.3277859999998</v>
      </c>
      <c r="G982" s="170">
        <f t="shared" si="128"/>
        <v>1487.0877860000001</v>
      </c>
      <c r="H982" s="170">
        <f t="shared" si="128"/>
        <v>1524.9977859999999</v>
      </c>
      <c r="I982" s="170">
        <f t="shared" si="128"/>
        <v>1536.7177859999997</v>
      </c>
      <c r="J982" s="170">
        <f t="shared" si="128"/>
        <v>1563.127786</v>
      </c>
      <c r="K982" s="170">
        <f t="shared" si="128"/>
        <v>1708.147786</v>
      </c>
      <c r="L982" s="170">
        <f t="shared" si="128"/>
        <v>1798.107786</v>
      </c>
      <c r="M982" s="170">
        <f t="shared" si="128"/>
        <v>1802.5477860000001</v>
      </c>
      <c r="N982" s="170">
        <f t="shared" si="128"/>
        <v>1779.7177860000002</v>
      </c>
      <c r="O982" s="170">
        <f t="shared" si="128"/>
        <v>1757.2877859999999</v>
      </c>
      <c r="P982" s="170">
        <f t="shared" si="128"/>
        <v>1720.7377860000001</v>
      </c>
      <c r="Q982" s="170">
        <f t="shared" si="128"/>
        <v>1705.3077859999999</v>
      </c>
      <c r="R982" s="170">
        <f t="shared" si="129"/>
        <v>1663.5277860000001</v>
      </c>
      <c r="S982" s="170">
        <f t="shared" si="121"/>
        <v>1614.357786</v>
      </c>
      <c r="T982" s="170">
        <f t="shared" si="122"/>
        <v>1658.107786</v>
      </c>
      <c r="U982" s="170">
        <f t="shared" si="123"/>
        <v>1714.6777859999997</v>
      </c>
      <c r="V982" s="170">
        <f t="shared" si="124"/>
        <v>1782.0677860000001</v>
      </c>
      <c r="W982" s="170">
        <f t="shared" si="125"/>
        <v>1753.2677859999999</v>
      </c>
      <c r="X982" s="170">
        <f t="shared" si="126"/>
        <v>1665.377786</v>
      </c>
      <c r="Y982" s="170">
        <f t="shared" si="127"/>
        <v>1529.3877859999998</v>
      </c>
      <c r="Z982" s="37"/>
      <c r="AA982" s="41">
        <v>876.36</v>
      </c>
      <c r="AB982" s="39">
        <v>861.16</v>
      </c>
      <c r="AC982" s="39">
        <v>849.56</v>
      </c>
      <c r="AD982" s="39">
        <v>753.15</v>
      </c>
      <c r="AE982" s="39">
        <v>766.02</v>
      </c>
      <c r="AF982" s="39">
        <v>836.78</v>
      </c>
      <c r="AG982" s="39">
        <v>874.69</v>
      </c>
      <c r="AH982" s="39">
        <v>886.41</v>
      </c>
      <c r="AI982" s="39">
        <v>912.82</v>
      </c>
      <c r="AJ982" s="39">
        <v>1057.8399999999999</v>
      </c>
      <c r="AK982" s="39">
        <v>1147.8</v>
      </c>
      <c r="AL982" s="39">
        <v>1152.24</v>
      </c>
      <c r="AM982" s="39">
        <v>1129.4100000000001</v>
      </c>
      <c r="AN982" s="39">
        <v>1106.98</v>
      </c>
      <c r="AO982" s="39">
        <v>1070.43</v>
      </c>
      <c r="AP982" s="39">
        <v>1055</v>
      </c>
      <c r="AQ982" s="39">
        <v>1013.22</v>
      </c>
      <c r="AR982" s="39">
        <v>964.05</v>
      </c>
      <c r="AS982" s="39">
        <v>1007.8000000000001</v>
      </c>
      <c r="AT982" s="39">
        <v>1064.3699999999999</v>
      </c>
      <c r="AU982" s="39">
        <v>1131.76</v>
      </c>
      <c r="AV982" s="39">
        <v>1102.96</v>
      </c>
      <c r="AW982" s="39">
        <v>1015.0700000000002</v>
      </c>
      <c r="AX982" s="40">
        <v>879.08</v>
      </c>
      <c r="AY982" s="340">
        <v>158.62</v>
      </c>
      <c r="AZ982" s="175">
        <v>3.7577859999999994</v>
      </c>
      <c r="BA982" s="159">
        <v>487.92999999999995</v>
      </c>
    </row>
    <row r="983" spans="1:53">
      <c r="A983" s="47">
        <v>18</v>
      </c>
      <c r="B983" s="170">
        <f t="shared" si="128"/>
        <v>1764.2677859999999</v>
      </c>
      <c r="C983" s="170">
        <f t="shared" si="128"/>
        <v>1765.4877860000001</v>
      </c>
      <c r="D983" s="170">
        <f t="shared" si="128"/>
        <v>1765.3377860000001</v>
      </c>
      <c r="E983" s="170">
        <f t="shared" si="128"/>
        <v>1763.857786</v>
      </c>
      <c r="F983" s="170">
        <f t="shared" si="128"/>
        <v>1764.1377859999998</v>
      </c>
      <c r="G983" s="170">
        <f t="shared" si="128"/>
        <v>1765.5777859999998</v>
      </c>
      <c r="H983" s="170">
        <f t="shared" si="128"/>
        <v>1785.4477860000002</v>
      </c>
      <c r="I983" s="170">
        <f t="shared" si="128"/>
        <v>1579.2077859999999</v>
      </c>
      <c r="J983" s="170">
        <f t="shared" si="128"/>
        <v>1744.437786</v>
      </c>
      <c r="K983" s="170">
        <f t="shared" si="128"/>
        <v>1797.7377860000001</v>
      </c>
      <c r="L983" s="170">
        <f t="shared" si="128"/>
        <v>1780.9577859999999</v>
      </c>
      <c r="M983" s="170">
        <f t="shared" si="128"/>
        <v>1830.3077859999999</v>
      </c>
      <c r="N983" s="170">
        <f t="shared" si="128"/>
        <v>1770.5677860000001</v>
      </c>
      <c r="O983" s="170">
        <f t="shared" si="128"/>
        <v>1766.4777859999999</v>
      </c>
      <c r="P983" s="170">
        <f t="shared" si="128"/>
        <v>1734.2477859999999</v>
      </c>
      <c r="Q983" s="170">
        <f t="shared" si="128"/>
        <v>1712.7877859999999</v>
      </c>
      <c r="R983" s="170">
        <f t="shared" si="129"/>
        <v>1712.6577859999998</v>
      </c>
      <c r="S983" s="170">
        <f t="shared" si="121"/>
        <v>1708.8077859999999</v>
      </c>
      <c r="T983" s="170">
        <f t="shared" si="122"/>
        <v>1718.0377859999999</v>
      </c>
      <c r="U983" s="170">
        <f t="shared" si="123"/>
        <v>1709.6977860000002</v>
      </c>
      <c r="V983" s="170">
        <f t="shared" si="124"/>
        <v>1707.5877860000001</v>
      </c>
      <c r="W983" s="170">
        <f t="shared" si="125"/>
        <v>1674.127786</v>
      </c>
      <c r="X983" s="170">
        <f t="shared" si="126"/>
        <v>1756.5477860000001</v>
      </c>
      <c r="Y983" s="170">
        <f t="shared" si="127"/>
        <v>1763.0577859999999</v>
      </c>
      <c r="Z983" s="37"/>
      <c r="AA983" s="41">
        <v>1113.96</v>
      </c>
      <c r="AB983" s="39">
        <v>1115.18</v>
      </c>
      <c r="AC983" s="39">
        <v>1115.03</v>
      </c>
      <c r="AD983" s="39">
        <v>1113.55</v>
      </c>
      <c r="AE983" s="39">
        <v>1113.83</v>
      </c>
      <c r="AF983" s="39">
        <v>1115.27</v>
      </c>
      <c r="AG983" s="39">
        <v>1135.1400000000001</v>
      </c>
      <c r="AH983" s="39">
        <v>928.9</v>
      </c>
      <c r="AI983" s="39">
        <v>1094.1300000000001</v>
      </c>
      <c r="AJ983" s="39">
        <v>1147.43</v>
      </c>
      <c r="AK983" s="39">
        <v>1130.6500000000001</v>
      </c>
      <c r="AL983" s="39">
        <v>1180</v>
      </c>
      <c r="AM983" s="39">
        <v>1120.26</v>
      </c>
      <c r="AN983" s="39">
        <v>1116.17</v>
      </c>
      <c r="AO983" s="39">
        <v>1083.94</v>
      </c>
      <c r="AP983" s="39">
        <v>1062.48</v>
      </c>
      <c r="AQ983" s="39">
        <v>1062.3499999999999</v>
      </c>
      <c r="AR983" s="39">
        <v>1058.5</v>
      </c>
      <c r="AS983" s="39">
        <v>1067.73</v>
      </c>
      <c r="AT983" s="39">
        <v>1059.3900000000001</v>
      </c>
      <c r="AU983" s="39">
        <v>1057.28</v>
      </c>
      <c r="AV983" s="39">
        <v>1023.8199999999999</v>
      </c>
      <c r="AW983" s="39">
        <v>1106.24</v>
      </c>
      <c r="AX983" s="40">
        <v>1112.75</v>
      </c>
      <c r="AY983" s="340">
        <v>158.62</v>
      </c>
      <c r="AZ983" s="175">
        <v>3.7577859999999994</v>
      </c>
      <c r="BA983" s="159">
        <v>487.92999999999995</v>
      </c>
    </row>
    <row r="984" spans="1:53">
      <c r="A984" s="47">
        <v>19</v>
      </c>
      <c r="B984" s="170">
        <f t="shared" si="128"/>
        <v>1763.4277859999997</v>
      </c>
      <c r="C984" s="170">
        <f t="shared" si="128"/>
        <v>1763.627786</v>
      </c>
      <c r="D984" s="170">
        <f t="shared" si="128"/>
        <v>1765.9577859999999</v>
      </c>
      <c r="E984" s="170">
        <f t="shared" si="128"/>
        <v>1773.0977859999998</v>
      </c>
      <c r="F984" s="170">
        <f t="shared" si="128"/>
        <v>1772.9777859999999</v>
      </c>
      <c r="G984" s="170">
        <f t="shared" si="128"/>
        <v>1763.8477859999998</v>
      </c>
      <c r="H984" s="170">
        <f t="shared" si="128"/>
        <v>1784.0677860000001</v>
      </c>
      <c r="I984" s="170">
        <f t="shared" si="128"/>
        <v>1783.5677860000001</v>
      </c>
      <c r="J984" s="170">
        <f t="shared" si="128"/>
        <v>1774.0177859999999</v>
      </c>
      <c r="K984" s="170">
        <f t="shared" si="128"/>
        <v>1830.1977860000002</v>
      </c>
      <c r="L984" s="170">
        <f t="shared" si="128"/>
        <v>1829.6777859999997</v>
      </c>
      <c r="M984" s="170">
        <f t="shared" si="128"/>
        <v>1830.4277859999997</v>
      </c>
      <c r="N984" s="170">
        <f t="shared" si="128"/>
        <v>1803.0177859999999</v>
      </c>
      <c r="O984" s="170">
        <f t="shared" si="128"/>
        <v>1803.8377860000001</v>
      </c>
      <c r="P984" s="170">
        <f t="shared" si="128"/>
        <v>1752.6577859999998</v>
      </c>
      <c r="Q984" s="170">
        <f t="shared" si="128"/>
        <v>1755.3477859999998</v>
      </c>
      <c r="R984" s="170">
        <f t="shared" si="129"/>
        <v>1833.9077859999998</v>
      </c>
      <c r="S984" s="170">
        <f t="shared" si="121"/>
        <v>1835.127786</v>
      </c>
      <c r="T984" s="170">
        <f t="shared" si="122"/>
        <v>1836.3677859999998</v>
      </c>
      <c r="U984" s="170">
        <f t="shared" si="123"/>
        <v>1860.167786</v>
      </c>
      <c r="V984" s="170">
        <f t="shared" si="124"/>
        <v>1775.5077860000001</v>
      </c>
      <c r="W984" s="170">
        <f t="shared" si="125"/>
        <v>1772.937786</v>
      </c>
      <c r="X984" s="170">
        <f t="shared" si="126"/>
        <v>1778.627786</v>
      </c>
      <c r="Y984" s="170">
        <f t="shared" si="127"/>
        <v>1762.9877860000001</v>
      </c>
      <c r="Z984" s="37"/>
      <c r="AA984" s="41">
        <v>1113.1199999999999</v>
      </c>
      <c r="AB984" s="39">
        <v>1113.32</v>
      </c>
      <c r="AC984" s="39">
        <v>1115.6500000000001</v>
      </c>
      <c r="AD984" s="39">
        <v>1122.79</v>
      </c>
      <c r="AE984" s="39">
        <v>1122.67</v>
      </c>
      <c r="AF984" s="39">
        <v>1113.54</v>
      </c>
      <c r="AG984" s="39">
        <v>1133.76</v>
      </c>
      <c r="AH984" s="39">
        <v>1133.26</v>
      </c>
      <c r="AI984" s="39">
        <v>1123.71</v>
      </c>
      <c r="AJ984" s="39">
        <v>1179.8900000000001</v>
      </c>
      <c r="AK984" s="39">
        <v>1179.3699999999999</v>
      </c>
      <c r="AL984" s="39">
        <v>1180.1199999999999</v>
      </c>
      <c r="AM984" s="39">
        <v>1152.71</v>
      </c>
      <c r="AN984" s="39">
        <v>1153.53</v>
      </c>
      <c r="AO984" s="39">
        <v>1102.3499999999999</v>
      </c>
      <c r="AP984" s="39">
        <v>1105.04</v>
      </c>
      <c r="AQ984" s="39">
        <v>1183.5999999999999</v>
      </c>
      <c r="AR984" s="39">
        <v>1184.82</v>
      </c>
      <c r="AS984" s="39">
        <v>1186.06</v>
      </c>
      <c r="AT984" s="39">
        <v>1209.8599999999999</v>
      </c>
      <c r="AU984" s="39">
        <v>1125.2</v>
      </c>
      <c r="AV984" s="39">
        <v>1122.6300000000001</v>
      </c>
      <c r="AW984" s="39">
        <v>1128.32</v>
      </c>
      <c r="AX984" s="40">
        <v>1112.68</v>
      </c>
      <c r="AY984" s="340">
        <v>158.62</v>
      </c>
      <c r="AZ984" s="175">
        <v>3.7577859999999994</v>
      </c>
      <c r="BA984" s="159">
        <v>487.92999999999995</v>
      </c>
    </row>
    <row r="985" spans="1:53">
      <c r="A985" s="47">
        <v>20</v>
      </c>
      <c r="B985" s="170">
        <f t="shared" si="128"/>
        <v>1762.937786</v>
      </c>
      <c r="C985" s="170">
        <f t="shared" si="128"/>
        <v>1464.0077860000001</v>
      </c>
      <c r="D985" s="170">
        <f t="shared" si="128"/>
        <v>1423.1177859999998</v>
      </c>
      <c r="E985" s="170">
        <f t="shared" si="128"/>
        <v>1258.4977859999999</v>
      </c>
      <c r="F985" s="170">
        <f t="shared" si="128"/>
        <v>1272.0977859999998</v>
      </c>
      <c r="G985" s="170">
        <f t="shared" si="128"/>
        <v>1767.2477859999999</v>
      </c>
      <c r="H985" s="170">
        <f t="shared" si="128"/>
        <v>1765.857786</v>
      </c>
      <c r="I985" s="170">
        <f t="shared" si="128"/>
        <v>1764.8877859999998</v>
      </c>
      <c r="J985" s="170">
        <f t="shared" si="128"/>
        <v>1777.2277859999999</v>
      </c>
      <c r="K985" s="170">
        <f t="shared" si="128"/>
        <v>1773.5577859999999</v>
      </c>
      <c r="L985" s="170">
        <f t="shared" si="128"/>
        <v>1773.0277860000001</v>
      </c>
      <c r="M985" s="170">
        <f t="shared" si="128"/>
        <v>1774.0877860000001</v>
      </c>
      <c r="N985" s="170">
        <f t="shared" si="128"/>
        <v>1773.9877860000001</v>
      </c>
      <c r="O985" s="170">
        <f t="shared" si="128"/>
        <v>1773.9077859999998</v>
      </c>
      <c r="P985" s="170">
        <f t="shared" si="128"/>
        <v>1774.6777859999997</v>
      </c>
      <c r="Q985" s="170">
        <f t="shared" si="128"/>
        <v>1642.2477859999999</v>
      </c>
      <c r="R985" s="170">
        <f t="shared" si="129"/>
        <v>1775.8877859999998</v>
      </c>
      <c r="S985" s="170">
        <f t="shared" si="121"/>
        <v>1776.5977859999998</v>
      </c>
      <c r="T985" s="170">
        <f t="shared" si="122"/>
        <v>1775.4877860000001</v>
      </c>
      <c r="U985" s="170">
        <f t="shared" si="123"/>
        <v>1776.9277859999997</v>
      </c>
      <c r="V985" s="170">
        <f t="shared" si="124"/>
        <v>1774.0877860000001</v>
      </c>
      <c r="W985" s="170">
        <f t="shared" si="125"/>
        <v>1772.3877859999998</v>
      </c>
      <c r="X985" s="170">
        <f t="shared" si="126"/>
        <v>1800.3077859999999</v>
      </c>
      <c r="Y985" s="170">
        <f t="shared" si="127"/>
        <v>1493.5277860000001</v>
      </c>
      <c r="Z985" s="37"/>
      <c r="AA985" s="41">
        <v>1112.6300000000001</v>
      </c>
      <c r="AB985" s="39">
        <v>813.7</v>
      </c>
      <c r="AC985" s="39">
        <v>772.81</v>
      </c>
      <c r="AD985" s="39">
        <v>608.19000000000005</v>
      </c>
      <c r="AE985" s="39">
        <v>621.79</v>
      </c>
      <c r="AF985" s="39">
        <v>1116.94</v>
      </c>
      <c r="AG985" s="39">
        <v>1115.55</v>
      </c>
      <c r="AH985" s="39">
        <v>1114.58</v>
      </c>
      <c r="AI985" s="39">
        <v>1126.92</v>
      </c>
      <c r="AJ985" s="39">
        <v>1123.25</v>
      </c>
      <c r="AK985" s="39">
        <v>1122.72</v>
      </c>
      <c r="AL985" s="39">
        <v>1123.78</v>
      </c>
      <c r="AM985" s="39">
        <v>1123.68</v>
      </c>
      <c r="AN985" s="39">
        <v>1123.5999999999999</v>
      </c>
      <c r="AO985" s="39">
        <v>1124.3699999999999</v>
      </c>
      <c r="AP985" s="39">
        <v>991.94</v>
      </c>
      <c r="AQ985" s="39">
        <v>1125.58</v>
      </c>
      <c r="AR985" s="39">
        <v>1126.29</v>
      </c>
      <c r="AS985" s="39">
        <v>1125.18</v>
      </c>
      <c r="AT985" s="39">
        <v>1126.6199999999999</v>
      </c>
      <c r="AU985" s="39">
        <v>1123.78</v>
      </c>
      <c r="AV985" s="39">
        <v>1122.08</v>
      </c>
      <c r="AW985" s="39">
        <v>1150</v>
      </c>
      <c r="AX985" s="40">
        <v>843.22</v>
      </c>
      <c r="AY985" s="340">
        <v>158.62</v>
      </c>
      <c r="AZ985" s="175">
        <v>3.7577859999999994</v>
      </c>
      <c r="BA985" s="159">
        <v>487.92999999999995</v>
      </c>
    </row>
    <row r="986" spans="1:53">
      <c r="A986" s="47">
        <v>21</v>
      </c>
      <c r="B986" s="170">
        <f t="shared" si="128"/>
        <v>1764.377786</v>
      </c>
      <c r="C986" s="170">
        <f t="shared" si="128"/>
        <v>1767.3077859999999</v>
      </c>
      <c r="D986" s="170">
        <f t="shared" si="128"/>
        <v>1769.687786</v>
      </c>
      <c r="E986" s="170">
        <f t="shared" si="128"/>
        <v>1795.5877860000001</v>
      </c>
      <c r="F986" s="170">
        <f t="shared" si="128"/>
        <v>1775.9577859999999</v>
      </c>
      <c r="G986" s="170">
        <f t="shared" si="128"/>
        <v>1768.5777859999998</v>
      </c>
      <c r="H986" s="170">
        <f t="shared" si="128"/>
        <v>1766.2477859999999</v>
      </c>
      <c r="I986" s="170">
        <f t="shared" si="128"/>
        <v>1765.5077860000001</v>
      </c>
      <c r="J986" s="170">
        <f t="shared" si="128"/>
        <v>1839.4577859999999</v>
      </c>
      <c r="K986" s="170">
        <f t="shared" si="128"/>
        <v>1833.8077859999999</v>
      </c>
      <c r="L986" s="170">
        <f t="shared" si="128"/>
        <v>1830.2377860000001</v>
      </c>
      <c r="M986" s="170">
        <f t="shared" si="128"/>
        <v>1771.0677860000001</v>
      </c>
      <c r="N986" s="170">
        <f t="shared" si="128"/>
        <v>1777.6777859999997</v>
      </c>
      <c r="O986" s="170">
        <f t="shared" si="128"/>
        <v>1727.0777859999998</v>
      </c>
      <c r="P986" s="170">
        <f t="shared" si="128"/>
        <v>1668.8877859999998</v>
      </c>
      <c r="Q986" s="170">
        <f t="shared" si="128"/>
        <v>1611.9277859999997</v>
      </c>
      <c r="R986" s="170">
        <f t="shared" si="129"/>
        <v>1563.0277860000001</v>
      </c>
      <c r="S986" s="170">
        <f t="shared" si="121"/>
        <v>1556.357786</v>
      </c>
      <c r="T986" s="170">
        <f t="shared" si="122"/>
        <v>1563.187786</v>
      </c>
      <c r="U986" s="170">
        <f t="shared" si="123"/>
        <v>1548.2377859999997</v>
      </c>
      <c r="V986" s="170">
        <f t="shared" si="124"/>
        <v>1835.7877859999999</v>
      </c>
      <c r="W986" s="170">
        <f t="shared" si="125"/>
        <v>1776.877786</v>
      </c>
      <c r="X986" s="170">
        <f t="shared" si="126"/>
        <v>1800.3077859999999</v>
      </c>
      <c r="Y986" s="170">
        <f t="shared" si="127"/>
        <v>1763.877786</v>
      </c>
      <c r="Z986" s="37"/>
      <c r="AA986" s="41">
        <v>1114.07</v>
      </c>
      <c r="AB986" s="39">
        <v>1117</v>
      </c>
      <c r="AC986" s="39">
        <v>1119.3800000000001</v>
      </c>
      <c r="AD986" s="39">
        <v>1145.28</v>
      </c>
      <c r="AE986" s="39">
        <v>1125.6500000000001</v>
      </c>
      <c r="AF986" s="39">
        <v>1118.27</v>
      </c>
      <c r="AG986" s="39">
        <v>1115.94</v>
      </c>
      <c r="AH986" s="39">
        <v>1115.2</v>
      </c>
      <c r="AI986" s="39">
        <v>1189.1500000000001</v>
      </c>
      <c r="AJ986" s="39">
        <v>1183.5</v>
      </c>
      <c r="AK986" s="39">
        <v>1179.93</v>
      </c>
      <c r="AL986" s="39">
        <v>1120.76</v>
      </c>
      <c r="AM986" s="39">
        <v>1127.3699999999999</v>
      </c>
      <c r="AN986" s="39">
        <v>1076.77</v>
      </c>
      <c r="AO986" s="39">
        <v>1018.58</v>
      </c>
      <c r="AP986" s="39">
        <v>961.62</v>
      </c>
      <c r="AQ986" s="39">
        <v>912.72</v>
      </c>
      <c r="AR986" s="39">
        <v>906.05</v>
      </c>
      <c r="AS986" s="39">
        <v>912.88</v>
      </c>
      <c r="AT986" s="39">
        <v>897.93</v>
      </c>
      <c r="AU986" s="39">
        <v>1185.48</v>
      </c>
      <c r="AV986" s="39">
        <v>1126.57</v>
      </c>
      <c r="AW986" s="39">
        <v>1150</v>
      </c>
      <c r="AX986" s="40">
        <v>1113.57</v>
      </c>
      <c r="AY986" s="340">
        <v>158.62</v>
      </c>
      <c r="AZ986" s="175">
        <v>3.7577859999999994</v>
      </c>
      <c r="BA986" s="159">
        <v>487.92999999999995</v>
      </c>
    </row>
    <row r="987" spans="1:53">
      <c r="A987" s="47">
        <v>22</v>
      </c>
      <c r="B987" s="170">
        <f t="shared" si="128"/>
        <v>1763.877786</v>
      </c>
      <c r="C987" s="170">
        <f t="shared" si="128"/>
        <v>1766.3177860000001</v>
      </c>
      <c r="D987" s="170">
        <f t="shared" si="128"/>
        <v>1768.1177859999998</v>
      </c>
      <c r="E987" s="170">
        <f t="shared" si="128"/>
        <v>1771.5477860000001</v>
      </c>
      <c r="F987" s="170">
        <f t="shared" si="128"/>
        <v>1771.667786</v>
      </c>
      <c r="G987" s="170">
        <f t="shared" si="128"/>
        <v>1769.2177860000002</v>
      </c>
      <c r="H987" s="170">
        <f t="shared" si="128"/>
        <v>1766.107786</v>
      </c>
      <c r="I987" s="170">
        <f t="shared" si="128"/>
        <v>1763.5177859999999</v>
      </c>
      <c r="J987" s="170">
        <f t="shared" si="128"/>
        <v>1836.4877860000001</v>
      </c>
      <c r="K987" s="170">
        <f t="shared" si="128"/>
        <v>1833.127786</v>
      </c>
      <c r="L987" s="170">
        <f t="shared" si="128"/>
        <v>1833.9877860000001</v>
      </c>
      <c r="M987" s="170">
        <f t="shared" si="128"/>
        <v>1774.1977860000002</v>
      </c>
      <c r="N987" s="170">
        <f t="shared" si="128"/>
        <v>1775.8477859999998</v>
      </c>
      <c r="O987" s="170">
        <f t="shared" si="128"/>
        <v>1513.2777860000001</v>
      </c>
      <c r="P987" s="170">
        <f t="shared" si="128"/>
        <v>1512.7477859999999</v>
      </c>
      <c r="Q987" s="170">
        <f t="shared" si="128"/>
        <v>1513.5277860000001</v>
      </c>
      <c r="R987" s="170">
        <f t="shared" si="129"/>
        <v>1776.437786</v>
      </c>
      <c r="S987" s="170">
        <f t="shared" si="121"/>
        <v>1837.147786</v>
      </c>
      <c r="T987" s="170">
        <f t="shared" si="122"/>
        <v>1837.5377859999999</v>
      </c>
      <c r="U987" s="170">
        <f t="shared" si="123"/>
        <v>1838.7977860000001</v>
      </c>
      <c r="V987" s="170">
        <f t="shared" si="124"/>
        <v>1836.9677860000002</v>
      </c>
      <c r="W987" s="170">
        <f t="shared" si="125"/>
        <v>1510.857786</v>
      </c>
      <c r="X987" s="170">
        <f t="shared" si="126"/>
        <v>1800.3077859999999</v>
      </c>
      <c r="Y987" s="170">
        <f t="shared" si="127"/>
        <v>1763.0477860000001</v>
      </c>
      <c r="Z987" s="37"/>
      <c r="AA987" s="41">
        <v>1113.57</v>
      </c>
      <c r="AB987" s="39">
        <v>1116.01</v>
      </c>
      <c r="AC987" s="39">
        <v>1117.81</v>
      </c>
      <c r="AD987" s="39">
        <v>1121.24</v>
      </c>
      <c r="AE987" s="39">
        <v>1121.3599999999999</v>
      </c>
      <c r="AF987" s="39">
        <v>1118.9100000000001</v>
      </c>
      <c r="AG987" s="39">
        <v>1115.8</v>
      </c>
      <c r="AH987" s="39">
        <v>1113.21</v>
      </c>
      <c r="AI987" s="39">
        <v>1186.18</v>
      </c>
      <c r="AJ987" s="39">
        <v>1182.82</v>
      </c>
      <c r="AK987" s="39">
        <v>1183.68</v>
      </c>
      <c r="AL987" s="39">
        <v>1123.8900000000001</v>
      </c>
      <c r="AM987" s="39">
        <v>1125.54</v>
      </c>
      <c r="AN987" s="39">
        <v>862.97</v>
      </c>
      <c r="AO987" s="39">
        <v>862.44</v>
      </c>
      <c r="AP987" s="39">
        <v>863.22</v>
      </c>
      <c r="AQ987" s="39">
        <v>1126.1300000000001</v>
      </c>
      <c r="AR987" s="39">
        <v>1186.8399999999999</v>
      </c>
      <c r="AS987" s="39">
        <v>1187.23</v>
      </c>
      <c r="AT987" s="39">
        <v>1188.49</v>
      </c>
      <c r="AU987" s="39">
        <v>1186.6600000000001</v>
      </c>
      <c r="AV987" s="39">
        <v>860.55</v>
      </c>
      <c r="AW987" s="39">
        <v>1150</v>
      </c>
      <c r="AX987" s="40">
        <v>1112.74</v>
      </c>
      <c r="AY987" s="340">
        <v>158.62</v>
      </c>
      <c r="AZ987" s="175">
        <v>3.7577859999999994</v>
      </c>
      <c r="BA987" s="159">
        <v>487.92999999999995</v>
      </c>
    </row>
    <row r="988" spans="1:53">
      <c r="A988" s="47">
        <v>23</v>
      </c>
      <c r="B988" s="170">
        <f t="shared" si="128"/>
        <v>1765.2177860000002</v>
      </c>
      <c r="C988" s="170">
        <f t="shared" si="128"/>
        <v>1767.5477860000001</v>
      </c>
      <c r="D988" s="170">
        <f t="shared" si="128"/>
        <v>1767.9677860000002</v>
      </c>
      <c r="E988" s="170">
        <f t="shared" si="128"/>
        <v>1769.5277860000001</v>
      </c>
      <c r="F988" s="170">
        <f t="shared" si="128"/>
        <v>1769.9677860000002</v>
      </c>
      <c r="G988" s="170">
        <f t="shared" si="128"/>
        <v>1769.2377860000001</v>
      </c>
      <c r="H988" s="170">
        <f t="shared" si="128"/>
        <v>1769.377786</v>
      </c>
      <c r="I988" s="170">
        <f t="shared" si="128"/>
        <v>1768.6977860000002</v>
      </c>
      <c r="J988" s="170">
        <f t="shared" si="128"/>
        <v>1865.9877860000001</v>
      </c>
      <c r="K988" s="170">
        <f t="shared" si="128"/>
        <v>1862.607786</v>
      </c>
      <c r="L988" s="170">
        <f t="shared" si="128"/>
        <v>1859.7577860000001</v>
      </c>
      <c r="M988" s="170">
        <f t="shared" si="128"/>
        <v>1859.7977860000001</v>
      </c>
      <c r="N988" s="170">
        <f t="shared" si="128"/>
        <v>1859.3677859999998</v>
      </c>
      <c r="O988" s="170">
        <f t="shared" si="128"/>
        <v>1859.667786</v>
      </c>
      <c r="P988" s="170">
        <f t="shared" si="128"/>
        <v>1859.9577859999999</v>
      </c>
      <c r="Q988" s="170">
        <f t="shared" si="128"/>
        <v>1860.1577859999998</v>
      </c>
      <c r="R988" s="170">
        <f t="shared" si="129"/>
        <v>1860.2077859999999</v>
      </c>
      <c r="S988" s="170">
        <f t="shared" si="121"/>
        <v>1860.6977860000002</v>
      </c>
      <c r="T988" s="170">
        <f t="shared" si="122"/>
        <v>1859.917786</v>
      </c>
      <c r="U988" s="170">
        <f t="shared" si="123"/>
        <v>1859.5677860000001</v>
      </c>
      <c r="V988" s="170">
        <f t="shared" si="124"/>
        <v>1856.5877860000001</v>
      </c>
      <c r="W988" s="170">
        <f t="shared" si="125"/>
        <v>1775.397786</v>
      </c>
      <c r="X988" s="170">
        <f t="shared" si="126"/>
        <v>1800.3077859999999</v>
      </c>
      <c r="Y988" s="170">
        <f t="shared" si="127"/>
        <v>1763.6977860000002</v>
      </c>
      <c r="Z988" s="37"/>
      <c r="AA988" s="41">
        <v>1114.9100000000001</v>
      </c>
      <c r="AB988" s="39">
        <v>1117.24</v>
      </c>
      <c r="AC988" s="39">
        <v>1117.6600000000001</v>
      </c>
      <c r="AD988" s="39">
        <v>1119.22</v>
      </c>
      <c r="AE988" s="39">
        <v>1119.6600000000001</v>
      </c>
      <c r="AF988" s="39">
        <v>1118.93</v>
      </c>
      <c r="AG988" s="39">
        <v>1119.07</v>
      </c>
      <c r="AH988" s="39">
        <v>1118.3900000000001</v>
      </c>
      <c r="AI988" s="39">
        <v>1215.68</v>
      </c>
      <c r="AJ988" s="39">
        <v>1212.3</v>
      </c>
      <c r="AK988" s="39">
        <v>1209.45</v>
      </c>
      <c r="AL988" s="39">
        <v>1209.49</v>
      </c>
      <c r="AM988" s="39">
        <v>1209.06</v>
      </c>
      <c r="AN988" s="39">
        <v>1209.3599999999999</v>
      </c>
      <c r="AO988" s="39">
        <v>1209.6500000000001</v>
      </c>
      <c r="AP988" s="39">
        <v>1209.8499999999999</v>
      </c>
      <c r="AQ988" s="39">
        <v>1209.9000000000001</v>
      </c>
      <c r="AR988" s="39">
        <v>1210.3900000000001</v>
      </c>
      <c r="AS988" s="39">
        <v>1209.6099999999999</v>
      </c>
      <c r="AT988" s="39">
        <v>1209.26</v>
      </c>
      <c r="AU988" s="39">
        <v>1206.28</v>
      </c>
      <c r="AV988" s="39">
        <v>1125.0899999999999</v>
      </c>
      <c r="AW988" s="39">
        <v>1150</v>
      </c>
      <c r="AX988" s="40">
        <v>1113.3900000000001</v>
      </c>
      <c r="AY988" s="340">
        <v>158.62</v>
      </c>
      <c r="AZ988" s="175">
        <v>3.7577859999999994</v>
      </c>
      <c r="BA988" s="159">
        <v>487.92999999999995</v>
      </c>
    </row>
    <row r="989" spans="1:53">
      <c r="A989" s="47">
        <v>24</v>
      </c>
      <c r="B989" s="170">
        <f t="shared" si="128"/>
        <v>1494.147786</v>
      </c>
      <c r="C989" s="170">
        <f t="shared" si="128"/>
        <v>1460.2677859999999</v>
      </c>
      <c r="D989" s="170">
        <f t="shared" si="128"/>
        <v>1430.147786</v>
      </c>
      <c r="E989" s="170">
        <f t="shared" si="128"/>
        <v>1389.2977860000001</v>
      </c>
      <c r="F989" s="170">
        <f t="shared" si="128"/>
        <v>1263.2577860000001</v>
      </c>
      <c r="G989" s="170">
        <f t="shared" si="128"/>
        <v>1394.6977859999997</v>
      </c>
      <c r="H989" s="170">
        <f t="shared" si="128"/>
        <v>1457.8377860000001</v>
      </c>
      <c r="I989" s="170">
        <f t="shared" si="128"/>
        <v>1474.7977860000001</v>
      </c>
      <c r="J989" s="170">
        <f t="shared" si="128"/>
        <v>1444.4577859999999</v>
      </c>
      <c r="K989" s="170">
        <f t="shared" si="128"/>
        <v>1499.4777859999999</v>
      </c>
      <c r="L989" s="170">
        <f t="shared" si="128"/>
        <v>1498.2477859999999</v>
      </c>
      <c r="M989" s="170">
        <f t="shared" si="128"/>
        <v>1511.917786</v>
      </c>
      <c r="N989" s="170">
        <f t="shared" si="128"/>
        <v>1510.5677860000001</v>
      </c>
      <c r="O989" s="170">
        <f t="shared" si="128"/>
        <v>1502.7177859999997</v>
      </c>
      <c r="P989" s="170">
        <f t="shared" si="128"/>
        <v>1496.627786</v>
      </c>
      <c r="Q989" s="170">
        <f t="shared" si="128"/>
        <v>1496.9577859999999</v>
      </c>
      <c r="R989" s="170">
        <f t="shared" si="129"/>
        <v>1498.0977859999998</v>
      </c>
      <c r="S989" s="170">
        <f t="shared" si="121"/>
        <v>1498.417786</v>
      </c>
      <c r="T989" s="170">
        <f t="shared" si="122"/>
        <v>1507.7077859999999</v>
      </c>
      <c r="U989" s="170">
        <f t="shared" si="123"/>
        <v>1511.0377859999999</v>
      </c>
      <c r="V989" s="170">
        <f t="shared" si="124"/>
        <v>1580.8677859999998</v>
      </c>
      <c r="W989" s="170">
        <f t="shared" si="125"/>
        <v>1502.4277859999997</v>
      </c>
      <c r="X989" s="170">
        <f t="shared" si="126"/>
        <v>1502.5577859999999</v>
      </c>
      <c r="Y989" s="170">
        <f t="shared" si="127"/>
        <v>1480.4977859999999</v>
      </c>
      <c r="Z989" s="37"/>
      <c r="AA989" s="41">
        <v>843.84</v>
      </c>
      <c r="AB989" s="39">
        <v>809.96</v>
      </c>
      <c r="AC989" s="39">
        <v>779.84</v>
      </c>
      <c r="AD989" s="39">
        <v>738.99</v>
      </c>
      <c r="AE989" s="39">
        <v>612.95000000000005</v>
      </c>
      <c r="AF989" s="39">
        <v>744.39</v>
      </c>
      <c r="AG989" s="39">
        <v>807.53</v>
      </c>
      <c r="AH989" s="39">
        <v>824.49</v>
      </c>
      <c r="AI989" s="39">
        <v>794.15</v>
      </c>
      <c r="AJ989" s="39">
        <v>849.17</v>
      </c>
      <c r="AK989" s="39">
        <v>847.94</v>
      </c>
      <c r="AL989" s="39">
        <v>861.61</v>
      </c>
      <c r="AM989" s="39">
        <v>860.26</v>
      </c>
      <c r="AN989" s="39">
        <v>852.41</v>
      </c>
      <c r="AO989" s="39">
        <v>846.32</v>
      </c>
      <c r="AP989" s="39">
        <v>846.65</v>
      </c>
      <c r="AQ989" s="39">
        <v>847.79</v>
      </c>
      <c r="AR989" s="39">
        <v>848.11</v>
      </c>
      <c r="AS989" s="39">
        <v>857.4</v>
      </c>
      <c r="AT989" s="39">
        <v>860.73</v>
      </c>
      <c r="AU989" s="39">
        <v>930.56</v>
      </c>
      <c r="AV989" s="39">
        <v>852.12</v>
      </c>
      <c r="AW989" s="39">
        <v>852.25</v>
      </c>
      <c r="AX989" s="40">
        <v>830.19</v>
      </c>
      <c r="AY989" s="340">
        <v>158.62</v>
      </c>
      <c r="AZ989" s="175">
        <v>3.7577859999999994</v>
      </c>
      <c r="BA989" s="159">
        <v>487.92999999999995</v>
      </c>
    </row>
    <row r="990" spans="1:53">
      <c r="A990" s="47">
        <v>25</v>
      </c>
      <c r="B990" s="170">
        <f t="shared" si="128"/>
        <v>1765.8177860000001</v>
      </c>
      <c r="C990" s="170">
        <f t="shared" si="128"/>
        <v>1769.147786</v>
      </c>
      <c r="D990" s="170">
        <f t="shared" si="128"/>
        <v>1799.897786</v>
      </c>
      <c r="E990" s="170">
        <f t="shared" si="128"/>
        <v>1799.937786</v>
      </c>
      <c r="F990" s="170">
        <f t="shared" si="128"/>
        <v>1799.9277859999997</v>
      </c>
      <c r="G990" s="170">
        <f t="shared" si="128"/>
        <v>1769.5777859999998</v>
      </c>
      <c r="H990" s="170">
        <f t="shared" si="128"/>
        <v>1766.7177860000002</v>
      </c>
      <c r="I990" s="170">
        <f t="shared" si="128"/>
        <v>1766.3077859999999</v>
      </c>
      <c r="J990" s="170">
        <f t="shared" si="128"/>
        <v>1860.7877859999999</v>
      </c>
      <c r="K990" s="170">
        <f t="shared" si="128"/>
        <v>1859.7477859999999</v>
      </c>
      <c r="L990" s="170">
        <f t="shared" si="128"/>
        <v>1857.0677860000001</v>
      </c>
      <c r="M990" s="170">
        <f t="shared" si="128"/>
        <v>1857.2677859999999</v>
      </c>
      <c r="N990" s="170">
        <f t="shared" si="128"/>
        <v>1856.5177859999999</v>
      </c>
      <c r="O990" s="170">
        <f t="shared" si="128"/>
        <v>1855.937786</v>
      </c>
      <c r="P990" s="170">
        <f t="shared" si="128"/>
        <v>1857.3477859999998</v>
      </c>
      <c r="Q990" s="170">
        <f t="shared" si="128"/>
        <v>1857.7077859999999</v>
      </c>
      <c r="R990" s="170">
        <f t="shared" si="129"/>
        <v>1859.7977860000001</v>
      </c>
      <c r="S990" s="170">
        <f t="shared" si="121"/>
        <v>1861.4677860000002</v>
      </c>
      <c r="T990" s="170">
        <f t="shared" si="122"/>
        <v>1861.5877860000001</v>
      </c>
      <c r="U990" s="170">
        <f t="shared" si="123"/>
        <v>1874.627786</v>
      </c>
      <c r="V990" s="170">
        <f t="shared" si="124"/>
        <v>1870.627786</v>
      </c>
      <c r="W990" s="170">
        <f t="shared" si="125"/>
        <v>1865.4277859999997</v>
      </c>
      <c r="X990" s="170">
        <f t="shared" si="126"/>
        <v>1758.667786</v>
      </c>
      <c r="Y990" s="170">
        <f t="shared" si="127"/>
        <v>1763.4477860000002</v>
      </c>
      <c r="Z990" s="37"/>
      <c r="AA990" s="41">
        <v>1115.51</v>
      </c>
      <c r="AB990" s="39">
        <v>1118.8399999999999</v>
      </c>
      <c r="AC990" s="39">
        <v>1149.5899999999999</v>
      </c>
      <c r="AD990" s="39">
        <v>1149.6300000000001</v>
      </c>
      <c r="AE990" s="39">
        <v>1149.6199999999999</v>
      </c>
      <c r="AF990" s="39">
        <v>1119.27</v>
      </c>
      <c r="AG990" s="39">
        <v>1116.4100000000001</v>
      </c>
      <c r="AH990" s="39">
        <v>1116</v>
      </c>
      <c r="AI990" s="39">
        <v>1210.48</v>
      </c>
      <c r="AJ990" s="39">
        <v>1209.44</v>
      </c>
      <c r="AK990" s="39">
        <v>1206.76</v>
      </c>
      <c r="AL990" s="39">
        <v>1206.96</v>
      </c>
      <c r="AM990" s="39">
        <v>1206.21</v>
      </c>
      <c r="AN990" s="39">
        <v>1205.6300000000001</v>
      </c>
      <c r="AO990" s="39">
        <v>1207.04</v>
      </c>
      <c r="AP990" s="39">
        <v>1207.4000000000001</v>
      </c>
      <c r="AQ990" s="39">
        <v>1209.49</v>
      </c>
      <c r="AR990" s="39">
        <v>1211.1600000000001</v>
      </c>
      <c r="AS990" s="39">
        <v>1211.28</v>
      </c>
      <c r="AT990" s="39">
        <v>1224.32</v>
      </c>
      <c r="AU990" s="39">
        <v>1220.32</v>
      </c>
      <c r="AV990" s="39">
        <v>1215.1199999999999</v>
      </c>
      <c r="AW990" s="39">
        <v>1108.3599999999999</v>
      </c>
      <c r="AX990" s="40">
        <v>1113.1400000000001</v>
      </c>
      <c r="AY990" s="340">
        <v>158.62</v>
      </c>
      <c r="AZ990" s="175">
        <v>3.7577859999999994</v>
      </c>
      <c r="BA990" s="159">
        <v>487.92999999999995</v>
      </c>
    </row>
    <row r="991" spans="1:53">
      <c r="A991" s="47">
        <v>26</v>
      </c>
      <c r="B991" s="170">
        <f t="shared" si="128"/>
        <v>1766.6577859999998</v>
      </c>
      <c r="C991" s="170">
        <f t="shared" si="128"/>
        <v>1771.5577859999999</v>
      </c>
      <c r="D991" s="170">
        <f t="shared" si="128"/>
        <v>1799.7777860000001</v>
      </c>
      <c r="E991" s="170">
        <f t="shared" si="128"/>
        <v>1799.8477859999998</v>
      </c>
      <c r="F991" s="170">
        <f t="shared" si="128"/>
        <v>1799.8277859999998</v>
      </c>
      <c r="G991" s="170">
        <f t="shared" si="128"/>
        <v>1771.6977860000002</v>
      </c>
      <c r="H991" s="170">
        <f t="shared" si="128"/>
        <v>1769.5077860000001</v>
      </c>
      <c r="I991" s="170">
        <f t="shared" si="128"/>
        <v>1767.0577859999999</v>
      </c>
      <c r="J991" s="170">
        <f t="shared" si="128"/>
        <v>1864.4777859999999</v>
      </c>
      <c r="K991" s="170">
        <f t="shared" si="128"/>
        <v>1858.5177859999999</v>
      </c>
      <c r="L991" s="170">
        <f t="shared" si="128"/>
        <v>1857.3077859999999</v>
      </c>
      <c r="M991" s="170">
        <f t="shared" si="128"/>
        <v>1858.8377860000001</v>
      </c>
      <c r="N991" s="170">
        <f t="shared" si="128"/>
        <v>1858.2577860000001</v>
      </c>
      <c r="O991" s="170">
        <f t="shared" si="128"/>
        <v>1859.6777859999997</v>
      </c>
      <c r="P991" s="170">
        <f t="shared" si="128"/>
        <v>1858.7277859999999</v>
      </c>
      <c r="Q991" s="170">
        <f t="shared" si="128"/>
        <v>1858.5277860000001</v>
      </c>
      <c r="R991" s="170">
        <f t="shared" si="129"/>
        <v>1861.4477860000002</v>
      </c>
      <c r="S991" s="170">
        <f t="shared" si="121"/>
        <v>1861.5877860000001</v>
      </c>
      <c r="T991" s="170">
        <f t="shared" si="122"/>
        <v>1861.5477860000001</v>
      </c>
      <c r="U991" s="170">
        <f t="shared" si="123"/>
        <v>1863.7977860000001</v>
      </c>
      <c r="V991" s="170">
        <f t="shared" si="124"/>
        <v>1861.0677860000001</v>
      </c>
      <c r="W991" s="170">
        <f t="shared" si="125"/>
        <v>1857.1977860000002</v>
      </c>
      <c r="X991" s="170">
        <f t="shared" si="126"/>
        <v>1760.3077859999999</v>
      </c>
      <c r="Y991" s="170">
        <f t="shared" si="127"/>
        <v>1764.4277859999997</v>
      </c>
      <c r="Z991" s="37"/>
      <c r="AA991" s="41">
        <v>1116.3499999999999</v>
      </c>
      <c r="AB991" s="39">
        <v>1121.25</v>
      </c>
      <c r="AC991" s="39">
        <v>1149.47</v>
      </c>
      <c r="AD991" s="39">
        <v>1149.54</v>
      </c>
      <c r="AE991" s="39">
        <v>1149.52</v>
      </c>
      <c r="AF991" s="39">
        <v>1121.3900000000001</v>
      </c>
      <c r="AG991" s="39">
        <v>1119.2</v>
      </c>
      <c r="AH991" s="39">
        <v>1116.75</v>
      </c>
      <c r="AI991" s="39">
        <v>1214.17</v>
      </c>
      <c r="AJ991" s="39">
        <v>1208.21</v>
      </c>
      <c r="AK991" s="39">
        <v>1207</v>
      </c>
      <c r="AL991" s="39">
        <v>1208.53</v>
      </c>
      <c r="AM991" s="39">
        <v>1207.95</v>
      </c>
      <c r="AN991" s="39">
        <v>1209.3699999999999</v>
      </c>
      <c r="AO991" s="39">
        <v>1208.42</v>
      </c>
      <c r="AP991" s="39">
        <v>1208.22</v>
      </c>
      <c r="AQ991" s="39">
        <v>1211.1400000000001</v>
      </c>
      <c r="AR991" s="39">
        <v>1211.28</v>
      </c>
      <c r="AS991" s="39">
        <v>1211.24</v>
      </c>
      <c r="AT991" s="39">
        <v>1213.49</v>
      </c>
      <c r="AU991" s="39">
        <v>1210.76</v>
      </c>
      <c r="AV991" s="39">
        <v>1206.8900000000001</v>
      </c>
      <c r="AW991" s="39">
        <v>1110</v>
      </c>
      <c r="AX991" s="40">
        <v>1114.1199999999999</v>
      </c>
      <c r="AY991" s="340">
        <v>158.62</v>
      </c>
      <c r="AZ991" s="175">
        <v>3.7577859999999994</v>
      </c>
      <c r="BA991" s="159">
        <v>487.92999999999995</v>
      </c>
    </row>
    <row r="992" spans="1:53">
      <c r="A992" s="47">
        <v>27</v>
      </c>
      <c r="B992" s="170">
        <f t="shared" si="128"/>
        <v>1766.0677860000001</v>
      </c>
      <c r="C992" s="170">
        <f t="shared" si="128"/>
        <v>1768.6977860000002</v>
      </c>
      <c r="D992" s="170">
        <f t="shared" si="128"/>
        <v>1769.1777859999997</v>
      </c>
      <c r="E992" s="170">
        <f t="shared" si="128"/>
        <v>1774.8177860000001</v>
      </c>
      <c r="F992" s="170">
        <f t="shared" si="128"/>
        <v>1769.5477860000001</v>
      </c>
      <c r="G992" s="170">
        <f t="shared" si="128"/>
        <v>1767.7977860000001</v>
      </c>
      <c r="H992" s="170">
        <f t="shared" si="128"/>
        <v>1766.4477860000002</v>
      </c>
      <c r="I992" s="170">
        <f t="shared" si="128"/>
        <v>1764.2577860000001</v>
      </c>
      <c r="J992" s="170">
        <f t="shared" si="128"/>
        <v>1860.0177859999999</v>
      </c>
      <c r="K992" s="170">
        <f t="shared" si="128"/>
        <v>1857.187786</v>
      </c>
      <c r="L992" s="170">
        <f t="shared" si="128"/>
        <v>1859.4277859999997</v>
      </c>
      <c r="M992" s="170">
        <f t="shared" si="128"/>
        <v>1859.8277859999998</v>
      </c>
      <c r="N992" s="170">
        <f t="shared" si="128"/>
        <v>1859.187786</v>
      </c>
      <c r="O992" s="170">
        <f t="shared" si="128"/>
        <v>1858.667786</v>
      </c>
      <c r="P992" s="170">
        <f t="shared" si="128"/>
        <v>1859.5577859999999</v>
      </c>
      <c r="Q992" s="170">
        <f t="shared" si="128"/>
        <v>1858.6577859999998</v>
      </c>
      <c r="R992" s="170">
        <f t="shared" si="129"/>
        <v>1858.3377860000001</v>
      </c>
      <c r="S992" s="170">
        <f t="shared" si="121"/>
        <v>1858.397786</v>
      </c>
      <c r="T992" s="170">
        <f t="shared" si="122"/>
        <v>1858.3277859999998</v>
      </c>
      <c r="U992" s="170">
        <f t="shared" si="123"/>
        <v>1859.0077860000001</v>
      </c>
      <c r="V992" s="170">
        <f t="shared" si="124"/>
        <v>1859.167786</v>
      </c>
      <c r="W992" s="170">
        <f t="shared" si="125"/>
        <v>1857.3677859999998</v>
      </c>
      <c r="X992" s="170">
        <f t="shared" si="126"/>
        <v>1800.3177860000001</v>
      </c>
      <c r="Y992" s="170">
        <f t="shared" si="127"/>
        <v>1763.3477859999998</v>
      </c>
      <c r="Z992" s="37"/>
      <c r="AA992" s="41">
        <v>1115.76</v>
      </c>
      <c r="AB992" s="39">
        <v>1118.3900000000001</v>
      </c>
      <c r="AC992" s="39">
        <v>1118.8699999999999</v>
      </c>
      <c r="AD992" s="39">
        <v>1124.51</v>
      </c>
      <c r="AE992" s="39">
        <v>1119.24</v>
      </c>
      <c r="AF992" s="39">
        <v>1117.49</v>
      </c>
      <c r="AG992" s="39">
        <v>1116.1400000000001</v>
      </c>
      <c r="AH992" s="39">
        <v>1113.95</v>
      </c>
      <c r="AI992" s="39">
        <v>1209.71</v>
      </c>
      <c r="AJ992" s="39">
        <v>1206.8800000000001</v>
      </c>
      <c r="AK992" s="39">
        <v>1209.1199999999999</v>
      </c>
      <c r="AL992" s="39">
        <v>1209.52</v>
      </c>
      <c r="AM992" s="39">
        <v>1208.8800000000001</v>
      </c>
      <c r="AN992" s="39">
        <v>1208.3599999999999</v>
      </c>
      <c r="AO992" s="39">
        <v>1209.25</v>
      </c>
      <c r="AP992" s="39">
        <v>1208.3499999999999</v>
      </c>
      <c r="AQ992" s="39">
        <v>1208.03</v>
      </c>
      <c r="AR992" s="39">
        <v>1208.0899999999999</v>
      </c>
      <c r="AS992" s="39">
        <v>1208.02</v>
      </c>
      <c r="AT992" s="39">
        <v>1208.7</v>
      </c>
      <c r="AU992" s="39">
        <v>1208.8599999999999</v>
      </c>
      <c r="AV992" s="39">
        <v>1207.06</v>
      </c>
      <c r="AW992" s="39">
        <v>1150.01</v>
      </c>
      <c r="AX992" s="40">
        <v>1113.04</v>
      </c>
      <c r="AY992" s="340">
        <v>158.62</v>
      </c>
      <c r="AZ992" s="175">
        <v>3.7577859999999994</v>
      </c>
      <c r="BA992" s="159">
        <v>487.92999999999995</v>
      </c>
    </row>
    <row r="993" spans="1:54">
      <c r="A993" s="47">
        <v>28</v>
      </c>
      <c r="B993" s="170">
        <f t="shared" si="128"/>
        <v>1765.3677859999998</v>
      </c>
      <c r="C993" s="170">
        <f t="shared" si="128"/>
        <v>1768.1777859999997</v>
      </c>
      <c r="D993" s="170">
        <f t="shared" si="128"/>
        <v>1768.7677859999999</v>
      </c>
      <c r="E993" s="170">
        <f t="shared" si="128"/>
        <v>1769.0977859999998</v>
      </c>
      <c r="F993" s="170">
        <f t="shared" si="128"/>
        <v>1768.3277859999998</v>
      </c>
      <c r="G993" s="170">
        <f t="shared" si="128"/>
        <v>1766.7077859999999</v>
      </c>
      <c r="H993" s="170">
        <f t="shared" si="128"/>
        <v>1766.167786</v>
      </c>
      <c r="I993" s="170">
        <f t="shared" si="128"/>
        <v>1873.9477860000002</v>
      </c>
      <c r="J993" s="170">
        <f t="shared" si="128"/>
        <v>1866.107786</v>
      </c>
      <c r="K993" s="170">
        <f t="shared" si="128"/>
        <v>1863.7277859999999</v>
      </c>
      <c r="L993" s="170">
        <f t="shared" si="128"/>
        <v>1865.127786</v>
      </c>
      <c r="M993" s="170">
        <f t="shared" si="128"/>
        <v>1866.377786</v>
      </c>
      <c r="N993" s="170">
        <f t="shared" si="128"/>
        <v>1857.5477860000001</v>
      </c>
      <c r="O993" s="170">
        <f t="shared" si="128"/>
        <v>1859.2677859999999</v>
      </c>
      <c r="P993" s="170">
        <f t="shared" si="128"/>
        <v>1858.8877859999998</v>
      </c>
      <c r="Q993" s="170">
        <f t="shared" si="128"/>
        <v>1856.417786</v>
      </c>
      <c r="R993" s="170">
        <f t="shared" si="129"/>
        <v>1854.917786</v>
      </c>
      <c r="S993" s="170">
        <f t="shared" si="121"/>
        <v>1855.167786</v>
      </c>
      <c r="T993" s="170">
        <f t="shared" si="122"/>
        <v>1853.2777860000001</v>
      </c>
      <c r="U993" s="170">
        <f t="shared" si="123"/>
        <v>1864.1177859999998</v>
      </c>
      <c r="V993" s="170">
        <f t="shared" si="124"/>
        <v>1677.7477859999999</v>
      </c>
      <c r="W993" s="170">
        <f t="shared" si="125"/>
        <v>1669.0677859999996</v>
      </c>
      <c r="X993" s="170">
        <f t="shared" si="126"/>
        <v>1601.3277859999998</v>
      </c>
      <c r="Y993" s="170">
        <f t="shared" si="127"/>
        <v>1500.4277859999997</v>
      </c>
      <c r="Z993" s="37"/>
      <c r="AA993" s="41">
        <v>1115.06</v>
      </c>
      <c r="AB993" s="39">
        <v>1117.8699999999999</v>
      </c>
      <c r="AC993" s="39">
        <v>1118.46</v>
      </c>
      <c r="AD993" s="39">
        <v>1118.79</v>
      </c>
      <c r="AE993" s="39">
        <v>1118.02</v>
      </c>
      <c r="AF993" s="39">
        <v>1116.4000000000001</v>
      </c>
      <c r="AG993" s="39">
        <v>1115.8599999999999</v>
      </c>
      <c r="AH993" s="39">
        <v>1223.6400000000001</v>
      </c>
      <c r="AI993" s="39">
        <v>1215.8</v>
      </c>
      <c r="AJ993" s="39">
        <v>1213.42</v>
      </c>
      <c r="AK993" s="39">
        <v>1214.82</v>
      </c>
      <c r="AL993" s="39">
        <v>1216.07</v>
      </c>
      <c r="AM993" s="39">
        <v>1207.24</v>
      </c>
      <c r="AN993" s="39">
        <v>1208.96</v>
      </c>
      <c r="AO993" s="39">
        <v>1208.58</v>
      </c>
      <c r="AP993" s="39">
        <v>1206.1099999999999</v>
      </c>
      <c r="AQ993" s="39">
        <v>1204.6099999999999</v>
      </c>
      <c r="AR993" s="39">
        <v>1204.8599999999999</v>
      </c>
      <c r="AS993" s="39">
        <v>1202.97</v>
      </c>
      <c r="AT993" s="39">
        <v>1213.81</v>
      </c>
      <c r="AU993" s="39">
        <v>1027.44</v>
      </c>
      <c r="AV993" s="39">
        <v>1018.7599999999999</v>
      </c>
      <c r="AW993" s="39">
        <v>951.02</v>
      </c>
      <c r="AX993" s="40">
        <v>850.12</v>
      </c>
      <c r="AY993" s="340">
        <v>158.62</v>
      </c>
      <c r="AZ993" s="175">
        <v>3.7577859999999994</v>
      </c>
      <c r="BA993" s="159">
        <v>487.92999999999995</v>
      </c>
    </row>
    <row r="994" spans="1:54">
      <c r="A994" s="47">
        <v>29</v>
      </c>
      <c r="B994" s="170">
        <f t="shared" si="128"/>
        <v>1765.0277860000001</v>
      </c>
      <c r="C994" s="170">
        <f t="shared" si="128"/>
        <v>1766.3377860000001</v>
      </c>
      <c r="D994" s="170">
        <f t="shared" si="128"/>
        <v>1768.377786</v>
      </c>
      <c r="E994" s="170">
        <f t="shared" si="128"/>
        <v>1769.2277859999999</v>
      </c>
      <c r="F994" s="170">
        <f t="shared" si="128"/>
        <v>1768.4877860000001</v>
      </c>
      <c r="G994" s="170">
        <f t="shared" si="128"/>
        <v>1768.0677860000001</v>
      </c>
      <c r="H994" s="170">
        <f t="shared" si="128"/>
        <v>1766.5877860000001</v>
      </c>
      <c r="I994" s="170">
        <f t="shared" si="128"/>
        <v>1875.2277859999999</v>
      </c>
      <c r="J994" s="170">
        <f t="shared" si="128"/>
        <v>1864.377786</v>
      </c>
      <c r="K994" s="170">
        <f t="shared" si="128"/>
        <v>1860.5477860000001</v>
      </c>
      <c r="L994" s="170">
        <f t="shared" si="128"/>
        <v>1858.8877859999998</v>
      </c>
      <c r="M994" s="170">
        <f t="shared" si="128"/>
        <v>1858.647786</v>
      </c>
      <c r="N994" s="170">
        <f t="shared" si="128"/>
        <v>1848.0377859999999</v>
      </c>
      <c r="O994" s="170">
        <f t="shared" si="128"/>
        <v>1846.7977860000001</v>
      </c>
      <c r="P994" s="170">
        <f t="shared" si="128"/>
        <v>1847.4577859999999</v>
      </c>
      <c r="Q994" s="170">
        <f t="shared" si="128"/>
        <v>1848.8877859999998</v>
      </c>
      <c r="R994" s="170">
        <f t="shared" si="129"/>
        <v>1850.2777860000001</v>
      </c>
      <c r="S994" s="170">
        <f t="shared" si="121"/>
        <v>1852.2777860000001</v>
      </c>
      <c r="T994" s="170">
        <f t="shared" si="122"/>
        <v>1853.7977860000001</v>
      </c>
      <c r="U994" s="170">
        <f t="shared" si="123"/>
        <v>1863.9277859999997</v>
      </c>
      <c r="V994" s="170">
        <f t="shared" si="124"/>
        <v>1749.1577859999998</v>
      </c>
      <c r="W994" s="170">
        <f t="shared" si="125"/>
        <v>1704.2377860000001</v>
      </c>
      <c r="X994" s="170">
        <f t="shared" si="126"/>
        <v>1624.7177859999997</v>
      </c>
      <c r="Y994" s="170">
        <f t="shared" si="127"/>
        <v>1510.5677860000001</v>
      </c>
      <c r="Z994" s="37"/>
      <c r="AA994" s="41">
        <v>1114.72</v>
      </c>
      <c r="AB994" s="39">
        <v>1116.03</v>
      </c>
      <c r="AC994" s="39">
        <v>1118.07</v>
      </c>
      <c r="AD994" s="39">
        <v>1118.92</v>
      </c>
      <c r="AE994" s="39">
        <v>1118.18</v>
      </c>
      <c r="AF994" s="39">
        <v>1117.76</v>
      </c>
      <c r="AG994" s="39">
        <v>1116.28</v>
      </c>
      <c r="AH994" s="39">
        <v>1224.92</v>
      </c>
      <c r="AI994" s="39">
        <v>1214.07</v>
      </c>
      <c r="AJ994" s="39">
        <v>1210.24</v>
      </c>
      <c r="AK994" s="39">
        <v>1208.58</v>
      </c>
      <c r="AL994" s="39">
        <v>1208.3399999999999</v>
      </c>
      <c r="AM994" s="39">
        <v>1197.73</v>
      </c>
      <c r="AN994" s="39">
        <v>1196.49</v>
      </c>
      <c r="AO994" s="39">
        <v>1197.1500000000001</v>
      </c>
      <c r="AP994" s="39">
        <v>1198.58</v>
      </c>
      <c r="AQ994" s="39">
        <v>1199.97</v>
      </c>
      <c r="AR994" s="39">
        <v>1201.97</v>
      </c>
      <c r="AS994" s="39">
        <v>1203.49</v>
      </c>
      <c r="AT994" s="39">
        <v>1213.6199999999999</v>
      </c>
      <c r="AU994" s="39">
        <v>1098.8499999999999</v>
      </c>
      <c r="AV994" s="39">
        <v>1053.93</v>
      </c>
      <c r="AW994" s="39">
        <v>974.41</v>
      </c>
      <c r="AX994" s="40">
        <v>860.26</v>
      </c>
      <c r="AY994" s="340">
        <v>158.62</v>
      </c>
      <c r="AZ994" s="175">
        <v>3.7577859999999994</v>
      </c>
      <c r="BA994" s="159">
        <v>487.92999999999995</v>
      </c>
    </row>
    <row r="995" spans="1:54">
      <c r="A995" s="47">
        <v>30</v>
      </c>
      <c r="B995" s="170">
        <f t="shared" si="128"/>
        <v>1509.2877859999999</v>
      </c>
      <c r="C995" s="170">
        <f t="shared" si="128"/>
        <v>1505.0077860000001</v>
      </c>
      <c r="D995" s="170">
        <f t="shared" si="128"/>
        <v>1504.417786</v>
      </c>
      <c r="E995" s="170">
        <f t="shared" si="128"/>
        <v>1504.5077860000001</v>
      </c>
      <c r="F995" s="170">
        <f t="shared" si="128"/>
        <v>1505.4077859999998</v>
      </c>
      <c r="G995" s="170">
        <f t="shared" si="128"/>
        <v>1508.937786</v>
      </c>
      <c r="H995" s="170">
        <f t="shared" si="128"/>
        <v>1511.5377859999999</v>
      </c>
      <c r="I995" s="170">
        <f t="shared" si="128"/>
        <v>1523.4677859999997</v>
      </c>
      <c r="J995" s="170">
        <f t="shared" si="128"/>
        <v>1618.5277860000001</v>
      </c>
      <c r="K995" s="170">
        <f t="shared" si="128"/>
        <v>1736.5377859999999</v>
      </c>
      <c r="L995" s="170">
        <f t="shared" si="128"/>
        <v>1777.3377860000001</v>
      </c>
      <c r="M995" s="170">
        <f t="shared" si="128"/>
        <v>1777.917786</v>
      </c>
      <c r="N995" s="170">
        <f t="shared" si="128"/>
        <v>1816.5377859999999</v>
      </c>
      <c r="O995" s="170">
        <f t="shared" si="128"/>
        <v>1766.4277859999997</v>
      </c>
      <c r="P995" s="170">
        <f t="shared" si="128"/>
        <v>1764.7277859999999</v>
      </c>
      <c r="Q995" s="170">
        <f t="shared" si="128"/>
        <v>1759.377786</v>
      </c>
      <c r="R995" s="170">
        <f t="shared" si="129"/>
        <v>1758.7877859999999</v>
      </c>
      <c r="S995" s="170">
        <f t="shared" si="121"/>
        <v>1758.5777859999998</v>
      </c>
      <c r="T995" s="170">
        <f t="shared" si="122"/>
        <v>1767.9677860000002</v>
      </c>
      <c r="U995" s="170">
        <f t="shared" si="123"/>
        <v>1779.1377859999998</v>
      </c>
      <c r="V995" s="170">
        <f t="shared" si="124"/>
        <v>1767.0977859999998</v>
      </c>
      <c r="W995" s="170">
        <f t="shared" si="125"/>
        <v>1722.0577859999999</v>
      </c>
      <c r="X995" s="170">
        <f t="shared" si="126"/>
        <v>1726.5477860000001</v>
      </c>
      <c r="Y995" s="170">
        <f t="shared" si="127"/>
        <v>1522.3477859999998</v>
      </c>
      <c r="Z995" s="37"/>
      <c r="AA995" s="41">
        <v>858.98</v>
      </c>
      <c r="AB995" s="39">
        <v>854.7</v>
      </c>
      <c r="AC995" s="39">
        <v>854.11</v>
      </c>
      <c r="AD995" s="39">
        <v>854.2</v>
      </c>
      <c r="AE995" s="39">
        <v>855.1</v>
      </c>
      <c r="AF995" s="39">
        <v>858.63</v>
      </c>
      <c r="AG995" s="39">
        <v>861.23</v>
      </c>
      <c r="AH995" s="39">
        <v>873.16</v>
      </c>
      <c r="AI995" s="39">
        <v>968.22</v>
      </c>
      <c r="AJ995" s="39">
        <v>1086.23</v>
      </c>
      <c r="AK995" s="39">
        <v>1127.03</v>
      </c>
      <c r="AL995" s="39">
        <v>1127.6099999999999</v>
      </c>
      <c r="AM995" s="39">
        <v>1166.23</v>
      </c>
      <c r="AN995" s="39">
        <v>1116.1199999999999</v>
      </c>
      <c r="AO995" s="39">
        <v>1114.42</v>
      </c>
      <c r="AP995" s="39">
        <v>1109.07</v>
      </c>
      <c r="AQ995" s="39">
        <v>1108.48</v>
      </c>
      <c r="AR995" s="39">
        <v>1108.27</v>
      </c>
      <c r="AS995" s="39">
        <v>1117.6600000000001</v>
      </c>
      <c r="AT995" s="39">
        <v>1128.83</v>
      </c>
      <c r="AU995" s="39">
        <v>1116.79</v>
      </c>
      <c r="AV995" s="39">
        <v>1071.75</v>
      </c>
      <c r="AW995" s="39">
        <v>1076.24</v>
      </c>
      <c r="AX995" s="40">
        <v>872.04</v>
      </c>
      <c r="AY995" s="340">
        <v>158.62</v>
      </c>
      <c r="AZ995" s="175">
        <v>3.7577859999999994</v>
      </c>
      <c r="BA995" s="159">
        <v>487.92999999999995</v>
      </c>
    </row>
    <row r="996" spans="1:54" ht="13.5" thickBot="1">
      <c r="A996" s="154">
        <v>31</v>
      </c>
      <c r="B996" s="170">
        <f t="shared" si="128"/>
        <v>1505.9077859999998</v>
      </c>
      <c r="C996" s="170">
        <f t="shared" si="128"/>
        <v>1504.127786</v>
      </c>
      <c r="D996" s="170">
        <f t="shared" si="128"/>
        <v>1503.437786</v>
      </c>
      <c r="E996" s="170">
        <f t="shared" si="128"/>
        <v>1491.8477859999998</v>
      </c>
      <c r="F996" s="170">
        <f t="shared" si="128"/>
        <v>1490.917786</v>
      </c>
      <c r="G996" s="170">
        <f t="shared" si="128"/>
        <v>1504.607786</v>
      </c>
      <c r="H996" s="170">
        <f t="shared" si="128"/>
        <v>1508.357786</v>
      </c>
      <c r="I996" s="170">
        <f t="shared" si="128"/>
        <v>1512.4977859999999</v>
      </c>
      <c r="J996" s="170">
        <f t="shared" si="128"/>
        <v>1523.9777859999999</v>
      </c>
      <c r="K996" s="170">
        <f t="shared" si="128"/>
        <v>1650.7577860000001</v>
      </c>
      <c r="L996" s="170">
        <f t="shared" si="128"/>
        <v>1702.7277859999999</v>
      </c>
      <c r="M996" s="170">
        <f t="shared" si="128"/>
        <v>1730.2577860000001</v>
      </c>
      <c r="N996" s="170">
        <f t="shared" si="128"/>
        <v>1753.5677860000001</v>
      </c>
      <c r="O996" s="170">
        <f t="shared" si="128"/>
        <v>1768.4677860000002</v>
      </c>
      <c r="P996" s="170">
        <f t="shared" si="128"/>
        <v>1720.2877859999999</v>
      </c>
      <c r="Q996" s="170">
        <f t="shared" si="128"/>
        <v>1709.5277860000001</v>
      </c>
      <c r="R996" s="170">
        <f t="shared" si="129"/>
        <v>1729.8377860000001</v>
      </c>
      <c r="S996" s="170">
        <f t="shared" si="121"/>
        <v>1720.6777859999997</v>
      </c>
      <c r="T996" s="170">
        <f t="shared" si="122"/>
        <v>1809.2577860000001</v>
      </c>
      <c r="U996" s="170">
        <f t="shared" si="123"/>
        <v>1797.2877859999999</v>
      </c>
      <c r="V996" s="170">
        <f t="shared" si="124"/>
        <v>1778.3877859999998</v>
      </c>
      <c r="W996" s="170">
        <f t="shared" si="125"/>
        <v>1741.9877860000001</v>
      </c>
      <c r="X996" s="170">
        <f t="shared" si="126"/>
        <v>1602.7077859999999</v>
      </c>
      <c r="Y996" s="170">
        <f t="shared" si="127"/>
        <v>1506.4977859999999</v>
      </c>
      <c r="Z996" s="37"/>
      <c r="AA996" s="72">
        <v>855.6</v>
      </c>
      <c r="AB996" s="73">
        <v>853.82</v>
      </c>
      <c r="AC996" s="73">
        <v>853.13</v>
      </c>
      <c r="AD996" s="73">
        <v>841.54</v>
      </c>
      <c r="AE996" s="73">
        <v>840.61</v>
      </c>
      <c r="AF996" s="73">
        <v>854.3</v>
      </c>
      <c r="AG996" s="73">
        <v>858.05</v>
      </c>
      <c r="AH996" s="73">
        <v>862.19</v>
      </c>
      <c r="AI996" s="73">
        <v>873.67</v>
      </c>
      <c r="AJ996" s="73">
        <v>1000.45</v>
      </c>
      <c r="AK996" s="73">
        <v>1052.42</v>
      </c>
      <c r="AL996" s="73">
        <v>1079.95</v>
      </c>
      <c r="AM996" s="73">
        <v>1103.26</v>
      </c>
      <c r="AN996" s="73">
        <v>1118.1600000000001</v>
      </c>
      <c r="AO996" s="73">
        <v>1069.98</v>
      </c>
      <c r="AP996" s="73">
        <v>1059.22</v>
      </c>
      <c r="AQ996" s="73">
        <v>1079.53</v>
      </c>
      <c r="AR996" s="73">
        <v>1070.3699999999999</v>
      </c>
      <c r="AS996" s="73">
        <v>1158.95</v>
      </c>
      <c r="AT996" s="73">
        <v>1146.98</v>
      </c>
      <c r="AU996" s="73">
        <v>1128.08</v>
      </c>
      <c r="AV996" s="73">
        <v>1091.68</v>
      </c>
      <c r="AW996" s="73">
        <v>952.4</v>
      </c>
      <c r="AX996" s="130">
        <v>856.19</v>
      </c>
      <c r="AY996" s="341">
        <v>158.62</v>
      </c>
      <c r="AZ996" s="176">
        <v>3.7577859999999994</v>
      </c>
      <c r="BA996" s="160">
        <v>487.92999999999995</v>
      </c>
    </row>
    <row r="997" spans="1:54" ht="13.5" thickBot="1">
      <c r="A997" s="58"/>
      <c r="B997" s="70"/>
      <c r="C997" s="70"/>
      <c r="D997" s="70"/>
      <c r="E997" s="70"/>
      <c r="F997" s="70"/>
      <c r="G997" s="70"/>
      <c r="H997" s="70"/>
      <c r="I997" s="70"/>
      <c r="J997" s="70"/>
      <c r="K997" s="70"/>
      <c r="L997" s="70"/>
      <c r="M997" s="70"/>
      <c r="N997" s="70"/>
      <c r="O997" s="70"/>
      <c r="P997" s="70"/>
      <c r="Q997" s="70"/>
      <c r="R997" s="70"/>
      <c r="S997" s="70"/>
      <c r="T997" s="70"/>
      <c r="U997" s="70"/>
      <c r="V997" s="70"/>
      <c r="W997" s="70"/>
      <c r="X997" s="70"/>
      <c r="Y997" s="70"/>
      <c r="Z997" s="37"/>
      <c r="AA997" s="71"/>
      <c r="AB997" s="71"/>
      <c r="AC997" s="71"/>
      <c r="AD997" s="71"/>
      <c r="AE997" s="71"/>
      <c r="AF997" s="71"/>
      <c r="AG997" s="71"/>
      <c r="AH997" s="71"/>
      <c r="AI997" s="71"/>
      <c r="AJ997" s="71"/>
      <c r="AK997" s="71"/>
      <c r="AL997" s="71"/>
      <c r="AM997" s="71"/>
      <c r="AN997" s="71"/>
      <c r="AO997" s="71"/>
      <c r="AP997" s="71"/>
      <c r="AQ997" s="71"/>
      <c r="AR997" s="71"/>
      <c r="AS997" s="71"/>
      <c r="AT997" s="71"/>
      <c r="AU997" s="71"/>
      <c r="AV997" s="71"/>
      <c r="AW997" s="71"/>
      <c r="AX997" s="71"/>
      <c r="AY997" s="241"/>
      <c r="AZ997" s="147"/>
      <c r="BA997" s="147"/>
    </row>
    <row r="998" spans="1:54" s="242" customFormat="1" ht="53.25" customHeight="1" thickBot="1">
      <c r="A998" s="543" t="s">
        <v>2</v>
      </c>
      <c r="B998" s="508" t="s">
        <v>179</v>
      </c>
      <c r="C998" s="508"/>
      <c r="D998" s="508"/>
      <c r="E998" s="508"/>
      <c r="F998" s="508"/>
      <c r="G998" s="508"/>
      <c r="H998" s="508"/>
      <c r="I998" s="508"/>
      <c r="J998" s="508"/>
      <c r="K998" s="508"/>
      <c r="L998" s="508"/>
      <c r="M998" s="508"/>
      <c r="N998" s="508"/>
      <c r="O998" s="508"/>
      <c r="P998" s="508"/>
      <c r="Q998" s="508"/>
      <c r="R998" s="508"/>
      <c r="S998" s="508"/>
      <c r="T998" s="508"/>
      <c r="U998" s="508"/>
      <c r="V998" s="508"/>
      <c r="W998" s="508"/>
      <c r="X998" s="508"/>
      <c r="Y998" s="509"/>
      <c r="AA998" s="243" t="s">
        <v>183</v>
      </c>
      <c r="AB998" s="244"/>
      <c r="AC998" s="244"/>
      <c r="AD998" s="244"/>
      <c r="AE998" s="244"/>
      <c r="AF998" s="244"/>
      <c r="AG998" s="244"/>
      <c r="AH998" s="244"/>
      <c r="AI998" s="244"/>
      <c r="AJ998" s="244"/>
      <c r="AK998" s="244"/>
      <c r="AL998" s="244"/>
      <c r="AM998" s="244"/>
      <c r="AN998" s="244"/>
      <c r="AO998" s="244"/>
      <c r="AP998" s="244"/>
      <c r="AQ998" s="244"/>
      <c r="AR998" s="244"/>
      <c r="AS998" s="244"/>
      <c r="AT998" s="244"/>
      <c r="AU998" s="244"/>
      <c r="AV998" s="244"/>
      <c r="AW998" s="244"/>
      <c r="AX998" s="244"/>
      <c r="AY998" s="245"/>
      <c r="AZ998" s="244"/>
      <c r="BA998" s="244"/>
    </row>
    <row r="999" spans="1:54" s="246" customFormat="1" ht="58.5" customHeight="1">
      <c r="A999" s="544"/>
      <c r="B999" s="546" t="s">
        <v>3</v>
      </c>
      <c r="C999" s="547"/>
      <c r="D999" s="547"/>
      <c r="E999" s="547"/>
      <c r="F999" s="547"/>
      <c r="G999" s="547"/>
      <c r="H999" s="547"/>
      <c r="I999" s="547"/>
      <c r="J999" s="547"/>
      <c r="K999" s="547"/>
      <c r="L999" s="547"/>
      <c r="M999" s="547"/>
      <c r="N999" s="547"/>
      <c r="O999" s="547"/>
      <c r="P999" s="547"/>
      <c r="Q999" s="547"/>
      <c r="R999" s="547"/>
      <c r="S999" s="547"/>
      <c r="T999" s="547"/>
      <c r="U999" s="547"/>
      <c r="V999" s="547"/>
      <c r="W999" s="547"/>
      <c r="X999" s="547"/>
      <c r="Y999" s="548"/>
      <c r="AA999" s="557" t="s">
        <v>88</v>
      </c>
      <c r="AB999" s="558"/>
      <c r="AC999" s="558"/>
      <c r="AD999" s="558"/>
      <c r="AE999" s="558"/>
      <c r="AF999" s="558"/>
      <c r="AG999" s="558"/>
      <c r="AH999" s="558"/>
      <c r="AI999" s="558"/>
      <c r="AJ999" s="558"/>
      <c r="AK999" s="558"/>
      <c r="AL999" s="558"/>
      <c r="AM999" s="558"/>
      <c r="AN999" s="558"/>
      <c r="AO999" s="558"/>
      <c r="AP999" s="558"/>
      <c r="AQ999" s="558"/>
      <c r="AR999" s="558"/>
      <c r="AS999" s="558"/>
      <c r="AT999" s="558"/>
      <c r="AU999" s="558"/>
      <c r="AV999" s="558"/>
      <c r="AW999" s="558"/>
      <c r="AX999" s="559"/>
      <c r="AY999" s="560" t="str">
        <f>AY963</f>
        <v>Сбытовая надбавка</v>
      </c>
      <c r="AZ999" s="561" t="s">
        <v>199</v>
      </c>
      <c r="BA999" s="490" t="s">
        <v>193</v>
      </c>
      <c r="BB999" s="490" t="s">
        <v>180</v>
      </c>
    </row>
    <row r="1000" spans="1:54" s="246" customFormat="1" ht="52.5" customHeight="1">
      <c r="A1000" s="545"/>
      <c r="B1000" s="247" t="s">
        <v>4</v>
      </c>
      <c r="C1000" s="247" t="s">
        <v>5</v>
      </c>
      <c r="D1000" s="247" t="s">
        <v>6</v>
      </c>
      <c r="E1000" s="247" t="s">
        <v>7</v>
      </c>
      <c r="F1000" s="247" t="s">
        <v>8</v>
      </c>
      <c r="G1000" s="247" t="s">
        <v>9</v>
      </c>
      <c r="H1000" s="247" t="s">
        <v>10</v>
      </c>
      <c r="I1000" s="247" t="s">
        <v>11</v>
      </c>
      <c r="J1000" s="247" t="s">
        <v>12</v>
      </c>
      <c r="K1000" s="247" t="s">
        <v>13</v>
      </c>
      <c r="L1000" s="247" t="s">
        <v>14</v>
      </c>
      <c r="M1000" s="247" t="s">
        <v>15</v>
      </c>
      <c r="N1000" s="247" t="s">
        <v>16</v>
      </c>
      <c r="O1000" s="247" t="s">
        <v>17</v>
      </c>
      <c r="P1000" s="247" t="s">
        <v>18</v>
      </c>
      <c r="Q1000" s="247" t="s">
        <v>19</v>
      </c>
      <c r="R1000" s="247" t="s">
        <v>20</v>
      </c>
      <c r="S1000" s="247" t="s">
        <v>21</v>
      </c>
      <c r="T1000" s="247" t="s">
        <v>22</v>
      </c>
      <c r="U1000" s="247" t="s">
        <v>23</v>
      </c>
      <c r="V1000" s="247" t="s">
        <v>24</v>
      </c>
      <c r="W1000" s="247" t="s">
        <v>25</v>
      </c>
      <c r="X1000" s="247" t="s">
        <v>26</v>
      </c>
      <c r="Y1000" s="248" t="s">
        <v>27</v>
      </c>
      <c r="AA1000" s="249" t="s">
        <v>4</v>
      </c>
      <c r="AB1000" s="247" t="s">
        <v>5</v>
      </c>
      <c r="AC1000" s="247" t="s">
        <v>6</v>
      </c>
      <c r="AD1000" s="247" t="s">
        <v>7</v>
      </c>
      <c r="AE1000" s="247" t="s">
        <v>8</v>
      </c>
      <c r="AF1000" s="247" t="s">
        <v>9</v>
      </c>
      <c r="AG1000" s="247" t="s">
        <v>10</v>
      </c>
      <c r="AH1000" s="247" t="s">
        <v>11</v>
      </c>
      <c r="AI1000" s="247" t="s">
        <v>12</v>
      </c>
      <c r="AJ1000" s="247" t="s">
        <v>13</v>
      </c>
      <c r="AK1000" s="247" t="s">
        <v>14</v>
      </c>
      <c r="AL1000" s="247" t="s">
        <v>15</v>
      </c>
      <c r="AM1000" s="247" t="s">
        <v>16</v>
      </c>
      <c r="AN1000" s="247" t="s">
        <v>17</v>
      </c>
      <c r="AO1000" s="247" t="s">
        <v>18</v>
      </c>
      <c r="AP1000" s="247" t="s">
        <v>19</v>
      </c>
      <c r="AQ1000" s="247" t="s">
        <v>20</v>
      </c>
      <c r="AR1000" s="247" t="s">
        <v>21</v>
      </c>
      <c r="AS1000" s="247" t="s">
        <v>22</v>
      </c>
      <c r="AT1000" s="247" t="s">
        <v>23</v>
      </c>
      <c r="AU1000" s="247" t="s">
        <v>24</v>
      </c>
      <c r="AV1000" s="247" t="s">
        <v>25</v>
      </c>
      <c r="AW1000" s="247" t="s">
        <v>26</v>
      </c>
      <c r="AX1000" s="248" t="s">
        <v>27</v>
      </c>
      <c r="AY1000" s="471"/>
      <c r="AZ1000" s="562"/>
      <c r="BA1000" s="491"/>
      <c r="BB1000" s="491"/>
    </row>
    <row r="1001" spans="1:54" s="251" customFormat="1" ht="16.149999999999999" customHeight="1">
      <c r="A1001" s="522" t="s">
        <v>216</v>
      </c>
      <c r="B1001" s="523"/>
      <c r="C1001" s="523"/>
      <c r="D1001" s="523"/>
      <c r="E1001" s="523"/>
      <c r="F1001" s="523"/>
      <c r="G1001" s="523"/>
      <c r="H1001" s="523"/>
      <c r="I1001" s="523"/>
      <c r="J1001" s="523"/>
      <c r="K1001" s="523"/>
      <c r="L1001" s="523"/>
      <c r="M1001" s="523"/>
      <c r="N1001" s="523"/>
      <c r="O1001" s="523"/>
      <c r="P1001" s="523"/>
      <c r="Q1001" s="523"/>
      <c r="R1001" s="523"/>
      <c r="S1001" s="523"/>
      <c r="T1001" s="523"/>
      <c r="U1001" s="523"/>
      <c r="V1001" s="523"/>
      <c r="W1001" s="523"/>
      <c r="X1001" s="523"/>
      <c r="Y1001" s="524"/>
      <c r="AA1001" s="522">
        <v>2</v>
      </c>
      <c r="AB1001" s="523"/>
      <c r="AC1001" s="523"/>
      <c r="AD1001" s="523"/>
      <c r="AE1001" s="523"/>
      <c r="AF1001" s="523"/>
      <c r="AG1001" s="523"/>
      <c r="AH1001" s="523"/>
      <c r="AI1001" s="523"/>
      <c r="AJ1001" s="523"/>
      <c r="AK1001" s="523"/>
      <c r="AL1001" s="523"/>
      <c r="AM1001" s="523"/>
      <c r="AN1001" s="523"/>
      <c r="AO1001" s="523"/>
      <c r="AP1001" s="523"/>
      <c r="AQ1001" s="523"/>
      <c r="AR1001" s="523"/>
      <c r="AS1001" s="523"/>
      <c r="AT1001" s="523"/>
      <c r="AU1001" s="523"/>
      <c r="AV1001" s="523"/>
      <c r="AW1001" s="523"/>
      <c r="AX1001" s="524"/>
      <c r="AY1001" s="252">
        <v>3</v>
      </c>
      <c r="AZ1001" s="253">
        <v>4</v>
      </c>
      <c r="BA1001" s="250">
        <v>5</v>
      </c>
      <c r="BB1001" s="254">
        <v>6</v>
      </c>
    </row>
    <row r="1002" spans="1:54" s="246" customFormat="1">
      <c r="A1002" s="255">
        <v>1</v>
      </c>
      <c r="B1002" s="256">
        <f>AA1002+$AY1002+$AZ1002+ROUND($BA1002*$BB1002,2)</f>
        <v>1060.8277860000001</v>
      </c>
      <c r="C1002" s="256">
        <f t="shared" ref="C1002:R1017" si="130">AB1002+$AY1002+$AZ1002+ROUND($BA1002*$BB1002,2)</f>
        <v>1059.4677859999999</v>
      </c>
      <c r="D1002" s="256">
        <f t="shared" si="130"/>
        <v>1058.3977859999998</v>
      </c>
      <c r="E1002" s="256">
        <f t="shared" si="130"/>
        <v>1057.5277859999999</v>
      </c>
      <c r="F1002" s="256">
        <f t="shared" si="130"/>
        <v>1052.2077859999999</v>
      </c>
      <c r="G1002" s="256">
        <f t="shared" si="130"/>
        <v>1053.0077859999999</v>
      </c>
      <c r="H1002" s="256">
        <f t="shared" si="130"/>
        <v>1057.0777860000001</v>
      </c>
      <c r="I1002" s="256">
        <f t="shared" si="130"/>
        <v>1070.1677859999998</v>
      </c>
      <c r="J1002" s="256">
        <f t="shared" si="130"/>
        <v>1072.867786</v>
      </c>
      <c r="K1002" s="256">
        <f t="shared" si="130"/>
        <v>1073.4177859999998</v>
      </c>
      <c r="L1002" s="256">
        <f t="shared" si="130"/>
        <v>1071.2977859999999</v>
      </c>
      <c r="M1002" s="256">
        <f t="shared" si="130"/>
        <v>1070.7777859999999</v>
      </c>
      <c r="N1002" s="256">
        <f t="shared" si="130"/>
        <v>1068.8177859999998</v>
      </c>
      <c r="O1002" s="256">
        <f t="shared" si="130"/>
        <v>1067.5377859999999</v>
      </c>
      <c r="P1002" s="256">
        <f t="shared" si="130"/>
        <v>1067.3277860000001</v>
      </c>
      <c r="Q1002" s="256">
        <f t="shared" si="130"/>
        <v>1067.8077859999999</v>
      </c>
      <c r="R1002" s="256">
        <f t="shared" si="130"/>
        <v>1068.0577859999999</v>
      </c>
      <c r="S1002" s="256">
        <f t="shared" ref="S1002:Y1032" si="131">AR1002+$AY1002+$AZ1002+ROUND($BA1002*$BB1002,2)</f>
        <v>1069.3177859999998</v>
      </c>
      <c r="T1002" s="256">
        <f t="shared" si="131"/>
        <v>1070.3077859999999</v>
      </c>
      <c r="U1002" s="256">
        <f t="shared" si="131"/>
        <v>1074.677786</v>
      </c>
      <c r="V1002" s="256">
        <f t="shared" si="131"/>
        <v>1164.847786</v>
      </c>
      <c r="W1002" s="256">
        <f t="shared" si="131"/>
        <v>1083.617786</v>
      </c>
      <c r="X1002" s="256">
        <f t="shared" si="131"/>
        <v>1056.7477859999999</v>
      </c>
      <c r="Y1002" s="256">
        <f t="shared" si="131"/>
        <v>1053.697786</v>
      </c>
      <c r="Z1002" s="257"/>
      <c r="AA1002" s="258">
        <v>898.45</v>
      </c>
      <c r="AB1002" s="259">
        <v>897.09</v>
      </c>
      <c r="AC1002" s="259">
        <v>896.02</v>
      </c>
      <c r="AD1002" s="259">
        <v>895.15</v>
      </c>
      <c r="AE1002" s="259">
        <v>889.83</v>
      </c>
      <c r="AF1002" s="259">
        <v>890.63</v>
      </c>
      <c r="AG1002" s="259">
        <v>894.7</v>
      </c>
      <c r="AH1002" s="259">
        <v>907.79</v>
      </c>
      <c r="AI1002" s="259">
        <v>910.49</v>
      </c>
      <c r="AJ1002" s="259">
        <v>911.04</v>
      </c>
      <c r="AK1002" s="259">
        <v>908.92</v>
      </c>
      <c r="AL1002" s="259">
        <v>908.4</v>
      </c>
      <c r="AM1002" s="259">
        <v>906.44</v>
      </c>
      <c r="AN1002" s="259">
        <v>905.16</v>
      </c>
      <c r="AO1002" s="259">
        <v>904.95</v>
      </c>
      <c r="AP1002" s="259">
        <v>905.43</v>
      </c>
      <c r="AQ1002" s="259">
        <v>905.68</v>
      </c>
      <c r="AR1002" s="259">
        <v>906.94</v>
      </c>
      <c r="AS1002" s="259">
        <v>907.93</v>
      </c>
      <c r="AT1002" s="259">
        <v>912.3</v>
      </c>
      <c r="AU1002" s="259">
        <v>1002.47</v>
      </c>
      <c r="AV1002" s="259">
        <v>921.24</v>
      </c>
      <c r="AW1002" s="259">
        <v>894.37</v>
      </c>
      <c r="AX1002" s="260">
        <v>891.32</v>
      </c>
      <c r="AY1002" s="345">
        <v>158.62</v>
      </c>
      <c r="AZ1002" s="261">
        <v>3.7577859999999994</v>
      </c>
      <c r="BA1002" s="268">
        <v>0</v>
      </c>
      <c r="BB1002" s="269">
        <v>0</v>
      </c>
    </row>
    <row r="1003" spans="1:54" s="246" customFormat="1">
      <c r="A1003" s="255">
        <v>2</v>
      </c>
      <c r="B1003" s="256">
        <f t="shared" ref="B1003:Q1032" si="132">AA1003+$AY1003+$AZ1003+ROUND($BA1003*$BB1003,2)</f>
        <v>1053.5877859999998</v>
      </c>
      <c r="C1003" s="256">
        <f t="shared" si="130"/>
        <v>1051.2277859999999</v>
      </c>
      <c r="D1003" s="256">
        <f t="shared" si="130"/>
        <v>1044.6677859999998</v>
      </c>
      <c r="E1003" s="256">
        <f t="shared" si="130"/>
        <v>1042.8277860000001</v>
      </c>
      <c r="F1003" s="256">
        <f t="shared" si="130"/>
        <v>1040.677786</v>
      </c>
      <c r="G1003" s="256">
        <f t="shared" si="130"/>
        <v>1043.177786</v>
      </c>
      <c r="H1003" s="256">
        <f t="shared" si="130"/>
        <v>1050.157786</v>
      </c>
      <c r="I1003" s="256">
        <f t="shared" si="130"/>
        <v>1052.1077859999998</v>
      </c>
      <c r="J1003" s="256">
        <f t="shared" si="130"/>
        <v>1059.6077859999998</v>
      </c>
      <c r="K1003" s="256">
        <f t="shared" si="130"/>
        <v>1065.7077859999999</v>
      </c>
      <c r="L1003" s="256">
        <f t="shared" si="130"/>
        <v>1065.8777859999998</v>
      </c>
      <c r="M1003" s="256">
        <f t="shared" si="130"/>
        <v>1065.2077859999999</v>
      </c>
      <c r="N1003" s="256">
        <f t="shared" si="130"/>
        <v>1063.4777859999999</v>
      </c>
      <c r="O1003" s="256">
        <f t="shared" si="130"/>
        <v>1054.8077859999999</v>
      </c>
      <c r="P1003" s="256">
        <f t="shared" si="130"/>
        <v>1054.7377859999999</v>
      </c>
      <c r="Q1003" s="256">
        <f t="shared" si="130"/>
        <v>1055.1277859999998</v>
      </c>
      <c r="R1003" s="256">
        <f t="shared" si="130"/>
        <v>1055.637786</v>
      </c>
      <c r="S1003" s="256">
        <f t="shared" si="131"/>
        <v>1055.427786</v>
      </c>
      <c r="T1003" s="256">
        <f t="shared" si="131"/>
        <v>1064.0677859999998</v>
      </c>
      <c r="U1003" s="256">
        <f t="shared" si="131"/>
        <v>1065.0477859999999</v>
      </c>
      <c r="V1003" s="256">
        <f t="shared" si="131"/>
        <v>1061.1877859999997</v>
      </c>
      <c r="W1003" s="256">
        <f t="shared" si="131"/>
        <v>1055.5777860000001</v>
      </c>
      <c r="X1003" s="256">
        <f t="shared" si="131"/>
        <v>1046.2477859999999</v>
      </c>
      <c r="Y1003" s="256">
        <f t="shared" si="131"/>
        <v>1039.5577859999999</v>
      </c>
      <c r="Z1003" s="257"/>
      <c r="AA1003" s="262">
        <v>891.21</v>
      </c>
      <c r="AB1003" s="259">
        <v>888.85</v>
      </c>
      <c r="AC1003" s="259">
        <v>882.29</v>
      </c>
      <c r="AD1003" s="259">
        <v>880.45</v>
      </c>
      <c r="AE1003" s="259">
        <v>878.3</v>
      </c>
      <c r="AF1003" s="259">
        <v>880.8</v>
      </c>
      <c r="AG1003" s="259">
        <v>887.78</v>
      </c>
      <c r="AH1003" s="259">
        <v>889.73</v>
      </c>
      <c r="AI1003" s="259">
        <v>897.23</v>
      </c>
      <c r="AJ1003" s="259">
        <v>903.33</v>
      </c>
      <c r="AK1003" s="259">
        <v>903.5</v>
      </c>
      <c r="AL1003" s="259">
        <v>902.83</v>
      </c>
      <c r="AM1003" s="259">
        <v>901.1</v>
      </c>
      <c r="AN1003" s="259">
        <v>892.43</v>
      </c>
      <c r="AO1003" s="259">
        <v>892.36</v>
      </c>
      <c r="AP1003" s="259">
        <v>892.75</v>
      </c>
      <c r="AQ1003" s="259">
        <v>893.26</v>
      </c>
      <c r="AR1003" s="259">
        <v>893.05</v>
      </c>
      <c r="AS1003" s="259">
        <v>901.69</v>
      </c>
      <c r="AT1003" s="259">
        <v>902.67</v>
      </c>
      <c r="AU1003" s="259">
        <v>898.81</v>
      </c>
      <c r="AV1003" s="259">
        <v>893.2</v>
      </c>
      <c r="AW1003" s="259">
        <v>883.87</v>
      </c>
      <c r="AX1003" s="260">
        <v>877.18</v>
      </c>
      <c r="AY1003" s="345">
        <v>158.62</v>
      </c>
      <c r="AZ1003" s="261">
        <v>3.7577859999999994</v>
      </c>
      <c r="BA1003" s="261">
        <v>0</v>
      </c>
      <c r="BB1003" s="269">
        <v>0</v>
      </c>
    </row>
    <row r="1004" spans="1:54" s="246" customFormat="1">
      <c r="A1004" s="255">
        <v>3</v>
      </c>
      <c r="B1004" s="256">
        <f t="shared" si="132"/>
        <v>1042.5377859999999</v>
      </c>
      <c r="C1004" s="256">
        <f t="shared" si="130"/>
        <v>1014.427786</v>
      </c>
      <c r="D1004" s="256">
        <f t="shared" si="130"/>
        <v>894.93778599999996</v>
      </c>
      <c r="E1004" s="256">
        <f t="shared" si="130"/>
        <v>742.87778600000001</v>
      </c>
      <c r="F1004" s="256">
        <f t="shared" si="130"/>
        <v>589.21778600000005</v>
      </c>
      <c r="G1004" s="256">
        <f t="shared" si="130"/>
        <v>601.00778600000001</v>
      </c>
      <c r="H1004" s="256">
        <f t="shared" si="130"/>
        <v>747.86778600000002</v>
      </c>
      <c r="I1004" s="256">
        <f t="shared" si="130"/>
        <v>163.47778600000001</v>
      </c>
      <c r="J1004" s="256">
        <f t="shared" si="130"/>
        <v>878.897786</v>
      </c>
      <c r="K1004" s="256">
        <f t="shared" si="130"/>
        <v>1018.407786</v>
      </c>
      <c r="L1004" s="256">
        <f t="shared" si="130"/>
        <v>1031.4177859999998</v>
      </c>
      <c r="M1004" s="256">
        <f t="shared" si="130"/>
        <v>1025.597786</v>
      </c>
      <c r="N1004" s="256">
        <f t="shared" si="130"/>
        <v>1005.657786</v>
      </c>
      <c r="O1004" s="256">
        <f t="shared" si="130"/>
        <v>979.62778600000001</v>
      </c>
      <c r="P1004" s="256">
        <f t="shared" si="130"/>
        <v>966.34778600000004</v>
      </c>
      <c r="Q1004" s="256">
        <f t="shared" si="130"/>
        <v>986.517786</v>
      </c>
      <c r="R1004" s="256">
        <f t="shared" si="130"/>
        <v>968.12778600000001</v>
      </c>
      <c r="S1004" s="256">
        <f t="shared" si="131"/>
        <v>912.80778599999996</v>
      </c>
      <c r="T1004" s="256">
        <f t="shared" si="131"/>
        <v>1022.807786</v>
      </c>
      <c r="U1004" s="256">
        <f t="shared" si="131"/>
        <v>1048.7177859999999</v>
      </c>
      <c r="V1004" s="256">
        <f t="shared" si="131"/>
        <v>1052.0377859999999</v>
      </c>
      <c r="W1004" s="256">
        <f t="shared" si="131"/>
        <v>1025.687786</v>
      </c>
      <c r="X1004" s="256">
        <f t="shared" si="131"/>
        <v>1012.677786</v>
      </c>
      <c r="Y1004" s="256">
        <f t="shared" si="131"/>
        <v>884.05778599999996</v>
      </c>
      <c r="Z1004" s="257"/>
      <c r="AA1004" s="262">
        <v>880.16</v>
      </c>
      <c r="AB1004" s="259">
        <v>852.05</v>
      </c>
      <c r="AC1004" s="259">
        <v>732.56</v>
      </c>
      <c r="AD1004" s="259">
        <v>580.5</v>
      </c>
      <c r="AE1004" s="259">
        <v>426.84</v>
      </c>
      <c r="AF1004" s="259">
        <v>438.63</v>
      </c>
      <c r="AG1004" s="259">
        <v>585.49</v>
      </c>
      <c r="AH1004" s="259">
        <v>1.1000000000000001</v>
      </c>
      <c r="AI1004" s="259">
        <v>716.52</v>
      </c>
      <c r="AJ1004" s="259">
        <v>856.03</v>
      </c>
      <c r="AK1004" s="259">
        <v>869.04</v>
      </c>
      <c r="AL1004" s="259">
        <v>863.22</v>
      </c>
      <c r="AM1004" s="259">
        <v>843.28</v>
      </c>
      <c r="AN1004" s="259">
        <v>817.25</v>
      </c>
      <c r="AO1004" s="259">
        <v>803.97</v>
      </c>
      <c r="AP1004" s="259">
        <v>824.14</v>
      </c>
      <c r="AQ1004" s="259">
        <v>805.75</v>
      </c>
      <c r="AR1004" s="259">
        <v>750.43</v>
      </c>
      <c r="AS1004" s="259">
        <v>860.43</v>
      </c>
      <c r="AT1004" s="259">
        <v>886.34</v>
      </c>
      <c r="AU1004" s="259">
        <v>889.66</v>
      </c>
      <c r="AV1004" s="259">
        <v>863.31</v>
      </c>
      <c r="AW1004" s="259">
        <v>850.3</v>
      </c>
      <c r="AX1004" s="260">
        <v>721.68</v>
      </c>
      <c r="AY1004" s="345">
        <v>158.62</v>
      </c>
      <c r="AZ1004" s="261">
        <v>3.7577859999999994</v>
      </c>
      <c r="BA1004" s="261">
        <v>0</v>
      </c>
      <c r="BB1004" s="269">
        <v>0</v>
      </c>
    </row>
    <row r="1005" spans="1:54" s="246" customFormat="1">
      <c r="A1005" s="255">
        <v>4</v>
      </c>
      <c r="B1005" s="256">
        <f t="shared" si="132"/>
        <v>1039.6077859999998</v>
      </c>
      <c r="C1005" s="256">
        <f t="shared" si="130"/>
        <v>1039.0277859999999</v>
      </c>
      <c r="D1005" s="256">
        <f t="shared" si="130"/>
        <v>1035.137786</v>
      </c>
      <c r="E1005" s="256">
        <f t="shared" si="130"/>
        <v>1019.177786</v>
      </c>
      <c r="F1005" s="256">
        <f t="shared" si="130"/>
        <v>1001.297786</v>
      </c>
      <c r="G1005" s="256">
        <f t="shared" si="130"/>
        <v>1032.9777859999999</v>
      </c>
      <c r="H1005" s="256">
        <f t="shared" si="130"/>
        <v>1046.2377859999999</v>
      </c>
      <c r="I1005" s="256">
        <f t="shared" si="130"/>
        <v>1049.117786</v>
      </c>
      <c r="J1005" s="256">
        <f t="shared" si="130"/>
        <v>1059.0877859999998</v>
      </c>
      <c r="K1005" s="256">
        <f t="shared" si="130"/>
        <v>1060.7877859999999</v>
      </c>
      <c r="L1005" s="256">
        <f t="shared" si="130"/>
        <v>1057.6877859999997</v>
      </c>
      <c r="M1005" s="256">
        <f t="shared" si="130"/>
        <v>1057.5477859999999</v>
      </c>
      <c r="N1005" s="256">
        <f t="shared" si="130"/>
        <v>1056.4877859999999</v>
      </c>
      <c r="O1005" s="256">
        <f t="shared" si="130"/>
        <v>1055.2877859999999</v>
      </c>
      <c r="P1005" s="256">
        <f t="shared" si="130"/>
        <v>1055.1077859999998</v>
      </c>
      <c r="Q1005" s="256">
        <f t="shared" si="130"/>
        <v>1055.2577859999999</v>
      </c>
      <c r="R1005" s="256">
        <f t="shared" si="130"/>
        <v>1055.7577859999999</v>
      </c>
      <c r="S1005" s="256">
        <f t="shared" si="131"/>
        <v>1056.177786</v>
      </c>
      <c r="T1005" s="256">
        <f t="shared" si="131"/>
        <v>1057.177786</v>
      </c>
      <c r="U1005" s="256">
        <f t="shared" si="131"/>
        <v>1057.3977859999998</v>
      </c>
      <c r="V1005" s="256">
        <f t="shared" si="131"/>
        <v>1058.6677859999998</v>
      </c>
      <c r="W1005" s="256">
        <f t="shared" si="131"/>
        <v>1055.4977859999999</v>
      </c>
      <c r="X1005" s="256">
        <f t="shared" si="131"/>
        <v>1051.4377859999997</v>
      </c>
      <c r="Y1005" s="256">
        <f t="shared" si="131"/>
        <v>1039.3377859999998</v>
      </c>
      <c r="Z1005" s="257"/>
      <c r="AA1005" s="262">
        <v>877.23</v>
      </c>
      <c r="AB1005" s="259">
        <v>876.65</v>
      </c>
      <c r="AC1005" s="259">
        <v>872.76</v>
      </c>
      <c r="AD1005" s="259">
        <v>856.8</v>
      </c>
      <c r="AE1005" s="259">
        <v>838.92</v>
      </c>
      <c r="AF1005" s="259">
        <v>870.6</v>
      </c>
      <c r="AG1005" s="259">
        <v>883.86</v>
      </c>
      <c r="AH1005" s="259">
        <v>886.74</v>
      </c>
      <c r="AI1005" s="259">
        <v>896.71</v>
      </c>
      <c r="AJ1005" s="259">
        <v>898.41</v>
      </c>
      <c r="AK1005" s="259">
        <v>895.31</v>
      </c>
      <c r="AL1005" s="259">
        <v>895.17</v>
      </c>
      <c r="AM1005" s="259">
        <v>894.11</v>
      </c>
      <c r="AN1005" s="259">
        <v>892.91</v>
      </c>
      <c r="AO1005" s="259">
        <v>892.73</v>
      </c>
      <c r="AP1005" s="259">
        <v>892.88</v>
      </c>
      <c r="AQ1005" s="259">
        <v>893.38</v>
      </c>
      <c r="AR1005" s="259">
        <v>893.8</v>
      </c>
      <c r="AS1005" s="259">
        <v>894.8</v>
      </c>
      <c r="AT1005" s="259">
        <v>895.02</v>
      </c>
      <c r="AU1005" s="259">
        <v>896.29</v>
      </c>
      <c r="AV1005" s="259">
        <v>893.12</v>
      </c>
      <c r="AW1005" s="259">
        <v>889.06</v>
      </c>
      <c r="AX1005" s="260">
        <v>876.96</v>
      </c>
      <c r="AY1005" s="345">
        <v>158.62</v>
      </c>
      <c r="AZ1005" s="261">
        <v>3.7577859999999994</v>
      </c>
      <c r="BA1005" s="261">
        <v>0</v>
      </c>
      <c r="BB1005" s="269">
        <v>0</v>
      </c>
    </row>
    <row r="1006" spans="1:54" s="246" customFormat="1">
      <c r="A1006" s="255">
        <v>5</v>
      </c>
      <c r="B1006" s="256">
        <f t="shared" si="132"/>
        <v>1050.1077859999998</v>
      </c>
      <c r="C1006" s="256">
        <f t="shared" si="130"/>
        <v>1049.5277859999999</v>
      </c>
      <c r="D1006" s="256">
        <f t="shared" si="130"/>
        <v>1048.597786</v>
      </c>
      <c r="E1006" s="256">
        <f t="shared" si="130"/>
        <v>1048.7777859999999</v>
      </c>
      <c r="F1006" s="256">
        <f t="shared" si="130"/>
        <v>1050.0077859999999</v>
      </c>
      <c r="G1006" s="256">
        <f t="shared" si="130"/>
        <v>1051.887786</v>
      </c>
      <c r="H1006" s="256">
        <f t="shared" si="130"/>
        <v>1057.9777859999999</v>
      </c>
      <c r="I1006" s="256">
        <f t="shared" si="130"/>
        <v>1061.2277859999999</v>
      </c>
      <c r="J1006" s="256">
        <f t="shared" si="130"/>
        <v>1065.5677859999998</v>
      </c>
      <c r="K1006" s="256">
        <f t="shared" si="130"/>
        <v>1070.847786</v>
      </c>
      <c r="L1006" s="256">
        <f t="shared" si="130"/>
        <v>1091.1477859999998</v>
      </c>
      <c r="M1006" s="256">
        <f t="shared" si="130"/>
        <v>1067.177786</v>
      </c>
      <c r="N1006" s="256">
        <f t="shared" si="130"/>
        <v>1065.8777859999998</v>
      </c>
      <c r="O1006" s="256">
        <f t="shared" si="130"/>
        <v>1064.6077859999998</v>
      </c>
      <c r="P1006" s="256">
        <f t="shared" si="130"/>
        <v>1064.0677859999998</v>
      </c>
      <c r="Q1006" s="256">
        <f t="shared" si="130"/>
        <v>1064.5777860000001</v>
      </c>
      <c r="R1006" s="256">
        <f t="shared" si="130"/>
        <v>1065.8377859999998</v>
      </c>
      <c r="S1006" s="256">
        <f t="shared" si="131"/>
        <v>1066.2777859999999</v>
      </c>
      <c r="T1006" s="256">
        <f t="shared" si="131"/>
        <v>1067.8077859999999</v>
      </c>
      <c r="U1006" s="256">
        <f t="shared" si="131"/>
        <v>1065.9177859999998</v>
      </c>
      <c r="V1006" s="256">
        <f t="shared" si="131"/>
        <v>1188.907786</v>
      </c>
      <c r="W1006" s="256">
        <f t="shared" si="131"/>
        <v>1057.5077859999999</v>
      </c>
      <c r="X1006" s="256">
        <f t="shared" si="131"/>
        <v>1052.3977859999998</v>
      </c>
      <c r="Y1006" s="256">
        <f t="shared" si="131"/>
        <v>1047.0377859999999</v>
      </c>
      <c r="Z1006" s="257"/>
      <c r="AA1006" s="262">
        <v>887.73</v>
      </c>
      <c r="AB1006" s="259">
        <v>887.15</v>
      </c>
      <c r="AC1006" s="259">
        <v>886.22</v>
      </c>
      <c r="AD1006" s="259">
        <v>886.4</v>
      </c>
      <c r="AE1006" s="259">
        <v>887.63</v>
      </c>
      <c r="AF1006" s="259">
        <v>889.51</v>
      </c>
      <c r="AG1006" s="259">
        <v>895.6</v>
      </c>
      <c r="AH1006" s="259">
        <v>898.85</v>
      </c>
      <c r="AI1006" s="259">
        <v>903.19</v>
      </c>
      <c r="AJ1006" s="259">
        <v>908.47</v>
      </c>
      <c r="AK1006" s="259">
        <v>928.77</v>
      </c>
      <c r="AL1006" s="259">
        <v>904.8</v>
      </c>
      <c r="AM1006" s="259">
        <v>903.5</v>
      </c>
      <c r="AN1006" s="259">
        <v>902.23</v>
      </c>
      <c r="AO1006" s="259">
        <v>901.69</v>
      </c>
      <c r="AP1006" s="259">
        <v>902.2</v>
      </c>
      <c r="AQ1006" s="259">
        <v>903.46</v>
      </c>
      <c r="AR1006" s="259">
        <v>903.9</v>
      </c>
      <c r="AS1006" s="259">
        <v>905.43</v>
      </c>
      <c r="AT1006" s="259">
        <v>903.54</v>
      </c>
      <c r="AU1006" s="259">
        <v>1026.53</v>
      </c>
      <c r="AV1006" s="259">
        <v>895.13</v>
      </c>
      <c r="AW1006" s="259">
        <v>890.02</v>
      </c>
      <c r="AX1006" s="260">
        <v>884.66</v>
      </c>
      <c r="AY1006" s="345">
        <v>158.62</v>
      </c>
      <c r="AZ1006" s="261">
        <v>3.7577859999999994</v>
      </c>
      <c r="BA1006" s="261">
        <v>0</v>
      </c>
      <c r="BB1006" s="269">
        <v>0</v>
      </c>
    </row>
    <row r="1007" spans="1:54" s="246" customFormat="1">
      <c r="A1007" s="255">
        <v>6</v>
      </c>
      <c r="B1007" s="256">
        <f t="shared" si="132"/>
        <v>1045.6677859999998</v>
      </c>
      <c r="C1007" s="256">
        <f t="shared" si="130"/>
        <v>1039.197786</v>
      </c>
      <c r="D1007" s="256">
        <f t="shared" si="130"/>
        <v>1036.4177859999998</v>
      </c>
      <c r="E1007" s="256">
        <f t="shared" si="130"/>
        <v>1035.097786</v>
      </c>
      <c r="F1007" s="256">
        <f t="shared" si="130"/>
        <v>1042.8377859999998</v>
      </c>
      <c r="G1007" s="256">
        <f t="shared" si="130"/>
        <v>1052.7577859999999</v>
      </c>
      <c r="H1007" s="256">
        <f t="shared" si="130"/>
        <v>1060.9377859999997</v>
      </c>
      <c r="I1007" s="256">
        <f t="shared" si="130"/>
        <v>1061.0777860000001</v>
      </c>
      <c r="J1007" s="256">
        <f t="shared" si="130"/>
        <v>1168.4977859999997</v>
      </c>
      <c r="K1007" s="256">
        <f t="shared" si="130"/>
        <v>1274.5377860000001</v>
      </c>
      <c r="L1007" s="256">
        <f t="shared" si="130"/>
        <v>1321.5477859999999</v>
      </c>
      <c r="M1007" s="256">
        <f t="shared" si="130"/>
        <v>1310.2377859999999</v>
      </c>
      <c r="N1007" s="256">
        <f t="shared" si="130"/>
        <v>1247.117786</v>
      </c>
      <c r="O1007" s="256">
        <f t="shared" si="130"/>
        <v>1201.9877859999999</v>
      </c>
      <c r="P1007" s="256">
        <f t="shared" si="130"/>
        <v>1195.447786</v>
      </c>
      <c r="Q1007" s="256">
        <f t="shared" si="130"/>
        <v>1198.387786</v>
      </c>
      <c r="R1007" s="256">
        <f t="shared" si="130"/>
        <v>1206.407786</v>
      </c>
      <c r="S1007" s="256">
        <f t="shared" si="131"/>
        <v>1201.0077859999999</v>
      </c>
      <c r="T1007" s="256">
        <f t="shared" si="131"/>
        <v>1207.9877859999999</v>
      </c>
      <c r="U1007" s="256">
        <f t="shared" si="131"/>
        <v>1207.0477859999999</v>
      </c>
      <c r="V1007" s="256">
        <f t="shared" si="131"/>
        <v>1215.5477859999999</v>
      </c>
      <c r="W1007" s="256">
        <f t="shared" si="131"/>
        <v>1102.3077859999999</v>
      </c>
      <c r="X1007" s="256">
        <f t="shared" si="131"/>
        <v>1049.4977859999999</v>
      </c>
      <c r="Y1007" s="256">
        <f t="shared" si="131"/>
        <v>1045.1877859999997</v>
      </c>
      <c r="Z1007" s="257"/>
      <c r="AA1007" s="262">
        <v>883.29</v>
      </c>
      <c r="AB1007" s="259">
        <v>876.82</v>
      </c>
      <c r="AC1007" s="259">
        <v>874.04</v>
      </c>
      <c r="AD1007" s="259">
        <v>872.72</v>
      </c>
      <c r="AE1007" s="259">
        <v>880.46</v>
      </c>
      <c r="AF1007" s="259">
        <v>890.38</v>
      </c>
      <c r="AG1007" s="259">
        <v>898.56</v>
      </c>
      <c r="AH1007" s="259">
        <v>898.7</v>
      </c>
      <c r="AI1007" s="259">
        <v>1006.1199999999999</v>
      </c>
      <c r="AJ1007" s="259">
        <v>1112.1600000000001</v>
      </c>
      <c r="AK1007" s="259">
        <v>1159.17</v>
      </c>
      <c r="AL1007" s="259">
        <v>1147.8599999999999</v>
      </c>
      <c r="AM1007" s="259">
        <v>1084.74</v>
      </c>
      <c r="AN1007" s="259">
        <v>1039.6099999999999</v>
      </c>
      <c r="AO1007" s="259">
        <v>1033.07</v>
      </c>
      <c r="AP1007" s="259">
        <v>1036.01</v>
      </c>
      <c r="AQ1007" s="259">
        <v>1044.03</v>
      </c>
      <c r="AR1007" s="259">
        <v>1038.6300000000001</v>
      </c>
      <c r="AS1007" s="259">
        <v>1045.6099999999999</v>
      </c>
      <c r="AT1007" s="259">
        <v>1044.67</v>
      </c>
      <c r="AU1007" s="259">
        <v>1053.17</v>
      </c>
      <c r="AV1007" s="259">
        <v>939.93</v>
      </c>
      <c r="AW1007" s="259">
        <v>887.12</v>
      </c>
      <c r="AX1007" s="260">
        <v>882.81</v>
      </c>
      <c r="AY1007" s="345">
        <v>158.62</v>
      </c>
      <c r="AZ1007" s="261">
        <v>3.7577859999999994</v>
      </c>
      <c r="BA1007" s="261">
        <v>0</v>
      </c>
      <c r="BB1007" s="269">
        <v>0</v>
      </c>
    </row>
    <row r="1008" spans="1:54" s="246" customFormat="1">
      <c r="A1008" s="255">
        <v>7</v>
      </c>
      <c r="B1008" s="256">
        <f t="shared" si="132"/>
        <v>1015.117786</v>
      </c>
      <c r="C1008" s="256">
        <f t="shared" si="130"/>
        <v>1006.777786</v>
      </c>
      <c r="D1008" s="256">
        <f t="shared" si="130"/>
        <v>1001.897786</v>
      </c>
      <c r="E1008" s="256">
        <f t="shared" si="130"/>
        <v>998.56778600000007</v>
      </c>
      <c r="F1008" s="256">
        <f t="shared" si="130"/>
        <v>1004.727786</v>
      </c>
      <c r="G1008" s="256">
        <f t="shared" si="130"/>
        <v>1014.5777860000001</v>
      </c>
      <c r="H1008" s="256">
        <f t="shared" si="130"/>
        <v>1019.677786</v>
      </c>
      <c r="I1008" s="256">
        <f t="shared" si="130"/>
        <v>1027.2477859999999</v>
      </c>
      <c r="J1008" s="256">
        <f t="shared" si="130"/>
        <v>1029.9877859999999</v>
      </c>
      <c r="K1008" s="256">
        <f t="shared" si="130"/>
        <v>1140.4877859999999</v>
      </c>
      <c r="L1008" s="256">
        <f t="shared" si="130"/>
        <v>1210.7777859999999</v>
      </c>
      <c r="M1008" s="256">
        <f t="shared" si="130"/>
        <v>1209.7177859999999</v>
      </c>
      <c r="N1008" s="256">
        <f t="shared" si="130"/>
        <v>1230.9577859999997</v>
      </c>
      <c r="O1008" s="256">
        <f t="shared" si="130"/>
        <v>1281.447786</v>
      </c>
      <c r="P1008" s="256">
        <f t="shared" si="130"/>
        <v>1220.177786</v>
      </c>
      <c r="Q1008" s="256">
        <f t="shared" si="130"/>
        <v>1217.5777860000001</v>
      </c>
      <c r="R1008" s="256">
        <f t="shared" si="130"/>
        <v>1216.427786</v>
      </c>
      <c r="S1008" s="256">
        <f t="shared" si="131"/>
        <v>1210.7277859999997</v>
      </c>
      <c r="T1008" s="256">
        <f t="shared" si="131"/>
        <v>1214.2577859999999</v>
      </c>
      <c r="U1008" s="256">
        <f t="shared" si="131"/>
        <v>1148.8377859999998</v>
      </c>
      <c r="V1008" s="256">
        <f t="shared" si="131"/>
        <v>1195.0377860000001</v>
      </c>
      <c r="W1008" s="256">
        <f t="shared" si="131"/>
        <v>1174.627786</v>
      </c>
      <c r="X1008" s="256">
        <f t="shared" si="131"/>
        <v>1041.2777859999999</v>
      </c>
      <c r="Y1008" s="256">
        <f t="shared" si="131"/>
        <v>1012.017786</v>
      </c>
      <c r="Z1008" s="257"/>
      <c r="AA1008" s="262">
        <v>852.74</v>
      </c>
      <c r="AB1008" s="259">
        <v>844.4</v>
      </c>
      <c r="AC1008" s="259">
        <v>839.52</v>
      </c>
      <c r="AD1008" s="259">
        <v>836.19</v>
      </c>
      <c r="AE1008" s="259">
        <v>842.35</v>
      </c>
      <c r="AF1008" s="259">
        <v>852.2</v>
      </c>
      <c r="AG1008" s="259">
        <v>857.3</v>
      </c>
      <c r="AH1008" s="259">
        <v>864.87</v>
      </c>
      <c r="AI1008" s="259">
        <v>867.61</v>
      </c>
      <c r="AJ1008" s="259">
        <v>978.11</v>
      </c>
      <c r="AK1008" s="259">
        <v>1048.4000000000001</v>
      </c>
      <c r="AL1008" s="259">
        <v>1047.3399999999999</v>
      </c>
      <c r="AM1008" s="259">
        <v>1068.58</v>
      </c>
      <c r="AN1008" s="259">
        <v>1119.07</v>
      </c>
      <c r="AO1008" s="259">
        <v>1057.8</v>
      </c>
      <c r="AP1008" s="259">
        <v>1055.2</v>
      </c>
      <c r="AQ1008" s="259">
        <v>1054.05</v>
      </c>
      <c r="AR1008" s="259">
        <v>1048.3499999999999</v>
      </c>
      <c r="AS1008" s="259">
        <v>1051.8800000000001</v>
      </c>
      <c r="AT1008" s="259">
        <v>986.46</v>
      </c>
      <c r="AU1008" s="259">
        <v>1032.6600000000001</v>
      </c>
      <c r="AV1008" s="259">
        <v>1012.2500000000001</v>
      </c>
      <c r="AW1008" s="259">
        <v>878.9</v>
      </c>
      <c r="AX1008" s="260">
        <v>849.64</v>
      </c>
      <c r="AY1008" s="345">
        <v>158.62</v>
      </c>
      <c r="AZ1008" s="261">
        <v>3.7577859999999994</v>
      </c>
      <c r="BA1008" s="261">
        <v>0</v>
      </c>
      <c r="BB1008" s="269">
        <v>0</v>
      </c>
    </row>
    <row r="1009" spans="1:54" s="246" customFormat="1">
      <c r="A1009" s="255">
        <v>8</v>
      </c>
      <c r="B1009" s="256">
        <f t="shared" si="132"/>
        <v>993.20778600000006</v>
      </c>
      <c r="C1009" s="256">
        <f t="shared" si="130"/>
        <v>977.79778599999997</v>
      </c>
      <c r="D1009" s="256">
        <f t="shared" si="130"/>
        <v>1025.2077859999999</v>
      </c>
      <c r="E1009" s="256">
        <f t="shared" si="130"/>
        <v>1026.157786</v>
      </c>
      <c r="F1009" s="256">
        <f t="shared" si="130"/>
        <v>1034.7477859999999</v>
      </c>
      <c r="G1009" s="256">
        <f t="shared" si="130"/>
        <v>1046.387786</v>
      </c>
      <c r="H1009" s="256">
        <f t="shared" si="130"/>
        <v>1054.847786</v>
      </c>
      <c r="I1009" s="256">
        <f t="shared" si="130"/>
        <v>1056.5777860000001</v>
      </c>
      <c r="J1009" s="256">
        <f t="shared" si="130"/>
        <v>1162.407786</v>
      </c>
      <c r="K1009" s="256">
        <f t="shared" si="130"/>
        <v>1170.907786</v>
      </c>
      <c r="L1009" s="256">
        <f t="shared" si="130"/>
        <v>1168.9177859999998</v>
      </c>
      <c r="M1009" s="256">
        <f t="shared" si="130"/>
        <v>1168.0677859999998</v>
      </c>
      <c r="N1009" s="256">
        <f t="shared" si="130"/>
        <v>1214.367786</v>
      </c>
      <c r="O1009" s="256">
        <f t="shared" si="130"/>
        <v>1209.8077860000001</v>
      </c>
      <c r="P1009" s="256">
        <f t="shared" si="130"/>
        <v>1204.9677859999999</v>
      </c>
      <c r="Q1009" s="256">
        <f t="shared" si="130"/>
        <v>1208.0077859999999</v>
      </c>
      <c r="R1009" s="256">
        <f t="shared" si="130"/>
        <v>1206.2477859999997</v>
      </c>
      <c r="S1009" s="256">
        <f t="shared" si="131"/>
        <v>1176.3677859999998</v>
      </c>
      <c r="T1009" s="256">
        <f t="shared" si="131"/>
        <v>1195.6277859999998</v>
      </c>
      <c r="U1009" s="256">
        <f t="shared" si="131"/>
        <v>1059.7377859999999</v>
      </c>
      <c r="V1009" s="256">
        <f t="shared" si="131"/>
        <v>1189.6077859999998</v>
      </c>
      <c r="W1009" s="256">
        <f t="shared" si="131"/>
        <v>1176.407786</v>
      </c>
      <c r="X1009" s="256">
        <f t="shared" si="131"/>
        <v>1043.5777860000001</v>
      </c>
      <c r="Y1009" s="256">
        <f t="shared" si="131"/>
        <v>1039.5377859999999</v>
      </c>
      <c r="Z1009" s="257"/>
      <c r="AA1009" s="262">
        <v>830.83</v>
      </c>
      <c r="AB1009" s="259">
        <v>815.42</v>
      </c>
      <c r="AC1009" s="259">
        <v>862.83</v>
      </c>
      <c r="AD1009" s="259">
        <v>863.78</v>
      </c>
      <c r="AE1009" s="259">
        <v>872.37</v>
      </c>
      <c r="AF1009" s="259">
        <v>884.01</v>
      </c>
      <c r="AG1009" s="259">
        <v>892.47</v>
      </c>
      <c r="AH1009" s="259">
        <v>894.2</v>
      </c>
      <c r="AI1009" s="259">
        <v>1000.03</v>
      </c>
      <c r="AJ1009" s="259">
        <v>1008.53</v>
      </c>
      <c r="AK1009" s="259">
        <v>1006.54</v>
      </c>
      <c r="AL1009" s="259">
        <v>1005.6899999999999</v>
      </c>
      <c r="AM1009" s="259">
        <v>1051.99</v>
      </c>
      <c r="AN1009" s="259">
        <v>1047.43</v>
      </c>
      <c r="AO1009" s="259">
        <v>1042.5899999999999</v>
      </c>
      <c r="AP1009" s="259">
        <v>1045.6300000000001</v>
      </c>
      <c r="AQ1009" s="259">
        <v>1043.8699999999999</v>
      </c>
      <c r="AR1009" s="259">
        <v>1013.9899999999999</v>
      </c>
      <c r="AS1009" s="259">
        <v>1033.25</v>
      </c>
      <c r="AT1009" s="259">
        <v>897.36</v>
      </c>
      <c r="AU1009" s="259">
        <v>1027.23</v>
      </c>
      <c r="AV1009" s="259">
        <v>1014.03</v>
      </c>
      <c r="AW1009" s="259">
        <v>881.2</v>
      </c>
      <c r="AX1009" s="260">
        <v>877.16</v>
      </c>
      <c r="AY1009" s="345">
        <v>158.62</v>
      </c>
      <c r="AZ1009" s="261">
        <v>3.7577859999999994</v>
      </c>
      <c r="BA1009" s="261">
        <v>0</v>
      </c>
      <c r="BB1009" s="269">
        <v>0</v>
      </c>
    </row>
    <row r="1010" spans="1:54" s="246" customFormat="1">
      <c r="A1010" s="255">
        <v>9</v>
      </c>
      <c r="B1010" s="256">
        <f t="shared" si="132"/>
        <v>1047.197786</v>
      </c>
      <c r="C1010" s="256">
        <f t="shared" si="130"/>
        <v>1045.1077859999998</v>
      </c>
      <c r="D1010" s="256">
        <f t="shared" si="130"/>
        <v>1044.3777859999998</v>
      </c>
      <c r="E1010" s="256">
        <f t="shared" si="130"/>
        <v>1040.6677859999998</v>
      </c>
      <c r="F1010" s="256">
        <f t="shared" si="130"/>
        <v>1042.117786</v>
      </c>
      <c r="G1010" s="256">
        <f t="shared" si="130"/>
        <v>1049.0277859999999</v>
      </c>
      <c r="H1010" s="256">
        <f t="shared" si="130"/>
        <v>1055.7877859999999</v>
      </c>
      <c r="I1010" s="256">
        <f t="shared" si="130"/>
        <v>1057.9877859999999</v>
      </c>
      <c r="J1010" s="256">
        <f t="shared" si="130"/>
        <v>1061.4977859999999</v>
      </c>
      <c r="K1010" s="256">
        <f t="shared" si="130"/>
        <v>1114.9677859999999</v>
      </c>
      <c r="L1010" s="256">
        <f t="shared" si="130"/>
        <v>1226.1877859999997</v>
      </c>
      <c r="M1010" s="256">
        <f t="shared" si="130"/>
        <v>1265.5277859999999</v>
      </c>
      <c r="N1010" s="256">
        <f t="shared" si="130"/>
        <v>1291.407786</v>
      </c>
      <c r="O1010" s="256">
        <f t="shared" si="130"/>
        <v>1286.697786</v>
      </c>
      <c r="P1010" s="256">
        <f t="shared" si="130"/>
        <v>1262.867786</v>
      </c>
      <c r="Q1010" s="256">
        <f t="shared" si="130"/>
        <v>1256.427786</v>
      </c>
      <c r="R1010" s="256">
        <f t="shared" si="130"/>
        <v>1260.5677859999998</v>
      </c>
      <c r="S1010" s="256">
        <f t="shared" si="131"/>
        <v>1263.4777859999997</v>
      </c>
      <c r="T1010" s="256">
        <f t="shared" si="131"/>
        <v>1264.8077860000001</v>
      </c>
      <c r="U1010" s="256">
        <f t="shared" si="131"/>
        <v>1308.637786</v>
      </c>
      <c r="V1010" s="256">
        <f t="shared" si="131"/>
        <v>1375.2677860000001</v>
      </c>
      <c r="W1010" s="256">
        <f t="shared" si="131"/>
        <v>1275.5677859999998</v>
      </c>
      <c r="X1010" s="256">
        <f t="shared" si="131"/>
        <v>1154.1677859999998</v>
      </c>
      <c r="Y1010" s="256">
        <f t="shared" si="131"/>
        <v>1047.3777859999998</v>
      </c>
      <c r="Z1010" s="257"/>
      <c r="AA1010" s="262">
        <v>884.82</v>
      </c>
      <c r="AB1010" s="259">
        <v>882.73</v>
      </c>
      <c r="AC1010" s="259">
        <v>882</v>
      </c>
      <c r="AD1010" s="259">
        <v>878.29</v>
      </c>
      <c r="AE1010" s="259">
        <v>879.74</v>
      </c>
      <c r="AF1010" s="259">
        <v>886.65</v>
      </c>
      <c r="AG1010" s="259">
        <v>893.41</v>
      </c>
      <c r="AH1010" s="259">
        <v>895.61</v>
      </c>
      <c r="AI1010" s="259">
        <v>899.12</v>
      </c>
      <c r="AJ1010" s="259">
        <v>952.59</v>
      </c>
      <c r="AK1010" s="259">
        <v>1063.81</v>
      </c>
      <c r="AL1010" s="259">
        <v>1103.1500000000001</v>
      </c>
      <c r="AM1010" s="259">
        <v>1129.03</v>
      </c>
      <c r="AN1010" s="259">
        <v>1124.32</v>
      </c>
      <c r="AO1010" s="259">
        <v>1100.49</v>
      </c>
      <c r="AP1010" s="259">
        <v>1094.05</v>
      </c>
      <c r="AQ1010" s="259">
        <v>1098.19</v>
      </c>
      <c r="AR1010" s="259">
        <v>1101.0999999999999</v>
      </c>
      <c r="AS1010" s="259">
        <v>1102.43</v>
      </c>
      <c r="AT1010" s="259">
        <v>1146.26</v>
      </c>
      <c r="AU1010" s="259">
        <v>1212.8900000000001</v>
      </c>
      <c r="AV1010" s="259">
        <v>1113.19</v>
      </c>
      <c r="AW1010" s="259">
        <v>991.79</v>
      </c>
      <c r="AX1010" s="260">
        <v>885</v>
      </c>
      <c r="AY1010" s="345">
        <v>158.62</v>
      </c>
      <c r="AZ1010" s="261">
        <v>3.7577859999999994</v>
      </c>
      <c r="BA1010" s="261">
        <v>0</v>
      </c>
      <c r="BB1010" s="269">
        <v>0</v>
      </c>
    </row>
    <row r="1011" spans="1:54" s="246" customFormat="1">
      <c r="A1011" s="255">
        <v>10</v>
      </c>
      <c r="B1011" s="256">
        <f t="shared" si="132"/>
        <v>1141.0677859999998</v>
      </c>
      <c r="C1011" s="256">
        <f t="shared" si="130"/>
        <v>1068.0877859999998</v>
      </c>
      <c r="D1011" s="256">
        <f t="shared" si="130"/>
        <v>1043.617786</v>
      </c>
      <c r="E1011" s="256">
        <f t="shared" si="130"/>
        <v>1035.847786</v>
      </c>
      <c r="F1011" s="256">
        <f t="shared" si="130"/>
        <v>1026.2477859999999</v>
      </c>
      <c r="G1011" s="256">
        <f t="shared" si="130"/>
        <v>1026.447786</v>
      </c>
      <c r="H1011" s="256">
        <f t="shared" si="130"/>
        <v>1036.9677859999999</v>
      </c>
      <c r="I1011" s="256">
        <f t="shared" si="130"/>
        <v>1037.4177859999998</v>
      </c>
      <c r="J1011" s="256">
        <f t="shared" si="130"/>
        <v>1140.4977859999999</v>
      </c>
      <c r="K1011" s="256">
        <f t="shared" si="130"/>
        <v>1233.0877859999998</v>
      </c>
      <c r="L1011" s="256">
        <f t="shared" si="130"/>
        <v>1345.947786</v>
      </c>
      <c r="M1011" s="256">
        <f t="shared" si="130"/>
        <v>1354.5877859999998</v>
      </c>
      <c r="N1011" s="256">
        <f t="shared" si="130"/>
        <v>1339.7577859999999</v>
      </c>
      <c r="O1011" s="256">
        <f t="shared" si="130"/>
        <v>1333.137786</v>
      </c>
      <c r="P1011" s="256">
        <f t="shared" si="130"/>
        <v>1239.5377860000001</v>
      </c>
      <c r="Q1011" s="256">
        <f t="shared" si="130"/>
        <v>1216.427786</v>
      </c>
      <c r="R1011" s="256">
        <f t="shared" si="130"/>
        <v>1211.4677859999999</v>
      </c>
      <c r="S1011" s="256">
        <f t="shared" si="131"/>
        <v>1232.0677859999998</v>
      </c>
      <c r="T1011" s="256">
        <f t="shared" si="131"/>
        <v>1220.4677859999999</v>
      </c>
      <c r="U1011" s="256">
        <f t="shared" si="131"/>
        <v>1276.4377859999997</v>
      </c>
      <c r="V1011" s="256">
        <f t="shared" si="131"/>
        <v>1402.7877860000001</v>
      </c>
      <c r="W1011" s="256">
        <f t="shared" si="131"/>
        <v>1322.427786</v>
      </c>
      <c r="X1011" s="256">
        <f t="shared" si="131"/>
        <v>1178.7077859999997</v>
      </c>
      <c r="Y1011" s="256">
        <f t="shared" si="131"/>
        <v>1027.5477859999999</v>
      </c>
      <c r="Z1011" s="257"/>
      <c r="AA1011" s="262">
        <v>978.69</v>
      </c>
      <c r="AB1011" s="259">
        <v>905.71</v>
      </c>
      <c r="AC1011" s="259">
        <v>881.24</v>
      </c>
      <c r="AD1011" s="259">
        <v>873.47</v>
      </c>
      <c r="AE1011" s="259">
        <v>863.87</v>
      </c>
      <c r="AF1011" s="259">
        <v>864.07</v>
      </c>
      <c r="AG1011" s="259">
        <v>874.59</v>
      </c>
      <c r="AH1011" s="259">
        <v>875.04</v>
      </c>
      <c r="AI1011" s="259">
        <v>978.12</v>
      </c>
      <c r="AJ1011" s="259">
        <v>1070.71</v>
      </c>
      <c r="AK1011" s="259">
        <v>1183.57</v>
      </c>
      <c r="AL1011" s="259">
        <v>1192.21</v>
      </c>
      <c r="AM1011" s="259">
        <v>1177.3800000000001</v>
      </c>
      <c r="AN1011" s="259">
        <v>1170.76</v>
      </c>
      <c r="AO1011" s="259">
        <v>1077.1600000000001</v>
      </c>
      <c r="AP1011" s="259">
        <v>1054.05</v>
      </c>
      <c r="AQ1011" s="259">
        <v>1049.0899999999999</v>
      </c>
      <c r="AR1011" s="259">
        <v>1069.69</v>
      </c>
      <c r="AS1011" s="259">
        <v>1058.0899999999999</v>
      </c>
      <c r="AT1011" s="259">
        <v>1114.06</v>
      </c>
      <c r="AU1011" s="259">
        <v>1240.4100000000001</v>
      </c>
      <c r="AV1011" s="259">
        <v>1160.05</v>
      </c>
      <c r="AW1011" s="259">
        <v>1016.3299999999999</v>
      </c>
      <c r="AX1011" s="260">
        <v>865.17</v>
      </c>
      <c r="AY1011" s="345">
        <v>158.62</v>
      </c>
      <c r="AZ1011" s="261">
        <v>3.7577859999999994</v>
      </c>
      <c r="BA1011" s="261">
        <v>0</v>
      </c>
      <c r="BB1011" s="269">
        <v>0</v>
      </c>
    </row>
    <row r="1012" spans="1:54" s="246" customFormat="1">
      <c r="A1012" s="255">
        <v>11</v>
      </c>
      <c r="B1012" s="256">
        <f t="shared" si="132"/>
        <v>1059.0777860000001</v>
      </c>
      <c r="C1012" s="256">
        <f t="shared" si="130"/>
        <v>1026.147786</v>
      </c>
      <c r="D1012" s="256">
        <f t="shared" si="130"/>
        <v>1023.0777860000001</v>
      </c>
      <c r="E1012" s="256">
        <f t="shared" si="130"/>
        <v>1021.877786</v>
      </c>
      <c r="F1012" s="256">
        <f t="shared" si="130"/>
        <v>1021.467786</v>
      </c>
      <c r="G1012" s="256">
        <f t="shared" si="130"/>
        <v>1026.9577859999999</v>
      </c>
      <c r="H1012" s="256">
        <f t="shared" si="130"/>
        <v>1052.867786</v>
      </c>
      <c r="I1012" s="256">
        <f t="shared" si="130"/>
        <v>1067.4177859999998</v>
      </c>
      <c r="J1012" s="256">
        <f t="shared" si="130"/>
        <v>1192.6277859999998</v>
      </c>
      <c r="K1012" s="256">
        <f t="shared" si="130"/>
        <v>1351.9377859999997</v>
      </c>
      <c r="L1012" s="256">
        <f t="shared" si="130"/>
        <v>1369.887786</v>
      </c>
      <c r="M1012" s="256">
        <f t="shared" si="130"/>
        <v>1339.947786</v>
      </c>
      <c r="N1012" s="256">
        <f t="shared" si="130"/>
        <v>1335.4777859999997</v>
      </c>
      <c r="O1012" s="256">
        <f t="shared" si="130"/>
        <v>1332.177786</v>
      </c>
      <c r="P1012" s="256">
        <f t="shared" si="130"/>
        <v>1320.8577859999998</v>
      </c>
      <c r="Q1012" s="256">
        <f t="shared" si="130"/>
        <v>1322.7877860000001</v>
      </c>
      <c r="R1012" s="256">
        <f t="shared" si="130"/>
        <v>1321.677786</v>
      </c>
      <c r="S1012" s="256">
        <f t="shared" si="131"/>
        <v>1322.5277859999999</v>
      </c>
      <c r="T1012" s="256">
        <f t="shared" si="131"/>
        <v>1320.4177859999998</v>
      </c>
      <c r="U1012" s="256">
        <f t="shared" si="131"/>
        <v>1339.2377859999999</v>
      </c>
      <c r="V1012" s="256">
        <f t="shared" si="131"/>
        <v>1429.4977859999997</v>
      </c>
      <c r="W1012" s="256">
        <f t="shared" si="131"/>
        <v>1318.097786</v>
      </c>
      <c r="X1012" s="256">
        <f t="shared" si="131"/>
        <v>1216.8277860000001</v>
      </c>
      <c r="Y1012" s="256">
        <f t="shared" si="131"/>
        <v>1049.2077859999999</v>
      </c>
      <c r="Z1012" s="257"/>
      <c r="AA1012" s="258">
        <v>896.7</v>
      </c>
      <c r="AB1012" s="259">
        <v>863.77</v>
      </c>
      <c r="AC1012" s="259">
        <v>860.7</v>
      </c>
      <c r="AD1012" s="259">
        <v>859.5</v>
      </c>
      <c r="AE1012" s="259">
        <v>859.09</v>
      </c>
      <c r="AF1012" s="259">
        <v>864.58</v>
      </c>
      <c r="AG1012" s="259">
        <v>890.49</v>
      </c>
      <c r="AH1012" s="259">
        <v>905.04</v>
      </c>
      <c r="AI1012" s="259">
        <v>1030.25</v>
      </c>
      <c r="AJ1012" s="259">
        <v>1189.56</v>
      </c>
      <c r="AK1012" s="259">
        <v>1207.51</v>
      </c>
      <c r="AL1012" s="259">
        <v>1177.57</v>
      </c>
      <c r="AM1012" s="259">
        <v>1173.0999999999999</v>
      </c>
      <c r="AN1012" s="259">
        <v>1169.8</v>
      </c>
      <c r="AO1012" s="259">
        <v>1158.48</v>
      </c>
      <c r="AP1012" s="259">
        <v>1160.4100000000001</v>
      </c>
      <c r="AQ1012" s="259">
        <v>1159.3</v>
      </c>
      <c r="AR1012" s="259">
        <v>1160.1500000000001</v>
      </c>
      <c r="AS1012" s="259">
        <v>1158.04</v>
      </c>
      <c r="AT1012" s="259">
        <v>1176.8599999999999</v>
      </c>
      <c r="AU1012" s="259">
        <v>1267.1199999999999</v>
      </c>
      <c r="AV1012" s="259">
        <v>1155.72</v>
      </c>
      <c r="AW1012" s="259">
        <v>1054.45</v>
      </c>
      <c r="AX1012" s="260">
        <v>886.83</v>
      </c>
      <c r="AY1012" s="345">
        <v>158.62</v>
      </c>
      <c r="AZ1012" s="261">
        <v>3.7577859999999994</v>
      </c>
      <c r="BA1012" s="261">
        <v>0</v>
      </c>
      <c r="BB1012" s="269">
        <v>0</v>
      </c>
    </row>
    <row r="1013" spans="1:54" s="246" customFormat="1">
      <c r="A1013" s="255">
        <v>12</v>
      </c>
      <c r="B1013" s="256">
        <f t="shared" si="132"/>
        <v>1120.947786</v>
      </c>
      <c r="C1013" s="256">
        <f t="shared" si="130"/>
        <v>1025.8377860000001</v>
      </c>
      <c r="D1013" s="256">
        <f t="shared" si="130"/>
        <v>1023.787786</v>
      </c>
      <c r="E1013" s="256">
        <f t="shared" si="130"/>
        <v>1024.657786</v>
      </c>
      <c r="F1013" s="256">
        <f t="shared" si="130"/>
        <v>1028.3177859999998</v>
      </c>
      <c r="G1013" s="256">
        <f t="shared" si="130"/>
        <v>1065.3377859999998</v>
      </c>
      <c r="H1013" s="256">
        <f t="shared" si="130"/>
        <v>1251.4677859999999</v>
      </c>
      <c r="I1013" s="256">
        <f t="shared" si="130"/>
        <v>1297.4177859999998</v>
      </c>
      <c r="J1013" s="256">
        <f t="shared" si="130"/>
        <v>1557.6077859999998</v>
      </c>
      <c r="K1013" s="256">
        <f t="shared" si="130"/>
        <v>1605.0877859999998</v>
      </c>
      <c r="L1013" s="256">
        <f t="shared" si="130"/>
        <v>1619.6477859999998</v>
      </c>
      <c r="M1013" s="256">
        <f t="shared" si="130"/>
        <v>1621.3777859999998</v>
      </c>
      <c r="N1013" s="256">
        <f t="shared" si="130"/>
        <v>1587.9677859999999</v>
      </c>
      <c r="O1013" s="256">
        <f t="shared" si="130"/>
        <v>1586.2977859999999</v>
      </c>
      <c r="P1013" s="256">
        <f t="shared" si="130"/>
        <v>1573.2477859999997</v>
      </c>
      <c r="Q1013" s="256">
        <f t="shared" si="130"/>
        <v>1582.6277859999998</v>
      </c>
      <c r="R1013" s="256">
        <f t="shared" si="130"/>
        <v>1568.0677859999998</v>
      </c>
      <c r="S1013" s="256">
        <f t="shared" si="131"/>
        <v>1480.2077859999997</v>
      </c>
      <c r="T1013" s="256">
        <f t="shared" si="131"/>
        <v>1506.5877859999998</v>
      </c>
      <c r="U1013" s="256">
        <f t="shared" si="131"/>
        <v>1436.2377859999999</v>
      </c>
      <c r="V1013" s="256">
        <f t="shared" si="131"/>
        <v>1439.3177859999998</v>
      </c>
      <c r="W1013" s="256">
        <f t="shared" si="131"/>
        <v>1357.9677859999999</v>
      </c>
      <c r="X1013" s="256">
        <f t="shared" si="131"/>
        <v>1234.617786</v>
      </c>
      <c r="Y1013" s="256">
        <f t="shared" si="131"/>
        <v>1041.8377859999998</v>
      </c>
      <c r="Z1013" s="257"/>
      <c r="AA1013" s="258">
        <v>958.57</v>
      </c>
      <c r="AB1013" s="259">
        <v>863.46</v>
      </c>
      <c r="AC1013" s="259">
        <v>861.41</v>
      </c>
      <c r="AD1013" s="259">
        <v>862.28</v>
      </c>
      <c r="AE1013" s="259">
        <v>865.94</v>
      </c>
      <c r="AF1013" s="259">
        <v>902.96</v>
      </c>
      <c r="AG1013" s="259">
        <v>1089.0899999999999</v>
      </c>
      <c r="AH1013" s="259">
        <v>1135.04</v>
      </c>
      <c r="AI1013" s="259">
        <v>1395.23</v>
      </c>
      <c r="AJ1013" s="259">
        <v>1442.71</v>
      </c>
      <c r="AK1013" s="259">
        <v>1457.27</v>
      </c>
      <c r="AL1013" s="259">
        <v>1459</v>
      </c>
      <c r="AM1013" s="259">
        <v>1425.59</v>
      </c>
      <c r="AN1013" s="259">
        <v>1423.92</v>
      </c>
      <c r="AO1013" s="259">
        <v>1410.87</v>
      </c>
      <c r="AP1013" s="259">
        <v>1420.25</v>
      </c>
      <c r="AQ1013" s="259">
        <v>1405.69</v>
      </c>
      <c r="AR1013" s="259">
        <v>1317.83</v>
      </c>
      <c r="AS1013" s="259">
        <v>1344.21</v>
      </c>
      <c r="AT1013" s="259">
        <v>1273.8599999999999</v>
      </c>
      <c r="AU1013" s="259">
        <v>1276.94</v>
      </c>
      <c r="AV1013" s="259">
        <v>1195.5899999999999</v>
      </c>
      <c r="AW1013" s="259">
        <v>1072.24</v>
      </c>
      <c r="AX1013" s="260">
        <v>879.46</v>
      </c>
      <c r="AY1013" s="345">
        <v>158.62</v>
      </c>
      <c r="AZ1013" s="261">
        <v>3.7577859999999994</v>
      </c>
      <c r="BA1013" s="261">
        <v>0</v>
      </c>
      <c r="BB1013" s="269">
        <v>0</v>
      </c>
    </row>
    <row r="1014" spans="1:54" s="246" customFormat="1">
      <c r="A1014" s="255">
        <v>13</v>
      </c>
      <c r="B1014" s="256">
        <f t="shared" si="132"/>
        <v>1023.847786</v>
      </c>
      <c r="C1014" s="256">
        <f t="shared" si="130"/>
        <v>1012.7077860000001</v>
      </c>
      <c r="D1014" s="256">
        <f t="shared" si="130"/>
        <v>1008.177786</v>
      </c>
      <c r="E1014" s="256">
        <f t="shared" si="130"/>
        <v>1008.007786</v>
      </c>
      <c r="F1014" s="256">
        <f t="shared" si="130"/>
        <v>1013.887786</v>
      </c>
      <c r="G1014" s="256">
        <f t="shared" si="130"/>
        <v>1025.187786</v>
      </c>
      <c r="H1014" s="256">
        <f t="shared" si="130"/>
        <v>1079.4777859999999</v>
      </c>
      <c r="I1014" s="256">
        <f t="shared" si="130"/>
        <v>1096.907786</v>
      </c>
      <c r="J1014" s="256">
        <f t="shared" si="130"/>
        <v>1176.1677859999998</v>
      </c>
      <c r="K1014" s="256">
        <f t="shared" si="130"/>
        <v>1202.4777859999997</v>
      </c>
      <c r="L1014" s="256">
        <f t="shared" si="130"/>
        <v>1267.8577859999998</v>
      </c>
      <c r="M1014" s="256">
        <f t="shared" si="130"/>
        <v>1392.0877859999998</v>
      </c>
      <c r="N1014" s="256">
        <f t="shared" si="130"/>
        <v>1321.657786</v>
      </c>
      <c r="O1014" s="256">
        <f t="shared" si="130"/>
        <v>1323.2677860000001</v>
      </c>
      <c r="P1014" s="256">
        <f t="shared" si="130"/>
        <v>1313.4577859999997</v>
      </c>
      <c r="Q1014" s="256">
        <f t="shared" si="130"/>
        <v>1324.0077859999999</v>
      </c>
      <c r="R1014" s="256">
        <f t="shared" si="130"/>
        <v>1324.597786</v>
      </c>
      <c r="S1014" s="256">
        <f t="shared" si="131"/>
        <v>1295.5677859999998</v>
      </c>
      <c r="T1014" s="256">
        <f t="shared" si="131"/>
        <v>1343.157786</v>
      </c>
      <c r="U1014" s="256">
        <f t="shared" si="131"/>
        <v>1185.8377859999998</v>
      </c>
      <c r="V1014" s="256">
        <f t="shared" si="131"/>
        <v>1259.3777859999998</v>
      </c>
      <c r="W1014" s="256">
        <f t="shared" si="131"/>
        <v>1272.5377860000001</v>
      </c>
      <c r="X1014" s="256">
        <f t="shared" si="131"/>
        <v>1115.4677859999999</v>
      </c>
      <c r="Y1014" s="256">
        <f t="shared" si="131"/>
        <v>1028.4677859999999</v>
      </c>
      <c r="Z1014" s="257"/>
      <c r="AA1014" s="258">
        <v>861.47</v>
      </c>
      <c r="AB1014" s="259">
        <v>850.33</v>
      </c>
      <c r="AC1014" s="259">
        <v>845.8</v>
      </c>
      <c r="AD1014" s="259">
        <v>845.63</v>
      </c>
      <c r="AE1014" s="259">
        <v>851.51</v>
      </c>
      <c r="AF1014" s="259">
        <v>862.81</v>
      </c>
      <c r="AG1014" s="259">
        <v>917.1</v>
      </c>
      <c r="AH1014" s="259">
        <v>934.53</v>
      </c>
      <c r="AI1014" s="259">
        <v>1013.79</v>
      </c>
      <c r="AJ1014" s="259">
        <v>1040.0999999999999</v>
      </c>
      <c r="AK1014" s="259">
        <v>1105.48</v>
      </c>
      <c r="AL1014" s="259">
        <v>1229.71</v>
      </c>
      <c r="AM1014" s="259">
        <v>1159.28</v>
      </c>
      <c r="AN1014" s="259">
        <v>1160.8900000000001</v>
      </c>
      <c r="AO1014" s="259">
        <v>1151.08</v>
      </c>
      <c r="AP1014" s="259">
        <v>1161.6300000000001</v>
      </c>
      <c r="AQ1014" s="259">
        <v>1162.22</v>
      </c>
      <c r="AR1014" s="259">
        <v>1133.19</v>
      </c>
      <c r="AS1014" s="259">
        <v>1180.78</v>
      </c>
      <c r="AT1014" s="259">
        <v>1023.46</v>
      </c>
      <c r="AU1014" s="259">
        <v>1097</v>
      </c>
      <c r="AV1014" s="259">
        <v>1110.1600000000001</v>
      </c>
      <c r="AW1014" s="259">
        <v>953.09</v>
      </c>
      <c r="AX1014" s="260">
        <v>866.09</v>
      </c>
      <c r="AY1014" s="345">
        <v>158.62</v>
      </c>
      <c r="AZ1014" s="261">
        <v>3.7577859999999994</v>
      </c>
      <c r="BA1014" s="261">
        <v>0</v>
      </c>
      <c r="BB1014" s="269">
        <v>0</v>
      </c>
    </row>
    <row r="1015" spans="1:54" s="246" customFormat="1">
      <c r="A1015" s="255">
        <v>14</v>
      </c>
      <c r="B1015" s="256">
        <f t="shared" si="132"/>
        <v>1011.487786</v>
      </c>
      <c r="C1015" s="256">
        <f t="shared" si="130"/>
        <v>1000.1977860000001</v>
      </c>
      <c r="D1015" s="256">
        <f t="shared" si="130"/>
        <v>996.96778600000005</v>
      </c>
      <c r="E1015" s="256">
        <f t="shared" si="130"/>
        <v>1275.2977859999999</v>
      </c>
      <c r="F1015" s="256">
        <f t="shared" si="130"/>
        <v>1275.7577859999999</v>
      </c>
      <c r="G1015" s="256">
        <f t="shared" si="130"/>
        <v>1297.447786</v>
      </c>
      <c r="H1015" s="256">
        <f t="shared" si="130"/>
        <v>1298.2977859999999</v>
      </c>
      <c r="I1015" s="256">
        <f t="shared" si="130"/>
        <v>1296.907786</v>
      </c>
      <c r="J1015" s="256">
        <f t="shared" si="130"/>
        <v>1290.0577860000001</v>
      </c>
      <c r="K1015" s="256">
        <f t="shared" si="130"/>
        <v>1365.177786</v>
      </c>
      <c r="L1015" s="256">
        <f t="shared" si="130"/>
        <v>1365.2277859999997</v>
      </c>
      <c r="M1015" s="256">
        <f t="shared" si="130"/>
        <v>1365.0377860000001</v>
      </c>
      <c r="N1015" s="256">
        <f t="shared" si="130"/>
        <v>1284.8777859999998</v>
      </c>
      <c r="O1015" s="256">
        <f t="shared" si="130"/>
        <v>1285.3377859999998</v>
      </c>
      <c r="P1015" s="256">
        <f t="shared" si="130"/>
        <v>1288.697786</v>
      </c>
      <c r="Q1015" s="256">
        <f t="shared" si="130"/>
        <v>1289.7977859999999</v>
      </c>
      <c r="R1015" s="256">
        <f t="shared" si="130"/>
        <v>1371.0177860000001</v>
      </c>
      <c r="S1015" s="256">
        <f t="shared" si="131"/>
        <v>1371.387786</v>
      </c>
      <c r="T1015" s="256">
        <f t="shared" si="131"/>
        <v>1369.8177859999998</v>
      </c>
      <c r="U1015" s="256">
        <f t="shared" si="131"/>
        <v>1373.0777860000001</v>
      </c>
      <c r="V1015" s="256">
        <f t="shared" si="131"/>
        <v>1289.907786</v>
      </c>
      <c r="W1015" s="256">
        <f t="shared" si="131"/>
        <v>1289.5477859999999</v>
      </c>
      <c r="X1015" s="256">
        <f t="shared" si="131"/>
        <v>1292.7877860000001</v>
      </c>
      <c r="Y1015" s="256">
        <f t="shared" si="131"/>
        <v>1274.4377859999997</v>
      </c>
      <c r="Z1015" s="257"/>
      <c r="AA1015" s="258">
        <v>849.11</v>
      </c>
      <c r="AB1015" s="259">
        <v>837.82</v>
      </c>
      <c r="AC1015" s="259">
        <v>834.59</v>
      </c>
      <c r="AD1015" s="259">
        <v>1112.92</v>
      </c>
      <c r="AE1015" s="259">
        <v>1113.3800000000001</v>
      </c>
      <c r="AF1015" s="259">
        <v>1135.07</v>
      </c>
      <c r="AG1015" s="259">
        <v>1135.92</v>
      </c>
      <c r="AH1015" s="259">
        <v>1134.53</v>
      </c>
      <c r="AI1015" s="259">
        <v>1127.68</v>
      </c>
      <c r="AJ1015" s="259">
        <v>1202.8</v>
      </c>
      <c r="AK1015" s="259">
        <v>1202.8499999999999</v>
      </c>
      <c r="AL1015" s="259">
        <v>1202.6600000000001</v>
      </c>
      <c r="AM1015" s="259">
        <v>1122.5</v>
      </c>
      <c r="AN1015" s="259">
        <v>1122.96</v>
      </c>
      <c r="AO1015" s="259">
        <v>1126.32</v>
      </c>
      <c r="AP1015" s="259">
        <v>1127.42</v>
      </c>
      <c r="AQ1015" s="259">
        <v>1208.6400000000001</v>
      </c>
      <c r="AR1015" s="259">
        <v>1209.01</v>
      </c>
      <c r="AS1015" s="259">
        <v>1207.44</v>
      </c>
      <c r="AT1015" s="259">
        <v>1210.7</v>
      </c>
      <c r="AU1015" s="259">
        <v>1127.53</v>
      </c>
      <c r="AV1015" s="259">
        <v>1127.17</v>
      </c>
      <c r="AW1015" s="259">
        <v>1130.4100000000001</v>
      </c>
      <c r="AX1015" s="260">
        <v>1112.06</v>
      </c>
      <c r="AY1015" s="345">
        <v>158.62</v>
      </c>
      <c r="AZ1015" s="261">
        <v>3.7577859999999994</v>
      </c>
      <c r="BA1015" s="261">
        <v>0</v>
      </c>
      <c r="BB1015" s="269">
        <v>0</v>
      </c>
    </row>
    <row r="1016" spans="1:54" s="246" customFormat="1">
      <c r="A1016" s="255">
        <v>15</v>
      </c>
      <c r="B1016" s="256">
        <f t="shared" si="132"/>
        <v>1274.947786</v>
      </c>
      <c r="C1016" s="256">
        <f t="shared" si="130"/>
        <v>1274.4577859999997</v>
      </c>
      <c r="D1016" s="256">
        <f t="shared" si="130"/>
        <v>1274.157786</v>
      </c>
      <c r="E1016" s="256">
        <f t="shared" si="130"/>
        <v>1275.3277860000001</v>
      </c>
      <c r="F1016" s="256">
        <f t="shared" si="130"/>
        <v>1273.0177860000001</v>
      </c>
      <c r="G1016" s="256">
        <f t="shared" si="130"/>
        <v>1295.8377859999998</v>
      </c>
      <c r="H1016" s="256">
        <f t="shared" si="130"/>
        <v>1298.1277859999998</v>
      </c>
      <c r="I1016" s="256">
        <f t="shared" si="130"/>
        <v>1297.387786</v>
      </c>
      <c r="J1016" s="256">
        <f t="shared" si="130"/>
        <v>1289.6277859999998</v>
      </c>
      <c r="K1016" s="256">
        <f t="shared" si="130"/>
        <v>1365.3777859999998</v>
      </c>
      <c r="L1016" s="256">
        <f t="shared" si="130"/>
        <v>1363.3777859999998</v>
      </c>
      <c r="M1016" s="256">
        <f t="shared" si="130"/>
        <v>1363.907786</v>
      </c>
      <c r="N1016" s="256">
        <f t="shared" si="130"/>
        <v>1306.7477859999997</v>
      </c>
      <c r="O1016" s="256">
        <f t="shared" si="130"/>
        <v>1304.3777859999998</v>
      </c>
      <c r="P1016" s="256">
        <f t="shared" si="130"/>
        <v>1301.0177860000001</v>
      </c>
      <c r="Q1016" s="256">
        <f t="shared" si="130"/>
        <v>1285.4977859999997</v>
      </c>
      <c r="R1016" s="256">
        <f t="shared" si="130"/>
        <v>1366.0777860000001</v>
      </c>
      <c r="S1016" s="256">
        <f t="shared" si="131"/>
        <v>1366.5377860000001</v>
      </c>
      <c r="T1016" s="256">
        <f t="shared" si="131"/>
        <v>1365.9177859999998</v>
      </c>
      <c r="U1016" s="256">
        <f t="shared" si="131"/>
        <v>1370.8177859999998</v>
      </c>
      <c r="V1016" s="256">
        <f t="shared" si="131"/>
        <v>1284.8577859999998</v>
      </c>
      <c r="W1016" s="256">
        <f t="shared" si="131"/>
        <v>1283.8377859999998</v>
      </c>
      <c r="X1016" s="256">
        <f t="shared" si="131"/>
        <v>1288.9177859999998</v>
      </c>
      <c r="Y1016" s="256">
        <f t="shared" si="131"/>
        <v>1274.137786</v>
      </c>
      <c r="Z1016" s="257"/>
      <c r="AA1016" s="258">
        <v>1112.57</v>
      </c>
      <c r="AB1016" s="259">
        <v>1112.08</v>
      </c>
      <c r="AC1016" s="259">
        <v>1111.78</v>
      </c>
      <c r="AD1016" s="259">
        <v>1112.95</v>
      </c>
      <c r="AE1016" s="259">
        <v>1110.6400000000001</v>
      </c>
      <c r="AF1016" s="259">
        <v>1133.46</v>
      </c>
      <c r="AG1016" s="259">
        <v>1135.75</v>
      </c>
      <c r="AH1016" s="259">
        <v>1135.01</v>
      </c>
      <c r="AI1016" s="259">
        <v>1127.25</v>
      </c>
      <c r="AJ1016" s="259">
        <v>1203</v>
      </c>
      <c r="AK1016" s="259">
        <v>1201</v>
      </c>
      <c r="AL1016" s="259">
        <v>1201.53</v>
      </c>
      <c r="AM1016" s="259">
        <v>1144.3699999999999</v>
      </c>
      <c r="AN1016" s="259">
        <v>1142</v>
      </c>
      <c r="AO1016" s="259">
        <v>1138.6400000000001</v>
      </c>
      <c r="AP1016" s="259">
        <v>1123.1199999999999</v>
      </c>
      <c r="AQ1016" s="259">
        <v>1203.7</v>
      </c>
      <c r="AR1016" s="259">
        <v>1204.1600000000001</v>
      </c>
      <c r="AS1016" s="259">
        <v>1203.54</v>
      </c>
      <c r="AT1016" s="259">
        <v>1208.44</v>
      </c>
      <c r="AU1016" s="259">
        <v>1122.48</v>
      </c>
      <c r="AV1016" s="259">
        <v>1121.46</v>
      </c>
      <c r="AW1016" s="259">
        <v>1126.54</v>
      </c>
      <c r="AX1016" s="260">
        <v>1111.76</v>
      </c>
      <c r="AY1016" s="345">
        <v>158.62</v>
      </c>
      <c r="AZ1016" s="261">
        <v>3.7577859999999994</v>
      </c>
      <c r="BA1016" s="261">
        <v>0</v>
      </c>
      <c r="BB1016" s="269">
        <v>0</v>
      </c>
    </row>
    <row r="1017" spans="1:54" s="246" customFormat="1">
      <c r="A1017" s="255">
        <v>16</v>
      </c>
      <c r="B1017" s="256">
        <f t="shared" si="132"/>
        <v>1273.9377859999997</v>
      </c>
      <c r="C1017" s="256">
        <f t="shared" si="130"/>
        <v>1274.9377859999997</v>
      </c>
      <c r="D1017" s="256">
        <f t="shared" si="130"/>
        <v>1274.9977859999997</v>
      </c>
      <c r="E1017" s="256">
        <f t="shared" si="130"/>
        <v>1275.0777860000001</v>
      </c>
      <c r="F1017" s="256">
        <f t="shared" si="130"/>
        <v>1275.617786</v>
      </c>
      <c r="G1017" s="256">
        <f t="shared" si="130"/>
        <v>1276.9877859999999</v>
      </c>
      <c r="H1017" s="256">
        <f t="shared" si="130"/>
        <v>1298.177786</v>
      </c>
      <c r="I1017" s="256">
        <f t="shared" si="130"/>
        <v>1298.6877859999997</v>
      </c>
      <c r="J1017" s="256">
        <f t="shared" si="130"/>
        <v>1295.4177859999998</v>
      </c>
      <c r="K1017" s="256">
        <f t="shared" si="130"/>
        <v>1370.5677859999998</v>
      </c>
      <c r="L1017" s="256">
        <f t="shared" si="130"/>
        <v>1367.3077860000001</v>
      </c>
      <c r="M1017" s="256">
        <f t="shared" si="130"/>
        <v>1366.7177859999999</v>
      </c>
      <c r="N1017" s="256">
        <f t="shared" si="130"/>
        <v>1320.867786</v>
      </c>
      <c r="O1017" s="256">
        <f t="shared" si="130"/>
        <v>1344.7577859999999</v>
      </c>
      <c r="P1017" s="256">
        <f t="shared" si="130"/>
        <v>1314.7977859999999</v>
      </c>
      <c r="Q1017" s="256">
        <f t="shared" si="130"/>
        <v>1319.7777859999999</v>
      </c>
      <c r="R1017" s="256">
        <f t="shared" ref="R1017:R1032" si="133">AQ1017+$AY1017+$AZ1017+ROUND($BA1017*$BB1017,2)</f>
        <v>1368.7077859999997</v>
      </c>
      <c r="S1017" s="256">
        <f t="shared" si="131"/>
        <v>1368.617786</v>
      </c>
      <c r="T1017" s="256">
        <f t="shared" si="131"/>
        <v>1369.3577859999998</v>
      </c>
      <c r="U1017" s="256">
        <f t="shared" si="131"/>
        <v>1368.637786</v>
      </c>
      <c r="V1017" s="256">
        <f t="shared" si="131"/>
        <v>1341.617786</v>
      </c>
      <c r="W1017" s="256">
        <f t="shared" si="131"/>
        <v>1311.697786</v>
      </c>
      <c r="X1017" s="256">
        <f t="shared" si="131"/>
        <v>1265.617786</v>
      </c>
      <c r="Y1017" s="256">
        <f t="shared" si="131"/>
        <v>1275.8277860000001</v>
      </c>
      <c r="Z1017" s="257"/>
      <c r="AA1017" s="258">
        <v>1111.56</v>
      </c>
      <c r="AB1017" s="259">
        <v>1112.56</v>
      </c>
      <c r="AC1017" s="259">
        <v>1112.6199999999999</v>
      </c>
      <c r="AD1017" s="259">
        <v>1112.7</v>
      </c>
      <c r="AE1017" s="259">
        <v>1113.24</v>
      </c>
      <c r="AF1017" s="259">
        <v>1114.6099999999999</v>
      </c>
      <c r="AG1017" s="259">
        <v>1135.8</v>
      </c>
      <c r="AH1017" s="259">
        <v>1136.31</v>
      </c>
      <c r="AI1017" s="259">
        <v>1133.04</v>
      </c>
      <c r="AJ1017" s="259">
        <v>1208.19</v>
      </c>
      <c r="AK1017" s="259">
        <v>1204.93</v>
      </c>
      <c r="AL1017" s="259">
        <v>1204.3399999999999</v>
      </c>
      <c r="AM1017" s="259">
        <v>1158.49</v>
      </c>
      <c r="AN1017" s="259">
        <v>1182.3800000000001</v>
      </c>
      <c r="AO1017" s="259">
        <v>1152.42</v>
      </c>
      <c r="AP1017" s="259">
        <v>1157.4000000000001</v>
      </c>
      <c r="AQ1017" s="259">
        <v>1206.33</v>
      </c>
      <c r="AR1017" s="259">
        <v>1206.24</v>
      </c>
      <c r="AS1017" s="259">
        <v>1206.98</v>
      </c>
      <c r="AT1017" s="259">
        <v>1206.26</v>
      </c>
      <c r="AU1017" s="259">
        <v>1179.24</v>
      </c>
      <c r="AV1017" s="259">
        <v>1149.32</v>
      </c>
      <c r="AW1017" s="259">
        <v>1103.24</v>
      </c>
      <c r="AX1017" s="260">
        <v>1113.45</v>
      </c>
      <c r="AY1017" s="345">
        <v>158.62</v>
      </c>
      <c r="AZ1017" s="261">
        <v>3.7577859999999994</v>
      </c>
      <c r="BA1017" s="261">
        <v>0</v>
      </c>
      <c r="BB1017" s="269">
        <v>0</v>
      </c>
    </row>
    <row r="1018" spans="1:54" s="246" customFormat="1">
      <c r="A1018" s="255">
        <v>17</v>
      </c>
      <c r="B1018" s="256">
        <f t="shared" si="132"/>
        <v>1038.7377859999999</v>
      </c>
      <c r="C1018" s="256">
        <f t="shared" si="132"/>
        <v>1023.537786</v>
      </c>
      <c r="D1018" s="256">
        <f t="shared" si="132"/>
        <v>1011.937786</v>
      </c>
      <c r="E1018" s="256">
        <f t="shared" si="132"/>
        <v>915.52778599999999</v>
      </c>
      <c r="F1018" s="256">
        <f t="shared" si="132"/>
        <v>928.397786</v>
      </c>
      <c r="G1018" s="256">
        <f t="shared" si="132"/>
        <v>999.15778599999999</v>
      </c>
      <c r="H1018" s="256">
        <f t="shared" si="132"/>
        <v>1037.0677859999998</v>
      </c>
      <c r="I1018" s="256">
        <f t="shared" si="132"/>
        <v>1048.7877859999999</v>
      </c>
      <c r="J1018" s="256">
        <f t="shared" si="132"/>
        <v>1075.197786</v>
      </c>
      <c r="K1018" s="256">
        <f t="shared" si="132"/>
        <v>1220.2177859999999</v>
      </c>
      <c r="L1018" s="256">
        <f t="shared" si="132"/>
        <v>1310.177786</v>
      </c>
      <c r="M1018" s="256">
        <f t="shared" si="132"/>
        <v>1314.617786</v>
      </c>
      <c r="N1018" s="256">
        <f t="shared" si="132"/>
        <v>1291.7877860000001</v>
      </c>
      <c r="O1018" s="256">
        <f t="shared" si="132"/>
        <v>1269.3577859999998</v>
      </c>
      <c r="P1018" s="256">
        <f t="shared" si="132"/>
        <v>1232.8077860000001</v>
      </c>
      <c r="Q1018" s="256">
        <f t="shared" si="132"/>
        <v>1217.3777859999998</v>
      </c>
      <c r="R1018" s="256">
        <f t="shared" si="133"/>
        <v>1175.597786</v>
      </c>
      <c r="S1018" s="256">
        <f t="shared" si="131"/>
        <v>1126.427786</v>
      </c>
      <c r="T1018" s="256">
        <f t="shared" si="131"/>
        <v>1170.177786</v>
      </c>
      <c r="U1018" s="256">
        <f t="shared" si="131"/>
        <v>1226.7477859999997</v>
      </c>
      <c r="V1018" s="256">
        <f t="shared" si="131"/>
        <v>1294.137786</v>
      </c>
      <c r="W1018" s="256">
        <f t="shared" si="131"/>
        <v>1265.3377859999998</v>
      </c>
      <c r="X1018" s="256">
        <f t="shared" si="131"/>
        <v>1177.447786</v>
      </c>
      <c r="Y1018" s="256">
        <f t="shared" si="131"/>
        <v>1041.4577859999999</v>
      </c>
      <c r="Z1018" s="257"/>
      <c r="AA1018" s="258">
        <v>876.36</v>
      </c>
      <c r="AB1018" s="259">
        <v>861.16</v>
      </c>
      <c r="AC1018" s="259">
        <v>849.56</v>
      </c>
      <c r="AD1018" s="259">
        <v>753.15</v>
      </c>
      <c r="AE1018" s="259">
        <v>766.02</v>
      </c>
      <c r="AF1018" s="259">
        <v>836.78</v>
      </c>
      <c r="AG1018" s="259">
        <v>874.69</v>
      </c>
      <c r="AH1018" s="259">
        <v>886.41</v>
      </c>
      <c r="AI1018" s="259">
        <v>912.82</v>
      </c>
      <c r="AJ1018" s="259">
        <v>1057.8399999999999</v>
      </c>
      <c r="AK1018" s="259">
        <v>1147.8</v>
      </c>
      <c r="AL1018" s="259">
        <v>1152.24</v>
      </c>
      <c r="AM1018" s="259">
        <v>1129.4100000000001</v>
      </c>
      <c r="AN1018" s="259">
        <v>1106.98</v>
      </c>
      <c r="AO1018" s="259">
        <v>1070.43</v>
      </c>
      <c r="AP1018" s="259">
        <v>1055</v>
      </c>
      <c r="AQ1018" s="259">
        <v>1013.22</v>
      </c>
      <c r="AR1018" s="259">
        <v>964.05</v>
      </c>
      <c r="AS1018" s="259">
        <v>1007.8000000000001</v>
      </c>
      <c r="AT1018" s="259">
        <v>1064.3699999999999</v>
      </c>
      <c r="AU1018" s="259">
        <v>1131.76</v>
      </c>
      <c r="AV1018" s="259">
        <v>1102.96</v>
      </c>
      <c r="AW1018" s="259">
        <v>1015.0700000000002</v>
      </c>
      <c r="AX1018" s="260">
        <v>879.08</v>
      </c>
      <c r="AY1018" s="345">
        <v>158.62</v>
      </c>
      <c r="AZ1018" s="261">
        <v>3.7577859999999994</v>
      </c>
      <c r="BA1018" s="261">
        <v>0</v>
      </c>
      <c r="BB1018" s="269">
        <v>0</v>
      </c>
    </row>
    <row r="1019" spans="1:54" s="246" customFormat="1">
      <c r="A1019" s="255">
        <v>18</v>
      </c>
      <c r="B1019" s="256">
        <f t="shared" si="132"/>
        <v>1276.3377859999998</v>
      </c>
      <c r="C1019" s="256">
        <f t="shared" si="132"/>
        <v>1277.5577860000001</v>
      </c>
      <c r="D1019" s="256">
        <f t="shared" si="132"/>
        <v>1277.407786</v>
      </c>
      <c r="E1019" s="256">
        <f t="shared" si="132"/>
        <v>1275.927786</v>
      </c>
      <c r="F1019" s="256">
        <f t="shared" si="132"/>
        <v>1276.2077859999997</v>
      </c>
      <c r="G1019" s="256">
        <f t="shared" si="132"/>
        <v>1277.6477859999998</v>
      </c>
      <c r="H1019" s="256">
        <f t="shared" si="132"/>
        <v>1297.5177860000001</v>
      </c>
      <c r="I1019" s="256">
        <f t="shared" si="132"/>
        <v>1091.2777859999999</v>
      </c>
      <c r="J1019" s="256">
        <f t="shared" si="132"/>
        <v>1256.5077859999999</v>
      </c>
      <c r="K1019" s="256">
        <f t="shared" si="132"/>
        <v>1309.8077860000001</v>
      </c>
      <c r="L1019" s="256">
        <f t="shared" si="132"/>
        <v>1293.0277859999999</v>
      </c>
      <c r="M1019" s="256">
        <f t="shared" si="132"/>
        <v>1342.3777859999998</v>
      </c>
      <c r="N1019" s="256">
        <f t="shared" si="132"/>
        <v>1282.637786</v>
      </c>
      <c r="O1019" s="256">
        <f t="shared" si="132"/>
        <v>1278.5477859999999</v>
      </c>
      <c r="P1019" s="256">
        <f t="shared" si="132"/>
        <v>1246.3177859999998</v>
      </c>
      <c r="Q1019" s="256">
        <f t="shared" si="132"/>
        <v>1224.8577859999998</v>
      </c>
      <c r="R1019" s="256">
        <f t="shared" si="133"/>
        <v>1224.7277859999997</v>
      </c>
      <c r="S1019" s="256">
        <f t="shared" si="131"/>
        <v>1220.8777859999998</v>
      </c>
      <c r="T1019" s="256">
        <f t="shared" si="131"/>
        <v>1230.1077859999998</v>
      </c>
      <c r="U1019" s="256">
        <f t="shared" si="131"/>
        <v>1221.7677860000001</v>
      </c>
      <c r="V1019" s="256">
        <f t="shared" si="131"/>
        <v>1219.657786</v>
      </c>
      <c r="W1019" s="256">
        <f t="shared" si="131"/>
        <v>1186.197786</v>
      </c>
      <c r="X1019" s="256">
        <f t="shared" si="131"/>
        <v>1268.617786</v>
      </c>
      <c r="Y1019" s="256">
        <f t="shared" si="131"/>
        <v>1275.1277859999998</v>
      </c>
      <c r="Z1019" s="257"/>
      <c r="AA1019" s="258">
        <v>1113.96</v>
      </c>
      <c r="AB1019" s="259">
        <v>1115.18</v>
      </c>
      <c r="AC1019" s="259">
        <v>1115.03</v>
      </c>
      <c r="AD1019" s="259">
        <v>1113.55</v>
      </c>
      <c r="AE1019" s="259">
        <v>1113.83</v>
      </c>
      <c r="AF1019" s="259">
        <v>1115.27</v>
      </c>
      <c r="AG1019" s="259">
        <v>1135.1400000000001</v>
      </c>
      <c r="AH1019" s="259">
        <v>928.9</v>
      </c>
      <c r="AI1019" s="259">
        <v>1094.1300000000001</v>
      </c>
      <c r="AJ1019" s="259">
        <v>1147.43</v>
      </c>
      <c r="AK1019" s="259">
        <v>1130.6500000000001</v>
      </c>
      <c r="AL1019" s="259">
        <v>1180</v>
      </c>
      <c r="AM1019" s="259">
        <v>1120.26</v>
      </c>
      <c r="AN1019" s="259">
        <v>1116.17</v>
      </c>
      <c r="AO1019" s="259">
        <v>1083.94</v>
      </c>
      <c r="AP1019" s="259">
        <v>1062.48</v>
      </c>
      <c r="AQ1019" s="259">
        <v>1062.3499999999999</v>
      </c>
      <c r="AR1019" s="259">
        <v>1058.5</v>
      </c>
      <c r="AS1019" s="259">
        <v>1067.73</v>
      </c>
      <c r="AT1019" s="259">
        <v>1059.3900000000001</v>
      </c>
      <c r="AU1019" s="259">
        <v>1057.28</v>
      </c>
      <c r="AV1019" s="259">
        <v>1023.8199999999999</v>
      </c>
      <c r="AW1019" s="259">
        <v>1106.24</v>
      </c>
      <c r="AX1019" s="260">
        <v>1112.75</v>
      </c>
      <c r="AY1019" s="345">
        <v>158.62</v>
      </c>
      <c r="AZ1019" s="261">
        <v>3.7577859999999994</v>
      </c>
      <c r="BA1019" s="261">
        <v>0</v>
      </c>
      <c r="BB1019" s="269">
        <v>0</v>
      </c>
    </row>
    <row r="1020" spans="1:54" s="246" customFormat="1">
      <c r="A1020" s="255">
        <v>19</v>
      </c>
      <c r="B1020" s="256">
        <f t="shared" si="132"/>
        <v>1275.4977859999997</v>
      </c>
      <c r="C1020" s="256">
        <f t="shared" si="132"/>
        <v>1275.697786</v>
      </c>
      <c r="D1020" s="256">
        <f t="shared" si="132"/>
        <v>1278.0277859999999</v>
      </c>
      <c r="E1020" s="256">
        <f t="shared" si="132"/>
        <v>1285.1677859999998</v>
      </c>
      <c r="F1020" s="256">
        <f t="shared" si="132"/>
        <v>1285.0477859999999</v>
      </c>
      <c r="G1020" s="256">
        <f t="shared" si="132"/>
        <v>1275.9177859999998</v>
      </c>
      <c r="H1020" s="256">
        <f t="shared" si="132"/>
        <v>1296.137786</v>
      </c>
      <c r="I1020" s="256">
        <f t="shared" si="132"/>
        <v>1295.637786</v>
      </c>
      <c r="J1020" s="256">
        <f t="shared" si="132"/>
        <v>1286.0877859999998</v>
      </c>
      <c r="K1020" s="256">
        <f t="shared" si="132"/>
        <v>1342.2677860000001</v>
      </c>
      <c r="L1020" s="256">
        <f t="shared" si="132"/>
        <v>1341.7477859999997</v>
      </c>
      <c r="M1020" s="256">
        <f t="shared" si="132"/>
        <v>1342.4977859999997</v>
      </c>
      <c r="N1020" s="256">
        <f t="shared" si="132"/>
        <v>1315.0877859999998</v>
      </c>
      <c r="O1020" s="256">
        <f t="shared" si="132"/>
        <v>1315.907786</v>
      </c>
      <c r="P1020" s="256">
        <f t="shared" si="132"/>
        <v>1264.7277859999997</v>
      </c>
      <c r="Q1020" s="256">
        <f t="shared" si="132"/>
        <v>1267.4177859999998</v>
      </c>
      <c r="R1020" s="256">
        <f t="shared" si="133"/>
        <v>1345.9777859999997</v>
      </c>
      <c r="S1020" s="256">
        <f t="shared" si="131"/>
        <v>1347.197786</v>
      </c>
      <c r="T1020" s="256">
        <f t="shared" si="131"/>
        <v>1348.4377859999997</v>
      </c>
      <c r="U1020" s="256">
        <f t="shared" si="131"/>
        <v>1372.2377859999999</v>
      </c>
      <c r="V1020" s="256">
        <f t="shared" si="131"/>
        <v>1287.5777860000001</v>
      </c>
      <c r="W1020" s="256">
        <f t="shared" si="131"/>
        <v>1285.0077859999999</v>
      </c>
      <c r="X1020" s="256">
        <f t="shared" si="131"/>
        <v>1290.697786</v>
      </c>
      <c r="Y1020" s="256">
        <f t="shared" si="131"/>
        <v>1275.0577860000001</v>
      </c>
      <c r="Z1020" s="257"/>
      <c r="AA1020" s="258">
        <v>1113.1199999999999</v>
      </c>
      <c r="AB1020" s="259">
        <v>1113.32</v>
      </c>
      <c r="AC1020" s="259">
        <v>1115.6500000000001</v>
      </c>
      <c r="AD1020" s="259">
        <v>1122.79</v>
      </c>
      <c r="AE1020" s="259">
        <v>1122.67</v>
      </c>
      <c r="AF1020" s="259">
        <v>1113.54</v>
      </c>
      <c r="AG1020" s="259">
        <v>1133.76</v>
      </c>
      <c r="AH1020" s="259">
        <v>1133.26</v>
      </c>
      <c r="AI1020" s="259">
        <v>1123.71</v>
      </c>
      <c r="AJ1020" s="259">
        <v>1179.8900000000001</v>
      </c>
      <c r="AK1020" s="259">
        <v>1179.3699999999999</v>
      </c>
      <c r="AL1020" s="259">
        <v>1180.1199999999999</v>
      </c>
      <c r="AM1020" s="259">
        <v>1152.71</v>
      </c>
      <c r="AN1020" s="259">
        <v>1153.53</v>
      </c>
      <c r="AO1020" s="259">
        <v>1102.3499999999999</v>
      </c>
      <c r="AP1020" s="259">
        <v>1105.04</v>
      </c>
      <c r="AQ1020" s="259">
        <v>1183.5999999999999</v>
      </c>
      <c r="AR1020" s="259">
        <v>1184.82</v>
      </c>
      <c r="AS1020" s="259">
        <v>1186.06</v>
      </c>
      <c r="AT1020" s="259">
        <v>1209.8599999999999</v>
      </c>
      <c r="AU1020" s="259">
        <v>1125.2</v>
      </c>
      <c r="AV1020" s="259">
        <v>1122.6300000000001</v>
      </c>
      <c r="AW1020" s="259">
        <v>1128.32</v>
      </c>
      <c r="AX1020" s="260">
        <v>1112.68</v>
      </c>
      <c r="AY1020" s="345">
        <v>158.62</v>
      </c>
      <c r="AZ1020" s="261">
        <v>3.7577859999999994</v>
      </c>
      <c r="BA1020" s="261">
        <v>0</v>
      </c>
      <c r="BB1020" s="269">
        <v>0</v>
      </c>
    </row>
    <row r="1021" spans="1:54" s="246" customFormat="1">
      <c r="A1021" s="255">
        <v>20</v>
      </c>
      <c r="B1021" s="256">
        <f t="shared" si="132"/>
        <v>1275.0077859999999</v>
      </c>
      <c r="C1021" s="256">
        <f t="shared" si="132"/>
        <v>976.07778600000006</v>
      </c>
      <c r="D1021" s="256">
        <f t="shared" si="132"/>
        <v>935.18778599999996</v>
      </c>
      <c r="E1021" s="256">
        <f t="shared" si="132"/>
        <v>770.56778600000007</v>
      </c>
      <c r="F1021" s="256">
        <f t="shared" si="132"/>
        <v>784.16778599999998</v>
      </c>
      <c r="G1021" s="256">
        <f t="shared" si="132"/>
        <v>1279.3177859999998</v>
      </c>
      <c r="H1021" s="256">
        <f t="shared" si="132"/>
        <v>1277.927786</v>
      </c>
      <c r="I1021" s="256">
        <f t="shared" si="132"/>
        <v>1276.9577859999997</v>
      </c>
      <c r="J1021" s="256">
        <f t="shared" si="132"/>
        <v>1289.2977859999999</v>
      </c>
      <c r="K1021" s="256">
        <f t="shared" si="132"/>
        <v>1285.6277859999998</v>
      </c>
      <c r="L1021" s="256">
        <f t="shared" si="132"/>
        <v>1285.097786</v>
      </c>
      <c r="M1021" s="256">
        <f t="shared" si="132"/>
        <v>1286.157786</v>
      </c>
      <c r="N1021" s="256">
        <f t="shared" si="132"/>
        <v>1286.0577860000001</v>
      </c>
      <c r="O1021" s="256">
        <f t="shared" si="132"/>
        <v>1285.9777859999997</v>
      </c>
      <c r="P1021" s="256">
        <f t="shared" si="132"/>
        <v>1286.7477859999997</v>
      </c>
      <c r="Q1021" s="256">
        <f t="shared" si="132"/>
        <v>1154.3177859999998</v>
      </c>
      <c r="R1021" s="256">
        <f t="shared" si="133"/>
        <v>1287.9577859999997</v>
      </c>
      <c r="S1021" s="256">
        <f t="shared" si="131"/>
        <v>1288.6677859999998</v>
      </c>
      <c r="T1021" s="256">
        <f t="shared" si="131"/>
        <v>1287.5577860000001</v>
      </c>
      <c r="U1021" s="256">
        <f t="shared" si="131"/>
        <v>1288.9977859999997</v>
      </c>
      <c r="V1021" s="256">
        <f t="shared" si="131"/>
        <v>1286.157786</v>
      </c>
      <c r="W1021" s="256">
        <f t="shared" si="131"/>
        <v>1284.4577859999997</v>
      </c>
      <c r="X1021" s="256">
        <f t="shared" si="131"/>
        <v>1312.3777859999998</v>
      </c>
      <c r="Y1021" s="256">
        <f t="shared" si="131"/>
        <v>1005.597786</v>
      </c>
      <c r="Z1021" s="257"/>
      <c r="AA1021" s="258">
        <v>1112.6300000000001</v>
      </c>
      <c r="AB1021" s="259">
        <v>813.7</v>
      </c>
      <c r="AC1021" s="259">
        <v>772.81</v>
      </c>
      <c r="AD1021" s="259">
        <v>608.19000000000005</v>
      </c>
      <c r="AE1021" s="259">
        <v>621.79</v>
      </c>
      <c r="AF1021" s="259">
        <v>1116.94</v>
      </c>
      <c r="AG1021" s="259">
        <v>1115.55</v>
      </c>
      <c r="AH1021" s="259">
        <v>1114.58</v>
      </c>
      <c r="AI1021" s="259">
        <v>1126.92</v>
      </c>
      <c r="AJ1021" s="259">
        <v>1123.25</v>
      </c>
      <c r="AK1021" s="259">
        <v>1122.72</v>
      </c>
      <c r="AL1021" s="259">
        <v>1123.78</v>
      </c>
      <c r="AM1021" s="259">
        <v>1123.68</v>
      </c>
      <c r="AN1021" s="259">
        <v>1123.5999999999999</v>
      </c>
      <c r="AO1021" s="259">
        <v>1124.3699999999999</v>
      </c>
      <c r="AP1021" s="259">
        <v>991.94</v>
      </c>
      <c r="AQ1021" s="259">
        <v>1125.58</v>
      </c>
      <c r="AR1021" s="259">
        <v>1126.29</v>
      </c>
      <c r="AS1021" s="259">
        <v>1125.18</v>
      </c>
      <c r="AT1021" s="259">
        <v>1126.6199999999999</v>
      </c>
      <c r="AU1021" s="259">
        <v>1123.78</v>
      </c>
      <c r="AV1021" s="259">
        <v>1122.08</v>
      </c>
      <c r="AW1021" s="259">
        <v>1150</v>
      </c>
      <c r="AX1021" s="260">
        <v>843.22</v>
      </c>
      <c r="AY1021" s="345">
        <v>158.62</v>
      </c>
      <c r="AZ1021" s="261">
        <v>3.7577859999999994</v>
      </c>
      <c r="BA1021" s="261">
        <v>0</v>
      </c>
      <c r="BB1021" s="269">
        <v>0</v>
      </c>
    </row>
    <row r="1022" spans="1:54" s="246" customFormat="1">
      <c r="A1022" s="255">
        <v>21</v>
      </c>
      <c r="B1022" s="256">
        <f t="shared" si="132"/>
        <v>1276.447786</v>
      </c>
      <c r="C1022" s="256">
        <f t="shared" si="132"/>
        <v>1279.3777859999998</v>
      </c>
      <c r="D1022" s="256">
        <f t="shared" si="132"/>
        <v>1281.7577859999999</v>
      </c>
      <c r="E1022" s="256">
        <f t="shared" si="132"/>
        <v>1307.657786</v>
      </c>
      <c r="F1022" s="256">
        <f t="shared" si="132"/>
        <v>1288.0277859999999</v>
      </c>
      <c r="G1022" s="256">
        <f t="shared" si="132"/>
        <v>1280.6477859999998</v>
      </c>
      <c r="H1022" s="256">
        <f t="shared" si="132"/>
        <v>1278.3177859999998</v>
      </c>
      <c r="I1022" s="256">
        <f t="shared" si="132"/>
        <v>1277.5777860000001</v>
      </c>
      <c r="J1022" s="256">
        <f t="shared" si="132"/>
        <v>1351.5277859999999</v>
      </c>
      <c r="K1022" s="256">
        <f t="shared" si="132"/>
        <v>1345.8777859999998</v>
      </c>
      <c r="L1022" s="256">
        <f t="shared" si="132"/>
        <v>1342.3077860000001</v>
      </c>
      <c r="M1022" s="256">
        <f t="shared" si="132"/>
        <v>1283.137786</v>
      </c>
      <c r="N1022" s="256">
        <f t="shared" si="132"/>
        <v>1289.7477859999997</v>
      </c>
      <c r="O1022" s="256">
        <f t="shared" si="132"/>
        <v>1239.1477859999998</v>
      </c>
      <c r="P1022" s="256">
        <f t="shared" si="132"/>
        <v>1180.9577859999999</v>
      </c>
      <c r="Q1022" s="256">
        <f t="shared" si="132"/>
        <v>1123.9977859999999</v>
      </c>
      <c r="R1022" s="256">
        <f t="shared" si="133"/>
        <v>1075.097786</v>
      </c>
      <c r="S1022" s="256">
        <f t="shared" si="131"/>
        <v>1068.427786</v>
      </c>
      <c r="T1022" s="256">
        <f t="shared" si="131"/>
        <v>1075.2577859999999</v>
      </c>
      <c r="U1022" s="256">
        <f t="shared" si="131"/>
        <v>1060.3077859999999</v>
      </c>
      <c r="V1022" s="256">
        <f t="shared" si="131"/>
        <v>1347.8577859999998</v>
      </c>
      <c r="W1022" s="256">
        <f t="shared" si="131"/>
        <v>1288.947786</v>
      </c>
      <c r="X1022" s="256">
        <f t="shared" si="131"/>
        <v>1312.3777859999998</v>
      </c>
      <c r="Y1022" s="256">
        <f t="shared" si="131"/>
        <v>1275.947786</v>
      </c>
      <c r="Z1022" s="257"/>
      <c r="AA1022" s="258">
        <v>1114.07</v>
      </c>
      <c r="AB1022" s="259">
        <v>1117</v>
      </c>
      <c r="AC1022" s="259">
        <v>1119.3800000000001</v>
      </c>
      <c r="AD1022" s="259">
        <v>1145.28</v>
      </c>
      <c r="AE1022" s="259">
        <v>1125.6500000000001</v>
      </c>
      <c r="AF1022" s="259">
        <v>1118.27</v>
      </c>
      <c r="AG1022" s="259">
        <v>1115.94</v>
      </c>
      <c r="AH1022" s="259">
        <v>1115.2</v>
      </c>
      <c r="AI1022" s="259">
        <v>1189.1500000000001</v>
      </c>
      <c r="AJ1022" s="259">
        <v>1183.5</v>
      </c>
      <c r="AK1022" s="259">
        <v>1179.93</v>
      </c>
      <c r="AL1022" s="259">
        <v>1120.76</v>
      </c>
      <c r="AM1022" s="259">
        <v>1127.3699999999999</v>
      </c>
      <c r="AN1022" s="259">
        <v>1076.77</v>
      </c>
      <c r="AO1022" s="259">
        <v>1018.58</v>
      </c>
      <c r="AP1022" s="259">
        <v>961.62</v>
      </c>
      <c r="AQ1022" s="259">
        <v>912.72</v>
      </c>
      <c r="AR1022" s="259">
        <v>906.05</v>
      </c>
      <c r="AS1022" s="259">
        <v>912.88</v>
      </c>
      <c r="AT1022" s="259">
        <v>897.93</v>
      </c>
      <c r="AU1022" s="259">
        <v>1185.48</v>
      </c>
      <c r="AV1022" s="259">
        <v>1126.57</v>
      </c>
      <c r="AW1022" s="259">
        <v>1150</v>
      </c>
      <c r="AX1022" s="260">
        <v>1113.57</v>
      </c>
      <c r="AY1022" s="345">
        <v>158.62</v>
      </c>
      <c r="AZ1022" s="261">
        <v>3.7577859999999994</v>
      </c>
      <c r="BA1022" s="261">
        <v>0</v>
      </c>
      <c r="BB1022" s="269">
        <v>0</v>
      </c>
    </row>
    <row r="1023" spans="1:54" s="246" customFormat="1">
      <c r="A1023" s="255">
        <v>22</v>
      </c>
      <c r="B1023" s="256">
        <f t="shared" si="132"/>
        <v>1275.947786</v>
      </c>
      <c r="C1023" s="256">
        <f t="shared" si="132"/>
        <v>1278.387786</v>
      </c>
      <c r="D1023" s="256">
        <f t="shared" si="132"/>
        <v>1280.1877859999997</v>
      </c>
      <c r="E1023" s="256">
        <f t="shared" si="132"/>
        <v>1283.617786</v>
      </c>
      <c r="F1023" s="256">
        <f t="shared" si="132"/>
        <v>1283.7377859999999</v>
      </c>
      <c r="G1023" s="256">
        <f t="shared" si="132"/>
        <v>1281.2877860000001</v>
      </c>
      <c r="H1023" s="256">
        <f t="shared" si="132"/>
        <v>1278.177786</v>
      </c>
      <c r="I1023" s="256">
        <f t="shared" si="132"/>
        <v>1275.5877859999998</v>
      </c>
      <c r="J1023" s="256">
        <f t="shared" si="132"/>
        <v>1348.5577860000001</v>
      </c>
      <c r="K1023" s="256">
        <f t="shared" si="132"/>
        <v>1345.197786</v>
      </c>
      <c r="L1023" s="256">
        <f t="shared" si="132"/>
        <v>1346.0577860000001</v>
      </c>
      <c r="M1023" s="256">
        <f t="shared" si="132"/>
        <v>1286.2677860000001</v>
      </c>
      <c r="N1023" s="256">
        <f t="shared" si="132"/>
        <v>1287.9177859999998</v>
      </c>
      <c r="O1023" s="256">
        <f t="shared" si="132"/>
        <v>1025.347786</v>
      </c>
      <c r="P1023" s="256">
        <f t="shared" si="132"/>
        <v>1024.8177860000001</v>
      </c>
      <c r="Q1023" s="256">
        <f t="shared" si="132"/>
        <v>1025.597786</v>
      </c>
      <c r="R1023" s="256">
        <f t="shared" si="133"/>
        <v>1288.5077859999999</v>
      </c>
      <c r="S1023" s="256">
        <f t="shared" si="131"/>
        <v>1349.2177859999999</v>
      </c>
      <c r="T1023" s="256">
        <f t="shared" si="131"/>
        <v>1349.6077859999998</v>
      </c>
      <c r="U1023" s="256">
        <f t="shared" si="131"/>
        <v>1350.867786</v>
      </c>
      <c r="V1023" s="256">
        <f t="shared" si="131"/>
        <v>1349.0377860000001</v>
      </c>
      <c r="W1023" s="256">
        <f t="shared" si="131"/>
        <v>1022.927786</v>
      </c>
      <c r="X1023" s="256">
        <f t="shared" si="131"/>
        <v>1312.3777859999998</v>
      </c>
      <c r="Y1023" s="256">
        <f t="shared" si="131"/>
        <v>1275.117786</v>
      </c>
      <c r="Z1023" s="257"/>
      <c r="AA1023" s="258">
        <v>1113.57</v>
      </c>
      <c r="AB1023" s="259">
        <v>1116.01</v>
      </c>
      <c r="AC1023" s="259">
        <v>1117.81</v>
      </c>
      <c r="AD1023" s="259">
        <v>1121.24</v>
      </c>
      <c r="AE1023" s="259">
        <v>1121.3599999999999</v>
      </c>
      <c r="AF1023" s="259">
        <v>1118.9100000000001</v>
      </c>
      <c r="AG1023" s="259">
        <v>1115.8</v>
      </c>
      <c r="AH1023" s="259">
        <v>1113.21</v>
      </c>
      <c r="AI1023" s="259">
        <v>1186.18</v>
      </c>
      <c r="AJ1023" s="259">
        <v>1182.82</v>
      </c>
      <c r="AK1023" s="259">
        <v>1183.68</v>
      </c>
      <c r="AL1023" s="259">
        <v>1123.8900000000001</v>
      </c>
      <c r="AM1023" s="259">
        <v>1125.54</v>
      </c>
      <c r="AN1023" s="259">
        <v>862.97</v>
      </c>
      <c r="AO1023" s="259">
        <v>862.44</v>
      </c>
      <c r="AP1023" s="259">
        <v>863.22</v>
      </c>
      <c r="AQ1023" s="259">
        <v>1126.1300000000001</v>
      </c>
      <c r="AR1023" s="259">
        <v>1186.8399999999999</v>
      </c>
      <c r="AS1023" s="259">
        <v>1187.23</v>
      </c>
      <c r="AT1023" s="259">
        <v>1188.49</v>
      </c>
      <c r="AU1023" s="259">
        <v>1186.6600000000001</v>
      </c>
      <c r="AV1023" s="259">
        <v>860.55</v>
      </c>
      <c r="AW1023" s="259">
        <v>1150</v>
      </c>
      <c r="AX1023" s="260">
        <v>1112.74</v>
      </c>
      <c r="AY1023" s="345">
        <v>158.62</v>
      </c>
      <c r="AZ1023" s="261">
        <v>3.7577859999999994</v>
      </c>
      <c r="BA1023" s="261">
        <v>0</v>
      </c>
      <c r="BB1023" s="269">
        <v>0</v>
      </c>
    </row>
    <row r="1024" spans="1:54" s="246" customFormat="1">
      <c r="A1024" s="255">
        <v>23</v>
      </c>
      <c r="B1024" s="256">
        <f t="shared" si="132"/>
        <v>1277.2877860000001</v>
      </c>
      <c r="C1024" s="256">
        <f t="shared" si="132"/>
        <v>1279.617786</v>
      </c>
      <c r="D1024" s="256">
        <f t="shared" si="132"/>
        <v>1280.0377860000001</v>
      </c>
      <c r="E1024" s="256">
        <f t="shared" si="132"/>
        <v>1281.597786</v>
      </c>
      <c r="F1024" s="256">
        <f t="shared" si="132"/>
        <v>1282.0377860000001</v>
      </c>
      <c r="G1024" s="256">
        <f t="shared" si="132"/>
        <v>1281.3077860000001</v>
      </c>
      <c r="H1024" s="256">
        <f t="shared" si="132"/>
        <v>1281.447786</v>
      </c>
      <c r="I1024" s="256">
        <f t="shared" si="132"/>
        <v>1280.7677860000001</v>
      </c>
      <c r="J1024" s="256">
        <f t="shared" si="132"/>
        <v>1378.0577860000001</v>
      </c>
      <c r="K1024" s="256">
        <f t="shared" si="132"/>
        <v>1374.677786</v>
      </c>
      <c r="L1024" s="256">
        <f t="shared" si="132"/>
        <v>1371.8277860000001</v>
      </c>
      <c r="M1024" s="256">
        <f t="shared" si="132"/>
        <v>1371.867786</v>
      </c>
      <c r="N1024" s="256">
        <f t="shared" si="132"/>
        <v>1371.4377859999997</v>
      </c>
      <c r="O1024" s="256">
        <f t="shared" si="132"/>
        <v>1371.7377859999999</v>
      </c>
      <c r="P1024" s="256">
        <f t="shared" si="132"/>
        <v>1372.0277859999999</v>
      </c>
      <c r="Q1024" s="256">
        <f t="shared" si="132"/>
        <v>1372.2277859999997</v>
      </c>
      <c r="R1024" s="256">
        <f t="shared" si="133"/>
        <v>1372.2777859999999</v>
      </c>
      <c r="S1024" s="256">
        <f t="shared" si="131"/>
        <v>1372.7677860000001</v>
      </c>
      <c r="T1024" s="256">
        <f t="shared" si="131"/>
        <v>1371.9877859999999</v>
      </c>
      <c r="U1024" s="256">
        <f t="shared" si="131"/>
        <v>1371.637786</v>
      </c>
      <c r="V1024" s="256">
        <f t="shared" si="131"/>
        <v>1368.657786</v>
      </c>
      <c r="W1024" s="256">
        <f t="shared" si="131"/>
        <v>1287.4677859999999</v>
      </c>
      <c r="X1024" s="256">
        <f t="shared" si="131"/>
        <v>1312.3777859999998</v>
      </c>
      <c r="Y1024" s="256">
        <f t="shared" si="131"/>
        <v>1275.7677860000001</v>
      </c>
      <c r="Z1024" s="257"/>
      <c r="AA1024" s="258">
        <v>1114.9100000000001</v>
      </c>
      <c r="AB1024" s="259">
        <v>1117.24</v>
      </c>
      <c r="AC1024" s="259">
        <v>1117.6600000000001</v>
      </c>
      <c r="AD1024" s="259">
        <v>1119.22</v>
      </c>
      <c r="AE1024" s="259">
        <v>1119.6600000000001</v>
      </c>
      <c r="AF1024" s="259">
        <v>1118.93</v>
      </c>
      <c r="AG1024" s="259">
        <v>1119.07</v>
      </c>
      <c r="AH1024" s="259">
        <v>1118.3900000000001</v>
      </c>
      <c r="AI1024" s="259">
        <v>1215.68</v>
      </c>
      <c r="AJ1024" s="259">
        <v>1212.3</v>
      </c>
      <c r="AK1024" s="259">
        <v>1209.45</v>
      </c>
      <c r="AL1024" s="259">
        <v>1209.49</v>
      </c>
      <c r="AM1024" s="259">
        <v>1209.06</v>
      </c>
      <c r="AN1024" s="259">
        <v>1209.3599999999999</v>
      </c>
      <c r="AO1024" s="259">
        <v>1209.6500000000001</v>
      </c>
      <c r="AP1024" s="259">
        <v>1209.8499999999999</v>
      </c>
      <c r="AQ1024" s="259">
        <v>1209.9000000000001</v>
      </c>
      <c r="AR1024" s="259">
        <v>1210.3900000000001</v>
      </c>
      <c r="AS1024" s="259">
        <v>1209.6099999999999</v>
      </c>
      <c r="AT1024" s="259">
        <v>1209.26</v>
      </c>
      <c r="AU1024" s="259">
        <v>1206.28</v>
      </c>
      <c r="AV1024" s="259">
        <v>1125.0899999999999</v>
      </c>
      <c r="AW1024" s="259">
        <v>1150</v>
      </c>
      <c r="AX1024" s="260">
        <v>1113.3900000000001</v>
      </c>
      <c r="AY1024" s="345">
        <v>158.62</v>
      </c>
      <c r="AZ1024" s="261">
        <v>3.7577859999999994</v>
      </c>
      <c r="BA1024" s="261">
        <v>0</v>
      </c>
      <c r="BB1024" s="269">
        <v>0</v>
      </c>
    </row>
    <row r="1025" spans="1:54" s="246" customFormat="1">
      <c r="A1025" s="255">
        <v>24</v>
      </c>
      <c r="B1025" s="256">
        <f t="shared" si="132"/>
        <v>1006.217786</v>
      </c>
      <c r="C1025" s="256">
        <f t="shared" si="132"/>
        <v>972.33778600000005</v>
      </c>
      <c r="D1025" s="256">
        <f t="shared" si="132"/>
        <v>942.21778600000005</v>
      </c>
      <c r="E1025" s="256">
        <f t="shared" si="132"/>
        <v>901.36778600000002</v>
      </c>
      <c r="F1025" s="256">
        <f t="shared" si="132"/>
        <v>775.32778600000006</v>
      </c>
      <c r="G1025" s="256">
        <f t="shared" si="132"/>
        <v>906.767786</v>
      </c>
      <c r="H1025" s="256">
        <f t="shared" si="132"/>
        <v>969.90778599999999</v>
      </c>
      <c r="I1025" s="256">
        <f t="shared" si="132"/>
        <v>986.86778600000002</v>
      </c>
      <c r="J1025" s="256">
        <f t="shared" si="132"/>
        <v>956.52778599999999</v>
      </c>
      <c r="K1025" s="256">
        <f t="shared" si="132"/>
        <v>1011.547786</v>
      </c>
      <c r="L1025" s="256">
        <f t="shared" si="132"/>
        <v>1010.3177860000001</v>
      </c>
      <c r="M1025" s="256">
        <f t="shared" si="132"/>
        <v>1023.987786</v>
      </c>
      <c r="N1025" s="256">
        <f t="shared" si="132"/>
        <v>1022.637786</v>
      </c>
      <c r="O1025" s="256">
        <f t="shared" si="132"/>
        <v>1014.787786</v>
      </c>
      <c r="P1025" s="256">
        <f t="shared" si="132"/>
        <v>1008.6977860000001</v>
      </c>
      <c r="Q1025" s="256">
        <f t="shared" si="132"/>
        <v>1009.027786</v>
      </c>
      <c r="R1025" s="256">
        <f t="shared" si="133"/>
        <v>1010.167786</v>
      </c>
      <c r="S1025" s="256">
        <f t="shared" si="131"/>
        <v>1010.487786</v>
      </c>
      <c r="T1025" s="256">
        <f t="shared" si="131"/>
        <v>1019.777786</v>
      </c>
      <c r="U1025" s="256">
        <f t="shared" si="131"/>
        <v>1023.107786</v>
      </c>
      <c r="V1025" s="256">
        <f t="shared" si="131"/>
        <v>1092.9377859999997</v>
      </c>
      <c r="W1025" s="256">
        <f t="shared" si="131"/>
        <v>1014.497786</v>
      </c>
      <c r="X1025" s="256">
        <f t="shared" si="131"/>
        <v>1014.627786</v>
      </c>
      <c r="Y1025" s="256">
        <f t="shared" si="131"/>
        <v>992.56778600000007</v>
      </c>
      <c r="Z1025" s="257"/>
      <c r="AA1025" s="258">
        <v>843.84</v>
      </c>
      <c r="AB1025" s="259">
        <v>809.96</v>
      </c>
      <c r="AC1025" s="259">
        <v>779.84</v>
      </c>
      <c r="AD1025" s="259">
        <v>738.99</v>
      </c>
      <c r="AE1025" s="259">
        <v>612.95000000000005</v>
      </c>
      <c r="AF1025" s="259">
        <v>744.39</v>
      </c>
      <c r="AG1025" s="259">
        <v>807.53</v>
      </c>
      <c r="AH1025" s="259">
        <v>824.49</v>
      </c>
      <c r="AI1025" s="259">
        <v>794.15</v>
      </c>
      <c r="AJ1025" s="259">
        <v>849.17</v>
      </c>
      <c r="AK1025" s="259">
        <v>847.94</v>
      </c>
      <c r="AL1025" s="259">
        <v>861.61</v>
      </c>
      <c r="AM1025" s="259">
        <v>860.26</v>
      </c>
      <c r="AN1025" s="259">
        <v>852.41</v>
      </c>
      <c r="AO1025" s="259">
        <v>846.32</v>
      </c>
      <c r="AP1025" s="259">
        <v>846.65</v>
      </c>
      <c r="AQ1025" s="259">
        <v>847.79</v>
      </c>
      <c r="AR1025" s="259">
        <v>848.11</v>
      </c>
      <c r="AS1025" s="259">
        <v>857.4</v>
      </c>
      <c r="AT1025" s="259">
        <v>860.73</v>
      </c>
      <c r="AU1025" s="259">
        <v>930.56</v>
      </c>
      <c r="AV1025" s="259">
        <v>852.12</v>
      </c>
      <c r="AW1025" s="259">
        <v>852.25</v>
      </c>
      <c r="AX1025" s="260">
        <v>830.19</v>
      </c>
      <c r="AY1025" s="345">
        <v>158.62</v>
      </c>
      <c r="AZ1025" s="261">
        <v>3.7577859999999994</v>
      </c>
      <c r="BA1025" s="261">
        <v>0</v>
      </c>
      <c r="BB1025" s="269">
        <v>0</v>
      </c>
    </row>
    <row r="1026" spans="1:54" s="246" customFormat="1">
      <c r="A1026" s="255">
        <v>25</v>
      </c>
      <c r="B1026" s="256">
        <f t="shared" si="132"/>
        <v>1277.887786</v>
      </c>
      <c r="C1026" s="256">
        <f t="shared" si="132"/>
        <v>1281.2177859999999</v>
      </c>
      <c r="D1026" s="256">
        <f t="shared" si="132"/>
        <v>1311.9677859999999</v>
      </c>
      <c r="E1026" s="256">
        <f t="shared" si="132"/>
        <v>1312.0077859999999</v>
      </c>
      <c r="F1026" s="256">
        <f t="shared" si="132"/>
        <v>1311.9977859999997</v>
      </c>
      <c r="G1026" s="256">
        <f t="shared" si="132"/>
        <v>1281.6477859999998</v>
      </c>
      <c r="H1026" s="256">
        <f t="shared" si="132"/>
        <v>1278.7877860000001</v>
      </c>
      <c r="I1026" s="256">
        <f t="shared" si="132"/>
        <v>1278.3777859999998</v>
      </c>
      <c r="J1026" s="256">
        <f t="shared" si="132"/>
        <v>1372.8577859999998</v>
      </c>
      <c r="K1026" s="256">
        <f t="shared" si="132"/>
        <v>1371.8177859999998</v>
      </c>
      <c r="L1026" s="256">
        <f t="shared" si="132"/>
        <v>1369.137786</v>
      </c>
      <c r="M1026" s="256">
        <f t="shared" si="132"/>
        <v>1369.3377859999998</v>
      </c>
      <c r="N1026" s="256">
        <f t="shared" si="132"/>
        <v>1368.5877859999998</v>
      </c>
      <c r="O1026" s="256">
        <f t="shared" si="132"/>
        <v>1368.0077859999999</v>
      </c>
      <c r="P1026" s="256">
        <f t="shared" si="132"/>
        <v>1369.4177859999998</v>
      </c>
      <c r="Q1026" s="256">
        <f t="shared" si="132"/>
        <v>1369.7777859999999</v>
      </c>
      <c r="R1026" s="256">
        <f t="shared" si="133"/>
        <v>1371.867786</v>
      </c>
      <c r="S1026" s="256">
        <f t="shared" si="131"/>
        <v>1373.5377860000001</v>
      </c>
      <c r="T1026" s="256">
        <f t="shared" si="131"/>
        <v>1373.657786</v>
      </c>
      <c r="U1026" s="256">
        <f t="shared" si="131"/>
        <v>1386.697786</v>
      </c>
      <c r="V1026" s="256">
        <f t="shared" si="131"/>
        <v>1382.697786</v>
      </c>
      <c r="W1026" s="256">
        <f t="shared" si="131"/>
        <v>1377.4977859999997</v>
      </c>
      <c r="X1026" s="256">
        <f t="shared" si="131"/>
        <v>1270.7377859999999</v>
      </c>
      <c r="Y1026" s="256">
        <f t="shared" si="131"/>
        <v>1275.5177860000001</v>
      </c>
      <c r="Z1026" s="257"/>
      <c r="AA1026" s="258">
        <v>1115.51</v>
      </c>
      <c r="AB1026" s="259">
        <v>1118.8399999999999</v>
      </c>
      <c r="AC1026" s="259">
        <v>1149.5899999999999</v>
      </c>
      <c r="AD1026" s="259">
        <v>1149.6300000000001</v>
      </c>
      <c r="AE1026" s="259">
        <v>1149.6199999999999</v>
      </c>
      <c r="AF1026" s="259">
        <v>1119.27</v>
      </c>
      <c r="AG1026" s="259">
        <v>1116.4100000000001</v>
      </c>
      <c r="AH1026" s="259">
        <v>1116</v>
      </c>
      <c r="AI1026" s="259">
        <v>1210.48</v>
      </c>
      <c r="AJ1026" s="259">
        <v>1209.44</v>
      </c>
      <c r="AK1026" s="259">
        <v>1206.76</v>
      </c>
      <c r="AL1026" s="259">
        <v>1206.96</v>
      </c>
      <c r="AM1026" s="259">
        <v>1206.21</v>
      </c>
      <c r="AN1026" s="259">
        <v>1205.6300000000001</v>
      </c>
      <c r="AO1026" s="259">
        <v>1207.04</v>
      </c>
      <c r="AP1026" s="259">
        <v>1207.4000000000001</v>
      </c>
      <c r="AQ1026" s="259">
        <v>1209.49</v>
      </c>
      <c r="AR1026" s="259">
        <v>1211.1600000000001</v>
      </c>
      <c r="AS1026" s="259">
        <v>1211.28</v>
      </c>
      <c r="AT1026" s="259">
        <v>1224.32</v>
      </c>
      <c r="AU1026" s="259">
        <v>1220.32</v>
      </c>
      <c r="AV1026" s="259">
        <v>1215.1199999999999</v>
      </c>
      <c r="AW1026" s="259">
        <v>1108.3599999999999</v>
      </c>
      <c r="AX1026" s="260">
        <v>1113.1400000000001</v>
      </c>
      <c r="AY1026" s="345">
        <v>158.62</v>
      </c>
      <c r="AZ1026" s="261">
        <v>3.7577859999999994</v>
      </c>
      <c r="BA1026" s="261">
        <v>0</v>
      </c>
      <c r="BB1026" s="269">
        <v>0</v>
      </c>
    </row>
    <row r="1027" spans="1:54" s="246" customFormat="1">
      <c r="A1027" s="255">
        <v>26</v>
      </c>
      <c r="B1027" s="256">
        <f t="shared" si="132"/>
        <v>1278.7277859999997</v>
      </c>
      <c r="C1027" s="256">
        <f t="shared" si="132"/>
        <v>1283.6277859999998</v>
      </c>
      <c r="D1027" s="256">
        <f t="shared" si="132"/>
        <v>1311.847786</v>
      </c>
      <c r="E1027" s="256">
        <f t="shared" si="132"/>
        <v>1311.9177859999998</v>
      </c>
      <c r="F1027" s="256">
        <f t="shared" si="132"/>
        <v>1311.8977859999998</v>
      </c>
      <c r="G1027" s="256">
        <f t="shared" si="132"/>
        <v>1283.7677860000001</v>
      </c>
      <c r="H1027" s="256">
        <f t="shared" si="132"/>
        <v>1281.5777860000001</v>
      </c>
      <c r="I1027" s="256">
        <f t="shared" si="132"/>
        <v>1279.1277859999998</v>
      </c>
      <c r="J1027" s="256">
        <f t="shared" si="132"/>
        <v>1376.5477859999999</v>
      </c>
      <c r="K1027" s="256">
        <f t="shared" si="132"/>
        <v>1370.5877859999998</v>
      </c>
      <c r="L1027" s="256">
        <f t="shared" si="132"/>
        <v>1369.3777859999998</v>
      </c>
      <c r="M1027" s="256">
        <f t="shared" si="132"/>
        <v>1370.907786</v>
      </c>
      <c r="N1027" s="256">
        <f t="shared" si="132"/>
        <v>1370.3277860000001</v>
      </c>
      <c r="O1027" s="256">
        <f t="shared" si="132"/>
        <v>1371.7477859999997</v>
      </c>
      <c r="P1027" s="256">
        <f t="shared" si="132"/>
        <v>1370.7977859999999</v>
      </c>
      <c r="Q1027" s="256">
        <f t="shared" si="132"/>
        <v>1370.597786</v>
      </c>
      <c r="R1027" s="256">
        <f t="shared" si="133"/>
        <v>1373.5177860000001</v>
      </c>
      <c r="S1027" s="256">
        <f t="shared" si="131"/>
        <v>1373.657786</v>
      </c>
      <c r="T1027" s="256">
        <f t="shared" si="131"/>
        <v>1373.617786</v>
      </c>
      <c r="U1027" s="256">
        <f t="shared" si="131"/>
        <v>1375.867786</v>
      </c>
      <c r="V1027" s="256">
        <f t="shared" si="131"/>
        <v>1373.137786</v>
      </c>
      <c r="W1027" s="256">
        <f t="shared" si="131"/>
        <v>1369.2677860000001</v>
      </c>
      <c r="X1027" s="256">
        <f t="shared" si="131"/>
        <v>1272.3777859999998</v>
      </c>
      <c r="Y1027" s="256">
        <f t="shared" si="131"/>
        <v>1276.4977859999997</v>
      </c>
      <c r="Z1027" s="257"/>
      <c r="AA1027" s="258">
        <v>1116.3499999999999</v>
      </c>
      <c r="AB1027" s="259">
        <v>1121.25</v>
      </c>
      <c r="AC1027" s="259">
        <v>1149.47</v>
      </c>
      <c r="AD1027" s="259">
        <v>1149.54</v>
      </c>
      <c r="AE1027" s="259">
        <v>1149.52</v>
      </c>
      <c r="AF1027" s="259">
        <v>1121.3900000000001</v>
      </c>
      <c r="AG1027" s="259">
        <v>1119.2</v>
      </c>
      <c r="AH1027" s="259">
        <v>1116.75</v>
      </c>
      <c r="AI1027" s="259">
        <v>1214.17</v>
      </c>
      <c r="AJ1027" s="259">
        <v>1208.21</v>
      </c>
      <c r="AK1027" s="259">
        <v>1207</v>
      </c>
      <c r="AL1027" s="259">
        <v>1208.53</v>
      </c>
      <c r="AM1027" s="259">
        <v>1207.95</v>
      </c>
      <c r="AN1027" s="259">
        <v>1209.3699999999999</v>
      </c>
      <c r="AO1027" s="259">
        <v>1208.42</v>
      </c>
      <c r="AP1027" s="259">
        <v>1208.22</v>
      </c>
      <c r="AQ1027" s="259">
        <v>1211.1400000000001</v>
      </c>
      <c r="AR1027" s="259">
        <v>1211.28</v>
      </c>
      <c r="AS1027" s="259">
        <v>1211.24</v>
      </c>
      <c r="AT1027" s="259">
        <v>1213.49</v>
      </c>
      <c r="AU1027" s="259">
        <v>1210.76</v>
      </c>
      <c r="AV1027" s="259">
        <v>1206.8900000000001</v>
      </c>
      <c r="AW1027" s="259">
        <v>1110</v>
      </c>
      <c r="AX1027" s="260">
        <v>1114.1199999999999</v>
      </c>
      <c r="AY1027" s="345">
        <v>158.62</v>
      </c>
      <c r="AZ1027" s="261">
        <v>3.7577859999999994</v>
      </c>
      <c r="BA1027" s="261">
        <v>0</v>
      </c>
      <c r="BB1027" s="269">
        <v>0</v>
      </c>
    </row>
    <row r="1028" spans="1:54" s="246" customFormat="1">
      <c r="A1028" s="255">
        <v>27</v>
      </c>
      <c r="B1028" s="256">
        <f t="shared" si="132"/>
        <v>1278.137786</v>
      </c>
      <c r="C1028" s="256">
        <f t="shared" si="132"/>
        <v>1280.7677860000001</v>
      </c>
      <c r="D1028" s="256">
        <f t="shared" si="132"/>
        <v>1281.2477859999997</v>
      </c>
      <c r="E1028" s="256">
        <f t="shared" si="132"/>
        <v>1286.887786</v>
      </c>
      <c r="F1028" s="256">
        <f t="shared" si="132"/>
        <v>1281.617786</v>
      </c>
      <c r="G1028" s="256">
        <f t="shared" si="132"/>
        <v>1279.867786</v>
      </c>
      <c r="H1028" s="256">
        <f t="shared" si="132"/>
        <v>1278.5177860000001</v>
      </c>
      <c r="I1028" s="256">
        <f t="shared" si="132"/>
        <v>1276.3277860000001</v>
      </c>
      <c r="J1028" s="256">
        <f t="shared" si="132"/>
        <v>1372.0877859999998</v>
      </c>
      <c r="K1028" s="256">
        <f t="shared" si="132"/>
        <v>1369.2577859999999</v>
      </c>
      <c r="L1028" s="256">
        <f t="shared" si="132"/>
        <v>1371.4977859999997</v>
      </c>
      <c r="M1028" s="256">
        <f t="shared" si="132"/>
        <v>1371.8977859999998</v>
      </c>
      <c r="N1028" s="256">
        <f t="shared" si="132"/>
        <v>1371.2577859999999</v>
      </c>
      <c r="O1028" s="256">
        <f t="shared" si="132"/>
        <v>1370.7377859999999</v>
      </c>
      <c r="P1028" s="256">
        <f t="shared" si="132"/>
        <v>1371.6277859999998</v>
      </c>
      <c r="Q1028" s="256">
        <f t="shared" si="132"/>
        <v>1370.7277859999997</v>
      </c>
      <c r="R1028" s="256">
        <f t="shared" si="133"/>
        <v>1370.407786</v>
      </c>
      <c r="S1028" s="256">
        <f t="shared" si="131"/>
        <v>1370.4677859999999</v>
      </c>
      <c r="T1028" s="256">
        <f t="shared" si="131"/>
        <v>1370.3977859999998</v>
      </c>
      <c r="U1028" s="256">
        <f t="shared" si="131"/>
        <v>1371.0777860000001</v>
      </c>
      <c r="V1028" s="256">
        <f t="shared" si="131"/>
        <v>1371.2377859999999</v>
      </c>
      <c r="W1028" s="256">
        <f t="shared" si="131"/>
        <v>1369.4377859999997</v>
      </c>
      <c r="X1028" s="256">
        <f t="shared" si="131"/>
        <v>1312.387786</v>
      </c>
      <c r="Y1028" s="256">
        <f t="shared" si="131"/>
        <v>1275.4177859999998</v>
      </c>
      <c r="Z1028" s="257"/>
      <c r="AA1028" s="258">
        <v>1115.76</v>
      </c>
      <c r="AB1028" s="259">
        <v>1118.3900000000001</v>
      </c>
      <c r="AC1028" s="259">
        <v>1118.8699999999999</v>
      </c>
      <c r="AD1028" s="259">
        <v>1124.51</v>
      </c>
      <c r="AE1028" s="259">
        <v>1119.24</v>
      </c>
      <c r="AF1028" s="259">
        <v>1117.49</v>
      </c>
      <c r="AG1028" s="259">
        <v>1116.1400000000001</v>
      </c>
      <c r="AH1028" s="259">
        <v>1113.95</v>
      </c>
      <c r="AI1028" s="259">
        <v>1209.71</v>
      </c>
      <c r="AJ1028" s="259">
        <v>1206.8800000000001</v>
      </c>
      <c r="AK1028" s="259">
        <v>1209.1199999999999</v>
      </c>
      <c r="AL1028" s="259">
        <v>1209.52</v>
      </c>
      <c r="AM1028" s="259">
        <v>1208.8800000000001</v>
      </c>
      <c r="AN1028" s="259">
        <v>1208.3599999999999</v>
      </c>
      <c r="AO1028" s="259">
        <v>1209.25</v>
      </c>
      <c r="AP1028" s="259">
        <v>1208.3499999999999</v>
      </c>
      <c r="AQ1028" s="259">
        <v>1208.03</v>
      </c>
      <c r="AR1028" s="259">
        <v>1208.0899999999999</v>
      </c>
      <c r="AS1028" s="259">
        <v>1208.02</v>
      </c>
      <c r="AT1028" s="259">
        <v>1208.7</v>
      </c>
      <c r="AU1028" s="259">
        <v>1208.8599999999999</v>
      </c>
      <c r="AV1028" s="259">
        <v>1207.06</v>
      </c>
      <c r="AW1028" s="259">
        <v>1150.01</v>
      </c>
      <c r="AX1028" s="260">
        <v>1113.04</v>
      </c>
      <c r="AY1028" s="345">
        <v>158.62</v>
      </c>
      <c r="AZ1028" s="261">
        <v>3.7577859999999994</v>
      </c>
      <c r="BA1028" s="261">
        <v>0</v>
      </c>
      <c r="BB1028" s="269">
        <v>0</v>
      </c>
    </row>
    <row r="1029" spans="1:54" s="246" customFormat="1">
      <c r="A1029" s="255">
        <v>28</v>
      </c>
      <c r="B1029" s="256">
        <f t="shared" si="132"/>
        <v>1277.4377859999997</v>
      </c>
      <c r="C1029" s="256">
        <f t="shared" si="132"/>
        <v>1280.2477859999997</v>
      </c>
      <c r="D1029" s="256">
        <f t="shared" si="132"/>
        <v>1280.8377859999998</v>
      </c>
      <c r="E1029" s="256">
        <f t="shared" si="132"/>
        <v>1281.1677859999998</v>
      </c>
      <c r="F1029" s="256">
        <f t="shared" si="132"/>
        <v>1280.3977859999998</v>
      </c>
      <c r="G1029" s="256">
        <f t="shared" si="132"/>
        <v>1278.7777859999999</v>
      </c>
      <c r="H1029" s="256">
        <f t="shared" si="132"/>
        <v>1278.2377859999999</v>
      </c>
      <c r="I1029" s="256">
        <f t="shared" si="132"/>
        <v>1386.0177860000001</v>
      </c>
      <c r="J1029" s="256">
        <f t="shared" si="132"/>
        <v>1378.177786</v>
      </c>
      <c r="K1029" s="256">
        <f t="shared" si="132"/>
        <v>1375.7977859999999</v>
      </c>
      <c r="L1029" s="256">
        <f t="shared" si="132"/>
        <v>1377.197786</v>
      </c>
      <c r="M1029" s="256">
        <f t="shared" si="132"/>
        <v>1378.447786</v>
      </c>
      <c r="N1029" s="256">
        <f t="shared" si="132"/>
        <v>1369.617786</v>
      </c>
      <c r="O1029" s="256">
        <f t="shared" si="132"/>
        <v>1371.3377859999998</v>
      </c>
      <c r="P1029" s="256">
        <f t="shared" si="132"/>
        <v>1370.9577859999997</v>
      </c>
      <c r="Q1029" s="256">
        <f t="shared" si="132"/>
        <v>1368.4877859999999</v>
      </c>
      <c r="R1029" s="256">
        <f t="shared" si="133"/>
        <v>1366.9877859999999</v>
      </c>
      <c r="S1029" s="256">
        <f t="shared" si="131"/>
        <v>1367.2377859999999</v>
      </c>
      <c r="T1029" s="256">
        <f t="shared" si="131"/>
        <v>1365.347786</v>
      </c>
      <c r="U1029" s="256">
        <f t="shared" si="131"/>
        <v>1376.1877859999997</v>
      </c>
      <c r="V1029" s="256">
        <f t="shared" si="131"/>
        <v>1189.8177859999998</v>
      </c>
      <c r="W1029" s="256">
        <f t="shared" si="131"/>
        <v>1181.1377859999998</v>
      </c>
      <c r="X1029" s="256">
        <f t="shared" si="131"/>
        <v>1113.3977859999998</v>
      </c>
      <c r="Y1029" s="256">
        <f t="shared" si="131"/>
        <v>1012.497786</v>
      </c>
      <c r="Z1029" s="257"/>
      <c r="AA1029" s="258">
        <v>1115.06</v>
      </c>
      <c r="AB1029" s="259">
        <v>1117.8699999999999</v>
      </c>
      <c r="AC1029" s="259">
        <v>1118.46</v>
      </c>
      <c r="AD1029" s="259">
        <v>1118.79</v>
      </c>
      <c r="AE1029" s="259">
        <v>1118.02</v>
      </c>
      <c r="AF1029" s="259">
        <v>1116.4000000000001</v>
      </c>
      <c r="AG1029" s="259">
        <v>1115.8599999999999</v>
      </c>
      <c r="AH1029" s="259">
        <v>1223.6400000000001</v>
      </c>
      <c r="AI1029" s="259">
        <v>1215.8</v>
      </c>
      <c r="AJ1029" s="259">
        <v>1213.42</v>
      </c>
      <c r="AK1029" s="259">
        <v>1214.82</v>
      </c>
      <c r="AL1029" s="259">
        <v>1216.07</v>
      </c>
      <c r="AM1029" s="259">
        <v>1207.24</v>
      </c>
      <c r="AN1029" s="259">
        <v>1208.96</v>
      </c>
      <c r="AO1029" s="259">
        <v>1208.58</v>
      </c>
      <c r="AP1029" s="259">
        <v>1206.1099999999999</v>
      </c>
      <c r="AQ1029" s="259">
        <v>1204.6099999999999</v>
      </c>
      <c r="AR1029" s="259">
        <v>1204.8599999999999</v>
      </c>
      <c r="AS1029" s="259">
        <v>1202.97</v>
      </c>
      <c r="AT1029" s="259">
        <v>1213.81</v>
      </c>
      <c r="AU1029" s="259">
        <v>1027.44</v>
      </c>
      <c r="AV1029" s="259">
        <v>1018.7599999999999</v>
      </c>
      <c r="AW1029" s="259">
        <v>951.02</v>
      </c>
      <c r="AX1029" s="260">
        <v>850.12</v>
      </c>
      <c r="AY1029" s="345">
        <v>158.62</v>
      </c>
      <c r="AZ1029" s="261">
        <v>3.7577859999999994</v>
      </c>
      <c r="BA1029" s="261">
        <v>0</v>
      </c>
      <c r="BB1029" s="269">
        <v>0</v>
      </c>
    </row>
    <row r="1030" spans="1:54" s="246" customFormat="1">
      <c r="A1030" s="255">
        <v>29</v>
      </c>
      <c r="B1030" s="256">
        <f t="shared" si="132"/>
        <v>1277.097786</v>
      </c>
      <c r="C1030" s="256">
        <f t="shared" si="132"/>
        <v>1278.407786</v>
      </c>
      <c r="D1030" s="256">
        <f t="shared" si="132"/>
        <v>1280.447786</v>
      </c>
      <c r="E1030" s="256">
        <f t="shared" si="132"/>
        <v>1281.2977859999999</v>
      </c>
      <c r="F1030" s="256">
        <f t="shared" si="132"/>
        <v>1280.5577860000001</v>
      </c>
      <c r="G1030" s="256">
        <f t="shared" si="132"/>
        <v>1280.137786</v>
      </c>
      <c r="H1030" s="256">
        <f t="shared" si="132"/>
        <v>1278.657786</v>
      </c>
      <c r="I1030" s="256">
        <f t="shared" si="132"/>
        <v>1387.2977859999999</v>
      </c>
      <c r="J1030" s="256">
        <f t="shared" si="132"/>
        <v>1376.447786</v>
      </c>
      <c r="K1030" s="256">
        <f t="shared" si="132"/>
        <v>1372.617786</v>
      </c>
      <c r="L1030" s="256">
        <f t="shared" si="132"/>
        <v>1370.9577859999997</v>
      </c>
      <c r="M1030" s="256">
        <f t="shared" si="132"/>
        <v>1370.7177859999999</v>
      </c>
      <c r="N1030" s="256">
        <f t="shared" si="132"/>
        <v>1360.1077859999998</v>
      </c>
      <c r="O1030" s="256">
        <f t="shared" si="132"/>
        <v>1358.867786</v>
      </c>
      <c r="P1030" s="256">
        <f t="shared" si="132"/>
        <v>1359.5277859999999</v>
      </c>
      <c r="Q1030" s="256">
        <f t="shared" si="132"/>
        <v>1360.9577859999997</v>
      </c>
      <c r="R1030" s="256">
        <f t="shared" si="133"/>
        <v>1362.347786</v>
      </c>
      <c r="S1030" s="256">
        <f t="shared" si="131"/>
        <v>1364.347786</v>
      </c>
      <c r="T1030" s="256">
        <f t="shared" si="131"/>
        <v>1365.867786</v>
      </c>
      <c r="U1030" s="256">
        <f t="shared" si="131"/>
        <v>1375.9977859999997</v>
      </c>
      <c r="V1030" s="256">
        <f t="shared" si="131"/>
        <v>1261.2277859999997</v>
      </c>
      <c r="W1030" s="256">
        <f t="shared" si="131"/>
        <v>1216.3077860000001</v>
      </c>
      <c r="X1030" s="256">
        <f t="shared" si="131"/>
        <v>1136.7877859999999</v>
      </c>
      <c r="Y1030" s="256">
        <f t="shared" si="131"/>
        <v>1022.637786</v>
      </c>
      <c r="Z1030" s="257"/>
      <c r="AA1030" s="258">
        <v>1114.72</v>
      </c>
      <c r="AB1030" s="259">
        <v>1116.03</v>
      </c>
      <c r="AC1030" s="259">
        <v>1118.07</v>
      </c>
      <c r="AD1030" s="259">
        <v>1118.92</v>
      </c>
      <c r="AE1030" s="259">
        <v>1118.18</v>
      </c>
      <c r="AF1030" s="259">
        <v>1117.76</v>
      </c>
      <c r="AG1030" s="259">
        <v>1116.28</v>
      </c>
      <c r="AH1030" s="259">
        <v>1224.92</v>
      </c>
      <c r="AI1030" s="259">
        <v>1214.07</v>
      </c>
      <c r="AJ1030" s="259">
        <v>1210.24</v>
      </c>
      <c r="AK1030" s="259">
        <v>1208.58</v>
      </c>
      <c r="AL1030" s="259">
        <v>1208.3399999999999</v>
      </c>
      <c r="AM1030" s="259">
        <v>1197.73</v>
      </c>
      <c r="AN1030" s="259">
        <v>1196.49</v>
      </c>
      <c r="AO1030" s="259">
        <v>1197.1500000000001</v>
      </c>
      <c r="AP1030" s="259">
        <v>1198.58</v>
      </c>
      <c r="AQ1030" s="259">
        <v>1199.97</v>
      </c>
      <c r="AR1030" s="259">
        <v>1201.97</v>
      </c>
      <c r="AS1030" s="259">
        <v>1203.49</v>
      </c>
      <c r="AT1030" s="259">
        <v>1213.6199999999999</v>
      </c>
      <c r="AU1030" s="259">
        <v>1098.8499999999999</v>
      </c>
      <c r="AV1030" s="259">
        <v>1053.93</v>
      </c>
      <c r="AW1030" s="259">
        <v>974.41</v>
      </c>
      <c r="AX1030" s="260">
        <v>860.26</v>
      </c>
      <c r="AY1030" s="345">
        <v>158.62</v>
      </c>
      <c r="AZ1030" s="261">
        <v>3.7577859999999994</v>
      </c>
      <c r="BA1030" s="261">
        <v>0</v>
      </c>
      <c r="BB1030" s="269">
        <v>0</v>
      </c>
    </row>
    <row r="1031" spans="1:54" s="246" customFormat="1" ht="13.5" customHeight="1">
      <c r="A1031" s="255">
        <v>30</v>
      </c>
      <c r="B1031" s="256">
        <f t="shared" si="132"/>
        <v>1021.357786</v>
      </c>
      <c r="C1031" s="256">
        <f t="shared" si="132"/>
        <v>1017.0777860000001</v>
      </c>
      <c r="D1031" s="256">
        <f t="shared" si="132"/>
        <v>1016.487786</v>
      </c>
      <c r="E1031" s="256">
        <f t="shared" si="132"/>
        <v>1016.5777860000001</v>
      </c>
      <c r="F1031" s="256">
        <f t="shared" si="132"/>
        <v>1017.477786</v>
      </c>
      <c r="G1031" s="256">
        <f t="shared" si="132"/>
        <v>1021.007786</v>
      </c>
      <c r="H1031" s="256">
        <f t="shared" si="132"/>
        <v>1023.607786</v>
      </c>
      <c r="I1031" s="256">
        <f t="shared" si="132"/>
        <v>1035.5377859999999</v>
      </c>
      <c r="J1031" s="256">
        <f t="shared" si="132"/>
        <v>1130.597786</v>
      </c>
      <c r="K1031" s="256">
        <f t="shared" si="132"/>
        <v>1248.6077859999998</v>
      </c>
      <c r="L1031" s="256">
        <f t="shared" si="132"/>
        <v>1289.407786</v>
      </c>
      <c r="M1031" s="256">
        <f t="shared" si="132"/>
        <v>1289.9877859999999</v>
      </c>
      <c r="N1031" s="256">
        <f t="shared" si="132"/>
        <v>1328.6077859999998</v>
      </c>
      <c r="O1031" s="256">
        <f t="shared" si="132"/>
        <v>1278.4977859999997</v>
      </c>
      <c r="P1031" s="256">
        <f t="shared" si="132"/>
        <v>1276.7977859999999</v>
      </c>
      <c r="Q1031" s="256">
        <f t="shared" si="132"/>
        <v>1271.447786</v>
      </c>
      <c r="R1031" s="256">
        <f t="shared" si="133"/>
        <v>1270.8577859999998</v>
      </c>
      <c r="S1031" s="256">
        <f t="shared" si="131"/>
        <v>1270.6477859999998</v>
      </c>
      <c r="T1031" s="256">
        <f t="shared" si="131"/>
        <v>1280.0377860000001</v>
      </c>
      <c r="U1031" s="256">
        <f t="shared" si="131"/>
        <v>1291.2077859999997</v>
      </c>
      <c r="V1031" s="256">
        <f t="shared" si="131"/>
        <v>1279.1677859999998</v>
      </c>
      <c r="W1031" s="256">
        <f t="shared" si="131"/>
        <v>1234.1277859999998</v>
      </c>
      <c r="X1031" s="256">
        <f t="shared" si="131"/>
        <v>1238.617786</v>
      </c>
      <c r="Y1031" s="256">
        <f t="shared" si="131"/>
        <v>1034.4177859999998</v>
      </c>
      <c r="Z1031" s="257"/>
      <c r="AA1031" s="258">
        <v>858.98</v>
      </c>
      <c r="AB1031" s="259">
        <v>854.7</v>
      </c>
      <c r="AC1031" s="259">
        <v>854.11</v>
      </c>
      <c r="AD1031" s="259">
        <v>854.2</v>
      </c>
      <c r="AE1031" s="259">
        <v>855.1</v>
      </c>
      <c r="AF1031" s="259">
        <v>858.63</v>
      </c>
      <c r="AG1031" s="259">
        <v>861.23</v>
      </c>
      <c r="AH1031" s="259">
        <v>873.16</v>
      </c>
      <c r="AI1031" s="259">
        <v>968.22</v>
      </c>
      <c r="AJ1031" s="259">
        <v>1086.23</v>
      </c>
      <c r="AK1031" s="259">
        <v>1127.03</v>
      </c>
      <c r="AL1031" s="259">
        <v>1127.6099999999999</v>
      </c>
      <c r="AM1031" s="259">
        <v>1166.23</v>
      </c>
      <c r="AN1031" s="259">
        <v>1116.1199999999999</v>
      </c>
      <c r="AO1031" s="259">
        <v>1114.42</v>
      </c>
      <c r="AP1031" s="259">
        <v>1109.07</v>
      </c>
      <c r="AQ1031" s="259">
        <v>1108.48</v>
      </c>
      <c r="AR1031" s="259">
        <v>1108.27</v>
      </c>
      <c r="AS1031" s="259">
        <v>1117.6600000000001</v>
      </c>
      <c r="AT1031" s="259">
        <v>1128.83</v>
      </c>
      <c r="AU1031" s="259">
        <v>1116.79</v>
      </c>
      <c r="AV1031" s="259">
        <v>1071.75</v>
      </c>
      <c r="AW1031" s="259">
        <v>1076.24</v>
      </c>
      <c r="AX1031" s="260">
        <v>872.04</v>
      </c>
      <c r="AY1031" s="345">
        <v>158.62</v>
      </c>
      <c r="AZ1031" s="261">
        <v>3.7577859999999994</v>
      </c>
      <c r="BA1031" s="261">
        <v>0</v>
      </c>
      <c r="BB1031" s="269">
        <v>0</v>
      </c>
    </row>
    <row r="1032" spans="1:54" s="246" customFormat="1" ht="13.5" thickBot="1">
      <c r="A1032" s="263">
        <v>31</v>
      </c>
      <c r="B1032" s="256">
        <f t="shared" si="132"/>
        <v>1017.977786</v>
      </c>
      <c r="C1032" s="256">
        <f t="shared" si="132"/>
        <v>1016.1977860000001</v>
      </c>
      <c r="D1032" s="256">
        <f t="shared" si="132"/>
        <v>1015.507786</v>
      </c>
      <c r="E1032" s="256">
        <f t="shared" si="132"/>
        <v>1003.917786</v>
      </c>
      <c r="F1032" s="256">
        <f t="shared" si="132"/>
        <v>1002.987786</v>
      </c>
      <c r="G1032" s="256">
        <f t="shared" si="132"/>
        <v>1016.677786</v>
      </c>
      <c r="H1032" s="256">
        <f t="shared" si="132"/>
        <v>1020.427786</v>
      </c>
      <c r="I1032" s="256">
        <f t="shared" si="132"/>
        <v>1024.5677860000001</v>
      </c>
      <c r="J1032" s="256">
        <f t="shared" si="132"/>
        <v>1036.0477859999999</v>
      </c>
      <c r="K1032" s="256">
        <f t="shared" si="132"/>
        <v>1162.8277860000001</v>
      </c>
      <c r="L1032" s="256">
        <f t="shared" si="132"/>
        <v>1214.7977859999999</v>
      </c>
      <c r="M1032" s="256">
        <f t="shared" si="132"/>
        <v>1242.3277860000001</v>
      </c>
      <c r="N1032" s="256">
        <f t="shared" si="132"/>
        <v>1265.637786</v>
      </c>
      <c r="O1032" s="256">
        <f t="shared" si="132"/>
        <v>1280.5377860000001</v>
      </c>
      <c r="P1032" s="256">
        <f t="shared" si="132"/>
        <v>1232.3577859999998</v>
      </c>
      <c r="Q1032" s="256">
        <f t="shared" si="132"/>
        <v>1221.597786</v>
      </c>
      <c r="R1032" s="256">
        <f t="shared" si="133"/>
        <v>1241.907786</v>
      </c>
      <c r="S1032" s="256">
        <f t="shared" si="131"/>
        <v>1232.7477859999997</v>
      </c>
      <c r="T1032" s="256">
        <f t="shared" si="131"/>
        <v>1321.3277860000001</v>
      </c>
      <c r="U1032" s="256">
        <f t="shared" si="131"/>
        <v>1309.3577859999998</v>
      </c>
      <c r="V1032" s="256">
        <f t="shared" si="131"/>
        <v>1290.4577859999997</v>
      </c>
      <c r="W1032" s="256">
        <f t="shared" si="131"/>
        <v>1254.0577860000001</v>
      </c>
      <c r="X1032" s="256">
        <f t="shared" si="131"/>
        <v>1114.7777859999999</v>
      </c>
      <c r="Y1032" s="256">
        <f t="shared" si="131"/>
        <v>1018.5677860000001</v>
      </c>
      <c r="Z1032" s="257"/>
      <c r="AA1032" s="264">
        <v>855.6</v>
      </c>
      <c r="AB1032" s="265">
        <v>853.82</v>
      </c>
      <c r="AC1032" s="265">
        <v>853.13</v>
      </c>
      <c r="AD1032" s="265">
        <v>841.54</v>
      </c>
      <c r="AE1032" s="265">
        <v>840.61</v>
      </c>
      <c r="AF1032" s="265">
        <v>854.3</v>
      </c>
      <c r="AG1032" s="265">
        <v>858.05</v>
      </c>
      <c r="AH1032" s="265">
        <v>862.19</v>
      </c>
      <c r="AI1032" s="265">
        <v>873.67</v>
      </c>
      <c r="AJ1032" s="265">
        <v>1000.45</v>
      </c>
      <c r="AK1032" s="265">
        <v>1052.42</v>
      </c>
      <c r="AL1032" s="265">
        <v>1079.95</v>
      </c>
      <c r="AM1032" s="265">
        <v>1103.26</v>
      </c>
      <c r="AN1032" s="265">
        <v>1118.1600000000001</v>
      </c>
      <c r="AO1032" s="265">
        <v>1069.98</v>
      </c>
      <c r="AP1032" s="265">
        <v>1059.22</v>
      </c>
      <c r="AQ1032" s="265">
        <v>1079.53</v>
      </c>
      <c r="AR1032" s="265">
        <v>1070.3699999999999</v>
      </c>
      <c r="AS1032" s="265">
        <v>1158.95</v>
      </c>
      <c r="AT1032" s="265">
        <v>1146.98</v>
      </c>
      <c r="AU1032" s="265">
        <v>1128.08</v>
      </c>
      <c r="AV1032" s="265">
        <v>1091.68</v>
      </c>
      <c r="AW1032" s="265">
        <v>952.4</v>
      </c>
      <c r="AX1032" s="266">
        <v>856.19</v>
      </c>
      <c r="AY1032" s="346">
        <v>158.62</v>
      </c>
      <c r="AZ1032" s="267">
        <v>3.7577859999999994</v>
      </c>
      <c r="BA1032" s="267">
        <v>0</v>
      </c>
      <c r="BB1032" s="270">
        <v>0</v>
      </c>
    </row>
    <row r="1033" spans="1:54" s="246" customFormat="1" ht="13.5" thickBot="1">
      <c r="A1033" s="273"/>
      <c r="B1033" s="274"/>
      <c r="C1033" s="274"/>
      <c r="D1033" s="274"/>
      <c r="E1033" s="274"/>
      <c r="F1033" s="274"/>
      <c r="G1033" s="274"/>
      <c r="H1033" s="274"/>
      <c r="I1033" s="274"/>
      <c r="J1033" s="274"/>
      <c r="K1033" s="274"/>
      <c r="L1033" s="274"/>
      <c r="M1033" s="274"/>
      <c r="N1033" s="274"/>
      <c r="O1033" s="274"/>
      <c r="P1033" s="274"/>
      <c r="Q1033" s="274"/>
      <c r="R1033" s="274"/>
      <c r="S1033" s="274"/>
      <c r="T1033" s="274"/>
      <c r="U1033" s="274"/>
      <c r="V1033" s="274"/>
      <c r="W1033" s="274"/>
      <c r="X1033" s="274"/>
      <c r="Y1033" s="274"/>
      <c r="Z1033" s="257"/>
      <c r="AA1033" s="275"/>
      <c r="AB1033" s="275"/>
      <c r="AC1033" s="275"/>
      <c r="AD1033" s="275"/>
      <c r="AE1033" s="275"/>
      <c r="AF1033" s="275"/>
      <c r="AG1033" s="275"/>
      <c r="AH1033" s="275"/>
      <c r="AI1033" s="275"/>
      <c r="AJ1033" s="275"/>
      <c r="AK1033" s="275"/>
      <c r="AL1033" s="275"/>
      <c r="AM1033" s="275"/>
      <c r="AN1033" s="275"/>
      <c r="AO1033" s="275"/>
      <c r="AP1033" s="275"/>
      <c r="AQ1033" s="275"/>
      <c r="AR1033" s="275"/>
      <c r="AS1033" s="275"/>
      <c r="AT1033" s="275"/>
      <c r="AU1033" s="275"/>
      <c r="AV1033" s="275"/>
      <c r="AW1033" s="275"/>
      <c r="AX1033" s="275"/>
      <c r="AY1033" s="276"/>
      <c r="AZ1033" s="277"/>
      <c r="BA1033" s="277"/>
      <c r="BB1033" s="276"/>
    </row>
    <row r="1034" spans="1:54" s="242" customFormat="1" ht="53.25" customHeight="1" thickBot="1">
      <c r="A1034" s="543" t="s">
        <v>2</v>
      </c>
      <c r="B1034" s="508" t="s">
        <v>189</v>
      </c>
      <c r="C1034" s="508"/>
      <c r="D1034" s="508"/>
      <c r="E1034" s="508"/>
      <c r="F1034" s="508"/>
      <c r="G1034" s="508"/>
      <c r="H1034" s="508"/>
      <c r="I1034" s="508"/>
      <c r="J1034" s="508"/>
      <c r="K1034" s="508"/>
      <c r="L1034" s="508"/>
      <c r="M1034" s="508"/>
      <c r="N1034" s="508"/>
      <c r="O1034" s="508"/>
      <c r="P1034" s="508"/>
      <c r="Q1034" s="508"/>
      <c r="R1034" s="508"/>
      <c r="S1034" s="508"/>
      <c r="T1034" s="508"/>
      <c r="U1034" s="508"/>
      <c r="V1034" s="508"/>
      <c r="W1034" s="508"/>
      <c r="X1034" s="508"/>
      <c r="Y1034" s="509"/>
      <c r="AA1034" s="243" t="s">
        <v>183</v>
      </c>
      <c r="AB1034" s="244"/>
      <c r="AC1034" s="244"/>
      <c r="AD1034" s="244"/>
      <c r="AE1034" s="244"/>
      <c r="AF1034" s="244"/>
      <c r="AG1034" s="244"/>
      <c r="AH1034" s="244"/>
      <c r="AI1034" s="244"/>
      <c r="AJ1034" s="244"/>
      <c r="AK1034" s="244"/>
      <c r="AL1034" s="244"/>
      <c r="AM1034" s="244"/>
      <c r="AN1034" s="244"/>
      <c r="AO1034" s="244"/>
      <c r="AP1034" s="244"/>
      <c r="AQ1034" s="244"/>
      <c r="AR1034" s="244"/>
      <c r="AS1034" s="244"/>
      <c r="AT1034" s="244"/>
      <c r="AU1034" s="244"/>
      <c r="AV1034" s="244"/>
      <c r="AW1034" s="244"/>
      <c r="AX1034" s="244"/>
      <c r="AY1034" s="245"/>
      <c r="AZ1034" s="244"/>
      <c r="BA1034" s="244"/>
    </row>
    <row r="1035" spans="1:54" s="246" customFormat="1" ht="58.5" customHeight="1">
      <c r="A1035" s="544"/>
      <c r="B1035" s="546" t="s">
        <v>3</v>
      </c>
      <c r="C1035" s="547"/>
      <c r="D1035" s="547"/>
      <c r="E1035" s="547"/>
      <c r="F1035" s="547"/>
      <c r="G1035" s="547"/>
      <c r="H1035" s="547"/>
      <c r="I1035" s="547"/>
      <c r="J1035" s="547"/>
      <c r="K1035" s="547"/>
      <c r="L1035" s="547"/>
      <c r="M1035" s="547"/>
      <c r="N1035" s="547"/>
      <c r="O1035" s="547"/>
      <c r="P1035" s="547"/>
      <c r="Q1035" s="547"/>
      <c r="R1035" s="547"/>
      <c r="S1035" s="547"/>
      <c r="T1035" s="547"/>
      <c r="U1035" s="547"/>
      <c r="V1035" s="547"/>
      <c r="W1035" s="547"/>
      <c r="X1035" s="547"/>
      <c r="Y1035" s="548"/>
      <c r="AA1035" s="557" t="s">
        <v>88</v>
      </c>
      <c r="AB1035" s="558"/>
      <c r="AC1035" s="558"/>
      <c r="AD1035" s="558"/>
      <c r="AE1035" s="558"/>
      <c r="AF1035" s="558"/>
      <c r="AG1035" s="558"/>
      <c r="AH1035" s="558"/>
      <c r="AI1035" s="558"/>
      <c r="AJ1035" s="558"/>
      <c r="AK1035" s="558"/>
      <c r="AL1035" s="558"/>
      <c r="AM1035" s="558"/>
      <c r="AN1035" s="558"/>
      <c r="AO1035" s="558"/>
      <c r="AP1035" s="558"/>
      <c r="AQ1035" s="558"/>
      <c r="AR1035" s="558"/>
      <c r="AS1035" s="558"/>
      <c r="AT1035" s="558"/>
      <c r="AU1035" s="558"/>
      <c r="AV1035" s="558"/>
      <c r="AW1035" s="558"/>
      <c r="AX1035" s="559"/>
      <c r="AY1035" s="560" t="str">
        <f>AY999</f>
        <v>Сбытовая надбавка</v>
      </c>
      <c r="AZ1035" s="561" t="s">
        <v>199</v>
      </c>
      <c r="BA1035" s="490" t="s">
        <v>192</v>
      </c>
      <c r="BB1035" s="490" t="s">
        <v>180</v>
      </c>
    </row>
    <row r="1036" spans="1:54" s="246" customFormat="1" ht="48" customHeight="1">
      <c r="A1036" s="545"/>
      <c r="B1036" s="247" t="s">
        <v>4</v>
      </c>
      <c r="C1036" s="247" t="s">
        <v>5</v>
      </c>
      <c r="D1036" s="247" t="s">
        <v>6</v>
      </c>
      <c r="E1036" s="247" t="s">
        <v>7</v>
      </c>
      <c r="F1036" s="247" t="s">
        <v>8</v>
      </c>
      <c r="G1036" s="247" t="s">
        <v>9</v>
      </c>
      <c r="H1036" s="247" t="s">
        <v>10</v>
      </c>
      <c r="I1036" s="247" t="s">
        <v>11</v>
      </c>
      <c r="J1036" s="247" t="s">
        <v>12</v>
      </c>
      <c r="K1036" s="247" t="s">
        <v>13</v>
      </c>
      <c r="L1036" s="247" t="s">
        <v>14</v>
      </c>
      <c r="M1036" s="247" t="s">
        <v>15</v>
      </c>
      <c r="N1036" s="247" t="s">
        <v>16</v>
      </c>
      <c r="O1036" s="247" t="s">
        <v>17</v>
      </c>
      <c r="P1036" s="247" t="s">
        <v>18</v>
      </c>
      <c r="Q1036" s="247" t="s">
        <v>19</v>
      </c>
      <c r="R1036" s="247" t="s">
        <v>20</v>
      </c>
      <c r="S1036" s="247" t="s">
        <v>21</v>
      </c>
      <c r="T1036" s="247" t="s">
        <v>22</v>
      </c>
      <c r="U1036" s="247" t="s">
        <v>23</v>
      </c>
      <c r="V1036" s="247" t="s">
        <v>24</v>
      </c>
      <c r="W1036" s="247" t="s">
        <v>25</v>
      </c>
      <c r="X1036" s="247" t="s">
        <v>26</v>
      </c>
      <c r="Y1036" s="248" t="s">
        <v>27</v>
      </c>
      <c r="AA1036" s="249" t="s">
        <v>4</v>
      </c>
      <c r="AB1036" s="247" t="s">
        <v>5</v>
      </c>
      <c r="AC1036" s="247" t="s">
        <v>6</v>
      </c>
      <c r="AD1036" s="247" t="s">
        <v>7</v>
      </c>
      <c r="AE1036" s="247" t="s">
        <v>8</v>
      </c>
      <c r="AF1036" s="247" t="s">
        <v>9</v>
      </c>
      <c r="AG1036" s="247" t="s">
        <v>10</v>
      </c>
      <c r="AH1036" s="247" t="s">
        <v>11</v>
      </c>
      <c r="AI1036" s="247" t="s">
        <v>12</v>
      </c>
      <c r="AJ1036" s="247" t="s">
        <v>13</v>
      </c>
      <c r="AK1036" s="247" t="s">
        <v>14</v>
      </c>
      <c r="AL1036" s="247" t="s">
        <v>15</v>
      </c>
      <c r="AM1036" s="247" t="s">
        <v>16</v>
      </c>
      <c r="AN1036" s="247" t="s">
        <v>17</v>
      </c>
      <c r="AO1036" s="247" t="s">
        <v>18</v>
      </c>
      <c r="AP1036" s="247" t="s">
        <v>19</v>
      </c>
      <c r="AQ1036" s="247" t="s">
        <v>20</v>
      </c>
      <c r="AR1036" s="247" t="s">
        <v>21</v>
      </c>
      <c r="AS1036" s="247" t="s">
        <v>22</v>
      </c>
      <c r="AT1036" s="247" t="s">
        <v>23</v>
      </c>
      <c r="AU1036" s="247" t="s">
        <v>24</v>
      </c>
      <c r="AV1036" s="247" t="s">
        <v>25</v>
      </c>
      <c r="AW1036" s="247" t="s">
        <v>26</v>
      </c>
      <c r="AX1036" s="248" t="s">
        <v>27</v>
      </c>
      <c r="AY1036" s="471"/>
      <c r="AZ1036" s="562"/>
      <c r="BA1036" s="491"/>
      <c r="BB1036" s="491"/>
    </row>
    <row r="1037" spans="1:54" s="251" customFormat="1" ht="16.149999999999999" customHeight="1">
      <c r="A1037" s="522" t="s">
        <v>216</v>
      </c>
      <c r="B1037" s="523"/>
      <c r="C1037" s="523"/>
      <c r="D1037" s="523"/>
      <c r="E1037" s="523"/>
      <c r="F1037" s="523"/>
      <c r="G1037" s="523"/>
      <c r="H1037" s="523"/>
      <c r="I1037" s="523"/>
      <c r="J1037" s="523"/>
      <c r="K1037" s="523"/>
      <c r="L1037" s="523"/>
      <c r="M1037" s="523"/>
      <c r="N1037" s="523"/>
      <c r="O1037" s="523"/>
      <c r="P1037" s="523"/>
      <c r="Q1037" s="523"/>
      <c r="R1037" s="523"/>
      <c r="S1037" s="523"/>
      <c r="T1037" s="523"/>
      <c r="U1037" s="523"/>
      <c r="V1037" s="523"/>
      <c r="W1037" s="523"/>
      <c r="X1037" s="523"/>
      <c r="Y1037" s="524"/>
      <c r="AA1037" s="522">
        <v>2</v>
      </c>
      <c r="AB1037" s="523"/>
      <c r="AC1037" s="523"/>
      <c r="AD1037" s="523"/>
      <c r="AE1037" s="523"/>
      <c r="AF1037" s="523"/>
      <c r="AG1037" s="523"/>
      <c r="AH1037" s="523"/>
      <c r="AI1037" s="523"/>
      <c r="AJ1037" s="523"/>
      <c r="AK1037" s="523"/>
      <c r="AL1037" s="523"/>
      <c r="AM1037" s="523"/>
      <c r="AN1037" s="523"/>
      <c r="AO1037" s="523"/>
      <c r="AP1037" s="523"/>
      <c r="AQ1037" s="523"/>
      <c r="AR1037" s="523"/>
      <c r="AS1037" s="523"/>
      <c r="AT1037" s="523"/>
      <c r="AU1037" s="523"/>
      <c r="AV1037" s="523"/>
      <c r="AW1037" s="523"/>
      <c r="AX1037" s="524"/>
      <c r="AY1037" s="252">
        <v>3</v>
      </c>
      <c r="AZ1037" s="253">
        <v>4</v>
      </c>
      <c r="BA1037" s="306">
        <v>5</v>
      </c>
      <c r="BB1037" s="254">
        <v>6</v>
      </c>
    </row>
    <row r="1038" spans="1:54" s="246" customFormat="1">
      <c r="A1038" s="255">
        <v>1</v>
      </c>
      <c r="B1038" s="256">
        <f>AA1038+$AY1038+$AZ1038+ROUND($BA1038*$BB1038,2)</f>
        <v>1060.8277860000001</v>
      </c>
      <c r="C1038" s="256">
        <f t="shared" ref="C1038:R1053" si="134">AB1038+$AY1038+$AZ1038+ROUND($BA1038*$BB1038,2)</f>
        <v>1059.4677859999999</v>
      </c>
      <c r="D1038" s="256">
        <f t="shared" si="134"/>
        <v>1058.3977859999998</v>
      </c>
      <c r="E1038" s="256">
        <f t="shared" si="134"/>
        <v>1057.5277859999999</v>
      </c>
      <c r="F1038" s="256">
        <f t="shared" si="134"/>
        <v>1052.2077859999999</v>
      </c>
      <c r="G1038" s="256">
        <f t="shared" si="134"/>
        <v>1053.0077859999999</v>
      </c>
      <c r="H1038" s="256">
        <f t="shared" si="134"/>
        <v>1057.0777860000001</v>
      </c>
      <c r="I1038" s="256">
        <f t="shared" si="134"/>
        <v>1070.1677859999998</v>
      </c>
      <c r="J1038" s="256">
        <f t="shared" si="134"/>
        <v>1072.867786</v>
      </c>
      <c r="K1038" s="256">
        <f t="shared" si="134"/>
        <v>1073.4177859999998</v>
      </c>
      <c r="L1038" s="256">
        <f t="shared" si="134"/>
        <v>1071.2977859999999</v>
      </c>
      <c r="M1038" s="256">
        <f t="shared" si="134"/>
        <v>1070.7777859999999</v>
      </c>
      <c r="N1038" s="256">
        <f t="shared" si="134"/>
        <v>1068.8177859999998</v>
      </c>
      <c r="O1038" s="256">
        <f t="shared" si="134"/>
        <v>1067.5377859999999</v>
      </c>
      <c r="P1038" s="256">
        <f t="shared" si="134"/>
        <v>1067.3277860000001</v>
      </c>
      <c r="Q1038" s="256">
        <f t="shared" si="134"/>
        <v>1067.8077859999999</v>
      </c>
      <c r="R1038" s="256">
        <f t="shared" si="134"/>
        <v>1068.0577859999999</v>
      </c>
      <c r="S1038" s="256">
        <f t="shared" ref="S1038:Y1068" si="135">AR1038+$AY1038+$AZ1038+ROUND($BA1038*$BB1038,2)</f>
        <v>1069.3177859999998</v>
      </c>
      <c r="T1038" s="256">
        <f t="shared" si="135"/>
        <v>1070.3077859999999</v>
      </c>
      <c r="U1038" s="256">
        <f t="shared" si="135"/>
        <v>1074.677786</v>
      </c>
      <c r="V1038" s="256">
        <f t="shared" si="135"/>
        <v>1164.847786</v>
      </c>
      <c r="W1038" s="256">
        <f t="shared" si="135"/>
        <v>1083.617786</v>
      </c>
      <c r="X1038" s="256">
        <f t="shared" si="135"/>
        <v>1056.7477859999999</v>
      </c>
      <c r="Y1038" s="256">
        <f t="shared" si="135"/>
        <v>1053.697786</v>
      </c>
      <c r="Z1038" s="257"/>
      <c r="AA1038" s="258">
        <v>898.45</v>
      </c>
      <c r="AB1038" s="259">
        <v>897.09</v>
      </c>
      <c r="AC1038" s="259">
        <v>896.02</v>
      </c>
      <c r="AD1038" s="259">
        <v>895.15</v>
      </c>
      <c r="AE1038" s="259">
        <v>889.83</v>
      </c>
      <c r="AF1038" s="259">
        <v>890.63</v>
      </c>
      <c r="AG1038" s="259">
        <v>894.7</v>
      </c>
      <c r="AH1038" s="259">
        <v>907.79</v>
      </c>
      <c r="AI1038" s="259">
        <v>910.49</v>
      </c>
      <c r="AJ1038" s="259">
        <v>911.04</v>
      </c>
      <c r="AK1038" s="259">
        <v>908.92</v>
      </c>
      <c r="AL1038" s="259">
        <v>908.4</v>
      </c>
      <c r="AM1038" s="259">
        <v>906.44</v>
      </c>
      <c r="AN1038" s="259">
        <v>905.16</v>
      </c>
      <c r="AO1038" s="259">
        <v>904.95</v>
      </c>
      <c r="AP1038" s="259">
        <v>905.43</v>
      </c>
      <c r="AQ1038" s="259">
        <v>905.68</v>
      </c>
      <c r="AR1038" s="259">
        <v>906.94</v>
      </c>
      <c r="AS1038" s="259">
        <v>907.93</v>
      </c>
      <c r="AT1038" s="259">
        <v>912.3</v>
      </c>
      <c r="AU1038" s="259">
        <v>1002.47</v>
      </c>
      <c r="AV1038" s="259">
        <v>921.24</v>
      </c>
      <c r="AW1038" s="259">
        <v>894.37</v>
      </c>
      <c r="AX1038" s="260">
        <v>891.32</v>
      </c>
      <c r="AY1038" s="345">
        <v>158.62</v>
      </c>
      <c r="AZ1038" s="261">
        <v>3.7577859999999994</v>
      </c>
      <c r="BA1038" s="268">
        <v>0</v>
      </c>
      <c r="BB1038" s="269">
        <v>0</v>
      </c>
    </row>
    <row r="1039" spans="1:54" s="246" customFormat="1">
      <c r="A1039" s="255">
        <v>2</v>
      </c>
      <c r="B1039" s="256">
        <f t="shared" ref="B1039:Q1068" si="136">AA1039+$AY1039+$AZ1039+ROUND($BA1039*$BB1039,2)</f>
        <v>1053.5877859999998</v>
      </c>
      <c r="C1039" s="256">
        <f t="shared" si="134"/>
        <v>1051.2277859999999</v>
      </c>
      <c r="D1039" s="256">
        <f t="shared" si="134"/>
        <v>1044.6677859999998</v>
      </c>
      <c r="E1039" s="256">
        <f t="shared" si="134"/>
        <v>1042.8277860000001</v>
      </c>
      <c r="F1039" s="256">
        <f t="shared" si="134"/>
        <v>1040.677786</v>
      </c>
      <c r="G1039" s="256">
        <f t="shared" si="134"/>
        <v>1043.177786</v>
      </c>
      <c r="H1039" s="256">
        <f t="shared" si="134"/>
        <v>1050.157786</v>
      </c>
      <c r="I1039" s="256">
        <f t="shared" si="134"/>
        <v>1052.1077859999998</v>
      </c>
      <c r="J1039" s="256">
        <f t="shared" si="134"/>
        <v>1059.6077859999998</v>
      </c>
      <c r="K1039" s="256">
        <f t="shared" si="134"/>
        <v>1065.7077859999999</v>
      </c>
      <c r="L1039" s="256">
        <f t="shared" si="134"/>
        <v>1065.8777859999998</v>
      </c>
      <c r="M1039" s="256">
        <f t="shared" si="134"/>
        <v>1065.2077859999999</v>
      </c>
      <c r="N1039" s="256">
        <f t="shared" si="134"/>
        <v>1063.4777859999999</v>
      </c>
      <c r="O1039" s="256">
        <f t="shared" si="134"/>
        <v>1054.8077859999999</v>
      </c>
      <c r="P1039" s="256">
        <f t="shared" si="134"/>
        <v>1054.7377859999999</v>
      </c>
      <c r="Q1039" s="256">
        <f t="shared" si="134"/>
        <v>1055.1277859999998</v>
      </c>
      <c r="R1039" s="256">
        <f t="shared" si="134"/>
        <v>1055.637786</v>
      </c>
      <c r="S1039" s="256">
        <f t="shared" si="135"/>
        <v>1055.427786</v>
      </c>
      <c r="T1039" s="256">
        <f t="shared" si="135"/>
        <v>1064.0677859999998</v>
      </c>
      <c r="U1039" s="256">
        <f t="shared" si="135"/>
        <v>1065.0477859999999</v>
      </c>
      <c r="V1039" s="256">
        <f t="shared" si="135"/>
        <v>1061.1877859999997</v>
      </c>
      <c r="W1039" s="256">
        <f t="shared" si="135"/>
        <v>1055.5777860000001</v>
      </c>
      <c r="X1039" s="256">
        <f t="shared" si="135"/>
        <v>1046.2477859999999</v>
      </c>
      <c r="Y1039" s="256">
        <f t="shared" si="135"/>
        <v>1039.5577859999999</v>
      </c>
      <c r="Z1039" s="257"/>
      <c r="AA1039" s="262">
        <v>891.21</v>
      </c>
      <c r="AB1039" s="259">
        <v>888.85</v>
      </c>
      <c r="AC1039" s="259">
        <v>882.29</v>
      </c>
      <c r="AD1039" s="259">
        <v>880.45</v>
      </c>
      <c r="AE1039" s="259">
        <v>878.3</v>
      </c>
      <c r="AF1039" s="259">
        <v>880.8</v>
      </c>
      <c r="AG1039" s="259">
        <v>887.78</v>
      </c>
      <c r="AH1039" s="259">
        <v>889.73</v>
      </c>
      <c r="AI1039" s="259">
        <v>897.23</v>
      </c>
      <c r="AJ1039" s="259">
        <v>903.33</v>
      </c>
      <c r="AK1039" s="259">
        <v>903.5</v>
      </c>
      <c r="AL1039" s="259">
        <v>902.83</v>
      </c>
      <c r="AM1039" s="259">
        <v>901.1</v>
      </c>
      <c r="AN1039" s="259">
        <v>892.43</v>
      </c>
      <c r="AO1039" s="259">
        <v>892.36</v>
      </c>
      <c r="AP1039" s="259">
        <v>892.75</v>
      </c>
      <c r="AQ1039" s="259">
        <v>893.26</v>
      </c>
      <c r="AR1039" s="259">
        <v>893.05</v>
      </c>
      <c r="AS1039" s="259">
        <v>901.69</v>
      </c>
      <c r="AT1039" s="259">
        <v>902.67</v>
      </c>
      <c r="AU1039" s="259">
        <v>898.81</v>
      </c>
      <c r="AV1039" s="259">
        <v>893.2</v>
      </c>
      <c r="AW1039" s="259">
        <v>883.87</v>
      </c>
      <c r="AX1039" s="260">
        <v>877.18</v>
      </c>
      <c r="AY1039" s="345">
        <v>158.62</v>
      </c>
      <c r="AZ1039" s="261">
        <v>3.7577859999999994</v>
      </c>
      <c r="BA1039" s="261">
        <v>0</v>
      </c>
      <c r="BB1039" s="269">
        <v>0</v>
      </c>
    </row>
    <row r="1040" spans="1:54" s="246" customFormat="1">
      <c r="A1040" s="255">
        <v>3</v>
      </c>
      <c r="B1040" s="256">
        <f t="shared" si="136"/>
        <v>1042.5377859999999</v>
      </c>
      <c r="C1040" s="256">
        <f t="shared" si="134"/>
        <v>1014.427786</v>
      </c>
      <c r="D1040" s="256">
        <f t="shared" si="134"/>
        <v>894.93778599999996</v>
      </c>
      <c r="E1040" s="256">
        <f t="shared" si="134"/>
        <v>742.87778600000001</v>
      </c>
      <c r="F1040" s="256">
        <f t="shared" si="134"/>
        <v>589.21778600000005</v>
      </c>
      <c r="G1040" s="256">
        <f t="shared" si="134"/>
        <v>601.00778600000001</v>
      </c>
      <c r="H1040" s="256">
        <f t="shared" si="134"/>
        <v>747.86778600000002</v>
      </c>
      <c r="I1040" s="256">
        <f t="shared" si="134"/>
        <v>163.47778600000001</v>
      </c>
      <c r="J1040" s="256">
        <f t="shared" si="134"/>
        <v>878.897786</v>
      </c>
      <c r="K1040" s="256">
        <f t="shared" si="134"/>
        <v>1018.407786</v>
      </c>
      <c r="L1040" s="256">
        <f t="shared" si="134"/>
        <v>1031.4177859999998</v>
      </c>
      <c r="M1040" s="256">
        <f t="shared" si="134"/>
        <v>1025.597786</v>
      </c>
      <c r="N1040" s="256">
        <f t="shared" si="134"/>
        <v>1005.657786</v>
      </c>
      <c r="O1040" s="256">
        <f t="shared" si="134"/>
        <v>979.62778600000001</v>
      </c>
      <c r="P1040" s="256">
        <f t="shared" si="134"/>
        <v>966.34778600000004</v>
      </c>
      <c r="Q1040" s="256">
        <f t="shared" si="134"/>
        <v>986.517786</v>
      </c>
      <c r="R1040" s="256">
        <f t="shared" si="134"/>
        <v>968.12778600000001</v>
      </c>
      <c r="S1040" s="256">
        <f t="shared" si="135"/>
        <v>912.80778599999996</v>
      </c>
      <c r="T1040" s="256">
        <f t="shared" si="135"/>
        <v>1022.807786</v>
      </c>
      <c r="U1040" s="256">
        <f t="shared" si="135"/>
        <v>1048.7177859999999</v>
      </c>
      <c r="V1040" s="256">
        <f t="shared" si="135"/>
        <v>1052.0377859999999</v>
      </c>
      <c r="W1040" s="256">
        <f t="shared" si="135"/>
        <v>1025.687786</v>
      </c>
      <c r="X1040" s="256">
        <f t="shared" si="135"/>
        <v>1012.677786</v>
      </c>
      <c r="Y1040" s="256">
        <f t="shared" si="135"/>
        <v>884.05778599999996</v>
      </c>
      <c r="Z1040" s="257"/>
      <c r="AA1040" s="262">
        <v>880.16</v>
      </c>
      <c r="AB1040" s="259">
        <v>852.05</v>
      </c>
      <c r="AC1040" s="259">
        <v>732.56</v>
      </c>
      <c r="AD1040" s="259">
        <v>580.5</v>
      </c>
      <c r="AE1040" s="259">
        <v>426.84</v>
      </c>
      <c r="AF1040" s="259">
        <v>438.63</v>
      </c>
      <c r="AG1040" s="259">
        <v>585.49</v>
      </c>
      <c r="AH1040" s="259">
        <v>1.1000000000000001</v>
      </c>
      <c r="AI1040" s="259">
        <v>716.52</v>
      </c>
      <c r="AJ1040" s="259">
        <v>856.03</v>
      </c>
      <c r="AK1040" s="259">
        <v>869.04</v>
      </c>
      <c r="AL1040" s="259">
        <v>863.22</v>
      </c>
      <c r="AM1040" s="259">
        <v>843.28</v>
      </c>
      <c r="AN1040" s="259">
        <v>817.25</v>
      </c>
      <c r="AO1040" s="259">
        <v>803.97</v>
      </c>
      <c r="AP1040" s="259">
        <v>824.14</v>
      </c>
      <c r="AQ1040" s="259">
        <v>805.75</v>
      </c>
      <c r="AR1040" s="259">
        <v>750.43</v>
      </c>
      <c r="AS1040" s="259">
        <v>860.43</v>
      </c>
      <c r="AT1040" s="259">
        <v>886.34</v>
      </c>
      <c r="AU1040" s="259">
        <v>889.66</v>
      </c>
      <c r="AV1040" s="259">
        <v>863.31</v>
      </c>
      <c r="AW1040" s="259">
        <v>850.3</v>
      </c>
      <c r="AX1040" s="260">
        <v>721.68</v>
      </c>
      <c r="AY1040" s="345">
        <v>158.62</v>
      </c>
      <c r="AZ1040" s="261">
        <v>3.7577859999999994</v>
      </c>
      <c r="BA1040" s="261">
        <v>0</v>
      </c>
      <c r="BB1040" s="269">
        <v>0</v>
      </c>
    </row>
    <row r="1041" spans="1:54" s="246" customFormat="1">
      <c r="A1041" s="255">
        <v>4</v>
      </c>
      <c r="B1041" s="256">
        <f t="shared" si="136"/>
        <v>1039.6077859999998</v>
      </c>
      <c r="C1041" s="256">
        <f t="shared" si="134"/>
        <v>1039.0277859999999</v>
      </c>
      <c r="D1041" s="256">
        <f t="shared" si="134"/>
        <v>1035.137786</v>
      </c>
      <c r="E1041" s="256">
        <f t="shared" si="134"/>
        <v>1019.177786</v>
      </c>
      <c r="F1041" s="256">
        <f t="shared" si="134"/>
        <v>1001.297786</v>
      </c>
      <c r="G1041" s="256">
        <f t="shared" si="134"/>
        <v>1032.9777859999999</v>
      </c>
      <c r="H1041" s="256">
        <f t="shared" si="134"/>
        <v>1046.2377859999999</v>
      </c>
      <c r="I1041" s="256">
        <f t="shared" si="134"/>
        <v>1049.117786</v>
      </c>
      <c r="J1041" s="256">
        <f t="shared" si="134"/>
        <v>1059.0877859999998</v>
      </c>
      <c r="K1041" s="256">
        <f t="shared" si="134"/>
        <v>1060.7877859999999</v>
      </c>
      <c r="L1041" s="256">
        <f t="shared" si="134"/>
        <v>1057.6877859999997</v>
      </c>
      <c r="M1041" s="256">
        <f t="shared" si="134"/>
        <v>1057.5477859999999</v>
      </c>
      <c r="N1041" s="256">
        <f t="shared" si="134"/>
        <v>1056.4877859999999</v>
      </c>
      <c r="O1041" s="256">
        <f t="shared" si="134"/>
        <v>1055.2877859999999</v>
      </c>
      <c r="P1041" s="256">
        <f t="shared" si="134"/>
        <v>1055.1077859999998</v>
      </c>
      <c r="Q1041" s="256">
        <f t="shared" si="134"/>
        <v>1055.2577859999999</v>
      </c>
      <c r="R1041" s="256">
        <f t="shared" si="134"/>
        <v>1055.7577859999999</v>
      </c>
      <c r="S1041" s="256">
        <f t="shared" si="135"/>
        <v>1056.177786</v>
      </c>
      <c r="T1041" s="256">
        <f t="shared" si="135"/>
        <v>1057.177786</v>
      </c>
      <c r="U1041" s="256">
        <f t="shared" si="135"/>
        <v>1057.3977859999998</v>
      </c>
      <c r="V1041" s="256">
        <f t="shared" si="135"/>
        <v>1058.6677859999998</v>
      </c>
      <c r="W1041" s="256">
        <f t="shared" si="135"/>
        <v>1055.4977859999999</v>
      </c>
      <c r="X1041" s="256">
        <f t="shared" si="135"/>
        <v>1051.4377859999997</v>
      </c>
      <c r="Y1041" s="256">
        <f t="shared" si="135"/>
        <v>1039.3377859999998</v>
      </c>
      <c r="Z1041" s="257"/>
      <c r="AA1041" s="262">
        <v>877.23</v>
      </c>
      <c r="AB1041" s="259">
        <v>876.65</v>
      </c>
      <c r="AC1041" s="259">
        <v>872.76</v>
      </c>
      <c r="AD1041" s="259">
        <v>856.8</v>
      </c>
      <c r="AE1041" s="259">
        <v>838.92</v>
      </c>
      <c r="AF1041" s="259">
        <v>870.6</v>
      </c>
      <c r="AG1041" s="259">
        <v>883.86</v>
      </c>
      <c r="AH1041" s="259">
        <v>886.74</v>
      </c>
      <c r="AI1041" s="259">
        <v>896.71</v>
      </c>
      <c r="AJ1041" s="259">
        <v>898.41</v>
      </c>
      <c r="AK1041" s="259">
        <v>895.31</v>
      </c>
      <c r="AL1041" s="259">
        <v>895.17</v>
      </c>
      <c r="AM1041" s="259">
        <v>894.11</v>
      </c>
      <c r="AN1041" s="259">
        <v>892.91</v>
      </c>
      <c r="AO1041" s="259">
        <v>892.73</v>
      </c>
      <c r="AP1041" s="259">
        <v>892.88</v>
      </c>
      <c r="AQ1041" s="259">
        <v>893.38</v>
      </c>
      <c r="AR1041" s="259">
        <v>893.8</v>
      </c>
      <c r="AS1041" s="259">
        <v>894.8</v>
      </c>
      <c r="AT1041" s="259">
        <v>895.02</v>
      </c>
      <c r="AU1041" s="259">
        <v>896.29</v>
      </c>
      <c r="AV1041" s="259">
        <v>893.12</v>
      </c>
      <c r="AW1041" s="259">
        <v>889.06</v>
      </c>
      <c r="AX1041" s="260">
        <v>876.96</v>
      </c>
      <c r="AY1041" s="345">
        <v>158.62</v>
      </c>
      <c r="AZ1041" s="261">
        <v>3.7577859999999994</v>
      </c>
      <c r="BA1041" s="261">
        <v>0</v>
      </c>
      <c r="BB1041" s="269">
        <v>0</v>
      </c>
    </row>
    <row r="1042" spans="1:54" s="246" customFormat="1">
      <c r="A1042" s="255">
        <v>5</v>
      </c>
      <c r="B1042" s="256">
        <f t="shared" si="136"/>
        <v>1050.1077859999998</v>
      </c>
      <c r="C1042" s="256">
        <f t="shared" si="134"/>
        <v>1049.5277859999999</v>
      </c>
      <c r="D1042" s="256">
        <f t="shared" si="134"/>
        <v>1048.597786</v>
      </c>
      <c r="E1042" s="256">
        <f t="shared" si="134"/>
        <v>1048.7777859999999</v>
      </c>
      <c r="F1042" s="256">
        <f t="shared" si="134"/>
        <v>1050.0077859999999</v>
      </c>
      <c r="G1042" s="256">
        <f t="shared" si="134"/>
        <v>1051.887786</v>
      </c>
      <c r="H1042" s="256">
        <f t="shared" si="134"/>
        <v>1057.9777859999999</v>
      </c>
      <c r="I1042" s="256">
        <f t="shared" si="134"/>
        <v>1061.2277859999999</v>
      </c>
      <c r="J1042" s="256">
        <f t="shared" si="134"/>
        <v>1065.5677859999998</v>
      </c>
      <c r="K1042" s="256">
        <f t="shared" si="134"/>
        <v>1070.847786</v>
      </c>
      <c r="L1042" s="256">
        <f t="shared" si="134"/>
        <v>1091.1477859999998</v>
      </c>
      <c r="M1042" s="256">
        <f t="shared" si="134"/>
        <v>1067.177786</v>
      </c>
      <c r="N1042" s="256">
        <f t="shared" si="134"/>
        <v>1065.8777859999998</v>
      </c>
      <c r="O1042" s="256">
        <f t="shared" si="134"/>
        <v>1064.6077859999998</v>
      </c>
      <c r="P1042" s="256">
        <f t="shared" si="134"/>
        <v>1064.0677859999998</v>
      </c>
      <c r="Q1042" s="256">
        <f t="shared" si="134"/>
        <v>1064.5777860000001</v>
      </c>
      <c r="R1042" s="256">
        <f t="shared" si="134"/>
        <v>1065.8377859999998</v>
      </c>
      <c r="S1042" s="256">
        <f t="shared" si="135"/>
        <v>1066.2777859999999</v>
      </c>
      <c r="T1042" s="256">
        <f t="shared" si="135"/>
        <v>1067.8077859999999</v>
      </c>
      <c r="U1042" s="256">
        <f t="shared" si="135"/>
        <v>1065.9177859999998</v>
      </c>
      <c r="V1042" s="256">
        <f t="shared" si="135"/>
        <v>1188.907786</v>
      </c>
      <c r="W1042" s="256">
        <f t="shared" si="135"/>
        <v>1057.5077859999999</v>
      </c>
      <c r="X1042" s="256">
        <f t="shared" si="135"/>
        <v>1052.3977859999998</v>
      </c>
      <c r="Y1042" s="256">
        <f t="shared" si="135"/>
        <v>1047.0377859999999</v>
      </c>
      <c r="Z1042" s="257"/>
      <c r="AA1042" s="262">
        <v>887.73</v>
      </c>
      <c r="AB1042" s="259">
        <v>887.15</v>
      </c>
      <c r="AC1042" s="259">
        <v>886.22</v>
      </c>
      <c r="AD1042" s="259">
        <v>886.4</v>
      </c>
      <c r="AE1042" s="259">
        <v>887.63</v>
      </c>
      <c r="AF1042" s="259">
        <v>889.51</v>
      </c>
      <c r="AG1042" s="259">
        <v>895.6</v>
      </c>
      <c r="AH1042" s="259">
        <v>898.85</v>
      </c>
      <c r="AI1042" s="259">
        <v>903.19</v>
      </c>
      <c r="AJ1042" s="259">
        <v>908.47</v>
      </c>
      <c r="AK1042" s="259">
        <v>928.77</v>
      </c>
      <c r="AL1042" s="259">
        <v>904.8</v>
      </c>
      <c r="AM1042" s="259">
        <v>903.5</v>
      </c>
      <c r="AN1042" s="259">
        <v>902.23</v>
      </c>
      <c r="AO1042" s="259">
        <v>901.69</v>
      </c>
      <c r="AP1042" s="259">
        <v>902.2</v>
      </c>
      <c r="AQ1042" s="259">
        <v>903.46</v>
      </c>
      <c r="AR1042" s="259">
        <v>903.9</v>
      </c>
      <c r="AS1042" s="259">
        <v>905.43</v>
      </c>
      <c r="AT1042" s="259">
        <v>903.54</v>
      </c>
      <c r="AU1042" s="259">
        <v>1026.53</v>
      </c>
      <c r="AV1042" s="259">
        <v>895.13</v>
      </c>
      <c r="AW1042" s="259">
        <v>890.02</v>
      </c>
      <c r="AX1042" s="260">
        <v>884.66</v>
      </c>
      <c r="AY1042" s="345">
        <v>158.62</v>
      </c>
      <c r="AZ1042" s="261">
        <v>3.7577859999999994</v>
      </c>
      <c r="BA1042" s="261">
        <v>0</v>
      </c>
      <c r="BB1042" s="269">
        <v>0</v>
      </c>
    </row>
    <row r="1043" spans="1:54" s="246" customFormat="1">
      <c r="A1043" s="255">
        <v>6</v>
      </c>
      <c r="B1043" s="256">
        <f t="shared" si="136"/>
        <v>1045.6677859999998</v>
      </c>
      <c r="C1043" s="256">
        <f t="shared" si="134"/>
        <v>1039.197786</v>
      </c>
      <c r="D1043" s="256">
        <f t="shared" si="134"/>
        <v>1036.4177859999998</v>
      </c>
      <c r="E1043" s="256">
        <f t="shared" si="134"/>
        <v>1035.097786</v>
      </c>
      <c r="F1043" s="256">
        <f t="shared" si="134"/>
        <v>1042.8377859999998</v>
      </c>
      <c r="G1043" s="256">
        <f t="shared" si="134"/>
        <v>1052.7577859999999</v>
      </c>
      <c r="H1043" s="256">
        <f t="shared" si="134"/>
        <v>1060.9377859999997</v>
      </c>
      <c r="I1043" s="256">
        <f t="shared" si="134"/>
        <v>1061.0777860000001</v>
      </c>
      <c r="J1043" s="256">
        <f t="shared" si="134"/>
        <v>1168.4977859999997</v>
      </c>
      <c r="K1043" s="256">
        <f t="shared" si="134"/>
        <v>1274.5377860000001</v>
      </c>
      <c r="L1043" s="256">
        <f t="shared" si="134"/>
        <v>1321.5477859999999</v>
      </c>
      <c r="M1043" s="256">
        <f t="shared" si="134"/>
        <v>1310.2377859999999</v>
      </c>
      <c r="N1043" s="256">
        <f t="shared" si="134"/>
        <v>1247.117786</v>
      </c>
      <c r="O1043" s="256">
        <f t="shared" si="134"/>
        <v>1201.9877859999999</v>
      </c>
      <c r="P1043" s="256">
        <f t="shared" si="134"/>
        <v>1195.447786</v>
      </c>
      <c r="Q1043" s="256">
        <f t="shared" si="134"/>
        <v>1198.387786</v>
      </c>
      <c r="R1043" s="256">
        <f t="shared" si="134"/>
        <v>1206.407786</v>
      </c>
      <c r="S1043" s="256">
        <f t="shared" si="135"/>
        <v>1201.0077859999999</v>
      </c>
      <c r="T1043" s="256">
        <f t="shared" si="135"/>
        <v>1207.9877859999999</v>
      </c>
      <c r="U1043" s="256">
        <f t="shared" si="135"/>
        <v>1207.0477859999999</v>
      </c>
      <c r="V1043" s="256">
        <f t="shared" si="135"/>
        <v>1215.5477859999999</v>
      </c>
      <c r="W1043" s="256">
        <f t="shared" si="135"/>
        <v>1102.3077859999999</v>
      </c>
      <c r="X1043" s="256">
        <f t="shared" si="135"/>
        <v>1049.4977859999999</v>
      </c>
      <c r="Y1043" s="256">
        <f t="shared" si="135"/>
        <v>1045.1877859999997</v>
      </c>
      <c r="Z1043" s="257"/>
      <c r="AA1043" s="262">
        <v>883.29</v>
      </c>
      <c r="AB1043" s="259">
        <v>876.82</v>
      </c>
      <c r="AC1043" s="259">
        <v>874.04</v>
      </c>
      <c r="AD1043" s="259">
        <v>872.72</v>
      </c>
      <c r="AE1043" s="259">
        <v>880.46</v>
      </c>
      <c r="AF1043" s="259">
        <v>890.38</v>
      </c>
      <c r="AG1043" s="259">
        <v>898.56</v>
      </c>
      <c r="AH1043" s="259">
        <v>898.7</v>
      </c>
      <c r="AI1043" s="259">
        <v>1006.1199999999999</v>
      </c>
      <c r="AJ1043" s="259">
        <v>1112.1600000000001</v>
      </c>
      <c r="AK1043" s="259">
        <v>1159.17</v>
      </c>
      <c r="AL1043" s="259">
        <v>1147.8599999999999</v>
      </c>
      <c r="AM1043" s="259">
        <v>1084.74</v>
      </c>
      <c r="AN1043" s="259">
        <v>1039.6099999999999</v>
      </c>
      <c r="AO1043" s="259">
        <v>1033.07</v>
      </c>
      <c r="AP1043" s="259">
        <v>1036.01</v>
      </c>
      <c r="AQ1043" s="259">
        <v>1044.03</v>
      </c>
      <c r="AR1043" s="259">
        <v>1038.6300000000001</v>
      </c>
      <c r="AS1043" s="259">
        <v>1045.6099999999999</v>
      </c>
      <c r="AT1043" s="259">
        <v>1044.67</v>
      </c>
      <c r="AU1043" s="259">
        <v>1053.17</v>
      </c>
      <c r="AV1043" s="259">
        <v>939.93</v>
      </c>
      <c r="AW1043" s="259">
        <v>887.12</v>
      </c>
      <c r="AX1043" s="260">
        <v>882.81</v>
      </c>
      <c r="AY1043" s="345">
        <v>158.62</v>
      </c>
      <c r="AZ1043" s="261">
        <v>3.7577859999999994</v>
      </c>
      <c r="BA1043" s="261">
        <v>0</v>
      </c>
      <c r="BB1043" s="269">
        <v>0</v>
      </c>
    </row>
    <row r="1044" spans="1:54" s="246" customFormat="1">
      <c r="A1044" s="255">
        <v>7</v>
      </c>
      <c r="B1044" s="256">
        <f t="shared" si="136"/>
        <v>1015.117786</v>
      </c>
      <c r="C1044" s="256">
        <f t="shared" si="134"/>
        <v>1006.777786</v>
      </c>
      <c r="D1044" s="256">
        <f t="shared" si="134"/>
        <v>1001.897786</v>
      </c>
      <c r="E1044" s="256">
        <f t="shared" si="134"/>
        <v>998.56778600000007</v>
      </c>
      <c r="F1044" s="256">
        <f t="shared" si="134"/>
        <v>1004.727786</v>
      </c>
      <c r="G1044" s="256">
        <f t="shared" si="134"/>
        <v>1014.5777860000001</v>
      </c>
      <c r="H1044" s="256">
        <f t="shared" si="134"/>
        <v>1019.677786</v>
      </c>
      <c r="I1044" s="256">
        <f t="shared" si="134"/>
        <v>1027.2477859999999</v>
      </c>
      <c r="J1044" s="256">
        <f t="shared" si="134"/>
        <v>1029.9877859999999</v>
      </c>
      <c r="K1044" s="256">
        <f t="shared" si="134"/>
        <v>1140.4877859999999</v>
      </c>
      <c r="L1044" s="256">
        <f t="shared" si="134"/>
        <v>1210.7777859999999</v>
      </c>
      <c r="M1044" s="256">
        <f t="shared" si="134"/>
        <v>1209.7177859999999</v>
      </c>
      <c r="N1044" s="256">
        <f t="shared" si="134"/>
        <v>1230.9577859999997</v>
      </c>
      <c r="O1044" s="256">
        <f t="shared" si="134"/>
        <v>1281.447786</v>
      </c>
      <c r="P1044" s="256">
        <f t="shared" si="134"/>
        <v>1220.177786</v>
      </c>
      <c r="Q1044" s="256">
        <f t="shared" si="134"/>
        <v>1217.5777860000001</v>
      </c>
      <c r="R1044" s="256">
        <f t="shared" si="134"/>
        <v>1216.427786</v>
      </c>
      <c r="S1044" s="256">
        <f t="shared" si="135"/>
        <v>1210.7277859999997</v>
      </c>
      <c r="T1044" s="256">
        <f t="shared" si="135"/>
        <v>1214.2577859999999</v>
      </c>
      <c r="U1044" s="256">
        <f t="shared" si="135"/>
        <v>1148.8377859999998</v>
      </c>
      <c r="V1044" s="256">
        <f t="shared" si="135"/>
        <v>1195.0377860000001</v>
      </c>
      <c r="W1044" s="256">
        <f t="shared" si="135"/>
        <v>1174.627786</v>
      </c>
      <c r="X1044" s="256">
        <f t="shared" si="135"/>
        <v>1041.2777859999999</v>
      </c>
      <c r="Y1044" s="256">
        <f t="shared" si="135"/>
        <v>1012.017786</v>
      </c>
      <c r="Z1044" s="257"/>
      <c r="AA1044" s="262">
        <v>852.74</v>
      </c>
      <c r="AB1044" s="259">
        <v>844.4</v>
      </c>
      <c r="AC1044" s="259">
        <v>839.52</v>
      </c>
      <c r="AD1044" s="259">
        <v>836.19</v>
      </c>
      <c r="AE1044" s="259">
        <v>842.35</v>
      </c>
      <c r="AF1044" s="259">
        <v>852.2</v>
      </c>
      <c r="AG1044" s="259">
        <v>857.3</v>
      </c>
      <c r="AH1044" s="259">
        <v>864.87</v>
      </c>
      <c r="AI1044" s="259">
        <v>867.61</v>
      </c>
      <c r="AJ1044" s="259">
        <v>978.11</v>
      </c>
      <c r="AK1044" s="259">
        <v>1048.4000000000001</v>
      </c>
      <c r="AL1044" s="259">
        <v>1047.3399999999999</v>
      </c>
      <c r="AM1044" s="259">
        <v>1068.58</v>
      </c>
      <c r="AN1044" s="259">
        <v>1119.07</v>
      </c>
      <c r="AO1044" s="259">
        <v>1057.8</v>
      </c>
      <c r="AP1044" s="259">
        <v>1055.2</v>
      </c>
      <c r="AQ1044" s="259">
        <v>1054.05</v>
      </c>
      <c r="AR1044" s="259">
        <v>1048.3499999999999</v>
      </c>
      <c r="AS1044" s="259">
        <v>1051.8800000000001</v>
      </c>
      <c r="AT1044" s="259">
        <v>986.46</v>
      </c>
      <c r="AU1044" s="259">
        <v>1032.6600000000001</v>
      </c>
      <c r="AV1044" s="259">
        <v>1012.2500000000001</v>
      </c>
      <c r="AW1044" s="259">
        <v>878.9</v>
      </c>
      <c r="AX1044" s="260">
        <v>849.64</v>
      </c>
      <c r="AY1044" s="345">
        <v>158.62</v>
      </c>
      <c r="AZ1044" s="261">
        <v>3.7577859999999994</v>
      </c>
      <c r="BA1044" s="261">
        <v>0</v>
      </c>
      <c r="BB1044" s="269">
        <v>0</v>
      </c>
    </row>
    <row r="1045" spans="1:54" s="246" customFormat="1">
      <c r="A1045" s="255">
        <v>8</v>
      </c>
      <c r="B1045" s="256">
        <f t="shared" si="136"/>
        <v>993.20778600000006</v>
      </c>
      <c r="C1045" s="256">
        <f t="shared" si="134"/>
        <v>977.79778599999997</v>
      </c>
      <c r="D1045" s="256">
        <f t="shared" si="134"/>
        <v>1025.2077859999999</v>
      </c>
      <c r="E1045" s="256">
        <f t="shared" si="134"/>
        <v>1026.157786</v>
      </c>
      <c r="F1045" s="256">
        <f t="shared" si="134"/>
        <v>1034.7477859999999</v>
      </c>
      <c r="G1045" s="256">
        <f t="shared" si="134"/>
        <v>1046.387786</v>
      </c>
      <c r="H1045" s="256">
        <f t="shared" si="134"/>
        <v>1054.847786</v>
      </c>
      <c r="I1045" s="256">
        <f t="shared" si="134"/>
        <v>1056.5777860000001</v>
      </c>
      <c r="J1045" s="256">
        <f t="shared" si="134"/>
        <v>1162.407786</v>
      </c>
      <c r="K1045" s="256">
        <f t="shared" si="134"/>
        <v>1170.907786</v>
      </c>
      <c r="L1045" s="256">
        <f t="shared" si="134"/>
        <v>1168.9177859999998</v>
      </c>
      <c r="M1045" s="256">
        <f t="shared" si="134"/>
        <v>1168.0677859999998</v>
      </c>
      <c r="N1045" s="256">
        <f t="shared" si="134"/>
        <v>1214.367786</v>
      </c>
      <c r="O1045" s="256">
        <f t="shared" si="134"/>
        <v>1209.8077860000001</v>
      </c>
      <c r="P1045" s="256">
        <f t="shared" si="134"/>
        <v>1204.9677859999999</v>
      </c>
      <c r="Q1045" s="256">
        <f t="shared" si="134"/>
        <v>1208.0077859999999</v>
      </c>
      <c r="R1045" s="256">
        <f t="shared" si="134"/>
        <v>1206.2477859999997</v>
      </c>
      <c r="S1045" s="256">
        <f t="shared" si="135"/>
        <v>1176.3677859999998</v>
      </c>
      <c r="T1045" s="256">
        <f t="shared" si="135"/>
        <v>1195.6277859999998</v>
      </c>
      <c r="U1045" s="256">
        <f t="shared" si="135"/>
        <v>1059.7377859999999</v>
      </c>
      <c r="V1045" s="256">
        <f t="shared" si="135"/>
        <v>1189.6077859999998</v>
      </c>
      <c r="W1045" s="256">
        <f t="shared" si="135"/>
        <v>1176.407786</v>
      </c>
      <c r="X1045" s="256">
        <f t="shared" si="135"/>
        <v>1043.5777860000001</v>
      </c>
      <c r="Y1045" s="256">
        <f t="shared" si="135"/>
        <v>1039.5377859999999</v>
      </c>
      <c r="Z1045" s="257"/>
      <c r="AA1045" s="262">
        <v>830.83</v>
      </c>
      <c r="AB1045" s="259">
        <v>815.42</v>
      </c>
      <c r="AC1045" s="259">
        <v>862.83</v>
      </c>
      <c r="AD1045" s="259">
        <v>863.78</v>
      </c>
      <c r="AE1045" s="259">
        <v>872.37</v>
      </c>
      <c r="AF1045" s="259">
        <v>884.01</v>
      </c>
      <c r="AG1045" s="259">
        <v>892.47</v>
      </c>
      <c r="AH1045" s="259">
        <v>894.2</v>
      </c>
      <c r="AI1045" s="259">
        <v>1000.03</v>
      </c>
      <c r="AJ1045" s="259">
        <v>1008.53</v>
      </c>
      <c r="AK1045" s="259">
        <v>1006.54</v>
      </c>
      <c r="AL1045" s="259">
        <v>1005.6899999999999</v>
      </c>
      <c r="AM1045" s="259">
        <v>1051.99</v>
      </c>
      <c r="AN1045" s="259">
        <v>1047.43</v>
      </c>
      <c r="AO1045" s="259">
        <v>1042.5899999999999</v>
      </c>
      <c r="AP1045" s="259">
        <v>1045.6300000000001</v>
      </c>
      <c r="AQ1045" s="259">
        <v>1043.8699999999999</v>
      </c>
      <c r="AR1045" s="259">
        <v>1013.9899999999999</v>
      </c>
      <c r="AS1045" s="259">
        <v>1033.25</v>
      </c>
      <c r="AT1045" s="259">
        <v>897.36</v>
      </c>
      <c r="AU1045" s="259">
        <v>1027.23</v>
      </c>
      <c r="AV1045" s="259">
        <v>1014.03</v>
      </c>
      <c r="AW1045" s="259">
        <v>881.2</v>
      </c>
      <c r="AX1045" s="260">
        <v>877.16</v>
      </c>
      <c r="AY1045" s="345">
        <v>158.62</v>
      </c>
      <c r="AZ1045" s="261">
        <v>3.7577859999999994</v>
      </c>
      <c r="BA1045" s="261">
        <v>0</v>
      </c>
      <c r="BB1045" s="269">
        <v>0</v>
      </c>
    </row>
    <row r="1046" spans="1:54" s="246" customFormat="1">
      <c r="A1046" s="255">
        <v>9</v>
      </c>
      <c r="B1046" s="256">
        <f t="shared" si="136"/>
        <v>1047.197786</v>
      </c>
      <c r="C1046" s="256">
        <f t="shared" si="134"/>
        <v>1045.1077859999998</v>
      </c>
      <c r="D1046" s="256">
        <f t="shared" si="134"/>
        <v>1044.3777859999998</v>
      </c>
      <c r="E1046" s="256">
        <f t="shared" si="134"/>
        <v>1040.6677859999998</v>
      </c>
      <c r="F1046" s="256">
        <f t="shared" si="134"/>
        <v>1042.117786</v>
      </c>
      <c r="G1046" s="256">
        <f t="shared" si="134"/>
        <v>1049.0277859999999</v>
      </c>
      <c r="H1046" s="256">
        <f t="shared" si="134"/>
        <v>1055.7877859999999</v>
      </c>
      <c r="I1046" s="256">
        <f t="shared" si="134"/>
        <v>1057.9877859999999</v>
      </c>
      <c r="J1046" s="256">
        <f t="shared" si="134"/>
        <v>1061.4977859999999</v>
      </c>
      <c r="K1046" s="256">
        <f t="shared" si="134"/>
        <v>1114.9677859999999</v>
      </c>
      <c r="L1046" s="256">
        <f t="shared" si="134"/>
        <v>1226.1877859999997</v>
      </c>
      <c r="M1046" s="256">
        <f t="shared" si="134"/>
        <v>1265.5277859999999</v>
      </c>
      <c r="N1046" s="256">
        <f t="shared" si="134"/>
        <v>1291.407786</v>
      </c>
      <c r="O1046" s="256">
        <f t="shared" si="134"/>
        <v>1286.697786</v>
      </c>
      <c r="P1046" s="256">
        <f t="shared" si="134"/>
        <v>1262.867786</v>
      </c>
      <c r="Q1046" s="256">
        <f t="shared" si="134"/>
        <v>1256.427786</v>
      </c>
      <c r="R1046" s="256">
        <f t="shared" si="134"/>
        <v>1260.5677859999998</v>
      </c>
      <c r="S1046" s="256">
        <f t="shared" si="135"/>
        <v>1263.4777859999997</v>
      </c>
      <c r="T1046" s="256">
        <f t="shared" si="135"/>
        <v>1264.8077860000001</v>
      </c>
      <c r="U1046" s="256">
        <f t="shared" si="135"/>
        <v>1308.637786</v>
      </c>
      <c r="V1046" s="256">
        <f t="shared" si="135"/>
        <v>1375.2677860000001</v>
      </c>
      <c r="W1046" s="256">
        <f t="shared" si="135"/>
        <v>1275.5677859999998</v>
      </c>
      <c r="X1046" s="256">
        <f t="shared" si="135"/>
        <v>1154.1677859999998</v>
      </c>
      <c r="Y1046" s="256">
        <f t="shared" si="135"/>
        <v>1047.3777859999998</v>
      </c>
      <c r="Z1046" s="257"/>
      <c r="AA1046" s="262">
        <v>884.82</v>
      </c>
      <c r="AB1046" s="259">
        <v>882.73</v>
      </c>
      <c r="AC1046" s="259">
        <v>882</v>
      </c>
      <c r="AD1046" s="259">
        <v>878.29</v>
      </c>
      <c r="AE1046" s="259">
        <v>879.74</v>
      </c>
      <c r="AF1046" s="259">
        <v>886.65</v>
      </c>
      <c r="AG1046" s="259">
        <v>893.41</v>
      </c>
      <c r="AH1046" s="259">
        <v>895.61</v>
      </c>
      <c r="AI1046" s="259">
        <v>899.12</v>
      </c>
      <c r="AJ1046" s="259">
        <v>952.59</v>
      </c>
      <c r="AK1046" s="259">
        <v>1063.81</v>
      </c>
      <c r="AL1046" s="259">
        <v>1103.1500000000001</v>
      </c>
      <c r="AM1046" s="259">
        <v>1129.03</v>
      </c>
      <c r="AN1046" s="259">
        <v>1124.32</v>
      </c>
      <c r="AO1046" s="259">
        <v>1100.49</v>
      </c>
      <c r="AP1046" s="259">
        <v>1094.05</v>
      </c>
      <c r="AQ1046" s="259">
        <v>1098.19</v>
      </c>
      <c r="AR1046" s="259">
        <v>1101.0999999999999</v>
      </c>
      <c r="AS1046" s="259">
        <v>1102.43</v>
      </c>
      <c r="AT1046" s="259">
        <v>1146.26</v>
      </c>
      <c r="AU1046" s="259">
        <v>1212.8900000000001</v>
      </c>
      <c r="AV1046" s="259">
        <v>1113.19</v>
      </c>
      <c r="AW1046" s="259">
        <v>991.79</v>
      </c>
      <c r="AX1046" s="260">
        <v>885</v>
      </c>
      <c r="AY1046" s="345">
        <v>158.62</v>
      </c>
      <c r="AZ1046" s="261">
        <v>3.7577859999999994</v>
      </c>
      <c r="BA1046" s="261">
        <v>0</v>
      </c>
      <c r="BB1046" s="269">
        <v>0</v>
      </c>
    </row>
    <row r="1047" spans="1:54" s="246" customFormat="1">
      <c r="A1047" s="255">
        <v>10</v>
      </c>
      <c r="B1047" s="256">
        <f t="shared" si="136"/>
        <v>1141.0677859999998</v>
      </c>
      <c r="C1047" s="256">
        <f t="shared" si="134"/>
        <v>1068.0877859999998</v>
      </c>
      <c r="D1047" s="256">
        <f t="shared" si="134"/>
        <v>1043.617786</v>
      </c>
      <c r="E1047" s="256">
        <f t="shared" si="134"/>
        <v>1035.847786</v>
      </c>
      <c r="F1047" s="256">
        <f t="shared" si="134"/>
        <v>1026.2477859999999</v>
      </c>
      <c r="G1047" s="256">
        <f t="shared" si="134"/>
        <v>1026.447786</v>
      </c>
      <c r="H1047" s="256">
        <f t="shared" si="134"/>
        <v>1036.9677859999999</v>
      </c>
      <c r="I1047" s="256">
        <f t="shared" si="134"/>
        <v>1037.4177859999998</v>
      </c>
      <c r="J1047" s="256">
        <f t="shared" si="134"/>
        <v>1140.4977859999999</v>
      </c>
      <c r="K1047" s="256">
        <f t="shared" si="134"/>
        <v>1233.0877859999998</v>
      </c>
      <c r="L1047" s="256">
        <f t="shared" si="134"/>
        <v>1345.947786</v>
      </c>
      <c r="M1047" s="256">
        <f t="shared" si="134"/>
        <v>1354.5877859999998</v>
      </c>
      <c r="N1047" s="256">
        <f t="shared" si="134"/>
        <v>1339.7577859999999</v>
      </c>
      <c r="O1047" s="256">
        <f t="shared" si="134"/>
        <v>1333.137786</v>
      </c>
      <c r="P1047" s="256">
        <f t="shared" si="134"/>
        <v>1239.5377860000001</v>
      </c>
      <c r="Q1047" s="256">
        <f t="shared" si="134"/>
        <v>1216.427786</v>
      </c>
      <c r="R1047" s="256">
        <f t="shared" si="134"/>
        <v>1211.4677859999999</v>
      </c>
      <c r="S1047" s="256">
        <f t="shared" si="135"/>
        <v>1232.0677859999998</v>
      </c>
      <c r="T1047" s="256">
        <f t="shared" si="135"/>
        <v>1220.4677859999999</v>
      </c>
      <c r="U1047" s="256">
        <f t="shared" si="135"/>
        <v>1276.4377859999997</v>
      </c>
      <c r="V1047" s="256">
        <f t="shared" si="135"/>
        <v>1402.7877860000001</v>
      </c>
      <c r="W1047" s="256">
        <f t="shared" si="135"/>
        <v>1322.427786</v>
      </c>
      <c r="X1047" s="256">
        <f t="shared" si="135"/>
        <v>1178.7077859999997</v>
      </c>
      <c r="Y1047" s="256">
        <f t="shared" si="135"/>
        <v>1027.5477859999999</v>
      </c>
      <c r="Z1047" s="257"/>
      <c r="AA1047" s="262">
        <v>978.69</v>
      </c>
      <c r="AB1047" s="259">
        <v>905.71</v>
      </c>
      <c r="AC1047" s="259">
        <v>881.24</v>
      </c>
      <c r="AD1047" s="259">
        <v>873.47</v>
      </c>
      <c r="AE1047" s="259">
        <v>863.87</v>
      </c>
      <c r="AF1047" s="259">
        <v>864.07</v>
      </c>
      <c r="AG1047" s="259">
        <v>874.59</v>
      </c>
      <c r="AH1047" s="259">
        <v>875.04</v>
      </c>
      <c r="AI1047" s="259">
        <v>978.12</v>
      </c>
      <c r="AJ1047" s="259">
        <v>1070.71</v>
      </c>
      <c r="AK1047" s="259">
        <v>1183.57</v>
      </c>
      <c r="AL1047" s="259">
        <v>1192.21</v>
      </c>
      <c r="AM1047" s="259">
        <v>1177.3800000000001</v>
      </c>
      <c r="AN1047" s="259">
        <v>1170.76</v>
      </c>
      <c r="AO1047" s="259">
        <v>1077.1600000000001</v>
      </c>
      <c r="AP1047" s="259">
        <v>1054.05</v>
      </c>
      <c r="AQ1047" s="259">
        <v>1049.0899999999999</v>
      </c>
      <c r="AR1047" s="259">
        <v>1069.69</v>
      </c>
      <c r="AS1047" s="259">
        <v>1058.0899999999999</v>
      </c>
      <c r="AT1047" s="259">
        <v>1114.06</v>
      </c>
      <c r="AU1047" s="259">
        <v>1240.4100000000001</v>
      </c>
      <c r="AV1047" s="259">
        <v>1160.05</v>
      </c>
      <c r="AW1047" s="259">
        <v>1016.3299999999999</v>
      </c>
      <c r="AX1047" s="260">
        <v>865.17</v>
      </c>
      <c r="AY1047" s="345">
        <v>158.62</v>
      </c>
      <c r="AZ1047" s="261">
        <v>3.7577859999999994</v>
      </c>
      <c r="BA1047" s="261">
        <v>0</v>
      </c>
      <c r="BB1047" s="269">
        <v>0</v>
      </c>
    </row>
    <row r="1048" spans="1:54" s="246" customFormat="1">
      <c r="A1048" s="255">
        <v>11</v>
      </c>
      <c r="B1048" s="256">
        <f t="shared" si="136"/>
        <v>1059.0777860000001</v>
      </c>
      <c r="C1048" s="256">
        <f t="shared" si="134"/>
        <v>1026.147786</v>
      </c>
      <c r="D1048" s="256">
        <f t="shared" si="134"/>
        <v>1023.0777860000001</v>
      </c>
      <c r="E1048" s="256">
        <f t="shared" si="134"/>
        <v>1021.877786</v>
      </c>
      <c r="F1048" s="256">
        <f t="shared" si="134"/>
        <v>1021.467786</v>
      </c>
      <c r="G1048" s="256">
        <f t="shared" si="134"/>
        <v>1026.9577859999999</v>
      </c>
      <c r="H1048" s="256">
        <f t="shared" si="134"/>
        <v>1052.867786</v>
      </c>
      <c r="I1048" s="256">
        <f t="shared" si="134"/>
        <v>1067.4177859999998</v>
      </c>
      <c r="J1048" s="256">
        <f t="shared" si="134"/>
        <v>1192.6277859999998</v>
      </c>
      <c r="K1048" s="256">
        <f t="shared" si="134"/>
        <v>1351.9377859999997</v>
      </c>
      <c r="L1048" s="256">
        <f t="shared" si="134"/>
        <v>1369.887786</v>
      </c>
      <c r="M1048" s="256">
        <f t="shared" si="134"/>
        <v>1339.947786</v>
      </c>
      <c r="N1048" s="256">
        <f t="shared" si="134"/>
        <v>1335.4777859999997</v>
      </c>
      <c r="O1048" s="256">
        <f t="shared" si="134"/>
        <v>1332.177786</v>
      </c>
      <c r="P1048" s="256">
        <f t="shared" si="134"/>
        <v>1320.8577859999998</v>
      </c>
      <c r="Q1048" s="256">
        <f t="shared" si="134"/>
        <v>1322.7877860000001</v>
      </c>
      <c r="R1048" s="256">
        <f t="shared" si="134"/>
        <v>1321.677786</v>
      </c>
      <c r="S1048" s="256">
        <f t="shared" si="135"/>
        <v>1322.5277859999999</v>
      </c>
      <c r="T1048" s="256">
        <f t="shared" si="135"/>
        <v>1320.4177859999998</v>
      </c>
      <c r="U1048" s="256">
        <f t="shared" si="135"/>
        <v>1339.2377859999999</v>
      </c>
      <c r="V1048" s="256">
        <f t="shared" si="135"/>
        <v>1429.4977859999997</v>
      </c>
      <c r="W1048" s="256">
        <f t="shared" si="135"/>
        <v>1318.097786</v>
      </c>
      <c r="X1048" s="256">
        <f t="shared" si="135"/>
        <v>1216.8277860000001</v>
      </c>
      <c r="Y1048" s="256">
        <f t="shared" si="135"/>
        <v>1049.2077859999999</v>
      </c>
      <c r="Z1048" s="257"/>
      <c r="AA1048" s="258">
        <v>896.7</v>
      </c>
      <c r="AB1048" s="259">
        <v>863.77</v>
      </c>
      <c r="AC1048" s="259">
        <v>860.7</v>
      </c>
      <c r="AD1048" s="259">
        <v>859.5</v>
      </c>
      <c r="AE1048" s="259">
        <v>859.09</v>
      </c>
      <c r="AF1048" s="259">
        <v>864.58</v>
      </c>
      <c r="AG1048" s="259">
        <v>890.49</v>
      </c>
      <c r="AH1048" s="259">
        <v>905.04</v>
      </c>
      <c r="AI1048" s="259">
        <v>1030.25</v>
      </c>
      <c r="AJ1048" s="259">
        <v>1189.56</v>
      </c>
      <c r="AK1048" s="259">
        <v>1207.51</v>
      </c>
      <c r="AL1048" s="259">
        <v>1177.57</v>
      </c>
      <c r="AM1048" s="259">
        <v>1173.0999999999999</v>
      </c>
      <c r="AN1048" s="259">
        <v>1169.8</v>
      </c>
      <c r="AO1048" s="259">
        <v>1158.48</v>
      </c>
      <c r="AP1048" s="259">
        <v>1160.4100000000001</v>
      </c>
      <c r="AQ1048" s="259">
        <v>1159.3</v>
      </c>
      <c r="AR1048" s="259">
        <v>1160.1500000000001</v>
      </c>
      <c r="AS1048" s="259">
        <v>1158.04</v>
      </c>
      <c r="AT1048" s="259">
        <v>1176.8599999999999</v>
      </c>
      <c r="AU1048" s="259">
        <v>1267.1199999999999</v>
      </c>
      <c r="AV1048" s="259">
        <v>1155.72</v>
      </c>
      <c r="AW1048" s="259">
        <v>1054.45</v>
      </c>
      <c r="AX1048" s="260">
        <v>886.83</v>
      </c>
      <c r="AY1048" s="345">
        <v>158.62</v>
      </c>
      <c r="AZ1048" s="261">
        <v>3.7577859999999994</v>
      </c>
      <c r="BA1048" s="261">
        <v>0</v>
      </c>
      <c r="BB1048" s="269">
        <v>0</v>
      </c>
    </row>
    <row r="1049" spans="1:54" s="246" customFormat="1">
      <c r="A1049" s="255">
        <v>12</v>
      </c>
      <c r="B1049" s="256">
        <f t="shared" si="136"/>
        <v>1120.947786</v>
      </c>
      <c r="C1049" s="256">
        <f t="shared" si="134"/>
        <v>1025.8377860000001</v>
      </c>
      <c r="D1049" s="256">
        <f t="shared" si="134"/>
        <v>1023.787786</v>
      </c>
      <c r="E1049" s="256">
        <f t="shared" si="134"/>
        <v>1024.657786</v>
      </c>
      <c r="F1049" s="256">
        <f t="shared" si="134"/>
        <v>1028.3177859999998</v>
      </c>
      <c r="G1049" s="256">
        <f t="shared" si="134"/>
        <v>1065.3377859999998</v>
      </c>
      <c r="H1049" s="256">
        <f t="shared" si="134"/>
        <v>1251.4677859999999</v>
      </c>
      <c r="I1049" s="256">
        <f t="shared" si="134"/>
        <v>1297.4177859999998</v>
      </c>
      <c r="J1049" s="256">
        <f t="shared" si="134"/>
        <v>1557.6077859999998</v>
      </c>
      <c r="K1049" s="256">
        <f t="shared" si="134"/>
        <v>1605.0877859999998</v>
      </c>
      <c r="L1049" s="256">
        <f t="shared" si="134"/>
        <v>1619.6477859999998</v>
      </c>
      <c r="M1049" s="256">
        <f t="shared" si="134"/>
        <v>1621.3777859999998</v>
      </c>
      <c r="N1049" s="256">
        <f t="shared" si="134"/>
        <v>1587.9677859999999</v>
      </c>
      <c r="O1049" s="256">
        <f t="shared" si="134"/>
        <v>1586.2977859999999</v>
      </c>
      <c r="P1049" s="256">
        <f t="shared" si="134"/>
        <v>1573.2477859999997</v>
      </c>
      <c r="Q1049" s="256">
        <f t="shared" si="134"/>
        <v>1582.6277859999998</v>
      </c>
      <c r="R1049" s="256">
        <f t="shared" si="134"/>
        <v>1568.0677859999998</v>
      </c>
      <c r="S1049" s="256">
        <f t="shared" si="135"/>
        <v>1480.2077859999997</v>
      </c>
      <c r="T1049" s="256">
        <f t="shared" si="135"/>
        <v>1506.5877859999998</v>
      </c>
      <c r="U1049" s="256">
        <f t="shared" si="135"/>
        <v>1436.2377859999999</v>
      </c>
      <c r="V1049" s="256">
        <f t="shared" si="135"/>
        <v>1439.3177859999998</v>
      </c>
      <c r="W1049" s="256">
        <f t="shared" si="135"/>
        <v>1357.9677859999999</v>
      </c>
      <c r="X1049" s="256">
        <f t="shared" si="135"/>
        <v>1234.617786</v>
      </c>
      <c r="Y1049" s="256">
        <f t="shared" si="135"/>
        <v>1041.8377859999998</v>
      </c>
      <c r="Z1049" s="257"/>
      <c r="AA1049" s="258">
        <v>958.57</v>
      </c>
      <c r="AB1049" s="259">
        <v>863.46</v>
      </c>
      <c r="AC1049" s="259">
        <v>861.41</v>
      </c>
      <c r="AD1049" s="259">
        <v>862.28</v>
      </c>
      <c r="AE1049" s="259">
        <v>865.94</v>
      </c>
      <c r="AF1049" s="259">
        <v>902.96</v>
      </c>
      <c r="AG1049" s="259">
        <v>1089.0899999999999</v>
      </c>
      <c r="AH1049" s="259">
        <v>1135.04</v>
      </c>
      <c r="AI1049" s="259">
        <v>1395.23</v>
      </c>
      <c r="AJ1049" s="259">
        <v>1442.71</v>
      </c>
      <c r="AK1049" s="259">
        <v>1457.27</v>
      </c>
      <c r="AL1049" s="259">
        <v>1459</v>
      </c>
      <c r="AM1049" s="259">
        <v>1425.59</v>
      </c>
      <c r="AN1049" s="259">
        <v>1423.92</v>
      </c>
      <c r="AO1049" s="259">
        <v>1410.87</v>
      </c>
      <c r="AP1049" s="259">
        <v>1420.25</v>
      </c>
      <c r="AQ1049" s="259">
        <v>1405.69</v>
      </c>
      <c r="AR1049" s="259">
        <v>1317.83</v>
      </c>
      <c r="AS1049" s="259">
        <v>1344.21</v>
      </c>
      <c r="AT1049" s="259">
        <v>1273.8599999999999</v>
      </c>
      <c r="AU1049" s="259">
        <v>1276.94</v>
      </c>
      <c r="AV1049" s="259">
        <v>1195.5899999999999</v>
      </c>
      <c r="AW1049" s="259">
        <v>1072.24</v>
      </c>
      <c r="AX1049" s="260">
        <v>879.46</v>
      </c>
      <c r="AY1049" s="345">
        <v>158.62</v>
      </c>
      <c r="AZ1049" s="261">
        <v>3.7577859999999994</v>
      </c>
      <c r="BA1049" s="261">
        <v>0</v>
      </c>
      <c r="BB1049" s="269">
        <v>0</v>
      </c>
    </row>
    <row r="1050" spans="1:54" s="246" customFormat="1">
      <c r="A1050" s="255">
        <v>13</v>
      </c>
      <c r="B1050" s="256">
        <f t="shared" si="136"/>
        <v>1023.847786</v>
      </c>
      <c r="C1050" s="256">
        <f t="shared" si="134"/>
        <v>1012.7077860000001</v>
      </c>
      <c r="D1050" s="256">
        <f t="shared" si="134"/>
        <v>1008.177786</v>
      </c>
      <c r="E1050" s="256">
        <f t="shared" si="134"/>
        <v>1008.007786</v>
      </c>
      <c r="F1050" s="256">
        <f t="shared" si="134"/>
        <v>1013.887786</v>
      </c>
      <c r="G1050" s="256">
        <f t="shared" si="134"/>
        <v>1025.187786</v>
      </c>
      <c r="H1050" s="256">
        <f t="shared" si="134"/>
        <v>1079.4777859999999</v>
      </c>
      <c r="I1050" s="256">
        <f t="shared" si="134"/>
        <v>1096.907786</v>
      </c>
      <c r="J1050" s="256">
        <f t="shared" si="134"/>
        <v>1176.1677859999998</v>
      </c>
      <c r="K1050" s="256">
        <f t="shared" si="134"/>
        <v>1202.4777859999997</v>
      </c>
      <c r="L1050" s="256">
        <f t="shared" si="134"/>
        <v>1267.8577859999998</v>
      </c>
      <c r="M1050" s="256">
        <f t="shared" si="134"/>
        <v>1392.0877859999998</v>
      </c>
      <c r="N1050" s="256">
        <f t="shared" si="134"/>
        <v>1321.657786</v>
      </c>
      <c r="O1050" s="256">
        <f t="shared" si="134"/>
        <v>1323.2677860000001</v>
      </c>
      <c r="P1050" s="256">
        <f t="shared" si="134"/>
        <v>1313.4577859999997</v>
      </c>
      <c r="Q1050" s="256">
        <f t="shared" si="134"/>
        <v>1324.0077859999999</v>
      </c>
      <c r="R1050" s="256">
        <f t="shared" si="134"/>
        <v>1324.597786</v>
      </c>
      <c r="S1050" s="256">
        <f t="shared" si="135"/>
        <v>1295.5677859999998</v>
      </c>
      <c r="T1050" s="256">
        <f t="shared" si="135"/>
        <v>1343.157786</v>
      </c>
      <c r="U1050" s="256">
        <f t="shared" si="135"/>
        <v>1185.8377859999998</v>
      </c>
      <c r="V1050" s="256">
        <f t="shared" si="135"/>
        <v>1259.3777859999998</v>
      </c>
      <c r="W1050" s="256">
        <f t="shared" si="135"/>
        <v>1272.5377860000001</v>
      </c>
      <c r="X1050" s="256">
        <f t="shared" si="135"/>
        <v>1115.4677859999999</v>
      </c>
      <c r="Y1050" s="256">
        <f t="shared" si="135"/>
        <v>1028.4677859999999</v>
      </c>
      <c r="Z1050" s="257"/>
      <c r="AA1050" s="258">
        <v>861.47</v>
      </c>
      <c r="AB1050" s="259">
        <v>850.33</v>
      </c>
      <c r="AC1050" s="259">
        <v>845.8</v>
      </c>
      <c r="AD1050" s="259">
        <v>845.63</v>
      </c>
      <c r="AE1050" s="259">
        <v>851.51</v>
      </c>
      <c r="AF1050" s="259">
        <v>862.81</v>
      </c>
      <c r="AG1050" s="259">
        <v>917.1</v>
      </c>
      <c r="AH1050" s="259">
        <v>934.53</v>
      </c>
      <c r="AI1050" s="259">
        <v>1013.79</v>
      </c>
      <c r="AJ1050" s="259">
        <v>1040.0999999999999</v>
      </c>
      <c r="AK1050" s="259">
        <v>1105.48</v>
      </c>
      <c r="AL1050" s="259">
        <v>1229.71</v>
      </c>
      <c r="AM1050" s="259">
        <v>1159.28</v>
      </c>
      <c r="AN1050" s="259">
        <v>1160.8900000000001</v>
      </c>
      <c r="AO1050" s="259">
        <v>1151.08</v>
      </c>
      <c r="AP1050" s="259">
        <v>1161.6300000000001</v>
      </c>
      <c r="AQ1050" s="259">
        <v>1162.22</v>
      </c>
      <c r="AR1050" s="259">
        <v>1133.19</v>
      </c>
      <c r="AS1050" s="259">
        <v>1180.78</v>
      </c>
      <c r="AT1050" s="259">
        <v>1023.46</v>
      </c>
      <c r="AU1050" s="259">
        <v>1097</v>
      </c>
      <c r="AV1050" s="259">
        <v>1110.1600000000001</v>
      </c>
      <c r="AW1050" s="259">
        <v>953.09</v>
      </c>
      <c r="AX1050" s="260">
        <v>866.09</v>
      </c>
      <c r="AY1050" s="345">
        <v>158.62</v>
      </c>
      <c r="AZ1050" s="261">
        <v>3.7577859999999994</v>
      </c>
      <c r="BA1050" s="261">
        <v>0</v>
      </c>
      <c r="BB1050" s="269">
        <v>0</v>
      </c>
    </row>
    <row r="1051" spans="1:54" s="246" customFormat="1">
      <c r="A1051" s="255">
        <v>14</v>
      </c>
      <c r="B1051" s="256">
        <f t="shared" si="136"/>
        <v>1011.487786</v>
      </c>
      <c r="C1051" s="256">
        <f t="shared" si="134"/>
        <v>1000.1977860000001</v>
      </c>
      <c r="D1051" s="256">
        <f t="shared" si="134"/>
        <v>996.96778600000005</v>
      </c>
      <c r="E1051" s="256">
        <f t="shared" si="134"/>
        <v>1275.2977859999999</v>
      </c>
      <c r="F1051" s="256">
        <f t="shared" si="134"/>
        <v>1275.7577859999999</v>
      </c>
      <c r="G1051" s="256">
        <f t="shared" si="134"/>
        <v>1297.447786</v>
      </c>
      <c r="H1051" s="256">
        <f t="shared" si="134"/>
        <v>1298.2977859999999</v>
      </c>
      <c r="I1051" s="256">
        <f t="shared" si="134"/>
        <v>1296.907786</v>
      </c>
      <c r="J1051" s="256">
        <f t="shared" si="134"/>
        <v>1290.0577860000001</v>
      </c>
      <c r="K1051" s="256">
        <f t="shared" si="134"/>
        <v>1365.177786</v>
      </c>
      <c r="L1051" s="256">
        <f t="shared" si="134"/>
        <v>1365.2277859999997</v>
      </c>
      <c r="M1051" s="256">
        <f t="shared" si="134"/>
        <v>1365.0377860000001</v>
      </c>
      <c r="N1051" s="256">
        <f t="shared" si="134"/>
        <v>1284.8777859999998</v>
      </c>
      <c r="O1051" s="256">
        <f t="shared" si="134"/>
        <v>1285.3377859999998</v>
      </c>
      <c r="P1051" s="256">
        <f t="shared" si="134"/>
        <v>1288.697786</v>
      </c>
      <c r="Q1051" s="256">
        <f t="shared" si="134"/>
        <v>1289.7977859999999</v>
      </c>
      <c r="R1051" s="256">
        <f t="shared" si="134"/>
        <v>1371.0177860000001</v>
      </c>
      <c r="S1051" s="256">
        <f t="shared" si="135"/>
        <v>1371.387786</v>
      </c>
      <c r="T1051" s="256">
        <f t="shared" si="135"/>
        <v>1369.8177859999998</v>
      </c>
      <c r="U1051" s="256">
        <f t="shared" si="135"/>
        <v>1373.0777860000001</v>
      </c>
      <c r="V1051" s="256">
        <f t="shared" si="135"/>
        <v>1289.907786</v>
      </c>
      <c r="W1051" s="256">
        <f t="shared" si="135"/>
        <v>1289.5477859999999</v>
      </c>
      <c r="X1051" s="256">
        <f t="shared" si="135"/>
        <v>1292.7877860000001</v>
      </c>
      <c r="Y1051" s="256">
        <f t="shared" si="135"/>
        <v>1274.4377859999997</v>
      </c>
      <c r="Z1051" s="257"/>
      <c r="AA1051" s="258">
        <v>849.11</v>
      </c>
      <c r="AB1051" s="259">
        <v>837.82</v>
      </c>
      <c r="AC1051" s="259">
        <v>834.59</v>
      </c>
      <c r="AD1051" s="259">
        <v>1112.92</v>
      </c>
      <c r="AE1051" s="259">
        <v>1113.3800000000001</v>
      </c>
      <c r="AF1051" s="259">
        <v>1135.07</v>
      </c>
      <c r="AG1051" s="259">
        <v>1135.92</v>
      </c>
      <c r="AH1051" s="259">
        <v>1134.53</v>
      </c>
      <c r="AI1051" s="259">
        <v>1127.68</v>
      </c>
      <c r="AJ1051" s="259">
        <v>1202.8</v>
      </c>
      <c r="AK1051" s="259">
        <v>1202.8499999999999</v>
      </c>
      <c r="AL1051" s="259">
        <v>1202.6600000000001</v>
      </c>
      <c r="AM1051" s="259">
        <v>1122.5</v>
      </c>
      <c r="AN1051" s="259">
        <v>1122.96</v>
      </c>
      <c r="AO1051" s="259">
        <v>1126.32</v>
      </c>
      <c r="AP1051" s="259">
        <v>1127.42</v>
      </c>
      <c r="AQ1051" s="259">
        <v>1208.6400000000001</v>
      </c>
      <c r="AR1051" s="259">
        <v>1209.01</v>
      </c>
      <c r="AS1051" s="259">
        <v>1207.44</v>
      </c>
      <c r="AT1051" s="259">
        <v>1210.7</v>
      </c>
      <c r="AU1051" s="259">
        <v>1127.53</v>
      </c>
      <c r="AV1051" s="259">
        <v>1127.17</v>
      </c>
      <c r="AW1051" s="259">
        <v>1130.4100000000001</v>
      </c>
      <c r="AX1051" s="260">
        <v>1112.06</v>
      </c>
      <c r="AY1051" s="345">
        <v>158.62</v>
      </c>
      <c r="AZ1051" s="261">
        <v>3.7577859999999994</v>
      </c>
      <c r="BA1051" s="261">
        <v>0</v>
      </c>
      <c r="BB1051" s="269">
        <v>0</v>
      </c>
    </row>
    <row r="1052" spans="1:54" s="246" customFormat="1">
      <c r="A1052" s="255">
        <v>15</v>
      </c>
      <c r="B1052" s="256">
        <f t="shared" si="136"/>
        <v>1274.947786</v>
      </c>
      <c r="C1052" s="256">
        <f t="shared" si="134"/>
        <v>1274.4577859999997</v>
      </c>
      <c r="D1052" s="256">
        <f t="shared" si="134"/>
        <v>1274.157786</v>
      </c>
      <c r="E1052" s="256">
        <f t="shared" si="134"/>
        <v>1275.3277860000001</v>
      </c>
      <c r="F1052" s="256">
        <f t="shared" si="134"/>
        <v>1273.0177860000001</v>
      </c>
      <c r="G1052" s="256">
        <f t="shared" si="134"/>
        <v>1295.8377859999998</v>
      </c>
      <c r="H1052" s="256">
        <f t="shared" si="134"/>
        <v>1298.1277859999998</v>
      </c>
      <c r="I1052" s="256">
        <f t="shared" si="134"/>
        <v>1297.387786</v>
      </c>
      <c r="J1052" s="256">
        <f t="shared" si="134"/>
        <v>1289.6277859999998</v>
      </c>
      <c r="K1052" s="256">
        <f t="shared" si="134"/>
        <v>1365.3777859999998</v>
      </c>
      <c r="L1052" s="256">
        <f t="shared" si="134"/>
        <v>1363.3777859999998</v>
      </c>
      <c r="M1052" s="256">
        <f t="shared" si="134"/>
        <v>1363.907786</v>
      </c>
      <c r="N1052" s="256">
        <f t="shared" si="134"/>
        <v>1306.7477859999997</v>
      </c>
      <c r="O1052" s="256">
        <f t="shared" si="134"/>
        <v>1304.3777859999998</v>
      </c>
      <c r="P1052" s="256">
        <f t="shared" si="134"/>
        <v>1301.0177860000001</v>
      </c>
      <c r="Q1052" s="256">
        <f t="shared" si="134"/>
        <v>1285.4977859999997</v>
      </c>
      <c r="R1052" s="256">
        <f t="shared" si="134"/>
        <v>1366.0777860000001</v>
      </c>
      <c r="S1052" s="256">
        <f t="shared" si="135"/>
        <v>1366.5377860000001</v>
      </c>
      <c r="T1052" s="256">
        <f t="shared" si="135"/>
        <v>1365.9177859999998</v>
      </c>
      <c r="U1052" s="256">
        <f t="shared" si="135"/>
        <v>1370.8177859999998</v>
      </c>
      <c r="V1052" s="256">
        <f t="shared" si="135"/>
        <v>1284.8577859999998</v>
      </c>
      <c r="W1052" s="256">
        <f t="shared" si="135"/>
        <v>1283.8377859999998</v>
      </c>
      <c r="X1052" s="256">
        <f t="shared" si="135"/>
        <v>1288.9177859999998</v>
      </c>
      <c r="Y1052" s="256">
        <f t="shared" si="135"/>
        <v>1274.137786</v>
      </c>
      <c r="Z1052" s="257"/>
      <c r="AA1052" s="258">
        <v>1112.57</v>
      </c>
      <c r="AB1052" s="259">
        <v>1112.08</v>
      </c>
      <c r="AC1052" s="259">
        <v>1111.78</v>
      </c>
      <c r="AD1052" s="259">
        <v>1112.95</v>
      </c>
      <c r="AE1052" s="259">
        <v>1110.6400000000001</v>
      </c>
      <c r="AF1052" s="259">
        <v>1133.46</v>
      </c>
      <c r="AG1052" s="259">
        <v>1135.75</v>
      </c>
      <c r="AH1052" s="259">
        <v>1135.01</v>
      </c>
      <c r="AI1052" s="259">
        <v>1127.25</v>
      </c>
      <c r="AJ1052" s="259">
        <v>1203</v>
      </c>
      <c r="AK1052" s="259">
        <v>1201</v>
      </c>
      <c r="AL1052" s="259">
        <v>1201.53</v>
      </c>
      <c r="AM1052" s="259">
        <v>1144.3699999999999</v>
      </c>
      <c r="AN1052" s="259">
        <v>1142</v>
      </c>
      <c r="AO1052" s="259">
        <v>1138.6400000000001</v>
      </c>
      <c r="AP1052" s="259">
        <v>1123.1199999999999</v>
      </c>
      <c r="AQ1052" s="259">
        <v>1203.7</v>
      </c>
      <c r="AR1052" s="259">
        <v>1204.1600000000001</v>
      </c>
      <c r="AS1052" s="259">
        <v>1203.54</v>
      </c>
      <c r="AT1052" s="259">
        <v>1208.44</v>
      </c>
      <c r="AU1052" s="259">
        <v>1122.48</v>
      </c>
      <c r="AV1052" s="259">
        <v>1121.46</v>
      </c>
      <c r="AW1052" s="259">
        <v>1126.54</v>
      </c>
      <c r="AX1052" s="260">
        <v>1111.76</v>
      </c>
      <c r="AY1052" s="345">
        <v>158.62</v>
      </c>
      <c r="AZ1052" s="261">
        <v>3.7577859999999994</v>
      </c>
      <c r="BA1052" s="261">
        <v>0</v>
      </c>
      <c r="BB1052" s="269">
        <v>0</v>
      </c>
    </row>
    <row r="1053" spans="1:54" s="246" customFormat="1">
      <c r="A1053" s="255">
        <v>16</v>
      </c>
      <c r="B1053" s="256">
        <f t="shared" si="136"/>
        <v>1273.9377859999997</v>
      </c>
      <c r="C1053" s="256">
        <f t="shared" si="134"/>
        <v>1274.9377859999997</v>
      </c>
      <c r="D1053" s="256">
        <f t="shared" si="134"/>
        <v>1274.9977859999997</v>
      </c>
      <c r="E1053" s="256">
        <f t="shared" si="134"/>
        <v>1275.0777860000001</v>
      </c>
      <c r="F1053" s="256">
        <f t="shared" si="134"/>
        <v>1275.617786</v>
      </c>
      <c r="G1053" s="256">
        <f t="shared" si="134"/>
        <v>1276.9877859999999</v>
      </c>
      <c r="H1053" s="256">
        <f t="shared" si="134"/>
        <v>1298.177786</v>
      </c>
      <c r="I1053" s="256">
        <f t="shared" si="134"/>
        <v>1298.6877859999997</v>
      </c>
      <c r="J1053" s="256">
        <f t="shared" si="134"/>
        <v>1295.4177859999998</v>
      </c>
      <c r="K1053" s="256">
        <f t="shared" si="134"/>
        <v>1370.5677859999998</v>
      </c>
      <c r="L1053" s="256">
        <f t="shared" si="134"/>
        <v>1367.3077860000001</v>
      </c>
      <c r="M1053" s="256">
        <f t="shared" si="134"/>
        <v>1366.7177859999999</v>
      </c>
      <c r="N1053" s="256">
        <f t="shared" si="134"/>
        <v>1320.867786</v>
      </c>
      <c r="O1053" s="256">
        <f t="shared" si="134"/>
        <v>1344.7577859999999</v>
      </c>
      <c r="P1053" s="256">
        <f t="shared" si="134"/>
        <v>1314.7977859999999</v>
      </c>
      <c r="Q1053" s="256">
        <f t="shared" si="134"/>
        <v>1319.7777859999999</v>
      </c>
      <c r="R1053" s="256">
        <f t="shared" ref="R1053:R1068" si="137">AQ1053+$AY1053+$AZ1053+ROUND($BA1053*$BB1053,2)</f>
        <v>1368.7077859999997</v>
      </c>
      <c r="S1053" s="256">
        <f t="shared" si="135"/>
        <v>1368.617786</v>
      </c>
      <c r="T1053" s="256">
        <f t="shared" si="135"/>
        <v>1369.3577859999998</v>
      </c>
      <c r="U1053" s="256">
        <f t="shared" si="135"/>
        <v>1368.637786</v>
      </c>
      <c r="V1053" s="256">
        <f t="shared" si="135"/>
        <v>1341.617786</v>
      </c>
      <c r="W1053" s="256">
        <f t="shared" si="135"/>
        <v>1311.697786</v>
      </c>
      <c r="X1053" s="256">
        <f t="shared" si="135"/>
        <v>1265.617786</v>
      </c>
      <c r="Y1053" s="256">
        <f t="shared" si="135"/>
        <v>1275.8277860000001</v>
      </c>
      <c r="Z1053" s="257"/>
      <c r="AA1053" s="258">
        <v>1111.56</v>
      </c>
      <c r="AB1053" s="259">
        <v>1112.56</v>
      </c>
      <c r="AC1053" s="259">
        <v>1112.6199999999999</v>
      </c>
      <c r="AD1053" s="259">
        <v>1112.7</v>
      </c>
      <c r="AE1053" s="259">
        <v>1113.24</v>
      </c>
      <c r="AF1053" s="259">
        <v>1114.6099999999999</v>
      </c>
      <c r="AG1053" s="259">
        <v>1135.8</v>
      </c>
      <c r="AH1053" s="259">
        <v>1136.31</v>
      </c>
      <c r="AI1053" s="259">
        <v>1133.04</v>
      </c>
      <c r="AJ1053" s="259">
        <v>1208.19</v>
      </c>
      <c r="AK1053" s="259">
        <v>1204.93</v>
      </c>
      <c r="AL1053" s="259">
        <v>1204.3399999999999</v>
      </c>
      <c r="AM1053" s="259">
        <v>1158.49</v>
      </c>
      <c r="AN1053" s="259">
        <v>1182.3800000000001</v>
      </c>
      <c r="AO1053" s="259">
        <v>1152.42</v>
      </c>
      <c r="AP1053" s="259">
        <v>1157.4000000000001</v>
      </c>
      <c r="AQ1053" s="259">
        <v>1206.33</v>
      </c>
      <c r="AR1053" s="259">
        <v>1206.24</v>
      </c>
      <c r="AS1053" s="259">
        <v>1206.98</v>
      </c>
      <c r="AT1053" s="259">
        <v>1206.26</v>
      </c>
      <c r="AU1053" s="259">
        <v>1179.24</v>
      </c>
      <c r="AV1053" s="259">
        <v>1149.32</v>
      </c>
      <c r="AW1053" s="259">
        <v>1103.24</v>
      </c>
      <c r="AX1053" s="260">
        <v>1113.45</v>
      </c>
      <c r="AY1053" s="345">
        <v>158.62</v>
      </c>
      <c r="AZ1053" s="261">
        <v>3.7577859999999994</v>
      </c>
      <c r="BA1053" s="261">
        <v>0</v>
      </c>
      <c r="BB1053" s="269">
        <v>0</v>
      </c>
    </row>
    <row r="1054" spans="1:54" s="246" customFormat="1">
      <c r="A1054" s="255">
        <v>17</v>
      </c>
      <c r="B1054" s="256">
        <f t="shared" si="136"/>
        <v>1038.7377859999999</v>
      </c>
      <c r="C1054" s="256">
        <f t="shared" si="136"/>
        <v>1023.537786</v>
      </c>
      <c r="D1054" s="256">
        <f t="shared" si="136"/>
        <v>1011.937786</v>
      </c>
      <c r="E1054" s="256">
        <f t="shared" si="136"/>
        <v>915.52778599999999</v>
      </c>
      <c r="F1054" s="256">
        <f t="shared" si="136"/>
        <v>928.397786</v>
      </c>
      <c r="G1054" s="256">
        <f t="shared" si="136"/>
        <v>999.15778599999999</v>
      </c>
      <c r="H1054" s="256">
        <f t="shared" si="136"/>
        <v>1037.0677859999998</v>
      </c>
      <c r="I1054" s="256">
        <f t="shared" si="136"/>
        <v>1048.7877859999999</v>
      </c>
      <c r="J1054" s="256">
        <f t="shared" si="136"/>
        <v>1075.197786</v>
      </c>
      <c r="K1054" s="256">
        <f t="shared" si="136"/>
        <v>1220.2177859999999</v>
      </c>
      <c r="L1054" s="256">
        <f t="shared" si="136"/>
        <v>1310.177786</v>
      </c>
      <c r="M1054" s="256">
        <f t="shared" si="136"/>
        <v>1314.617786</v>
      </c>
      <c r="N1054" s="256">
        <f t="shared" si="136"/>
        <v>1291.7877860000001</v>
      </c>
      <c r="O1054" s="256">
        <f t="shared" si="136"/>
        <v>1269.3577859999998</v>
      </c>
      <c r="P1054" s="256">
        <f t="shared" si="136"/>
        <v>1232.8077860000001</v>
      </c>
      <c r="Q1054" s="256">
        <f t="shared" si="136"/>
        <v>1217.3777859999998</v>
      </c>
      <c r="R1054" s="256">
        <f t="shared" si="137"/>
        <v>1175.597786</v>
      </c>
      <c r="S1054" s="256">
        <f t="shared" si="135"/>
        <v>1126.427786</v>
      </c>
      <c r="T1054" s="256">
        <f t="shared" si="135"/>
        <v>1170.177786</v>
      </c>
      <c r="U1054" s="256">
        <f t="shared" si="135"/>
        <v>1226.7477859999997</v>
      </c>
      <c r="V1054" s="256">
        <f t="shared" si="135"/>
        <v>1294.137786</v>
      </c>
      <c r="W1054" s="256">
        <f t="shared" si="135"/>
        <v>1265.3377859999998</v>
      </c>
      <c r="X1054" s="256">
        <f t="shared" si="135"/>
        <v>1177.447786</v>
      </c>
      <c r="Y1054" s="256">
        <f t="shared" si="135"/>
        <v>1041.4577859999999</v>
      </c>
      <c r="Z1054" s="257"/>
      <c r="AA1054" s="258">
        <v>876.36</v>
      </c>
      <c r="AB1054" s="259">
        <v>861.16</v>
      </c>
      <c r="AC1054" s="259">
        <v>849.56</v>
      </c>
      <c r="AD1054" s="259">
        <v>753.15</v>
      </c>
      <c r="AE1054" s="259">
        <v>766.02</v>
      </c>
      <c r="AF1054" s="259">
        <v>836.78</v>
      </c>
      <c r="AG1054" s="259">
        <v>874.69</v>
      </c>
      <c r="AH1054" s="259">
        <v>886.41</v>
      </c>
      <c r="AI1054" s="259">
        <v>912.82</v>
      </c>
      <c r="AJ1054" s="259">
        <v>1057.8399999999999</v>
      </c>
      <c r="AK1054" s="259">
        <v>1147.8</v>
      </c>
      <c r="AL1054" s="259">
        <v>1152.24</v>
      </c>
      <c r="AM1054" s="259">
        <v>1129.4100000000001</v>
      </c>
      <c r="AN1054" s="259">
        <v>1106.98</v>
      </c>
      <c r="AO1054" s="259">
        <v>1070.43</v>
      </c>
      <c r="AP1054" s="259">
        <v>1055</v>
      </c>
      <c r="AQ1054" s="259">
        <v>1013.22</v>
      </c>
      <c r="AR1054" s="259">
        <v>964.05</v>
      </c>
      <c r="AS1054" s="259">
        <v>1007.8000000000001</v>
      </c>
      <c r="AT1054" s="259">
        <v>1064.3699999999999</v>
      </c>
      <c r="AU1054" s="259">
        <v>1131.76</v>
      </c>
      <c r="AV1054" s="259">
        <v>1102.96</v>
      </c>
      <c r="AW1054" s="259">
        <v>1015.0700000000002</v>
      </c>
      <c r="AX1054" s="260">
        <v>879.08</v>
      </c>
      <c r="AY1054" s="345">
        <v>158.62</v>
      </c>
      <c r="AZ1054" s="261">
        <v>3.7577859999999994</v>
      </c>
      <c r="BA1054" s="261">
        <v>0</v>
      </c>
      <c r="BB1054" s="269">
        <v>0</v>
      </c>
    </row>
    <row r="1055" spans="1:54" s="246" customFormat="1">
      <c r="A1055" s="255">
        <v>18</v>
      </c>
      <c r="B1055" s="256">
        <f t="shared" si="136"/>
        <v>1276.3377859999998</v>
      </c>
      <c r="C1055" s="256">
        <f t="shared" si="136"/>
        <v>1277.5577860000001</v>
      </c>
      <c r="D1055" s="256">
        <f t="shared" si="136"/>
        <v>1277.407786</v>
      </c>
      <c r="E1055" s="256">
        <f t="shared" si="136"/>
        <v>1275.927786</v>
      </c>
      <c r="F1055" s="256">
        <f t="shared" si="136"/>
        <v>1276.2077859999997</v>
      </c>
      <c r="G1055" s="256">
        <f t="shared" si="136"/>
        <v>1277.6477859999998</v>
      </c>
      <c r="H1055" s="256">
        <f t="shared" si="136"/>
        <v>1297.5177860000001</v>
      </c>
      <c r="I1055" s="256">
        <f t="shared" si="136"/>
        <v>1091.2777859999999</v>
      </c>
      <c r="J1055" s="256">
        <f t="shared" si="136"/>
        <v>1256.5077859999999</v>
      </c>
      <c r="K1055" s="256">
        <f t="shared" si="136"/>
        <v>1309.8077860000001</v>
      </c>
      <c r="L1055" s="256">
        <f t="shared" si="136"/>
        <v>1293.0277859999999</v>
      </c>
      <c r="M1055" s="256">
        <f t="shared" si="136"/>
        <v>1342.3777859999998</v>
      </c>
      <c r="N1055" s="256">
        <f t="shared" si="136"/>
        <v>1282.637786</v>
      </c>
      <c r="O1055" s="256">
        <f t="shared" si="136"/>
        <v>1278.5477859999999</v>
      </c>
      <c r="P1055" s="256">
        <f t="shared" si="136"/>
        <v>1246.3177859999998</v>
      </c>
      <c r="Q1055" s="256">
        <f t="shared" si="136"/>
        <v>1224.8577859999998</v>
      </c>
      <c r="R1055" s="256">
        <f t="shared" si="137"/>
        <v>1224.7277859999997</v>
      </c>
      <c r="S1055" s="256">
        <f t="shared" si="135"/>
        <v>1220.8777859999998</v>
      </c>
      <c r="T1055" s="256">
        <f t="shared" si="135"/>
        <v>1230.1077859999998</v>
      </c>
      <c r="U1055" s="256">
        <f t="shared" si="135"/>
        <v>1221.7677860000001</v>
      </c>
      <c r="V1055" s="256">
        <f t="shared" si="135"/>
        <v>1219.657786</v>
      </c>
      <c r="W1055" s="256">
        <f t="shared" si="135"/>
        <v>1186.197786</v>
      </c>
      <c r="X1055" s="256">
        <f t="shared" si="135"/>
        <v>1268.617786</v>
      </c>
      <c r="Y1055" s="256">
        <f t="shared" si="135"/>
        <v>1275.1277859999998</v>
      </c>
      <c r="Z1055" s="257"/>
      <c r="AA1055" s="258">
        <v>1113.96</v>
      </c>
      <c r="AB1055" s="259">
        <v>1115.18</v>
      </c>
      <c r="AC1055" s="259">
        <v>1115.03</v>
      </c>
      <c r="AD1055" s="259">
        <v>1113.55</v>
      </c>
      <c r="AE1055" s="259">
        <v>1113.83</v>
      </c>
      <c r="AF1055" s="259">
        <v>1115.27</v>
      </c>
      <c r="AG1055" s="259">
        <v>1135.1400000000001</v>
      </c>
      <c r="AH1055" s="259">
        <v>928.9</v>
      </c>
      <c r="AI1055" s="259">
        <v>1094.1300000000001</v>
      </c>
      <c r="AJ1055" s="259">
        <v>1147.43</v>
      </c>
      <c r="AK1055" s="259">
        <v>1130.6500000000001</v>
      </c>
      <c r="AL1055" s="259">
        <v>1180</v>
      </c>
      <c r="AM1055" s="259">
        <v>1120.26</v>
      </c>
      <c r="AN1055" s="259">
        <v>1116.17</v>
      </c>
      <c r="AO1055" s="259">
        <v>1083.94</v>
      </c>
      <c r="AP1055" s="259">
        <v>1062.48</v>
      </c>
      <c r="AQ1055" s="259">
        <v>1062.3499999999999</v>
      </c>
      <c r="AR1055" s="259">
        <v>1058.5</v>
      </c>
      <c r="AS1055" s="259">
        <v>1067.73</v>
      </c>
      <c r="AT1055" s="259">
        <v>1059.3900000000001</v>
      </c>
      <c r="AU1055" s="259">
        <v>1057.28</v>
      </c>
      <c r="AV1055" s="259">
        <v>1023.8199999999999</v>
      </c>
      <c r="AW1055" s="259">
        <v>1106.24</v>
      </c>
      <c r="AX1055" s="260">
        <v>1112.75</v>
      </c>
      <c r="AY1055" s="345">
        <v>158.62</v>
      </c>
      <c r="AZ1055" s="261">
        <v>3.7577859999999994</v>
      </c>
      <c r="BA1055" s="261">
        <v>0</v>
      </c>
      <c r="BB1055" s="269">
        <v>0</v>
      </c>
    </row>
    <row r="1056" spans="1:54" s="246" customFormat="1">
      <c r="A1056" s="255">
        <v>19</v>
      </c>
      <c r="B1056" s="256">
        <f t="shared" si="136"/>
        <v>1275.4977859999997</v>
      </c>
      <c r="C1056" s="256">
        <f t="shared" si="136"/>
        <v>1275.697786</v>
      </c>
      <c r="D1056" s="256">
        <f t="shared" si="136"/>
        <v>1278.0277859999999</v>
      </c>
      <c r="E1056" s="256">
        <f t="shared" si="136"/>
        <v>1285.1677859999998</v>
      </c>
      <c r="F1056" s="256">
        <f t="shared" si="136"/>
        <v>1285.0477859999999</v>
      </c>
      <c r="G1056" s="256">
        <f t="shared" si="136"/>
        <v>1275.9177859999998</v>
      </c>
      <c r="H1056" s="256">
        <f t="shared" si="136"/>
        <v>1296.137786</v>
      </c>
      <c r="I1056" s="256">
        <f t="shared" si="136"/>
        <v>1295.637786</v>
      </c>
      <c r="J1056" s="256">
        <f t="shared" si="136"/>
        <v>1286.0877859999998</v>
      </c>
      <c r="K1056" s="256">
        <f t="shared" si="136"/>
        <v>1342.2677860000001</v>
      </c>
      <c r="L1056" s="256">
        <f t="shared" si="136"/>
        <v>1341.7477859999997</v>
      </c>
      <c r="M1056" s="256">
        <f t="shared" si="136"/>
        <v>1342.4977859999997</v>
      </c>
      <c r="N1056" s="256">
        <f t="shared" si="136"/>
        <v>1315.0877859999998</v>
      </c>
      <c r="O1056" s="256">
        <f t="shared" si="136"/>
        <v>1315.907786</v>
      </c>
      <c r="P1056" s="256">
        <f t="shared" si="136"/>
        <v>1264.7277859999997</v>
      </c>
      <c r="Q1056" s="256">
        <f t="shared" si="136"/>
        <v>1267.4177859999998</v>
      </c>
      <c r="R1056" s="256">
        <f t="shared" si="137"/>
        <v>1345.9777859999997</v>
      </c>
      <c r="S1056" s="256">
        <f t="shared" si="135"/>
        <v>1347.197786</v>
      </c>
      <c r="T1056" s="256">
        <f t="shared" si="135"/>
        <v>1348.4377859999997</v>
      </c>
      <c r="U1056" s="256">
        <f t="shared" si="135"/>
        <v>1372.2377859999999</v>
      </c>
      <c r="V1056" s="256">
        <f t="shared" si="135"/>
        <v>1287.5777860000001</v>
      </c>
      <c r="W1056" s="256">
        <f t="shared" si="135"/>
        <v>1285.0077859999999</v>
      </c>
      <c r="X1056" s="256">
        <f t="shared" si="135"/>
        <v>1290.697786</v>
      </c>
      <c r="Y1056" s="256">
        <f t="shared" si="135"/>
        <v>1275.0577860000001</v>
      </c>
      <c r="Z1056" s="257"/>
      <c r="AA1056" s="258">
        <v>1113.1199999999999</v>
      </c>
      <c r="AB1056" s="259">
        <v>1113.32</v>
      </c>
      <c r="AC1056" s="259">
        <v>1115.6500000000001</v>
      </c>
      <c r="AD1056" s="259">
        <v>1122.79</v>
      </c>
      <c r="AE1056" s="259">
        <v>1122.67</v>
      </c>
      <c r="AF1056" s="259">
        <v>1113.54</v>
      </c>
      <c r="AG1056" s="259">
        <v>1133.76</v>
      </c>
      <c r="AH1056" s="259">
        <v>1133.26</v>
      </c>
      <c r="AI1056" s="259">
        <v>1123.71</v>
      </c>
      <c r="AJ1056" s="259">
        <v>1179.8900000000001</v>
      </c>
      <c r="AK1056" s="259">
        <v>1179.3699999999999</v>
      </c>
      <c r="AL1056" s="259">
        <v>1180.1199999999999</v>
      </c>
      <c r="AM1056" s="259">
        <v>1152.71</v>
      </c>
      <c r="AN1056" s="259">
        <v>1153.53</v>
      </c>
      <c r="AO1056" s="259">
        <v>1102.3499999999999</v>
      </c>
      <c r="AP1056" s="259">
        <v>1105.04</v>
      </c>
      <c r="AQ1056" s="259">
        <v>1183.5999999999999</v>
      </c>
      <c r="AR1056" s="259">
        <v>1184.82</v>
      </c>
      <c r="AS1056" s="259">
        <v>1186.06</v>
      </c>
      <c r="AT1056" s="259">
        <v>1209.8599999999999</v>
      </c>
      <c r="AU1056" s="259">
        <v>1125.2</v>
      </c>
      <c r="AV1056" s="259">
        <v>1122.6300000000001</v>
      </c>
      <c r="AW1056" s="259">
        <v>1128.32</v>
      </c>
      <c r="AX1056" s="260">
        <v>1112.68</v>
      </c>
      <c r="AY1056" s="345">
        <v>158.62</v>
      </c>
      <c r="AZ1056" s="261">
        <v>3.7577859999999994</v>
      </c>
      <c r="BA1056" s="261">
        <v>0</v>
      </c>
      <c r="BB1056" s="269">
        <v>0</v>
      </c>
    </row>
    <row r="1057" spans="1:137" s="246" customFormat="1">
      <c r="A1057" s="255">
        <v>20</v>
      </c>
      <c r="B1057" s="256">
        <f t="shared" si="136"/>
        <v>1275.0077859999999</v>
      </c>
      <c r="C1057" s="256">
        <f t="shared" si="136"/>
        <v>976.07778600000006</v>
      </c>
      <c r="D1057" s="256">
        <f t="shared" si="136"/>
        <v>935.18778599999996</v>
      </c>
      <c r="E1057" s="256">
        <f t="shared" si="136"/>
        <v>770.56778600000007</v>
      </c>
      <c r="F1057" s="256">
        <f t="shared" si="136"/>
        <v>784.16778599999998</v>
      </c>
      <c r="G1057" s="256">
        <f t="shared" si="136"/>
        <v>1279.3177859999998</v>
      </c>
      <c r="H1057" s="256">
        <f t="shared" si="136"/>
        <v>1277.927786</v>
      </c>
      <c r="I1057" s="256">
        <f t="shared" si="136"/>
        <v>1276.9577859999997</v>
      </c>
      <c r="J1057" s="256">
        <f t="shared" si="136"/>
        <v>1289.2977859999999</v>
      </c>
      <c r="K1057" s="256">
        <f t="shared" si="136"/>
        <v>1285.6277859999998</v>
      </c>
      <c r="L1057" s="256">
        <f t="shared" si="136"/>
        <v>1285.097786</v>
      </c>
      <c r="M1057" s="256">
        <f t="shared" si="136"/>
        <v>1286.157786</v>
      </c>
      <c r="N1057" s="256">
        <f t="shared" si="136"/>
        <v>1286.0577860000001</v>
      </c>
      <c r="O1057" s="256">
        <f t="shared" si="136"/>
        <v>1285.9777859999997</v>
      </c>
      <c r="P1057" s="256">
        <f t="shared" si="136"/>
        <v>1286.7477859999997</v>
      </c>
      <c r="Q1057" s="256">
        <f t="shared" si="136"/>
        <v>1154.3177859999998</v>
      </c>
      <c r="R1057" s="256">
        <f t="shared" si="137"/>
        <v>1287.9577859999997</v>
      </c>
      <c r="S1057" s="256">
        <f t="shared" si="135"/>
        <v>1288.6677859999998</v>
      </c>
      <c r="T1057" s="256">
        <f t="shared" si="135"/>
        <v>1287.5577860000001</v>
      </c>
      <c r="U1057" s="256">
        <f t="shared" si="135"/>
        <v>1288.9977859999997</v>
      </c>
      <c r="V1057" s="256">
        <f t="shared" si="135"/>
        <v>1286.157786</v>
      </c>
      <c r="W1057" s="256">
        <f t="shared" si="135"/>
        <v>1284.4577859999997</v>
      </c>
      <c r="X1057" s="256">
        <f t="shared" si="135"/>
        <v>1312.3777859999998</v>
      </c>
      <c r="Y1057" s="256">
        <f t="shared" si="135"/>
        <v>1005.597786</v>
      </c>
      <c r="Z1057" s="257"/>
      <c r="AA1057" s="258">
        <v>1112.6300000000001</v>
      </c>
      <c r="AB1057" s="259">
        <v>813.7</v>
      </c>
      <c r="AC1057" s="259">
        <v>772.81</v>
      </c>
      <c r="AD1057" s="259">
        <v>608.19000000000005</v>
      </c>
      <c r="AE1057" s="259">
        <v>621.79</v>
      </c>
      <c r="AF1057" s="259">
        <v>1116.94</v>
      </c>
      <c r="AG1057" s="259">
        <v>1115.55</v>
      </c>
      <c r="AH1057" s="259">
        <v>1114.58</v>
      </c>
      <c r="AI1057" s="259">
        <v>1126.92</v>
      </c>
      <c r="AJ1057" s="259">
        <v>1123.25</v>
      </c>
      <c r="AK1057" s="259">
        <v>1122.72</v>
      </c>
      <c r="AL1057" s="259">
        <v>1123.78</v>
      </c>
      <c r="AM1057" s="259">
        <v>1123.68</v>
      </c>
      <c r="AN1057" s="259">
        <v>1123.5999999999999</v>
      </c>
      <c r="AO1057" s="259">
        <v>1124.3699999999999</v>
      </c>
      <c r="AP1057" s="259">
        <v>991.94</v>
      </c>
      <c r="AQ1057" s="259">
        <v>1125.58</v>
      </c>
      <c r="AR1057" s="259">
        <v>1126.29</v>
      </c>
      <c r="AS1057" s="259">
        <v>1125.18</v>
      </c>
      <c r="AT1057" s="259">
        <v>1126.6199999999999</v>
      </c>
      <c r="AU1057" s="259">
        <v>1123.78</v>
      </c>
      <c r="AV1057" s="259">
        <v>1122.08</v>
      </c>
      <c r="AW1057" s="259">
        <v>1150</v>
      </c>
      <c r="AX1057" s="260">
        <v>843.22</v>
      </c>
      <c r="AY1057" s="345">
        <v>158.62</v>
      </c>
      <c r="AZ1057" s="261">
        <v>3.7577859999999994</v>
      </c>
      <c r="BA1057" s="261">
        <v>0</v>
      </c>
      <c r="BB1057" s="269">
        <v>0</v>
      </c>
    </row>
    <row r="1058" spans="1:137" s="246" customFormat="1">
      <c r="A1058" s="255">
        <v>21</v>
      </c>
      <c r="B1058" s="256">
        <f t="shared" si="136"/>
        <v>1276.447786</v>
      </c>
      <c r="C1058" s="256">
        <f t="shared" si="136"/>
        <v>1279.3777859999998</v>
      </c>
      <c r="D1058" s="256">
        <f t="shared" si="136"/>
        <v>1281.7577859999999</v>
      </c>
      <c r="E1058" s="256">
        <f t="shared" si="136"/>
        <v>1307.657786</v>
      </c>
      <c r="F1058" s="256">
        <f t="shared" si="136"/>
        <v>1288.0277859999999</v>
      </c>
      <c r="G1058" s="256">
        <f t="shared" si="136"/>
        <v>1280.6477859999998</v>
      </c>
      <c r="H1058" s="256">
        <f t="shared" si="136"/>
        <v>1278.3177859999998</v>
      </c>
      <c r="I1058" s="256">
        <f t="shared" si="136"/>
        <v>1277.5777860000001</v>
      </c>
      <c r="J1058" s="256">
        <f t="shared" si="136"/>
        <v>1351.5277859999999</v>
      </c>
      <c r="K1058" s="256">
        <f t="shared" si="136"/>
        <v>1345.8777859999998</v>
      </c>
      <c r="L1058" s="256">
        <f t="shared" si="136"/>
        <v>1342.3077860000001</v>
      </c>
      <c r="M1058" s="256">
        <f t="shared" si="136"/>
        <v>1283.137786</v>
      </c>
      <c r="N1058" s="256">
        <f t="shared" si="136"/>
        <v>1289.7477859999997</v>
      </c>
      <c r="O1058" s="256">
        <f t="shared" si="136"/>
        <v>1239.1477859999998</v>
      </c>
      <c r="P1058" s="256">
        <f t="shared" si="136"/>
        <v>1180.9577859999999</v>
      </c>
      <c r="Q1058" s="256">
        <f t="shared" si="136"/>
        <v>1123.9977859999999</v>
      </c>
      <c r="R1058" s="256">
        <f t="shared" si="137"/>
        <v>1075.097786</v>
      </c>
      <c r="S1058" s="256">
        <f t="shared" si="135"/>
        <v>1068.427786</v>
      </c>
      <c r="T1058" s="256">
        <f t="shared" si="135"/>
        <v>1075.2577859999999</v>
      </c>
      <c r="U1058" s="256">
        <f t="shared" si="135"/>
        <v>1060.3077859999999</v>
      </c>
      <c r="V1058" s="256">
        <f t="shared" si="135"/>
        <v>1347.8577859999998</v>
      </c>
      <c r="W1058" s="256">
        <f t="shared" si="135"/>
        <v>1288.947786</v>
      </c>
      <c r="X1058" s="256">
        <f t="shared" si="135"/>
        <v>1312.3777859999998</v>
      </c>
      <c r="Y1058" s="256">
        <f t="shared" si="135"/>
        <v>1275.947786</v>
      </c>
      <c r="Z1058" s="257"/>
      <c r="AA1058" s="258">
        <v>1114.07</v>
      </c>
      <c r="AB1058" s="259">
        <v>1117</v>
      </c>
      <c r="AC1058" s="259">
        <v>1119.3800000000001</v>
      </c>
      <c r="AD1058" s="259">
        <v>1145.28</v>
      </c>
      <c r="AE1058" s="259">
        <v>1125.6500000000001</v>
      </c>
      <c r="AF1058" s="259">
        <v>1118.27</v>
      </c>
      <c r="AG1058" s="259">
        <v>1115.94</v>
      </c>
      <c r="AH1058" s="259">
        <v>1115.2</v>
      </c>
      <c r="AI1058" s="259">
        <v>1189.1500000000001</v>
      </c>
      <c r="AJ1058" s="259">
        <v>1183.5</v>
      </c>
      <c r="AK1058" s="259">
        <v>1179.93</v>
      </c>
      <c r="AL1058" s="259">
        <v>1120.76</v>
      </c>
      <c r="AM1058" s="259">
        <v>1127.3699999999999</v>
      </c>
      <c r="AN1058" s="259">
        <v>1076.77</v>
      </c>
      <c r="AO1058" s="259">
        <v>1018.58</v>
      </c>
      <c r="AP1058" s="259">
        <v>961.62</v>
      </c>
      <c r="AQ1058" s="259">
        <v>912.72</v>
      </c>
      <c r="AR1058" s="259">
        <v>906.05</v>
      </c>
      <c r="AS1058" s="259">
        <v>912.88</v>
      </c>
      <c r="AT1058" s="259">
        <v>897.93</v>
      </c>
      <c r="AU1058" s="259">
        <v>1185.48</v>
      </c>
      <c r="AV1058" s="259">
        <v>1126.57</v>
      </c>
      <c r="AW1058" s="259">
        <v>1150</v>
      </c>
      <c r="AX1058" s="260">
        <v>1113.57</v>
      </c>
      <c r="AY1058" s="345">
        <v>158.62</v>
      </c>
      <c r="AZ1058" s="261">
        <v>3.7577859999999994</v>
      </c>
      <c r="BA1058" s="261">
        <v>0</v>
      </c>
      <c r="BB1058" s="269">
        <v>0</v>
      </c>
    </row>
    <row r="1059" spans="1:137" s="246" customFormat="1">
      <c r="A1059" s="255">
        <v>22</v>
      </c>
      <c r="B1059" s="256">
        <f t="shared" si="136"/>
        <v>1275.947786</v>
      </c>
      <c r="C1059" s="256">
        <f t="shared" si="136"/>
        <v>1278.387786</v>
      </c>
      <c r="D1059" s="256">
        <f t="shared" si="136"/>
        <v>1280.1877859999997</v>
      </c>
      <c r="E1059" s="256">
        <f t="shared" si="136"/>
        <v>1283.617786</v>
      </c>
      <c r="F1059" s="256">
        <f t="shared" si="136"/>
        <v>1283.7377859999999</v>
      </c>
      <c r="G1059" s="256">
        <f t="shared" si="136"/>
        <v>1281.2877860000001</v>
      </c>
      <c r="H1059" s="256">
        <f t="shared" si="136"/>
        <v>1278.177786</v>
      </c>
      <c r="I1059" s="256">
        <f t="shared" si="136"/>
        <v>1275.5877859999998</v>
      </c>
      <c r="J1059" s="256">
        <f t="shared" si="136"/>
        <v>1348.5577860000001</v>
      </c>
      <c r="K1059" s="256">
        <f t="shared" si="136"/>
        <v>1345.197786</v>
      </c>
      <c r="L1059" s="256">
        <f t="shared" si="136"/>
        <v>1346.0577860000001</v>
      </c>
      <c r="M1059" s="256">
        <f t="shared" si="136"/>
        <v>1286.2677860000001</v>
      </c>
      <c r="N1059" s="256">
        <f t="shared" si="136"/>
        <v>1287.9177859999998</v>
      </c>
      <c r="O1059" s="256">
        <f t="shared" si="136"/>
        <v>1025.347786</v>
      </c>
      <c r="P1059" s="256">
        <f t="shared" si="136"/>
        <v>1024.8177860000001</v>
      </c>
      <c r="Q1059" s="256">
        <f t="shared" si="136"/>
        <v>1025.597786</v>
      </c>
      <c r="R1059" s="256">
        <f t="shared" si="137"/>
        <v>1288.5077859999999</v>
      </c>
      <c r="S1059" s="256">
        <f t="shared" si="135"/>
        <v>1349.2177859999999</v>
      </c>
      <c r="T1059" s="256">
        <f t="shared" si="135"/>
        <v>1349.6077859999998</v>
      </c>
      <c r="U1059" s="256">
        <f t="shared" si="135"/>
        <v>1350.867786</v>
      </c>
      <c r="V1059" s="256">
        <f t="shared" si="135"/>
        <v>1349.0377860000001</v>
      </c>
      <c r="W1059" s="256">
        <f t="shared" si="135"/>
        <v>1022.927786</v>
      </c>
      <c r="X1059" s="256">
        <f t="shared" si="135"/>
        <v>1312.3777859999998</v>
      </c>
      <c r="Y1059" s="256">
        <f t="shared" si="135"/>
        <v>1275.117786</v>
      </c>
      <c r="Z1059" s="257"/>
      <c r="AA1059" s="258">
        <v>1113.57</v>
      </c>
      <c r="AB1059" s="259">
        <v>1116.01</v>
      </c>
      <c r="AC1059" s="259">
        <v>1117.81</v>
      </c>
      <c r="AD1059" s="259">
        <v>1121.24</v>
      </c>
      <c r="AE1059" s="259">
        <v>1121.3599999999999</v>
      </c>
      <c r="AF1059" s="259">
        <v>1118.9100000000001</v>
      </c>
      <c r="AG1059" s="259">
        <v>1115.8</v>
      </c>
      <c r="AH1059" s="259">
        <v>1113.21</v>
      </c>
      <c r="AI1059" s="259">
        <v>1186.18</v>
      </c>
      <c r="AJ1059" s="259">
        <v>1182.82</v>
      </c>
      <c r="AK1059" s="259">
        <v>1183.68</v>
      </c>
      <c r="AL1059" s="259">
        <v>1123.8900000000001</v>
      </c>
      <c r="AM1059" s="259">
        <v>1125.54</v>
      </c>
      <c r="AN1059" s="259">
        <v>862.97</v>
      </c>
      <c r="AO1059" s="259">
        <v>862.44</v>
      </c>
      <c r="AP1059" s="259">
        <v>863.22</v>
      </c>
      <c r="AQ1059" s="259">
        <v>1126.1300000000001</v>
      </c>
      <c r="AR1059" s="259">
        <v>1186.8399999999999</v>
      </c>
      <c r="AS1059" s="259">
        <v>1187.23</v>
      </c>
      <c r="AT1059" s="259">
        <v>1188.49</v>
      </c>
      <c r="AU1059" s="259">
        <v>1186.6600000000001</v>
      </c>
      <c r="AV1059" s="259">
        <v>860.55</v>
      </c>
      <c r="AW1059" s="259">
        <v>1150</v>
      </c>
      <c r="AX1059" s="260">
        <v>1112.74</v>
      </c>
      <c r="AY1059" s="345">
        <v>158.62</v>
      </c>
      <c r="AZ1059" s="261">
        <v>3.7577859999999994</v>
      </c>
      <c r="BA1059" s="261">
        <v>0</v>
      </c>
      <c r="BB1059" s="269">
        <v>0</v>
      </c>
    </row>
    <row r="1060" spans="1:137" s="246" customFormat="1">
      <c r="A1060" s="255">
        <v>23</v>
      </c>
      <c r="B1060" s="256">
        <f t="shared" si="136"/>
        <v>1277.2877860000001</v>
      </c>
      <c r="C1060" s="256">
        <f t="shared" si="136"/>
        <v>1279.617786</v>
      </c>
      <c r="D1060" s="256">
        <f t="shared" si="136"/>
        <v>1280.0377860000001</v>
      </c>
      <c r="E1060" s="256">
        <f t="shared" si="136"/>
        <v>1281.597786</v>
      </c>
      <c r="F1060" s="256">
        <f t="shared" si="136"/>
        <v>1282.0377860000001</v>
      </c>
      <c r="G1060" s="256">
        <f t="shared" si="136"/>
        <v>1281.3077860000001</v>
      </c>
      <c r="H1060" s="256">
        <f t="shared" si="136"/>
        <v>1281.447786</v>
      </c>
      <c r="I1060" s="256">
        <f t="shared" si="136"/>
        <v>1280.7677860000001</v>
      </c>
      <c r="J1060" s="256">
        <f t="shared" si="136"/>
        <v>1378.0577860000001</v>
      </c>
      <c r="K1060" s="256">
        <f t="shared" si="136"/>
        <v>1374.677786</v>
      </c>
      <c r="L1060" s="256">
        <f t="shared" si="136"/>
        <v>1371.8277860000001</v>
      </c>
      <c r="M1060" s="256">
        <f t="shared" si="136"/>
        <v>1371.867786</v>
      </c>
      <c r="N1060" s="256">
        <f t="shared" si="136"/>
        <v>1371.4377859999997</v>
      </c>
      <c r="O1060" s="256">
        <f t="shared" si="136"/>
        <v>1371.7377859999999</v>
      </c>
      <c r="P1060" s="256">
        <f t="shared" si="136"/>
        <v>1372.0277859999999</v>
      </c>
      <c r="Q1060" s="256">
        <f t="shared" si="136"/>
        <v>1372.2277859999997</v>
      </c>
      <c r="R1060" s="256">
        <f t="shared" si="137"/>
        <v>1372.2777859999999</v>
      </c>
      <c r="S1060" s="256">
        <f t="shared" si="135"/>
        <v>1372.7677860000001</v>
      </c>
      <c r="T1060" s="256">
        <f t="shared" si="135"/>
        <v>1371.9877859999999</v>
      </c>
      <c r="U1060" s="256">
        <f t="shared" si="135"/>
        <v>1371.637786</v>
      </c>
      <c r="V1060" s="256">
        <f t="shared" si="135"/>
        <v>1368.657786</v>
      </c>
      <c r="W1060" s="256">
        <f t="shared" si="135"/>
        <v>1287.4677859999999</v>
      </c>
      <c r="X1060" s="256">
        <f t="shared" si="135"/>
        <v>1312.3777859999998</v>
      </c>
      <c r="Y1060" s="256">
        <f t="shared" si="135"/>
        <v>1275.7677860000001</v>
      </c>
      <c r="Z1060" s="257"/>
      <c r="AA1060" s="258">
        <v>1114.9100000000001</v>
      </c>
      <c r="AB1060" s="259">
        <v>1117.24</v>
      </c>
      <c r="AC1060" s="259">
        <v>1117.6600000000001</v>
      </c>
      <c r="AD1060" s="259">
        <v>1119.22</v>
      </c>
      <c r="AE1060" s="259">
        <v>1119.6600000000001</v>
      </c>
      <c r="AF1060" s="259">
        <v>1118.93</v>
      </c>
      <c r="AG1060" s="259">
        <v>1119.07</v>
      </c>
      <c r="AH1060" s="259">
        <v>1118.3900000000001</v>
      </c>
      <c r="AI1060" s="259">
        <v>1215.68</v>
      </c>
      <c r="AJ1060" s="259">
        <v>1212.3</v>
      </c>
      <c r="AK1060" s="259">
        <v>1209.45</v>
      </c>
      <c r="AL1060" s="259">
        <v>1209.49</v>
      </c>
      <c r="AM1060" s="259">
        <v>1209.06</v>
      </c>
      <c r="AN1060" s="259">
        <v>1209.3599999999999</v>
      </c>
      <c r="AO1060" s="259">
        <v>1209.6500000000001</v>
      </c>
      <c r="AP1060" s="259">
        <v>1209.8499999999999</v>
      </c>
      <c r="AQ1060" s="259">
        <v>1209.9000000000001</v>
      </c>
      <c r="AR1060" s="259">
        <v>1210.3900000000001</v>
      </c>
      <c r="AS1060" s="259">
        <v>1209.6099999999999</v>
      </c>
      <c r="AT1060" s="259">
        <v>1209.26</v>
      </c>
      <c r="AU1060" s="259">
        <v>1206.28</v>
      </c>
      <c r="AV1060" s="259">
        <v>1125.0899999999999</v>
      </c>
      <c r="AW1060" s="259">
        <v>1150</v>
      </c>
      <c r="AX1060" s="260">
        <v>1113.3900000000001</v>
      </c>
      <c r="AY1060" s="345">
        <v>158.62</v>
      </c>
      <c r="AZ1060" s="261">
        <v>3.7577859999999994</v>
      </c>
      <c r="BA1060" s="261">
        <v>0</v>
      </c>
      <c r="BB1060" s="269">
        <v>0</v>
      </c>
    </row>
    <row r="1061" spans="1:137" s="246" customFormat="1">
      <c r="A1061" s="255">
        <v>24</v>
      </c>
      <c r="B1061" s="256">
        <f t="shared" si="136"/>
        <v>1006.217786</v>
      </c>
      <c r="C1061" s="256">
        <f t="shared" si="136"/>
        <v>972.33778600000005</v>
      </c>
      <c r="D1061" s="256">
        <f t="shared" si="136"/>
        <v>942.21778600000005</v>
      </c>
      <c r="E1061" s="256">
        <f t="shared" si="136"/>
        <v>901.36778600000002</v>
      </c>
      <c r="F1061" s="256">
        <f t="shared" si="136"/>
        <v>775.32778600000006</v>
      </c>
      <c r="G1061" s="256">
        <f t="shared" si="136"/>
        <v>906.767786</v>
      </c>
      <c r="H1061" s="256">
        <f t="shared" si="136"/>
        <v>969.90778599999999</v>
      </c>
      <c r="I1061" s="256">
        <f t="shared" si="136"/>
        <v>986.86778600000002</v>
      </c>
      <c r="J1061" s="256">
        <f t="shared" si="136"/>
        <v>956.52778599999999</v>
      </c>
      <c r="K1061" s="256">
        <f t="shared" si="136"/>
        <v>1011.547786</v>
      </c>
      <c r="L1061" s="256">
        <f t="shared" si="136"/>
        <v>1010.3177860000001</v>
      </c>
      <c r="M1061" s="256">
        <f t="shared" si="136"/>
        <v>1023.987786</v>
      </c>
      <c r="N1061" s="256">
        <f t="shared" si="136"/>
        <v>1022.637786</v>
      </c>
      <c r="O1061" s="256">
        <f t="shared" si="136"/>
        <v>1014.787786</v>
      </c>
      <c r="P1061" s="256">
        <f t="shared" si="136"/>
        <v>1008.6977860000001</v>
      </c>
      <c r="Q1061" s="256">
        <f t="shared" si="136"/>
        <v>1009.027786</v>
      </c>
      <c r="R1061" s="256">
        <f t="shared" si="137"/>
        <v>1010.167786</v>
      </c>
      <c r="S1061" s="256">
        <f t="shared" si="135"/>
        <v>1010.487786</v>
      </c>
      <c r="T1061" s="256">
        <f t="shared" si="135"/>
        <v>1019.777786</v>
      </c>
      <c r="U1061" s="256">
        <f t="shared" si="135"/>
        <v>1023.107786</v>
      </c>
      <c r="V1061" s="256">
        <f t="shared" si="135"/>
        <v>1092.9377859999997</v>
      </c>
      <c r="W1061" s="256">
        <f t="shared" si="135"/>
        <v>1014.497786</v>
      </c>
      <c r="X1061" s="256">
        <f t="shared" si="135"/>
        <v>1014.627786</v>
      </c>
      <c r="Y1061" s="256">
        <f t="shared" si="135"/>
        <v>992.56778600000007</v>
      </c>
      <c r="Z1061" s="257"/>
      <c r="AA1061" s="258">
        <v>843.84</v>
      </c>
      <c r="AB1061" s="259">
        <v>809.96</v>
      </c>
      <c r="AC1061" s="259">
        <v>779.84</v>
      </c>
      <c r="AD1061" s="259">
        <v>738.99</v>
      </c>
      <c r="AE1061" s="259">
        <v>612.95000000000005</v>
      </c>
      <c r="AF1061" s="259">
        <v>744.39</v>
      </c>
      <c r="AG1061" s="259">
        <v>807.53</v>
      </c>
      <c r="AH1061" s="259">
        <v>824.49</v>
      </c>
      <c r="AI1061" s="259">
        <v>794.15</v>
      </c>
      <c r="AJ1061" s="259">
        <v>849.17</v>
      </c>
      <c r="AK1061" s="259">
        <v>847.94</v>
      </c>
      <c r="AL1061" s="259">
        <v>861.61</v>
      </c>
      <c r="AM1061" s="259">
        <v>860.26</v>
      </c>
      <c r="AN1061" s="259">
        <v>852.41</v>
      </c>
      <c r="AO1061" s="259">
        <v>846.32</v>
      </c>
      <c r="AP1061" s="259">
        <v>846.65</v>
      </c>
      <c r="AQ1061" s="259">
        <v>847.79</v>
      </c>
      <c r="AR1061" s="259">
        <v>848.11</v>
      </c>
      <c r="AS1061" s="259">
        <v>857.4</v>
      </c>
      <c r="AT1061" s="259">
        <v>860.73</v>
      </c>
      <c r="AU1061" s="259">
        <v>930.56</v>
      </c>
      <c r="AV1061" s="259">
        <v>852.12</v>
      </c>
      <c r="AW1061" s="259">
        <v>852.25</v>
      </c>
      <c r="AX1061" s="260">
        <v>830.19</v>
      </c>
      <c r="AY1061" s="345">
        <v>158.62</v>
      </c>
      <c r="AZ1061" s="261">
        <v>3.7577859999999994</v>
      </c>
      <c r="BA1061" s="261">
        <v>0</v>
      </c>
      <c r="BB1061" s="269">
        <v>0</v>
      </c>
    </row>
    <row r="1062" spans="1:137" s="246" customFormat="1">
      <c r="A1062" s="255">
        <v>25</v>
      </c>
      <c r="B1062" s="256">
        <f t="shared" si="136"/>
        <v>1277.887786</v>
      </c>
      <c r="C1062" s="256">
        <f t="shared" si="136"/>
        <v>1281.2177859999999</v>
      </c>
      <c r="D1062" s="256">
        <f t="shared" si="136"/>
        <v>1311.9677859999999</v>
      </c>
      <c r="E1062" s="256">
        <f t="shared" si="136"/>
        <v>1312.0077859999999</v>
      </c>
      <c r="F1062" s="256">
        <f t="shared" si="136"/>
        <v>1311.9977859999997</v>
      </c>
      <c r="G1062" s="256">
        <f t="shared" si="136"/>
        <v>1281.6477859999998</v>
      </c>
      <c r="H1062" s="256">
        <f t="shared" si="136"/>
        <v>1278.7877860000001</v>
      </c>
      <c r="I1062" s="256">
        <f t="shared" si="136"/>
        <v>1278.3777859999998</v>
      </c>
      <c r="J1062" s="256">
        <f t="shared" si="136"/>
        <v>1372.8577859999998</v>
      </c>
      <c r="K1062" s="256">
        <f t="shared" si="136"/>
        <v>1371.8177859999998</v>
      </c>
      <c r="L1062" s="256">
        <f t="shared" si="136"/>
        <v>1369.137786</v>
      </c>
      <c r="M1062" s="256">
        <f t="shared" si="136"/>
        <v>1369.3377859999998</v>
      </c>
      <c r="N1062" s="256">
        <f t="shared" si="136"/>
        <v>1368.5877859999998</v>
      </c>
      <c r="O1062" s="256">
        <f t="shared" si="136"/>
        <v>1368.0077859999999</v>
      </c>
      <c r="P1062" s="256">
        <f t="shared" si="136"/>
        <v>1369.4177859999998</v>
      </c>
      <c r="Q1062" s="256">
        <f t="shared" si="136"/>
        <v>1369.7777859999999</v>
      </c>
      <c r="R1062" s="256">
        <f t="shared" si="137"/>
        <v>1371.867786</v>
      </c>
      <c r="S1062" s="256">
        <f t="shared" si="135"/>
        <v>1373.5377860000001</v>
      </c>
      <c r="T1062" s="256">
        <f t="shared" si="135"/>
        <v>1373.657786</v>
      </c>
      <c r="U1062" s="256">
        <f t="shared" si="135"/>
        <v>1386.697786</v>
      </c>
      <c r="V1062" s="256">
        <f t="shared" si="135"/>
        <v>1382.697786</v>
      </c>
      <c r="W1062" s="256">
        <f t="shared" si="135"/>
        <v>1377.4977859999997</v>
      </c>
      <c r="X1062" s="256">
        <f t="shared" si="135"/>
        <v>1270.7377859999999</v>
      </c>
      <c r="Y1062" s="256">
        <f t="shared" si="135"/>
        <v>1275.5177860000001</v>
      </c>
      <c r="Z1062" s="257"/>
      <c r="AA1062" s="258">
        <v>1115.51</v>
      </c>
      <c r="AB1062" s="259">
        <v>1118.8399999999999</v>
      </c>
      <c r="AC1062" s="259">
        <v>1149.5899999999999</v>
      </c>
      <c r="AD1062" s="259">
        <v>1149.6300000000001</v>
      </c>
      <c r="AE1062" s="259">
        <v>1149.6199999999999</v>
      </c>
      <c r="AF1062" s="259">
        <v>1119.27</v>
      </c>
      <c r="AG1062" s="259">
        <v>1116.4100000000001</v>
      </c>
      <c r="AH1062" s="259">
        <v>1116</v>
      </c>
      <c r="AI1062" s="259">
        <v>1210.48</v>
      </c>
      <c r="AJ1062" s="259">
        <v>1209.44</v>
      </c>
      <c r="AK1062" s="259">
        <v>1206.76</v>
      </c>
      <c r="AL1062" s="259">
        <v>1206.96</v>
      </c>
      <c r="AM1062" s="259">
        <v>1206.21</v>
      </c>
      <c r="AN1062" s="259">
        <v>1205.6300000000001</v>
      </c>
      <c r="AO1062" s="259">
        <v>1207.04</v>
      </c>
      <c r="AP1062" s="259">
        <v>1207.4000000000001</v>
      </c>
      <c r="AQ1062" s="259">
        <v>1209.49</v>
      </c>
      <c r="AR1062" s="259">
        <v>1211.1600000000001</v>
      </c>
      <c r="AS1062" s="259">
        <v>1211.28</v>
      </c>
      <c r="AT1062" s="259">
        <v>1224.32</v>
      </c>
      <c r="AU1062" s="259">
        <v>1220.32</v>
      </c>
      <c r="AV1062" s="259">
        <v>1215.1199999999999</v>
      </c>
      <c r="AW1062" s="259">
        <v>1108.3599999999999</v>
      </c>
      <c r="AX1062" s="260">
        <v>1113.1400000000001</v>
      </c>
      <c r="AY1062" s="345">
        <v>158.62</v>
      </c>
      <c r="AZ1062" s="261">
        <v>3.7577859999999994</v>
      </c>
      <c r="BA1062" s="261">
        <v>0</v>
      </c>
      <c r="BB1062" s="269">
        <v>0</v>
      </c>
    </row>
    <row r="1063" spans="1:137" s="246" customFormat="1">
      <c r="A1063" s="255">
        <v>26</v>
      </c>
      <c r="B1063" s="256">
        <f t="shared" si="136"/>
        <v>1278.7277859999997</v>
      </c>
      <c r="C1063" s="256">
        <f t="shared" si="136"/>
        <v>1283.6277859999998</v>
      </c>
      <c r="D1063" s="256">
        <f t="shared" si="136"/>
        <v>1311.847786</v>
      </c>
      <c r="E1063" s="256">
        <f t="shared" si="136"/>
        <v>1311.9177859999998</v>
      </c>
      <c r="F1063" s="256">
        <f t="shared" si="136"/>
        <v>1311.8977859999998</v>
      </c>
      <c r="G1063" s="256">
        <f t="shared" si="136"/>
        <v>1283.7677860000001</v>
      </c>
      <c r="H1063" s="256">
        <f t="shared" si="136"/>
        <v>1281.5777860000001</v>
      </c>
      <c r="I1063" s="256">
        <f t="shared" si="136"/>
        <v>1279.1277859999998</v>
      </c>
      <c r="J1063" s="256">
        <f t="shared" si="136"/>
        <v>1376.5477859999999</v>
      </c>
      <c r="K1063" s="256">
        <f t="shared" si="136"/>
        <v>1370.5877859999998</v>
      </c>
      <c r="L1063" s="256">
        <f t="shared" si="136"/>
        <v>1369.3777859999998</v>
      </c>
      <c r="M1063" s="256">
        <f t="shared" si="136"/>
        <v>1370.907786</v>
      </c>
      <c r="N1063" s="256">
        <f t="shared" si="136"/>
        <v>1370.3277860000001</v>
      </c>
      <c r="O1063" s="256">
        <f t="shared" si="136"/>
        <v>1371.7477859999997</v>
      </c>
      <c r="P1063" s="256">
        <f t="shared" si="136"/>
        <v>1370.7977859999999</v>
      </c>
      <c r="Q1063" s="256">
        <f t="shared" si="136"/>
        <v>1370.597786</v>
      </c>
      <c r="R1063" s="256">
        <f t="shared" si="137"/>
        <v>1373.5177860000001</v>
      </c>
      <c r="S1063" s="256">
        <f t="shared" si="135"/>
        <v>1373.657786</v>
      </c>
      <c r="T1063" s="256">
        <f t="shared" si="135"/>
        <v>1373.617786</v>
      </c>
      <c r="U1063" s="256">
        <f t="shared" si="135"/>
        <v>1375.867786</v>
      </c>
      <c r="V1063" s="256">
        <f t="shared" si="135"/>
        <v>1373.137786</v>
      </c>
      <c r="W1063" s="256">
        <f t="shared" si="135"/>
        <v>1369.2677860000001</v>
      </c>
      <c r="X1063" s="256">
        <f t="shared" si="135"/>
        <v>1272.3777859999998</v>
      </c>
      <c r="Y1063" s="256">
        <f t="shared" si="135"/>
        <v>1276.4977859999997</v>
      </c>
      <c r="Z1063" s="257"/>
      <c r="AA1063" s="258">
        <v>1116.3499999999999</v>
      </c>
      <c r="AB1063" s="259">
        <v>1121.25</v>
      </c>
      <c r="AC1063" s="259">
        <v>1149.47</v>
      </c>
      <c r="AD1063" s="259">
        <v>1149.54</v>
      </c>
      <c r="AE1063" s="259">
        <v>1149.52</v>
      </c>
      <c r="AF1063" s="259">
        <v>1121.3900000000001</v>
      </c>
      <c r="AG1063" s="259">
        <v>1119.2</v>
      </c>
      <c r="AH1063" s="259">
        <v>1116.75</v>
      </c>
      <c r="AI1063" s="259">
        <v>1214.17</v>
      </c>
      <c r="AJ1063" s="259">
        <v>1208.21</v>
      </c>
      <c r="AK1063" s="259">
        <v>1207</v>
      </c>
      <c r="AL1063" s="259">
        <v>1208.53</v>
      </c>
      <c r="AM1063" s="259">
        <v>1207.95</v>
      </c>
      <c r="AN1063" s="259">
        <v>1209.3699999999999</v>
      </c>
      <c r="AO1063" s="259">
        <v>1208.42</v>
      </c>
      <c r="AP1063" s="259">
        <v>1208.22</v>
      </c>
      <c r="AQ1063" s="259">
        <v>1211.1400000000001</v>
      </c>
      <c r="AR1063" s="259">
        <v>1211.28</v>
      </c>
      <c r="AS1063" s="259">
        <v>1211.24</v>
      </c>
      <c r="AT1063" s="259">
        <v>1213.49</v>
      </c>
      <c r="AU1063" s="259">
        <v>1210.76</v>
      </c>
      <c r="AV1063" s="259">
        <v>1206.8900000000001</v>
      </c>
      <c r="AW1063" s="259">
        <v>1110</v>
      </c>
      <c r="AX1063" s="260">
        <v>1114.1199999999999</v>
      </c>
      <c r="AY1063" s="345">
        <v>158.62</v>
      </c>
      <c r="AZ1063" s="261">
        <v>3.7577859999999994</v>
      </c>
      <c r="BA1063" s="261">
        <v>0</v>
      </c>
      <c r="BB1063" s="269">
        <v>0</v>
      </c>
    </row>
    <row r="1064" spans="1:137" s="246" customFormat="1">
      <c r="A1064" s="255">
        <v>27</v>
      </c>
      <c r="B1064" s="256">
        <f t="shared" si="136"/>
        <v>1278.137786</v>
      </c>
      <c r="C1064" s="256">
        <f t="shared" si="136"/>
        <v>1280.7677860000001</v>
      </c>
      <c r="D1064" s="256">
        <f t="shared" si="136"/>
        <v>1281.2477859999997</v>
      </c>
      <c r="E1064" s="256">
        <f t="shared" si="136"/>
        <v>1286.887786</v>
      </c>
      <c r="F1064" s="256">
        <f t="shared" si="136"/>
        <v>1281.617786</v>
      </c>
      <c r="G1064" s="256">
        <f t="shared" si="136"/>
        <v>1279.867786</v>
      </c>
      <c r="H1064" s="256">
        <f t="shared" si="136"/>
        <v>1278.5177860000001</v>
      </c>
      <c r="I1064" s="256">
        <f t="shared" si="136"/>
        <v>1276.3277860000001</v>
      </c>
      <c r="J1064" s="256">
        <f t="shared" si="136"/>
        <v>1372.0877859999998</v>
      </c>
      <c r="K1064" s="256">
        <f t="shared" si="136"/>
        <v>1369.2577859999999</v>
      </c>
      <c r="L1064" s="256">
        <f t="shared" si="136"/>
        <v>1371.4977859999997</v>
      </c>
      <c r="M1064" s="256">
        <f t="shared" si="136"/>
        <v>1371.8977859999998</v>
      </c>
      <c r="N1064" s="256">
        <f t="shared" si="136"/>
        <v>1371.2577859999999</v>
      </c>
      <c r="O1064" s="256">
        <f t="shared" si="136"/>
        <v>1370.7377859999999</v>
      </c>
      <c r="P1064" s="256">
        <f t="shared" si="136"/>
        <v>1371.6277859999998</v>
      </c>
      <c r="Q1064" s="256">
        <f t="shared" si="136"/>
        <v>1370.7277859999997</v>
      </c>
      <c r="R1064" s="256">
        <f t="shared" si="137"/>
        <v>1370.407786</v>
      </c>
      <c r="S1064" s="256">
        <f t="shared" si="135"/>
        <v>1370.4677859999999</v>
      </c>
      <c r="T1064" s="256">
        <f t="shared" si="135"/>
        <v>1370.3977859999998</v>
      </c>
      <c r="U1064" s="256">
        <f t="shared" si="135"/>
        <v>1371.0777860000001</v>
      </c>
      <c r="V1064" s="256">
        <f t="shared" si="135"/>
        <v>1371.2377859999999</v>
      </c>
      <c r="W1064" s="256">
        <f t="shared" si="135"/>
        <v>1369.4377859999997</v>
      </c>
      <c r="X1064" s="256">
        <f t="shared" si="135"/>
        <v>1312.387786</v>
      </c>
      <c r="Y1064" s="256">
        <f t="shared" si="135"/>
        <v>1275.4177859999998</v>
      </c>
      <c r="Z1064" s="257"/>
      <c r="AA1064" s="258">
        <v>1115.76</v>
      </c>
      <c r="AB1064" s="259">
        <v>1118.3900000000001</v>
      </c>
      <c r="AC1064" s="259">
        <v>1118.8699999999999</v>
      </c>
      <c r="AD1064" s="259">
        <v>1124.51</v>
      </c>
      <c r="AE1064" s="259">
        <v>1119.24</v>
      </c>
      <c r="AF1064" s="259">
        <v>1117.49</v>
      </c>
      <c r="AG1064" s="259">
        <v>1116.1400000000001</v>
      </c>
      <c r="AH1064" s="259">
        <v>1113.95</v>
      </c>
      <c r="AI1064" s="259">
        <v>1209.71</v>
      </c>
      <c r="AJ1064" s="259">
        <v>1206.8800000000001</v>
      </c>
      <c r="AK1064" s="259">
        <v>1209.1199999999999</v>
      </c>
      <c r="AL1064" s="259">
        <v>1209.52</v>
      </c>
      <c r="AM1064" s="259">
        <v>1208.8800000000001</v>
      </c>
      <c r="AN1064" s="259">
        <v>1208.3599999999999</v>
      </c>
      <c r="AO1064" s="259">
        <v>1209.25</v>
      </c>
      <c r="AP1064" s="259">
        <v>1208.3499999999999</v>
      </c>
      <c r="AQ1064" s="259">
        <v>1208.03</v>
      </c>
      <c r="AR1064" s="259">
        <v>1208.0899999999999</v>
      </c>
      <c r="AS1064" s="259">
        <v>1208.02</v>
      </c>
      <c r="AT1064" s="259">
        <v>1208.7</v>
      </c>
      <c r="AU1064" s="259">
        <v>1208.8599999999999</v>
      </c>
      <c r="AV1064" s="259">
        <v>1207.06</v>
      </c>
      <c r="AW1064" s="259">
        <v>1150.01</v>
      </c>
      <c r="AX1064" s="260">
        <v>1113.04</v>
      </c>
      <c r="AY1064" s="345">
        <v>158.62</v>
      </c>
      <c r="AZ1064" s="261">
        <v>3.7577859999999994</v>
      </c>
      <c r="BA1064" s="261">
        <v>0</v>
      </c>
      <c r="BB1064" s="269">
        <v>0</v>
      </c>
    </row>
    <row r="1065" spans="1:137" s="246" customFormat="1">
      <c r="A1065" s="255">
        <v>28</v>
      </c>
      <c r="B1065" s="256">
        <f t="shared" si="136"/>
        <v>1277.4377859999997</v>
      </c>
      <c r="C1065" s="256">
        <f t="shared" si="136"/>
        <v>1280.2477859999997</v>
      </c>
      <c r="D1065" s="256">
        <f t="shared" si="136"/>
        <v>1280.8377859999998</v>
      </c>
      <c r="E1065" s="256">
        <f t="shared" si="136"/>
        <v>1281.1677859999998</v>
      </c>
      <c r="F1065" s="256">
        <f t="shared" si="136"/>
        <v>1280.3977859999998</v>
      </c>
      <c r="G1065" s="256">
        <f t="shared" si="136"/>
        <v>1278.7777859999999</v>
      </c>
      <c r="H1065" s="256">
        <f t="shared" si="136"/>
        <v>1278.2377859999999</v>
      </c>
      <c r="I1065" s="256">
        <f t="shared" si="136"/>
        <v>1386.0177860000001</v>
      </c>
      <c r="J1065" s="256">
        <f t="shared" si="136"/>
        <v>1378.177786</v>
      </c>
      <c r="K1065" s="256">
        <f t="shared" si="136"/>
        <v>1375.7977859999999</v>
      </c>
      <c r="L1065" s="256">
        <f t="shared" si="136"/>
        <v>1377.197786</v>
      </c>
      <c r="M1065" s="256">
        <f t="shared" si="136"/>
        <v>1378.447786</v>
      </c>
      <c r="N1065" s="256">
        <f t="shared" si="136"/>
        <v>1369.617786</v>
      </c>
      <c r="O1065" s="256">
        <f t="shared" si="136"/>
        <v>1371.3377859999998</v>
      </c>
      <c r="P1065" s="256">
        <f t="shared" si="136"/>
        <v>1370.9577859999997</v>
      </c>
      <c r="Q1065" s="256">
        <f t="shared" si="136"/>
        <v>1368.4877859999999</v>
      </c>
      <c r="R1065" s="256">
        <f t="shared" si="137"/>
        <v>1366.9877859999999</v>
      </c>
      <c r="S1065" s="256">
        <f t="shared" si="135"/>
        <v>1367.2377859999999</v>
      </c>
      <c r="T1065" s="256">
        <f t="shared" si="135"/>
        <v>1365.347786</v>
      </c>
      <c r="U1065" s="256">
        <f t="shared" si="135"/>
        <v>1376.1877859999997</v>
      </c>
      <c r="V1065" s="256">
        <f t="shared" si="135"/>
        <v>1189.8177859999998</v>
      </c>
      <c r="W1065" s="256">
        <f t="shared" si="135"/>
        <v>1181.1377859999998</v>
      </c>
      <c r="X1065" s="256">
        <f t="shared" si="135"/>
        <v>1113.3977859999998</v>
      </c>
      <c r="Y1065" s="256">
        <f t="shared" si="135"/>
        <v>1012.497786</v>
      </c>
      <c r="Z1065" s="257"/>
      <c r="AA1065" s="258">
        <v>1115.06</v>
      </c>
      <c r="AB1065" s="259">
        <v>1117.8699999999999</v>
      </c>
      <c r="AC1065" s="259">
        <v>1118.46</v>
      </c>
      <c r="AD1065" s="259">
        <v>1118.79</v>
      </c>
      <c r="AE1065" s="259">
        <v>1118.02</v>
      </c>
      <c r="AF1065" s="259">
        <v>1116.4000000000001</v>
      </c>
      <c r="AG1065" s="259">
        <v>1115.8599999999999</v>
      </c>
      <c r="AH1065" s="259">
        <v>1223.6400000000001</v>
      </c>
      <c r="AI1065" s="259">
        <v>1215.8</v>
      </c>
      <c r="AJ1065" s="259">
        <v>1213.42</v>
      </c>
      <c r="AK1065" s="259">
        <v>1214.82</v>
      </c>
      <c r="AL1065" s="259">
        <v>1216.07</v>
      </c>
      <c r="AM1065" s="259">
        <v>1207.24</v>
      </c>
      <c r="AN1065" s="259">
        <v>1208.96</v>
      </c>
      <c r="AO1065" s="259">
        <v>1208.58</v>
      </c>
      <c r="AP1065" s="259">
        <v>1206.1099999999999</v>
      </c>
      <c r="AQ1065" s="259">
        <v>1204.6099999999999</v>
      </c>
      <c r="AR1065" s="259">
        <v>1204.8599999999999</v>
      </c>
      <c r="AS1065" s="259">
        <v>1202.97</v>
      </c>
      <c r="AT1065" s="259">
        <v>1213.81</v>
      </c>
      <c r="AU1065" s="259">
        <v>1027.44</v>
      </c>
      <c r="AV1065" s="259">
        <v>1018.7599999999999</v>
      </c>
      <c r="AW1065" s="259">
        <v>951.02</v>
      </c>
      <c r="AX1065" s="260">
        <v>850.12</v>
      </c>
      <c r="AY1065" s="345">
        <v>158.62</v>
      </c>
      <c r="AZ1065" s="261">
        <v>3.7577859999999994</v>
      </c>
      <c r="BA1065" s="261">
        <v>0</v>
      </c>
      <c r="BB1065" s="269">
        <v>0</v>
      </c>
    </row>
    <row r="1066" spans="1:137" s="246" customFormat="1">
      <c r="A1066" s="255">
        <v>29</v>
      </c>
      <c r="B1066" s="256">
        <f t="shared" si="136"/>
        <v>1277.097786</v>
      </c>
      <c r="C1066" s="256">
        <f t="shared" si="136"/>
        <v>1278.407786</v>
      </c>
      <c r="D1066" s="256">
        <f t="shared" si="136"/>
        <v>1280.447786</v>
      </c>
      <c r="E1066" s="256">
        <f t="shared" si="136"/>
        <v>1281.2977859999999</v>
      </c>
      <c r="F1066" s="256">
        <f t="shared" si="136"/>
        <v>1280.5577860000001</v>
      </c>
      <c r="G1066" s="256">
        <f t="shared" si="136"/>
        <v>1280.137786</v>
      </c>
      <c r="H1066" s="256">
        <f t="shared" si="136"/>
        <v>1278.657786</v>
      </c>
      <c r="I1066" s="256">
        <f t="shared" si="136"/>
        <v>1387.2977859999999</v>
      </c>
      <c r="J1066" s="256">
        <f t="shared" si="136"/>
        <v>1376.447786</v>
      </c>
      <c r="K1066" s="256">
        <f t="shared" si="136"/>
        <v>1372.617786</v>
      </c>
      <c r="L1066" s="256">
        <f t="shared" si="136"/>
        <v>1370.9577859999997</v>
      </c>
      <c r="M1066" s="256">
        <f t="shared" si="136"/>
        <v>1370.7177859999999</v>
      </c>
      <c r="N1066" s="256">
        <f t="shared" si="136"/>
        <v>1360.1077859999998</v>
      </c>
      <c r="O1066" s="256">
        <f t="shared" si="136"/>
        <v>1358.867786</v>
      </c>
      <c r="P1066" s="256">
        <f t="shared" si="136"/>
        <v>1359.5277859999999</v>
      </c>
      <c r="Q1066" s="256">
        <f t="shared" si="136"/>
        <v>1360.9577859999997</v>
      </c>
      <c r="R1066" s="256">
        <f t="shared" si="137"/>
        <v>1362.347786</v>
      </c>
      <c r="S1066" s="256">
        <f t="shared" si="135"/>
        <v>1364.347786</v>
      </c>
      <c r="T1066" s="256">
        <f t="shared" si="135"/>
        <v>1365.867786</v>
      </c>
      <c r="U1066" s="256">
        <f t="shared" si="135"/>
        <v>1375.9977859999997</v>
      </c>
      <c r="V1066" s="256">
        <f t="shared" si="135"/>
        <v>1261.2277859999997</v>
      </c>
      <c r="W1066" s="256">
        <f t="shared" si="135"/>
        <v>1216.3077860000001</v>
      </c>
      <c r="X1066" s="256">
        <f t="shared" si="135"/>
        <v>1136.7877859999999</v>
      </c>
      <c r="Y1066" s="256">
        <f t="shared" si="135"/>
        <v>1022.637786</v>
      </c>
      <c r="Z1066" s="257"/>
      <c r="AA1066" s="258">
        <v>1114.72</v>
      </c>
      <c r="AB1066" s="259">
        <v>1116.03</v>
      </c>
      <c r="AC1066" s="259">
        <v>1118.07</v>
      </c>
      <c r="AD1066" s="259">
        <v>1118.92</v>
      </c>
      <c r="AE1066" s="259">
        <v>1118.18</v>
      </c>
      <c r="AF1066" s="259">
        <v>1117.76</v>
      </c>
      <c r="AG1066" s="259">
        <v>1116.28</v>
      </c>
      <c r="AH1066" s="259">
        <v>1224.92</v>
      </c>
      <c r="AI1066" s="259">
        <v>1214.07</v>
      </c>
      <c r="AJ1066" s="259">
        <v>1210.24</v>
      </c>
      <c r="AK1066" s="259">
        <v>1208.58</v>
      </c>
      <c r="AL1066" s="259">
        <v>1208.3399999999999</v>
      </c>
      <c r="AM1066" s="259">
        <v>1197.73</v>
      </c>
      <c r="AN1066" s="259">
        <v>1196.49</v>
      </c>
      <c r="AO1066" s="259">
        <v>1197.1500000000001</v>
      </c>
      <c r="AP1066" s="259">
        <v>1198.58</v>
      </c>
      <c r="AQ1066" s="259">
        <v>1199.97</v>
      </c>
      <c r="AR1066" s="259">
        <v>1201.97</v>
      </c>
      <c r="AS1066" s="259">
        <v>1203.49</v>
      </c>
      <c r="AT1066" s="259">
        <v>1213.6199999999999</v>
      </c>
      <c r="AU1066" s="259">
        <v>1098.8499999999999</v>
      </c>
      <c r="AV1066" s="259">
        <v>1053.93</v>
      </c>
      <c r="AW1066" s="259">
        <v>974.41</v>
      </c>
      <c r="AX1066" s="260">
        <v>860.26</v>
      </c>
      <c r="AY1066" s="345">
        <v>158.62</v>
      </c>
      <c r="AZ1066" s="261">
        <v>3.7577859999999994</v>
      </c>
      <c r="BA1066" s="261">
        <v>0</v>
      </c>
      <c r="BB1066" s="269">
        <v>0</v>
      </c>
    </row>
    <row r="1067" spans="1:137" s="246" customFormat="1" ht="13.5" customHeight="1">
      <c r="A1067" s="255">
        <v>30</v>
      </c>
      <c r="B1067" s="256">
        <f t="shared" si="136"/>
        <v>1021.357786</v>
      </c>
      <c r="C1067" s="256">
        <f t="shared" si="136"/>
        <v>1017.0777860000001</v>
      </c>
      <c r="D1067" s="256">
        <f t="shared" si="136"/>
        <v>1016.487786</v>
      </c>
      <c r="E1067" s="256">
        <f t="shared" si="136"/>
        <v>1016.5777860000001</v>
      </c>
      <c r="F1067" s="256">
        <f t="shared" si="136"/>
        <v>1017.477786</v>
      </c>
      <c r="G1067" s="256">
        <f t="shared" si="136"/>
        <v>1021.007786</v>
      </c>
      <c r="H1067" s="256">
        <f t="shared" si="136"/>
        <v>1023.607786</v>
      </c>
      <c r="I1067" s="256">
        <f t="shared" si="136"/>
        <v>1035.5377859999999</v>
      </c>
      <c r="J1067" s="256">
        <f t="shared" si="136"/>
        <v>1130.597786</v>
      </c>
      <c r="K1067" s="256">
        <f t="shared" si="136"/>
        <v>1248.6077859999998</v>
      </c>
      <c r="L1067" s="256">
        <f t="shared" si="136"/>
        <v>1289.407786</v>
      </c>
      <c r="M1067" s="256">
        <f t="shared" si="136"/>
        <v>1289.9877859999999</v>
      </c>
      <c r="N1067" s="256">
        <f t="shared" si="136"/>
        <v>1328.6077859999998</v>
      </c>
      <c r="O1067" s="256">
        <f t="shared" si="136"/>
        <v>1278.4977859999997</v>
      </c>
      <c r="P1067" s="256">
        <f t="shared" si="136"/>
        <v>1276.7977859999999</v>
      </c>
      <c r="Q1067" s="256">
        <f t="shared" si="136"/>
        <v>1271.447786</v>
      </c>
      <c r="R1067" s="256">
        <f t="shared" si="137"/>
        <v>1270.8577859999998</v>
      </c>
      <c r="S1067" s="256">
        <f t="shared" si="135"/>
        <v>1270.6477859999998</v>
      </c>
      <c r="T1067" s="256">
        <f t="shared" si="135"/>
        <v>1280.0377860000001</v>
      </c>
      <c r="U1067" s="256">
        <f t="shared" si="135"/>
        <v>1291.2077859999997</v>
      </c>
      <c r="V1067" s="256">
        <f t="shared" si="135"/>
        <v>1279.1677859999998</v>
      </c>
      <c r="W1067" s="256">
        <f t="shared" si="135"/>
        <v>1234.1277859999998</v>
      </c>
      <c r="X1067" s="256">
        <f t="shared" si="135"/>
        <v>1238.617786</v>
      </c>
      <c r="Y1067" s="256">
        <f t="shared" si="135"/>
        <v>1034.4177859999998</v>
      </c>
      <c r="Z1067" s="257"/>
      <c r="AA1067" s="258">
        <v>858.98</v>
      </c>
      <c r="AB1067" s="259">
        <v>854.7</v>
      </c>
      <c r="AC1067" s="259">
        <v>854.11</v>
      </c>
      <c r="AD1067" s="259">
        <v>854.2</v>
      </c>
      <c r="AE1067" s="259">
        <v>855.1</v>
      </c>
      <c r="AF1067" s="259">
        <v>858.63</v>
      </c>
      <c r="AG1067" s="259">
        <v>861.23</v>
      </c>
      <c r="AH1067" s="259">
        <v>873.16</v>
      </c>
      <c r="AI1067" s="259">
        <v>968.22</v>
      </c>
      <c r="AJ1067" s="259">
        <v>1086.23</v>
      </c>
      <c r="AK1067" s="259">
        <v>1127.03</v>
      </c>
      <c r="AL1067" s="259">
        <v>1127.6099999999999</v>
      </c>
      <c r="AM1067" s="259">
        <v>1166.23</v>
      </c>
      <c r="AN1067" s="259">
        <v>1116.1199999999999</v>
      </c>
      <c r="AO1067" s="259">
        <v>1114.42</v>
      </c>
      <c r="AP1067" s="259">
        <v>1109.07</v>
      </c>
      <c r="AQ1067" s="259">
        <v>1108.48</v>
      </c>
      <c r="AR1067" s="259">
        <v>1108.27</v>
      </c>
      <c r="AS1067" s="259">
        <v>1117.6600000000001</v>
      </c>
      <c r="AT1067" s="259">
        <v>1128.83</v>
      </c>
      <c r="AU1067" s="259">
        <v>1116.79</v>
      </c>
      <c r="AV1067" s="259">
        <v>1071.75</v>
      </c>
      <c r="AW1067" s="259">
        <v>1076.24</v>
      </c>
      <c r="AX1067" s="260">
        <v>872.04</v>
      </c>
      <c r="AY1067" s="345">
        <v>158.62</v>
      </c>
      <c r="AZ1067" s="261">
        <v>3.7577859999999994</v>
      </c>
      <c r="BA1067" s="261">
        <v>0</v>
      </c>
      <c r="BB1067" s="269">
        <v>0</v>
      </c>
    </row>
    <row r="1068" spans="1:137" s="246" customFormat="1" ht="13.5" thickBot="1">
      <c r="A1068" s="263">
        <v>31</v>
      </c>
      <c r="B1068" s="256">
        <f t="shared" si="136"/>
        <v>1017.977786</v>
      </c>
      <c r="C1068" s="256">
        <f t="shared" si="136"/>
        <v>1016.1977860000001</v>
      </c>
      <c r="D1068" s="256">
        <f t="shared" si="136"/>
        <v>1015.507786</v>
      </c>
      <c r="E1068" s="256">
        <f t="shared" si="136"/>
        <v>1003.917786</v>
      </c>
      <c r="F1068" s="256">
        <f t="shared" si="136"/>
        <v>1002.987786</v>
      </c>
      <c r="G1068" s="256">
        <f t="shared" si="136"/>
        <v>1016.677786</v>
      </c>
      <c r="H1068" s="256">
        <f t="shared" si="136"/>
        <v>1020.427786</v>
      </c>
      <c r="I1068" s="256">
        <f t="shared" si="136"/>
        <v>1024.5677860000001</v>
      </c>
      <c r="J1068" s="256">
        <f t="shared" si="136"/>
        <v>1036.0477859999999</v>
      </c>
      <c r="K1068" s="256">
        <f t="shared" si="136"/>
        <v>1162.8277860000001</v>
      </c>
      <c r="L1068" s="256">
        <f t="shared" si="136"/>
        <v>1214.7977859999999</v>
      </c>
      <c r="M1068" s="256">
        <f t="shared" si="136"/>
        <v>1242.3277860000001</v>
      </c>
      <c r="N1068" s="256">
        <f t="shared" si="136"/>
        <v>1265.637786</v>
      </c>
      <c r="O1068" s="256">
        <f t="shared" si="136"/>
        <v>1280.5377860000001</v>
      </c>
      <c r="P1068" s="256">
        <f t="shared" si="136"/>
        <v>1232.3577859999998</v>
      </c>
      <c r="Q1068" s="256">
        <f t="shared" si="136"/>
        <v>1221.597786</v>
      </c>
      <c r="R1068" s="256">
        <f t="shared" si="137"/>
        <v>1241.907786</v>
      </c>
      <c r="S1068" s="256">
        <f t="shared" si="135"/>
        <v>1232.7477859999997</v>
      </c>
      <c r="T1068" s="256">
        <f t="shared" si="135"/>
        <v>1321.3277860000001</v>
      </c>
      <c r="U1068" s="256">
        <f t="shared" si="135"/>
        <v>1309.3577859999998</v>
      </c>
      <c r="V1068" s="256">
        <f t="shared" si="135"/>
        <v>1290.4577859999997</v>
      </c>
      <c r="W1068" s="256">
        <f t="shared" si="135"/>
        <v>1254.0577860000001</v>
      </c>
      <c r="X1068" s="256">
        <f t="shared" si="135"/>
        <v>1114.7777859999999</v>
      </c>
      <c r="Y1068" s="256">
        <f t="shared" si="135"/>
        <v>1018.5677860000001</v>
      </c>
      <c r="Z1068" s="257"/>
      <c r="AA1068" s="264">
        <v>855.6</v>
      </c>
      <c r="AB1068" s="265">
        <v>853.82</v>
      </c>
      <c r="AC1068" s="265">
        <v>853.13</v>
      </c>
      <c r="AD1068" s="265">
        <v>841.54</v>
      </c>
      <c r="AE1068" s="265">
        <v>840.61</v>
      </c>
      <c r="AF1068" s="265">
        <v>854.3</v>
      </c>
      <c r="AG1068" s="265">
        <v>858.05</v>
      </c>
      <c r="AH1068" s="265">
        <v>862.19</v>
      </c>
      <c r="AI1068" s="265">
        <v>873.67</v>
      </c>
      <c r="AJ1068" s="265">
        <v>1000.45</v>
      </c>
      <c r="AK1068" s="265">
        <v>1052.42</v>
      </c>
      <c r="AL1068" s="265">
        <v>1079.95</v>
      </c>
      <c r="AM1068" s="265">
        <v>1103.26</v>
      </c>
      <c r="AN1068" s="265">
        <v>1118.1600000000001</v>
      </c>
      <c r="AO1068" s="265">
        <v>1069.98</v>
      </c>
      <c r="AP1068" s="265">
        <v>1059.22</v>
      </c>
      <c r="AQ1068" s="265">
        <v>1079.53</v>
      </c>
      <c r="AR1068" s="265">
        <v>1070.3699999999999</v>
      </c>
      <c r="AS1068" s="265">
        <v>1158.95</v>
      </c>
      <c r="AT1068" s="265">
        <v>1146.98</v>
      </c>
      <c r="AU1068" s="265">
        <v>1128.08</v>
      </c>
      <c r="AV1068" s="265">
        <v>1091.68</v>
      </c>
      <c r="AW1068" s="265">
        <v>952.4</v>
      </c>
      <c r="AX1068" s="266">
        <v>856.19</v>
      </c>
      <c r="AY1068" s="346">
        <v>158.62</v>
      </c>
      <c r="AZ1068" s="267">
        <v>3.7577859999999994</v>
      </c>
      <c r="BA1068" s="267">
        <v>0</v>
      </c>
      <c r="BB1068" s="270">
        <v>0</v>
      </c>
    </row>
    <row r="1069" spans="1:137" s="246" customFormat="1">
      <c r="A1069" s="273"/>
      <c r="B1069" s="274"/>
      <c r="C1069" s="274"/>
      <c r="D1069" s="274"/>
      <c r="E1069" s="274"/>
      <c r="F1069" s="274"/>
      <c r="G1069" s="274"/>
      <c r="H1069" s="274"/>
      <c r="I1069" s="274"/>
      <c r="J1069" s="274"/>
      <c r="K1069" s="274"/>
      <c r="L1069" s="274"/>
      <c r="M1069" s="274"/>
      <c r="N1069" s="274"/>
      <c r="O1069" s="274"/>
      <c r="P1069" s="274"/>
      <c r="Q1069" s="274"/>
      <c r="R1069" s="274"/>
      <c r="S1069" s="274"/>
      <c r="T1069" s="274"/>
      <c r="U1069" s="274"/>
      <c r="V1069" s="274"/>
      <c r="W1069" s="274"/>
      <c r="X1069" s="274"/>
      <c r="Y1069" s="274"/>
      <c r="Z1069" s="257"/>
      <c r="AA1069" s="275"/>
      <c r="AB1069" s="275"/>
      <c r="AC1069" s="275"/>
      <c r="AD1069" s="275"/>
      <c r="AE1069" s="275"/>
      <c r="AF1069" s="275"/>
      <c r="AG1069" s="275"/>
      <c r="AH1069" s="275"/>
      <c r="AI1069" s="275"/>
      <c r="AJ1069" s="275"/>
      <c r="AK1069" s="275"/>
      <c r="AL1069" s="275"/>
      <c r="AM1069" s="275"/>
      <c r="AN1069" s="275"/>
      <c r="AO1069" s="275"/>
      <c r="AP1069" s="275"/>
      <c r="AQ1069" s="275"/>
      <c r="AR1069" s="275"/>
      <c r="AS1069" s="275"/>
      <c r="AT1069" s="275"/>
      <c r="AU1069" s="275"/>
      <c r="AV1069" s="275"/>
      <c r="AW1069" s="275"/>
      <c r="AX1069" s="275"/>
      <c r="AY1069" s="276"/>
      <c r="AZ1069" s="277"/>
      <c r="BA1069" s="277"/>
      <c r="BB1069" s="276"/>
    </row>
    <row r="1070" spans="1:137" s="246" customFormat="1" ht="13.5" thickBot="1">
      <c r="A1070" s="273"/>
      <c r="B1070" s="274"/>
      <c r="C1070" s="274"/>
      <c r="D1070" s="274"/>
      <c r="E1070" s="274"/>
      <c r="F1070" s="274"/>
      <c r="G1070" s="274"/>
      <c r="H1070" s="274"/>
      <c r="I1070" s="274"/>
      <c r="J1070" s="274"/>
      <c r="K1070" s="274"/>
      <c r="L1070" s="274"/>
      <c r="M1070" s="274"/>
      <c r="N1070" s="274"/>
      <c r="O1070" s="274"/>
      <c r="P1070" s="274"/>
      <c r="Q1070" s="274"/>
      <c r="R1070" s="274"/>
      <c r="S1070" s="274"/>
      <c r="T1070" s="274"/>
      <c r="U1070" s="274"/>
      <c r="V1070" s="274"/>
      <c r="W1070" s="274"/>
      <c r="X1070" s="274"/>
      <c r="Y1070" s="274"/>
      <c r="Z1070" s="257"/>
      <c r="AA1070" s="275"/>
      <c r="AB1070" s="275"/>
      <c r="AC1070" s="275"/>
      <c r="AD1070" s="275"/>
      <c r="AE1070" s="275"/>
      <c r="AF1070" s="275"/>
      <c r="AG1070" s="275"/>
      <c r="AH1070" s="275"/>
      <c r="AI1070" s="275"/>
      <c r="AJ1070" s="275"/>
      <c r="AK1070" s="275"/>
      <c r="AL1070" s="275"/>
      <c r="AM1070" s="275"/>
      <c r="AN1070" s="275"/>
      <c r="AO1070" s="275"/>
      <c r="AP1070" s="275"/>
      <c r="AQ1070" s="275"/>
      <c r="AR1070" s="275"/>
      <c r="AS1070" s="275"/>
      <c r="AT1070" s="275"/>
      <c r="AU1070" s="275"/>
      <c r="AV1070" s="275"/>
      <c r="AW1070" s="275"/>
      <c r="AX1070" s="275"/>
      <c r="AY1070" s="276"/>
      <c r="AZ1070" s="277"/>
      <c r="BA1070" s="277"/>
      <c r="BB1070" s="276"/>
    </row>
    <row r="1071" spans="1:137" s="3" customFormat="1" ht="33.75" customHeight="1">
      <c r="A1071" s="440" t="s">
        <v>2</v>
      </c>
      <c r="B1071" s="442" t="s">
        <v>130</v>
      </c>
      <c r="C1071" s="442"/>
      <c r="D1071" s="442"/>
      <c r="E1071" s="442"/>
      <c r="F1071" s="442"/>
      <c r="G1071" s="442"/>
      <c r="H1071" s="442"/>
      <c r="I1071" s="442"/>
      <c r="J1071" s="442"/>
      <c r="K1071" s="442"/>
      <c r="L1071" s="442"/>
      <c r="M1071" s="442"/>
      <c r="N1071" s="442"/>
      <c r="O1071" s="442"/>
      <c r="P1071" s="442"/>
      <c r="Q1071" s="442"/>
      <c r="R1071" s="442"/>
      <c r="S1071" s="442"/>
      <c r="T1071" s="442"/>
      <c r="U1071" s="442"/>
      <c r="V1071" s="442"/>
      <c r="W1071" s="442"/>
      <c r="X1071" s="442"/>
      <c r="Y1071" s="443"/>
      <c r="Z1071" s="4"/>
      <c r="AA1071" s="455" t="s">
        <v>90</v>
      </c>
      <c r="AB1071" s="456"/>
      <c r="AC1071" s="456"/>
      <c r="AD1071" s="456"/>
      <c r="AE1071" s="456"/>
      <c r="AF1071" s="456"/>
      <c r="AG1071" s="456"/>
      <c r="AH1071" s="456"/>
      <c r="AI1071" s="456"/>
      <c r="AJ1071" s="456"/>
      <c r="AK1071" s="456"/>
      <c r="AL1071" s="456"/>
      <c r="AM1071" s="456"/>
      <c r="AN1071" s="456"/>
      <c r="AO1071" s="456"/>
      <c r="AP1071" s="456"/>
      <c r="AQ1071" s="456"/>
      <c r="AR1071" s="456"/>
      <c r="AS1071" s="456"/>
      <c r="AT1071" s="456"/>
      <c r="AU1071" s="456"/>
      <c r="AV1071" s="456"/>
      <c r="AW1071" s="456"/>
      <c r="AX1071" s="564"/>
      <c r="AY1071" s="576"/>
      <c r="AZ1071" s="58"/>
      <c r="BA1071" s="8"/>
      <c r="BB1071" s="8"/>
      <c r="BC1071" s="8"/>
      <c r="BD1071" s="8"/>
      <c r="BE1071" s="8"/>
      <c r="BF1071" s="8"/>
      <c r="BG1071" s="8"/>
      <c r="BH1071" s="8"/>
      <c r="BI1071" s="8"/>
      <c r="BJ1071" s="8"/>
      <c r="BK1071" s="8"/>
      <c r="BL1071" s="8"/>
      <c r="BM1071" s="8"/>
      <c r="BN1071" s="8"/>
      <c r="BO1071" s="8"/>
      <c r="BP1071" s="8"/>
      <c r="BQ1071" s="8"/>
      <c r="BR1071" s="8"/>
      <c r="BS1071" s="8"/>
      <c r="BT1071" s="8"/>
      <c r="BU1071" s="8"/>
      <c r="BV1071" s="8"/>
      <c r="BW1071" s="8"/>
      <c r="BX1071" s="8"/>
      <c r="BY1071" s="8"/>
      <c r="BZ1071" s="8"/>
      <c r="CA1071" s="8"/>
      <c r="CB1071" s="8"/>
      <c r="CC1071" s="8"/>
      <c r="CD1071" s="8"/>
      <c r="CE1071" s="8"/>
      <c r="CF1071" s="8"/>
      <c r="CG1071" s="8"/>
      <c r="CH1071" s="8"/>
      <c r="CI1071" s="8"/>
      <c r="CJ1071" s="8"/>
      <c r="CK1071" s="8"/>
      <c r="CL1071" s="8"/>
      <c r="CM1071" s="8"/>
      <c r="CN1071" s="8"/>
      <c r="CO1071" s="8"/>
      <c r="CP1071" s="8"/>
      <c r="CQ1071" s="8"/>
      <c r="CR1071" s="8"/>
      <c r="CS1071" s="8"/>
      <c r="CT1071" s="8"/>
      <c r="CU1071" s="8"/>
      <c r="CV1071" s="8"/>
      <c r="CW1071" s="8"/>
      <c r="CX1071" s="8"/>
      <c r="CY1071" s="8"/>
      <c r="CZ1071" s="8"/>
      <c r="DA1071" s="8"/>
      <c r="DB1071" s="8"/>
      <c r="DC1071" s="8"/>
      <c r="DD1071" s="8"/>
      <c r="DE1071" s="8"/>
      <c r="DF1071" s="8"/>
      <c r="DG1071" s="8"/>
      <c r="DH1071" s="8"/>
      <c r="DI1071" s="8"/>
      <c r="DJ1071" s="8"/>
      <c r="DK1071" s="8"/>
      <c r="DL1071" s="8"/>
      <c r="DM1071" s="8"/>
      <c r="DN1071" s="8"/>
      <c r="DO1071" s="8"/>
      <c r="DP1071" s="8"/>
      <c r="DQ1071" s="8"/>
      <c r="DR1071" s="8"/>
      <c r="DS1071" s="8"/>
      <c r="DT1071" s="8"/>
      <c r="DU1071" s="8"/>
      <c r="DV1071" s="8"/>
      <c r="DW1071" s="8"/>
      <c r="DX1071" s="8"/>
      <c r="DY1071" s="8"/>
      <c r="DZ1071" s="8"/>
      <c r="EA1071" s="8"/>
      <c r="EB1071" s="8"/>
      <c r="EC1071" s="8"/>
      <c r="ED1071" s="8"/>
      <c r="EE1071" s="8"/>
      <c r="EF1071" s="8"/>
      <c r="EG1071" s="8"/>
    </row>
    <row r="1072" spans="1:137" ht="27" customHeight="1">
      <c r="A1072" s="441"/>
      <c r="B1072" s="48" t="s">
        <v>4</v>
      </c>
      <c r="C1072" s="48" t="s">
        <v>5</v>
      </c>
      <c r="D1072" s="48" t="s">
        <v>6</v>
      </c>
      <c r="E1072" s="48" t="s">
        <v>7</v>
      </c>
      <c r="F1072" s="48" t="s">
        <v>8</v>
      </c>
      <c r="G1072" s="48" t="s">
        <v>9</v>
      </c>
      <c r="H1072" s="48" t="s">
        <v>10</v>
      </c>
      <c r="I1072" s="48" t="s">
        <v>11</v>
      </c>
      <c r="J1072" s="48" t="s">
        <v>12</v>
      </c>
      <c r="K1072" s="48" t="s">
        <v>13</v>
      </c>
      <c r="L1072" s="48" t="s">
        <v>14</v>
      </c>
      <c r="M1072" s="48" t="s">
        <v>15</v>
      </c>
      <c r="N1072" s="48" t="s">
        <v>16</v>
      </c>
      <c r="O1072" s="48" t="s">
        <v>17</v>
      </c>
      <c r="P1072" s="48" t="s">
        <v>18</v>
      </c>
      <c r="Q1072" s="48" t="s">
        <v>19</v>
      </c>
      <c r="R1072" s="48" t="s">
        <v>20</v>
      </c>
      <c r="S1072" s="48" t="s">
        <v>21</v>
      </c>
      <c r="T1072" s="48" t="s">
        <v>22</v>
      </c>
      <c r="U1072" s="48" t="s">
        <v>23</v>
      </c>
      <c r="V1072" s="48" t="s">
        <v>24</v>
      </c>
      <c r="W1072" s="48" t="s">
        <v>25</v>
      </c>
      <c r="X1072" s="48" t="s">
        <v>26</v>
      </c>
      <c r="Y1072" s="49" t="s">
        <v>27</v>
      </c>
      <c r="AA1072" s="60" t="s">
        <v>4</v>
      </c>
      <c r="AB1072" s="61" t="s">
        <v>5</v>
      </c>
      <c r="AC1072" s="61" t="s">
        <v>6</v>
      </c>
      <c r="AD1072" s="61" t="s">
        <v>7</v>
      </c>
      <c r="AE1072" s="61" t="s">
        <v>8</v>
      </c>
      <c r="AF1072" s="61" t="s">
        <v>9</v>
      </c>
      <c r="AG1072" s="61" t="s">
        <v>10</v>
      </c>
      <c r="AH1072" s="61" t="s">
        <v>11</v>
      </c>
      <c r="AI1072" s="61" t="s">
        <v>12</v>
      </c>
      <c r="AJ1072" s="61" t="s">
        <v>13</v>
      </c>
      <c r="AK1072" s="61" t="s">
        <v>14</v>
      </c>
      <c r="AL1072" s="61" t="s">
        <v>15</v>
      </c>
      <c r="AM1072" s="61" t="s">
        <v>16</v>
      </c>
      <c r="AN1072" s="61" t="s">
        <v>17</v>
      </c>
      <c r="AO1072" s="61" t="s">
        <v>18</v>
      </c>
      <c r="AP1072" s="61" t="s">
        <v>19</v>
      </c>
      <c r="AQ1072" s="61" t="s">
        <v>20</v>
      </c>
      <c r="AR1072" s="61" t="s">
        <v>21</v>
      </c>
      <c r="AS1072" s="61" t="s">
        <v>22</v>
      </c>
      <c r="AT1072" s="61" t="s">
        <v>23</v>
      </c>
      <c r="AU1072" s="61" t="s">
        <v>24</v>
      </c>
      <c r="AV1072" s="61" t="s">
        <v>25</v>
      </c>
      <c r="AW1072" s="61" t="s">
        <v>26</v>
      </c>
      <c r="AX1072" s="157" t="s">
        <v>27</v>
      </c>
      <c r="AY1072" s="577"/>
      <c r="AZ1072" s="196"/>
    </row>
    <row r="1073" spans="1:53" s="173" customFormat="1" ht="16.149999999999999" customHeight="1">
      <c r="A1073" s="452" t="s">
        <v>222</v>
      </c>
      <c r="B1073" s="453"/>
      <c r="C1073" s="453"/>
      <c r="D1073" s="453"/>
      <c r="E1073" s="453"/>
      <c r="F1073" s="453"/>
      <c r="G1073" s="453"/>
      <c r="H1073" s="453"/>
      <c r="I1073" s="453"/>
      <c r="J1073" s="453"/>
      <c r="K1073" s="453"/>
      <c r="L1073" s="453"/>
      <c r="M1073" s="453"/>
      <c r="N1073" s="453"/>
      <c r="O1073" s="453"/>
      <c r="P1073" s="453"/>
      <c r="Q1073" s="453"/>
      <c r="R1073" s="453"/>
      <c r="S1073" s="453"/>
      <c r="T1073" s="453"/>
      <c r="U1073" s="453"/>
      <c r="V1073" s="453"/>
      <c r="W1073" s="453"/>
      <c r="X1073" s="453"/>
      <c r="Y1073" s="454"/>
      <c r="AA1073" s="452">
        <v>2</v>
      </c>
      <c r="AB1073" s="453"/>
      <c r="AC1073" s="453"/>
      <c r="AD1073" s="453"/>
      <c r="AE1073" s="453"/>
      <c r="AF1073" s="453"/>
      <c r="AG1073" s="453"/>
      <c r="AH1073" s="453"/>
      <c r="AI1073" s="453"/>
      <c r="AJ1073" s="453"/>
      <c r="AK1073" s="453"/>
      <c r="AL1073" s="453"/>
      <c r="AM1073" s="453"/>
      <c r="AN1073" s="453"/>
      <c r="AO1073" s="453"/>
      <c r="AP1073" s="453"/>
      <c r="AQ1073" s="453"/>
      <c r="AR1073" s="453"/>
      <c r="AS1073" s="453"/>
      <c r="AT1073" s="453"/>
      <c r="AU1073" s="453"/>
      <c r="AV1073" s="453"/>
      <c r="AW1073" s="453"/>
      <c r="AX1073" s="454"/>
      <c r="AY1073" s="356"/>
      <c r="AZ1073" s="179"/>
      <c r="BA1073" s="171"/>
    </row>
    <row r="1074" spans="1:53">
      <c r="A1074" s="47">
        <v>1</v>
      </c>
      <c r="B1074" s="170">
        <f>AA1074+$AY1074</f>
        <v>0</v>
      </c>
      <c r="C1074" s="170">
        <f t="shared" ref="C1074:R1089" si="138">AB1074+$AY1074</f>
        <v>3.37</v>
      </c>
      <c r="D1074" s="170">
        <f t="shared" si="138"/>
        <v>0</v>
      </c>
      <c r="E1074" s="170">
        <f t="shared" si="138"/>
        <v>0</v>
      </c>
      <c r="F1074" s="170">
        <f t="shared" si="138"/>
        <v>0</v>
      </c>
      <c r="G1074" s="170">
        <f t="shared" si="138"/>
        <v>0</v>
      </c>
      <c r="H1074" s="170">
        <f t="shared" si="138"/>
        <v>0</v>
      </c>
      <c r="I1074" s="170">
        <f t="shared" si="138"/>
        <v>0</v>
      </c>
      <c r="J1074" s="170">
        <f t="shared" si="138"/>
        <v>0</v>
      </c>
      <c r="K1074" s="170">
        <f t="shared" si="138"/>
        <v>0</v>
      </c>
      <c r="L1074" s="170">
        <f t="shared" si="138"/>
        <v>0</v>
      </c>
      <c r="M1074" s="170">
        <f t="shared" si="138"/>
        <v>0</v>
      </c>
      <c r="N1074" s="170">
        <f t="shared" si="138"/>
        <v>0</v>
      </c>
      <c r="O1074" s="170">
        <f t="shared" si="138"/>
        <v>0</v>
      </c>
      <c r="P1074" s="170">
        <f t="shared" si="138"/>
        <v>0</v>
      </c>
      <c r="Q1074" s="170">
        <f t="shared" si="138"/>
        <v>0</v>
      </c>
      <c r="R1074" s="170">
        <f t="shared" si="138"/>
        <v>0.01</v>
      </c>
      <c r="S1074" s="170">
        <f t="shared" ref="S1074:Y1104" si="139">AR1074+$AY1074</f>
        <v>0</v>
      </c>
      <c r="T1074" s="170">
        <f t="shared" si="139"/>
        <v>0</v>
      </c>
      <c r="U1074" s="170">
        <f t="shared" si="139"/>
        <v>0</v>
      </c>
      <c r="V1074" s="170">
        <f t="shared" si="139"/>
        <v>0</v>
      </c>
      <c r="W1074" s="170">
        <f t="shared" si="139"/>
        <v>0</v>
      </c>
      <c r="X1074" s="170">
        <f t="shared" si="139"/>
        <v>0</v>
      </c>
      <c r="Y1074" s="170">
        <f t="shared" si="139"/>
        <v>0</v>
      </c>
      <c r="Z1074" s="37"/>
      <c r="AA1074" s="218">
        <v>0</v>
      </c>
      <c r="AB1074" s="219">
        <v>3.37</v>
      </c>
      <c r="AC1074" s="219">
        <v>0</v>
      </c>
      <c r="AD1074" s="219">
        <v>0</v>
      </c>
      <c r="AE1074" s="219">
        <v>0</v>
      </c>
      <c r="AF1074" s="219">
        <v>0</v>
      </c>
      <c r="AG1074" s="219">
        <v>0</v>
      </c>
      <c r="AH1074" s="219">
        <v>0</v>
      </c>
      <c r="AI1074" s="219">
        <v>0</v>
      </c>
      <c r="AJ1074" s="219">
        <v>0</v>
      </c>
      <c r="AK1074" s="219">
        <v>0</v>
      </c>
      <c r="AL1074" s="219">
        <v>0</v>
      </c>
      <c r="AM1074" s="219">
        <v>0</v>
      </c>
      <c r="AN1074" s="219">
        <v>0</v>
      </c>
      <c r="AO1074" s="219">
        <v>0</v>
      </c>
      <c r="AP1074" s="219">
        <v>0</v>
      </c>
      <c r="AQ1074" s="219">
        <v>0.01</v>
      </c>
      <c r="AR1074" s="219">
        <v>0</v>
      </c>
      <c r="AS1074" s="219">
        <v>0</v>
      </c>
      <c r="AT1074" s="219">
        <v>0</v>
      </c>
      <c r="AU1074" s="219">
        <v>0</v>
      </c>
      <c r="AV1074" s="219">
        <v>0</v>
      </c>
      <c r="AW1074" s="219">
        <v>0</v>
      </c>
      <c r="AX1074" s="225">
        <v>0</v>
      </c>
      <c r="AY1074" s="354"/>
      <c r="AZ1074" s="35"/>
    </row>
    <row r="1075" spans="1:53">
      <c r="A1075" s="47">
        <v>2</v>
      </c>
      <c r="B1075" s="170">
        <f t="shared" ref="B1075:Q1104" si="140">AA1075+$AY1075</f>
        <v>0</v>
      </c>
      <c r="C1075" s="170">
        <f t="shared" si="138"/>
        <v>0</v>
      </c>
      <c r="D1075" s="170">
        <f t="shared" si="138"/>
        <v>0</v>
      </c>
      <c r="E1075" s="170">
        <f t="shared" si="138"/>
        <v>0</v>
      </c>
      <c r="F1075" s="170">
        <f t="shared" si="138"/>
        <v>0.01</v>
      </c>
      <c r="G1075" s="170">
        <f t="shared" si="138"/>
        <v>0</v>
      </c>
      <c r="H1075" s="170">
        <f t="shared" si="138"/>
        <v>0</v>
      </c>
      <c r="I1075" s="170">
        <f t="shared" si="138"/>
        <v>0</v>
      </c>
      <c r="J1075" s="170">
        <f t="shared" si="138"/>
        <v>0</v>
      </c>
      <c r="K1075" s="170">
        <f t="shared" si="138"/>
        <v>0</v>
      </c>
      <c r="L1075" s="170">
        <f t="shared" si="138"/>
        <v>0</v>
      </c>
      <c r="M1075" s="170">
        <f t="shared" si="138"/>
        <v>0</v>
      </c>
      <c r="N1075" s="170">
        <f t="shared" si="138"/>
        <v>0</v>
      </c>
      <c r="O1075" s="170">
        <f t="shared" si="138"/>
        <v>0</v>
      </c>
      <c r="P1075" s="170">
        <f t="shared" si="138"/>
        <v>0</v>
      </c>
      <c r="Q1075" s="170">
        <f t="shared" si="138"/>
        <v>0.01</v>
      </c>
      <c r="R1075" s="170">
        <f t="shared" si="138"/>
        <v>0</v>
      </c>
      <c r="S1075" s="170">
        <f t="shared" si="139"/>
        <v>0</v>
      </c>
      <c r="T1075" s="170">
        <f t="shared" si="139"/>
        <v>0</v>
      </c>
      <c r="U1075" s="170">
        <f t="shared" si="139"/>
        <v>0</v>
      </c>
      <c r="V1075" s="170">
        <f t="shared" si="139"/>
        <v>0</v>
      </c>
      <c r="W1075" s="170">
        <f t="shared" si="139"/>
        <v>0</v>
      </c>
      <c r="X1075" s="170">
        <f t="shared" si="139"/>
        <v>0</v>
      </c>
      <c r="Y1075" s="170">
        <f t="shared" si="139"/>
        <v>0</v>
      </c>
      <c r="Z1075" s="37"/>
      <c r="AA1075" s="221">
        <v>0</v>
      </c>
      <c r="AB1075" s="219">
        <v>0</v>
      </c>
      <c r="AC1075" s="219">
        <v>0</v>
      </c>
      <c r="AD1075" s="219">
        <v>0</v>
      </c>
      <c r="AE1075" s="219">
        <v>0.01</v>
      </c>
      <c r="AF1075" s="219">
        <v>0</v>
      </c>
      <c r="AG1075" s="219">
        <v>0</v>
      </c>
      <c r="AH1075" s="219">
        <v>0</v>
      </c>
      <c r="AI1075" s="219">
        <v>0</v>
      </c>
      <c r="AJ1075" s="219">
        <v>0</v>
      </c>
      <c r="AK1075" s="219">
        <v>0</v>
      </c>
      <c r="AL1075" s="219">
        <v>0</v>
      </c>
      <c r="AM1075" s="219">
        <v>0</v>
      </c>
      <c r="AN1075" s="219">
        <v>0</v>
      </c>
      <c r="AO1075" s="219">
        <v>0</v>
      </c>
      <c r="AP1075" s="219">
        <v>0.01</v>
      </c>
      <c r="AQ1075" s="219">
        <v>0</v>
      </c>
      <c r="AR1075" s="219">
        <v>0</v>
      </c>
      <c r="AS1075" s="219">
        <v>0</v>
      </c>
      <c r="AT1075" s="219">
        <v>0</v>
      </c>
      <c r="AU1075" s="219">
        <v>0</v>
      </c>
      <c r="AV1075" s="219">
        <v>0</v>
      </c>
      <c r="AW1075" s="219">
        <v>0</v>
      </c>
      <c r="AX1075" s="225">
        <v>0</v>
      </c>
      <c r="AY1075" s="355"/>
      <c r="AZ1075" s="35"/>
    </row>
    <row r="1076" spans="1:53">
      <c r="A1076" s="47">
        <v>3</v>
      </c>
      <c r="B1076" s="170">
        <f t="shared" si="140"/>
        <v>0</v>
      </c>
      <c r="C1076" s="170">
        <f t="shared" si="138"/>
        <v>0</v>
      </c>
      <c r="D1076" s="170">
        <f t="shared" si="138"/>
        <v>0</v>
      </c>
      <c r="E1076" s="170">
        <f t="shared" si="138"/>
        <v>0</v>
      </c>
      <c r="F1076" s="170">
        <f t="shared" si="138"/>
        <v>0.01</v>
      </c>
      <c r="G1076" s="170">
        <f t="shared" si="138"/>
        <v>5.08</v>
      </c>
      <c r="H1076" s="170">
        <f t="shared" si="138"/>
        <v>0</v>
      </c>
      <c r="I1076" s="170">
        <f t="shared" si="138"/>
        <v>517.59</v>
      </c>
      <c r="J1076" s="170">
        <f t="shared" si="138"/>
        <v>0</v>
      </c>
      <c r="K1076" s="170">
        <f t="shared" si="138"/>
        <v>0</v>
      </c>
      <c r="L1076" s="170">
        <f t="shared" si="138"/>
        <v>0</v>
      </c>
      <c r="M1076" s="170">
        <f t="shared" si="138"/>
        <v>0.01</v>
      </c>
      <c r="N1076" s="170">
        <f t="shared" si="138"/>
        <v>0</v>
      </c>
      <c r="O1076" s="170">
        <f t="shared" si="138"/>
        <v>0</v>
      </c>
      <c r="P1076" s="170">
        <f t="shared" si="138"/>
        <v>0</v>
      </c>
      <c r="Q1076" s="170">
        <f t="shared" si="138"/>
        <v>0</v>
      </c>
      <c r="R1076" s="170">
        <f t="shared" si="138"/>
        <v>0</v>
      </c>
      <c r="S1076" s="170">
        <f t="shared" si="139"/>
        <v>0</v>
      </c>
      <c r="T1076" s="170">
        <f t="shared" si="139"/>
        <v>0</v>
      </c>
      <c r="U1076" s="170">
        <f t="shared" si="139"/>
        <v>0</v>
      </c>
      <c r="V1076" s="170">
        <f t="shared" si="139"/>
        <v>0</v>
      </c>
      <c r="W1076" s="170">
        <f t="shared" si="139"/>
        <v>0.01</v>
      </c>
      <c r="X1076" s="170">
        <f t="shared" si="139"/>
        <v>0</v>
      </c>
      <c r="Y1076" s="170">
        <f t="shared" si="139"/>
        <v>0</v>
      </c>
      <c r="Z1076" s="37"/>
      <c r="AA1076" s="221">
        <v>0</v>
      </c>
      <c r="AB1076" s="219">
        <v>0</v>
      </c>
      <c r="AC1076" s="219">
        <v>0</v>
      </c>
      <c r="AD1076" s="219">
        <v>0</v>
      </c>
      <c r="AE1076" s="219">
        <v>0.01</v>
      </c>
      <c r="AF1076" s="219">
        <v>5.08</v>
      </c>
      <c r="AG1076" s="219">
        <v>0</v>
      </c>
      <c r="AH1076" s="219">
        <v>517.59</v>
      </c>
      <c r="AI1076" s="219">
        <v>0</v>
      </c>
      <c r="AJ1076" s="219">
        <v>0</v>
      </c>
      <c r="AK1076" s="219">
        <v>0</v>
      </c>
      <c r="AL1076" s="219">
        <v>0.01</v>
      </c>
      <c r="AM1076" s="219">
        <v>0</v>
      </c>
      <c r="AN1076" s="219">
        <v>0</v>
      </c>
      <c r="AO1076" s="219">
        <v>0</v>
      </c>
      <c r="AP1076" s="219">
        <v>0</v>
      </c>
      <c r="AQ1076" s="219">
        <v>0</v>
      </c>
      <c r="AR1076" s="219">
        <v>0</v>
      </c>
      <c r="AS1076" s="219">
        <v>0</v>
      </c>
      <c r="AT1076" s="219">
        <v>0</v>
      </c>
      <c r="AU1076" s="219">
        <v>0</v>
      </c>
      <c r="AV1076" s="219">
        <v>0.01</v>
      </c>
      <c r="AW1076" s="219">
        <v>0</v>
      </c>
      <c r="AX1076" s="225">
        <v>0</v>
      </c>
      <c r="AY1076" s="355"/>
      <c r="AZ1076" s="35"/>
    </row>
    <row r="1077" spans="1:53">
      <c r="A1077" s="47">
        <v>4</v>
      </c>
      <c r="B1077" s="170">
        <f t="shared" si="140"/>
        <v>0</v>
      </c>
      <c r="C1077" s="170">
        <f t="shared" si="138"/>
        <v>0</v>
      </c>
      <c r="D1077" s="170">
        <f t="shared" si="138"/>
        <v>0</v>
      </c>
      <c r="E1077" s="170">
        <f t="shared" si="138"/>
        <v>0</v>
      </c>
      <c r="F1077" s="170">
        <f t="shared" si="138"/>
        <v>0</v>
      </c>
      <c r="G1077" s="170">
        <f t="shared" si="138"/>
        <v>0</v>
      </c>
      <c r="H1077" s="170">
        <f t="shared" si="138"/>
        <v>0</v>
      </c>
      <c r="I1077" s="170">
        <f t="shared" si="138"/>
        <v>0</v>
      </c>
      <c r="J1077" s="170">
        <f t="shared" si="138"/>
        <v>2.4300000000000002</v>
      </c>
      <c r="K1077" s="170">
        <f t="shared" si="138"/>
        <v>0</v>
      </c>
      <c r="L1077" s="170">
        <f t="shared" si="138"/>
        <v>0</v>
      </c>
      <c r="M1077" s="170">
        <f t="shared" si="138"/>
        <v>0</v>
      </c>
      <c r="N1077" s="170">
        <f t="shared" si="138"/>
        <v>0</v>
      </c>
      <c r="O1077" s="170">
        <f t="shared" si="138"/>
        <v>0.01</v>
      </c>
      <c r="P1077" s="170">
        <f t="shared" si="138"/>
        <v>0</v>
      </c>
      <c r="Q1077" s="170">
        <f t="shared" si="138"/>
        <v>0</v>
      </c>
      <c r="R1077" s="170">
        <f t="shared" si="138"/>
        <v>0</v>
      </c>
      <c r="S1077" s="170">
        <f t="shared" si="139"/>
        <v>0</v>
      </c>
      <c r="T1077" s="170">
        <f t="shared" si="139"/>
        <v>0</v>
      </c>
      <c r="U1077" s="170">
        <f t="shared" si="139"/>
        <v>0</v>
      </c>
      <c r="V1077" s="170">
        <f t="shared" si="139"/>
        <v>6.56</v>
      </c>
      <c r="W1077" s="170">
        <f t="shared" si="139"/>
        <v>0</v>
      </c>
      <c r="X1077" s="170">
        <f t="shared" si="139"/>
        <v>0</v>
      </c>
      <c r="Y1077" s="170">
        <f t="shared" si="139"/>
        <v>0</v>
      </c>
      <c r="Z1077" s="37"/>
      <c r="AA1077" s="221">
        <v>0</v>
      </c>
      <c r="AB1077" s="219">
        <v>0</v>
      </c>
      <c r="AC1077" s="219">
        <v>0</v>
      </c>
      <c r="AD1077" s="219">
        <v>0</v>
      </c>
      <c r="AE1077" s="219">
        <v>0</v>
      </c>
      <c r="AF1077" s="219">
        <v>0</v>
      </c>
      <c r="AG1077" s="219">
        <v>0</v>
      </c>
      <c r="AH1077" s="219">
        <v>0</v>
      </c>
      <c r="AI1077" s="219">
        <v>2.4300000000000002</v>
      </c>
      <c r="AJ1077" s="219">
        <v>0</v>
      </c>
      <c r="AK1077" s="219">
        <v>0</v>
      </c>
      <c r="AL1077" s="219">
        <v>0</v>
      </c>
      <c r="AM1077" s="219">
        <v>0</v>
      </c>
      <c r="AN1077" s="219">
        <v>0.01</v>
      </c>
      <c r="AO1077" s="219">
        <v>0</v>
      </c>
      <c r="AP1077" s="219">
        <v>0</v>
      </c>
      <c r="AQ1077" s="219">
        <v>0</v>
      </c>
      <c r="AR1077" s="219">
        <v>0</v>
      </c>
      <c r="AS1077" s="219">
        <v>0</v>
      </c>
      <c r="AT1077" s="219">
        <v>0</v>
      </c>
      <c r="AU1077" s="219">
        <v>6.56</v>
      </c>
      <c r="AV1077" s="219">
        <v>0</v>
      </c>
      <c r="AW1077" s="219">
        <v>0</v>
      </c>
      <c r="AX1077" s="225">
        <v>0</v>
      </c>
      <c r="AY1077" s="355"/>
      <c r="AZ1077" s="35"/>
    </row>
    <row r="1078" spans="1:53">
      <c r="A1078" s="47">
        <v>5</v>
      </c>
      <c r="B1078" s="170">
        <f t="shared" si="140"/>
        <v>11.88</v>
      </c>
      <c r="C1078" s="170">
        <f t="shared" si="138"/>
        <v>0</v>
      </c>
      <c r="D1078" s="170">
        <f t="shared" si="138"/>
        <v>0</v>
      </c>
      <c r="E1078" s="170">
        <f t="shared" si="138"/>
        <v>0</v>
      </c>
      <c r="F1078" s="170">
        <f t="shared" si="138"/>
        <v>0</v>
      </c>
      <c r="G1078" s="170">
        <f t="shared" si="138"/>
        <v>3.53</v>
      </c>
      <c r="H1078" s="170">
        <f t="shared" si="138"/>
        <v>14.59</v>
      </c>
      <c r="I1078" s="170">
        <f t="shared" si="138"/>
        <v>13.51</v>
      </c>
      <c r="J1078" s="170">
        <f t="shared" si="138"/>
        <v>50.12</v>
      </c>
      <c r="K1078" s="170">
        <f t="shared" si="138"/>
        <v>50.4</v>
      </c>
      <c r="L1078" s="170">
        <f t="shared" si="138"/>
        <v>86.79</v>
      </c>
      <c r="M1078" s="170">
        <f t="shared" si="138"/>
        <v>48.66</v>
      </c>
      <c r="N1078" s="170">
        <f t="shared" si="138"/>
        <v>41.67</v>
      </c>
      <c r="O1078" s="170">
        <f t="shared" si="138"/>
        <v>27.97</v>
      </c>
      <c r="P1078" s="170">
        <f t="shared" si="138"/>
        <v>9.3800000000000008</v>
      </c>
      <c r="Q1078" s="170">
        <f t="shared" si="138"/>
        <v>9.49</v>
      </c>
      <c r="R1078" s="170">
        <f t="shared" si="138"/>
        <v>10.4</v>
      </c>
      <c r="S1078" s="170">
        <f t="shared" si="139"/>
        <v>10.130000000000001</v>
      </c>
      <c r="T1078" s="170">
        <f t="shared" si="139"/>
        <v>10.119999999999999</v>
      </c>
      <c r="U1078" s="170">
        <f t="shared" si="139"/>
        <v>6.13</v>
      </c>
      <c r="V1078" s="170">
        <f t="shared" si="139"/>
        <v>0</v>
      </c>
      <c r="W1078" s="170">
        <f t="shared" si="139"/>
        <v>5.32</v>
      </c>
      <c r="X1078" s="170">
        <f t="shared" si="139"/>
        <v>0</v>
      </c>
      <c r="Y1078" s="170">
        <f t="shared" si="139"/>
        <v>0</v>
      </c>
      <c r="Z1078" s="37"/>
      <c r="AA1078" s="221">
        <v>11.88</v>
      </c>
      <c r="AB1078" s="219">
        <v>0</v>
      </c>
      <c r="AC1078" s="219">
        <v>0</v>
      </c>
      <c r="AD1078" s="219">
        <v>0</v>
      </c>
      <c r="AE1078" s="219">
        <v>0</v>
      </c>
      <c r="AF1078" s="219">
        <v>3.53</v>
      </c>
      <c r="AG1078" s="219">
        <v>14.59</v>
      </c>
      <c r="AH1078" s="219">
        <v>13.51</v>
      </c>
      <c r="AI1078" s="219">
        <v>50.12</v>
      </c>
      <c r="AJ1078" s="219">
        <v>50.4</v>
      </c>
      <c r="AK1078" s="219">
        <v>86.79</v>
      </c>
      <c r="AL1078" s="219">
        <v>48.66</v>
      </c>
      <c r="AM1078" s="219">
        <v>41.67</v>
      </c>
      <c r="AN1078" s="219">
        <v>27.97</v>
      </c>
      <c r="AO1078" s="219">
        <v>9.3800000000000008</v>
      </c>
      <c r="AP1078" s="219">
        <v>9.49</v>
      </c>
      <c r="AQ1078" s="219">
        <v>10.4</v>
      </c>
      <c r="AR1078" s="219">
        <v>10.130000000000001</v>
      </c>
      <c r="AS1078" s="219">
        <v>10.119999999999999</v>
      </c>
      <c r="AT1078" s="219">
        <v>6.13</v>
      </c>
      <c r="AU1078" s="219">
        <v>0</v>
      </c>
      <c r="AV1078" s="219">
        <v>5.32</v>
      </c>
      <c r="AW1078" s="219">
        <v>0</v>
      </c>
      <c r="AX1078" s="225">
        <v>0</v>
      </c>
      <c r="AY1078" s="355"/>
      <c r="AZ1078" s="35"/>
    </row>
    <row r="1079" spans="1:53">
      <c r="A1079" s="47">
        <v>6</v>
      </c>
      <c r="B1079" s="170">
        <f t="shared" si="140"/>
        <v>0</v>
      </c>
      <c r="C1079" s="170">
        <f t="shared" si="138"/>
        <v>0</v>
      </c>
      <c r="D1079" s="170">
        <f t="shared" si="138"/>
        <v>0</v>
      </c>
      <c r="E1079" s="170">
        <f t="shared" si="138"/>
        <v>0</v>
      </c>
      <c r="F1079" s="170">
        <f t="shared" si="138"/>
        <v>0</v>
      </c>
      <c r="G1079" s="170">
        <f t="shared" si="138"/>
        <v>837.36</v>
      </c>
      <c r="H1079" s="170">
        <f t="shared" si="138"/>
        <v>3425.9</v>
      </c>
      <c r="I1079" s="170">
        <f t="shared" si="138"/>
        <v>3462.38</v>
      </c>
      <c r="J1079" s="170">
        <f t="shared" si="138"/>
        <v>368.38</v>
      </c>
      <c r="K1079" s="170">
        <f t="shared" si="138"/>
        <v>293.61</v>
      </c>
      <c r="L1079" s="170">
        <f t="shared" si="138"/>
        <v>55.01</v>
      </c>
      <c r="M1079" s="170">
        <f t="shared" si="138"/>
        <v>0</v>
      </c>
      <c r="N1079" s="170">
        <f t="shared" si="138"/>
        <v>0</v>
      </c>
      <c r="O1079" s="170">
        <f t="shared" si="138"/>
        <v>0</v>
      </c>
      <c r="P1079" s="170">
        <f t="shared" si="138"/>
        <v>0</v>
      </c>
      <c r="Q1079" s="170">
        <f t="shared" si="138"/>
        <v>0</v>
      </c>
      <c r="R1079" s="170">
        <f t="shared" si="138"/>
        <v>0</v>
      </c>
      <c r="S1079" s="170">
        <f t="shared" si="139"/>
        <v>0</v>
      </c>
      <c r="T1079" s="170">
        <f t="shared" si="139"/>
        <v>0</v>
      </c>
      <c r="U1079" s="170">
        <f t="shared" si="139"/>
        <v>0</v>
      </c>
      <c r="V1079" s="170">
        <f t="shared" si="139"/>
        <v>0</v>
      </c>
      <c r="W1079" s="170">
        <f t="shared" si="139"/>
        <v>0</v>
      </c>
      <c r="X1079" s="170">
        <f t="shared" si="139"/>
        <v>0</v>
      </c>
      <c r="Y1079" s="170">
        <f t="shared" si="139"/>
        <v>0</v>
      </c>
      <c r="Z1079" s="37"/>
      <c r="AA1079" s="221">
        <v>0</v>
      </c>
      <c r="AB1079" s="219">
        <v>0</v>
      </c>
      <c r="AC1079" s="219">
        <v>0</v>
      </c>
      <c r="AD1079" s="219">
        <v>0</v>
      </c>
      <c r="AE1079" s="219">
        <v>0</v>
      </c>
      <c r="AF1079" s="219">
        <v>837.36</v>
      </c>
      <c r="AG1079" s="219">
        <v>3425.9</v>
      </c>
      <c r="AH1079" s="219">
        <v>3462.38</v>
      </c>
      <c r="AI1079" s="219">
        <v>368.38</v>
      </c>
      <c r="AJ1079" s="219">
        <v>293.61</v>
      </c>
      <c r="AK1079" s="219">
        <v>55.01</v>
      </c>
      <c r="AL1079" s="219">
        <v>0</v>
      </c>
      <c r="AM1079" s="219">
        <v>0</v>
      </c>
      <c r="AN1079" s="219">
        <v>0</v>
      </c>
      <c r="AO1079" s="219">
        <v>0</v>
      </c>
      <c r="AP1079" s="219">
        <v>0</v>
      </c>
      <c r="AQ1079" s="219">
        <v>0</v>
      </c>
      <c r="AR1079" s="219">
        <v>0</v>
      </c>
      <c r="AS1079" s="219">
        <v>0</v>
      </c>
      <c r="AT1079" s="219">
        <v>0</v>
      </c>
      <c r="AU1079" s="219">
        <v>0</v>
      </c>
      <c r="AV1079" s="219">
        <v>0</v>
      </c>
      <c r="AW1079" s="219">
        <v>0</v>
      </c>
      <c r="AX1079" s="225">
        <v>0</v>
      </c>
      <c r="AY1079" s="355"/>
      <c r="AZ1079" s="35"/>
    </row>
    <row r="1080" spans="1:53">
      <c r="A1080" s="47">
        <v>7</v>
      </c>
      <c r="B1080" s="170">
        <f t="shared" si="140"/>
        <v>0</v>
      </c>
      <c r="C1080" s="170">
        <f t="shared" si="138"/>
        <v>0</v>
      </c>
      <c r="D1080" s="170">
        <f t="shared" si="138"/>
        <v>0</v>
      </c>
      <c r="E1080" s="170">
        <f t="shared" si="138"/>
        <v>0.01</v>
      </c>
      <c r="F1080" s="170">
        <f t="shared" si="138"/>
        <v>0</v>
      </c>
      <c r="G1080" s="170">
        <f t="shared" si="138"/>
        <v>0</v>
      </c>
      <c r="H1080" s="170">
        <f t="shared" si="138"/>
        <v>0</v>
      </c>
      <c r="I1080" s="170">
        <f t="shared" si="138"/>
        <v>0</v>
      </c>
      <c r="J1080" s="170">
        <f t="shared" si="138"/>
        <v>0</v>
      </c>
      <c r="K1080" s="170">
        <f t="shared" si="138"/>
        <v>0</v>
      </c>
      <c r="L1080" s="170">
        <f t="shared" si="138"/>
        <v>0</v>
      </c>
      <c r="M1080" s="170">
        <f t="shared" si="138"/>
        <v>0</v>
      </c>
      <c r="N1080" s="170">
        <f t="shared" si="138"/>
        <v>0.01</v>
      </c>
      <c r="O1080" s="170">
        <f t="shared" si="138"/>
        <v>0</v>
      </c>
      <c r="P1080" s="170">
        <f t="shared" si="138"/>
        <v>0</v>
      </c>
      <c r="Q1080" s="170">
        <f t="shared" si="138"/>
        <v>0</v>
      </c>
      <c r="R1080" s="170">
        <f t="shared" si="138"/>
        <v>0</v>
      </c>
      <c r="S1080" s="170">
        <f t="shared" si="139"/>
        <v>0</v>
      </c>
      <c r="T1080" s="170">
        <f t="shared" si="139"/>
        <v>0</v>
      </c>
      <c r="U1080" s="170">
        <f t="shared" si="139"/>
        <v>0</v>
      </c>
      <c r="V1080" s="170">
        <f t="shared" si="139"/>
        <v>0</v>
      </c>
      <c r="W1080" s="170">
        <f t="shared" si="139"/>
        <v>0</v>
      </c>
      <c r="X1080" s="170">
        <f t="shared" si="139"/>
        <v>0</v>
      </c>
      <c r="Y1080" s="170">
        <f t="shared" si="139"/>
        <v>0</v>
      </c>
      <c r="Z1080" s="37"/>
      <c r="AA1080" s="221">
        <v>0</v>
      </c>
      <c r="AB1080" s="219">
        <v>0</v>
      </c>
      <c r="AC1080" s="219">
        <v>0</v>
      </c>
      <c r="AD1080" s="219">
        <v>0.01</v>
      </c>
      <c r="AE1080" s="219">
        <v>0</v>
      </c>
      <c r="AF1080" s="219">
        <v>0</v>
      </c>
      <c r="AG1080" s="219">
        <v>0</v>
      </c>
      <c r="AH1080" s="219">
        <v>0</v>
      </c>
      <c r="AI1080" s="219">
        <v>0</v>
      </c>
      <c r="AJ1080" s="219">
        <v>0</v>
      </c>
      <c r="AK1080" s="219">
        <v>0</v>
      </c>
      <c r="AL1080" s="219">
        <v>0</v>
      </c>
      <c r="AM1080" s="219">
        <v>0.01</v>
      </c>
      <c r="AN1080" s="219">
        <v>0</v>
      </c>
      <c r="AO1080" s="219">
        <v>0</v>
      </c>
      <c r="AP1080" s="219">
        <v>0</v>
      </c>
      <c r="AQ1080" s="219">
        <v>0</v>
      </c>
      <c r="AR1080" s="219">
        <v>0</v>
      </c>
      <c r="AS1080" s="219">
        <v>0</v>
      </c>
      <c r="AT1080" s="219">
        <v>0</v>
      </c>
      <c r="AU1080" s="219">
        <v>0</v>
      </c>
      <c r="AV1080" s="219">
        <v>0</v>
      </c>
      <c r="AW1080" s="219">
        <v>0</v>
      </c>
      <c r="AX1080" s="225">
        <v>0</v>
      </c>
      <c r="AY1080" s="355"/>
      <c r="AZ1080" s="35"/>
    </row>
    <row r="1081" spans="1:53">
      <c r="A1081" s="47">
        <v>8</v>
      </c>
      <c r="B1081" s="170">
        <f t="shared" si="140"/>
        <v>0</v>
      </c>
      <c r="C1081" s="170">
        <f t="shared" si="138"/>
        <v>0</v>
      </c>
      <c r="D1081" s="170">
        <f t="shared" si="138"/>
        <v>0</v>
      </c>
      <c r="E1081" s="170">
        <f t="shared" si="138"/>
        <v>0</v>
      </c>
      <c r="F1081" s="170">
        <f t="shared" si="138"/>
        <v>0</v>
      </c>
      <c r="G1081" s="170">
        <f t="shared" si="138"/>
        <v>0</v>
      </c>
      <c r="H1081" s="170">
        <f t="shared" si="138"/>
        <v>0</v>
      </c>
      <c r="I1081" s="170">
        <f t="shared" si="138"/>
        <v>0</v>
      </c>
      <c r="J1081" s="170">
        <f t="shared" si="138"/>
        <v>0</v>
      </c>
      <c r="K1081" s="170">
        <f t="shared" si="138"/>
        <v>0.01</v>
      </c>
      <c r="L1081" s="170">
        <f t="shared" si="138"/>
        <v>0.01</v>
      </c>
      <c r="M1081" s="170">
        <f t="shared" si="138"/>
        <v>0</v>
      </c>
      <c r="N1081" s="170">
        <f t="shared" si="138"/>
        <v>0</v>
      </c>
      <c r="O1081" s="170">
        <f t="shared" si="138"/>
        <v>0</v>
      </c>
      <c r="P1081" s="170">
        <f t="shared" si="138"/>
        <v>0</v>
      </c>
      <c r="Q1081" s="170">
        <f t="shared" si="138"/>
        <v>0</v>
      </c>
      <c r="R1081" s="170">
        <f t="shared" si="138"/>
        <v>0</v>
      </c>
      <c r="S1081" s="170">
        <f t="shared" si="139"/>
        <v>0.01</v>
      </c>
      <c r="T1081" s="170">
        <f t="shared" si="139"/>
        <v>3.69</v>
      </c>
      <c r="U1081" s="170">
        <f t="shared" si="139"/>
        <v>0</v>
      </c>
      <c r="V1081" s="170">
        <f t="shared" si="139"/>
        <v>0</v>
      </c>
      <c r="W1081" s="170">
        <f t="shared" si="139"/>
        <v>0</v>
      </c>
      <c r="X1081" s="170">
        <f t="shared" si="139"/>
        <v>0</v>
      </c>
      <c r="Y1081" s="170">
        <f t="shared" si="139"/>
        <v>0</v>
      </c>
      <c r="Z1081" s="37"/>
      <c r="AA1081" s="221">
        <v>0</v>
      </c>
      <c r="AB1081" s="219">
        <v>0</v>
      </c>
      <c r="AC1081" s="219">
        <v>0</v>
      </c>
      <c r="AD1081" s="219">
        <v>0</v>
      </c>
      <c r="AE1081" s="219">
        <v>0</v>
      </c>
      <c r="AF1081" s="219">
        <v>0</v>
      </c>
      <c r="AG1081" s="219">
        <v>0</v>
      </c>
      <c r="AH1081" s="219">
        <v>0</v>
      </c>
      <c r="AI1081" s="219">
        <v>0</v>
      </c>
      <c r="AJ1081" s="219">
        <v>0.01</v>
      </c>
      <c r="AK1081" s="219">
        <v>0.01</v>
      </c>
      <c r="AL1081" s="219">
        <v>0</v>
      </c>
      <c r="AM1081" s="219">
        <v>0</v>
      </c>
      <c r="AN1081" s="219">
        <v>0</v>
      </c>
      <c r="AO1081" s="219">
        <v>0</v>
      </c>
      <c r="AP1081" s="219">
        <v>0</v>
      </c>
      <c r="AQ1081" s="219">
        <v>0</v>
      </c>
      <c r="AR1081" s="219">
        <v>0.01</v>
      </c>
      <c r="AS1081" s="219">
        <v>3.69</v>
      </c>
      <c r="AT1081" s="219">
        <v>0</v>
      </c>
      <c r="AU1081" s="219">
        <v>0</v>
      </c>
      <c r="AV1081" s="219">
        <v>0</v>
      </c>
      <c r="AW1081" s="219">
        <v>0</v>
      </c>
      <c r="AX1081" s="225">
        <v>0</v>
      </c>
      <c r="AY1081" s="355"/>
      <c r="AZ1081" s="35"/>
    </row>
    <row r="1082" spans="1:53">
      <c r="A1082" s="47">
        <v>9</v>
      </c>
      <c r="B1082" s="170">
        <f t="shared" si="140"/>
        <v>0</v>
      </c>
      <c r="C1082" s="170">
        <f t="shared" si="138"/>
        <v>0</v>
      </c>
      <c r="D1082" s="170">
        <f t="shared" si="138"/>
        <v>0</v>
      </c>
      <c r="E1082" s="170">
        <f t="shared" si="138"/>
        <v>1.57</v>
      </c>
      <c r="F1082" s="170">
        <f t="shared" si="138"/>
        <v>0</v>
      </c>
      <c r="G1082" s="170">
        <f t="shared" si="138"/>
        <v>3.1</v>
      </c>
      <c r="H1082" s="170">
        <f t="shared" si="138"/>
        <v>0</v>
      </c>
      <c r="I1082" s="170">
        <f t="shared" si="138"/>
        <v>0</v>
      </c>
      <c r="J1082" s="170">
        <f t="shared" si="138"/>
        <v>0</v>
      </c>
      <c r="K1082" s="170">
        <f t="shared" si="138"/>
        <v>0</v>
      </c>
      <c r="L1082" s="170">
        <f t="shared" si="138"/>
        <v>0</v>
      </c>
      <c r="M1082" s="170">
        <f t="shared" si="138"/>
        <v>0.01</v>
      </c>
      <c r="N1082" s="170">
        <f t="shared" si="138"/>
        <v>0</v>
      </c>
      <c r="O1082" s="170">
        <f t="shared" si="138"/>
        <v>0</v>
      </c>
      <c r="P1082" s="170">
        <f t="shared" si="138"/>
        <v>0</v>
      </c>
      <c r="Q1082" s="170">
        <f t="shared" si="138"/>
        <v>0</v>
      </c>
      <c r="R1082" s="170">
        <f t="shared" si="138"/>
        <v>0</v>
      </c>
      <c r="S1082" s="170">
        <f t="shared" si="139"/>
        <v>0</v>
      </c>
      <c r="T1082" s="170">
        <f t="shared" si="139"/>
        <v>0</v>
      </c>
      <c r="U1082" s="170">
        <f t="shared" si="139"/>
        <v>0</v>
      </c>
      <c r="V1082" s="170">
        <f t="shared" si="139"/>
        <v>0</v>
      </c>
      <c r="W1082" s="170">
        <f t="shared" si="139"/>
        <v>0</v>
      </c>
      <c r="X1082" s="170">
        <f t="shared" si="139"/>
        <v>0.01</v>
      </c>
      <c r="Y1082" s="170">
        <f t="shared" si="139"/>
        <v>0</v>
      </c>
      <c r="Z1082" s="37"/>
      <c r="AA1082" s="221">
        <v>0</v>
      </c>
      <c r="AB1082" s="219">
        <v>0</v>
      </c>
      <c r="AC1082" s="219">
        <v>0</v>
      </c>
      <c r="AD1082" s="219">
        <v>1.57</v>
      </c>
      <c r="AE1082" s="219">
        <v>0</v>
      </c>
      <c r="AF1082" s="219">
        <v>3.1</v>
      </c>
      <c r="AG1082" s="219">
        <v>0</v>
      </c>
      <c r="AH1082" s="219">
        <v>0</v>
      </c>
      <c r="AI1082" s="219">
        <v>0</v>
      </c>
      <c r="AJ1082" s="219">
        <v>0</v>
      </c>
      <c r="AK1082" s="219">
        <v>0</v>
      </c>
      <c r="AL1082" s="219">
        <v>0.01</v>
      </c>
      <c r="AM1082" s="219">
        <v>0</v>
      </c>
      <c r="AN1082" s="219">
        <v>0</v>
      </c>
      <c r="AO1082" s="219">
        <v>0</v>
      </c>
      <c r="AP1082" s="219">
        <v>0</v>
      </c>
      <c r="AQ1082" s="219">
        <v>0</v>
      </c>
      <c r="AR1082" s="219">
        <v>0</v>
      </c>
      <c r="AS1082" s="219">
        <v>0</v>
      </c>
      <c r="AT1082" s="219">
        <v>0</v>
      </c>
      <c r="AU1082" s="219">
        <v>0</v>
      </c>
      <c r="AV1082" s="219">
        <v>0</v>
      </c>
      <c r="AW1082" s="219">
        <v>0.01</v>
      </c>
      <c r="AX1082" s="225">
        <v>0</v>
      </c>
      <c r="AY1082" s="355"/>
      <c r="AZ1082" s="35"/>
    </row>
    <row r="1083" spans="1:53">
      <c r="A1083" s="47">
        <v>10</v>
      </c>
      <c r="B1083" s="170">
        <f t="shared" si="140"/>
        <v>0</v>
      </c>
      <c r="C1083" s="170">
        <f t="shared" si="138"/>
        <v>0</v>
      </c>
      <c r="D1083" s="170">
        <f t="shared" si="138"/>
        <v>0.56000000000000005</v>
      </c>
      <c r="E1083" s="170">
        <f t="shared" si="138"/>
        <v>0</v>
      </c>
      <c r="F1083" s="170">
        <f t="shared" si="138"/>
        <v>8.2799999999999994</v>
      </c>
      <c r="G1083" s="170">
        <f t="shared" si="138"/>
        <v>0.01</v>
      </c>
      <c r="H1083" s="170">
        <f t="shared" si="138"/>
        <v>5.73</v>
      </c>
      <c r="I1083" s="170">
        <f t="shared" si="138"/>
        <v>0</v>
      </c>
      <c r="J1083" s="170">
        <f t="shared" si="138"/>
        <v>0</v>
      </c>
      <c r="K1083" s="170">
        <f t="shared" si="138"/>
        <v>0</v>
      </c>
      <c r="L1083" s="170">
        <f t="shared" si="138"/>
        <v>0</v>
      </c>
      <c r="M1083" s="170">
        <f t="shared" si="138"/>
        <v>0</v>
      </c>
      <c r="N1083" s="170">
        <f t="shared" si="138"/>
        <v>0</v>
      </c>
      <c r="O1083" s="170">
        <f t="shared" si="138"/>
        <v>0</v>
      </c>
      <c r="P1083" s="170">
        <f t="shared" si="138"/>
        <v>0</v>
      </c>
      <c r="Q1083" s="170">
        <f t="shared" si="138"/>
        <v>0</v>
      </c>
      <c r="R1083" s="170">
        <f t="shared" si="138"/>
        <v>0</v>
      </c>
      <c r="S1083" s="170">
        <f t="shared" si="139"/>
        <v>0</v>
      </c>
      <c r="T1083" s="170">
        <f t="shared" si="139"/>
        <v>0</v>
      </c>
      <c r="U1083" s="170">
        <f t="shared" si="139"/>
        <v>19.18</v>
      </c>
      <c r="V1083" s="170">
        <f t="shared" si="139"/>
        <v>0.01</v>
      </c>
      <c r="W1083" s="170">
        <f t="shared" si="139"/>
        <v>0</v>
      </c>
      <c r="X1083" s="170">
        <f t="shared" si="139"/>
        <v>0</v>
      </c>
      <c r="Y1083" s="170">
        <f t="shared" si="139"/>
        <v>0</v>
      </c>
      <c r="Z1083" s="37"/>
      <c r="AA1083" s="221">
        <v>0</v>
      </c>
      <c r="AB1083" s="219">
        <v>0</v>
      </c>
      <c r="AC1083" s="219">
        <v>0.56000000000000005</v>
      </c>
      <c r="AD1083" s="219">
        <v>0</v>
      </c>
      <c r="AE1083" s="219">
        <v>8.2799999999999994</v>
      </c>
      <c r="AF1083" s="219">
        <v>0.01</v>
      </c>
      <c r="AG1083" s="219">
        <v>5.73</v>
      </c>
      <c r="AH1083" s="219">
        <v>0</v>
      </c>
      <c r="AI1083" s="219">
        <v>0</v>
      </c>
      <c r="AJ1083" s="219">
        <v>0</v>
      </c>
      <c r="AK1083" s="219">
        <v>0</v>
      </c>
      <c r="AL1083" s="219">
        <v>0</v>
      </c>
      <c r="AM1083" s="219">
        <v>0</v>
      </c>
      <c r="AN1083" s="219">
        <v>0</v>
      </c>
      <c r="AO1083" s="219">
        <v>0</v>
      </c>
      <c r="AP1083" s="219">
        <v>0</v>
      </c>
      <c r="AQ1083" s="219">
        <v>0</v>
      </c>
      <c r="AR1083" s="219">
        <v>0</v>
      </c>
      <c r="AS1083" s="219">
        <v>0</v>
      </c>
      <c r="AT1083" s="219">
        <v>19.18</v>
      </c>
      <c r="AU1083" s="219">
        <v>0.01</v>
      </c>
      <c r="AV1083" s="219">
        <v>0</v>
      </c>
      <c r="AW1083" s="219">
        <v>0</v>
      </c>
      <c r="AX1083" s="225">
        <v>0</v>
      </c>
      <c r="AY1083" s="355"/>
      <c r="AZ1083" s="35"/>
    </row>
    <row r="1084" spans="1:53">
      <c r="A1084" s="47">
        <v>11</v>
      </c>
      <c r="B1084" s="170">
        <f t="shared" si="140"/>
        <v>6.31</v>
      </c>
      <c r="C1084" s="170">
        <f t="shared" si="138"/>
        <v>4.93</v>
      </c>
      <c r="D1084" s="170">
        <f t="shared" si="138"/>
        <v>6.36</v>
      </c>
      <c r="E1084" s="170">
        <f t="shared" si="138"/>
        <v>4.82</v>
      </c>
      <c r="F1084" s="170">
        <f t="shared" si="138"/>
        <v>9.4</v>
      </c>
      <c r="G1084" s="170">
        <f t="shared" si="138"/>
        <v>11.22</v>
      </c>
      <c r="H1084" s="170">
        <f t="shared" si="138"/>
        <v>104.2</v>
      </c>
      <c r="I1084" s="170">
        <f t="shared" si="138"/>
        <v>94.64</v>
      </c>
      <c r="J1084" s="170">
        <f t="shared" si="138"/>
        <v>61.83</v>
      </c>
      <c r="K1084" s="170">
        <f t="shared" si="138"/>
        <v>57.75</v>
      </c>
      <c r="L1084" s="170">
        <f t="shared" si="138"/>
        <v>188.22</v>
      </c>
      <c r="M1084" s="170">
        <f t="shared" si="138"/>
        <v>137</v>
      </c>
      <c r="N1084" s="170">
        <f t="shared" si="138"/>
        <v>120.04</v>
      </c>
      <c r="O1084" s="170">
        <f t="shared" si="138"/>
        <v>76.63</v>
      </c>
      <c r="P1084" s="170">
        <f t="shared" si="138"/>
        <v>88.69</v>
      </c>
      <c r="Q1084" s="170">
        <f t="shared" si="138"/>
        <v>28.27</v>
      </c>
      <c r="R1084" s="170">
        <f t="shared" si="138"/>
        <v>56.09</v>
      </c>
      <c r="S1084" s="170">
        <f t="shared" si="139"/>
        <v>77.34</v>
      </c>
      <c r="T1084" s="170">
        <f t="shared" si="139"/>
        <v>138.24</v>
      </c>
      <c r="U1084" s="170">
        <f t="shared" si="139"/>
        <v>140.97999999999999</v>
      </c>
      <c r="V1084" s="170">
        <f t="shared" si="139"/>
        <v>27.44</v>
      </c>
      <c r="W1084" s="170">
        <f t="shared" si="139"/>
        <v>0</v>
      </c>
      <c r="X1084" s="170">
        <f t="shared" si="139"/>
        <v>0</v>
      </c>
      <c r="Y1084" s="170">
        <f t="shared" si="139"/>
        <v>0</v>
      </c>
      <c r="Z1084" s="37"/>
      <c r="AA1084" s="218">
        <v>6.31</v>
      </c>
      <c r="AB1084" s="219">
        <v>4.93</v>
      </c>
      <c r="AC1084" s="219">
        <v>6.36</v>
      </c>
      <c r="AD1084" s="219">
        <v>4.82</v>
      </c>
      <c r="AE1084" s="219">
        <v>9.4</v>
      </c>
      <c r="AF1084" s="219">
        <v>11.22</v>
      </c>
      <c r="AG1084" s="219">
        <v>104.2</v>
      </c>
      <c r="AH1084" s="219">
        <v>94.64</v>
      </c>
      <c r="AI1084" s="219">
        <v>61.83</v>
      </c>
      <c r="AJ1084" s="219">
        <v>57.75</v>
      </c>
      <c r="AK1084" s="219">
        <v>188.22</v>
      </c>
      <c r="AL1084" s="219">
        <v>137</v>
      </c>
      <c r="AM1084" s="219">
        <v>120.04</v>
      </c>
      <c r="AN1084" s="219">
        <v>76.63</v>
      </c>
      <c r="AO1084" s="219">
        <v>88.69</v>
      </c>
      <c r="AP1084" s="219">
        <v>28.27</v>
      </c>
      <c r="AQ1084" s="219">
        <v>56.09</v>
      </c>
      <c r="AR1084" s="219">
        <v>77.34</v>
      </c>
      <c r="AS1084" s="219">
        <v>138.24</v>
      </c>
      <c r="AT1084" s="219">
        <v>140.97999999999999</v>
      </c>
      <c r="AU1084" s="219">
        <v>27.44</v>
      </c>
      <c r="AV1084" s="219">
        <v>0</v>
      </c>
      <c r="AW1084" s="219">
        <v>0</v>
      </c>
      <c r="AX1084" s="225">
        <v>0</v>
      </c>
      <c r="AY1084" s="355"/>
      <c r="AZ1084" s="35"/>
    </row>
    <row r="1085" spans="1:53">
      <c r="A1085" s="47">
        <v>12</v>
      </c>
      <c r="B1085" s="170">
        <f t="shared" si="140"/>
        <v>0</v>
      </c>
      <c r="C1085" s="170">
        <f t="shared" si="138"/>
        <v>0</v>
      </c>
      <c r="D1085" s="170">
        <f t="shared" si="138"/>
        <v>0</v>
      </c>
      <c r="E1085" s="170">
        <f t="shared" si="138"/>
        <v>0</v>
      </c>
      <c r="F1085" s="170">
        <f t="shared" si="138"/>
        <v>0</v>
      </c>
      <c r="G1085" s="170">
        <f t="shared" si="138"/>
        <v>0</v>
      </c>
      <c r="H1085" s="170">
        <f t="shared" si="138"/>
        <v>0</v>
      </c>
      <c r="I1085" s="170">
        <f t="shared" si="138"/>
        <v>0.01</v>
      </c>
      <c r="J1085" s="170">
        <f t="shared" si="138"/>
        <v>0</v>
      </c>
      <c r="K1085" s="170">
        <f t="shared" si="138"/>
        <v>0</v>
      </c>
      <c r="L1085" s="170">
        <f t="shared" si="138"/>
        <v>0</v>
      </c>
      <c r="M1085" s="170">
        <f t="shared" si="138"/>
        <v>0</v>
      </c>
      <c r="N1085" s="170">
        <f t="shared" si="138"/>
        <v>0</v>
      </c>
      <c r="O1085" s="170">
        <f t="shared" si="138"/>
        <v>0</v>
      </c>
      <c r="P1085" s="170">
        <f t="shared" si="138"/>
        <v>0</v>
      </c>
      <c r="Q1085" s="170">
        <f t="shared" si="138"/>
        <v>0.01</v>
      </c>
      <c r="R1085" s="170">
        <f t="shared" si="138"/>
        <v>0</v>
      </c>
      <c r="S1085" s="170">
        <f t="shared" si="139"/>
        <v>0</v>
      </c>
      <c r="T1085" s="170">
        <f t="shared" si="139"/>
        <v>0</v>
      </c>
      <c r="U1085" s="170">
        <f t="shared" si="139"/>
        <v>0.01</v>
      </c>
      <c r="V1085" s="170">
        <f t="shared" si="139"/>
        <v>0</v>
      </c>
      <c r="W1085" s="170">
        <f t="shared" si="139"/>
        <v>0.01</v>
      </c>
      <c r="X1085" s="170">
        <f t="shared" si="139"/>
        <v>0</v>
      </c>
      <c r="Y1085" s="170">
        <f t="shared" si="139"/>
        <v>0.01</v>
      </c>
      <c r="Z1085" s="37"/>
      <c r="AA1085" s="218">
        <v>0</v>
      </c>
      <c r="AB1085" s="219">
        <v>0</v>
      </c>
      <c r="AC1085" s="219">
        <v>0</v>
      </c>
      <c r="AD1085" s="219">
        <v>0</v>
      </c>
      <c r="AE1085" s="219">
        <v>0</v>
      </c>
      <c r="AF1085" s="219">
        <v>0</v>
      </c>
      <c r="AG1085" s="219">
        <v>0</v>
      </c>
      <c r="AH1085" s="219">
        <v>0.01</v>
      </c>
      <c r="AI1085" s="219">
        <v>0</v>
      </c>
      <c r="AJ1085" s="219">
        <v>0</v>
      </c>
      <c r="AK1085" s="219">
        <v>0</v>
      </c>
      <c r="AL1085" s="219">
        <v>0</v>
      </c>
      <c r="AM1085" s="219">
        <v>0</v>
      </c>
      <c r="AN1085" s="219">
        <v>0</v>
      </c>
      <c r="AO1085" s="219">
        <v>0</v>
      </c>
      <c r="AP1085" s="219">
        <v>0.01</v>
      </c>
      <c r="AQ1085" s="219">
        <v>0</v>
      </c>
      <c r="AR1085" s="219">
        <v>0</v>
      </c>
      <c r="AS1085" s="219">
        <v>0</v>
      </c>
      <c r="AT1085" s="219">
        <v>0.01</v>
      </c>
      <c r="AU1085" s="219">
        <v>0</v>
      </c>
      <c r="AV1085" s="219">
        <v>0.01</v>
      </c>
      <c r="AW1085" s="219">
        <v>0</v>
      </c>
      <c r="AX1085" s="225">
        <v>0.01</v>
      </c>
      <c r="AY1085" s="355"/>
      <c r="AZ1085" s="35"/>
    </row>
    <row r="1086" spans="1:53">
      <c r="A1086" s="47">
        <v>13</v>
      </c>
      <c r="B1086" s="170">
        <f t="shared" si="140"/>
        <v>0</v>
      </c>
      <c r="C1086" s="170">
        <f t="shared" si="138"/>
        <v>0</v>
      </c>
      <c r="D1086" s="170">
        <f t="shared" si="138"/>
        <v>0.01</v>
      </c>
      <c r="E1086" s="170">
        <f t="shared" si="138"/>
        <v>0</v>
      </c>
      <c r="F1086" s="170">
        <f t="shared" si="138"/>
        <v>0</v>
      </c>
      <c r="G1086" s="170">
        <f t="shared" si="138"/>
        <v>28.11</v>
      </c>
      <c r="H1086" s="170">
        <f t="shared" si="138"/>
        <v>103.48</v>
      </c>
      <c r="I1086" s="170">
        <f t="shared" si="138"/>
        <v>149.85</v>
      </c>
      <c r="J1086" s="170">
        <f t="shared" si="138"/>
        <v>276.41000000000003</v>
      </c>
      <c r="K1086" s="170">
        <f t="shared" si="138"/>
        <v>225.87</v>
      </c>
      <c r="L1086" s="170">
        <f t="shared" si="138"/>
        <v>125.92</v>
      </c>
      <c r="M1086" s="170">
        <f t="shared" si="138"/>
        <v>48.87</v>
      </c>
      <c r="N1086" s="170">
        <f t="shared" si="138"/>
        <v>99.69</v>
      </c>
      <c r="O1086" s="170">
        <f t="shared" si="138"/>
        <v>58.16</v>
      </c>
      <c r="P1086" s="170">
        <f t="shared" si="138"/>
        <v>2.2200000000000002</v>
      </c>
      <c r="Q1086" s="170">
        <f t="shared" si="138"/>
        <v>2.09</v>
      </c>
      <c r="R1086" s="170">
        <f t="shared" si="138"/>
        <v>0.01</v>
      </c>
      <c r="S1086" s="170">
        <f t="shared" si="139"/>
        <v>0</v>
      </c>
      <c r="T1086" s="170">
        <f t="shared" si="139"/>
        <v>0</v>
      </c>
      <c r="U1086" s="170">
        <f t="shared" si="139"/>
        <v>0</v>
      </c>
      <c r="V1086" s="170">
        <f t="shared" si="139"/>
        <v>25.72</v>
      </c>
      <c r="W1086" s="170">
        <f t="shared" si="139"/>
        <v>0</v>
      </c>
      <c r="X1086" s="170">
        <f t="shared" si="139"/>
        <v>0</v>
      </c>
      <c r="Y1086" s="170">
        <f t="shared" si="139"/>
        <v>0</v>
      </c>
      <c r="Z1086" s="37"/>
      <c r="AA1086" s="218">
        <v>0</v>
      </c>
      <c r="AB1086" s="219">
        <v>0</v>
      </c>
      <c r="AC1086" s="219">
        <v>0.01</v>
      </c>
      <c r="AD1086" s="219">
        <v>0</v>
      </c>
      <c r="AE1086" s="219">
        <v>0</v>
      </c>
      <c r="AF1086" s="219">
        <v>28.11</v>
      </c>
      <c r="AG1086" s="219">
        <v>103.48</v>
      </c>
      <c r="AH1086" s="219">
        <v>149.85</v>
      </c>
      <c r="AI1086" s="219">
        <v>276.41000000000003</v>
      </c>
      <c r="AJ1086" s="219">
        <v>225.87</v>
      </c>
      <c r="AK1086" s="219">
        <v>125.92</v>
      </c>
      <c r="AL1086" s="219">
        <v>48.87</v>
      </c>
      <c r="AM1086" s="219">
        <v>99.69</v>
      </c>
      <c r="AN1086" s="219">
        <v>58.16</v>
      </c>
      <c r="AO1086" s="219">
        <v>2.2200000000000002</v>
      </c>
      <c r="AP1086" s="219">
        <v>2.09</v>
      </c>
      <c r="AQ1086" s="219">
        <v>0.01</v>
      </c>
      <c r="AR1086" s="219">
        <v>0</v>
      </c>
      <c r="AS1086" s="219">
        <v>0</v>
      </c>
      <c r="AT1086" s="219">
        <v>0</v>
      </c>
      <c r="AU1086" s="219">
        <v>25.72</v>
      </c>
      <c r="AV1086" s="219">
        <v>0</v>
      </c>
      <c r="AW1086" s="219">
        <v>0</v>
      </c>
      <c r="AX1086" s="225">
        <v>0</v>
      </c>
      <c r="AY1086" s="355"/>
      <c r="AZ1086" s="35"/>
    </row>
    <row r="1087" spans="1:53">
      <c r="A1087" s="47">
        <v>14</v>
      </c>
      <c r="B1087" s="170">
        <f t="shared" si="140"/>
        <v>0</v>
      </c>
      <c r="C1087" s="170">
        <f t="shared" si="138"/>
        <v>0</v>
      </c>
      <c r="D1087" s="170">
        <f t="shared" si="138"/>
        <v>0</v>
      </c>
      <c r="E1087" s="170">
        <f t="shared" si="138"/>
        <v>0.01</v>
      </c>
      <c r="F1087" s="170">
        <f t="shared" si="138"/>
        <v>20</v>
      </c>
      <c r="G1087" s="170">
        <f t="shared" si="138"/>
        <v>0</v>
      </c>
      <c r="H1087" s="170">
        <f t="shared" si="138"/>
        <v>0</v>
      </c>
      <c r="I1087" s="170">
        <f t="shared" si="138"/>
        <v>0</v>
      </c>
      <c r="J1087" s="170">
        <f t="shared" si="138"/>
        <v>68.11</v>
      </c>
      <c r="K1087" s="170">
        <f t="shared" si="138"/>
        <v>15.37</v>
      </c>
      <c r="L1087" s="170">
        <f t="shared" si="138"/>
        <v>0</v>
      </c>
      <c r="M1087" s="170">
        <f t="shared" si="138"/>
        <v>0</v>
      </c>
      <c r="N1087" s="170">
        <f t="shared" si="138"/>
        <v>0</v>
      </c>
      <c r="O1087" s="170">
        <f t="shared" si="138"/>
        <v>0</v>
      </c>
      <c r="P1087" s="170">
        <f t="shared" si="138"/>
        <v>0</v>
      </c>
      <c r="Q1087" s="170">
        <f t="shared" si="138"/>
        <v>0</v>
      </c>
      <c r="R1087" s="170">
        <f t="shared" si="138"/>
        <v>0</v>
      </c>
      <c r="S1087" s="170">
        <f t="shared" si="139"/>
        <v>0</v>
      </c>
      <c r="T1087" s="170">
        <f t="shared" si="139"/>
        <v>0</v>
      </c>
      <c r="U1087" s="170">
        <f t="shared" si="139"/>
        <v>0</v>
      </c>
      <c r="V1087" s="170">
        <f t="shared" si="139"/>
        <v>0</v>
      </c>
      <c r="W1087" s="170">
        <f t="shared" si="139"/>
        <v>0</v>
      </c>
      <c r="X1087" s="170">
        <f t="shared" si="139"/>
        <v>0</v>
      </c>
      <c r="Y1087" s="170">
        <f t="shared" si="139"/>
        <v>0.01</v>
      </c>
      <c r="Z1087" s="37"/>
      <c r="AA1087" s="218">
        <v>0</v>
      </c>
      <c r="AB1087" s="219">
        <v>0</v>
      </c>
      <c r="AC1087" s="219">
        <v>0</v>
      </c>
      <c r="AD1087" s="219">
        <v>0.01</v>
      </c>
      <c r="AE1087" s="219">
        <v>20</v>
      </c>
      <c r="AF1087" s="219">
        <v>0</v>
      </c>
      <c r="AG1087" s="219">
        <v>0</v>
      </c>
      <c r="AH1087" s="219">
        <v>0</v>
      </c>
      <c r="AI1087" s="219">
        <v>68.11</v>
      </c>
      <c r="AJ1087" s="219">
        <v>15.37</v>
      </c>
      <c r="AK1087" s="219">
        <v>0</v>
      </c>
      <c r="AL1087" s="219">
        <v>0</v>
      </c>
      <c r="AM1087" s="219">
        <v>0</v>
      </c>
      <c r="AN1087" s="219">
        <v>0</v>
      </c>
      <c r="AO1087" s="219">
        <v>0</v>
      </c>
      <c r="AP1087" s="219">
        <v>0</v>
      </c>
      <c r="AQ1087" s="219">
        <v>0</v>
      </c>
      <c r="AR1087" s="219">
        <v>0</v>
      </c>
      <c r="AS1087" s="219">
        <v>0</v>
      </c>
      <c r="AT1087" s="219">
        <v>0</v>
      </c>
      <c r="AU1087" s="219">
        <v>0</v>
      </c>
      <c r="AV1087" s="219">
        <v>0</v>
      </c>
      <c r="AW1087" s="219">
        <v>0</v>
      </c>
      <c r="AX1087" s="225">
        <v>0.01</v>
      </c>
      <c r="AY1087" s="355"/>
      <c r="AZ1087" s="35"/>
    </row>
    <row r="1088" spans="1:53">
      <c r="A1088" s="47">
        <v>15</v>
      </c>
      <c r="B1088" s="170">
        <f t="shared" si="140"/>
        <v>0.01</v>
      </c>
      <c r="C1088" s="170">
        <f t="shared" si="138"/>
        <v>0.01</v>
      </c>
      <c r="D1088" s="170">
        <f t="shared" si="138"/>
        <v>0.01</v>
      </c>
      <c r="E1088" s="170">
        <f t="shared" si="138"/>
        <v>0.01</v>
      </c>
      <c r="F1088" s="170">
        <f t="shared" si="138"/>
        <v>0.01</v>
      </c>
      <c r="G1088" s="170">
        <f t="shared" si="138"/>
        <v>0</v>
      </c>
      <c r="H1088" s="170">
        <f t="shared" si="138"/>
        <v>0</v>
      </c>
      <c r="I1088" s="170">
        <f t="shared" si="138"/>
        <v>0</v>
      </c>
      <c r="J1088" s="170">
        <f t="shared" si="138"/>
        <v>0</v>
      </c>
      <c r="K1088" s="170">
        <f t="shared" si="138"/>
        <v>0</v>
      </c>
      <c r="L1088" s="170">
        <f t="shared" si="138"/>
        <v>0</v>
      </c>
      <c r="M1088" s="170">
        <f t="shared" si="138"/>
        <v>0</v>
      </c>
      <c r="N1088" s="170">
        <f t="shared" si="138"/>
        <v>0.01</v>
      </c>
      <c r="O1088" s="170">
        <f t="shared" si="138"/>
        <v>0</v>
      </c>
      <c r="P1088" s="170">
        <f t="shared" si="138"/>
        <v>0</v>
      </c>
      <c r="Q1088" s="170">
        <f t="shared" si="138"/>
        <v>21.89</v>
      </c>
      <c r="R1088" s="170">
        <f t="shared" si="138"/>
        <v>0</v>
      </c>
      <c r="S1088" s="170">
        <f t="shared" si="139"/>
        <v>0</v>
      </c>
      <c r="T1088" s="170">
        <f t="shared" si="139"/>
        <v>0</v>
      </c>
      <c r="U1088" s="170">
        <f t="shared" si="139"/>
        <v>0</v>
      </c>
      <c r="V1088" s="170">
        <f t="shared" si="139"/>
        <v>0</v>
      </c>
      <c r="W1088" s="170">
        <f t="shared" si="139"/>
        <v>0</v>
      </c>
      <c r="X1088" s="170">
        <f t="shared" si="139"/>
        <v>0</v>
      </c>
      <c r="Y1088" s="170">
        <f t="shared" si="139"/>
        <v>0.01</v>
      </c>
      <c r="Z1088" s="37"/>
      <c r="AA1088" s="218">
        <v>0.01</v>
      </c>
      <c r="AB1088" s="219">
        <v>0.01</v>
      </c>
      <c r="AC1088" s="219">
        <v>0.01</v>
      </c>
      <c r="AD1088" s="219">
        <v>0.01</v>
      </c>
      <c r="AE1088" s="219">
        <v>0.01</v>
      </c>
      <c r="AF1088" s="219">
        <v>0</v>
      </c>
      <c r="AG1088" s="219">
        <v>0</v>
      </c>
      <c r="AH1088" s="219">
        <v>0</v>
      </c>
      <c r="AI1088" s="219">
        <v>0</v>
      </c>
      <c r="AJ1088" s="219">
        <v>0</v>
      </c>
      <c r="AK1088" s="219">
        <v>0</v>
      </c>
      <c r="AL1088" s="219">
        <v>0</v>
      </c>
      <c r="AM1088" s="219">
        <v>0.01</v>
      </c>
      <c r="AN1088" s="219">
        <v>0</v>
      </c>
      <c r="AO1088" s="219">
        <v>0</v>
      </c>
      <c r="AP1088" s="219">
        <v>21.89</v>
      </c>
      <c r="AQ1088" s="219">
        <v>0</v>
      </c>
      <c r="AR1088" s="219">
        <v>0</v>
      </c>
      <c r="AS1088" s="219">
        <v>0</v>
      </c>
      <c r="AT1088" s="219">
        <v>0</v>
      </c>
      <c r="AU1088" s="219">
        <v>0</v>
      </c>
      <c r="AV1088" s="219">
        <v>0</v>
      </c>
      <c r="AW1088" s="219">
        <v>0</v>
      </c>
      <c r="AX1088" s="225">
        <v>0.01</v>
      </c>
      <c r="AY1088" s="355"/>
      <c r="AZ1088" s="35"/>
    </row>
    <row r="1089" spans="1:52">
      <c r="A1089" s="47">
        <v>16</v>
      </c>
      <c r="B1089" s="170">
        <f t="shared" si="140"/>
        <v>0.01</v>
      </c>
      <c r="C1089" s="170">
        <f t="shared" si="138"/>
        <v>0.01</v>
      </c>
      <c r="D1089" s="170">
        <f t="shared" si="138"/>
        <v>0.01</v>
      </c>
      <c r="E1089" s="170">
        <f t="shared" si="138"/>
        <v>0.01</v>
      </c>
      <c r="F1089" s="170">
        <f t="shared" si="138"/>
        <v>0.01</v>
      </c>
      <c r="G1089" s="170">
        <f t="shared" si="138"/>
        <v>0.01</v>
      </c>
      <c r="H1089" s="170">
        <f t="shared" si="138"/>
        <v>0</v>
      </c>
      <c r="I1089" s="170">
        <f t="shared" si="138"/>
        <v>0</v>
      </c>
      <c r="J1089" s="170">
        <f t="shared" si="138"/>
        <v>0</v>
      </c>
      <c r="K1089" s="170">
        <f t="shared" si="138"/>
        <v>0</v>
      </c>
      <c r="L1089" s="170">
        <f t="shared" si="138"/>
        <v>0</v>
      </c>
      <c r="M1089" s="170">
        <f t="shared" si="138"/>
        <v>0</v>
      </c>
      <c r="N1089" s="170">
        <f t="shared" si="138"/>
        <v>0.01</v>
      </c>
      <c r="O1089" s="170">
        <f t="shared" si="138"/>
        <v>0.01</v>
      </c>
      <c r="P1089" s="170">
        <f t="shared" si="138"/>
        <v>0.01</v>
      </c>
      <c r="Q1089" s="170">
        <f t="shared" si="138"/>
        <v>0.01</v>
      </c>
      <c r="R1089" s="170">
        <f t="shared" ref="R1089:R1104" si="141">AQ1089+$AY1089</f>
        <v>0</v>
      </c>
      <c r="S1089" s="170">
        <f t="shared" si="139"/>
        <v>0</v>
      </c>
      <c r="T1089" s="170">
        <f t="shared" si="139"/>
        <v>0</v>
      </c>
      <c r="U1089" s="170">
        <f t="shared" si="139"/>
        <v>0</v>
      </c>
      <c r="V1089" s="170">
        <f t="shared" si="139"/>
        <v>0</v>
      </c>
      <c r="W1089" s="170">
        <f t="shared" si="139"/>
        <v>0.01</v>
      </c>
      <c r="X1089" s="170">
        <f t="shared" si="139"/>
        <v>0</v>
      </c>
      <c r="Y1089" s="170">
        <f t="shared" si="139"/>
        <v>0.01</v>
      </c>
      <c r="Z1089" s="37"/>
      <c r="AA1089" s="218">
        <v>0.01</v>
      </c>
      <c r="AB1089" s="219">
        <v>0.01</v>
      </c>
      <c r="AC1089" s="219">
        <v>0.01</v>
      </c>
      <c r="AD1089" s="219">
        <v>0.01</v>
      </c>
      <c r="AE1089" s="219">
        <v>0.01</v>
      </c>
      <c r="AF1089" s="219">
        <v>0.01</v>
      </c>
      <c r="AG1089" s="219">
        <v>0</v>
      </c>
      <c r="AH1089" s="219">
        <v>0</v>
      </c>
      <c r="AI1089" s="219">
        <v>0</v>
      </c>
      <c r="AJ1089" s="219">
        <v>0</v>
      </c>
      <c r="AK1089" s="219">
        <v>0</v>
      </c>
      <c r="AL1089" s="219">
        <v>0</v>
      </c>
      <c r="AM1089" s="219">
        <v>0.01</v>
      </c>
      <c r="AN1089" s="219">
        <v>0.01</v>
      </c>
      <c r="AO1089" s="219">
        <v>0.01</v>
      </c>
      <c r="AP1089" s="219">
        <v>0.01</v>
      </c>
      <c r="AQ1089" s="219">
        <v>0</v>
      </c>
      <c r="AR1089" s="219">
        <v>0</v>
      </c>
      <c r="AS1089" s="219">
        <v>0</v>
      </c>
      <c r="AT1089" s="219">
        <v>0</v>
      </c>
      <c r="AU1089" s="219">
        <v>0</v>
      </c>
      <c r="AV1089" s="219">
        <v>0.01</v>
      </c>
      <c r="AW1089" s="219">
        <v>0</v>
      </c>
      <c r="AX1089" s="225">
        <v>0.01</v>
      </c>
      <c r="AY1089" s="355"/>
      <c r="AZ1089" s="35"/>
    </row>
    <row r="1090" spans="1:52">
      <c r="A1090" s="47">
        <v>17</v>
      </c>
      <c r="B1090" s="170">
        <f t="shared" si="140"/>
        <v>0</v>
      </c>
      <c r="C1090" s="170">
        <f t="shared" si="140"/>
        <v>0</v>
      </c>
      <c r="D1090" s="170">
        <f t="shared" si="140"/>
        <v>0</v>
      </c>
      <c r="E1090" s="170">
        <f t="shared" si="140"/>
        <v>0</v>
      </c>
      <c r="F1090" s="170">
        <f t="shared" si="140"/>
        <v>0</v>
      </c>
      <c r="G1090" s="170">
        <f t="shared" si="140"/>
        <v>14.56</v>
      </c>
      <c r="H1090" s="170">
        <f t="shared" si="140"/>
        <v>0</v>
      </c>
      <c r="I1090" s="170">
        <f t="shared" si="140"/>
        <v>0</v>
      </c>
      <c r="J1090" s="170">
        <f t="shared" si="140"/>
        <v>7.38</v>
      </c>
      <c r="K1090" s="170">
        <f t="shared" si="140"/>
        <v>0</v>
      </c>
      <c r="L1090" s="170">
        <f t="shared" si="140"/>
        <v>0</v>
      </c>
      <c r="M1090" s="170">
        <f t="shared" si="140"/>
        <v>0</v>
      </c>
      <c r="N1090" s="170">
        <f t="shared" si="140"/>
        <v>0</v>
      </c>
      <c r="O1090" s="170">
        <f t="shared" si="140"/>
        <v>0</v>
      </c>
      <c r="P1090" s="170">
        <f t="shared" si="140"/>
        <v>16.600000000000001</v>
      </c>
      <c r="Q1090" s="170">
        <f t="shared" si="140"/>
        <v>28.37</v>
      </c>
      <c r="R1090" s="170">
        <f t="shared" si="141"/>
        <v>54.02</v>
      </c>
      <c r="S1090" s="170">
        <f t="shared" si="139"/>
        <v>60.72</v>
      </c>
      <c r="T1090" s="170">
        <f t="shared" si="139"/>
        <v>103.26</v>
      </c>
      <c r="U1090" s="170">
        <f t="shared" si="139"/>
        <v>109.9</v>
      </c>
      <c r="V1090" s="170">
        <f t="shared" si="139"/>
        <v>41.08</v>
      </c>
      <c r="W1090" s="170">
        <f t="shared" si="139"/>
        <v>0.01</v>
      </c>
      <c r="X1090" s="170">
        <f t="shared" si="139"/>
        <v>0</v>
      </c>
      <c r="Y1090" s="170">
        <f t="shared" si="139"/>
        <v>0</v>
      </c>
      <c r="Z1090" s="37"/>
      <c r="AA1090" s="218">
        <v>0</v>
      </c>
      <c r="AB1090" s="219">
        <v>0</v>
      </c>
      <c r="AC1090" s="219">
        <v>0</v>
      </c>
      <c r="AD1090" s="219">
        <v>0</v>
      </c>
      <c r="AE1090" s="219">
        <v>0</v>
      </c>
      <c r="AF1090" s="219">
        <v>14.56</v>
      </c>
      <c r="AG1090" s="219">
        <v>0</v>
      </c>
      <c r="AH1090" s="219">
        <v>0</v>
      </c>
      <c r="AI1090" s="219">
        <v>7.38</v>
      </c>
      <c r="AJ1090" s="219">
        <v>0</v>
      </c>
      <c r="AK1090" s="219">
        <v>0</v>
      </c>
      <c r="AL1090" s="219">
        <v>0</v>
      </c>
      <c r="AM1090" s="219">
        <v>0</v>
      </c>
      <c r="AN1090" s="219">
        <v>0</v>
      </c>
      <c r="AO1090" s="219">
        <v>16.600000000000001</v>
      </c>
      <c r="AP1090" s="219">
        <v>28.37</v>
      </c>
      <c r="AQ1090" s="219">
        <v>54.02</v>
      </c>
      <c r="AR1090" s="219">
        <v>60.72</v>
      </c>
      <c r="AS1090" s="219">
        <v>103.26</v>
      </c>
      <c r="AT1090" s="219">
        <v>109.9</v>
      </c>
      <c r="AU1090" s="219">
        <v>41.08</v>
      </c>
      <c r="AV1090" s="219">
        <v>0.01</v>
      </c>
      <c r="AW1090" s="219">
        <v>0</v>
      </c>
      <c r="AX1090" s="225">
        <v>0</v>
      </c>
      <c r="AY1090" s="355"/>
      <c r="AZ1090" s="35"/>
    </row>
    <row r="1091" spans="1:52">
      <c r="A1091" s="47">
        <v>18</v>
      </c>
      <c r="B1091" s="170">
        <f t="shared" si="140"/>
        <v>0.01</v>
      </c>
      <c r="C1091" s="170">
        <f t="shared" si="140"/>
        <v>0.01</v>
      </c>
      <c r="D1091" s="170">
        <f t="shared" si="140"/>
        <v>0.01</v>
      </c>
      <c r="E1091" s="170">
        <f t="shared" si="140"/>
        <v>0.01</v>
      </c>
      <c r="F1091" s="170">
        <f t="shared" si="140"/>
        <v>0.01</v>
      </c>
      <c r="G1091" s="170">
        <f t="shared" si="140"/>
        <v>0.01</v>
      </c>
      <c r="H1091" s="170">
        <f t="shared" si="140"/>
        <v>0</v>
      </c>
      <c r="I1091" s="170">
        <f t="shared" si="140"/>
        <v>11.06</v>
      </c>
      <c r="J1091" s="170">
        <f t="shared" si="140"/>
        <v>66.62</v>
      </c>
      <c r="K1091" s="170">
        <f t="shared" si="140"/>
        <v>26.97</v>
      </c>
      <c r="L1091" s="170">
        <f t="shared" si="140"/>
        <v>0</v>
      </c>
      <c r="M1091" s="170">
        <f t="shared" si="140"/>
        <v>0.01</v>
      </c>
      <c r="N1091" s="170">
        <f t="shared" si="140"/>
        <v>0</v>
      </c>
      <c r="O1091" s="170">
        <f t="shared" si="140"/>
        <v>7.46</v>
      </c>
      <c r="P1091" s="170">
        <f t="shared" si="140"/>
        <v>45.35</v>
      </c>
      <c r="Q1091" s="170">
        <f t="shared" si="140"/>
        <v>94.49</v>
      </c>
      <c r="R1091" s="170">
        <f t="shared" si="141"/>
        <v>59.93</v>
      </c>
      <c r="S1091" s="170">
        <f t="shared" si="139"/>
        <v>144.77000000000001</v>
      </c>
      <c r="T1091" s="170">
        <f t="shared" si="139"/>
        <v>159.13</v>
      </c>
      <c r="U1091" s="170">
        <f t="shared" si="139"/>
        <v>77.87</v>
      </c>
      <c r="V1091" s="170">
        <f t="shared" si="139"/>
        <v>39.82</v>
      </c>
      <c r="W1091" s="170">
        <f t="shared" si="139"/>
        <v>0.01</v>
      </c>
      <c r="X1091" s="170">
        <f t="shared" si="139"/>
        <v>0.01</v>
      </c>
      <c r="Y1091" s="170">
        <f t="shared" si="139"/>
        <v>0.01</v>
      </c>
      <c r="Z1091" s="37"/>
      <c r="AA1091" s="218">
        <v>0.01</v>
      </c>
      <c r="AB1091" s="219">
        <v>0.01</v>
      </c>
      <c r="AC1091" s="219">
        <v>0.01</v>
      </c>
      <c r="AD1091" s="219">
        <v>0.01</v>
      </c>
      <c r="AE1091" s="219">
        <v>0.01</v>
      </c>
      <c r="AF1091" s="219">
        <v>0.01</v>
      </c>
      <c r="AG1091" s="219">
        <v>0</v>
      </c>
      <c r="AH1091" s="219">
        <v>11.06</v>
      </c>
      <c r="AI1091" s="219">
        <v>66.62</v>
      </c>
      <c r="AJ1091" s="219">
        <v>26.97</v>
      </c>
      <c r="AK1091" s="219">
        <v>0</v>
      </c>
      <c r="AL1091" s="219">
        <v>0.01</v>
      </c>
      <c r="AM1091" s="219">
        <v>0</v>
      </c>
      <c r="AN1091" s="219">
        <v>7.46</v>
      </c>
      <c r="AO1091" s="219">
        <v>45.35</v>
      </c>
      <c r="AP1091" s="219">
        <v>94.49</v>
      </c>
      <c r="AQ1091" s="219">
        <v>59.93</v>
      </c>
      <c r="AR1091" s="219">
        <v>144.77000000000001</v>
      </c>
      <c r="AS1091" s="219">
        <v>159.13</v>
      </c>
      <c r="AT1091" s="219">
        <v>77.87</v>
      </c>
      <c r="AU1091" s="219">
        <v>39.82</v>
      </c>
      <c r="AV1091" s="219">
        <v>0.01</v>
      </c>
      <c r="AW1091" s="219">
        <v>0.01</v>
      </c>
      <c r="AX1091" s="225">
        <v>0.01</v>
      </c>
      <c r="AY1091" s="355"/>
      <c r="AZ1091" s="35"/>
    </row>
    <row r="1092" spans="1:52">
      <c r="A1092" s="47">
        <v>19</v>
      </c>
      <c r="B1092" s="170">
        <f t="shared" si="140"/>
        <v>0.01</v>
      </c>
      <c r="C1092" s="170">
        <f t="shared" si="140"/>
        <v>0.01</v>
      </c>
      <c r="D1092" s="170">
        <f t="shared" si="140"/>
        <v>0.01</v>
      </c>
      <c r="E1092" s="170">
        <f t="shared" si="140"/>
        <v>0</v>
      </c>
      <c r="F1092" s="170">
        <f t="shared" si="140"/>
        <v>0</v>
      </c>
      <c r="G1092" s="170">
        <f t="shared" si="140"/>
        <v>0.01</v>
      </c>
      <c r="H1092" s="170">
        <f t="shared" si="140"/>
        <v>0</v>
      </c>
      <c r="I1092" s="170">
        <f t="shared" si="140"/>
        <v>0</v>
      </c>
      <c r="J1092" s="170">
        <f t="shared" si="140"/>
        <v>80.2</v>
      </c>
      <c r="K1092" s="170">
        <f t="shared" si="140"/>
        <v>0</v>
      </c>
      <c r="L1092" s="170">
        <f t="shared" si="140"/>
        <v>0</v>
      </c>
      <c r="M1092" s="170">
        <f t="shared" si="140"/>
        <v>15.48</v>
      </c>
      <c r="N1092" s="170">
        <f t="shared" si="140"/>
        <v>114.63</v>
      </c>
      <c r="O1092" s="170">
        <f t="shared" si="140"/>
        <v>56.68</v>
      </c>
      <c r="P1092" s="170">
        <f t="shared" si="140"/>
        <v>0</v>
      </c>
      <c r="Q1092" s="170">
        <f t="shared" si="140"/>
        <v>27.59</v>
      </c>
      <c r="R1092" s="170">
        <f t="shared" si="141"/>
        <v>0</v>
      </c>
      <c r="S1092" s="170">
        <f t="shared" si="139"/>
        <v>0</v>
      </c>
      <c r="T1092" s="170">
        <f t="shared" si="139"/>
        <v>0</v>
      </c>
      <c r="U1092" s="170">
        <f t="shared" si="139"/>
        <v>0</v>
      </c>
      <c r="V1092" s="170">
        <f t="shared" si="139"/>
        <v>0</v>
      </c>
      <c r="W1092" s="170">
        <f t="shared" si="139"/>
        <v>0</v>
      </c>
      <c r="X1092" s="170">
        <f t="shared" si="139"/>
        <v>0</v>
      </c>
      <c r="Y1092" s="170">
        <f t="shared" si="139"/>
        <v>0.01</v>
      </c>
      <c r="Z1092" s="37"/>
      <c r="AA1092" s="218">
        <v>0.01</v>
      </c>
      <c r="AB1092" s="219">
        <v>0.01</v>
      </c>
      <c r="AC1092" s="219">
        <v>0.01</v>
      </c>
      <c r="AD1092" s="219">
        <v>0</v>
      </c>
      <c r="AE1092" s="219">
        <v>0</v>
      </c>
      <c r="AF1092" s="219">
        <v>0.01</v>
      </c>
      <c r="AG1092" s="219">
        <v>0</v>
      </c>
      <c r="AH1092" s="219">
        <v>0</v>
      </c>
      <c r="AI1092" s="219">
        <v>80.2</v>
      </c>
      <c r="AJ1092" s="219">
        <v>0</v>
      </c>
      <c r="AK1092" s="219">
        <v>0</v>
      </c>
      <c r="AL1092" s="219">
        <v>15.48</v>
      </c>
      <c r="AM1092" s="219">
        <v>114.63</v>
      </c>
      <c r="AN1092" s="219">
        <v>56.68</v>
      </c>
      <c r="AO1092" s="219">
        <v>0</v>
      </c>
      <c r="AP1092" s="219">
        <v>27.59</v>
      </c>
      <c r="AQ1092" s="219">
        <v>0</v>
      </c>
      <c r="AR1092" s="219">
        <v>0</v>
      </c>
      <c r="AS1092" s="219">
        <v>0</v>
      </c>
      <c r="AT1092" s="219">
        <v>0</v>
      </c>
      <c r="AU1092" s="219">
        <v>0</v>
      </c>
      <c r="AV1092" s="219">
        <v>0</v>
      </c>
      <c r="AW1092" s="219">
        <v>0</v>
      </c>
      <c r="AX1092" s="225">
        <v>0.01</v>
      </c>
      <c r="AY1092" s="355"/>
      <c r="AZ1092" s="35"/>
    </row>
    <row r="1093" spans="1:52">
      <c r="A1093" s="47">
        <v>20</v>
      </c>
      <c r="B1093" s="170">
        <f t="shared" si="140"/>
        <v>0.01</v>
      </c>
      <c r="C1093" s="170">
        <f t="shared" si="140"/>
        <v>0</v>
      </c>
      <c r="D1093" s="170">
        <f t="shared" si="140"/>
        <v>0</v>
      </c>
      <c r="E1093" s="170">
        <f t="shared" si="140"/>
        <v>0</v>
      </c>
      <c r="F1093" s="170">
        <f t="shared" si="140"/>
        <v>100.73</v>
      </c>
      <c r="G1093" s="170">
        <f t="shared" si="140"/>
        <v>0.01</v>
      </c>
      <c r="H1093" s="170">
        <f t="shared" si="140"/>
        <v>0.01</v>
      </c>
      <c r="I1093" s="170">
        <f t="shared" si="140"/>
        <v>0</v>
      </c>
      <c r="J1093" s="170">
        <f t="shared" si="140"/>
        <v>0</v>
      </c>
      <c r="K1093" s="170">
        <f t="shared" si="140"/>
        <v>0</v>
      </c>
      <c r="L1093" s="170">
        <f t="shared" si="140"/>
        <v>0</v>
      </c>
      <c r="M1093" s="170">
        <f t="shared" si="140"/>
        <v>0</v>
      </c>
      <c r="N1093" s="170">
        <f t="shared" si="140"/>
        <v>0</v>
      </c>
      <c r="O1093" s="170">
        <f t="shared" si="140"/>
        <v>0</v>
      </c>
      <c r="P1093" s="170">
        <f t="shared" si="140"/>
        <v>0</v>
      </c>
      <c r="Q1093" s="170">
        <f t="shared" si="140"/>
        <v>0</v>
      </c>
      <c r="R1093" s="170">
        <f t="shared" si="141"/>
        <v>0</v>
      </c>
      <c r="S1093" s="170">
        <f t="shared" si="139"/>
        <v>0</v>
      </c>
      <c r="T1093" s="170">
        <f t="shared" si="139"/>
        <v>0</v>
      </c>
      <c r="U1093" s="170">
        <f t="shared" si="139"/>
        <v>0</v>
      </c>
      <c r="V1093" s="170">
        <f t="shared" si="139"/>
        <v>0</v>
      </c>
      <c r="W1093" s="170">
        <f t="shared" si="139"/>
        <v>0</v>
      </c>
      <c r="X1093" s="170">
        <f t="shared" si="139"/>
        <v>0.01</v>
      </c>
      <c r="Y1093" s="170">
        <f t="shared" si="139"/>
        <v>0.01</v>
      </c>
      <c r="Z1093" s="37"/>
      <c r="AA1093" s="218">
        <v>0.01</v>
      </c>
      <c r="AB1093" s="219">
        <v>0</v>
      </c>
      <c r="AC1093" s="219">
        <v>0</v>
      </c>
      <c r="AD1093" s="219">
        <v>0</v>
      </c>
      <c r="AE1093" s="219">
        <v>100.73</v>
      </c>
      <c r="AF1093" s="219">
        <v>0.01</v>
      </c>
      <c r="AG1093" s="219">
        <v>0.01</v>
      </c>
      <c r="AH1093" s="219">
        <v>0</v>
      </c>
      <c r="AI1093" s="219">
        <v>0</v>
      </c>
      <c r="AJ1093" s="219">
        <v>0</v>
      </c>
      <c r="AK1093" s="219">
        <v>0</v>
      </c>
      <c r="AL1093" s="219">
        <v>0</v>
      </c>
      <c r="AM1093" s="219">
        <v>0</v>
      </c>
      <c r="AN1093" s="219">
        <v>0</v>
      </c>
      <c r="AO1093" s="219">
        <v>0</v>
      </c>
      <c r="AP1093" s="219">
        <v>0</v>
      </c>
      <c r="AQ1093" s="219">
        <v>0</v>
      </c>
      <c r="AR1093" s="219">
        <v>0</v>
      </c>
      <c r="AS1093" s="219">
        <v>0</v>
      </c>
      <c r="AT1093" s="219">
        <v>0</v>
      </c>
      <c r="AU1093" s="219">
        <v>0</v>
      </c>
      <c r="AV1093" s="219">
        <v>0</v>
      </c>
      <c r="AW1093" s="219">
        <v>0.01</v>
      </c>
      <c r="AX1093" s="225">
        <v>0.01</v>
      </c>
      <c r="AY1093" s="355"/>
      <c r="AZ1093" s="35"/>
    </row>
    <row r="1094" spans="1:52">
      <c r="A1094" s="47">
        <v>21</v>
      </c>
      <c r="B1094" s="170">
        <f t="shared" si="140"/>
        <v>0.01</v>
      </c>
      <c r="C1094" s="170">
        <f t="shared" si="140"/>
        <v>0</v>
      </c>
      <c r="D1094" s="170">
        <f t="shared" si="140"/>
        <v>0</v>
      </c>
      <c r="E1094" s="170">
        <f t="shared" si="140"/>
        <v>0.01</v>
      </c>
      <c r="F1094" s="170">
        <f t="shared" si="140"/>
        <v>0</v>
      </c>
      <c r="G1094" s="170">
        <f t="shared" si="140"/>
        <v>0.01</v>
      </c>
      <c r="H1094" s="170">
        <f t="shared" si="140"/>
        <v>0</v>
      </c>
      <c r="I1094" s="170">
        <f t="shared" si="140"/>
        <v>0.01</v>
      </c>
      <c r="J1094" s="170">
        <f t="shared" si="140"/>
        <v>0</v>
      </c>
      <c r="K1094" s="170">
        <f t="shared" si="140"/>
        <v>0</v>
      </c>
      <c r="L1094" s="170">
        <f t="shared" si="140"/>
        <v>0</v>
      </c>
      <c r="M1094" s="170">
        <f t="shared" si="140"/>
        <v>0</v>
      </c>
      <c r="N1094" s="170">
        <f t="shared" si="140"/>
        <v>0</v>
      </c>
      <c r="O1094" s="170">
        <f t="shared" si="140"/>
        <v>0</v>
      </c>
      <c r="P1094" s="170">
        <f t="shared" si="140"/>
        <v>0.01</v>
      </c>
      <c r="Q1094" s="170">
        <f t="shared" si="140"/>
        <v>0.01</v>
      </c>
      <c r="R1094" s="170">
        <f t="shared" si="141"/>
        <v>0</v>
      </c>
      <c r="S1094" s="170">
        <f t="shared" si="139"/>
        <v>0</v>
      </c>
      <c r="T1094" s="170">
        <f t="shared" si="139"/>
        <v>0</v>
      </c>
      <c r="U1094" s="170">
        <f t="shared" si="139"/>
        <v>0</v>
      </c>
      <c r="V1094" s="170">
        <f t="shared" si="139"/>
        <v>0</v>
      </c>
      <c r="W1094" s="170">
        <f t="shared" si="139"/>
        <v>0</v>
      </c>
      <c r="X1094" s="170">
        <f t="shared" si="139"/>
        <v>0.01</v>
      </c>
      <c r="Y1094" s="170">
        <f t="shared" si="139"/>
        <v>0.01</v>
      </c>
      <c r="Z1094" s="37"/>
      <c r="AA1094" s="218">
        <v>0.01</v>
      </c>
      <c r="AB1094" s="219">
        <v>0</v>
      </c>
      <c r="AC1094" s="219">
        <v>0</v>
      </c>
      <c r="AD1094" s="219">
        <v>0.01</v>
      </c>
      <c r="AE1094" s="219">
        <v>0</v>
      </c>
      <c r="AF1094" s="219">
        <v>0.01</v>
      </c>
      <c r="AG1094" s="219">
        <v>0</v>
      </c>
      <c r="AH1094" s="219">
        <v>0.01</v>
      </c>
      <c r="AI1094" s="219">
        <v>0</v>
      </c>
      <c r="AJ1094" s="219">
        <v>0</v>
      </c>
      <c r="AK1094" s="219">
        <v>0</v>
      </c>
      <c r="AL1094" s="219">
        <v>0</v>
      </c>
      <c r="AM1094" s="219">
        <v>0</v>
      </c>
      <c r="AN1094" s="219">
        <v>0</v>
      </c>
      <c r="AO1094" s="219">
        <v>0.01</v>
      </c>
      <c r="AP1094" s="219">
        <v>0.01</v>
      </c>
      <c r="AQ1094" s="219">
        <v>0</v>
      </c>
      <c r="AR1094" s="219">
        <v>0</v>
      </c>
      <c r="AS1094" s="219">
        <v>0</v>
      </c>
      <c r="AT1094" s="219">
        <v>0</v>
      </c>
      <c r="AU1094" s="219">
        <v>0</v>
      </c>
      <c r="AV1094" s="219">
        <v>0</v>
      </c>
      <c r="AW1094" s="219">
        <v>0.01</v>
      </c>
      <c r="AX1094" s="225">
        <v>0.01</v>
      </c>
      <c r="AY1094" s="355"/>
      <c r="AZ1094" s="35"/>
    </row>
    <row r="1095" spans="1:52">
      <c r="A1095" s="47">
        <v>22</v>
      </c>
      <c r="B1095" s="170">
        <f t="shared" si="140"/>
        <v>0.01</v>
      </c>
      <c r="C1095" s="170">
        <f t="shared" si="140"/>
        <v>0</v>
      </c>
      <c r="D1095" s="170">
        <f t="shared" si="140"/>
        <v>0</v>
      </c>
      <c r="E1095" s="170">
        <f t="shared" si="140"/>
        <v>0</v>
      </c>
      <c r="F1095" s="170">
        <f t="shared" si="140"/>
        <v>0</v>
      </c>
      <c r="G1095" s="170">
        <f t="shared" si="140"/>
        <v>0.01</v>
      </c>
      <c r="H1095" s="170">
        <f t="shared" si="140"/>
        <v>0.01</v>
      </c>
      <c r="I1095" s="170">
        <f t="shared" si="140"/>
        <v>0.01</v>
      </c>
      <c r="J1095" s="170">
        <f t="shared" si="140"/>
        <v>0</v>
      </c>
      <c r="K1095" s="170">
        <f t="shared" si="140"/>
        <v>0</v>
      </c>
      <c r="L1095" s="170">
        <f t="shared" si="140"/>
        <v>0</v>
      </c>
      <c r="M1095" s="170">
        <f t="shared" si="140"/>
        <v>0</v>
      </c>
      <c r="N1095" s="170">
        <f t="shared" si="140"/>
        <v>0</v>
      </c>
      <c r="O1095" s="170">
        <f t="shared" si="140"/>
        <v>0</v>
      </c>
      <c r="P1095" s="170">
        <f t="shared" si="140"/>
        <v>0.01</v>
      </c>
      <c r="Q1095" s="170">
        <f t="shared" si="140"/>
        <v>0.01</v>
      </c>
      <c r="R1095" s="170">
        <f t="shared" si="141"/>
        <v>0</v>
      </c>
      <c r="S1095" s="170">
        <f t="shared" si="139"/>
        <v>0</v>
      </c>
      <c r="T1095" s="170">
        <f t="shared" si="139"/>
        <v>0</v>
      </c>
      <c r="U1095" s="170">
        <f t="shared" si="139"/>
        <v>0</v>
      </c>
      <c r="V1095" s="170">
        <f t="shared" si="139"/>
        <v>0</v>
      </c>
      <c r="W1095" s="170">
        <f t="shared" si="139"/>
        <v>0</v>
      </c>
      <c r="X1095" s="170">
        <f t="shared" si="139"/>
        <v>0.01</v>
      </c>
      <c r="Y1095" s="170">
        <f t="shared" si="139"/>
        <v>0.01</v>
      </c>
      <c r="Z1095" s="37"/>
      <c r="AA1095" s="218">
        <v>0.01</v>
      </c>
      <c r="AB1095" s="219">
        <v>0</v>
      </c>
      <c r="AC1095" s="219">
        <v>0</v>
      </c>
      <c r="AD1095" s="219">
        <v>0</v>
      </c>
      <c r="AE1095" s="219">
        <v>0</v>
      </c>
      <c r="AF1095" s="219">
        <v>0.01</v>
      </c>
      <c r="AG1095" s="219">
        <v>0.01</v>
      </c>
      <c r="AH1095" s="219">
        <v>0.01</v>
      </c>
      <c r="AI1095" s="219">
        <v>0</v>
      </c>
      <c r="AJ1095" s="219">
        <v>0</v>
      </c>
      <c r="AK1095" s="219">
        <v>0</v>
      </c>
      <c r="AL1095" s="219">
        <v>0</v>
      </c>
      <c r="AM1095" s="219">
        <v>0</v>
      </c>
      <c r="AN1095" s="219">
        <v>0</v>
      </c>
      <c r="AO1095" s="219">
        <v>0.01</v>
      </c>
      <c r="AP1095" s="219">
        <v>0.01</v>
      </c>
      <c r="AQ1095" s="219">
        <v>0</v>
      </c>
      <c r="AR1095" s="219">
        <v>0</v>
      </c>
      <c r="AS1095" s="219">
        <v>0</v>
      </c>
      <c r="AT1095" s="219">
        <v>0</v>
      </c>
      <c r="AU1095" s="219">
        <v>0</v>
      </c>
      <c r="AV1095" s="219">
        <v>0</v>
      </c>
      <c r="AW1095" s="219">
        <v>0.01</v>
      </c>
      <c r="AX1095" s="225">
        <v>0.01</v>
      </c>
      <c r="AY1095" s="355"/>
      <c r="AZ1095" s="35"/>
    </row>
    <row r="1096" spans="1:52">
      <c r="A1096" s="47">
        <v>23</v>
      </c>
      <c r="B1096" s="170">
        <f t="shared" si="140"/>
        <v>0</v>
      </c>
      <c r="C1096" s="170">
        <f t="shared" si="140"/>
        <v>0</v>
      </c>
      <c r="D1096" s="170">
        <f t="shared" si="140"/>
        <v>0</v>
      </c>
      <c r="E1096" s="170">
        <f t="shared" si="140"/>
        <v>0</v>
      </c>
      <c r="F1096" s="170">
        <f t="shared" si="140"/>
        <v>0.01</v>
      </c>
      <c r="G1096" s="170">
        <f t="shared" si="140"/>
        <v>0</v>
      </c>
      <c r="H1096" s="170">
        <f t="shared" si="140"/>
        <v>0.01</v>
      </c>
      <c r="I1096" s="170">
        <f t="shared" si="140"/>
        <v>0.01</v>
      </c>
      <c r="J1096" s="170">
        <f t="shared" si="140"/>
        <v>0</v>
      </c>
      <c r="K1096" s="170">
        <f t="shared" si="140"/>
        <v>0</v>
      </c>
      <c r="L1096" s="170">
        <f t="shared" si="140"/>
        <v>0</v>
      </c>
      <c r="M1096" s="170">
        <f t="shared" si="140"/>
        <v>0</v>
      </c>
      <c r="N1096" s="170">
        <f t="shared" si="140"/>
        <v>0</v>
      </c>
      <c r="O1096" s="170">
        <f t="shared" si="140"/>
        <v>0</v>
      </c>
      <c r="P1096" s="170">
        <f t="shared" si="140"/>
        <v>0</v>
      </c>
      <c r="Q1096" s="170">
        <f t="shared" si="140"/>
        <v>0</v>
      </c>
      <c r="R1096" s="170">
        <f t="shared" si="141"/>
        <v>0</v>
      </c>
      <c r="S1096" s="170">
        <f t="shared" si="139"/>
        <v>0</v>
      </c>
      <c r="T1096" s="170">
        <f t="shared" si="139"/>
        <v>0</v>
      </c>
      <c r="U1096" s="170">
        <f t="shared" si="139"/>
        <v>0</v>
      </c>
      <c r="V1096" s="170">
        <f t="shared" si="139"/>
        <v>0</v>
      </c>
      <c r="W1096" s="170">
        <f t="shared" si="139"/>
        <v>0</v>
      </c>
      <c r="X1096" s="170">
        <f t="shared" si="139"/>
        <v>0.01</v>
      </c>
      <c r="Y1096" s="170">
        <f t="shared" si="139"/>
        <v>0.01</v>
      </c>
      <c r="Z1096" s="37"/>
      <c r="AA1096" s="218">
        <v>0</v>
      </c>
      <c r="AB1096" s="219">
        <v>0</v>
      </c>
      <c r="AC1096" s="219">
        <v>0</v>
      </c>
      <c r="AD1096" s="219">
        <v>0</v>
      </c>
      <c r="AE1096" s="219">
        <v>0.01</v>
      </c>
      <c r="AF1096" s="219">
        <v>0</v>
      </c>
      <c r="AG1096" s="219">
        <v>0.01</v>
      </c>
      <c r="AH1096" s="219">
        <v>0.01</v>
      </c>
      <c r="AI1096" s="219">
        <v>0</v>
      </c>
      <c r="AJ1096" s="219">
        <v>0</v>
      </c>
      <c r="AK1096" s="219">
        <v>0</v>
      </c>
      <c r="AL1096" s="219">
        <v>0</v>
      </c>
      <c r="AM1096" s="219">
        <v>0</v>
      </c>
      <c r="AN1096" s="219">
        <v>0</v>
      </c>
      <c r="AO1096" s="219">
        <v>0</v>
      </c>
      <c r="AP1096" s="219">
        <v>0</v>
      </c>
      <c r="AQ1096" s="219">
        <v>0</v>
      </c>
      <c r="AR1096" s="219">
        <v>0</v>
      </c>
      <c r="AS1096" s="219">
        <v>0</v>
      </c>
      <c r="AT1096" s="219">
        <v>0</v>
      </c>
      <c r="AU1096" s="219">
        <v>0</v>
      </c>
      <c r="AV1096" s="219">
        <v>0</v>
      </c>
      <c r="AW1096" s="219">
        <v>0.01</v>
      </c>
      <c r="AX1096" s="225">
        <v>0.01</v>
      </c>
      <c r="AY1096" s="355"/>
      <c r="AZ1096" s="35"/>
    </row>
    <row r="1097" spans="1:52">
      <c r="A1097" s="47">
        <v>24</v>
      </c>
      <c r="B1097" s="170">
        <f t="shared" si="140"/>
        <v>0</v>
      </c>
      <c r="C1097" s="170">
        <f t="shared" si="140"/>
        <v>0</v>
      </c>
      <c r="D1097" s="170">
        <f t="shared" si="140"/>
        <v>0</v>
      </c>
      <c r="E1097" s="170">
        <f t="shared" si="140"/>
        <v>0</v>
      </c>
      <c r="F1097" s="170">
        <f t="shared" si="140"/>
        <v>157.87</v>
      </c>
      <c r="G1097" s="170">
        <f t="shared" si="140"/>
        <v>33.9</v>
      </c>
      <c r="H1097" s="170">
        <f t="shared" si="140"/>
        <v>15.53</v>
      </c>
      <c r="I1097" s="170">
        <f t="shared" si="140"/>
        <v>36.979999999999997</v>
      </c>
      <c r="J1097" s="170">
        <f t="shared" si="140"/>
        <v>0.01</v>
      </c>
      <c r="K1097" s="170">
        <f t="shared" si="140"/>
        <v>0</v>
      </c>
      <c r="L1097" s="170">
        <f t="shared" si="140"/>
        <v>0.01</v>
      </c>
      <c r="M1097" s="170">
        <f t="shared" si="140"/>
        <v>0</v>
      </c>
      <c r="N1097" s="170">
        <f t="shared" si="140"/>
        <v>0</v>
      </c>
      <c r="O1097" s="170">
        <f t="shared" si="140"/>
        <v>0</v>
      </c>
      <c r="P1097" s="170">
        <f t="shared" si="140"/>
        <v>0</v>
      </c>
      <c r="Q1097" s="170">
        <f t="shared" si="140"/>
        <v>0.01</v>
      </c>
      <c r="R1097" s="170">
        <f t="shared" si="141"/>
        <v>0</v>
      </c>
      <c r="S1097" s="170">
        <f t="shared" si="139"/>
        <v>0</v>
      </c>
      <c r="T1097" s="170">
        <f t="shared" si="139"/>
        <v>0</v>
      </c>
      <c r="U1097" s="170">
        <f t="shared" si="139"/>
        <v>0</v>
      </c>
      <c r="V1097" s="170">
        <f t="shared" si="139"/>
        <v>0</v>
      </c>
      <c r="W1097" s="170">
        <f t="shared" si="139"/>
        <v>0</v>
      </c>
      <c r="X1097" s="170">
        <f t="shared" si="139"/>
        <v>0</v>
      </c>
      <c r="Y1097" s="170">
        <f t="shared" si="139"/>
        <v>0</v>
      </c>
      <c r="Z1097" s="37"/>
      <c r="AA1097" s="218">
        <v>0</v>
      </c>
      <c r="AB1097" s="219">
        <v>0</v>
      </c>
      <c r="AC1097" s="219">
        <v>0</v>
      </c>
      <c r="AD1097" s="219">
        <v>0</v>
      </c>
      <c r="AE1097" s="219">
        <v>157.87</v>
      </c>
      <c r="AF1097" s="219">
        <v>33.9</v>
      </c>
      <c r="AG1097" s="219">
        <v>15.53</v>
      </c>
      <c r="AH1097" s="219">
        <v>36.979999999999997</v>
      </c>
      <c r="AI1097" s="219">
        <v>0.01</v>
      </c>
      <c r="AJ1097" s="219">
        <v>0</v>
      </c>
      <c r="AK1097" s="219">
        <v>0.01</v>
      </c>
      <c r="AL1097" s="219">
        <v>0</v>
      </c>
      <c r="AM1097" s="219">
        <v>0</v>
      </c>
      <c r="AN1097" s="219">
        <v>0</v>
      </c>
      <c r="AO1097" s="219">
        <v>0</v>
      </c>
      <c r="AP1097" s="219">
        <v>0.01</v>
      </c>
      <c r="AQ1097" s="219">
        <v>0</v>
      </c>
      <c r="AR1097" s="219">
        <v>0</v>
      </c>
      <c r="AS1097" s="219">
        <v>0</v>
      </c>
      <c r="AT1097" s="219">
        <v>0</v>
      </c>
      <c r="AU1097" s="219">
        <v>0</v>
      </c>
      <c r="AV1097" s="219">
        <v>0</v>
      </c>
      <c r="AW1097" s="219">
        <v>0</v>
      </c>
      <c r="AX1097" s="225">
        <v>0</v>
      </c>
      <c r="AY1097" s="355"/>
      <c r="AZ1097" s="35"/>
    </row>
    <row r="1098" spans="1:52">
      <c r="A1098" s="47">
        <v>25</v>
      </c>
      <c r="B1098" s="170">
        <f t="shared" si="140"/>
        <v>0.01</v>
      </c>
      <c r="C1098" s="170">
        <f t="shared" si="140"/>
        <v>0.01</v>
      </c>
      <c r="D1098" s="170">
        <f t="shared" si="140"/>
        <v>0.01</v>
      </c>
      <c r="E1098" s="170">
        <f t="shared" si="140"/>
        <v>0.01</v>
      </c>
      <c r="F1098" s="170">
        <f t="shared" si="140"/>
        <v>0.01</v>
      </c>
      <c r="G1098" s="170">
        <f t="shared" si="140"/>
        <v>0.01</v>
      </c>
      <c r="H1098" s="170">
        <f t="shared" si="140"/>
        <v>0.01</v>
      </c>
      <c r="I1098" s="170">
        <f t="shared" si="140"/>
        <v>0.01</v>
      </c>
      <c r="J1098" s="170">
        <f t="shared" si="140"/>
        <v>0</v>
      </c>
      <c r="K1098" s="170">
        <f t="shared" si="140"/>
        <v>0</v>
      </c>
      <c r="L1098" s="170">
        <f t="shared" si="140"/>
        <v>0</v>
      </c>
      <c r="M1098" s="170">
        <f t="shared" si="140"/>
        <v>0</v>
      </c>
      <c r="N1098" s="170">
        <f t="shared" si="140"/>
        <v>0</v>
      </c>
      <c r="O1098" s="170">
        <f t="shared" si="140"/>
        <v>0</v>
      </c>
      <c r="P1098" s="170">
        <f t="shared" si="140"/>
        <v>0</v>
      </c>
      <c r="Q1098" s="170">
        <f t="shared" si="140"/>
        <v>0</v>
      </c>
      <c r="R1098" s="170">
        <f t="shared" si="141"/>
        <v>0</v>
      </c>
      <c r="S1098" s="170">
        <f t="shared" si="139"/>
        <v>0</v>
      </c>
      <c r="T1098" s="170">
        <f t="shared" si="139"/>
        <v>0</v>
      </c>
      <c r="U1098" s="170">
        <f t="shared" si="139"/>
        <v>0</v>
      </c>
      <c r="V1098" s="170">
        <f t="shared" si="139"/>
        <v>0</v>
      </c>
      <c r="W1098" s="170">
        <f t="shared" si="139"/>
        <v>0.01</v>
      </c>
      <c r="X1098" s="170">
        <f t="shared" si="139"/>
        <v>0</v>
      </c>
      <c r="Y1098" s="170">
        <f t="shared" si="139"/>
        <v>0.01</v>
      </c>
      <c r="Z1098" s="37"/>
      <c r="AA1098" s="218">
        <v>0.01</v>
      </c>
      <c r="AB1098" s="219">
        <v>0.01</v>
      </c>
      <c r="AC1098" s="219">
        <v>0.01</v>
      </c>
      <c r="AD1098" s="219">
        <v>0.01</v>
      </c>
      <c r="AE1098" s="219">
        <v>0.01</v>
      </c>
      <c r="AF1098" s="219">
        <v>0.01</v>
      </c>
      <c r="AG1098" s="219">
        <v>0.01</v>
      </c>
      <c r="AH1098" s="219">
        <v>0.01</v>
      </c>
      <c r="AI1098" s="219">
        <v>0</v>
      </c>
      <c r="AJ1098" s="219">
        <v>0</v>
      </c>
      <c r="AK1098" s="219">
        <v>0</v>
      </c>
      <c r="AL1098" s="219">
        <v>0</v>
      </c>
      <c r="AM1098" s="219">
        <v>0</v>
      </c>
      <c r="AN1098" s="219">
        <v>0</v>
      </c>
      <c r="AO1098" s="219">
        <v>0</v>
      </c>
      <c r="AP1098" s="219">
        <v>0</v>
      </c>
      <c r="AQ1098" s="219">
        <v>0</v>
      </c>
      <c r="AR1098" s="219">
        <v>0</v>
      </c>
      <c r="AS1098" s="219">
        <v>0</v>
      </c>
      <c r="AT1098" s="219">
        <v>0</v>
      </c>
      <c r="AU1098" s="219">
        <v>0</v>
      </c>
      <c r="AV1098" s="219">
        <v>0.01</v>
      </c>
      <c r="AW1098" s="219">
        <v>0</v>
      </c>
      <c r="AX1098" s="225">
        <v>0.01</v>
      </c>
      <c r="AY1098" s="355"/>
      <c r="AZ1098" s="35"/>
    </row>
    <row r="1099" spans="1:52">
      <c r="A1099" s="47">
        <v>26</v>
      </c>
      <c r="B1099" s="170">
        <f t="shared" si="140"/>
        <v>0.01</v>
      </c>
      <c r="C1099" s="170">
        <f t="shared" si="140"/>
        <v>0</v>
      </c>
      <c r="D1099" s="170">
        <f t="shared" si="140"/>
        <v>0.01</v>
      </c>
      <c r="E1099" s="170">
        <f t="shared" si="140"/>
        <v>0.01</v>
      </c>
      <c r="F1099" s="170">
        <f t="shared" si="140"/>
        <v>0.01</v>
      </c>
      <c r="G1099" s="170">
        <f t="shared" si="140"/>
        <v>0.01</v>
      </c>
      <c r="H1099" s="170">
        <f t="shared" si="140"/>
        <v>0.01</v>
      </c>
      <c r="I1099" s="170">
        <f t="shared" si="140"/>
        <v>0</v>
      </c>
      <c r="J1099" s="170">
        <f t="shared" si="140"/>
        <v>0</v>
      </c>
      <c r="K1099" s="170">
        <f t="shared" si="140"/>
        <v>0</v>
      </c>
      <c r="L1099" s="170">
        <f t="shared" si="140"/>
        <v>0</v>
      </c>
      <c r="M1099" s="170">
        <f t="shared" si="140"/>
        <v>0</v>
      </c>
      <c r="N1099" s="170">
        <f t="shared" si="140"/>
        <v>0</v>
      </c>
      <c r="O1099" s="170">
        <f t="shared" si="140"/>
        <v>0</v>
      </c>
      <c r="P1099" s="170">
        <f t="shared" si="140"/>
        <v>0</v>
      </c>
      <c r="Q1099" s="170">
        <f t="shared" si="140"/>
        <v>0</v>
      </c>
      <c r="R1099" s="170">
        <f t="shared" si="141"/>
        <v>0</v>
      </c>
      <c r="S1099" s="170">
        <f t="shared" si="139"/>
        <v>0</v>
      </c>
      <c r="T1099" s="170">
        <f t="shared" si="139"/>
        <v>0</v>
      </c>
      <c r="U1099" s="170">
        <f t="shared" si="139"/>
        <v>0</v>
      </c>
      <c r="V1099" s="170">
        <f t="shared" si="139"/>
        <v>0</v>
      </c>
      <c r="W1099" s="170">
        <f t="shared" si="139"/>
        <v>0</v>
      </c>
      <c r="X1099" s="170">
        <f t="shared" si="139"/>
        <v>0.01</v>
      </c>
      <c r="Y1099" s="170">
        <f t="shared" si="139"/>
        <v>0.01</v>
      </c>
      <c r="Z1099" s="37"/>
      <c r="AA1099" s="218">
        <v>0.01</v>
      </c>
      <c r="AB1099" s="219">
        <v>0</v>
      </c>
      <c r="AC1099" s="219">
        <v>0.01</v>
      </c>
      <c r="AD1099" s="219">
        <v>0.01</v>
      </c>
      <c r="AE1099" s="219">
        <v>0.01</v>
      </c>
      <c r="AF1099" s="219">
        <v>0.01</v>
      </c>
      <c r="AG1099" s="219">
        <v>0.01</v>
      </c>
      <c r="AH1099" s="219">
        <v>0</v>
      </c>
      <c r="AI1099" s="219">
        <v>0</v>
      </c>
      <c r="AJ1099" s="219">
        <v>0</v>
      </c>
      <c r="AK1099" s="219">
        <v>0</v>
      </c>
      <c r="AL1099" s="219">
        <v>0</v>
      </c>
      <c r="AM1099" s="219">
        <v>0</v>
      </c>
      <c r="AN1099" s="219">
        <v>0</v>
      </c>
      <c r="AO1099" s="219">
        <v>0</v>
      </c>
      <c r="AP1099" s="219">
        <v>0</v>
      </c>
      <c r="AQ1099" s="219">
        <v>0</v>
      </c>
      <c r="AR1099" s="219">
        <v>0</v>
      </c>
      <c r="AS1099" s="219">
        <v>0</v>
      </c>
      <c r="AT1099" s="219">
        <v>0</v>
      </c>
      <c r="AU1099" s="219">
        <v>0</v>
      </c>
      <c r="AV1099" s="219">
        <v>0</v>
      </c>
      <c r="AW1099" s="219">
        <v>0.01</v>
      </c>
      <c r="AX1099" s="225">
        <v>0.01</v>
      </c>
      <c r="AY1099" s="355"/>
      <c r="AZ1099" s="35"/>
    </row>
    <row r="1100" spans="1:52">
      <c r="A1100" s="47">
        <v>27</v>
      </c>
      <c r="B1100" s="170">
        <f t="shared" si="140"/>
        <v>0</v>
      </c>
      <c r="C1100" s="170">
        <f t="shared" si="140"/>
        <v>0</v>
      </c>
      <c r="D1100" s="170">
        <f t="shared" si="140"/>
        <v>0</v>
      </c>
      <c r="E1100" s="170">
        <f t="shared" si="140"/>
        <v>0</v>
      </c>
      <c r="F1100" s="170">
        <f t="shared" si="140"/>
        <v>0</v>
      </c>
      <c r="G1100" s="170">
        <f t="shared" si="140"/>
        <v>0.01</v>
      </c>
      <c r="H1100" s="170">
        <f t="shared" si="140"/>
        <v>0.01</v>
      </c>
      <c r="I1100" s="170">
        <f t="shared" si="140"/>
        <v>0</v>
      </c>
      <c r="J1100" s="170">
        <f t="shared" si="140"/>
        <v>0</v>
      </c>
      <c r="K1100" s="170">
        <f t="shared" si="140"/>
        <v>0</v>
      </c>
      <c r="L1100" s="170">
        <f t="shared" si="140"/>
        <v>0</v>
      </c>
      <c r="M1100" s="170">
        <f t="shared" si="140"/>
        <v>0</v>
      </c>
      <c r="N1100" s="170">
        <f t="shared" si="140"/>
        <v>0</v>
      </c>
      <c r="O1100" s="170">
        <f t="shared" si="140"/>
        <v>0</v>
      </c>
      <c r="P1100" s="170">
        <f t="shared" si="140"/>
        <v>0</v>
      </c>
      <c r="Q1100" s="170">
        <f t="shared" si="140"/>
        <v>0</v>
      </c>
      <c r="R1100" s="170">
        <f t="shared" si="141"/>
        <v>0</v>
      </c>
      <c r="S1100" s="170">
        <f t="shared" si="139"/>
        <v>0</v>
      </c>
      <c r="T1100" s="170">
        <f t="shared" si="139"/>
        <v>0</v>
      </c>
      <c r="U1100" s="170">
        <f t="shared" si="139"/>
        <v>0</v>
      </c>
      <c r="V1100" s="170">
        <f t="shared" si="139"/>
        <v>0</v>
      </c>
      <c r="W1100" s="170">
        <f t="shared" si="139"/>
        <v>0</v>
      </c>
      <c r="X1100" s="170">
        <f t="shared" si="139"/>
        <v>0</v>
      </c>
      <c r="Y1100" s="170">
        <f t="shared" si="139"/>
        <v>0.01</v>
      </c>
      <c r="Z1100" s="37"/>
      <c r="AA1100" s="218">
        <v>0</v>
      </c>
      <c r="AB1100" s="219">
        <v>0</v>
      </c>
      <c r="AC1100" s="219">
        <v>0</v>
      </c>
      <c r="AD1100" s="219">
        <v>0</v>
      </c>
      <c r="AE1100" s="219">
        <v>0</v>
      </c>
      <c r="AF1100" s="219">
        <v>0.01</v>
      </c>
      <c r="AG1100" s="219">
        <v>0.01</v>
      </c>
      <c r="AH1100" s="219">
        <v>0</v>
      </c>
      <c r="AI1100" s="219">
        <v>0</v>
      </c>
      <c r="AJ1100" s="219">
        <v>0</v>
      </c>
      <c r="AK1100" s="219">
        <v>0</v>
      </c>
      <c r="AL1100" s="219">
        <v>0</v>
      </c>
      <c r="AM1100" s="219">
        <v>0</v>
      </c>
      <c r="AN1100" s="219">
        <v>0</v>
      </c>
      <c r="AO1100" s="219">
        <v>0</v>
      </c>
      <c r="AP1100" s="219">
        <v>0</v>
      </c>
      <c r="AQ1100" s="219">
        <v>0</v>
      </c>
      <c r="AR1100" s="219">
        <v>0</v>
      </c>
      <c r="AS1100" s="219">
        <v>0</v>
      </c>
      <c r="AT1100" s="219">
        <v>0</v>
      </c>
      <c r="AU1100" s="219">
        <v>0</v>
      </c>
      <c r="AV1100" s="219">
        <v>0</v>
      </c>
      <c r="AW1100" s="219">
        <v>0</v>
      </c>
      <c r="AX1100" s="225">
        <v>0.01</v>
      </c>
      <c r="AY1100" s="355"/>
      <c r="AZ1100" s="35"/>
    </row>
    <row r="1101" spans="1:52">
      <c r="A1101" s="47">
        <v>28</v>
      </c>
      <c r="B1101" s="170">
        <f t="shared" si="140"/>
        <v>0.01</v>
      </c>
      <c r="C1101" s="170">
        <f t="shared" si="140"/>
        <v>0</v>
      </c>
      <c r="D1101" s="170">
        <f t="shared" si="140"/>
        <v>0</v>
      </c>
      <c r="E1101" s="170">
        <f t="shared" si="140"/>
        <v>0</v>
      </c>
      <c r="F1101" s="170">
        <f t="shared" si="140"/>
        <v>0</v>
      </c>
      <c r="G1101" s="170">
        <f t="shared" si="140"/>
        <v>0.01</v>
      </c>
      <c r="H1101" s="170">
        <f t="shared" si="140"/>
        <v>0</v>
      </c>
      <c r="I1101" s="170">
        <f t="shared" si="140"/>
        <v>0.01</v>
      </c>
      <c r="J1101" s="170">
        <f t="shared" si="140"/>
        <v>0.01</v>
      </c>
      <c r="K1101" s="170">
        <f t="shared" si="140"/>
        <v>0.01</v>
      </c>
      <c r="L1101" s="170">
        <f t="shared" si="140"/>
        <v>0.01</v>
      </c>
      <c r="M1101" s="170">
        <f t="shared" si="140"/>
        <v>0.01</v>
      </c>
      <c r="N1101" s="170">
        <f t="shared" si="140"/>
        <v>0</v>
      </c>
      <c r="O1101" s="170">
        <f t="shared" si="140"/>
        <v>0</v>
      </c>
      <c r="P1101" s="170">
        <f t="shared" si="140"/>
        <v>0</v>
      </c>
      <c r="Q1101" s="170">
        <f t="shared" si="140"/>
        <v>0</v>
      </c>
      <c r="R1101" s="170">
        <f t="shared" si="141"/>
        <v>0</v>
      </c>
      <c r="S1101" s="170">
        <f t="shared" si="139"/>
        <v>0</v>
      </c>
      <c r="T1101" s="170">
        <f t="shared" si="139"/>
        <v>0</v>
      </c>
      <c r="U1101" s="170">
        <f t="shared" si="139"/>
        <v>0.01</v>
      </c>
      <c r="V1101" s="170">
        <f t="shared" si="139"/>
        <v>453.54</v>
      </c>
      <c r="W1101" s="170">
        <f t="shared" si="139"/>
        <v>469.07</v>
      </c>
      <c r="X1101" s="170">
        <f t="shared" si="139"/>
        <v>0</v>
      </c>
      <c r="Y1101" s="170">
        <f t="shared" si="139"/>
        <v>0</v>
      </c>
      <c r="Z1101" s="37"/>
      <c r="AA1101" s="218">
        <v>0.01</v>
      </c>
      <c r="AB1101" s="219">
        <v>0</v>
      </c>
      <c r="AC1101" s="219">
        <v>0</v>
      </c>
      <c r="AD1101" s="219">
        <v>0</v>
      </c>
      <c r="AE1101" s="219">
        <v>0</v>
      </c>
      <c r="AF1101" s="219">
        <v>0.01</v>
      </c>
      <c r="AG1101" s="219">
        <v>0</v>
      </c>
      <c r="AH1101" s="219">
        <v>0.01</v>
      </c>
      <c r="AI1101" s="219">
        <v>0.01</v>
      </c>
      <c r="AJ1101" s="219">
        <v>0.01</v>
      </c>
      <c r="AK1101" s="219">
        <v>0.01</v>
      </c>
      <c r="AL1101" s="219">
        <v>0.01</v>
      </c>
      <c r="AM1101" s="219">
        <v>0</v>
      </c>
      <c r="AN1101" s="219">
        <v>0</v>
      </c>
      <c r="AO1101" s="219">
        <v>0</v>
      </c>
      <c r="AP1101" s="219">
        <v>0</v>
      </c>
      <c r="AQ1101" s="219">
        <v>0</v>
      </c>
      <c r="AR1101" s="219">
        <v>0</v>
      </c>
      <c r="AS1101" s="219">
        <v>0</v>
      </c>
      <c r="AT1101" s="219">
        <v>0.01</v>
      </c>
      <c r="AU1101" s="219">
        <v>453.54</v>
      </c>
      <c r="AV1101" s="219">
        <v>469.07</v>
      </c>
      <c r="AW1101" s="219">
        <v>0</v>
      </c>
      <c r="AX1101" s="225">
        <v>0</v>
      </c>
      <c r="AY1101" s="355"/>
      <c r="AZ1101" s="35"/>
    </row>
    <row r="1102" spans="1:52">
      <c r="A1102" s="47">
        <v>29</v>
      </c>
      <c r="B1102" s="170">
        <f t="shared" si="140"/>
        <v>0</v>
      </c>
      <c r="C1102" s="170">
        <f t="shared" si="140"/>
        <v>0</v>
      </c>
      <c r="D1102" s="170">
        <f t="shared" si="140"/>
        <v>0</v>
      </c>
      <c r="E1102" s="170">
        <f t="shared" si="140"/>
        <v>0.01</v>
      </c>
      <c r="F1102" s="170">
        <f t="shared" si="140"/>
        <v>0</v>
      </c>
      <c r="G1102" s="170">
        <f t="shared" si="140"/>
        <v>0.01</v>
      </c>
      <c r="H1102" s="170">
        <f t="shared" si="140"/>
        <v>0</v>
      </c>
      <c r="I1102" s="170">
        <f t="shared" si="140"/>
        <v>0.01</v>
      </c>
      <c r="J1102" s="170">
        <f t="shared" si="140"/>
        <v>0.01</v>
      </c>
      <c r="K1102" s="170">
        <f t="shared" si="140"/>
        <v>0.01</v>
      </c>
      <c r="L1102" s="170">
        <f t="shared" si="140"/>
        <v>0.01</v>
      </c>
      <c r="M1102" s="170">
        <f t="shared" si="140"/>
        <v>0.01</v>
      </c>
      <c r="N1102" s="170">
        <f t="shared" si="140"/>
        <v>0</v>
      </c>
      <c r="O1102" s="170">
        <f t="shared" si="140"/>
        <v>0</v>
      </c>
      <c r="P1102" s="170">
        <f t="shared" si="140"/>
        <v>0</v>
      </c>
      <c r="Q1102" s="170">
        <f t="shared" si="140"/>
        <v>0</v>
      </c>
      <c r="R1102" s="170">
        <f t="shared" si="141"/>
        <v>0</v>
      </c>
      <c r="S1102" s="170">
        <f t="shared" si="139"/>
        <v>0</v>
      </c>
      <c r="T1102" s="170">
        <f t="shared" si="139"/>
        <v>0</v>
      </c>
      <c r="U1102" s="170">
        <f t="shared" si="139"/>
        <v>0.01</v>
      </c>
      <c r="V1102" s="170">
        <f t="shared" si="139"/>
        <v>0</v>
      </c>
      <c r="W1102" s="170">
        <f t="shared" si="139"/>
        <v>0</v>
      </c>
      <c r="X1102" s="170">
        <f t="shared" si="139"/>
        <v>0</v>
      </c>
      <c r="Y1102" s="170">
        <f t="shared" si="139"/>
        <v>0</v>
      </c>
      <c r="Z1102" s="37"/>
      <c r="AA1102" s="218">
        <v>0</v>
      </c>
      <c r="AB1102" s="219">
        <v>0</v>
      </c>
      <c r="AC1102" s="219">
        <v>0</v>
      </c>
      <c r="AD1102" s="219">
        <v>0.01</v>
      </c>
      <c r="AE1102" s="219">
        <v>0</v>
      </c>
      <c r="AF1102" s="219">
        <v>0.01</v>
      </c>
      <c r="AG1102" s="219">
        <v>0</v>
      </c>
      <c r="AH1102" s="219">
        <v>0.01</v>
      </c>
      <c r="AI1102" s="219">
        <v>0.01</v>
      </c>
      <c r="AJ1102" s="219">
        <v>0.01</v>
      </c>
      <c r="AK1102" s="219">
        <v>0.01</v>
      </c>
      <c r="AL1102" s="219">
        <v>0.01</v>
      </c>
      <c r="AM1102" s="219">
        <v>0</v>
      </c>
      <c r="AN1102" s="219">
        <v>0</v>
      </c>
      <c r="AO1102" s="219">
        <v>0</v>
      </c>
      <c r="AP1102" s="219">
        <v>0</v>
      </c>
      <c r="AQ1102" s="219">
        <v>0</v>
      </c>
      <c r="AR1102" s="219">
        <v>0</v>
      </c>
      <c r="AS1102" s="219">
        <v>0</v>
      </c>
      <c r="AT1102" s="219">
        <v>0.01</v>
      </c>
      <c r="AU1102" s="219">
        <v>0</v>
      </c>
      <c r="AV1102" s="219">
        <v>0</v>
      </c>
      <c r="AW1102" s="219">
        <v>0</v>
      </c>
      <c r="AX1102" s="225">
        <v>0</v>
      </c>
      <c r="AY1102" s="355"/>
      <c r="AZ1102" s="35"/>
    </row>
    <row r="1103" spans="1:52">
      <c r="A1103" s="47">
        <v>30</v>
      </c>
      <c r="B1103" s="170">
        <f t="shared" si="140"/>
        <v>0</v>
      </c>
      <c r="C1103" s="170">
        <f t="shared" si="140"/>
        <v>0</v>
      </c>
      <c r="D1103" s="170">
        <f t="shared" si="140"/>
        <v>0</v>
      </c>
      <c r="E1103" s="170">
        <f t="shared" si="140"/>
        <v>0</v>
      </c>
      <c r="F1103" s="170">
        <f t="shared" si="140"/>
        <v>0</v>
      </c>
      <c r="G1103" s="170">
        <f t="shared" si="140"/>
        <v>0</v>
      </c>
      <c r="H1103" s="170">
        <f t="shared" si="140"/>
        <v>0</v>
      </c>
      <c r="I1103" s="170">
        <f t="shared" si="140"/>
        <v>0</v>
      </c>
      <c r="J1103" s="170">
        <f t="shared" si="140"/>
        <v>13.2</v>
      </c>
      <c r="K1103" s="170">
        <f t="shared" si="140"/>
        <v>0</v>
      </c>
      <c r="L1103" s="170">
        <f t="shared" si="140"/>
        <v>0</v>
      </c>
      <c r="M1103" s="170">
        <f t="shared" si="140"/>
        <v>0</v>
      </c>
      <c r="N1103" s="170">
        <f t="shared" si="140"/>
        <v>0</v>
      </c>
      <c r="O1103" s="170">
        <f t="shared" si="140"/>
        <v>0</v>
      </c>
      <c r="P1103" s="170">
        <f t="shared" si="140"/>
        <v>0.01</v>
      </c>
      <c r="Q1103" s="170">
        <f t="shared" si="140"/>
        <v>0</v>
      </c>
      <c r="R1103" s="170">
        <f t="shared" si="141"/>
        <v>0</v>
      </c>
      <c r="S1103" s="170">
        <f t="shared" si="139"/>
        <v>0</v>
      </c>
      <c r="T1103" s="170">
        <f t="shared" si="139"/>
        <v>0</v>
      </c>
      <c r="U1103" s="170">
        <f t="shared" si="139"/>
        <v>0</v>
      </c>
      <c r="V1103" s="170">
        <f t="shared" si="139"/>
        <v>0</v>
      </c>
      <c r="W1103" s="170">
        <f t="shared" si="139"/>
        <v>0</v>
      </c>
      <c r="X1103" s="170">
        <f t="shared" si="139"/>
        <v>0.01</v>
      </c>
      <c r="Y1103" s="170">
        <f t="shared" si="139"/>
        <v>0</v>
      </c>
      <c r="Z1103" s="37"/>
      <c r="AA1103" s="218">
        <v>0</v>
      </c>
      <c r="AB1103" s="219">
        <v>0</v>
      </c>
      <c r="AC1103" s="219">
        <v>0</v>
      </c>
      <c r="AD1103" s="219">
        <v>0</v>
      </c>
      <c r="AE1103" s="219">
        <v>0</v>
      </c>
      <c r="AF1103" s="219">
        <v>0</v>
      </c>
      <c r="AG1103" s="219">
        <v>0</v>
      </c>
      <c r="AH1103" s="219">
        <v>0</v>
      </c>
      <c r="AI1103" s="219">
        <v>13.2</v>
      </c>
      <c r="AJ1103" s="219">
        <v>0</v>
      </c>
      <c r="AK1103" s="219">
        <v>0</v>
      </c>
      <c r="AL1103" s="219">
        <v>0</v>
      </c>
      <c r="AM1103" s="219">
        <v>0</v>
      </c>
      <c r="AN1103" s="219">
        <v>0</v>
      </c>
      <c r="AO1103" s="219">
        <v>0.01</v>
      </c>
      <c r="AP1103" s="219">
        <v>0</v>
      </c>
      <c r="AQ1103" s="219">
        <v>0</v>
      </c>
      <c r="AR1103" s="219">
        <v>0</v>
      </c>
      <c r="AS1103" s="219">
        <v>0</v>
      </c>
      <c r="AT1103" s="219">
        <v>0</v>
      </c>
      <c r="AU1103" s="219">
        <v>0</v>
      </c>
      <c r="AV1103" s="219">
        <v>0</v>
      </c>
      <c r="AW1103" s="219">
        <v>0.01</v>
      </c>
      <c r="AX1103" s="225">
        <v>0</v>
      </c>
      <c r="AY1103" s="355"/>
      <c r="AZ1103" s="35"/>
    </row>
    <row r="1104" spans="1:52" ht="13.15" customHeight="1" thickBot="1">
      <c r="A1104" s="154">
        <v>31</v>
      </c>
      <c r="B1104" s="170">
        <f t="shared" si="140"/>
        <v>0.01</v>
      </c>
      <c r="C1104" s="170">
        <f t="shared" si="140"/>
        <v>0</v>
      </c>
      <c r="D1104" s="170">
        <f t="shared" si="140"/>
        <v>0</v>
      </c>
      <c r="E1104" s="170">
        <f t="shared" si="140"/>
        <v>0</v>
      </c>
      <c r="F1104" s="170">
        <f t="shared" si="140"/>
        <v>0</v>
      </c>
      <c r="G1104" s="170">
        <f t="shared" si="140"/>
        <v>5.6</v>
      </c>
      <c r="H1104" s="170">
        <f t="shared" si="140"/>
        <v>10.63</v>
      </c>
      <c r="I1104" s="170">
        <f t="shared" si="140"/>
        <v>9.35</v>
      </c>
      <c r="J1104" s="170">
        <f t="shared" si="140"/>
        <v>15.41</v>
      </c>
      <c r="K1104" s="170">
        <f t="shared" si="140"/>
        <v>0</v>
      </c>
      <c r="L1104" s="170">
        <f t="shared" si="140"/>
        <v>0</v>
      </c>
      <c r="M1104" s="170">
        <f t="shared" si="140"/>
        <v>0</v>
      </c>
      <c r="N1104" s="170">
        <f t="shared" si="140"/>
        <v>0</v>
      </c>
      <c r="O1104" s="170">
        <f t="shared" si="140"/>
        <v>0</v>
      </c>
      <c r="P1104" s="170">
        <f t="shared" si="140"/>
        <v>0</v>
      </c>
      <c r="Q1104" s="170">
        <f t="shared" si="140"/>
        <v>0</v>
      </c>
      <c r="R1104" s="170">
        <f t="shared" si="141"/>
        <v>0.01</v>
      </c>
      <c r="S1104" s="170">
        <f t="shared" si="139"/>
        <v>0.01</v>
      </c>
      <c r="T1104" s="170">
        <f t="shared" si="139"/>
        <v>0</v>
      </c>
      <c r="U1104" s="170">
        <f t="shared" si="139"/>
        <v>18.690000000000001</v>
      </c>
      <c r="V1104" s="170">
        <f t="shared" si="139"/>
        <v>14.93</v>
      </c>
      <c r="W1104" s="170">
        <f t="shared" si="139"/>
        <v>0</v>
      </c>
      <c r="X1104" s="170">
        <f t="shared" si="139"/>
        <v>0</v>
      </c>
      <c r="Y1104" s="170">
        <f t="shared" si="139"/>
        <v>0</v>
      </c>
      <c r="Z1104" s="37"/>
      <c r="AA1104" s="222">
        <v>0.01</v>
      </c>
      <c r="AB1104" s="223">
        <v>0</v>
      </c>
      <c r="AC1104" s="223">
        <v>0</v>
      </c>
      <c r="AD1104" s="223">
        <v>0</v>
      </c>
      <c r="AE1104" s="223">
        <v>0</v>
      </c>
      <c r="AF1104" s="223">
        <v>5.6</v>
      </c>
      <c r="AG1104" s="223">
        <v>10.63</v>
      </c>
      <c r="AH1104" s="223">
        <v>9.35</v>
      </c>
      <c r="AI1104" s="223">
        <v>15.41</v>
      </c>
      <c r="AJ1104" s="223">
        <v>0</v>
      </c>
      <c r="AK1104" s="223">
        <v>0</v>
      </c>
      <c r="AL1104" s="223">
        <v>0</v>
      </c>
      <c r="AM1104" s="223">
        <v>0</v>
      </c>
      <c r="AN1104" s="223">
        <v>0</v>
      </c>
      <c r="AO1104" s="223">
        <v>0</v>
      </c>
      <c r="AP1104" s="223">
        <v>0</v>
      </c>
      <c r="AQ1104" s="223">
        <v>0.01</v>
      </c>
      <c r="AR1104" s="223">
        <v>0.01</v>
      </c>
      <c r="AS1104" s="223">
        <v>0</v>
      </c>
      <c r="AT1104" s="223">
        <v>18.690000000000001</v>
      </c>
      <c r="AU1104" s="223">
        <v>14.93</v>
      </c>
      <c r="AV1104" s="223">
        <v>0</v>
      </c>
      <c r="AW1104" s="223">
        <v>0</v>
      </c>
      <c r="AX1104" s="226">
        <v>0</v>
      </c>
      <c r="AY1104" s="355"/>
      <c r="AZ1104" s="35"/>
    </row>
    <row r="1105" spans="1:53" ht="13.15" customHeight="1">
      <c r="A1105" s="58"/>
      <c r="B1105" s="70"/>
      <c r="C1105" s="70"/>
      <c r="D1105" s="70"/>
      <c r="E1105" s="70"/>
      <c r="F1105" s="70"/>
      <c r="G1105" s="70"/>
      <c r="H1105" s="70"/>
      <c r="I1105" s="70"/>
      <c r="J1105" s="70"/>
      <c r="K1105" s="70"/>
      <c r="L1105" s="70"/>
      <c r="M1105" s="70"/>
      <c r="N1105" s="70"/>
      <c r="O1105" s="70"/>
      <c r="P1105" s="70"/>
      <c r="Q1105" s="70"/>
      <c r="R1105" s="70"/>
      <c r="S1105" s="70"/>
      <c r="T1105" s="70"/>
      <c r="U1105" s="70"/>
      <c r="V1105" s="70"/>
      <c r="W1105" s="70"/>
      <c r="X1105" s="70"/>
      <c r="Y1105" s="70"/>
      <c r="Z1105" s="37"/>
      <c r="AA1105" s="271"/>
      <c r="AB1105" s="271"/>
      <c r="AC1105" s="271"/>
      <c r="AD1105" s="271"/>
      <c r="AE1105" s="271"/>
      <c r="AF1105" s="271"/>
      <c r="AG1105" s="271"/>
      <c r="AH1105" s="271"/>
      <c r="AI1105" s="271"/>
      <c r="AJ1105" s="271"/>
      <c r="AK1105" s="271"/>
      <c r="AL1105" s="271"/>
      <c r="AM1105" s="271"/>
      <c r="AN1105" s="271"/>
      <c r="AO1105" s="271"/>
      <c r="AP1105" s="271"/>
      <c r="AQ1105" s="271"/>
      <c r="AR1105" s="271"/>
      <c r="AS1105" s="271"/>
      <c r="AT1105" s="271"/>
      <c r="AU1105" s="271"/>
      <c r="AV1105" s="271"/>
      <c r="AW1105" s="271"/>
      <c r="AX1105" s="271"/>
      <c r="AY1105" s="272"/>
      <c r="AZ1105" s="35"/>
    </row>
    <row r="1106" spans="1:53" ht="12.75" customHeight="1" thickBot="1">
      <c r="A1106" s="58"/>
      <c r="B1106" s="70"/>
      <c r="C1106" s="70"/>
      <c r="D1106" s="70"/>
      <c r="E1106" s="70"/>
      <c r="F1106" s="70"/>
      <c r="G1106" s="70"/>
      <c r="H1106" s="70"/>
      <c r="I1106" s="70"/>
      <c r="J1106" s="70"/>
      <c r="K1106" s="70"/>
      <c r="L1106" s="70"/>
      <c r="M1106" s="70"/>
      <c r="N1106" s="70"/>
      <c r="O1106" s="70"/>
      <c r="P1106" s="70"/>
      <c r="Q1106" s="70"/>
      <c r="R1106" s="70"/>
      <c r="S1106" s="70"/>
      <c r="T1106" s="70"/>
      <c r="U1106" s="70"/>
      <c r="V1106" s="70"/>
      <c r="W1106" s="70"/>
      <c r="X1106" s="70"/>
      <c r="Y1106" s="70"/>
      <c r="Z1106" s="37"/>
      <c r="AA1106" s="271"/>
      <c r="AB1106" s="271"/>
      <c r="AC1106" s="271"/>
      <c r="AD1106" s="271"/>
      <c r="AE1106" s="271"/>
      <c r="AF1106" s="271"/>
      <c r="AG1106" s="271"/>
      <c r="AH1106" s="271"/>
      <c r="AI1106" s="271"/>
      <c r="AJ1106" s="271"/>
      <c r="AK1106" s="271"/>
      <c r="AL1106" s="271"/>
      <c r="AM1106" s="271"/>
      <c r="AN1106" s="271"/>
      <c r="AO1106" s="271"/>
      <c r="AP1106" s="271"/>
      <c r="AQ1106" s="271"/>
      <c r="AR1106" s="271"/>
      <c r="AS1106" s="271"/>
      <c r="AT1106" s="271"/>
      <c r="AU1106" s="271"/>
      <c r="AV1106" s="271"/>
      <c r="AW1106" s="271"/>
      <c r="AX1106" s="271"/>
      <c r="AY1106" s="272"/>
      <c r="AZ1106" s="35"/>
    </row>
    <row r="1107" spans="1:53" ht="33" customHeight="1">
      <c r="A1107" s="440" t="s">
        <v>2</v>
      </c>
      <c r="B1107" s="442" t="s">
        <v>129</v>
      </c>
      <c r="C1107" s="442"/>
      <c r="D1107" s="442"/>
      <c r="E1107" s="442"/>
      <c r="F1107" s="442"/>
      <c r="G1107" s="442"/>
      <c r="H1107" s="442"/>
      <c r="I1107" s="442"/>
      <c r="J1107" s="442"/>
      <c r="K1107" s="442"/>
      <c r="L1107" s="442"/>
      <c r="M1107" s="442"/>
      <c r="N1107" s="442"/>
      <c r="O1107" s="442"/>
      <c r="P1107" s="442"/>
      <c r="Q1107" s="442"/>
      <c r="R1107" s="442"/>
      <c r="S1107" s="442"/>
      <c r="T1107" s="442"/>
      <c r="U1107" s="442"/>
      <c r="V1107" s="442"/>
      <c r="W1107" s="442"/>
      <c r="X1107" s="442"/>
      <c r="Y1107" s="443"/>
      <c r="AA1107" s="455" t="s">
        <v>91</v>
      </c>
      <c r="AB1107" s="456"/>
      <c r="AC1107" s="456"/>
      <c r="AD1107" s="456"/>
      <c r="AE1107" s="456"/>
      <c r="AF1107" s="456"/>
      <c r="AG1107" s="456"/>
      <c r="AH1107" s="456"/>
      <c r="AI1107" s="456"/>
      <c r="AJ1107" s="456"/>
      <c r="AK1107" s="456"/>
      <c r="AL1107" s="456"/>
      <c r="AM1107" s="456"/>
      <c r="AN1107" s="456"/>
      <c r="AO1107" s="456"/>
      <c r="AP1107" s="456"/>
      <c r="AQ1107" s="456"/>
      <c r="AR1107" s="456"/>
      <c r="AS1107" s="456"/>
      <c r="AT1107" s="456"/>
      <c r="AU1107" s="456"/>
      <c r="AV1107" s="456"/>
      <c r="AW1107" s="456"/>
      <c r="AX1107" s="564"/>
      <c r="AY1107" s="576"/>
      <c r="AZ1107" s="10"/>
    </row>
    <row r="1108" spans="1:53" ht="25.5">
      <c r="A1108" s="441"/>
      <c r="B1108" s="48" t="s">
        <v>4</v>
      </c>
      <c r="C1108" s="48" t="s">
        <v>5</v>
      </c>
      <c r="D1108" s="48" t="s">
        <v>6</v>
      </c>
      <c r="E1108" s="48" t="s">
        <v>7</v>
      </c>
      <c r="F1108" s="48" t="s">
        <v>8</v>
      </c>
      <c r="G1108" s="48" t="s">
        <v>9</v>
      </c>
      <c r="H1108" s="48" t="s">
        <v>10</v>
      </c>
      <c r="I1108" s="48" t="s">
        <v>11</v>
      </c>
      <c r="J1108" s="48" t="s">
        <v>12</v>
      </c>
      <c r="K1108" s="48" t="s">
        <v>13</v>
      </c>
      <c r="L1108" s="48" t="s">
        <v>14</v>
      </c>
      <c r="M1108" s="48" t="s">
        <v>15</v>
      </c>
      <c r="N1108" s="48" t="s">
        <v>16</v>
      </c>
      <c r="O1108" s="48" t="s">
        <v>17</v>
      </c>
      <c r="P1108" s="48" t="s">
        <v>18</v>
      </c>
      <c r="Q1108" s="48" t="s">
        <v>19</v>
      </c>
      <c r="R1108" s="48" t="s">
        <v>20</v>
      </c>
      <c r="S1108" s="48" t="s">
        <v>21</v>
      </c>
      <c r="T1108" s="48" t="s">
        <v>22</v>
      </c>
      <c r="U1108" s="48" t="s">
        <v>23</v>
      </c>
      <c r="V1108" s="48" t="s">
        <v>24</v>
      </c>
      <c r="W1108" s="48" t="s">
        <v>25</v>
      </c>
      <c r="X1108" s="48" t="s">
        <v>26</v>
      </c>
      <c r="Y1108" s="49" t="s">
        <v>27</v>
      </c>
      <c r="AA1108" s="60" t="s">
        <v>4</v>
      </c>
      <c r="AB1108" s="61" t="s">
        <v>5</v>
      </c>
      <c r="AC1108" s="61" t="s">
        <v>6</v>
      </c>
      <c r="AD1108" s="61" t="s">
        <v>7</v>
      </c>
      <c r="AE1108" s="61" t="s">
        <v>8</v>
      </c>
      <c r="AF1108" s="61" t="s">
        <v>9</v>
      </c>
      <c r="AG1108" s="61" t="s">
        <v>10</v>
      </c>
      <c r="AH1108" s="61" t="s">
        <v>11</v>
      </c>
      <c r="AI1108" s="61" t="s">
        <v>12</v>
      </c>
      <c r="AJ1108" s="61" t="s">
        <v>13</v>
      </c>
      <c r="AK1108" s="61" t="s">
        <v>14</v>
      </c>
      <c r="AL1108" s="61" t="s">
        <v>15</v>
      </c>
      <c r="AM1108" s="61" t="s">
        <v>16</v>
      </c>
      <c r="AN1108" s="61" t="s">
        <v>17</v>
      </c>
      <c r="AO1108" s="61" t="s">
        <v>18</v>
      </c>
      <c r="AP1108" s="61" t="s">
        <v>19</v>
      </c>
      <c r="AQ1108" s="61" t="s">
        <v>20</v>
      </c>
      <c r="AR1108" s="61" t="s">
        <v>21</v>
      </c>
      <c r="AS1108" s="61" t="s">
        <v>22</v>
      </c>
      <c r="AT1108" s="61" t="s">
        <v>23</v>
      </c>
      <c r="AU1108" s="61" t="s">
        <v>24</v>
      </c>
      <c r="AV1108" s="61" t="s">
        <v>25</v>
      </c>
      <c r="AW1108" s="61" t="s">
        <v>26</v>
      </c>
      <c r="AX1108" s="157" t="s">
        <v>27</v>
      </c>
      <c r="AY1108" s="577"/>
      <c r="AZ1108" s="133"/>
    </row>
    <row r="1109" spans="1:53" s="173" customFormat="1" ht="16.149999999999999" customHeight="1">
      <c r="A1109" s="452" t="s">
        <v>222</v>
      </c>
      <c r="B1109" s="453"/>
      <c r="C1109" s="453"/>
      <c r="D1109" s="453"/>
      <c r="E1109" s="453"/>
      <c r="F1109" s="453"/>
      <c r="G1109" s="453"/>
      <c r="H1109" s="453"/>
      <c r="I1109" s="453"/>
      <c r="J1109" s="453"/>
      <c r="K1109" s="453"/>
      <c r="L1109" s="453"/>
      <c r="M1109" s="453"/>
      <c r="N1109" s="453"/>
      <c r="O1109" s="453"/>
      <c r="P1109" s="453"/>
      <c r="Q1109" s="453"/>
      <c r="R1109" s="453"/>
      <c r="S1109" s="453"/>
      <c r="T1109" s="453"/>
      <c r="U1109" s="453"/>
      <c r="V1109" s="453"/>
      <c r="W1109" s="453"/>
      <c r="X1109" s="453"/>
      <c r="Y1109" s="454"/>
      <c r="AA1109" s="452">
        <v>2</v>
      </c>
      <c r="AB1109" s="453"/>
      <c r="AC1109" s="453"/>
      <c r="AD1109" s="453"/>
      <c r="AE1109" s="453"/>
      <c r="AF1109" s="453"/>
      <c r="AG1109" s="453"/>
      <c r="AH1109" s="453"/>
      <c r="AI1109" s="453"/>
      <c r="AJ1109" s="453"/>
      <c r="AK1109" s="453"/>
      <c r="AL1109" s="453"/>
      <c r="AM1109" s="453"/>
      <c r="AN1109" s="453"/>
      <c r="AO1109" s="453"/>
      <c r="AP1109" s="453"/>
      <c r="AQ1109" s="453"/>
      <c r="AR1109" s="453"/>
      <c r="AS1109" s="453"/>
      <c r="AT1109" s="453"/>
      <c r="AU1109" s="453"/>
      <c r="AV1109" s="453"/>
      <c r="AW1109" s="453"/>
      <c r="AX1109" s="454"/>
      <c r="AY1109" s="356"/>
      <c r="AZ1109" s="179"/>
      <c r="BA1109" s="171"/>
    </row>
    <row r="1110" spans="1:53">
      <c r="A1110" s="47">
        <v>1</v>
      </c>
      <c r="B1110" s="170">
        <f t="shared" ref="B1110:Q1125" si="142">AA1110+$AY1110</f>
        <v>38.590000000000003</v>
      </c>
      <c r="C1110" s="170">
        <f t="shared" si="142"/>
        <v>0</v>
      </c>
      <c r="D1110" s="170">
        <f t="shared" si="142"/>
        <v>112.57</v>
      </c>
      <c r="E1110" s="170">
        <f t="shared" si="142"/>
        <v>98.83</v>
      </c>
      <c r="F1110" s="170">
        <f t="shared" si="142"/>
        <v>239.1</v>
      </c>
      <c r="G1110" s="170">
        <f t="shared" si="142"/>
        <v>211</v>
      </c>
      <c r="H1110" s="170">
        <f t="shared" si="142"/>
        <v>140.59</v>
      </c>
      <c r="I1110" s="170">
        <f t="shared" si="142"/>
        <v>201.06</v>
      </c>
      <c r="J1110" s="170">
        <f t="shared" si="142"/>
        <v>94.15</v>
      </c>
      <c r="K1110" s="170">
        <f t="shared" si="142"/>
        <v>124.59</v>
      </c>
      <c r="L1110" s="170">
        <f t="shared" si="142"/>
        <v>143.97999999999999</v>
      </c>
      <c r="M1110" s="170">
        <f t="shared" si="142"/>
        <v>227.58</v>
      </c>
      <c r="N1110" s="170">
        <f t="shared" si="142"/>
        <v>144.76</v>
      </c>
      <c r="O1110" s="170">
        <f t="shared" si="142"/>
        <v>154.56</v>
      </c>
      <c r="P1110" s="170">
        <f t="shared" si="142"/>
        <v>147.97999999999999</v>
      </c>
      <c r="Q1110" s="170">
        <f t="shared" si="142"/>
        <v>161.36000000000001</v>
      </c>
      <c r="R1110" s="170">
        <f t="shared" ref="R1110:Y1140" si="143">AQ1110+$AY1110</f>
        <v>235.51</v>
      </c>
      <c r="S1110" s="170">
        <f t="shared" si="143"/>
        <v>290.75</v>
      </c>
      <c r="T1110" s="170">
        <f t="shared" si="143"/>
        <v>231.99</v>
      </c>
      <c r="U1110" s="170">
        <f t="shared" si="143"/>
        <v>545.79</v>
      </c>
      <c r="V1110" s="170">
        <f t="shared" si="143"/>
        <v>235.4</v>
      </c>
      <c r="W1110" s="170">
        <f t="shared" si="143"/>
        <v>202.5</v>
      </c>
      <c r="X1110" s="170">
        <f t="shared" si="143"/>
        <v>314.85000000000002</v>
      </c>
      <c r="Y1110" s="170">
        <f t="shared" si="143"/>
        <v>417.02</v>
      </c>
      <c r="Z1110" s="37"/>
      <c r="AA1110" s="41">
        <v>38.590000000000003</v>
      </c>
      <c r="AB1110" s="39">
        <v>0</v>
      </c>
      <c r="AC1110" s="39">
        <v>112.57</v>
      </c>
      <c r="AD1110" s="39">
        <v>98.83</v>
      </c>
      <c r="AE1110" s="39">
        <v>239.1</v>
      </c>
      <c r="AF1110" s="39">
        <v>211</v>
      </c>
      <c r="AG1110" s="39">
        <v>140.59</v>
      </c>
      <c r="AH1110" s="39">
        <v>201.06</v>
      </c>
      <c r="AI1110" s="39">
        <v>94.15</v>
      </c>
      <c r="AJ1110" s="39">
        <v>124.59</v>
      </c>
      <c r="AK1110" s="39">
        <v>143.97999999999999</v>
      </c>
      <c r="AL1110" s="39">
        <v>227.58</v>
      </c>
      <c r="AM1110" s="39">
        <v>144.76</v>
      </c>
      <c r="AN1110" s="39">
        <v>154.56</v>
      </c>
      <c r="AO1110" s="39">
        <v>147.97999999999999</v>
      </c>
      <c r="AP1110" s="39">
        <v>161.36000000000001</v>
      </c>
      <c r="AQ1110" s="39">
        <v>235.51</v>
      </c>
      <c r="AR1110" s="39">
        <v>290.75</v>
      </c>
      <c r="AS1110" s="39">
        <v>231.99</v>
      </c>
      <c r="AT1110" s="39">
        <v>545.79</v>
      </c>
      <c r="AU1110" s="39">
        <v>235.4</v>
      </c>
      <c r="AV1110" s="39">
        <v>202.5</v>
      </c>
      <c r="AW1110" s="39">
        <v>314.85000000000002</v>
      </c>
      <c r="AX1110" s="40">
        <v>417.02</v>
      </c>
      <c r="AY1110" s="354"/>
      <c r="AZ1110" s="35"/>
    </row>
    <row r="1111" spans="1:53">
      <c r="A1111" s="47">
        <v>2</v>
      </c>
      <c r="B1111" s="170">
        <f t="shared" si="142"/>
        <v>94.32</v>
      </c>
      <c r="C1111" s="170">
        <f t="shared" si="142"/>
        <v>107.91</v>
      </c>
      <c r="D1111" s="170">
        <f t="shared" si="142"/>
        <v>69.05</v>
      </c>
      <c r="E1111" s="170">
        <f t="shared" si="142"/>
        <v>163.4</v>
      </c>
      <c r="F1111" s="170">
        <f t="shared" si="142"/>
        <v>136.16999999999999</v>
      </c>
      <c r="G1111" s="170">
        <f t="shared" si="142"/>
        <v>160.76</v>
      </c>
      <c r="H1111" s="170">
        <f t="shared" si="142"/>
        <v>56.45</v>
      </c>
      <c r="I1111" s="170">
        <f t="shared" si="142"/>
        <v>116.51</v>
      </c>
      <c r="J1111" s="170">
        <f t="shared" si="142"/>
        <v>48.25</v>
      </c>
      <c r="K1111" s="170">
        <f t="shared" si="142"/>
        <v>108.84</v>
      </c>
      <c r="L1111" s="170">
        <f t="shared" si="142"/>
        <v>113.12</v>
      </c>
      <c r="M1111" s="170">
        <f t="shared" si="142"/>
        <v>126.1</v>
      </c>
      <c r="N1111" s="170">
        <f t="shared" si="142"/>
        <v>171.49</v>
      </c>
      <c r="O1111" s="170">
        <f t="shared" si="142"/>
        <v>224.48</v>
      </c>
      <c r="P1111" s="170">
        <f t="shared" si="142"/>
        <v>152.49</v>
      </c>
      <c r="Q1111" s="170">
        <f t="shared" si="142"/>
        <v>156.47999999999999</v>
      </c>
      <c r="R1111" s="170">
        <f t="shared" si="143"/>
        <v>209.06</v>
      </c>
      <c r="S1111" s="170">
        <f t="shared" si="143"/>
        <v>177.4</v>
      </c>
      <c r="T1111" s="170">
        <f t="shared" si="143"/>
        <v>113.99</v>
      </c>
      <c r="U1111" s="170">
        <f t="shared" si="143"/>
        <v>126.6</v>
      </c>
      <c r="V1111" s="170">
        <f t="shared" si="143"/>
        <v>99.22</v>
      </c>
      <c r="W1111" s="170">
        <f t="shared" si="143"/>
        <v>224.48</v>
      </c>
      <c r="X1111" s="170">
        <f t="shared" si="143"/>
        <v>270.56</v>
      </c>
      <c r="Y1111" s="170">
        <f t="shared" si="143"/>
        <v>913.83</v>
      </c>
      <c r="Z1111" s="37"/>
      <c r="AA1111" s="38">
        <v>94.32</v>
      </c>
      <c r="AB1111" s="39">
        <v>107.91</v>
      </c>
      <c r="AC1111" s="39">
        <v>69.05</v>
      </c>
      <c r="AD1111" s="39">
        <v>163.4</v>
      </c>
      <c r="AE1111" s="39">
        <v>136.16999999999999</v>
      </c>
      <c r="AF1111" s="39">
        <v>160.76</v>
      </c>
      <c r="AG1111" s="39">
        <v>56.45</v>
      </c>
      <c r="AH1111" s="39">
        <v>116.51</v>
      </c>
      <c r="AI1111" s="39">
        <v>48.25</v>
      </c>
      <c r="AJ1111" s="39">
        <v>108.84</v>
      </c>
      <c r="AK1111" s="39">
        <v>113.12</v>
      </c>
      <c r="AL1111" s="39">
        <v>126.1</v>
      </c>
      <c r="AM1111" s="39">
        <v>171.49</v>
      </c>
      <c r="AN1111" s="39">
        <v>224.48</v>
      </c>
      <c r="AO1111" s="39">
        <v>152.49</v>
      </c>
      <c r="AP1111" s="39">
        <v>156.47999999999999</v>
      </c>
      <c r="AQ1111" s="39">
        <v>209.06</v>
      </c>
      <c r="AR1111" s="39">
        <v>177.4</v>
      </c>
      <c r="AS1111" s="39">
        <v>113.99</v>
      </c>
      <c r="AT1111" s="39">
        <v>126.6</v>
      </c>
      <c r="AU1111" s="39">
        <v>99.22</v>
      </c>
      <c r="AV1111" s="39">
        <v>224.48</v>
      </c>
      <c r="AW1111" s="39">
        <v>270.56</v>
      </c>
      <c r="AX1111" s="40">
        <v>913.83</v>
      </c>
      <c r="AY1111" s="355"/>
      <c r="AZ1111" s="35"/>
    </row>
    <row r="1112" spans="1:53">
      <c r="A1112" s="47">
        <v>3</v>
      </c>
      <c r="B1112" s="170">
        <f t="shared" si="142"/>
        <v>110.75</v>
      </c>
      <c r="C1112" s="170">
        <f t="shared" si="142"/>
        <v>144.81</v>
      </c>
      <c r="D1112" s="170">
        <f t="shared" si="142"/>
        <v>165.79</v>
      </c>
      <c r="E1112" s="170">
        <f t="shared" si="142"/>
        <v>87.45</v>
      </c>
      <c r="F1112" s="170">
        <f t="shared" si="142"/>
        <v>442.45</v>
      </c>
      <c r="G1112" s="170">
        <f t="shared" si="142"/>
        <v>0</v>
      </c>
      <c r="H1112" s="170">
        <f t="shared" si="142"/>
        <v>0.32</v>
      </c>
      <c r="I1112" s="170">
        <f t="shared" si="142"/>
        <v>0</v>
      </c>
      <c r="J1112" s="170">
        <f t="shared" si="142"/>
        <v>56.41</v>
      </c>
      <c r="K1112" s="170">
        <f t="shared" si="142"/>
        <v>218.5</v>
      </c>
      <c r="L1112" s="170">
        <f t="shared" si="142"/>
        <v>247.57</v>
      </c>
      <c r="M1112" s="170">
        <f t="shared" si="142"/>
        <v>893.99</v>
      </c>
      <c r="N1112" s="170">
        <f t="shared" si="142"/>
        <v>873.66</v>
      </c>
      <c r="O1112" s="170">
        <f t="shared" si="142"/>
        <v>846.66</v>
      </c>
      <c r="P1112" s="170">
        <f t="shared" si="142"/>
        <v>832.84</v>
      </c>
      <c r="Q1112" s="170">
        <f t="shared" si="142"/>
        <v>853.38</v>
      </c>
      <c r="R1112" s="170">
        <f t="shared" si="143"/>
        <v>834.11</v>
      </c>
      <c r="S1112" s="170">
        <f t="shared" si="143"/>
        <v>776.89</v>
      </c>
      <c r="T1112" s="170">
        <f t="shared" si="143"/>
        <v>411.79</v>
      </c>
      <c r="U1112" s="170">
        <f t="shared" si="143"/>
        <v>49.42</v>
      </c>
      <c r="V1112" s="170">
        <f t="shared" si="143"/>
        <v>37.549999999999997</v>
      </c>
      <c r="W1112" s="170">
        <f t="shared" si="143"/>
        <v>119.16</v>
      </c>
      <c r="X1112" s="170">
        <f t="shared" si="143"/>
        <v>230.22</v>
      </c>
      <c r="Y1112" s="170">
        <f t="shared" si="143"/>
        <v>751.12</v>
      </c>
      <c r="Z1112" s="37"/>
      <c r="AA1112" s="38">
        <v>110.75</v>
      </c>
      <c r="AB1112" s="39">
        <v>144.81</v>
      </c>
      <c r="AC1112" s="39">
        <v>165.79</v>
      </c>
      <c r="AD1112" s="39">
        <v>87.45</v>
      </c>
      <c r="AE1112" s="39">
        <v>442.45</v>
      </c>
      <c r="AF1112" s="39">
        <v>0</v>
      </c>
      <c r="AG1112" s="39">
        <v>0.32</v>
      </c>
      <c r="AH1112" s="39">
        <v>0</v>
      </c>
      <c r="AI1112" s="39">
        <v>56.41</v>
      </c>
      <c r="AJ1112" s="39">
        <v>218.5</v>
      </c>
      <c r="AK1112" s="39">
        <v>247.57</v>
      </c>
      <c r="AL1112" s="39">
        <v>893.99</v>
      </c>
      <c r="AM1112" s="39">
        <v>873.66</v>
      </c>
      <c r="AN1112" s="39">
        <v>846.66</v>
      </c>
      <c r="AO1112" s="39">
        <v>832.84</v>
      </c>
      <c r="AP1112" s="39">
        <v>853.38</v>
      </c>
      <c r="AQ1112" s="39">
        <v>834.11</v>
      </c>
      <c r="AR1112" s="39">
        <v>776.89</v>
      </c>
      <c r="AS1112" s="39">
        <v>411.79</v>
      </c>
      <c r="AT1112" s="39">
        <v>49.42</v>
      </c>
      <c r="AU1112" s="39">
        <v>37.549999999999997</v>
      </c>
      <c r="AV1112" s="39">
        <v>119.16</v>
      </c>
      <c r="AW1112" s="39">
        <v>230.22</v>
      </c>
      <c r="AX1112" s="40">
        <v>751.12</v>
      </c>
      <c r="AY1112" s="355"/>
      <c r="AZ1112" s="35"/>
    </row>
    <row r="1113" spans="1:53">
      <c r="A1113" s="47">
        <v>4</v>
      </c>
      <c r="B1113" s="170">
        <f t="shared" si="142"/>
        <v>115.67</v>
      </c>
      <c r="C1113" s="170">
        <f t="shared" si="142"/>
        <v>125.43</v>
      </c>
      <c r="D1113" s="170">
        <f t="shared" si="142"/>
        <v>105.99</v>
      </c>
      <c r="E1113" s="170">
        <f t="shared" si="142"/>
        <v>176.28</v>
      </c>
      <c r="F1113" s="170">
        <f t="shared" si="142"/>
        <v>158.05000000000001</v>
      </c>
      <c r="G1113" s="170">
        <f t="shared" si="142"/>
        <v>88.17</v>
      </c>
      <c r="H1113" s="170">
        <f t="shared" si="142"/>
        <v>65.69</v>
      </c>
      <c r="I1113" s="170">
        <f t="shared" si="142"/>
        <v>87.19</v>
      </c>
      <c r="J1113" s="170">
        <f t="shared" si="142"/>
        <v>0</v>
      </c>
      <c r="K1113" s="170">
        <f t="shared" si="142"/>
        <v>10.15</v>
      </c>
      <c r="L1113" s="170">
        <f t="shared" si="142"/>
        <v>44.59</v>
      </c>
      <c r="M1113" s="170">
        <f t="shared" si="142"/>
        <v>56.98</v>
      </c>
      <c r="N1113" s="170">
        <f t="shared" si="142"/>
        <v>43.31</v>
      </c>
      <c r="O1113" s="170">
        <f t="shared" si="142"/>
        <v>41.97</v>
      </c>
      <c r="P1113" s="170">
        <f t="shared" si="142"/>
        <v>45.69</v>
      </c>
      <c r="Q1113" s="170">
        <f t="shared" si="142"/>
        <v>48.49</v>
      </c>
      <c r="R1113" s="170">
        <f t="shared" si="143"/>
        <v>53.41</v>
      </c>
      <c r="S1113" s="170">
        <f t="shared" si="143"/>
        <v>30.88</v>
      </c>
      <c r="T1113" s="170">
        <f t="shared" si="143"/>
        <v>23.34</v>
      </c>
      <c r="U1113" s="170">
        <f t="shared" si="143"/>
        <v>60.51</v>
      </c>
      <c r="V1113" s="170">
        <f t="shared" si="143"/>
        <v>0</v>
      </c>
      <c r="W1113" s="170">
        <f t="shared" si="143"/>
        <v>82.73</v>
      </c>
      <c r="X1113" s="170">
        <f t="shared" si="143"/>
        <v>127.55</v>
      </c>
      <c r="Y1113" s="170">
        <f t="shared" si="143"/>
        <v>115.12</v>
      </c>
      <c r="Z1113" s="37"/>
      <c r="AA1113" s="38">
        <v>115.67</v>
      </c>
      <c r="AB1113" s="39">
        <v>125.43</v>
      </c>
      <c r="AC1113" s="39">
        <v>105.99</v>
      </c>
      <c r="AD1113" s="39">
        <v>176.28</v>
      </c>
      <c r="AE1113" s="39">
        <v>158.05000000000001</v>
      </c>
      <c r="AF1113" s="39">
        <v>88.17</v>
      </c>
      <c r="AG1113" s="39">
        <v>65.69</v>
      </c>
      <c r="AH1113" s="39">
        <v>87.19</v>
      </c>
      <c r="AI1113" s="39">
        <v>0</v>
      </c>
      <c r="AJ1113" s="39">
        <v>10.15</v>
      </c>
      <c r="AK1113" s="39">
        <v>44.59</v>
      </c>
      <c r="AL1113" s="39">
        <v>56.98</v>
      </c>
      <c r="AM1113" s="39">
        <v>43.31</v>
      </c>
      <c r="AN1113" s="39">
        <v>41.97</v>
      </c>
      <c r="AO1113" s="39">
        <v>45.69</v>
      </c>
      <c r="AP1113" s="39">
        <v>48.49</v>
      </c>
      <c r="AQ1113" s="39">
        <v>53.41</v>
      </c>
      <c r="AR1113" s="39">
        <v>30.88</v>
      </c>
      <c r="AS1113" s="39">
        <v>23.34</v>
      </c>
      <c r="AT1113" s="39">
        <v>60.51</v>
      </c>
      <c r="AU1113" s="39">
        <v>0</v>
      </c>
      <c r="AV1113" s="39">
        <v>82.73</v>
      </c>
      <c r="AW1113" s="39">
        <v>127.55</v>
      </c>
      <c r="AX1113" s="40">
        <v>115.12</v>
      </c>
      <c r="AY1113" s="355"/>
      <c r="AZ1113" s="35"/>
    </row>
    <row r="1114" spans="1:53">
      <c r="A1114" s="47">
        <v>5</v>
      </c>
      <c r="B1114" s="170">
        <f t="shared" si="142"/>
        <v>0</v>
      </c>
      <c r="C1114" s="170">
        <f t="shared" si="142"/>
        <v>11.81</v>
      </c>
      <c r="D1114" s="170">
        <f t="shared" si="142"/>
        <v>26.74</v>
      </c>
      <c r="E1114" s="170">
        <f t="shared" si="142"/>
        <v>51.44</v>
      </c>
      <c r="F1114" s="170">
        <f t="shared" si="142"/>
        <v>111.99</v>
      </c>
      <c r="G1114" s="170">
        <f t="shared" si="142"/>
        <v>0</v>
      </c>
      <c r="H1114" s="170">
        <f t="shared" si="142"/>
        <v>0</v>
      </c>
      <c r="I1114" s="170">
        <f t="shared" si="142"/>
        <v>0</v>
      </c>
      <c r="J1114" s="170">
        <f t="shared" si="142"/>
        <v>0</v>
      </c>
      <c r="K1114" s="170">
        <f t="shared" si="142"/>
        <v>0</v>
      </c>
      <c r="L1114" s="170">
        <f t="shared" si="142"/>
        <v>0</v>
      </c>
      <c r="M1114" s="170">
        <f t="shared" si="142"/>
        <v>0</v>
      </c>
      <c r="N1114" s="170">
        <f t="shared" si="142"/>
        <v>0</v>
      </c>
      <c r="O1114" s="170">
        <f t="shared" si="142"/>
        <v>0</v>
      </c>
      <c r="P1114" s="170">
        <f t="shared" si="142"/>
        <v>0</v>
      </c>
      <c r="Q1114" s="170">
        <f t="shared" si="142"/>
        <v>0</v>
      </c>
      <c r="R1114" s="170">
        <f t="shared" si="143"/>
        <v>0</v>
      </c>
      <c r="S1114" s="170">
        <f t="shared" si="143"/>
        <v>0</v>
      </c>
      <c r="T1114" s="170">
        <f t="shared" si="143"/>
        <v>0</v>
      </c>
      <c r="U1114" s="170">
        <f t="shared" si="143"/>
        <v>0</v>
      </c>
      <c r="V1114" s="170">
        <f t="shared" si="143"/>
        <v>132.62</v>
      </c>
      <c r="W1114" s="170">
        <f t="shared" si="143"/>
        <v>0</v>
      </c>
      <c r="X1114" s="170">
        <f t="shared" si="143"/>
        <v>41.03</v>
      </c>
      <c r="Y1114" s="170">
        <f t="shared" si="143"/>
        <v>195.46</v>
      </c>
      <c r="Z1114" s="37"/>
      <c r="AA1114" s="38">
        <v>0</v>
      </c>
      <c r="AB1114" s="39">
        <v>11.81</v>
      </c>
      <c r="AC1114" s="39">
        <v>26.74</v>
      </c>
      <c r="AD1114" s="39">
        <v>51.44</v>
      </c>
      <c r="AE1114" s="39">
        <v>111.99</v>
      </c>
      <c r="AF1114" s="39">
        <v>0</v>
      </c>
      <c r="AG1114" s="39">
        <v>0</v>
      </c>
      <c r="AH1114" s="39">
        <v>0</v>
      </c>
      <c r="AI1114" s="39">
        <v>0</v>
      </c>
      <c r="AJ1114" s="39">
        <v>0</v>
      </c>
      <c r="AK1114" s="39">
        <v>0</v>
      </c>
      <c r="AL1114" s="39">
        <v>0</v>
      </c>
      <c r="AM1114" s="39">
        <v>0</v>
      </c>
      <c r="AN1114" s="39">
        <v>0</v>
      </c>
      <c r="AO1114" s="39">
        <v>0</v>
      </c>
      <c r="AP1114" s="39">
        <v>0</v>
      </c>
      <c r="AQ1114" s="39">
        <v>0</v>
      </c>
      <c r="AR1114" s="39">
        <v>0</v>
      </c>
      <c r="AS1114" s="39">
        <v>0</v>
      </c>
      <c r="AT1114" s="39">
        <v>0</v>
      </c>
      <c r="AU1114" s="39">
        <v>132.62</v>
      </c>
      <c r="AV1114" s="39">
        <v>0</v>
      </c>
      <c r="AW1114" s="39">
        <v>41.03</v>
      </c>
      <c r="AX1114" s="40">
        <v>195.46</v>
      </c>
      <c r="AY1114" s="355"/>
      <c r="AZ1114" s="35"/>
    </row>
    <row r="1115" spans="1:53">
      <c r="A1115" s="47">
        <v>6</v>
      </c>
      <c r="B1115" s="170">
        <f t="shared" si="142"/>
        <v>105.69</v>
      </c>
      <c r="C1115" s="170">
        <f t="shared" si="142"/>
        <v>83.01</v>
      </c>
      <c r="D1115" s="170">
        <f t="shared" si="142"/>
        <v>213.87</v>
      </c>
      <c r="E1115" s="170">
        <f t="shared" si="142"/>
        <v>223.48</v>
      </c>
      <c r="F1115" s="170">
        <f t="shared" si="142"/>
        <v>911.37</v>
      </c>
      <c r="G1115" s="170">
        <f t="shared" si="142"/>
        <v>0</v>
      </c>
      <c r="H1115" s="170">
        <f t="shared" si="142"/>
        <v>0</v>
      </c>
      <c r="I1115" s="170">
        <f t="shared" si="142"/>
        <v>0</v>
      </c>
      <c r="J1115" s="170">
        <f t="shared" si="142"/>
        <v>0</v>
      </c>
      <c r="K1115" s="170">
        <f t="shared" si="142"/>
        <v>0</v>
      </c>
      <c r="L1115" s="170">
        <f t="shared" si="142"/>
        <v>0</v>
      </c>
      <c r="M1115" s="170">
        <f t="shared" si="142"/>
        <v>109.93</v>
      </c>
      <c r="N1115" s="170">
        <f t="shared" si="142"/>
        <v>200.64</v>
      </c>
      <c r="O1115" s="170">
        <f t="shared" si="142"/>
        <v>158.11000000000001</v>
      </c>
      <c r="P1115" s="170">
        <f t="shared" si="142"/>
        <v>144.18</v>
      </c>
      <c r="Q1115" s="170">
        <f t="shared" si="142"/>
        <v>113.34</v>
      </c>
      <c r="R1115" s="170">
        <f t="shared" si="143"/>
        <v>95.86</v>
      </c>
      <c r="S1115" s="170">
        <f t="shared" si="143"/>
        <v>107.41</v>
      </c>
      <c r="T1115" s="170">
        <f t="shared" si="143"/>
        <v>135.88</v>
      </c>
      <c r="U1115" s="170">
        <f t="shared" si="143"/>
        <v>139.07</v>
      </c>
      <c r="V1115" s="170">
        <f t="shared" si="143"/>
        <v>237.22</v>
      </c>
      <c r="W1115" s="170">
        <f t="shared" si="143"/>
        <v>137.87</v>
      </c>
      <c r="X1115" s="170">
        <f t="shared" si="143"/>
        <v>258.77</v>
      </c>
      <c r="Y1115" s="170">
        <f t="shared" si="143"/>
        <v>918.43</v>
      </c>
      <c r="Z1115" s="37"/>
      <c r="AA1115" s="38">
        <v>105.69</v>
      </c>
      <c r="AB1115" s="39">
        <v>83.01</v>
      </c>
      <c r="AC1115" s="39">
        <v>213.87</v>
      </c>
      <c r="AD1115" s="39">
        <v>223.48</v>
      </c>
      <c r="AE1115" s="39">
        <v>911.37</v>
      </c>
      <c r="AF1115" s="39">
        <v>0</v>
      </c>
      <c r="AG1115" s="39">
        <v>0</v>
      </c>
      <c r="AH1115" s="39">
        <v>0</v>
      </c>
      <c r="AI1115" s="39">
        <v>0</v>
      </c>
      <c r="AJ1115" s="39">
        <v>0</v>
      </c>
      <c r="AK1115" s="39">
        <v>0</v>
      </c>
      <c r="AL1115" s="39">
        <v>109.93</v>
      </c>
      <c r="AM1115" s="39">
        <v>200.64</v>
      </c>
      <c r="AN1115" s="39">
        <v>158.11000000000001</v>
      </c>
      <c r="AO1115" s="39">
        <v>144.18</v>
      </c>
      <c r="AP1115" s="39">
        <v>113.34</v>
      </c>
      <c r="AQ1115" s="39">
        <v>95.86</v>
      </c>
      <c r="AR1115" s="39">
        <v>107.41</v>
      </c>
      <c r="AS1115" s="39">
        <v>135.88</v>
      </c>
      <c r="AT1115" s="39">
        <v>139.07</v>
      </c>
      <c r="AU1115" s="39">
        <v>237.22</v>
      </c>
      <c r="AV1115" s="39">
        <v>137.87</v>
      </c>
      <c r="AW1115" s="39">
        <v>258.77</v>
      </c>
      <c r="AX1115" s="40">
        <v>918.43</v>
      </c>
      <c r="AY1115" s="355"/>
      <c r="AZ1115" s="35"/>
    </row>
    <row r="1116" spans="1:53">
      <c r="A1116" s="47">
        <v>7</v>
      </c>
      <c r="B1116" s="170">
        <f t="shared" si="142"/>
        <v>103.52</v>
      </c>
      <c r="C1116" s="170">
        <f t="shared" si="142"/>
        <v>168.22</v>
      </c>
      <c r="D1116" s="170">
        <f t="shared" si="142"/>
        <v>137.28</v>
      </c>
      <c r="E1116" s="170">
        <f t="shared" si="142"/>
        <v>134.16999999999999</v>
      </c>
      <c r="F1116" s="170">
        <f t="shared" si="142"/>
        <v>160.96</v>
      </c>
      <c r="G1116" s="170">
        <f t="shared" si="142"/>
        <v>85.94</v>
      </c>
      <c r="H1116" s="170">
        <f t="shared" si="142"/>
        <v>21.86</v>
      </c>
      <c r="I1116" s="170">
        <f t="shared" si="142"/>
        <v>9.41</v>
      </c>
      <c r="J1116" s="170">
        <f t="shared" si="142"/>
        <v>16.690000000000001</v>
      </c>
      <c r="K1116" s="170">
        <f t="shared" si="142"/>
        <v>156.85</v>
      </c>
      <c r="L1116" s="170">
        <f t="shared" si="142"/>
        <v>251.82999999999998</v>
      </c>
      <c r="M1116" s="170">
        <f t="shared" si="142"/>
        <v>233.5</v>
      </c>
      <c r="N1116" s="170">
        <f t="shared" si="142"/>
        <v>247.41</v>
      </c>
      <c r="O1116" s="170">
        <f t="shared" si="142"/>
        <v>290.27999999999997</v>
      </c>
      <c r="P1116" s="170">
        <f t="shared" si="142"/>
        <v>242.57</v>
      </c>
      <c r="Q1116" s="170">
        <f t="shared" si="142"/>
        <v>225.12</v>
      </c>
      <c r="R1116" s="170">
        <f t="shared" si="143"/>
        <v>231.37</v>
      </c>
      <c r="S1116" s="170">
        <f t="shared" si="143"/>
        <v>249.04</v>
      </c>
      <c r="T1116" s="170">
        <f t="shared" si="143"/>
        <v>255.96999999999997</v>
      </c>
      <c r="U1116" s="170">
        <f t="shared" si="143"/>
        <v>213.78</v>
      </c>
      <c r="V1116" s="170">
        <f t="shared" si="143"/>
        <v>290.05</v>
      </c>
      <c r="W1116" s="170">
        <f t="shared" si="143"/>
        <v>311.04000000000002</v>
      </c>
      <c r="X1116" s="170">
        <f t="shared" si="143"/>
        <v>319.86</v>
      </c>
      <c r="Y1116" s="170">
        <f t="shared" si="143"/>
        <v>887.42</v>
      </c>
      <c r="Z1116" s="37"/>
      <c r="AA1116" s="38">
        <v>103.52</v>
      </c>
      <c r="AB1116" s="39">
        <v>168.22</v>
      </c>
      <c r="AC1116" s="39">
        <v>137.28</v>
      </c>
      <c r="AD1116" s="39">
        <v>134.16999999999999</v>
      </c>
      <c r="AE1116" s="39">
        <v>160.96</v>
      </c>
      <c r="AF1116" s="39">
        <v>85.94</v>
      </c>
      <c r="AG1116" s="39">
        <v>21.86</v>
      </c>
      <c r="AH1116" s="39">
        <v>9.41</v>
      </c>
      <c r="AI1116" s="39">
        <v>16.690000000000001</v>
      </c>
      <c r="AJ1116" s="39">
        <v>156.85</v>
      </c>
      <c r="AK1116" s="39">
        <v>251.82999999999998</v>
      </c>
      <c r="AL1116" s="39">
        <v>233.5</v>
      </c>
      <c r="AM1116" s="39">
        <v>247.41</v>
      </c>
      <c r="AN1116" s="39">
        <v>290.27999999999997</v>
      </c>
      <c r="AO1116" s="39">
        <v>242.57</v>
      </c>
      <c r="AP1116" s="39">
        <v>225.12</v>
      </c>
      <c r="AQ1116" s="39">
        <v>231.37</v>
      </c>
      <c r="AR1116" s="39">
        <v>249.04</v>
      </c>
      <c r="AS1116" s="39">
        <v>255.96999999999997</v>
      </c>
      <c r="AT1116" s="39">
        <v>213.78</v>
      </c>
      <c r="AU1116" s="39">
        <v>290.05</v>
      </c>
      <c r="AV1116" s="39">
        <v>311.04000000000002</v>
      </c>
      <c r="AW1116" s="39">
        <v>319.86</v>
      </c>
      <c r="AX1116" s="40">
        <v>887.42</v>
      </c>
      <c r="AY1116" s="355"/>
      <c r="AZ1116" s="35"/>
    </row>
    <row r="1117" spans="1:53">
      <c r="A1117" s="47">
        <v>8</v>
      </c>
      <c r="B1117" s="170">
        <f t="shared" si="142"/>
        <v>97.56</v>
      </c>
      <c r="C1117" s="170">
        <f t="shared" si="142"/>
        <v>95.1</v>
      </c>
      <c r="D1117" s="170">
        <f t="shared" si="142"/>
        <v>86.42</v>
      </c>
      <c r="E1117" s="170">
        <f t="shared" si="142"/>
        <v>148.41999999999999</v>
      </c>
      <c r="F1117" s="170">
        <f t="shared" si="142"/>
        <v>85.92</v>
      </c>
      <c r="G1117" s="170">
        <f t="shared" si="142"/>
        <v>15.39</v>
      </c>
      <c r="H1117" s="170">
        <f t="shared" si="142"/>
        <v>43.37</v>
      </c>
      <c r="I1117" s="170">
        <f t="shared" si="142"/>
        <v>8.25</v>
      </c>
      <c r="J1117" s="170">
        <f t="shared" si="142"/>
        <v>8.9</v>
      </c>
      <c r="K1117" s="170">
        <f t="shared" si="142"/>
        <v>74.930000000000007</v>
      </c>
      <c r="L1117" s="170">
        <f t="shared" si="142"/>
        <v>124.62</v>
      </c>
      <c r="M1117" s="170">
        <f t="shared" si="142"/>
        <v>139.24</v>
      </c>
      <c r="N1117" s="170">
        <f t="shared" si="142"/>
        <v>14.86</v>
      </c>
      <c r="O1117" s="170">
        <f t="shared" si="142"/>
        <v>104.75</v>
      </c>
      <c r="P1117" s="170">
        <f t="shared" si="142"/>
        <v>58.1</v>
      </c>
      <c r="Q1117" s="170">
        <f t="shared" si="142"/>
        <v>22.86</v>
      </c>
      <c r="R1117" s="170">
        <f t="shared" si="143"/>
        <v>10.36</v>
      </c>
      <c r="S1117" s="170">
        <f t="shared" si="143"/>
        <v>49.52</v>
      </c>
      <c r="T1117" s="170">
        <f t="shared" si="143"/>
        <v>0</v>
      </c>
      <c r="U1117" s="170">
        <f t="shared" si="143"/>
        <v>63.96</v>
      </c>
      <c r="V1117" s="170">
        <f t="shared" si="143"/>
        <v>67.66</v>
      </c>
      <c r="W1117" s="170">
        <f t="shared" si="143"/>
        <v>218.44</v>
      </c>
      <c r="X1117" s="170">
        <f t="shared" si="143"/>
        <v>213.07</v>
      </c>
      <c r="Y1117" s="170">
        <f t="shared" si="143"/>
        <v>277.58</v>
      </c>
      <c r="Z1117" s="37"/>
      <c r="AA1117" s="38">
        <v>97.56</v>
      </c>
      <c r="AB1117" s="39">
        <v>95.1</v>
      </c>
      <c r="AC1117" s="39">
        <v>86.42</v>
      </c>
      <c r="AD1117" s="39">
        <v>148.41999999999999</v>
      </c>
      <c r="AE1117" s="39">
        <v>85.92</v>
      </c>
      <c r="AF1117" s="39">
        <v>15.39</v>
      </c>
      <c r="AG1117" s="39">
        <v>43.37</v>
      </c>
      <c r="AH1117" s="39">
        <v>8.25</v>
      </c>
      <c r="AI1117" s="39">
        <v>8.9</v>
      </c>
      <c r="AJ1117" s="39">
        <v>74.930000000000007</v>
      </c>
      <c r="AK1117" s="39">
        <v>124.62</v>
      </c>
      <c r="AL1117" s="39">
        <v>139.24</v>
      </c>
      <c r="AM1117" s="39">
        <v>14.86</v>
      </c>
      <c r="AN1117" s="39">
        <v>104.75</v>
      </c>
      <c r="AO1117" s="39">
        <v>58.1</v>
      </c>
      <c r="AP1117" s="39">
        <v>22.86</v>
      </c>
      <c r="AQ1117" s="39">
        <v>10.36</v>
      </c>
      <c r="AR1117" s="39">
        <v>49.52</v>
      </c>
      <c r="AS1117" s="39">
        <v>0</v>
      </c>
      <c r="AT1117" s="39">
        <v>63.96</v>
      </c>
      <c r="AU1117" s="39">
        <v>67.66</v>
      </c>
      <c r="AV1117" s="39">
        <v>218.44</v>
      </c>
      <c r="AW1117" s="39">
        <v>213.07</v>
      </c>
      <c r="AX1117" s="40">
        <v>277.58</v>
      </c>
      <c r="AY1117" s="355"/>
      <c r="AZ1117" s="35"/>
    </row>
    <row r="1118" spans="1:53">
      <c r="A1118" s="47">
        <v>9</v>
      </c>
      <c r="B1118" s="170">
        <f t="shared" si="142"/>
        <v>15.42</v>
      </c>
      <c r="C1118" s="170">
        <f t="shared" si="142"/>
        <v>65.36</v>
      </c>
      <c r="D1118" s="170">
        <f t="shared" si="142"/>
        <v>24.45</v>
      </c>
      <c r="E1118" s="170">
        <f t="shared" si="142"/>
        <v>0</v>
      </c>
      <c r="F1118" s="170">
        <f t="shared" si="142"/>
        <v>28.11</v>
      </c>
      <c r="G1118" s="170">
        <f t="shared" si="142"/>
        <v>0</v>
      </c>
      <c r="H1118" s="170">
        <f t="shared" si="142"/>
        <v>72.84</v>
      </c>
      <c r="I1118" s="170">
        <f t="shared" si="142"/>
        <v>65.11</v>
      </c>
      <c r="J1118" s="170">
        <f t="shared" si="142"/>
        <v>99.27</v>
      </c>
      <c r="K1118" s="170">
        <f t="shared" si="142"/>
        <v>43.94</v>
      </c>
      <c r="L1118" s="170">
        <f t="shared" si="142"/>
        <v>149.94</v>
      </c>
      <c r="M1118" s="170">
        <f t="shared" si="142"/>
        <v>230.75</v>
      </c>
      <c r="N1118" s="170">
        <f t="shared" si="142"/>
        <v>198.65</v>
      </c>
      <c r="O1118" s="170">
        <f t="shared" si="142"/>
        <v>203.1</v>
      </c>
      <c r="P1118" s="170">
        <f t="shared" si="142"/>
        <v>239.59</v>
      </c>
      <c r="Q1118" s="170">
        <f t="shared" si="142"/>
        <v>233.65</v>
      </c>
      <c r="R1118" s="170">
        <f t="shared" si="143"/>
        <v>213.51</v>
      </c>
      <c r="S1118" s="170">
        <f t="shared" si="143"/>
        <v>250</v>
      </c>
      <c r="T1118" s="170">
        <f t="shared" si="143"/>
        <v>208.29</v>
      </c>
      <c r="U1118" s="170">
        <f t="shared" si="143"/>
        <v>133.37</v>
      </c>
      <c r="V1118" s="170">
        <f t="shared" si="143"/>
        <v>254.98</v>
      </c>
      <c r="W1118" s="170">
        <f t="shared" si="143"/>
        <v>541.82000000000005</v>
      </c>
      <c r="X1118" s="170">
        <f t="shared" si="143"/>
        <v>285.94</v>
      </c>
      <c r="Y1118" s="170">
        <f t="shared" si="143"/>
        <v>919.77</v>
      </c>
      <c r="Z1118" s="37"/>
      <c r="AA1118" s="38">
        <v>15.42</v>
      </c>
      <c r="AB1118" s="39">
        <v>65.36</v>
      </c>
      <c r="AC1118" s="39">
        <v>24.45</v>
      </c>
      <c r="AD1118" s="39">
        <v>0</v>
      </c>
      <c r="AE1118" s="39">
        <v>28.11</v>
      </c>
      <c r="AF1118" s="39">
        <v>0</v>
      </c>
      <c r="AG1118" s="39">
        <v>72.84</v>
      </c>
      <c r="AH1118" s="39">
        <v>65.11</v>
      </c>
      <c r="AI1118" s="39">
        <v>99.27</v>
      </c>
      <c r="AJ1118" s="39">
        <v>43.94</v>
      </c>
      <c r="AK1118" s="39">
        <v>149.94</v>
      </c>
      <c r="AL1118" s="39">
        <v>230.75</v>
      </c>
      <c r="AM1118" s="39">
        <v>198.65</v>
      </c>
      <c r="AN1118" s="39">
        <v>203.1</v>
      </c>
      <c r="AO1118" s="39">
        <v>239.59</v>
      </c>
      <c r="AP1118" s="39">
        <v>233.65</v>
      </c>
      <c r="AQ1118" s="39">
        <v>213.51</v>
      </c>
      <c r="AR1118" s="39">
        <v>250</v>
      </c>
      <c r="AS1118" s="39">
        <v>208.29</v>
      </c>
      <c r="AT1118" s="39">
        <v>133.37</v>
      </c>
      <c r="AU1118" s="39">
        <v>254.98</v>
      </c>
      <c r="AV1118" s="39">
        <v>541.82000000000005</v>
      </c>
      <c r="AW1118" s="39">
        <v>285.94</v>
      </c>
      <c r="AX1118" s="40">
        <v>919.77</v>
      </c>
      <c r="AY1118" s="355"/>
      <c r="AZ1118" s="35"/>
    </row>
    <row r="1119" spans="1:53">
      <c r="A1119" s="47">
        <v>10</v>
      </c>
      <c r="B1119" s="170">
        <f t="shared" si="142"/>
        <v>29.22</v>
      </c>
      <c r="C1119" s="170">
        <f t="shared" si="142"/>
        <v>24.51</v>
      </c>
      <c r="D1119" s="170">
        <f t="shared" si="142"/>
        <v>0</v>
      </c>
      <c r="E1119" s="170">
        <f t="shared" si="142"/>
        <v>9.68</v>
      </c>
      <c r="F1119" s="170">
        <f t="shared" si="142"/>
        <v>0</v>
      </c>
      <c r="G1119" s="170">
        <f t="shared" si="142"/>
        <v>3.82</v>
      </c>
      <c r="H1119" s="170">
        <f t="shared" si="142"/>
        <v>0</v>
      </c>
      <c r="I1119" s="170">
        <f t="shared" si="142"/>
        <v>34.79</v>
      </c>
      <c r="J1119" s="170">
        <f t="shared" si="142"/>
        <v>39.51</v>
      </c>
      <c r="K1119" s="170">
        <f t="shared" si="142"/>
        <v>85.34</v>
      </c>
      <c r="L1119" s="170">
        <f t="shared" si="142"/>
        <v>232.43</v>
      </c>
      <c r="M1119" s="170">
        <f t="shared" si="142"/>
        <v>233.91</v>
      </c>
      <c r="N1119" s="170">
        <f t="shared" si="142"/>
        <v>242.7</v>
      </c>
      <c r="O1119" s="170">
        <f t="shared" si="142"/>
        <v>233.46</v>
      </c>
      <c r="P1119" s="170">
        <f t="shared" si="142"/>
        <v>128.62</v>
      </c>
      <c r="Q1119" s="170">
        <f t="shared" si="142"/>
        <v>135.58000000000001</v>
      </c>
      <c r="R1119" s="170">
        <f t="shared" si="143"/>
        <v>176.95</v>
      </c>
      <c r="S1119" s="170">
        <f t="shared" si="143"/>
        <v>194.28</v>
      </c>
      <c r="T1119" s="170">
        <f t="shared" si="143"/>
        <v>140.57</v>
      </c>
      <c r="U1119" s="170">
        <f t="shared" si="143"/>
        <v>0</v>
      </c>
      <c r="V1119" s="170">
        <f t="shared" si="143"/>
        <v>7.83</v>
      </c>
      <c r="W1119" s="170">
        <f t="shared" si="143"/>
        <v>245.98</v>
      </c>
      <c r="X1119" s="170">
        <f t="shared" si="143"/>
        <v>154.15</v>
      </c>
      <c r="Y1119" s="170">
        <f t="shared" si="143"/>
        <v>186.66</v>
      </c>
      <c r="Z1119" s="37"/>
      <c r="AA1119" s="38">
        <v>29.22</v>
      </c>
      <c r="AB1119" s="39">
        <v>24.51</v>
      </c>
      <c r="AC1119" s="39">
        <v>0</v>
      </c>
      <c r="AD1119" s="39">
        <v>9.68</v>
      </c>
      <c r="AE1119" s="39">
        <v>0</v>
      </c>
      <c r="AF1119" s="39">
        <v>3.82</v>
      </c>
      <c r="AG1119" s="39">
        <v>0</v>
      </c>
      <c r="AH1119" s="39">
        <v>34.79</v>
      </c>
      <c r="AI1119" s="39">
        <v>39.51</v>
      </c>
      <c r="AJ1119" s="39">
        <v>85.34</v>
      </c>
      <c r="AK1119" s="39">
        <v>232.43</v>
      </c>
      <c r="AL1119" s="39">
        <v>233.91</v>
      </c>
      <c r="AM1119" s="39">
        <v>242.7</v>
      </c>
      <c r="AN1119" s="39">
        <v>233.46</v>
      </c>
      <c r="AO1119" s="39">
        <v>128.62</v>
      </c>
      <c r="AP1119" s="39">
        <v>135.58000000000001</v>
      </c>
      <c r="AQ1119" s="39">
        <v>176.95</v>
      </c>
      <c r="AR1119" s="39">
        <v>194.28</v>
      </c>
      <c r="AS1119" s="39">
        <v>140.57</v>
      </c>
      <c r="AT1119" s="39">
        <v>0</v>
      </c>
      <c r="AU1119" s="39">
        <v>7.83</v>
      </c>
      <c r="AV1119" s="39">
        <v>245.98</v>
      </c>
      <c r="AW1119" s="39">
        <v>154.15</v>
      </c>
      <c r="AX1119" s="40">
        <v>186.66</v>
      </c>
      <c r="AY1119" s="355"/>
      <c r="AZ1119" s="35"/>
    </row>
    <row r="1120" spans="1:53">
      <c r="A1120" s="47">
        <v>11</v>
      </c>
      <c r="B1120" s="170">
        <f t="shared" si="142"/>
        <v>0</v>
      </c>
      <c r="C1120" s="170">
        <f t="shared" si="142"/>
        <v>0</v>
      </c>
      <c r="D1120" s="170">
        <f t="shared" si="142"/>
        <v>0</v>
      </c>
      <c r="E1120" s="170">
        <f t="shared" si="142"/>
        <v>0</v>
      </c>
      <c r="F1120" s="170">
        <f t="shared" si="142"/>
        <v>0</v>
      </c>
      <c r="G1120" s="170">
        <f t="shared" si="142"/>
        <v>0</v>
      </c>
      <c r="H1120" s="170">
        <f t="shared" si="142"/>
        <v>0</v>
      </c>
      <c r="I1120" s="170">
        <f t="shared" si="142"/>
        <v>0</v>
      </c>
      <c r="J1120" s="170">
        <f t="shared" si="142"/>
        <v>0</v>
      </c>
      <c r="K1120" s="170">
        <f t="shared" si="142"/>
        <v>0</v>
      </c>
      <c r="L1120" s="170">
        <f t="shared" si="142"/>
        <v>0</v>
      </c>
      <c r="M1120" s="170">
        <f t="shared" si="142"/>
        <v>0</v>
      </c>
      <c r="N1120" s="170">
        <f t="shared" si="142"/>
        <v>0</v>
      </c>
      <c r="O1120" s="170">
        <f t="shared" si="142"/>
        <v>0</v>
      </c>
      <c r="P1120" s="170">
        <f t="shared" si="142"/>
        <v>0</v>
      </c>
      <c r="Q1120" s="170">
        <f t="shared" si="142"/>
        <v>0</v>
      </c>
      <c r="R1120" s="170">
        <f t="shared" si="143"/>
        <v>0</v>
      </c>
      <c r="S1120" s="170">
        <f t="shared" si="143"/>
        <v>0</v>
      </c>
      <c r="T1120" s="170">
        <f t="shared" si="143"/>
        <v>0</v>
      </c>
      <c r="U1120" s="170">
        <f t="shared" si="143"/>
        <v>0</v>
      </c>
      <c r="V1120" s="170">
        <f t="shared" si="143"/>
        <v>0</v>
      </c>
      <c r="W1120" s="170">
        <f t="shared" si="143"/>
        <v>75</v>
      </c>
      <c r="X1120" s="170">
        <f t="shared" si="143"/>
        <v>128.53</v>
      </c>
      <c r="Y1120" s="170">
        <f t="shared" si="143"/>
        <v>16.37</v>
      </c>
      <c r="Z1120" s="37"/>
      <c r="AA1120" s="41">
        <v>0</v>
      </c>
      <c r="AB1120" s="39">
        <v>0</v>
      </c>
      <c r="AC1120" s="39">
        <v>0</v>
      </c>
      <c r="AD1120" s="39">
        <v>0</v>
      </c>
      <c r="AE1120" s="39">
        <v>0</v>
      </c>
      <c r="AF1120" s="39">
        <v>0</v>
      </c>
      <c r="AG1120" s="39">
        <v>0</v>
      </c>
      <c r="AH1120" s="39">
        <v>0</v>
      </c>
      <c r="AI1120" s="39">
        <v>0</v>
      </c>
      <c r="AJ1120" s="39">
        <v>0</v>
      </c>
      <c r="AK1120" s="39">
        <v>0</v>
      </c>
      <c r="AL1120" s="39">
        <v>0</v>
      </c>
      <c r="AM1120" s="39">
        <v>0</v>
      </c>
      <c r="AN1120" s="39">
        <v>0</v>
      </c>
      <c r="AO1120" s="39">
        <v>0</v>
      </c>
      <c r="AP1120" s="39">
        <v>0</v>
      </c>
      <c r="AQ1120" s="39">
        <v>0</v>
      </c>
      <c r="AR1120" s="39">
        <v>0</v>
      </c>
      <c r="AS1120" s="39">
        <v>0</v>
      </c>
      <c r="AT1120" s="39">
        <v>0</v>
      </c>
      <c r="AU1120" s="39">
        <v>0</v>
      </c>
      <c r="AV1120" s="39">
        <v>75</v>
      </c>
      <c r="AW1120" s="39">
        <v>128.53</v>
      </c>
      <c r="AX1120" s="40">
        <v>16.37</v>
      </c>
      <c r="AY1120" s="355"/>
      <c r="AZ1120" s="35"/>
    </row>
    <row r="1121" spans="1:52">
      <c r="A1121" s="47">
        <v>12</v>
      </c>
      <c r="B1121" s="170">
        <f t="shared" si="142"/>
        <v>56.59</v>
      </c>
      <c r="C1121" s="170">
        <f t="shared" si="142"/>
        <v>42.85</v>
      </c>
      <c r="D1121" s="170">
        <f t="shared" si="142"/>
        <v>54.01</v>
      </c>
      <c r="E1121" s="170">
        <f t="shared" si="142"/>
        <v>73.5</v>
      </c>
      <c r="F1121" s="170">
        <f t="shared" si="142"/>
        <v>225.95</v>
      </c>
      <c r="G1121" s="170">
        <f t="shared" si="142"/>
        <v>17.63</v>
      </c>
      <c r="H1121" s="170">
        <f t="shared" si="142"/>
        <v>73.34</v>
      </c>
      <c r="I1121" s="170">
        <f t="shared" si="142"/>
        <v>110.27</v>
      </c>
      <c r="J1121" s="170">
        <f t="shared" si="142"/>
        <v>191.93</v>
      </c>
      <c r="K1121" s="170">
        <f t="shared" si="142"/>
        <v>109.54</v>
      </c>
      <c r="L1121" s="170">
        <f t="shared" si="142"/>
        <v>170.96</v>
      </c>
      <c r="M1121" s="170">
        <f t="shared" si="142"/>
        <v>203.24</v>
      </c>
      <c r="N1121" s="170">
        <f t="shared" si="142"/>
        <v>212.63</v>
      </c>
      <c r="O1121" s="170">
        <f t="shared" si="142"/>
        <v>220.18</v>
      </c>
      <c r="P1121" s="170">
        <f t="shared" si="142"/>
        <v>215.44</v>
      </c>
      <c r="Q1121" s="170">
        <f t="shared" si="142"/>
        <v>130.22999999999999</v>
      </c>
      <c r="R1121" s="170">
        <f t="shared" si="143"/>
        <v>167.96</v>
      </c>
      <c r="S1121" s="170">
        <f t="shared" si="143"/>
        <v>93.14</v>
      </c>
      <c r="T1121" s="170">
        <f t="shared" si="143"/>
        <v>118.82</v>
      </c>
      <c r="U1121" s="170">
        <f t="shared" si="143"/>
        <v>84.95</v>
      </c>
      <c r="V1121" s="170">
        <f t="shared" si="143"/>
        <v>106.18</v>
      </c>
      <c r="W1121" s="170">
        <f t="shared" si="143"/>
        <v>310.45</v>
      </c>
      <c r="X1121" s="170">
        <f t="shared" si="143"/>
        <v>368.24</v>
      </c>
      <c r="Y1121" s="170">
        <f t="shared" si="143"/>
        <v>916.62</v>
      </c>
      <c r="Z1121" s="37"/>
      <c r="AA1121" s="41">
        <v>56.59</v>
      </c>
      <c r="AB1121" s="39">
        <v>42.85</v>
      </c>
      <c r="AC1121" s="39">
        <v>54.01</v>
      </c>
      <c r="AD1121" s="39">
        <v>73.5</v>
      </c>
      <c r="AE1121" s="39">
        <v>225.95</v>
      </c>
      <c r="AF1121" s="39">
        <v>17.63</v>
      </c>
      <c r="AG1121" s="39">
        <v>73.34</v>
      </c>
      <c r="AH1121" s="39">
        <v>110.27</v>
      </c>
      <c r="AI1121" s="39">
        <v>191.93</v>
      </c>
      <c r="AJ1121" s="39">
        <v>109.54</v>
      </c>
      <c r="AK1121" s="39">
        <v>170.96</v>
      </c>
      <c r="AL1121" s="39">
        <v>203.24</v>
      </c>
      <c r="AM1121" s="39">
        <v>212.63</v>
      </c>
      <c r="AN1121" s="39">
        <v>220.18</v>
      </c>
      <c r="AO1121" s="39">
        <v>215.44</v>
      </c>
      <c r="AP1121" s="39">
        <v>130.22999999999999</v>
      </c>
      <c r="AQ1121" s="39">
        <v>167.96</v>
      </c>
      <c r="AR1121" s="39">
        <v>93.14</v>
      </c>
      <c r="AS1121" s="39">
        <v>118.82</v>
      </c>
      <c r="AT1121" s="39">
        <v>84.95</v>
      </c>
      <c r="AU1121" s="39">
        <v>106.18</v>
      </c>
      <c r="AV1121" s="39">
        <v>310.45</v>
      </c>
      <c r="AW1121" s="39">
        <v>368.24</v>
      </c>
      <c r="AX1121" s="40">
        <v>916.62</v>
      </c>
      <c r="AY1121" s="355"/>
      <c r="AZ1121" s="35"/>
    </row>
    <row r="1122" spans="1:52">
      <c r="A1122" s="47">
        <v>13</v>
      </c>
      <c r="B1122" s="170">
        <f t="shared" si="142"/>
        <v>15.98</v>
      </c>
      <c r="C1122" s="170">
        <f t="shared" si="142"/>
        <v>52.08</v>
      </c>
      <c r="D1122" s="170">
        <f t="shared" si="142"/>
        <v>120.14</v>
      </c>
      <c r="E1122" s="170">
        <f t="shared" si="142"/>
        <v>882.47</v>
      </c>
      <c r="F1122" s="170">
        <f t="shared" si="142"/>
        <v>95.15</v>
      </c>
      <c r="G1122" s="170">
        <f t="shared" si="142"/>
        <v>0</v>
      </c>
      <c r="H1122" s="170">
        <f t="shared" si="142"/>
        <v>0</v>
      </c>
      <c r="I1122" s="170">
        <f t="shared" si="142"/>
        <v>0</v>
      </c>
      <c r="J1122" s="170">
        <f t="shared" si="142"/>
        <v>0</v>
      </c>
      <c r="K1122" s="170">
        <f t="shared" si="142"/>
        <v>0</v>
      </c>
      <c r="L1122" s="170">
        <f t="shared" si="142"/>
        <v>0</v>
      </c>
      <c r="M1122" s="170">
        <f t="shared" si="142"/>
        <v>0</v>
      </c>
      <c r="N1122" s="170">
        <f t="shared" si="142"/>
        <v>0</v>
      </c>
      <c r="O1122" s="170">
        <f t="shared" si="142"/>
        <v>0</v>
      </c>
      <c r="P1122" s="170">
        <f t="shared" si="142"/>
        <v>0</v>
      </c>
      <c r="Q1122" s="170">
        <f t="shared" si="142"/>
        <v>0</v>
      </c>
      <c r="R1122" s="170">
        <f t="shared" si="143"/>
        <v>44.99</v>
      </c>
      <c r="S1122" s="170">
        <f t="shared" si="143"/>
        <v>69.900000000000006</v>
      </c>
      <c r="T1122" s="170">
        <f t="shared" si="143"/>
        <v>112.77</v>
      </c>
      <c r="U1122" s="170">
        <f t="shared" si="143"/>
        <v>4.5999999999999996</v>
      </c>
      <c r="V1122" s="170">
        <f t="shared" si="143"/>
        <v>0</v>
      </c>
      <c r="W1122" s="170">
        <f t="shared" si="143"/>
        <v>220.56</v>
      </c>
      <c r="X1122" s="170">
        <f t="shared" si="143"/>
        <v>143.1</v>
      </c>
      <c r="Y1122" s="170">
        <f t="shared" si="143"/>
        <v>82.53</v>
      </c>
      <c r="Z1122" s="37"/>
      <c r="AA1122" s="41">
        <v>15.98</v>
      </c>
      <c r="AB1122" s="39">
        <v>52.08</v>
      </c>
      <c r="AC1122" s="39">
        <v>120.14</v>
      </c>
      <c r="AD1122" s="39">
        <v>882.47</v>
      </c>
      <c r="AE1122" s="39">
        <v>95.15</v>
      </c>
      <c r="AF1122" s="39">
        <v>0</v>
      </c>
      <c r="AG1122" s="39">
        <v>0</v>
      </c>
      <c r="AH1122" s="39">
        <v>0</v>
      </c>
      <c r="AI1122" s="39">
        <v>0</v>
      </c>
      <c r="AJ1122" s="39">
        <v>0</v>
      </c>
      <c r="AK1122" s="39">
        <v>0</v>
      </c>
      <c r="AL1122" s="39">
        <v>0</v>
      </c>
      <c r="AM1122" s="39">
        <v>0</v>
      </c>
      <c r="AN1122" s="39">
        <v>0</v>
      </c>
      <c r="AO1122" s="39">
        <v>0</v>
      </c>
      <c r="AP1122" s="39">
        <v>0</v>
      </c>
      <c r="AQ1122" s="39">
        <v>44.99</v>
      </c>
      <c r="AR1122" s="39">
        <v>69.900000000000006</v>
      </c>
      <c r="AS1122" s="39">
        <v>112.77</v>
      </c>
      <c r="AT1122" s="39">
        <v>4.5999999999999996</v>
      </c>
      <c r="AU1122" s="39">
        <v>0</v>
      </c>
      <c r="AV1122" s="39">
        <v>220.56</v>
      </c>
      <c r="AW1122" s="39">
        <v>143.1</v>
      </c>
      <c r="AX1122" s="40">
        <v>82.53</v>
      </c>
      <c r="AY1122" s="355"/>
      <c r="AZ1122" s="35"/>
    </row>
    <row r="1123" spans="1:52">
      <c r="A1123" s="47">
        <v>14</v>
      </c>
      <c r="B1123" s="170">
        <f t="shared" si="142"/>
        <v>51.27</v>
      </c>
      <c r="C1123" s="170">
        <f t="shared" si="142"/>
        <v>29.72</v>
      </c>
      <c r="D1123" s="170">
        <f t="shared" si="142"/>
        <v>69.38</v>
      </c>
      <c r="E1123" s="170">
        <f t="shared" si="142"/>
        <v>299.10000000000002</v>
      </c>
      <c r="F1123" s="170">
        <f t="shared" si="142"/>
        <v>0</v>
      </c>
      <c r="G1123" s="170">
        <f t="shared" si="142"/>
        <v>266.01</v>
      </c>
      <c r="H1123" s="170">
        <f t="shared" si="142"/>
        <v>138.44</v>
      </c>
      <c r="I1123" s="170">
        <f t="shared" si="142"/>
        <v>133.51</v>
      </c>
      <c r="J1123" s="170">
        <f t="shared" si="142"/>
        <v>0</v>
      </c>
      <c r="K1123" s="170">
        <f t="shared" si="142"/>
        <v>0</v>
      </c>
      <c r="L1123" s="170">
        <f t="shared" si="142"/>
        <v>167.33</v>
      </c>
      <c r="M1123" s="170">
        <f t="shared" si="142"/>
        <v>81.28</v>
      </c>
      <c r="N1123" s="170">
        <f t="shared" si="142"/>
        <v>5.0199999999999996</v>
      </c>
      <c r="O1123" s="170">
        <f t="shared" si="142"/>
        <v>108.69</v>
      </c>
      <c r="P1123" s="170">
        <f t="shared" si="142"/>
        <v>165.33</v>
      </c>
      <c r="Q1123" s="170">
        <f t="shared" si="142"/>
        <v>94.24</v>
      </c>
      <c r="R1123" s="170">
        <f t="shared" si="143"/>
        <v>286.87</v>
      </c>
      <c r="S1123" s="170">
        <f t="shared" si="143"/>
        <v>241.85</v>
      </c>
      <c r="T1123" s="170">
        <f t="shared" si="143"/>
        <v>260.58</v>
      </c>
      <c r="U1123" s="170">
        <f t="shared" si="143"/>
        <v>299.82</v>
      </c>
      <c r="V1123" s="170">
        <f t="shared" si="143"/>
        <v>63.07</v>
      </c>
      <c r="W1123" s="170">
        <f t="shared" si="143"/>
        <v>244.47</v>
      </c>
      <c r="X1123" s="170">
        <f t="shared" si="143"/>
        <v>405.02</v>
      </c>
      <c r="Y1123" s="170">
        <f t="shared" si="143"/>
        <v>1150</v>
      </c>
      <c r="Z1123" s="37"/>
      <c r="AA1123" s="41">
        <v>51.27</v>
      </c>
      <c r="AB1123" s="39">
        <v>29.72</v>
      </c>
      <c r="AC1123" s="39">
        <v>69.38</v>
      </c>
      <c r="AD1123" s="39">
        <v>299.10000000000002</v>
      </c>
      <c r="AE1123" s="39">
        <v>0</v>
      </c>
      <c r="AF1123" s="39">
        <v>266.01</v>
      </c>
      <c r="AG1123" s="39">
        <v>138.44</v>
      </c>
      <c r="AH1123" s="39">
        <v>133.51</v>
      </c>
      <c r="AI1123" s="39">
        <v>0</v>
      </c>
      <c r="AJ1123" s="39">
        <v>0</v>
      </c>
      <c r="AK1123" s="39">
        <v>167.33</v>
      </c>
      <c r="AL1123" s="39">
        <v>81.28</v>
      </c>
      <c r="AM1123" s="39">
        <v>5.0199999999999996</v>
      </c>
      <c r="AN1123" s="39">
        <v>108.69</v>
      </c>
      <c r="AO1123" s="39">
        <v>165.33</v>
      </c>
      <c r="AP1123" s="39">
        <v>94.24</v>
      </c>
      <c r="AQ1123" s="39">
        <v>286.87</v>
      </c>
      <c r="AR1123" s="39">
        <v>241.85</v>
      </c>
      <c r="AS1123" s="39">
        <v>260.58</v>
      </c>
      <c r="AT1123" s="39">
        <v>299.82</v>
      </c>
      <c r="AU1123" s="39">
        <v>63.07</v>
      </c>
      <c r="AV1123" s="39">
        <v>244.47</v>
      </c>
      <c r="AW1123" s="39">
        <v>405.02</v>
      </c>
      <c r="AX1123" s="40">
        <v>1150</v>
      </c>
      <c r="AY1123" s="355"/>
      <c r="AZ1123" s="35"/>
    </row>
    <row r="1124" spans="1:52">
      <c r="A1124" s="47">
        <v>15</v>
      </c>
      <c r="B1124" s="170">
        <f t="shared" si="142"/>
        <v>272.37</v>
      </c>
      <c r="C1124" s="170">
        <f t="shared" si="142"/>
        <v>329.77</v>
      </c>
      <c r="D1124" s="170">
        <f t="shared" si="142"/>
        <v>328.36</v>
      </c>
      <c r="E1124" s="170">
        <f t="shared" si="142"/>
        <v>335.88</v>
      </c>
      <c r="F1124" s="170">
        <f t="shared" si="142"/>
        <v>1150</v>
      </c>
      <c r="G1124" s="170">
        <f t="shared" si="142"/>
        <v>260.25</v>
      </c>
      <c r="H1124" s="170">
        <f t="shared" si="142"/>
        <v>180.64</v>
      </c>
      <c r="I1124" s="170">
        <f t="shared" si="142"/>
        <v>205.27</v>
      </c>
      <c r="J1124" s="170">
        <f t="shared" si="142"/>
        <v>15.55</v>
      </c>
      <c r="K1124" s="170">
        <f t="shared" si="142"/>
        <v>126.83</v>
      </c>
      <c r="L1124" s="170">
        <f t="shared" si="142"/>
        <v>105</v>
      </c>
      <c r="M1124" s="170">
        <f t="shared" si="142"/>
        <v>156.35</v>
      </c>
      <c r="N1124" s="170">
        <f t="shared" si="142"/>
        <v>12.49</v>
      </c>
      <c r="O1124" s="170">
        <f t="shared" si="142"/>
        <v>31.3</v>
      </c>
      <c r="P1124" s="170">
        <f t="shared" si="142"/>
        <v>88.75</v>
      </c>
      <c r="Q1124" s="170">
        <f t="shared" si="142"/>
        <v>0</v>
      </c>
      <c r="R1124" s="170">
        <f t="shared" si="143"/>
        <v>147.27000000000001</v>
      </c>
      <c r="S1124" s="170">
        <f t="shared" si="143"/>
        <v>182.1</v>
      </c>
      <c r="T1124" s="170">
        <f t="shared" si="143"/>
        <v>128.9</v>
      </c>
      <c r="U1124" s="170">
        <f t="shared" si="143"/>
        <v>202.42</v>
      </c>
      <c r="V1124" s="170">
        <f t="shared" si="143"/>
        <v>130.49</v>
      </c>
      <c r="W1124" s="170">
        <f t="shared" si="143"/>
        <v>305.10000000000002</v>
      </c>
      <c r="X1124" s="170">
        <f t="shared" si="143"/>
        <v>488.62</v>
      </c>
      <c r="Y1124" s="170">
        <f t="shared" si="143"/>
        <v>277.63</v>
      </c>
      <c r="Z1124" s="37"/>
      <c r="AA1124" s="41">
        <v>272.37</v>
      </c>
      <c r="AB1124" s="39">
        <v>329.77</v>
      </c>
      <c r="AC1124" s="39">
        <v>328.36</v>
      </c>
      <c r="AD1124" s="39">
        <v>335.88</v>
      </c>
      <c r="AE1124" s="39">
        <v>1150</v>
      </c>
      <c r="AF1124" s="39">
        <v>260.25</v>
      </c>
      <c r="AG1124" s="39">
        <v>180.64</v>
      </c>
      <c r="AH1124" s="39">
        <v>205.27</v>
      </c>
      <c r="AI1124" s="39">
        <v>15.55</v>
      </c>
      <c r="AJ1124" s="39">
        <v>126.83</v>
      </c>
      <c r="AK1124" s="39">
        <v>105</v>
      </c>
      <c r="AL1124" s="39">
        <v>156.35</v>
      </c>
      <c r="AM1124" s="39">
        <v>12.49</v>
      </c>
      <c r="AN1124" s="39">
        <v>31.3</v>
      </c>
      <c r="AO1124" s="39">
        <v>88.75</v>
      </c>
      <c r="AP1124" s="39">
        <v>0</v>
      </c>
      <c r="AQ1124" s="39">
        <v>147.27000000000001</v>
      </c>
      <c r="AR1124" s="39">
        <v>182.1</v>
      </c>
      <c r="AS1124" s="39">
        <v>128.9</v>
      </c>
      <c r="AT1124" s="39">
        <v>202.42</v>
      </c>
      <c r="AU1124" s="39">
        <v>130.49</v>
      </c>
      <c r="AV1124" s="39">
        <v>305.10000000000002</v>
      </c>
      <c r="AW1124" s="39">
        <v>488.62</v>
      </c>
      <c r="AX1124" s="40">
        <v>277.63</v>
      </c>
      <c r="AY1124" s="355"/>
      <c r="AZ1124" s="35"/>
    </row>
    <row r="1125" spans="1:52">
      <c r="A1125" s="47">
        <v>16</v>
      </c>
      <c r="B1125" s="170">
        <f t="shared" si="142"/>
        <v>238.91</v>
      </c>
      <c r="C1125" s="170">
        <f t="shared" si="142"/>
        <v>242.7</v>
      </c>
      <c r="D1125" s="170">
        <f t="shared" si="142"/>
        <v>255.34</v>
      </c>
      <c r="E1125" s="170">
        <f t="shared" si="142"/>
        <v>256.24</v>
      </c>
      <c r="F1125" s="170">
        <f t="shared" si="142"/>
        <v>251.52</v>
      </c>
      <c r="G1125" s="170">
        <f t="shared" si="142"/>
        <v>233.22</v>
      </c>
      <c r="H1125" s="170">
        <f t="shared" si="142"/>
        <v>213.24</v>
      </c>
      <c r="I1125" s="170">
        <f t="shared" si="142"/>
        <v>214.4</v>
      </c>
      <c r="J1125" s="170">
        <f t="shared" si="142"/>
        <v>143.68</v>
      </c>
      <c r="K1125" s="170">
        <f t="shared" si="142"/>
        <v>186.47</v>
      </c>
      <c r="L1125" s="170">
        <f t="shared" si="142"/>
        <v>170.02</v>
      </c>
      <c r="M1125" s="170">
        <f t="shared" si="142"/>
        <v>171.1</v>
      </c>
      <c r="N1125" s="170">
        <f t="shared" si="142"/>
        <v>104.57</v>
      </c>
      <c r="O1125" s="170">
        <f t="shared" si="142"/>
        <v>81.17</v>
      </c>
      <c r="P1125" s="170">
        <f t="shared" si="142"/>
        <v>119.51</v>
      </c>
      <c r="Q1125" s="170">
        <f t="shared" ref="Q1125:Q1140" si="144">AP1125+$AY1125</f>
        <v>132.94999999999999</v>
      </c>
      <c r="R1125" s="170">
        <f t="shared" si="143"/>
        <v>165.17</v>
      </c>
      <c r="S1125" s="170">
        <f t="shared" si="143"/>
        <v>207.76</v>
      </c>
      <c r="T1125" s="170">
        <f t="shared" si="143"/>
        <v>226.58</v>
      </c>
      <c r="U1125" s="170">
        <f t="shared" si="143"/>
        <v>68.37</v>
      </c>
      <c r="V1125" s="170">
        <f t="shared" si="143"/>
        <v>36.840000000000003</v>
      </c>
      <c r="W1125" s="170">
        <f t="shared" si="143"/>
        <v>251.51000000000002</v>
      </c>
      <c r="X1125" s="170">
        <f t="shared" si="143"/>
        <v>183.18</v>
      </c>
      <c r="Y1125" s="170">
        <f t="shared" si="143"/>
        <v>312.2</v>
      </c>
      <c r="Z1125" s="37"/>
      <c r="AA1125" s="41">
        <v>238.91</v>
      </c>
      <c r="AB1125" s="39">
        <v>242.7</v>
      </c>
      <c r="AC1125" s="39">
        <v>255.34</v>
      </c>
      <c r="AD1125" s="39">
        <v>256.24</v>
      </c>
      <c r="AE1125" s="39">
        <v>251.52</v>
      </c>
      <c r="AF1125" s="39">
        <v>233.22</v>
      </c>
      <c r="AG1125" s="39">
        <v>213.24</v>
      </c>
      <c r="AH1125" s="39">
        <v>214.4</v>
      </c>
      <c r="AI1125" s="39">
        <v>143.68</v>
      </c>
      <c r="AJ1125" s="39">
        <v>186.47</v>
      </c>
      <c r="AK1125" s="39">
        <v>170.02</v>
      </c>
      <c r="AL1125" s="39">
        <v>171.1</v>
      </c>
      <c r="AM1125" s="39">
        <v>104.57</v>
      </c>
      <c r="AN1125" s="39">
        <v>81.17</v>
      </c>
      <c r="AO1125" s="39">
        <v>119.51</v>
      </c>
      <c r="AP1125" s="39">
        <v>132.94999999999999</v>
      </c>
      <c r="AQ1125" s="39">
        <v>165.17</v>
      </c>
      <c r="AR1125" s="39">
        <v>207.76</v>
      </c>
      <c r="AS1125" s="39">
        <v>226.58</v>
      </c>
      <c r="AT1125" s="39">
        <v>68.37</v>
      </c>
      <c r="AU1125" s="39">
        <v>36.840000000000003</v>
      </c>
      <c r="AV1125" s="39">
        <v>251.51000000000002</v>
      </c>
      <c r="AW1125" s="39">
        <v>183.18</v>
      </c>
      <c r="AX1125" s="40">
        <v>312.2</v>
      </c>
      <c r="AY1125" s="355"/>
      <c r="AZ1125" s="35"/>
    </row>
    <row r="1126" spans="1:52">
      <c r="A1126" s="47">
        <v>17</v>
      </c>
      <c r="B1126" s="170">
        <f t="shared" ref="B1126:P1140" si="145">AA1126+$AY1126</f>
        <v>4.8</v>
      </c>
      <c r="C1126" s="170">
        <f t="shared" si="145"/>
        <v>10.59</v>
      </c>
      <c r="D1126" s="170">
        <f t="shared" si="145"/>
        <v>1.87</v>
      </c>
      <c r="E1126" s="170">
        <f t="shared" si="145"/>
        <v>784.34</v>
      </c>
      <c r="F1126" s="170">
        <f t="shared" si="145"/>
        <v>320.69</v>
      </c>
      <c r="G1126" s="170">
        <f t="shared" si="145"/>
        <v>0</v>
      </c>
      <c r="H1126" s="170">
        <f t="shared" si="145"/>
        <v>3.49</v>
      </c>
      <c r="I1126" s="170">
        <f t="shared" si="145"/>
        <v>14.81</v>
      </c>
      <c r="J1126" s="170">
        <f t="shared" si="145"/>
        <v>0</v>
      </c>
      <c r="K1126" s="170">
        <f t="shared" si="145"/>
        <v>106.38</v>
      </c>
      <c r="L1126" s="170">
        <f t="shared" si="145"/>
        <v>288.35000000000002</v>
      </c>
      <c r="M1126" s="170">
        <f t="shared" si="145"/>
        <v>191.36</v>
      </c>
      <c r="N1126" s="170">
        <f t="shared" si="145"/>
        <v>182.77</v>
      </c>
      <c r="O1126" s="170">
        <f t="shared" si="145"/>
        <v>241.69</v>
      </c>
      <c r="P1126" s="170">
        <f t="shared" si="145"/>
        <v>0</v>
      </c>
      <c r="Q1126" s="170">
        <f t="shared" si="144"/>
        <v>0</v>
      </c>
      <c r="R1126" s="170">
        <f t="shared" si="143"/>
        <v>0</v>
      </c>
      <c r="S1126" s="170">
        <f t="shared" si="143"/>
        <v>0</v>
      </c>
      <c r="T1126" s="170">
        <f t="shared" si="143"/>
        <v>0</v>
      </c>
      <c r="U1126" s="170">
        <f t="shared" si="143"/>
        <v>0</v>
      </c>
      <c r="V1126" s="170">
        <f t="shared" si="143"/>
        <v>0</v>
      </c>
      <c r="W1126" s="170">
        <f t="shared" si="143"/>
        <v>74.3</v>
      </c>
      <c r="X1126" s="170">
        <f t="shared" si="143"/>
        <v>63.9</v>
      </c>
      <c r="Y1126" s="170">
        <f t="shared" si="143"/>
        <v>15.58</v>
      </c>
      <c r="Z1126" s="37"/>
      <c r="AA1126" s="41">
        <v>4.8</v>
      </c>
      <c r="AB1126" s="39">
        <v>10.59</v>
      </c>
      <c r="AC1126" s="39">
        <v>1.87</v>
      </c>
      <c r="AD1126" s="39">
        <v>784.34</v>
      </c>
      <c r="AE1126" s="39">
        <v>320.69</v>
      </c>
      <c r="AF1126" s="39">
        <v>0</v>
      </c>
      <c r="AG1126" s="39">
        <v>3.49</v>
      </c>
      <c r="AH1126" s="39">
        <v>14.81</v>
      </c>
      <c r="AI1126" s="39">
        <v>0</v>
      </c>
      <c r="AJ1126" s="39">
        <v>106.38</v>
      </c>
      <c r="AK1126" s="39">
        <v>288.35000000000002</v>
      </c>
      <c r="AL1126" s="39">
        <v>191.36</v>
      </c>
      <c r="AM1126" s="39">
        <v>182.77</v>
      </c>
      <c r="AN1126" s="39">
        <v>241.69</v>
      </c>
      <c r="AO1126" s="39">
        <v>0</v>
      </c>
      <c r="AP1126" s="39">
        <v>0</v>
      </c>
      <c r="AQ1126" s="39">
        <v>0</v>
      </c>
      <c r="AR1126" s="39">
        <v>0</v>
      </c>
      <c r="AS1126" s="39">
        <v>0</v>
      </c>
      <c r="AT1126" s="39">
        <v>0</v>
      </c>
      <c r="AU1126" s="39">
        <v>0</v>
      </c>
      <c r="AV1126" s="39">
        <v>74.3</v>
      </c>
      <c r="AW1126" s="39">
        <v>63.9</v>
      </c>
      <c r="AX1126" s="40">
        <v>15.58</v>
      </c>
      <c r="AY1126" s="355"/>
      <c r="AZ1126" s="35"/>
    </row>
    <row r="1127" spans="1:52">
      <c r="A1127" s="47">
        <v>18</v>
      </c>
      <c r="B1127" s="170">
        <f t="shared" si="145"/>
        <v>262.77999999999997</v>
      </c>
      <c r="C1127" s="170">
        <f t="shared" si="145"/>
        <v>305.97000000000003</v>
      </c>
      <c r="D1127" s="170">
        <f t="shared" si="145"/>
        <v>312.29000000000002</v>
      </c>
      <c r="E1127" s="170">
        <f t="shared" si="145"/>
        <v>307.11</v>
      </c>
      <c r="F1127" s="170">
        <f t="shared" si="145"/>
        <v>257.99</v>
      </c>
      <c r="G1127" s="170">
        <f t="shared" si="145"/>
        <v>243.04</v>
      </c>
      <c r="H1127" s="170">
        <f t="shared" si="145"/>
        <v>187.29</v>
      </c>
      <c r="I1127" s="170">
        <f t="shared" si="145"/>
        <v>0</v>
      </c>
      <c r="J1127" s="170">
        <f t="shared" si="145"/>
        <v>0</v>
      </c>
      <c r="K1127" s="170">
        <f t="shared" si="145"/>
        <v>0</v>
      </c>
      <c r="L1127" s="170">
        <f t="shared" si="145"/>
        <v>8.9</v>
      </c>
      <c r="M1127" s="170">
        <f t="shared" si="145"/>
        <v>48.87</v>
      </c>
      <c r="N1127" s="170">
        <f t="shared" si="145"/>
        <v>2.39</v>
      </c>
      <c r="O1127" s="170">
        <f t="shared" si="145"/>
        <v>0</v>
      </c>
      <c r="P1127" s="170">
        <f t="shared" si="145"/>
        <v>0</v>
      </c>
      <c r="Q1127" s="170">
        <f t="shared" si="144"/>
        <v>0</v>
      </c>
      <c r="R1127" s="170">
        <f t="shared" si="143"/>
        <v>0</v>
      </c>
      <c r="S1127" s="170">
        <f t="shared" si="143"/>
        <v>0</v>
      </c>
      <c r="T1127" s="170">
        <f t="shared" si="143"/>
        <v>0</v>
      </c>
      <c r="U1127" s="170">
        <f t="shared" si="143"/>
        <v>0</v>
      </c>
      <c r="V1127" s="170">
        <f t="shared" si="143"/>
        <v>0</v>
      </c>
      <c r="W1127" s="170">
        <f t="shared" si="143"/>
        <v>128.11000000000001</v>
      </c>
      <c r="X1127" s="170">
        <f t="shared" si="143"/>
        <v>358.41</v>
      </c>
      <c r="Y1127" s="170">
        <f t="shared" si="143"/>
        <v>1115.1300000000001</v>
      </c>
      <c r="Z1127" s="37"/>
      <c r="AA1127" s="41">
        <v>262.77999999999997</v>
      </c>
      <c r="AB1127" s="39">
        <v>305.97000000000003</v>
      </c>
      <c r="AC1127" s="39">
        <v>312.29000000000002</v>
      </c>
      <c r="AD1127" s="39">
        <v>307.11</v>
      </c>
      <c r="AE1127" s="39">
        <v>257.99</v>
      </c>
      <c r="AF1127" s="39">
        <v>243.04</v>
      </c>
      <c r="AG1127" s="39">
        <v>187.29</v>
      </c>
      <c r="AH1127" s="39">
        <v>0</v>
      </c>
      <c r="AI1127" s="39">
        <v>0</v>
      </c>
      <c r="AJ1127" s="39">
        <v>0</v>
      </c>
      <c r="AK1127" s="39">
        <v>8.9</v>
      </c>
      <c r="AL1127" s="39">
        <v>48.87</v>
      </c>
      <c r="AM1127" s="39">
        <v>2.39</v>
      </c>
      <c r="AN1127" s="39">
        <v>0</v>
      </c>
      <c r="AO1127" s="39">
        <v>0</v>
      </c>
      <c r="AP1127" s="39">
        <v>0</v>
      </c>
      <c r="AQ1127" s="39">
        <v>0</v>
      </c>
      <c r="AR1127" s="39">
        <v>0</v>
      </c>
      <c r="AS1127" s="39">
        <v>0</v>
      </c>
      <c r="AT1127" s="39">
        <v>0</v>
      </c>
      <c r="AU1127" s="39">
        <v>0</v>
      </c>
      <c r="AV1127" s="39">
        <v>128.11000000000001</v>
      </c>
      <c r="AW1127" s="39">
        <v>358.41</v>
      </c>
      <c r="AX1127" s="40">
        <v>1115.1300000000001</v>
      </c>
      <c r="AY1127" s="355"/>
      <c r="AZ1127" s="35"/>
    </row>
    <row r="1128" spans="1:52">
      <c r="A1128" s="47">
        <v>19</v>
      </c>
      <c r="B1128" s="170">
        <f t="shared" si="145"/>
        <v>288.23</v>
      </c>
      <c r="C1128" s="170">
        <f t="shared" si="145"/>
        <v>1150</v>
      </c>
      <c r="D1128" s="170">
        <f t="shared" si="145"/>
        <v>1150</v>
      </c>
      <c r="E1128" s="170">
        <f t="shared" si="145"/>
        <v>343.03</v>
      </c>
      <c r="F1128" s="170">
        <f t="shared" si="145"/>
        <v>322.58</v>
      </c>
      <c r="G1128" s="170">
        <f t="shared" si="145"/>
        <v>246.95</v>
      </c>
      <c r="H1128" s="170">
        <f t="shared" si="145"/>
        <v>220.18</v>
      </c>
      <c r="I1128" s="170">
        <f t="shared" si="145"/>
        <v>175.35</v>
      </c>
      <c r="J1128" s="170">
        <f t="shared" si="145"/>
        <v>0</v>
      </c>
      <c r="K1128" s="170">
        <f t="shared" si="145"/>
        <v>28.44</v>
      </c>
      <c r="L1128" s="170">
        <f t="shared" si="145"/>
        <v>0</v>
      </c>
      <c r="M1128" s="170">
        <f t="shared" si="145"/>
        <v>0</v>
      </c>
      <c r="N1128" s="170">
        <f t="shared" si="145"/>
        <v>0</v>
      </c>
      <c r="O1128" s="170">
        <f t="shared" si="145"/>
        <v>0</v>
      </c>
      <c r="P1128" s="170">
        <f t="shared" si="145"/>
        <v>0</v>
      </c>
      <c r="Q1128" s="170">
        <f t="shared" si="144"/>
        <v>0</v>
      </c>
      <c r="R1128" s="170">
        <f t="shared" si="143"/>
        <v>124.69</v>
      </c>
      <c r="S1128" s="170">
        <f t="shared" si="143"/>
        <v>220.64</v>
      </c>
      <c r="T1128" s="170">
        <f t="shared" si="143"/>
        <v>297.81</v>
      </c>
      <c r="U1128" s="170">
        <f t="shared" si="143"/>
        <v>431.17</v>
      </c>
      <c r="V1128" s="170">
        <f t="shared" si="143"/>
        <v>171.3</v>
      </c>
      <c r="W1128" s="170">
        <f t="shared" si="143"/>
        <v>392.87</v>
      </c>
      <c r="X1128" s="170">
        <f t="shared" si="143"/>
        <v>522.29999999999995</v>
      </c>
      <c r="Y1128" s="170">
        <f t="shared" si="143"/>
        <v>0</v>
      </c>
      <c r="Z1128" s="37"/>
      <c r="AA1128" s="41">
        <v>288.23</v>
      </c>
      <c r="AB1128" s="39">
        <v>1150</v>
      </c>
      <c r="AC1128" s="39">
        <v>1150</v>
      </c>
      <c r="AD1128" s="39">
        <v>343.03</v>
      </c>
      <c r="AE1128" s="39">
        <v>322.58</v>
      </c>
      <c r="AF1128" s="39">
        <v>246.95</v>
      </c>
      <c r="AG1128" s="39">
        <v>220.18</v>
      </c>
      <c r="AH1128" s="39">
        <v>175.35</v>
      </c>
      <c r="AI1128" s="39">
        <v>0</v>
      </c>
      <c r="AJ1128" s="39">
        <v>28.44</v>
      </c>
      <c r="AK1128" s="39">
        <v>0</v>
      </c>
      <c r="AL1128" s="39">
        <v>0</v>
      </c>
      <c r="AM1128" s="39">
        <v>0</v>
      </c>
      <c r="AN1128" s="39">
        <v>0</v>
      </c>
      <c r="AO1128" s="39">
        <v>0</v>
      </c>
      <c r="AP1128" s="39">
        <v>0</v>
      </c>
      <c r="AQ1128" s="39">
        <v>124.69</v>
      </c>
      <c r="AR1128" s="39">
        <v>220.64</v>
      </c>
      <c r="AS1128" s="39">
        <v>297.81</v>
      </c>
      <c r="AT1128" s="39">
        <v>431.17</v>
      </c>
      <c r="AU1128" s="39">
        <v>171.3</v>
      </c>
      <c r="AV1128" s="39">
        <v>392.87</v>
      </c>
      <c r="AW1128" s="39">
        <v>522.29999999999995</v>
      </c>
      <c r="AX1128" s="40">
        <v>0</v>
      </c>
      <c r="AY1128" s="355"/>
      <c r="AZ1128" s="35"/>
    </row>
    <row r="1129" spans="1:52">
      <c r="A1129" s="47">
        <v>20</v>
      </c>
      <c r="B1129" s="170">
        <f t="shared" si="145"/>
        <v>345.86</v>
      </c>
      <c r="C1129" s="170">
        <f t="shared" si="145"/>
        <v>34.700000000000003</v>
      </c>
      <c r="D1129" s="170">
        <f t="shared" si="145"/>
        <v>13.51</v>
      </c>
      <c r="E1129" s="170">
        <f t="shared" si="145"/>
        <v>634.12</v>
      </c>
      <c r="F1129" s="170">
        <f t="shared" si="145"/>
        <v>0</v>
      </c>
      <c r="G1129" s="170">
        <f t="shared" si="145"/>
        <v>253.1</v>
      </c>
      <c r="H1129" s="170">
        <f t="shared" si="145"/>
        <v>248.06</v>
      </c>
      <c r="I1129" s="170">
        <f t="shared" si="145"/>
        <v>113.44</v>
      </c>
      <c r="J1129" s="170">
        <f t="shared" si="145"/>
        <v>37.11</v>
      </c>
      <c r="K1129" s="170">
        <f t="shared" si="145"/>
        <v>39.75</v>
      </c>
      <c r="L1129" s="170">
        <f t="shared" si="145"/>
        <v>102.69</v>
      </c>
      <c r="M1129" s="170">
        <f t="shared" si="145"/>
        <v>308.89</v>
      </c>
      <c r="N1129" s="170">
        <f t="shared" si="145"/>
        <v>258.16000000000003</v>
      </c>
      <c r="O1129" s="170">
        <f t="shared" si="145"/>
        <v>200.83</v>
      </c>
      <c r="P1129" s="170">
        <f t="shared" si="145"/>
        <v>233.78</v>
      </c>
      <c r="Q1129" s="170">
        <f t="shared" si="144"/>
        <v>61.75</v>
      </c>
      <c r="R1129" s="170">
        <f t="shared" si="143"/>
        <v>289.62</v>
      </c>
      <c r="S1129" s="170">
        <f t="shared" si="143"/>
        <v>268.70999999999998</v>
      </c>
      <c r="T1129" s="170">
        <f t="shared" si="143"/>
        <v>214.62</v>
      </c>
      <c r="U1129" s="170">
        <f t="shared" si="143"/>
        <v>202.33</v>
      </c>
      <c r="V1129" s="170">
        <f t="shared" si="143"/>
        <v>112.18</v>
      </c>
      <c r="W1129" s="170">
        <f t="shared" si="143"/>
        <v>273.47000000000003</v>
      </c>
      <c r="X1129" s="170">
        <f t="shared" si="143"/>
        <v>297.07</v>
      </c>
      <c r="Y1129" s="170">
        <f t="shared" si="143"/>
        <v>86.86</v>
      </c>
      <c r="Z1129" s="37"/>
      <c r="AA1129" s="41">
        <v>345.86</v>
      </c>
      <c r="AB1129" s="39">
        <v>34.700000000000003</v>
      </c>
      <c r="AC1129" s="39">
        <v>13.51</v>
      </c>
      <c r="AD1129" s="39">
        <v>634.12</v>
      </c>
      <c r="AE1129" s="39">
        <v>0</v>
      </c>
      <c r="AF1129" s="39">
        <v>253.1</v>
      </c>
      <c r="AG1129" s="39">
        <v>248.06</v>
      </c>
      <c r="AH1129" s="39">
        <v>113.44</v>
      </c>
      <c r="AI1129" s="39">
        <v>37.11</v>
      </c>
      <c r="AJ1129" s="39">
        <v>39.75</v>
      </c>
      <c r="AK1129" s="39">
        <v>102.69</v>
      </c>
      <c r="AL1129" s="39">
        <v>308.89</v>
      </c>
      <c r="AM1129" s="39">
        <v>258.16000000000003</v>
      </c>
      <c r="AN1129" s="39">
        <v>200.83</v>
      </c>
      <c r="AO1129" s="39">
        <v>233.78</v>
      </c>
      <c r="AP1129" s="39">
        <v>61.75</v>
      </c>
      <c r="AQ1129" s="39">
        <v>289.62</v>
      </c>
      <c r="AR1129" s="39">
        <v>268.70999999999998</v>
      </c>
      <c r="AS1129" s="39">
        <v>214.62</v>
      </c>
      <c r="AT1129" s="39">
        <v>202.33</v>
      </c>
      <c r="AU1129" s="39">
        <v>112.18</v>
      </c>
      <c r="AV1129" s="39">
        <v>273.47000000000003</v>
      </c>
      <c r="AW1129" s="39">
        <v>297.07</v>
      </c>
      <c r="AX1129" s="40">
        <v>86.86</v>
      </c>
      <c r="AY1129" s="355"/>
      <c r="AZ1129" s="35"/>
    </row>
    <row r="1130" spans="1:52">
      <c r="A1130" s="47">
        <v>21</v>
      </c>
      <c r="B1130" s="170">
        <f t="shared" si="145"/>
        <v>333.46</v>
      </c>
      <c r="C1130" s="170">
        <f t="shared" si="145"/>
        <v>312.98</v>
      </c>
      <c r="D1130" s="170">
        <f t="shared" si="145"/>
        <v>379.42</v>
      </c>
      <c r="E1130" s="170">
        <f t="shared" si="145"/>
        <v>1058.69</v>
      </c>
      <c r="F1130" s="170">
        <f t="shared" si="145"/>
        <v>322.45999999999998</v>
      </c>
      <c r="G1130" s="170">
        <f t="shared" si="145"/>
        <v>265.52999999999997</v>
      </c>
      <c r="H1130" s="170">
        <f t="shared" si="145"/>
        <v>253.42999999999998</v>
      </c>
      <c r="I1130" s="170">
        <f t="shared" si="145"/>
        <v>252.24</v>
      </c>
      <c r="J1130" s="170">
        <f t="shared" si="145"/>
        <v>169.98</v>
      </c>
      <c r="K1130" s="170">
        <f t="shared" si="145"/>
        <v>177.18</v>
      </c>
      <c r="L1130" s="170">
        <f t="shared" si="145"/>
        <v>127.09</v>
      </c>
      <c r="M1130" s="170">
        <f t="shared" si="145"/>
        <v>122.66</v>
      </c>
      <c r="N1130" s="170">
        <f t="shared" si="145"/>
        <v>70.89</v>
      </c>
      <c r="O1130" s="170">
        <f t="shared" si="145"/>
        <v>96.05</v>
      </c>
      <c r="P1130" s="170">
        <f t="shared" si="145"/>
        <v>131.22</v>
      </c>
      <c r="Q1130" s="170">
        <f t="shared" si="144"/>
        <v>161.28</v>
      </c>
      <c r="R1130" s="170">
        <f t="shared" si="143"/>
        <v>146.76</v>
      </c>
      <c r="S1130" s="170">
        <f t="shared" si="143"/>
        <v>172.35</v>
      </c>
      <c r="T1130" s="170">
        <f t="shared" si="143"/>
        <v>118.46</v>
      </c>
      <c r="U1130" s="170">
        <f t="shared" si="143"/>
        <v>102.05</v>
      </c>
      <c r="V1130" s="170">
        <f t="shared" si="143"/>
        <v>349.26</v>
      </c>
      <c r="W1130" s="170">
        <f t="shared" si="143"/>
        <v>287.70999999999998</v>
      </c>
      <c r="X1130" s="170">
        <f t="shared" si="143"/>
        <v>337.87</v>
      </c>
      <c r="Y1130" s="170">
        <f t="shared" si="143"/>
        <v>511.88</v>
      </c>
      <c r="Z1130" s="37"/>
      <c r="AA1130" s="41">
        <v>333.46</v>
      </c>
      <c r="AB1130" s="39">
        <v>312.98</v>
      </c>
      <c r="AC1130" s="39">
        <v>379.42</v>
      </c>
      <c r="AD1130" s="39">
        <v>1058.69</v>
      </c>
      <c r="AE1130" s="39">
        <v>322.45999999999998</v>
      </c>
      <c r="AF1130" s="39">
        <v>265.52999999999997</v>
      </c>
      <c r="AG1130" s="39">
        <v>253.42999999999998</v>
      </c>
      <c r="AH1130" s="39">
        <v>252.24</v>
      </c>
      <c r="AI1130" s="39">
        <v>169.98</v>
      </c>
      <c r="AJ1130" s="39">
        <v>177.18</v>
      </c>
      <c r="AK1130" s="39">
        <v>127.09</v>
      </c>
      <c r="AL1130" s="39">
        <v>122.66</v>
      </c>
      <c r="AM1130" s="39">
        <v>70.89</v>
      </c>
      <c r="AN1130" s="39">
        <v>96.05</v>
      </c>
      <c r="AO1130" s="39">
        <v>131.22</v>
      </c>
      <c r="AP1130" s="39">
        <v>161.28</v>
      </c>
      <c r="AQ1130" s="39">
        <v>146.76</v>
      </c>
      <c r="AR1130" s="39">
        <v>172.35</v>
      </c>
      <c r="AS1130" s="39">
        <v>118.46</v>
      </c>
      <c r="AT1130" s="39">
        <v>102.05</v>
      </c>
      <c r="AU1130" s="39">
        <v>349.26</v>
      </c>
      <c r="AV1130" s="39">
        <v>287.70999999999998</v>
      </c>
      <c r="AW1130" s="39">
        <v>337.87</v>
      </c>
      <c r="AX1130" s="40">
        <v>511.88</v>
      </c>
      <c r="AY1130" s="355"/>
      <c r="AZ1130" s="35"/>
    </row>
    <row r="1131" spans="1:52">
      <c r="A1131" s="47">
        <v>22</v>
      </c>
      <c r="B1131" s="170">
        <f t="shared" si="145"/>
        <v>376.37</v>
      </c>
      <c r="C1131" s="170">
        <f t="shared" si="145"/>
        <v>350.34</v>
      </c>
      <c r="D1131" s="170">
        <f t="shared" si="145"/>
        <v>365.36</v>
      </c>
      <c r="E1131" s="170">
        <f t="shared" si="145"/>
        <v>410.04</v>
      </c>
      <c r="F1131" s="170">
        <f t="shared" si="145"/>
        <v>373.48</v>
      </c>
      <c r="G1131" s="170">
        <f t="shared" si="145"/>
        <v>301.29000000000002</v>
      </c>
      <c r="H1131" s="170">
        <f t="shared" si="145"/>
        <v>261.32</v>
      </c>
      <c r="I1131" s="170">
        <f t="shared" si="145"/>
        <v>355.58</v>
      </c>
      <c r="J1131" s="170">
        <f t="shared" si="145"/>
        <v>1228.58</v>
      </c>
      <c r="K1131" s="170">
        <f t="shared" si="145"/>
        <v>597.41999999999996</v>
      </c>
      <c r="L1131" s="170">
        <f t="shared" si="145"/>
        <v>599.99</v>
      </c>
      <c r="M1131" s="170">
        <f t="shared" si="145"/>
        <v>539.33000000000004</v>
      </c>
      <c r="N1131" s="170">
        <f t="shared" si="145"/>
        <v>543.32000000000005</v>
      </c>
      <c r="O1131" s="170">
        <f t="shared" si="145"/>
        <v>278</v>
      </c>
      <c r="P1131" s="170">
        <f t="shared" si="145"/>
        <v>122.78</v>
      </c>
      <c r="Q1131" s="170">
        <f t="shared" si="144"/>
        <v>71.69</v>
      </c>
      <c r="R1131" s="170">
        <f t="shared" si="143"/>
        <v>318.83999999999997</v>
      </c>
      <c r="S1131" s="170">
        <f t="shared" si="143"/>
        <v>499.78</v>
      </c>
      <c r="T1131" s="170">
        <f t="shared" si="143"/>
        <v>494.44</v>
      </c>
      <c r="U1131" s="170">
        <f t="shared" si="143"/>
        <v>517.1</v>
      </c>
      <c r="V1131" s="170">
        <f t="shared" si="143"/>
        <v>475.29</v>
      </c>
      <c r="W1131" s="170">
        <f t="shared" si="143"/>
        <v>171.02</v>
      </c>
      <c r="X1131" s="170">
        <f t="shared" si="143"/>
        <v>416.29</v>
      </c>
      <c r="Y1131" s="170">
        <f t="shared" si="143"/>
        <v>423.87</v>
      </c>
      <c r="Z1131" s="37"/>
      <c r="AA1131" s="41">
        <v>376.37</v>
      </c>
      <c r="AB1131" s="39">
        <v>350.34</v>
      </c>
      <c r="AC1131" s="39">
        <v>365.36</v>
      </c>
      <c r="AD1131" s="39">
        <v>410.04</v>
      </c>
      <c r="AE1131" s="39">
        <v>373.48</v>
      </c>
      <c r="AF1131" s="39">
        <v>301.29000000000002</v>
      </c>
      <c r="AG1131" s="39">
        <v>261.32</v>
      </c>
      <c r="AH1131" s="39">
        <v>355.58</v>
      </c>
      <c r="AI1131" s="39">
        <v>1228.58</v>
      </c>
      <c r="AJ1131" s="39">
        <v>597.41999999999996</v>
      </c>
      <c r="AK1131" s="39">
        <v>599.99</v>
      </c>
      <c r="AL1131" s="39">
        <v>539.33000000000004</v>
      </c>
      <c r="AM1131" s="39">
        <v>543.32000000000005</v>
      </c>
      <c r="AN1131" s="39">
        <v>278</v>
      </c>
      <c r="AO1131" s="39">
        <v>122.78</v>
      </c>
      <c r="AP1131" s="39">
        <v>71.69</v>
      </c>
      <c r="AQ1131" s="39">
        <v>318.83999999999997</v>
      </c>
      <c r="AR1131" s="39">
        <v>499.78</v>
      </c>
      <c r="AS1131" s="39">
        <v>494.44</v>
      </c>
      <c r="AT1131" s="39">
        <v>517.1</v>
      </c>
      <c r="AU1131" s="39">
        <v>475.29</v>
      </c>
      <c r="AV1131" s="39">
        <v>171.02</v>
      </c>
      <c r="AW1131" s="39">
        <v>416.29</v>
      </c>
      <c r="AX1131" s="40">
        <v>423.87</v>
      </c>
      <c r="AY1131" s="355"/>
      <c r="AZ1131" s="35"/>
    </row>
    <row r="1132" spans="1:52">
      <c r="A1132" s="47">
        <v>23</v>
      </c>
      <c r="B1132" s="170">
        <f t="shared" si="145"/>
        <v>294.33</v>
      </c>
      <c r="C1132" s="170">
        <f t="shared" si="145"/>
        <v>307.81</v>
      </c>
      <c r="D1132" s="170">
        <f t="shared" si="145"/>
        <v>330.35</v>
      </c>
      <c r="E1132" s="170">
        <f t="shared" si="145"/>
        <v>332.93</v>
      </c>
      <c r="F1132" s="170">
        <f t="shared" si="145"/>
        <v>307.73</v>
      </c>
      <c r="G1132" s="170">
        <f t="shared" si="145"/>
        <v>331.11</v>
      </c>
      <c r="H1132" s="170">
        <f t="shared" si="145"/>
        <v>253.67000000000002</v>
      </c>
      <c r="I1132" s="170">
        <f t="shared" si="145"/>
        <v>282.02</v>
      </c>
      <c r="J1132" s="170">
        <f t="shared" si="145"/>
        <v>364.37</v>
      </c>
      <c r="K1132" s="170">
        <f t="shared" si="145"/>
        <v>235.82</v>
      </c>
      <c r="L1132" s="170">
        <f t="shared" si="145"/>
        <v>204.62</v>
      </c>
      <c r="M1132" s="170">
        <f t="shared" si="145"/>
        <v>239.76</v>
      </c>
      <c r="N1132" s="170">
        <f t="shared" si="145"/>
        <v>202.25</v>
      </c>
      <c r="O1132" s="170">
        <f t="shared" si="145"/>
        <v>300.48</v>
      </c>
      <c r="P1132" s="170">
        <f t="shared" si="145"/>
        <v>310.2</v>
      </c>
      <c r="Q1132" s="170">
        <f t="shared" si="144"/>
        <v>322.8</v>
      </c>
      <c r="R1132" s="170">
        <f t="shared" si="143"/>
        <v>389.59</v>
      </c>
      <c r="S1132" s="170">
        <f t="shared" si="143"/>
        <v>436.42</v>
      </c>
      <c r="T1132" s="170">
        <f t="shared" si="143"/>
        <v>371.39</v>
      </c>
      <c r="U1132" s="170">
        <f t="shared" si="143"/>
        <v>231.24</v>
      </c>
      <c r="V1132" s="170">
        <f t="shared" si="143"/>
        <v>225.39</v>
      </c>
      <c r="W1132" s="170">
        <f t="shared" si="143"/>
        <v>303.7</v>
      </c>
      <c r="X1132" s="170">
        <f t="shared" si="143"/>
        <v>431.1</v>
      </c>
      <c r="Y1132" s="170">
        <f t="shared" si="143"/>
        <v>934.78</v>
      </c>
      <c r="Z1132" s="37"/>
      <c r="AA1132" s="41">
        <v>294.33</v>
      </c>
      <c r="AB1132" s="39">
        <v>307.81</v>
      </c>
      <c r="AC1132" s="39">
        <v>330.35</v>
      </c>
      <c r="AD1132" s="39">
        <v>332.93</v>
      </c>
      <c r="AE1132" s="39">
        <v>307.73</v>
      </c>
      <c r="AF1132" s="39">
        <v>331.11</v>
      </c>
      <c r="AG1132" s="39">
        <v>253.67000000000002</v>
      </c>
      <c r="AH1132" s="39">
        <v>282.02</v>
      </c>
      <c r="AI1132" s="39">
        <v>364.37</v>
      </c>
      <c r="AJ1132" s="39">
        <v>235.82</v>
      </c>
      <c r="AK1132" s="39">
        <v>204.62</v>
      </c>
      <c r="AL1132" s="39">
        <v>239.76</v>
      </c>
      <c r="AM1132" s="39">
        <v>202.25</v>
      </c>
      <c r="AN1132" s="39">
        <v>300.48</v>
      </c>
      <c r="AO1132" s="39">
        <v>310.2</v>
      </c>
      <c r="AP1132" s="39">
        <v>322.8</v>
      </c>
      <c r="AQ1132" s="39">
        <v>389.59</v>
      </c>
      <c r="AR1132" s="39">
        <v>436.42</v>
      </c>
      <c r="AS1132" s="39">
        <v>371.39</v>
      </c>
      <c r="AT1132" s="39">
        <v>231.24</v>
      </c>
      <c r="AU1132" s="39">
        <v>225.39</v>
      </c>
      <c r="AV1132" s="39">
        <v>303.7</v>
      </c>
      <c r="AW1132" s="39">
        <v>431.1</v>
      </c>
      <c r="AX1132" s="40">
        <v>934.78</v>
      </c>
      <c r="AY1132" s="355"/>
      <c r="AZ1132" s="35"/>
    </row>
    <row r="1133" spans="1:52">
      <c r="A1133" s="47">
        <v>24</v>
      </c>
      <c r="B1133" s="170">
        <f t="shared" si="145"/>
        <v>19.77</v>
      </c>
      <c r="C1133" s="170">
        <f t="shared" si="145"/>
        <v>2.38</v>
      </c>
      <c r="D1133" s="170">
        <f t="shared" si="145"/>
        <v>12.87</v>
      </c>
      <c r="E1133" s="170">
        <f t="shared" si="145"/>
        <v>502.34000000000003</v>
      </c>
      <c r="F1133" s="170">
        <f t="shared" si="145"/>
        <v>0</v>
      </c>
      <c r="G1133" s="170">
        <f t="shared" si="145"/>
        <v>0</v>
      </c>
      <c r="H1133" s="170">
        <f t="shared" si="145"/>
        <v>0</v>
      </c>
      <c r="I1133" s="170">
        <f t="shared" si="145"/>
        <v>0</v>
      </c>
      <c r="J1133" s="170">
        <f t="shared" si="145"/>
        <v>9.66</v>
      </c>
      <c r="K1133" s="170">
        <f t="shared" si="145"/>
        <v>17.91</v>
      </c>
      <c r="L1133" s="170">
        <f t="shared" si="145"/>
        <v>20.96</v>
      </c>
      <c r="M1133" s="170">
        <f t="shared" si="145"/>
        <v>54.77</v>
      </c>
      <c r="N1133" s="170">
        <f t="shared" si="145"/>
        <v>46.08</v>
      </c>
      <c r="O1133" s="170">
        <f t="shared" si="145"/>
        <v>35.18</v>
      </c>
      <c r="P1133" s="170">
        <f t="shared" si="145"/>
        <v>23.26</v>
      </c>
      <c r="Q1133" s="170">
        <f t="shared" si="144"/>
        <v>19.34</v>
      </c>
      <c r="R1133" s="170">
        <f t="shared" si="143"/>
        <v>38.700000000000003</v>
      </c>
      <c r="S1133" s="170">
        <f t="shared" si="143"/>
        <v>97.23</v>
      </c>
      <c r="T1133" s="170">
        <f t="shared" si="143"/>
        <v>43.94</v>
      </c>
      <c r="U1133" s="170">
        <f t="shared" si="143"/>
        <v>93.49</v>
      </c>
      <c r="V1133" s="170">
        <f t="shared" si="143"/>
        <v>175.41</v>
      </c>
      <c r="W1133" s="170">
        <f t="shared" si="143"/>
        <v>109.85</v>
      </c>
      <c r="X1133" s="170">
        <f t="shared" si="143"/>
        <v>131.47999999999999</v>
      </c>
      <c r="Y1133" s="170">
        <f t="shared" si="143"/>
        <v>131.87</v>
      </c>
      <c r="Z1133" s="37"/>
      <c r="AA1133" s="41">
        <v>19.77</v>
      </c>
      <c r="AB1133" s="39">
        <v>2.38</v>
      </c>
      <c r="AC1133" s="39">
        <v>12.87</v>
      </c>
      <c r="AD1133" s="39">
        <v>502.34000000000003</v>
      </c>
      <c r="AE1133" s="39">
        <v>0</v>
      </c>
      <c r="AF1133" s="39">
        <v>0</v>
      </c>
      <c r="AG1133" s="39">
        <v>0</v>
      </c>
      <c r="AH1133" s="39">
        <v>0</v>
      </c>
      <c r="AI1133" s="39">
        <v>9.66</v>
      </c>
      <c r="AJ1133" s="39">
        <v>17.91</v>
      </c>
      <c r="AK1133" s="39">
        <v>20.96</v>
      </c>
      <c r="AL1133" s="39">
        <v>54.77</v>
      </c>
      <c r="AM1133" s="39">
        <v>46.08</v>
      </c>
      <c r="AN1133" s="39">
        <v>35.18</v>
      </c>
      <c r="AO1133" s="39">
        <v>23.26</v>
      </c>
      <c r="AP1133" s="39">
        <v>19.34</v>
      </c>
      <c r="AQ1133" s="39">
        <v>38.700000000000003</v>
      </c>
      <c r="AR1133" s="39">
        <v>97.23</v>
      </c>
      <c r="AS1133" s="39">
        <v>43.94</v>
      </c>
      <c r="AT1133" s="39">
        <v>93.49</v>
      </c>
      <c r="AU1133" s="39">
        <v>175.41</v>
      </c>
      <c r="AV1133" s="39">
        <v>109.85</v>
      </c>
      <c r="AW1133" s="39">
        <v>131.47999999999999</v>
      </c>
      <c r="AX1133" s="40">
        <v>131.87</v>
      </c>
      <c r="AY1133" s="355"/>
      <c r="AZ1133" s="35"/>
    </row>
    <row r="1134" spans="1:52">
      <c r="A1134" s="47">
        <v>25</v>
      </c>
      <c r="B1134" s="170">
        <f t="shared" si="145"/>
        <v>376.45</v>
      </c>
      <c r="C1134" s="170">
        <f t="shared" si="145"/>
        <v>416.11</v>
      </c>
      <c r="D1134" s="170">
        <f t="shared" si="145"/>
        <v>1143.47</v>
      </c>
      <c r="E1134" s="170">
        <f t="shared" si="145"/>
        <v>1145.29</v>
      </c>
      <c r="F1134" s="170">
        <f t="shared" si="145"/>
        <v>1143.73</v>
      </c>
      <c r="G1134" s="170">
        <f t="shared" si="145"/>
        <v>353.12</v>
      </c>
      <c r="H1134" s="170">
        <f t="shared" si="145"/>
        <v>265.20999999999998</v>
      </c>
      <c r="I1134" s="170">
        <f t="shared" si="145"/>
        <v>261.52999999999997</v>
      </c>
      <c r="J1134" s="170">
        <f t="shared" si="145"/>
        <v>387.58</v>
      </c>
      <c r="K1134" s="170">
        <f t="shared" si="145"/>
        <v>462.19</v>
      </c>
      <c r="L1134" s="170">
        <f t="shared" si="145"/>
        <v>466.17</v>
      </c>
      <c r="M1134" s="170">
        <f t="shared" si="145"/>
        <v>467.2</v>
      </c>
      <c r="N1134" s="170">
        <f t="shared" si="145"/>
        <v>303.04000000000002</v>
      </c>
      <c r="O1134" s="170">
        <f t="shared" si="145"/>
        <v>412.24</v>
      </c>
      <c r="P1134" s="170">
        <f t="shared" si="145"/>
        <v>473.64</v>
      </c>
      <c r="Q1134" s="170">
        <f t="shared" si="144"/>
        <v>484.32</v>
      </c>
      <c r="R1134" s="170">
        <f t="shared" si="143"/>
        <v>476.24</v>
      </c>
      <c r="S1134" s="170">
        <f t="shared" si="143"/>
        <v>453.09</v>
      </c>
      <c r="T1134" s="170">
        <f t="shared" si="143"/>
        <v>458.04</v>
      </c>
      <c r="U1134" s="170">
        <f t="shared" si="143"/>
        <v>542.95000000000005</v>
      </c>
      <c r="V1134" s="170">
        <f t="shared" si="143"/>
        <v>547.54</v>
      </c>
      <c r="W1134" s="170">
        <f t="shared" si="143"/>
        <v>552.66</v>
      </c>
      <c r="X1134" s="170">
        <f t="shared" si="143"/>
        <v>481</v>
      </c>
      <c r="Y1134" s="170">
        <f t="shared" si="143"/>
        <v>1147.24</v>
      </c>
      <c r="Z1134" s="37"/>
      <c r="AA1134" s="41">
        <v>376.45</v>
      </c>
      <c r="AB1134" s="39">
        <v>416.11</v>
      </c>
      <c r="AC1134" s="39">
        <v>1143.47</v>
      </c>
      <c r="AD1134" s="39">
        <v>1145.29</v>
      </c>
      <c r="AE1134" s="39">
        <v>1143.73</v>
      </c>
      <c r="AF1134" s="39">
        <v>353.12</v>
      </c>
      <c r="AG1134" s="39">
        <v>265.20999999999998</v>
      </c>
      <c r="AH1134" s="39">
        <v>261.52999999999997</v>
      </c>
      <c r="AI1134" s="39">
        <v>387.58</v>
      </c>
      <c r="AJ1134" s="39">
        <v>462.19</v>
      </c>
      <c r="AK1134" s="39">
        <v>466.17</v>
      </c>
      <c r="AL1134" s="39">
        <v>467.2</v>
      </c>
      <c r="AM1134" s="39">
        <v>303.04000000000002</v>
      </c>
      <c r="AN1134" s="39">
        <v>412.24</v>
      </c>
      <c r="AO1134" s="39">
        <v>473.64</v>
      </c>
      <c r="AP1134" s="39">
        <v>484.32</v>
      </c>
      <c r="AQ1134" s="39">
        <v>476.24</v>
      </c>
      <c r="AR1134" s="39">
        <v>453.09</v>
      </c>
      <c r="AS1134" s="39">
        <v>458.04</v>
      </c>
      <c r="AT1134" s="39">
        <v>542.95000000000005</v>
      </c>
      <c r="AU1134" s="39">
        <v>547.54</v>
      </c>
      <c r="AV1134" s="39">
        <v>552.66</v>
      </c>
      <c r="AW1134" s="39">
        <v>481</v>
      </c>
      <c r="AX1134" s="40">
        <v>1147.24</v>
      </c>
      <c r="AY1134" s="355"/>
      <c r="AZ1134" s="35"/>
    </row>
    <row r="1135" spans="1:52">
      <c r="A1135" s="47">
        <v>26</v>
      </c>
      <c r="B1135" s="170">
        <f t="shared" si="145"/>
        <v>405.24</v>
      </c>
      <c r="C1135" s="170">
        <f t="shared" si="145"/>
        <v>631.54999999999995</v>
      </c>
      <c r="D1135" s="170">
        <f t="shared" si="145"/>
        <v>1145.9000000000001</v>
      </c>
      <c r="E1135" s="170">
        <f t="shared" si="145"/>
        <v>1150</v>
      </c>
      <c r="F1135" s="170">
        <f t="shared" si="145"/>
        <v>846.93</v>
      </c>
      <c r="G1135" s="170">
        <f t="shared" si="145"/>
        <v>328.61</v>
      </c>
      <c r="H1135" s="170">
        <f t="shared" si="145"/>
        <v>269.99</v>
      </c>
      <c r="I1135" s="170">
        <f t="shared" si="145"/>
        <v>267.23</v>
      </c>
      <c r="J1135" s="170">
        <f t="shared" si="145"/>
        <v>352.78</v>
      </c>
      <c r="K1135" s="170">
        <f t="shared" si="145"/>
        <v>492.01</v>
      </c>
      <c r="L1135" s="170">
        <f t="shared" si="145"/>
        <v>473.73</v>
      </c>
      <c r="M1135" s="170">
        <f t="shared" si="145"/>
        <v>523.95000000000005</v>
      </c>
      <c r="N1135" s="170">
        <f t="shared" si="145"/>
        <v>473.86</v>
      </c>
      <c r="O1135" s="170">
        <f t="shared" si="145"/>
        <v>487.8</v>
      </c>
      <c r="P1135" s="170">
        <f t="shared" si="145"/>
        <v>523.83000000000004</v>
      </c>
      <c r="Q1135" s="170">
        <f t="shared" si="144"/>
        <v>543.29999999999995</v>
      </c>
      <c r="R1135" s="170">
        <f t="shared" si="143"/>
        <v>467.64</v>
      </c>
      <c r="S1135" s="170">
        <f t="shared" si="143"/>
        <v>505.04</v>
      </c>
      <c r="T1135" s="170">
        <f t="shared" si="143"/>
        <v>484.68</v>
      </c>
      <c r="U1135" s="170">
        <f t="shared" si="143"/>
        <v>521.54999999999995</v>
      </c>
      <c r="V1135" s="170">
        <f t="shared" si="143"/>
        <v>519.12</v>
      </c>
      <c r="W1135" s="170">
        <f t="shared" si="143"/>
        <v>1062.6600000000001</v>
      </c>
      <c r="X1135" s="170">
        <f t="shared" si="143"/>
        <v>1150</v>
      </c>
      <c r="Y1135" s="170">
        <f t="shared" si="143"/>
        <v>626.4</v>
      </c>
      <c r="Z1135" s="37"/>
      <c r="AA1135" s="41">
        <v>405.24</v>
      </c>
      <c r="AB1135" s="39">
        <v>631.54999999999995</v>
      </c>
      <c r="AC1135" s="39">
        <v>1145.9000000000001</v>
      </c>
      <c r="AD1135" s="39">
        <v>1150</v>
      </c>
      <c r="AE1135" s="39">
        <v>846.93</v>
      </c>
      <c r="AF1135" s="39">
        <v>328.61</v>
      </c>
      <c r="AG1135" s="39">
        <v>269.99</v>
      </c>
      <c r="AH1135" s="39">
        <v>267.23</v>
      </c>
      <c r="AI1135" s="39">
        <v>352.78</v>
      </c>
      <c r="AJ1135" s="39">
        <v>492.01</v>
      </c>
      <c r="AK1135" s="39">
        <v>473.73</v>
      </c>
      <c r="AL1135" s="39">
        <v>523.95000000000005</v>
      </c>
      <c r="AM1135" s="39">
        <v>473.86</v>
      </c>
      <c r="AN1135" s="39">
        <v>487.8</v>
      </c>
      <c r="AO1135" s="39">
        <v>523.83000000000004</v>
      </c>
      <c r="AP1135" s="39">
        <v>543.29999999999995</v>
      </c>
      <c r="AQ1135" s="39">
        <v>467.64</v>
      </c>
      <c r="AR1135" s="39">
        <v>505.04</v>
      </c>
      <c r="AS1135" s="39">
        <v>484.68</v>
      </c>
      <c r="AT1135" s="39">
        <v>521.54999999999995</v>
      </c>
      <c r="AU1135" s="39">
        <v>519.12</v>
      </c>
      <c r="AV1135" s="39">
        <v>1062.6600000000001</v>
      </c>
      <c r="AW1135" s="39">
        <v>1150</v>
      </c>
      <c r="AX1135" s="40">
        <v>626.4</v>
      </c>
      <c r="AY1135" s="355"/>
      <c r="AZ1135" s="35"/>
    </row>
    <row r="1136" spans="1:52">
      <c r="A1136" s="47">
        <v>27</v>
      </c>
      <c r="B1136" s="170">
        <f t="shared" si="145"/>
        <v>428.19</v>
      </c>
      <c r="C1136" s="170">
        <f t="shared" si="145"/>
        <v>448.41</v>
      </c>
      <c r="D1136" s="170">
        <f t="shared" si="145"/>
        <v>1150</v>
      </c>
      <c r="E1136" s="170">
        <f t="shared" si="145"/>
        <v>1143.57</v>
      </c>
      <c r="F1136" s="170">
        <f t="shared" si="145"/>
        <v>371.13</v>
      </c>
      <c r="G1136" s="170">
        <f t="shared" si="145"/>
        <v>289.88</v>
      </c>
      <c r="H1136" s="170">
        <f t="shared" si="145"/>
        <v>273.11</v>
      </c>
      <c r="I1136" s="170">
        <f t="shared" si="145"/>
        <v>288.86</v>
      </c>
      <c r="J1136" s="170">
        <f t="shared" si="145"/>
        <v>619.51</v>
      </c>
      <c r="K1136" s="170">
        <f t="shared" si="145"/>
        <v>530.01</v>
      </c>
      <c r="L1136" s="170">
        <f t="shared" si="145"/>
        <v>522.16999999999996</v>
      </c>
      <c r="M1136" s="170">
        <f t="shared" si="145"/>
        <v>527.70000000000005</v>
      </c>
      <c r="N1136" s="170">
        <f t="shared" si="145"/>
        <v>526.92999999999995</v>
      </c>
      <c r="O1136" s="170">
        <f t="shared" si="145"/>
        <v>512.41</v>
      </c>
      <c r="P1136" s="170">
        <f t="shared" si="145"/>
        <v>446.6</v>
      </c>
      <c r="Q1136" s="170">
        <f t="shared" si="144"/>
        <v>597.09</v>
      </c>
      <c r="R1136" s="170">
        <f t="shared" si="143"/>
        <v>375.32</v>
      </c>
      <c r="S1136" s="170">
        <f t="shared" si="143"/>
        <v>619.41</v>
      </c>
      <c r="T1136" s="170">
        <f t="shared" si="143"/>
        <v>456.68</v>
      </c>
      <c r="U1136" s="170">
        <f t="shared" si="143"/>
        <v>457.8</v>
      </c>
      <c r="V1136" s="170">
        <f t="shared" si="143"/>
        <v>411.31</v>
      </c>
      <c r="W1136" s="170">
        <f t="shared" si="143"/>
        <v>602.99</v>
      </c>
      <c r="X1136" s="170">
        <f t="shared" si="143"/>
        <v>466.76</v>
      </c>
      <c r="Y1136" s="170">
        <f t="shared" si="143"/>
        <v>1123.5999999999999</v>
      </c>
      <c r="Z1136" s="37"/>
      <c r="AA1136" s="41">
        <v>428.19</v>
      </c>
      <c r="AB1136" s="39">
        <v>448.41</v>
      </c>
      <c r="AC1136" s="39">
        <v>1150</v>
      </c>
      <c r="AD1136" s="39">
        <v>1143.57</v>
      </c>
      <c r="AE1136" s="39">
        <v>371.13</v>
      </c>
      <c r="AF1136" s="39">
        <v>289.88</v>
      </c>
      <c r="AG1136" s="39">
        <v>273.11</v>
      </c>
      <c r="AH1136" s="39">
        <v>288.86</v>
      </c>
      <c r="AI1136" s="39">
        <v>619.51</v>
      </c>
      <c r="AJ1136" s="39">
        <v>530.01</v>
      </c>
      <c r="AK1136" s="39">
        <v>522.16999999999996</v>
      </c>
      <c r="AL1136" s="39">
        <v>527.70000000000005</v>
      </c>
      <c r="AM1136" s="39">
        <v>526.92999999999995</v>
      </c>
      <c r="AN1136" s="39">
        <v>512.41</v>
      </c>
      <c r="AO1136" s="39">
        <v>446.6</v>
      </c>
      <c r="AP1136" s="39">
        <v>597.09</v>
      </c>
      <c r="AQ1136" s="39">
        <v>375.32</v>
      </c>
      <c r="AR1136" s="39">
        <v>619.41</v>
      </c>
      <c r="AS1136" s="39">
        <v>456.68</v>
      </c>
      <c r="AT1136" s="39">
        <v>457.8</v>
      </c>
      <c r="AU1136" s="39">
        <v>411.31</v>
      </c>
      <c r="AV1136" s="39">
        <v>602.99</v>
      </c>
      <c r="AW1136" s="39">
        <v>466.76</v>
      </c>
      <c r="AX1136" s="40">
        <v>1123.5999999999999</v>
      </c>
      <c r="AY1136" s="355"/>
      <c r="AZ1136" s="35"/>
    </row>
    <row r="1137" spans="1:54">
      <c r="A1137" s="47">
        <v>28</v>
      </c>
      <c r="B1137" s="170">
        <f t="shared" si="145"/>
        <v>0</v>
      </c>
      <c r="C1137" s="170">
        <f t="shared" si="145"/>
        <v>0</v>
      </c>
      <c r="D1137" s="170">
        <f t="shared" si="145"/>
        <v>0</v>
      </c>
      <c r="E1137" s="170">
        <f t="shared" si="145"/>
        <v>0</v>
      </c>
      <c r="F1137" s="170">
        <f t="shared" si="145"/>
        <v>0</v>
      </c>
      <c r="G1137" s="170">
        <f t="shared" si="145"/>
        <v>272.99</v>
      </c>
      <c r="H1137" s="170">
        <f t="shared" si="145"/>
        <v>258.88</v>
      </c>
      <c r="I1137" s="170">
        <f t="shared" si="145"/>
        <v>357.51</v>
      </c>
      <c r="J1137" s="170">
        <f t="shared" si="145"/>
        <v>148.16</v>
      </c>
      <c r="K1137" s="170">
        <f t="shared" si="145"/>
        <v>229.77</v>
      </c>
      <c r="L1137" s="170">
        <f t="shared" si="145"/>
        <v>360.61</v>
      </c>
      <c r="M1137" s="170">
        <f t="shared" si="145"/>
        <v>353.48</v>
      </c>
      <c r="N1137" s="170">
        <f t="shared" si="145"/>
        <v>269.98</v>
      </c>
      <c r="O1137" s="170">
        <f t="shared" si="145"/>
        <v>272.12</v>
      </c>
      <c r="P1137" s="170">
        <f t="shared" si="145"/>
        <v>249.15</v>
      </c>
      <c r="Q1137" s="170">
        <f t="shared" si="144"/>
        <v>234.3</v>
      </c>
      <c r="R1137" s="170">
        <f t="shared" si="143"/>
        <v>342.05</v>
      </c>
      <c r="S1137" s="170">
        <f t="shared" si="143"/>
        <v>380.08</v>
      </c>
      <c r="T1137" s="170">
        <f t="shared" si="143"/>
        <v>421.75</v>
      </c>
      <c r="U1137" s="170">
        <f t="shared" si="143"/>
        <v>374.81</v>
      </c>
      <c r="V1137" s="170">
        <f t="shared" si="143"/>
        <v>0</v>
      </c>
      <c r="W1137" s="170">
        <f t="shared" si="143"/>
        <v>0</v>
      </c>
      <c r="X1137" s="170">
        <f t="shared" si="143"/>
        <v>46.09</v>
      </c>
      <c r="Y1137" s="170">
        <f t="shared" si="143"/>
        <v>886.36</v>
      </c>
      <c r="Z1137" s="37"/>
      <c r="AA1137" s="41">
        <v>0</v>
      </c>
      <c r="AB1137" s="39">
        <v>0</v>
      </c>
      <c r="AC1137" s="39">
        <v>0</v>
      </c>
      <c r="AD1137" s="39">
        <v>0</v>
      </c>
      <c r="AE1137" s="39">
        <v>0</v>
      </c>
      <c r="AF1137" s="39">
        <v>272.99</v>
      </c>
      <c r="AG1137" s="39">
        <v>258.88</v>
      </c>
      <c r="AH1137" s="39">
        <v>357.51</v>
      </c>
      <c r="AI1137" s="39">
        <v>148.16</v>
      </c>
      <c r="AJ1137" s="39">
        <v>229.77</v>
      </c>
      <c r="AK1137" s="39">
        <v>360.61</v>
      </c>
      <c r="AL1137" s="39">
        <v>353.48</v>
      </c>
      <c r="AM1137" s="39">
        <v>269.98</v>
      </c>
      <c r="AN1137" s="39">
        <v>272.12</v>
      </c>
      <c r="AO1137" s="39">
        <v>249.15</v>
      </c>
      <c r="AP1137" s="39">
        <v>234.3</v>
      </c>
      <c r="AQ1137" s="39">
        <v>342.05</v>
      </c>
      <c r="AR1137" s="39">
        <v>380.08</v>
      </c>
      <c r="AS1137" s="39">
        <v>421.75</v>
      </c>
      <c r="AT1137" s="39">
        <v>374.81</v>
      </c>
      <c r="AU1137" s="39">
        <v>0</v>
      </c>
      <c r="AV1137" s="39">
        <v>0</v>
      </c>
      <c r="AW1137" s="39">
        <v>46.09</v>
      </c>
      <c r="AX1137" s="40">
        <v>886.36</v>
      </c>
      <c r="AY1137" s="355"/>
      <c r="AZ1137" s="35"/>
    </row>
    <row r="1138" spans="1:54">
      <c r="A1138" s="47">
        <v>29</v>
      </c>
      <c r="B1138" s="170">
        <f t="shared" si="145"/>
        <v>552.64</v>
      </c>
      <c r="C1138" s="170">
        <f t="shared" si="145"/>
        <v>611.78</v>
      </c>
      <c r="D1138" s="170">
        <f t="shared" si="145"/>
        <v>592.65</v>
      </c>
      <c r="E1138" s="170">
        <f t="shared" si="145"/>
        <v>0</v>
      </c>
      <c r="F1138" s="170">
        <f t="shared" si="145"/>
        <v>427.87</v>
      </c>
      <c r="G1138" s="170">
        <f t="shared" si="145"/>
        <v>268.06</v>
      </c>
      <c r="H1138" s="170">
        <f t="shared" si="145"/>
        <v>269.04000000000002</v>
      </c>
      <c r="I1138" s="170">
        <f t="shared" si="145"/>
        <v>414.53</v>
      </c>
      <c r="J1138" s="170">
        <f t="shared" si="145"/>
        <v>172.9</v>
      </c>
      <c r="K1138" s="170">
        <f t="shared" si="145"/>
        <v>171.28</v>
      </c>
      <c r="L1138" s="170">
        <f t="shared" si="145"/>
        <v>10</v>
      </c>
      <c r="M1138" s="170">
        <f t="shared" si="145"/>
        <v>244.05</v>
      </c>
      <c r="N1138" s="170">
        <f t="shared" si="145"/>
        <v>57.79</v>
      </c>
      <c r="O1138" s="170">
        <f t="shared" si="145"/>
        <v>92.06</v>
      </c>
      <c r="P1138" s="170">
        <f t="shared" si="145"/>
        <v>125.3</v>
      </c>
      <c r="Q1138" s="170">
        <f t="shared" si="144"/>
        <v>114.64</v>
      </c>
      <c r="R1138" s="170">
        <f t="shared" si="143"/>
        <v>0.01</v>
      </c>
      <c r="S1138" s="170">
        <f t="shared" si="143"/>
        <v>0</v>
      </c>
      <c r="T1138" s="170">
        <f t="shared" si="143"/>
        <v>345.94</v>
      </c>
      <c r="U1138" s="170">
        <f t="shared" si="143"/>
        <v>359.46</v>
      </c>
      <c r="V1138" s="170">
        <f t="shared" si="143"/>
        <v>229.07</v>
      </c>
      <c r="W1138" s="170">
        <f t="shared" si="143"/>
        <v>256.74</v>
      </c>
      <c r="X1138" s="170">
        <f t="shared" si="143"/>
        <v>150.01</v>
      </c>
      <c r="Y1138" s="170">
        <f t="shared" si="143"/>
        <v>427.04</v>
      </c>
      <c r="Z1138" s="37"/>
      <c r="AA1138" s="41">
        <v>552.64</v>
      </c>
      <c r="AB1138" s="39">
        <v>611.78</v>
      </c>
      <c r="AC1138" s="39">
        <v>592.65</v>
      </c>
      <c r="AD1138" s="39">
        <v>0</v>
      </c>
      <c r="AE1138" s="39">
        <v>427.87</v>
      </c>
      <c r="AF1138" s="39">
        <v>268.06</v>
      </c>
      <c r="AG1138" s="39">
        <v>269.04000000000002</v>
      </c>
      <c r="AH1138" s="39">
        <v>414.53</v>
      </c>
      <c r="AI1138" s="39">
        <v>172.9</v>
      </c>
      <c r="AJ1138" s="39">
        <v>171.28</v>
      </c>
      <c r="AK1138" s="39">
        <v>10</v>
      </c>
      <c r="AL1138" s="39">
        <v>244.05</v>
      </c>
      <c r="AM1138" s="39">
        <v>57.79</v>
      </c>
      <c r="AN1138" s="39">
        <v>92.06</v>
      </c>
      <c r="AO1138" s="39">
        <v>125.3</v>
      </c>
      <c r="AP1138" s="39">
        <v>114.64</v>
      </c>
      <c r="AQ1138" s="39">
        <v>0.01</v>
      </c>
      <c r="AR1138" s="39">
        <v>0</v>
      </c>
      <c r="AS1138" s="39">
        <v>345.94</v>
      </c>
      <c r="AT1138" s="39">
        <v>359.46</v>
      </c>
      <c r="AU1138" s="39">
        <v>229.07</v>
      </c>
      <c r="AV1138" s="39">
        <v>256.74</v>
      </c>
      <c r="AW1138" s="39">
        <v>150.01</v>
      </c>
      <c r="AX1138" s="40">
        <v>427.04</v>
      </c>
      <c r="AY1138" s="355"/>
      <c r="AZ1138" s="35"/>
    </row>
    <row r="1139" spans="1:54">
      <c r="A1139" s="47">
        <v>30</v>
      </c>
      <c r="B1139" s="170">
        <f t="shared" si="145"/>
        <v>892.92</v>
      </c>
      <c r="C1139" s="170">
        <f t="shared" si="145"/>
        <v>380.1</v>
      </c>
      <c r="D1139" s="170">
        <f t="shared" si="145"/>
        <v>361.29</v>
      </c>
      <c r="E1139" s="170">
        <f t="shared" si="145"/>
        <v>454.23</v>
      </c>
      <c r="F1139" s="170">
        <f t="shared" si="145"/>
        <v>886.74</v>
      </c>
      <c r="G1139" s="170">
        <f t="shared" si="145"/>
        <v>240.33</v>
      </c>
      <c r="H1139" s="170">
        <f t="shared" si="145"/>
        <v>28.97</v>
      </c>
      <c r="I1139" s="170">
        <f t="shared" si="145"/>
        <v>6.72</v>
      </c>
      <c r="J1139" s="170">
        <f t="shared" si="145"/>
        <v>0</v>
      </c>
      <c r="K1139" s="170">
        <f t="shared" si="145"/>
        <v>119.06</v>
      </c>
      <c r="L1139" s="170">
        <f t="shared" si="145"/>
        <v>175.99</v>
      </c>
      <c r="M1139" s="170">
        <f t="shared" si="145"/>
        <v>221.62</v>
      </c>
      <c r="N1139" s="170">
        <f t="shared" si="145"/>
        <v>248.8</v>
      </c>
      <c r="O1139" s="170">
        <f t="shared" si="145"/>
        <v>184.76</v>
      </c>
      <c r="P1139" s="170">
        <f t="shared" si="145"/>
        <v>223.62</v>
      </c>
      <c r="Q1139" s="170">
        <f t="shared" si="144"/>
        <v>235.54</v>
      </c>
      <c r="R1139" s="170">
        <f t="shared" si="143"/>
        <v>211.13</v>
      </c>
      <c r="S1139" s="170">
        <f t="shared" si="143"/>
        <v>186.13</v>
      </c>
      <c r="T1139" s="170">
        <f t="shared" si="143"/>
        <v>248.49</v>
      </c>
      <c r="U1139" s="170">
        <f t="shared" si="143"/>
        <v>264.95999999999998</v>
      </c>
      <c r="V1139" s="170">
        <f t="shared" si="143"/>
        <v>249.24</v>
      </c>
      <c r="W1139" s="170">
        <f t="shared" si="143"/>
        <v>232.68</v>
      </c>
      <c r="X1139" s="170">
        <f t="shared" si="143"/>
        <v>175.69</v>
      </c>
      <c r="Y1139" s="170">
        <f t="shared" si="143"/>
        <v>380.39</v>
      </c>
      <c r="Z1139" s="37"/>
      <c r="AA1139" s="41">
        <v>892.92</v>
      </c>
      <c r="AB1139" s="39">
        <v>380.1</v>
      </c>
      <c r="AC1139" s="39">
        <v>361.29</v>
      </c>
      <c r="AD1139" s="39">
        <v>454.23</v>
      </c>
      <c r="AE1139" s="39">
        <v>886.74</v>
      </c>
      <c r="AF1139" s="39">
        <v>240.33</v>
      </c>
      <c r="AG1139" s="39">
        <v>28.97</v>
      </c>
      <c r="AH1139" s="39">
        <v>6.72</v>
      </c>
      <c r="AI1139" s="39">
        <v>0</v>
      </c>
      <c r="AJ1139" s="39">
        <v>119.06</v>
      </c>
      <c r="AK1139" s="39">
        <v>175.99</v>
      </c>
      <c r="AL1139" s="39">
        <v>221.62</v>
      </c>
      <c r="AM1139" s="39">
        <v>248.8</v>
      </c>
      <c r="AN1139" s="39">
        <v>184.76</v>
      </c>
      <c r="AO1139" s="39">
        <v>223.62</v>
      </c>
      <c r="AP1139" s="39">
        <v>235.54</v>
      </c>
      <c r="AQ1139" s="39">
        <v>211.13</v>
      </c>
      <c r="AR1139" s="39">
        <v>186.13</v>
      </c>
      <c r="AS1139" s="39">
        <v>248.49</v>
      </c>
      <c r="AT1139" s="39">
        <v>264.95999999999998</v>
      </c>
      <c r="AU1139" s="39">
        <v>249.24</v>
      </c>
      <c r="AV1139" s="39">
        <v>232.68</v>
      </c>
      <c r="AW1139" s="39">
        <v>175.69</v>
      </c>
      <c r="AX1139" s="40">
        <v>380.39</v>
      </c>
      <c r="AY1139" s="355"/>
      <c r="AZ1139" s="35"/>
    </row>
    <row r="1140" spans="1:54" ht="13.5" thickBot="1">
      <c r="A1140" s="154">
        <v>31</v>
      </c>
      <c r="B1140" s="170">
        <f t="shared" si="145"/>
        <v>108.81</v>
      </c>
      <c r="C1140" s="170">
        <f t="shared" si="145"/>
        <v>131.16999999999999</v>
      </c>
      <c r="D1140" s="170">
        <f t="shared" si="145"/>
        <v>111.45</v>
      </c>
      <c r="E1140" s="170">
        <f t="shared" si="145"/>
        <v>874.35</v>
      </c>
      <c r="F1140" s="170">
        <f t="shared" si="145"/>
        <v>874.78</v>
      </c>
      <c r="G1140" s="170">
        <f t="shared" si="145"/>
        <v>0</v>
      </c>
      <c r="H1140" s="170">
        <f t="shared" si="145"/>
        <v>0</v>
      </c>
      <c r="I1140" s="170">
        <f t="shared" si="145"/>
        <v>0</v>
      </c>
      <c r="J1140" s="170">
        <f t="shared" si="145"/>
        <v>0</v>
      </c>
      <c r="K1140" s="170">
        <f t="shared" si="145"/>
        <v>115.52</v>
      </c>
      <c r="L1140" s="170">
        <f t="shared" si="145"/>
        <v>180.34</v>
      </c>
      <c r="M1140" s="170">
        <f t="shared" si="145"/>
        <v>210.29</v>
      </c>
      <c r="N1140" s="170">
        <f t="shared" si="145"/>
        <v>239</v>
      </c>
      <c r="O1140" s="170">
        <f t="shared" si="145"/>
        <v>253.84</v>
      </c>
      <c r="P1140" s="170">
        <f t="shared" si="145"/>
        <v>163.15</v>
      </c>
      <c r="Q1140" s="170">
        <f t="shared" si="144"/>
        <v>181.54</v>
      </c>
      <c r="R1140" s="170">
        <f t="shared" si="143"/>
        <v>81.36</v>
      </c>
      <c r="S1140" s="170">
        <f t="shared" si="143"/>
        <v>183.89</v>
      </c>
      <c r="T1140" s="170">
        <f t="shared" si="143"/>
        <v>21.61</v>
      </c>
      <c r="U1140" s="170">
        <f t="shared" si="143"/>
        <v>0</v>
      </c>
      <c r="V1140" s="170">
        <f t="shared" si="143"/>
        <v>0</v>
      </c>
      <c r="W1140" s="170">
        <f t="shared" si="143"/>
        <v>228.15</v>
      </c>
      <c r="X1140" s="170">
        <f t="shared" si="143"/>
        <v>156.07</v>
      </c>
      <c r="Y1140" s="170">
        <f t="shared" si="143"/>
        <v>891.33</v>
      </c>
      <c r="Z1140" s="37"/>
      <c r="AA1140" s="72">
        <v>108.81</v>
      </c>
      <c r="AB1140" s="73">
        <v>131.16999999999999</v>
      </c>
      <c r="AC1140" s="73">
        <v>111.45</v>
      </c>
      <c r="AD1140" s="73">
        <v>874.35</v>
      </c>
      <c r="AE1140" s="73">
        <v>874.78</v>
      </c>
      <c r="AF1140" s="73">
        <v>0</v>
      </c>
      <c r="AG1140" s="73">
        <v>0</v>
      </c>
      <c r="AH1140" s="73">
        <v>0</v>
      </c>
      <c r="AI1140" s="73">
        <v>0</v>
      </c>
      <c r="AJ1140" s="73">
        <v>115.52</v>
      </c>
      <c r="AK1140" s="73">
        <v>180.34</v>
      </c>
      <c r="AL1140" s="73">
        <v>210.29</v>
      </c>
      <c r="AM1140" s="73">
        <v>239</v>
      </c>
      <c r="AN1140" s="73">
        <v>253.84</v>
      </c>
      <c r="AO1140" s="73">
        <v>163.15</v>
      </c>
      <c r="AP1140" s="73">
        <v>181.54</v>
      </c>
      <c r="AQ1140" s="73">
        <v>81.36</v>
      </c>
      <c r="AR1140" s="73">
        <v>183.89</v>
      </c>
      <c r="AS1140" s="73">
        <v>21.61</v>
      </c>
      <c r="AT1140" s="73">
        <v>0</v>
      </c>
      <c r="AU1140" s="73">
        <v>0</v>
      </c>
      <c r="AV1140" s="73">
        <v>228.15</v>
      </c>
      <c r="AW1140" s="73">
        <v>156.07</v>
      </c>
      <c r="AX1140" s="130">
        <v>891.33</v>
      </c>
      <c r="AY1140" s="355"/>
      <c r="AZ1140" s="35"/>
    </row>
    <row r="1141" spans="1:54" ht="13.5" thickBot="1">
      <c r="AA1141" s="167">
        <f>SUM(AA1110:AX1140)</f>
        <v>165604.20999999988</v>
      </c>
    </row>
    <row r="1142" spans="1:54" s="4" customFormat="1" ht="86.25" customHeight="1">
      <c r="A1142" s="499" t="s">
        <v>35</v>
      </c>
      <c r="B1142" s="500"/>
      <c r="C1142" s="500"/>
      <c r="D1142" s="500"/>
      <c r="E1142" s="500"/>
      <c r="F1142" s="500"/>
      <c r="G1142" s="500"/>
      <c r="H1142" s="500"/>
      <c r="I1142" s="500"/>
      <c r="J1142" s="567" t="s">
        <v>125</v>
      </c>
      <c r="K1142" s="567"/>
      <c r="L1142" s="567"/>
      <c r="M1142" s="152"/>
      <c r="Q1142" s="148"/>
      <c r="T1142" s="12"/>
      <c r="U1142" s="12"/>
      <c r="W1142" s="168"/>
      <c r="X1142" s="63"/>
      <c r="Y1142" s="63"/>
      <c r="Z1142" s="63"/>
      <c r="AA1142" s="63"/>
      <c r="AB1142" s="63"/>
      <c r="AC1142" s="63"/>
      <c r="AD1142" s="63"/>
      <c r="AE1142" s="63"/>
      <c r="AF1142" s="63"/>
      <c r="AG1142" s="63"/>
      <c r="AH1142" s="63"/>
      <c r="AI1142" s="63"/>
      <c r="AJ1142" s="63"/>
      <c r="AK1142" s="63"/>
      <c r="AL1142" s="63"/>
      <c r="AM1142" s="63"/>
      <c r="AN1142" s="63"/>
      <c r="AO1142" s="63"/>
      <c r="AP1142" s="63"/>
      <c r="AQ1142" s="63"/>
      <c r="AR1142" s="63"/>
      <c r="AS1142" s="63"/>
      <c r="AT1142" s="63"/>
      <c r="AW1142" s="17"/>
      <c r="AX1142" s="19"/>
    </row>
    <row r="1143" spans="1:54" s="4" customFormat="1" ht="15.75">
      <c r="A1143" s="568">
        <v>1</v>
      </c>
      <c r="B1143" s="569"/>
      <c r="C1143" s="569"/>
      <c r="D1143" s="569"/>
      <c r="E1143" s="569"/>
      <c r="F1143" s="569"/>
      <c r="G1143" s="569"/>
      <c r="H1143" s="569"/>
      <c r="I1143" s="569"/>
      <c r="J1143" s="569">
        <v>2</v>
      </c>
      <c r="K1143" s="569"/>
      <c r="L1143" s="569"/>
      <c r="M1143" s="152"/>
      <c r="Q1143" s="149"/>
      <c r="T1143" s="12"/>
      <c r="U1143" s="12"/>
      <c r="W1143" s="168"/>
      <c r="X1143" s="63"/>
      <c r="Y1143" s="63"/>
      <c r="Z1143" s="63"/>
      <c r="AA1143" s="63"/>
      <c r="AB1143" s="63"/>
      <c r="AC1143" s="63"/>
      <c r="AD1143" s="63"/>
      <c r="AE1143" s="63"/>
      <c r="AF1143" s="63"/>
      <c r="AG1143" s="63"/>
      <c r="AH1143" s="63"/>
      <c r="AI1143" s="63"/>
      <c r="AJ1143" s="63"/>
      <c r="AK1143" s="63"/>
      <c r="AL1143" s="63"/>
      <c r="AM1143" s="63"/>
      <c r="AN1143" s="63"/>
      <c r="AO1143" s="63"/>
      <c r="AP1143" s="63"/>
      <c r="AQ1143" s="63"/>
      <c r="AR1143" s="63"/>
      <c r="AS1143" s="63"/>
      <c r="AT1143" s="63"/>
      <c r="AW1143" s="17"/>
      <c r="AX1143" s="19"/>
    </row>
    <row r="1144" spans="1:54" s="4" customFormat="1" ht="40.9" customHeight="1" thickBot="1">
      <c r="A1144" s="570" t="s">
        <v>127</v>
      </c>
      <c r="B1144" s="571"/>
      <c r="C1144" s="571"/>
      <c r="D1144" s="571"/>
      <c r="E1144" s="571"/>
      <c r="F1144" s="571"/>
      <c r="G1144" s="571"/>
      <c r="H1144" s="571"/>
      <c r="I1144" s="571"/>
      <c r="J1144" s="587">
        <f>Црсв</f>
        <v>-5.67</v>
      </c>
      <c r="K1144" s="588"/>
      <c r="L1144" s="609"/>
      <c r="M1144" s="150"/>
      <c r="Q1144" s="150"/>
      <c r="T1144" s="12"/>
      <c r="U1144" s="12"/>
      <c r="W1144" s="63"/>
      <c r="X1144" s="63"/>
      <c r="Y1144" s="63"/>
      <c r="Z1144" s="63"/>
      <c r="AA1144" s="63"/>
      <c r="AB1144" s="63"/>
      <c r="AC1144" s="63"/>
      <c r="AD1144" s="63"/>
      <c r="AE1144" s="63"/>
      <c r="AF1144" s="63"/>
      <c r="AG1144" s="63"/>
      <c r="AH1144" s="63"/>
      <c r="AI1144" s="63"/>
      <c r="AJ1144" s="63"/>
      <c r="AK1144" s="63"/>
      <c r="AL1144" s="63"/>
      <c r="AM1144" s="63"/>
      <c r="AN1144" s="63"/>
      <c r="AO1144" s="63"/>
      <c r="AP1144" s="63"/>
      <c r="AQ1144" s="63"/>
      <c r="AR1144" s="63"/>
      <c r="AS1144" s="63"/>
      <c r="AT1144" s="63"/>
      <c r="AW1144" s="17"/>
      <c r="AX1144" s="19"/>
    </row>
    <row r="1145" spans="1:54" s="4" customFormat="1" ht="12.6" customHeight="1" thickBot="1">
      <c r="A1145" s="153"/>
      <c r="B1145" s="153"/>
      <c r="C1145" s="153"/>
      <c r="D1145" s="153"/>
      <c r="E1145" s="153"/>
      <c r="F1145" s="153"/>
      <c r="G1145" s="153"/>
      <c r="H1145" s="153"/>
      <c r="I1145" s="153"/>
      <c r="J1145" s="150"/>
      <c r="L1145" s="151"/>
      <c r="M1145" s="150"/>
      <c r="N1145" s="150"/>
      <c r="O1145" s="150"/>
      <c r="P1145" s="150"/>
      <c r="Q1145" s="150"/>
      <c r="T1145" s="12"/>
      <c r="U1145" s="12"/>
      <c r="W1145" s="63"/>
      <c r="X1145" s="63"/>
      <c r="Y1145" s="63"/>
      <c r="Z1145" s="63"/>
      <c r="AA1145" s="63"/>
      <c r="AB1145" s="63"/>
      <c r="AC1145" s="63"/>
      <c r="AD1145" s="63"/>
      <c r="AE1145" s="63"/>
      <c r="AF1145" s="63"/>
      <c r="AG1145" s="63"/>
      <c r="AH1145" s="63"/>
      <c r="AI1145" s="63"/>
      <c r="AJ1145" s="63"/>
      <c r="AK1145" s="63"/>
      <c r="AL1145" s="63"/>
      <c r="AM1145" s="63"/>
      <c r="AN1145" s="63"/>
      <c r="AO1145" s="63"/>
      <c r="AP1145" s="63"/>
      <c r="AQ1145" s="63"/>
      <c r="AR1145" s="63"/>
      <c r="AS1145" s="63"/>
      <c r="AT1145" s="63"/>
      <c r="AW1145" s="17"/>
      <c r="AX1145" s="19"/>
    </row>
    <row r="1146" spans="1:54" s="4" customFormat="1" ht="85.5" customHeight="1">
      <c r="A1146" s="499" t="s">
        <v>35</v>
      </c>
      <c r="B1146" s="500"/>
      <c r="C1146" s="500"/>
      <c r="D1146" s="500"/>
      <c r="E1146" s="500"/>
      <c r="F1146" s="500"/>
      <c r="G1146" s="500"/>
      <c r="H1146" s="500"/>
      <c r="I1146" s="500"/>
      <c r="J1146" s="567" t="s">
        <v>128</v>
      </c>
      <c r="K1146" s="567"/>
      <c r="L1146" s="567"/>
      <c r="M1146" s="150"/>
      <c r="N1146" s="150"/>
      <c r="O1146" s="150"/>
      <c r="P1146" s="150"/>
      <c r="Q1146" s="150"/>
      <c r="T1146" s="12"/>
      <c r="U1146" s="12"/>
      <c r="W1146" s="63"/>
      <c r="X1146" s="63"/>
      <c r="Y1146" s="63"/>
      <c r="Z1146" s="63"/>
      <c r="AA1146" s="63"/>
      <c r="AB1146" s="63"/>
      <c r="AC1146" s="63"/>
      <c r="AD1146" s="63"/>
      <c r="AE1146" s="63"/>
      <c r="AF1146" s="63"/>
      <c r="AG1146" s="63"/>
      <c r="AH1146" s="63"/>
      <c r="AI1146" s="63"/>
      <c r="AJ1146" s="63"/>
      <c r="AK1146" s="63"/>
      <c r="AL1146" s="63"/>
      <c r="AM1146" s="63"/>
      <c r="AN1146" s="63"/>
      <c r="AO1146" s="63"/>
      <c r="AP1146" s="63"/>
      <c r="AQ1146" s="63"/>
      <c r="AR1146" s="63"/>
      <c r="AS1146" s="63"/>
      <c r="AT1146" s="63"/>
      <c r="AW1146" s="17"/>
      <c r="AX1146" s="19"/>
    </row>
    <row r="1147" spans="1:54" s="4" customFormat="1" ht="15.75">
      <c r="A1147" s="568">
        <v>1</v>
      </c>
      <c r="B1147" s="569"/>
      <c r="C1147" s="569"/>
      <c r="D1147" s="569"/>
      <c r="E1147" s="569"/>
      <c r="F1147" s="569"/>
      <c r="G1147" s="569"/>
      <c r="H1147" s="569"/>
      <c r="I1147" s="569"/>
      <c r="J1147" s="569">
        <v>2</v>
      </c>
      <c r="K1147" s="569"/>
      <c r="L1147" s="569"/>
      <c r="M1147" s="150"/>
      <c r="N1147" s="150"/>
      <c r="O1147" s="150"/>
      <c r="P1147" s="150"/>
      <c r="Q1147" s="150"/>
      <c r="T1147" s="12"/>
      <c r="U1147" s="12"/>
      <c r="W1147" s="63"/>
      <c r="X1147" s="63"/>
      <c r="Y1147" s="63"/>
      <c r="Z1147" s="63"/>
      <c r="AA1147" s="63"/>
      <c r="AB1147" s="63"/>
      <c r="AC1147" s="63"/>
      <c r="AD1147" s="63"/>
      <c r="AE1147" s="63"/>
      <c r="AF1147" s="63"/>
      <c r="AG1147" s="63"/>
      <c r="AH1147" s="63"/>
      <c r="AI1147" s="63"/>
      <c r="AJ1147" s="63"/>
      <c r="AK1147" s="63"/>
      <c r="AL1147" s="63"/>
      <c r="AM1147" s="63"/>
      <c r="AN1147" s="63"/>
      <c r="AO1147" s="63"/>
      <c r="AP1147" s="63"/>
      <c r="AQ1147" s="63"/>
      <c r="AR1147" s="63"/>
      <c r="AS1147" s="63"/>
      <c r="AT1147" s="63"/>
      <c r="AW1147" s="17"/>
      <c r="AX1147" s="19"/>
    </row>
    <row r="1148" spans="1:54" s="4" customFormat="1" ht="42" customHeight="1" thickBot="1">
      <c r="A1148" s="570" t="s">
        <v>126</v>
      </c>
      <c r="B1148" s="571"/>
      <c r="C1148" s="571"/>
      <c r="D1148" s="571"/>
      <c r="E1148" s="571"/>
      <c r="F1148" s="571"/>
      <c r="G1148" s="571"/>
      <c r="H1148" s="571"/>
      <c r="I1148" s="571"/>
      <c r="J1148" s="587">
        <f>Цбр</f>
        <v>126.15</v>
      </c>
      <c r="K1148" s="588"/>
      <c r="L1148" s="589"/>
      <c r="M1148" s="150"/>
      <c r="N1148" s="150"/>
      <c r="O1148" s="150"/>
      <c r="P1148" s="150"/>
      <c r="Q1148" s="150"/>
      <c r="T1148" s="12"/>
      <c r="U1148" s="12"/>
      <c r="W1148" s="63"/>
      <c r="X1148" s="63"/>
      <c r="Y1148" s="63"/>
      <c r="Z1148" s="63"/>
      <c r="AA1148" s="63"/>
      <c r="AB1148" s="63"/>
      <c r="AC1148" s="63"/>
      <c r="AD1148" s="63"/>
      <c r="AE1148" s="63"/>
      <c r="AF1148" s="63"/>
      <c r="AG1148" s="63"/>
      <c r="AH1148" s="63"/>
      <c r="AI1148" s="63"/>
      <c r="AJ1148" s="63"/>
      <c r="AK1148" s="63"/>
      <c r="AL1148" s="63"/>
      <c r="AM1148" s="63"/>
      <c r="AN1148" s="63"/>
      <c r="AO1148" s="63"/>
      <c r="AP1148" s="63"/>
      <c r="AQ1148" s="63"/>
      <c r="AR1148" s="63"/>
      <c r="AS1148" s="63"/>
      <c r="AT1148" s="63"/>
      <c r="AW1148" s="17"/>
      <c r="AX1148" s="19"/>
    </row>
    <row r="1149" spans="1:54" s="4" customFormat="1">
      <c r="A1149" s="17"/>
      <c r="B1149" s="17"/>
      <c r="C1149" s="17"/>
      <c r="D1149" s="17"/>
      <c r="E1149" s="17"/>
      <c r="F1149" s="17"/>
      <c r="G1149" s="17"/>
      <c r="H1149" s="17"/>
      <c r="I1149" s="17"/>
      <c r="J1149" s="17"/>
      <c r="K1149" s="17"/>
      <c r="L1149" s="17"/>
      <c r="M1149" s="17"/>
      <c r="N1149" s="17"/>
      <c r="O1149" s="17"/>
      <c r="P1149" s="17"/>
      <c r="Q1149" s="17"/>
      <c r="R1149" s="17"/>
      <c r="S1149" s="17"/>
      <c r="T1149" s="17"/>
      <c r="U1149" s="17"/>
      <c r="V1149" s="17"/>
      <c r="W1149" s="17"/>
      <c r="X1149" s="17"/>
      <c r="Y1149" s="17"/>
      <c r="AA1149" s="63"/>
      <c r="AB1149" s="63"/>
      <c r="AC1149" s="63"/>
      <c r="AD1149" s="63"/>
      <c r="AE1149" s="63"/>
      <c r="AF1149" s="63"/>
      <c r="AG1149" s="63"/>
      <c r="AH1149" s="63"/>
      <c r="AI1149" s="63"/>
      <c r="AJ1149" s="63"/>
      <c r="AK1149" s="63"/>
      <c r="AL1149" s="63"/>
      <c r="AM1149" s="63"/>
      <c r="AN1149" s="63"/>
      <c r="AO1149" s="63"/>
      <c r="AP1149" s="63"/>
      <c r="AQ1149" s="63"/>
      <c r="AR1149" s="63"/>
      <c r="AS1149" s="63"/>
      <c r="AT1149" s="63"/>
      <c r="AU1149" s="63"/>
      <c r="AV1149" s="63"/>
      <c r="AW1149" s="63"/>
      <c r="AX1149" s="63"/>
      <c r="AZ1149" s="19"/>
    </row>
    <row r="1150" spans="1:54" s="4" customFormat="1">
      <c r="A1150" s="290" t="s">
        <v>155</v>
      </c>
      <c r="B1150" s="25" t="s">
        <v>85</v>
      </c>
      <c r="C1150" s="25"/>
      <c r="D1150" s="25"/>
      <c r="E1150" s="25"/>
      <c r="F1150" s="25"/>
      <c r="G1150" s="25"/>
      <c r="H1150" s="25"/>
      <c r="I1150" s="25"/>
      <c r="J1150" s="25"/>
      <c r="K1150" s="25"/>
      <c r="L1150" s="293"/>
      <c r="M1150" s="293"/>
      <c r="N1150" s="25"/>
      <c r="O1150" s="25"/>
      <c r="P1150" s="25"/>
      <c r="Q1150" s="25"/>
      <c r="R1150" s="25"/>
      <c r="S1150" s="17"/>
      <c r="T1150" s="17"/>
      <c r="U1150" s="17"/>
      <c r="V1150" s="17"/>
      <c r="W1150" s="17"/>
      <c r="X1150" s="17"/>
      <c r="Y1150" s="17"/>
      <c r="AA1150" s="63"/>
      <c r="AB1150" s="63"/>
      <c r="AC1150" s="63"/>
      <c r="AD1150" s="63"/>
      <c r="AE1150" s="63"/>
      <c r="AF1150" s="63"/>
      <c r="AG1150" s="63"/>
      <c r="AH1150" s="63"/>
      <c r="AI1150" s="63"/>
      <c r="AJ1150" s="63"/>
      <c r="AK1150" s="63"/>
      <c r="AL1150" s="63"/>
      <c r="AM1150" s="63"/>
      <c r="AN1150" s="63"/>
      <c r="AO1150" s="63"/>
      <c r="AP1150" s="63"/>
      <c r="AQ1150" s="63"/>
      <c r="AR1150" s="63"/>
      <c r="AS1150" s="63"/>
      <c r="AT1150" s="63"/>
      <c r="AU1150" s="63"/>
      <c r="AV1150" s="63"/>
      <c r="AW1150" s="63"/>
      <c r="AX1150" s="63"/>
      <c r="BA1150" s="17"/>
      <c r="BB1150" s="19"/>
    </row>
    <row r="1151" spans="1:54" s="4" customFormat="1" ht="13.5" thickBot="1">
      <c r="A1151" s="12"/>
      <c r="B1151" s="12"/>
      <c r="C1151" s="12"/>
      <c r="D1151" s="12"/>
      <c r="E1151" s="12"/>
      <c r="F1151" s="12"/>
      <c r="G1151" s="12"/>
      <c r="H1151" s="12"/>
      <c r="I1151" s="12"/>
      <c r="J1151" s="12"/>
      <c r="K1151" s="12"/>
      <c r="L1151" s="12"/>
      <c r="M1151" s="12"/>
      <c r="N1151" s="12"/>
      <c r="O1151" s="12"/>
      <c r="P1151" s="12"/>
      <c r="Q1151" s="12"/>
      <c r="R1151" s="12"/>
      <c r="S1151" s="12"/>
      <c r="T1151" s="12"/>
      <c r="U1151" s="12"/>
      <c r="V1151" s="12"/>
      <c r="W1151" s="12"/>
      <c r="X1151" s="12"/>
      <c r="Y1151" s="12"/>
      <c r="AA1151" s="168"/>
      <c r="AB1151" s="64"/>
      <c r="AC1151" s="63"/>
      <c r="AD1151" s="63"/>
      <c r="AE1151" s="63"/>
      <c r="AF1151" s="63"/>
      <c r="AG1151" s="63"/>
      <c r="AH1151" s="63"/>
      <c r="AI1151" s="63"/>
      <c r="AJ1151" s="63"/>
      <c r="AK1151" s="63"/>
      <c r="AL1151" s="63"/>
      <c r="AM1151" s="63"/>
      <c r="AN1151" s="63"/>
      <c r="AO1151" s="63"/>
      <c r="AP1151" s="63"/>
      <c r="AQ1151" s="63"/>
      <c r="AR1151" s="63"/>
      <c r="AS1151" s="63"/>
      <c r="AT1151" s="63"/>
      <c r="AU1151" s="63"/>
      <c r="AV1151" s="63"/>
      <c r="AW1151" s="63"/>
      <c r="AX1151" s="63"/>
      <c r="BA1151" s="17"/>
      <c r="BB1151" s="19"/>
    </row>
    <row r="1152" spans="1:54" s="4" customFormat="1" ht="58.9" customHeight="1">
      <c r="A1152" s="499" t="s">
        <v>35</v>
      </c>
      <c r="B1152" s="500"/>
      <c r="C1152" s="500"/>
      <c r="D1152" s="500"/>
      <c r="E1152" s="500"/>
      <c r="F1152" s="500"/>
      <c r="G1152" s="500"/>
      <c r="H1152" s="500"/>
      <c r="I1152" s="500"/>
      <c r="J1152" s="590" t="s">
        <v>0</v>
      </c>
      <c r="K1152" s="501"/>
      <c r="L1152" s="74"/>
      <c r="M1152" s="74"/>
      <c r="N1152" s="74"/>
      <c r="O1152" s="74"/>
      <c r="P1152" s="74"/>
      <c r="Q1152" s="74"/>
      <c r="R1152" s="74"/>
      <c r="S1152" s="74"/>
      <c r="T1152" s="74"/>
      <c r="V1152" s="62"/>
      <c r="W1152" s="62"/>
      <c r="X1152" s="62"/>
      <c r="Y1152" s="62"/>
      <c r="Z1152" s="63"/>
      <c r="AA1152" s="63"/>
      <c r="AB1152" s="137"/>
      <c r="AC1152" s="137"/>
      <c r="AD1152" s="464"/>
      <c r="AE1152" s="464"/>
      <c r="AF1152" s="464"/>
      <c r="AG1152" s="464"/>
      <c r="AH1152" s="464"/>
      <c r="AI1152" s="464"/>
      <c r="AJ1152" s="464"/>
      <c r="AK1152" s="464"/>
      <c r="AL1152" s="464"/>
      <c r="AM1152" s="464"/>
      <c r="AN1152" s="464"/>
      <c r="AO1152" s="464"/>
      <c r="AP1152" s="464"/>
      <c r="AQ1152" s="464"/>
      <c r="AR1152" s="464"/>
      <c r="AS1152" s="464"/>
      <c r="AT1152" s="19"/>
      <c r="AV1152" s="6"/>
      <c r="AW1152" s="19"/>
    </row>
    <row r="1153" spans="1:52" s="8" customFormat="1" ht="17.45" customHeight="1">
      <c r="A1153" s="568">
        <v>1</v>
      </c>
      <c r="B1153" s="569"/>
      <c r="C1153" s="569"/>
      <c r="D1153" s="569"/>
      <c r="E1153" s="569"/>
      <c r="F1153" s="569"/>
      <c r="G1153" s="569"/>
      <c r="H1153" s="569"/>
      <c r="I1153" s="569"/>
      <c r="J1153" s="578">
        <v>2</v>
      </c>
      <c r="K1153" s="579"/>
      <c r="L1153" s="135"/>
      <c r="M1153" s="135"/>
      <c r="N1153" s="135"/>
      <c r="O1153" s="135"/>
      <c r="P1153" s="135"/>
      <c r="Q1153" s="135"/>
      <c r="R1153" s="135"/>
      <c r="S1153" s="135"/>
      <c r="T1153" s="135"/>
      <c r="V1153" s="138"/>
      <c r="W1153" s="138"/>
      <c r="X1153" s="138"/>
      <c r="Y1153" s="138"/>
      <c r="Z1153" s="138"/>
      <c r="AA1153" s="138"/>
      <c r="AB1153" s="139"/>
      <c r="AC1153" s="139"/>
      <c r="AD1153" s="136"/>
      <c r="AE1153" s="136"/>
      <c r="AF1153" s="136"/>
      <c r="AG1153" s="136"/>
      <c r="AH1153" s="136"/>
      <c r="AI1153" s="136"/>
      <c r="AJ1153" s="136"/>
      <c r="AK1153" s="136"/>
      <c r="AL1153" s="136"/>
      <c r="AM1153" s="136"/>
      <c r="AN1153" s="136"/>
      <c r="AO1153" s="136"/>
      <c r="AP1153" s="136"/>
      <c r="AQ1153" s="136"/>
      <c r="AR1153" s="136"/>
      <c r="AS1153" s="136"/>
      <c r="AT1153" s="162"/>
      <c r="AV1153" s="31"/>
      <c r="AW1153" s="162"/>
    </row>
    <row r="1154" spans="1:52" s="4" customFormat="1" ht="37.9" customHeight="1" thickBot="1">
      <c r="A1154" s="513" t="s">
        <v>102</v>
      </c>
      <c r="B1154" s="586"/>
      <c r="C1154" s="586"/>
      <c r="D1154" s="586"/>
      <c r="E1154" s="586"/>
      <c r="F1154" s="586"/>
      <c r="G1154" s="586"/>
      <c r="H1154" s="586"/>
      <c r="I1154" s="586"/>
      <c r="J1154" s="438">
        <f>'1_ЦК'!H27</f>
        <v>974890.63</v>
      </c>
      <c r="K1154" s="439"/>
      <c r="L1154" s="75"/>
      <c r="M1154" s="75"/>
      <c r="N1154" s="75"/>
      <c r="O1154" s="75"/>
      <c r="P1154" s="75"/>
      <c r="Q1154" s="75"/>
      <c r="R1154" s="75"/>
      <c r="S1154" s="75"/>
      <c r="T1154" s="75"/>
      <c r="U1154" s="42"/>
      <c r="V1154" s="63"/>
      <c r="W1154" s="63"/>
      <c r="X1154" s="63"/>
      <c r="Y1154" s="63"/>
      <c r="Z1154" s="63"/>
      <c r="AA1154" s="63"/>
      <c r="AB1154" s="140"/>
      <c r="AC1154" s="141"/>
      <c r="AD1154" s="458"/>
      <c r="AE1154" s="458"/>
      <c r="AF1154" s="458"/>
      <c r="AG1154" s="458"/>
      <c r="AH1154" s="458"/>
      <c r="AI1154" s="458"/>
      <c r="AJ1154" s="458"/>
      <c r="AK1154" s="458"/>
      <c r="AL1154" s="458"/>
      <c r="AM1154" s="458"/>
      <c r="AN1154" s="458"/>
      <c r="AO1154" s="458"/>
      <c r="AP1154" s="458"/>
      <c r="AQ1154" s="458"/>
      <c r="AR1154" s="458"/>
      <c r="AS1154" s="458"/>
      <c r="AT1154" s="19"/>
      <c r="AV1154" s="6"/>
      <c r="AW1154" s="19"/>
    </row>
    <row r="1155" spans="1:52">
      <c r="A1155" s="12"/>
      <c r="B1155" s="12"/>
      <c r="C1155" s="12"/>
      <c r="D1155" s="12"/>
      <c r="E1155" s="12"/>
      <c r="F1155" s="12"/>
      <c r="G1155" s="12"/>
      <c r="H1155" s="12"/>
      <c r="I1155" s="12"/>
      <c r="J1155" s="12"/>
      <c r="K1155" s="12"/>
      <c r="L1155" s="12"/>
      <c r="M1155" s="12"/>
      <c r="N1155" s="12"/>
      <c r="O1155" s="12"/>
      <c r="P1155" s="12"/>
      <c r="Q1155" s="12"/>
      <c r="R1155" s="12"/>
      <c r="S1155" s="12"/>
      <c r="T1155" s="12"/>
      <c r="U1155" s="12"/>
      <c r="V1155" s="12"/>
      <c r="W1155" s="12"/>
      <c r="X1155" s="12"/>
      <c r="Y1155" s="12"/>
    </row>
    <row r="1156" spans="1:52" s="4" customFormat="1" ht="23.25" customHeight="1" thickBot="1">
      <c r="A1156" s="290" t="s">
        <v>163</v>
      </c>
      <c r="B1156" s="17"/>
      <c r="C1156" s="17"/>
      <c r="D1156" s="17"/>
      <c r="E1156" s="17"/>
      <c r="F1156" s="17"/>
      <c r="G1156" s="17"/>
      <c r="H1156" s="17"/>
      <c r="I1156" s="17"/>
      <c r="J1156" s="17"/>
      <c r="K1156" s="17"/>
      <c r="L1156" s="295"/>
      <c r="M1156" s="295"/>
      <c r="N1156" s="17"/>
      <c r="O1156" s="17"/>
      <c r="P1156" s="17"/>
      <c r="Q1156" s="17"/>
      <c r="R1156" s="17"/>
      <c r="S1156" s="17"/>
      <c r="T1156" s="17"/>
      <c r="U1156" s="17"/>
      <c r="V1156" s="17"/>
      <c r="W1156" s="17"/>
      <c r="X1156" s="17"/>
      <c r="Y1156" s="17"/>
      <c r="AA1156" s="63"/>
      <c r="AB1156" s="63"/>
      <c r="AC1156" s="63"/>
      <c r="AD1156" s="63"/>
      <c r="AE1156" s="63"/>
      <c r="AF1156" s="63"/>
      <c r="AG1156" s="63"/>
      <c r="AH1156" s="63"/>
      <c r="AI1156" s="63"/>
      <c r="AJ1156" s="63"/>
      <c r="AK1156" s="63"/>
      <c r="AL1156" s="63"/>
      <c r="AM1156" s="63"/>
      <c r="AN1156" s="63"/>
      <c r="AO1156" s="63"/>
      <c r="AP1156" s="63"/>
      <c r="AQ1156" s="63"/>
      <c r="AR1156" s="63"/>
      <c r="AS1156" s="63"/>
      <c r="AT1156" s="63"/>
      <c r="AU1156" s="63"/>
      <c r="AV1156" s="63"/>
      <c r="AW1156" s="63"/>
      <c r="AX1156" s="63"/>
      <c r="AZ1156" s="19"/>
    </row>
    <row r="1157" spans="1:52" ht="15" customHeight="1">
      <c r="A1157" s="499"/>
      <c r="B1157" s="500"/>
      <c r="C1157" s="500"/>
      <c r="D1157" s="500"/>
      <c r="E1157" s="500"/>
      <c r="F1157" s="519" t="s">
        <v>34</v>
      </c>
      <c r="G1157" s="519"/>
      <c r="H1157" s="519"/>
      <c r="I1157" s="519"/>
      <c r="J1157" s="519"/>
      <c r="K1157" s="519"/>
      <c r="L1157" s="519"/>
      <c r="M1157" s="519"/>
      <c r="N1157" s="519"/>
      <c r="O1157" s="519"/>
      <c r="P1157" s="519"/>
      <c r="Q1157" s="519"/>
      <c r="R1157" s="519"/>
      <c r="S1157" s="519"/>
      <c r="T1157" s="519"/>
      <c r="U1157" s="519"/>
      <c r="V1157" s="519"/>
      <c r="W1157" s="519"/>
      <c r="X1157" s="519"/>
      <c r="Y1157" s="520"/>
      <c r="AE1157" s="62"/>
      <c r="AF1157" s="62"/>
      <c r="AG1157" s="62"/>
      <c r="AH1157" s="62"/>
      <c r="AI1157" s="62"/>
      <c r="AJ1157" s="62"/>
      <c r="AK1157" s="62"/>
      <c r="AL1157" s="62"/>
      <c r="AM1157" s="62"/>
      <c r="AN1157" s="62"/>
      <c r="AO1157" s="62"/>
    </row>
    <row r="1158" spans="1:52">
      <c r="A1158" s="518"/>
      <c r="B1158" s="507"/>
      <c r="C1158" s="507"/>
      <c r="D1158" s="507"/>
      <c r="E1158" s="507"/>
      <c r="F1158" s="507" t="s">
        <v>29</v>
      </c>
      <c r="G1158" s="507"/>
      <c r="H1158" s="507"/>
      <c r="I1158" s="507"/>
      <c r="J1158" s="507" t="s">
        <v>30</v>
      </c>
      <c r="K1158" s="507"/>
      <c r="L1158" s="507"/>
      <c r="M1158" s="507"/>
      <c r="N1158" s="507" t="s">
        <v>31</v>
      </c>
      <c r="O1158" s="507"/>
      <c r="P1158" s="507"/>
      <c r="Q1158" s="507"/>
      <c r="R1158" s="507" t="s">
        <v>32</v>
      </c>
      <c r="S1158" s="507"/>
      <c r="T1158" s="507"/>
      <c r="U1158" s="507"/>
      <c r="V1158" s="507" t="s">
        <v>33</v>
      </c>
      <c r="W1158" s="507"/>
      <c r="X1158" s="507"/>
      <c r="Y1158" s="521"/>
      <c r="AA1158" s="69"/>
      <c r="AB1158" s="69"/>
      <c r="AC1158" s="69"/>
      <c r="AD1158" s="69"/>
      <c r="AE1158" s="132"/>
      <c r="AF1158" s="132"/>
      <c r="AG1158" s="132"/>
      <c r="AH1158" s="132"/>
      <c r="AI1158" s="132"/>
      <c r="AJ1158" s="132"/>
      <c r="AK1158" s="132"/>
      <c r="AL1158" s="132"/>
      <c r="AM1158" s="132"/>
      <c r="AN1158" s="132"/>
      <c r="AO1158" s="132"/>
      <c r="AP1158" s="132"/>
      <c r="AQ1158" s="132"/>
      <c r="AR1158" s="132"/>
      <c r="AS1158" s="132"/>
      <c r="AT1158" s="132"/>
      <c r="AU1158" s="132"/>
      <c r="AV1158" s="132"/>
      <c r="AW1158" s="132"/>
      <c r="AX1158" s="132"/>
    </row>
    <row r="1159" spans="1:52" ht="58.5" customHeight="1" thickBot="1">
      <c r="A1159" s="525" t="s">
        <v>151</v>
      </c>
      <c r="B1159" s="526"/>
      <c r="C1159" s="526"/>
      <c r="D1159" s="526"/>
      <c r="E1159" s="526"/>
      <c r="F1159" s="496">
        <v>953428.55999999994</v>
      </c>
      <c r="G1159" s="496"/>
      <c r="H1159" s="496"/>
      <c r="I1159" s="496"/>
      <c r="J1159" s="496">
        <v>0</v>
      </c>
      <c r="K1159" s="496"/>
      <c r="L1159" s="496"/>
      <c r="M1159" s="496"/>
      <c r="N1159" s="496">
        <v>1330322.98</v>
      </c>
      <c r="O1159" s="496"/>
      <c r="P1159" s="496"/>
      <c r="Q1159" s="496"/>
      <c r="R1159" s="496">
        <v>1478490.6</v>
      </c>
      <c r="S1159" s="496"/>
      <c r="T1159" s="496"/>
      <c r="U1159" s="496"/>
      <c r="V1159" s="496">
        <v>717085.1</v>
      </c>
      <c r="W1159" s="496"/>
      <c r="X1159" s="496"/>
      <c r="Y1159" s="595"/>
      <c r="AA1159" s="64"/>
      <c r="AB1159" s="64"/>
      <c r="AC1159" s="64"/>
      <c r="AD1159" s="64"/>
      <c r="AE1159" s="458"/>
      <c r="AF1159" s="458"/>
      <c r="AG1159" s="458"/>
      <c r="AH1159" s="458"/>
      <c r="AI1159" s="458"/>
      <c r="AJ1159" s="458"/>
      <c r="AK1159" s="458"/>
      <c r="AL1159" s="458"/>
      <c r="AM1159" s="458"/>
      <c r="AN1159" s="458"/>
      <c r="AO1159" s="458"/>
      <c r="AP1159" s="458"/>
      <c r="AQ1159" s="458"/>
      <c r="AR1159" s="458"/>
      <c r="AS1159" s="458"/>
      <c r="AT1159" s="458"/>
      <c r="AU1159" s="458"/>
      <c r="AV1159" s="458"/>
      <c r="AW1159" s="458"/>
      <c r="AX1159" s="458"/>
    </row>
    <row r="1160" spans="1:52" ht="24" customHeight="1">
      <c r="A1160" s="76"/>
      <c r="B1160" s="76"/>
      <c r="C1160" s="76"/>
      <c r="D1160" s="76"/>
      <c r="E1160" s="76"/>
      <c r="F1160" s="77"/>
      <c r="G1160" s="77"/>
      <c r="H1160" s="77"/>
      <c r="I1160" s="77"/>
      <c r="J1160" s="77"/>
      <c r="K1160" s="77"/>
      <c r="L1160" s="77"/>
      <c r="M1160" s="77"/>
      <c r="N1160" s="77"/>
      <c r="O1160" s="77"/>
      <c r="P1160" s="77"/>
      <c r="Q1160" s="77"/>
      <c r="R1160" s="77"/>
      <c r="S1160" s="77"/>
      <c r="T1160" s="77"/>
      <c r="U1160" s="77"/>
      <c r="V1160" s="77"/>
      <c r="W1160" s="77"/>
      <c r="X1160" s="77"/>
      <c r="Y1160" s="77"/>
      <c r="AA1160" s="64"/>
      <c r="AB1160" s="64"/>
      <c r="AC1160" s="64"/>
      <c r="AD1160" s="64"/>
      <c r="AE1160" s="131"/>
      <c r="AF1160" s="131"/>
      <c r="AG1160" s="131"/>
      <c r="AH1160" s="131"/>
      <c r="AI1160" s="131"/>
      <c r="AJ1160" s="131"/>
      <c r="AK1160" s="131"/>
      <c r="AL1160" s="131"/>
      <c r="AM1160" s="131"/>
      <c r="AN1160" s="131"/>
      <c r="AO1160" s="131"/>
      <c r="AP1160" s="131"/>
      <c r="AQ1160" s="131"/>
      <c r="AR1160" s="131"/>
      <c r="AS1160" s="131"/>
      <c r="AT1160" s="131"/>
      <c r="AU1160" s="131"/>
      <c r="AV1160" s="131"/>
      <c r="AW1160" s="131"/>
      <c r="AX1160" s="131"/>
    </row>
    <row r="1161" spans="1:52" s="4" customFormat="1" ht="13.5" thickBot="1">
      <c r="A1161" s="290" t="s">
        <v>164</v>
      </c>
      <c r="B1161" s="17"/>
      <c r="C1161" s="17"/>
      <c r="D1161" s="17"/>
      <c r="E1161" s="17"/>
      <c r="F1161" s="17"/>
      <c r="G1161" s="17"/>
      <c r="H1161" s="17"/>
      <c r="I1161" s="17"/>
      <c r="J1161" s="17"/>
      <c r="K1161" s="17"/>
      <c r="L1161" s="295"/>
      <c r="M1161" s="295"/>
      <c r="N1161" s="17"/>
      <c r="O1161" s="17"/>
      <c r="P1161" s="17"/>
      <c r="Q1161" s="17"/>
      <c r="R1161" s="17"/>
      <c r="S1161" s="17"/>
      <c r="T1161" s="17"/>
      <c r="U1161" s="17"/>
      <c r="V1161" s="17"/>
      <c r="W1161" s="17"/>
      <c r="X1161" s="17"/>
      <c r="Y1161" s="17"/>
      <c r="AA1161" s="63"/>
      <c r="AB1161" s="63"/>
      <c r="AC1161" s="63"/>
      <c r="AD1161" s="63"/>
      <c r="AE1161" s="63"/>
      <c r="AF1161" s="63"/>
      <c r="AG1161" s="63"/>
      <c r="AH1161" s="63"/>
      <c r="AI1161" s="63"/>
      <c r="AJ1161" s="63"/>
      <c r="AK1161" s="63"/>
      <c r="AL1161" s="63"/>
      <c r="AM1161" s="63"/>
      <c r="AN1161" s="63"/>
      <c r="AO1161" s="63"/>
      <c r="AP1161" s="63"/>
      <c r="AQ1161" s="63"/>
      <c r="AR1161" s="63"/>
      <c r="AS1161" s="63"/>
      <c r="AT1161" s="63"/>
      <c r="AU1161" s="63"/>
      <c r="AV1161" s="63"/>
      <c r="AW1161" s="63"/>
      <c r="AX1161" s="63"/>
      <c r="AZ1161" s="19"/>
    </row>
    <row r="1162" spans="1:52" ht="15.75">
      <c r="A1162" s="515" t="s">
        <v>190</v>
      </c>
      <c r="B1162" s="516"/>
      <c r="C1162" s="516"/>
      <c r="D1162" s="516"/>
      <c r="E1162" s="516"/>
      <c r="F1162" s="516"/>
      <c r="G1162" s="516"/>
      <c r="H1162" s="516"/>
      <c r="I1162" s="517"/>
      <c r="J1162" s="12"/>
      <c r="K1162" s="12"/>
      <c r="L1162" s="12"/>
      <c r="M1162" s="12"/>
      <c r="N1162" s="12"/>
      <c r="O1162" s="12"/>
      <c r="P1162" s="12"/>
      <c r="Q1162" s="12"/>
      <c r="R1162" s="12"/>
      <c r="S1162" s="12"/>
      <c r="T1162" s="12"/>
      <c r="U1162" s="12"/>
      <c r="V1162" s="12"/>
      <c r="W1162" s="12"/>
      <c r="X1162" s="12"/>
      <c r="Y1162" s="12"/>
    </row>
    <row r="1163" spans="1:52" s="4" customFormat="1" ht="13.15" customHeight="1">
      <c r="A1163" s="599" t="str">
        <f>A389</f>
        <v>Ставка тарифа на услуги по передаче электроэнергии на содержание объектов электросетевого хозяйства, входящих в ЕНЭС</v>
      </c>
      <c r="B1163" s="600"/>
      <c r="C1163" s="600"/>
      <c r="D1163" s="600"/>
      <c r="E1163" s="600"/>
      <c r="F1163" s="551">
        <f>ФСК</f>
        <v>0</v>
      </c>
      <c r="G1163" s="552"/>
      <c r="H1163" s="552"/>
      <c r="I1163" s="553"/>
      <c r="J1163" s="17"/>
      <c r="K1163" s="17"/>
      <c r="L1163" s="17"/>
      <c r="M1163" s="17"/>
      <c r="N1163" s="17"/>
      <c r="O1163" s="17"/>
      <c r="P1163" s="17"/>
      <c r="Q1163" s="17"/>
      <c r="R1163" s="17"/>
      <c r="S1163" s="17"/>
      <c r="T1163" s="17"/>
      <c r="U1163" s="17"/>
      <c r="V1163" s="17"/>
      <c r="W1163" s="17"/>
      <c r="X1163" s="17"/>
      <c r="Y1163" s="17"/>
      <c r="AA1163" s="63"/>
      <c r="AB1163" s="63"/>
      <c r="AC1163" s="63"/>
      <c r="AD1163" s="63"/>
      <c r="AE1163" s="63"/>
      <c r="AF1163" s="63"/>
      <c r="AG1163" s="63"/>
      <c r="AH1163" s="63"/>
      <c r="AI1163" s="63"/>
      <c r="AJ1163" s="63"/>
      <c r="AK1163" s="63"/>
      <c r="AL1163" s="63"/>
      <c r="AM1163" s="63"/>
      <c r="AN1163" s="63"/>
      <c r="AO1163" s="63"/>
      <c r="AP1163" s="63"/>
      <c r="AQ1163" s="63"/>
      <c r="AR1163" s="63"/>
      <c r="AS1163" s="63"/>
      <c r="AT1163" s="63"/>
      <c r="AU1163" s="63"/>
      <c r="AV1163" s="63"/>
      <c r="AW1163" s="63"/>
      <c r="AX1163" s="63"/>
      <c r="AZ1163" s="19"/>
    </row>
    <row r="1164" spans="1:52" s="4" customFormat="1" ht="44.45" customHeight="1" thickBot="1">
      <c r="A1164" s="601"/>
      <c r="B1164" s="602"/>
      <c r="C1164" s="602"/>
      <c r="D1164" s="602"/>
      <c r="E1164" s="602"/>
      <c r="F1164" s="554"/>
      <c r="G1164" s="555"/>
      <c r="H1164" s="555"/>
      <c r="I1164" s="556"/>
      <c r="J1164" s="17"/>
      <c r="K1164" s="17"/>
      <c r="L1164" s="17"/>
      <c r="M1164" s="17"/>
      <c r="N1164" s="17"/>
      <c r="O1164" s="17"/>
      <c r="P1164" s="17"/>
      <c r="Q1164" s="17"/>
      <c r="R1164" s="17"/>
      <c r="S1164" s="17"/>
      <c r="T1164" s="17"/>
      <c r="U1164" s="17"/>
      <c r="V1164" s="17"/>
      <c r="W1164" s="17"/>
      <c r="X1164" s="17"/>
      <c r="Y1164" s="17"/>
      <c r="AA1164" s="63"/>
      <c r="AB1164" s="63"/>
      <c r="AC1164" s="63"/>
      <c r="AD1164" s="63"/>
      <c r="AE1164" s="63"/>
      <c r="AF1164" s="63"/>
      <c r="AG1164" s="63"/>
      <c r="AH1164" s="63"/>
      <c r="AI1164" s="63"/>
      <c r="AJ1164" s="63"/>
      <c r="AK1164" s="63"/>
      <c r="AL1164" s="63"/>
      <c r="AM1164" s="63"/>
      <c r="AN1164" s="63"/>
      <c r="AO1164" s="63"/>
      <c r="AP1164" s="63"/>
      <c r="AQ1164" s="63"/>
      <c r="AR1164" s="63"/>
      <c r="AS1164" s="63"/>
      <c r="AT1164" s="63"/>
      <c r="AU1164" s="63"/>
      <c r="AV1164" s="63"/>
      <c r="AW1164" s="63"/>
      <c r="AX1164" s="63"/>
      <c r="AZ1164" s="19"/>
    </row>
  </sheetData>
  <mergeCells count="391">
    <mergeCell ref="AY45:AY46"/>
    <mergeCell ref="AY81:AY82"/>
    <mergeCell ref="AY9:AY10"/>
    <mergeCell ref="AY117:AY118"/>
    <mergeCell ref="AY153:AY154"/>
    <mergeCell ref="AY189:AY190"/>
    <mergeCell ref="A1:Y1"/>
    <mergeCell ref="F776:I777"/>
    <mergeCell ref="F389:I390"/>
    <mergeCell ref="F1163:I1164"/>
    <mergeCell ref="AZ1035:AZ1036"/>
    <mergeCell ref="AA1035:AX1035"/>
    <mergeCell ref="A893:Y893"/>
    <mergeCell ref="AA893:AX893"/>
    <mergeCell ref="AY225:AY226"/>
    <mergeCell ref="AY261:AY262"/>
    <mergeCell ref="BA1035:BA1036"/>
    <mergeCell ref="BB1035:BB1036"/>
    <mergeCell ref="A1037:Y1037"/>
    <mergeCell ref="AA1037:AX1037"/>
    <mergeCell ref="BA648:BA649"/>
    <mergeCell ref="BB648:BB649"/>
    <mergeCell ref="A1034:A1036"/>
    <mergeCell ref="B1034:Y1034"/>
    <mergeCell ref="B1035:Y1035"/>
    <mergeCell ref="AY648:AY649"/>
    <mergeCell ref="A926:A928"/>
    <mergeCell ref="B926:Y926"/>
    <mergeCell ref="B927:Y927"/>
    <mergeCell ref="AZ261:AZ262"/>
    <mergeCell ref="BB261:BB262"/>
    <mergeCell ref="A263:Y263"/>
    <mergeCell ref="AA263:AX263"/>
    <mergeCell ref="A647:A649"/>
    <mergeCell ref="AY297:AY298"/>
    <mergeCell ref="AY333:AY334"/>
    <mergeCell ref="AA261:AX261"/>
    <mergeCell ref="A188:A190"/>
    <mergeCell ref="B188:Y188"/>
    <mergeCell ref="AY396:AY397"/>
    <mergeCell ref="AY432:AY433"/>
    <mergeCell ref="J380:K380"/>
    <mergeCell ref="A392:Y392"/>
    <mergeCell ref="B396:Y396"/>
    <mergeCell ref="AA396:AX396"/>
    <mergeCell ref="B260:Y260"/>
    <mergeCell ref="A542:Y542"/>
    <mergeCell ref="AA542:AX542"/>
    <mergeCell ref="B647:Y647"/>
    <mergeCell ref="B648:Y648"/>
    <mergeCell ref="AA722:AX722"/>
    <mergeCell ref="A756:I756"/>
    <mergeCell ref="J756:L756"/>
    <mergeCell ref="A722:Y722"/>
    <mergeCell ref="A575:A577"/>
    <mergeCell ref="B575:Y575"/>
    <mergeCell ref="A757:I757"/>
    <mergeCell ref="A759:I759"/>
    <mergeCell ref="J759:L759"/>
    <mergeCell ref="A766:I766"/>
    <mergeCell ref="J757:L757"/>
    <mergeCell ref="A765:I765"/>
    <mergeCell ref="J765:K765"/>
    <mergeCell ref="A760:I760"/>
    <mergeCell ref="J760:L760"/>
    <mergeCell ref="A761:I761"/>
    <mergeCell ref="A1001:Y1001"/>
    <mergeCell ref="AA1001:AX1001"/>
    <mergeCell ref="AA614:AX614"/>
    <mergeCell ref="A998:A1000"/>
    <mergeCell ref="B998:Y998"/>
    <mergeCell ref="B999:Y999"/>
    <mergeCell ref="AA999:AX999"/>
    <mergeCell ref="A962:A964"/>
    <mergeCell ref="AA891:AX891"/>
    <mergeCell ref="A818:A820"/>
    <mergeCell ref="AZ999:AZ1000"/>
    <mergeCell ref="AZ648:AZ649"/>
    <mergeCell ref="AZ927:AZ928"/>
    <mergeCell ref="A929:Y929"/>
    <mergeCell ref="AA929:AX929"/>
    <mergeCell ref="B962:Y962"/>
    <mergeCell ref="B963:Y963"/>
    <mergeCell ref="AA963:AX963"/>
    <mergeCell ref="AY720:AY721"/>
    <mergeCell ref="AY684:AY685"/>
    <mergeCell ref="B261:Y261"/>
    <mergeCell ref="A506:Y506"/>
    <mergeCell ref="AA506:AX506"/>
    <mergeCell ref="A539:A541"/>
    <mergeCell ref="A470:Y470"/>
    <mergeCell ref="B539:Y539"/>
    <mergeCell ref="B540:Y540"/>
    <mergeCell ref="A260:A262"/>
    <mergeCell ref="B395:Y395"/>
    <mergeCell ref="A503:A505"/>
    <mergeCell ref="A155:Y155"/>
    <mergeCell ref="AA155:AX155"/>
    <mergeCell ref="B152:Y152"/>
    <mergeCell ref="B153:Y153"/>
    <mergeCell ref="AA153:AX153"/>
    <mergeCell ref="A83:Y83"/>
    <mergeCell ref="AA83:AX83"/>
    <mergeCell ref="AM1159:AP1159"/>
    <mergeCell ref="AQ1159:AT1159"/>
    <mergeCell ref="A1162:I1162"/>
    <mergeCell ref="AZ225:AZ226"/>
    <mergeCell ref="A224:A226"/>
    <mergeCell ref="B224:Y224"/>
    <mergeCell ref="B225:Y225"/>
    <mergeCell ref="AA225:AX225"/>
    <mergeCell ref="AY468:AY469"/>
    <mergeCell ref="AY504:AY505"/>
    <mergeCell ref="AU1159:AX1159"/>
    <mergeCell ref="A1163:E1164"/>
    <mergeCell ref="A1159:E1159"/>
    <mergeCell ref="F1159:I1159"/>
    <mergeCell ref="J1159:M1159"/>
    <mergeCell ref="N1159:Q1159"/>
    <mergeCell ref="R1159:U1159"/>
    <mergeCell ref="V1159:Y1159"/>
    <mergeCell ref="AE1159:AH1159"/>
    <mergeCell ref="AI1159:AL1159"/>
    <mergeCell ref="AL1154:AO1154"/>
    <mergeCell ref="AP1154:AS1154"/>
    <mergeCell ref="A1152:I1152"/>
    <mergeCell ref="A1157:E1158"/>
    <mergeCell ref="F1157:Y1157"/>
    <mergeCell ref="F1158:I1158"/>
    <mergeCell ref="J1158:M1158"/>
    <mergeCell ref="N1158:Q1158"/>
    <mergeCell ref="R1158:U1158"/>
    <mergeCell ref="V1158:Y1158"/>
    <mergeCell ref="A1153:I1153"/>
    <mergeCell ref="J1153:K1153"/>
    <mergeCell ref="A1154:I1154"/>
    <mergeCell ref="AD1154:AG1154"/>
    <mergeCell ref="AH1154:AK1154"/>
    <mergeCell ref="J1154:K1154"/>
    <mergeCell ref="J1147:L1147"/>
    <mergeCell ref="A1148:I1148"/>
    <mergeCell ref="J1144:L1144"/>
    <mergeCell ref="AP1152:AS1152"/>
    <mergeCell ref="J1152:K1152"/>
    <mergeCell ref="J1148:L1148"/>
    <mergeCell ref="AL1152:AO1152"/>
    <mergeCell ref="A1142:I1142"/>
    <mergeCell ref="J1142:L1142"/>
    <mergeCell ref="A1143:I1143"/>
    <mergeCell ref="J1143:L1143"/>
    <mergeCell ref="AD1152:AG1152"/>
    <mergeCell ref="AH1152:AK1152"/>
    <mergeCell ref="A1144:I1144"/>
    <mergeCell ref="A1146:I1146"/>
    <mergeCell ref="J1146:L1146"/>
    <mergeCell ref="A1147:I1147"/>
    <mergeCell ref="A1073:Y1073"/>
    <mergeCell ref="AA1073:AX1073"/>
    <mergeCell ref="A1107:A1108"/>
    <mergeCell ref="B1107:Y1107"/>
    <mergeCell ref="AA1107:AX1107"/>
    <mergeCell ref="AY540:AY541"/>
    <mergeCell ref="AY576:AY577"/>
    <mergeCell ref="AY612:AY613"/>
    <mergeCell ref="AY783:AY784"/>
    <mergeCell ref="AY819:AY820"/>
    <mergeCell ref="B891:Y891"/>
    <mergeCell ref="AY855:AY856"/>
    <mergeCell ref="AY891:AY892"/>
    <mergeCell ref="A1109:Y1109"/>
    <mergeCell ref="AA1109:AX1109"/>
    <mergeCell ref="AA965:AX965"/>
    <mergeCell ref="A1071:A1072"/>
    <mergeCell ref="B1071:Y1071"/>
    <mergeCell ref="AA1071:AX1071"/>
    <mergeCell ref="A965:Y965"/>
    <mergeCell ref="B854:Y854"/>
    <mergeCell ref="B855:Y855"/>
    <mergeCell ref="AA855:AX855"/>
    <mergeCell ref="AZ963:AZ964"/>
    <mergeCell ref="AA927:AX927"/>
    <mergeCell ref="AZ855:AZ856"/>
    <mergeCell ref="A857:Y857"/>
    <mergeCell ref="AA857:AX857"/>
    <mergeCell ref="A890:A892"/>
    <mergeCell ref="B890:Y890"/>
    <mergeCell ref="B818:Y818"/>
    <mergeCell ref="B819:Y819"/>
    <mergeCell ref="AA819:AX819"/>
    <mergeCell ref="AY927:AY928"/>
    <mergeCell ref="AY963:AY964"/>
    <mergeCell ref="AZ819:AZ820"/>
    <mergeCell ref="AZ891:AZ892"/>
    <mergeCell ref="A821:Y821"/>
    <mergeCell ref="AA821:AX821"/>
    <mergeCell ref="A854:A856"/>
    <mergeCell ref="A785:Y785"/>
    <mergeCell ref="AA785:AX785"/>
    <mergeCell ref="A779:Y779"/>
    <mergeCell ref="A782:A784"/>
    <mergeCell ref="B782:Y782"/>
    <mergeCell ref="B783:Y783"/>
    <mergeCell ref="AA783:AX783"/>
    <mergeCell ref="AZ783:AZ784"/>
    <mergeCell ref="AE772:AH772"/>
    <mergeCell ref="AI772:AL772"/>
    <mergeCell ref="AM772:AP772"/>
    <mergeCell ref="AQ772:AT772"/>
    <mergeCell ref="AU772:AX772"/>
    <mergeCell ref="A776:E777"/>
    <mergeCell ref="R771:U771"/>
    <mergeCell ref="V771:Y771"/>
    <mergeCell ref="A772:E772"/>
    <mergeCell ref="F772:I772"/>
    <mergeCell ref="J772:M772"/>
    <mergeCell ref="N772:Q772"/>
    <mergeCell ref="R772:U772"/>
    <mergeCell ref="V772:Y772"/>
    <mergeCell ref="A775:I775"/>
    <mergeCell ref="A770:E771"/>
    <mergeCell ref="F770:Y770"/>
    <mergeCell ref="F771:I771"/>
    <mergeCell ref="J771:M771"/>
    <mergeCell ref="N771:Q771"/>
    <mergeCell ref="J767:K767"/>
    <mergeCell ref="A767:I767"/>
    <mergeCell ref="AD767:AG767"/>
    <mergeCell ref="AH767:AK767"/>
    <mergeCell ref="AL767:AO767"/>
    <mergeCell ref="AP767:AS767"/>
    <mergeCell ref="A684:A685"/>
    <mergeCell ref="B684:Y684"/>
    <mergeCell ref="AH765:AK765"/>
    <mergeCell ref="AL765:AO765"/>
    <mergeCell ref="AP765:AS765"/>
    <mergeCell ref="J766:K766"/>
    <mergeCell ref="J761:L761"/>
    <mergeCell ref="A755:I755"/>
    <mergeCell ref="J755:L755"/>
    <mergeCell ref="AZ612:AZ613"/>
    <mergeCell ref="A614:Y614"/>
    <mergeCell ref="AA686:AX686"/>
    <mergeCell ref="A720:A721"/>
    <mergeCell ref="AA648:AX648"/>
    <mergeCell ref="AA612:AX612"/>
    <mergeCell ref="A611:A613"/>
    <mergeCell ref="B576:Y576"/>
    <mergeCell ref="AA576:AX576"/>
    <mergeCell ref="B612:Y612"/>
    <mergeCell ref="B720:Y720"/>
    <mergeCell ref="AA720:AX720"/>
    <mergeCell ref="A650:Y650"/>
    <mergeCell ref="AA650:AX650"/>
    <mergeCell ref="A578:Y578"/>
    <mergeCell ref="AZ468:AZ469"/>
    <mergeCell ref="B503:Y503"/>
    <mergeCell ref="B504:Y504"/>
    <mergeCell ref="AA504:AX504"/>
    <mergeCell ref="A686:Y686"/>
    <mergeCell ref="AZ504:AZ505"/>
    <mergeCell ref="AZ540:AZ541"/>
    <mergeCell ref="AA540:AX540"/>
    <mergeCell ref="B611:Y611"/>
    <mergeCell ref="AZ576:AZ577"/>
    <mergeCell ref="A434:Y434"/>
    <mergeCell ref="AA434:AX434"/>
    <mergeCell ref="A467:A469"/>
    <mergeCell ref="B467:Y467"/>
    <mergeCell ref="B468:Y468"/>
    <mergeCell ref="AA468:AX468"/>
    <mergeCell ref="AZ396:AZ397"/>
    <mergeCell ref="BA396:BA397"/>
    <mergeCell ref="A398:Y398"/>
    <mergeCell ref="AA398:AX398"/>
    <mergeCell ref="A431:A433"/>
    <mergeCell ref="B431:Y431"/>
    <mergeCell ref="B432:Y432"/>
    <mergeCell ref="AA432:AX432"/>
    <mergeCell ref="A395:A397"/>
    <mergeCell ref="AZ432:AZ433"/>
    <mergeCell ref="AY999:AY1000"/>
    <mergeCell ref="AE385:AH385"/>
    <mergeCell ref="AI385:AL385"/>
    <mergeCell ref="AM385:AP385"/>
    <mergeCell ref="AQ385:AT385"/>
    <mergeCell ref="AU385:AX385"/>
    <mergeCell ref="AA470:AX470"/>
    <mergeCell ref="AA684:AX684"/>
    <mergeCell ref="AA578:AX578"/>
    <mergeCell ref="AD765:AG765"/>
    <mergeCell ref="A389:E390"/>
    <mergeCell ref="R384:U384"/>
    <mergeCell ref="V384:Y384"/>
    <mergeCell ref="A385:E385"/>
    <mergeCell ref="F385:I385"/>
    <mergeCell ref="J385:M385"/>
    <mergeCell ref="N385:Q385"/>
    <mergeCell ref="R385:U385"/>
    <mergeCell ref="V385:Y385"/>
    <mergeCell ref="A380:I380"/>
    <mergeCell ref="AD380:AG380"/>
    <mergeCell ref="AH380:AK380"/>
    <mergeCell ref="AL380:AO380"/>
    <mergeCell ref="AP380:AS380"/>
    <mergeCell ref="A383:E384"/>
    <mergeCell ref="F383:Y383"/>
    <mergeCell ref="F384:I384"/>
    <mergeCell ref="J384:M384"/>
    <mergeCell ref="N384:Q384"/>
    <mergeCell ref="AH378:AK378"/>
    <mergeCell ref="AL378:AO378"/>
    <mergeCell ref="AP378:AS378"/>
    <mergeCell ref="A379:I379"/>
    <mergeCell ref="J379:K379"/>
    <mergeCell ref="A378:I378"/>
    <mergeCell ref="J378:K378"/>
    <mergeCell ref="AD378:AG378"/>
    <mergeCell ref="A373:I373"/>
    <mergeCell ref="J373:L373"/>
    <mergeCell ref="A374:I374"/>
    <mergeCell ref="A335:Y335"/>
    <mergeCell ref="AA335:AX335"/>
    <mergeCell ref="A370:I370"/>
    <mergeCell ref="A372:I372"/>
    <mergeCell ref="J370:L370"/>
    <mergeCell ref="J374:L374"/>
    <mergeCell ref="A299:Y299"/>
    <mergeCell ref="AA299:AX299"/>
    <mergeCell ref="A333:A334"/>
    <mergeCell ref="B333:Y333"/>
    <mergeCell ref="AA333:AX333"/>
    <mergeCell ref="J372:L372"/>
    <mergeCell ref="AZ189:AZ190"/>
    <mergeCell ref="A191:Y191"/>
    <mergeCell ref="AA191:AX191"/>
    <mergeCell ref="A297:A298"/>
    <mergeCell ref="B297:Y297"/>
    <mergeCell ref="AA297:AX297"/>
    <mergeCell ref="B189:Y189"/>
    <mergeCell ref="AA189:AX189"/>
    <mergeCell ref="A227:Y227"/>
    <mergeCell ref="AA227:AX227"/>
    <mergeCell ref="AZ117:AZ118"/>
    <mergeCell ref="A119:Y119"/>
    <mergeCell ref="AA119:AX119"/>
    <mergeCell ref="A152:A154"/>
    <mergeCell ref="AZ153:AZ154"/>
    <mergeCell ref="A116:A118"/>
    <mergeCell ref="B116:Y116"/>
    <mergeCell ref="B117:Y117"/>
    <mergeCell ref="AA117:AX117"/>
    <mergeCell ref="AZ45:AZ46"/>
    <mergeCell ref="A47:Y47"/>
    <mergeCell ref="AA47:AX47"/>
    <mergeCell ref="A80:A82"/>
    <mergeCell ref="B80:Y80"/>
    <mergeCell ref="B81:Y81"/>
    <mergeCell ref="AA81:AX81"/>
    <mergeCell ref="AZ81:AZ82"/>
    <mergeCell ref="A44:A46"/>
    <mergeCell ref="B44:Y44"/>
    <mergeCell ref="B45:Y45"/>
    <mergeCell ref="AA45:AX45"/>
    <mergeCell ref="B9:Y9"/>
    <mergeCell ref="AA9:AX9"/>
    <mergeCell ref="A5:Y5"/>
    <mergeCell ref="AY1035:AY1036"/>
    <mergeCell ref="A368:I368"/>
    <mergeCell ref="J368:L368"/>
    <mergeCell ref="A369:I369"/>
    <mergeCell ref="J369:L369"/>
    <mergeCell ref="A4:Y4"/>
    <mergeCell ref="A388:I388"/>
    <mergeCell ref="BB612:BB613"/>
    <mergeCell ref="BA261:BA262"/>
    <mergeCell ref="AY1071:AY1072"/>
    <mergeCell ref="AY1107:AY1108"/>
    <mergeCell ref="A11:Y11"/>
    <mergeCell ref="AA11:AX11"/>
    <mergeCell ref="A8:A10"/>
    <mergeCell ref="B8:Y8"/>
    <mergeCell ref="BA783:BA784"/>
    <mergeCell ref="A2:Y2"/>
    <mergeCell ref="BA999:BA1000"/>
    <mergeCell ref="BB999:BB1000"/>
    <mergeCell ref="BA225:BA226"/>
    <mergeCell ref="BB225:BB226"/>
    <mergeCell ref="BA612:BA613"/>
    <mergeCell ref="BA9:BA10"/>
    <mergeCell ref="AZ9:AZ10"/>
    <mergeCell ref="A3:Y3"/>
  </mergeCells>
  <printOptions horizontalCentered="1"/>
  <pageMargins left="0.31496062992125984" right="0.31496062992125984" top="0.55118110236220474" bottom="0.35433070866141736" header="0.31496062992125984" footer="0.11811023622047245"/>
  <pageSetup paperSize="9" scale="51" fitToHeight="21" orientation="landscape" r:id="rId1"/>
  <headerFooter>
    <oddFooter>&amp;R&amp;P
6 ЦК</oddFooter>
  </headerFooter>
  <rowBreaks count="7" manualBreakCount="7">
    <brk id="332" max="78" man="1"/>
    <brk id="386" max="78" man="1"/>
    <brk id="762" max="78" man="1"/>
    <brk id="817" max="78" man="1"/>
    <brk id="889" max="78" man="1"/>
    <brk id="961" max="78" man="1"/>
    <brk id="1141" max="78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7</vt:i4>
      </vt:variant>
      <vt:variant>
        <vt:lpstr>Именованные диапазоны</vt:lpstr>
      </vt:variant>
      <vt:variant>
        <vt:i4>8</vt:i4>
      </vt:variant>
    </vt:vector>
  </HeadingPairs>
  <TitlesOfParts>
    <vt:vector size="15" baseType="lpstr">
      <vt:lpstr>1_ЦК</vt:lpstr>
      <vt:lpstr>1_ЦК -потери</vt:lpstr>
      <vt:lpstr>2_ЦК</vt:lpstr>
      <vt:lpstr>3_ЦК</vt:lpstr>
      <vt:lpstr>4_ЦК</vt:lpstr>
      <vt:lpstr>5_ЦК</vt:lpstr>
      <vt:lpstr>6_ЦК</vt:lpstr>
      <vt:lpstr>ИНФРСНКП</vt:lpstr>
      <vt:lpstr>Месяц</vt:lpstr>
      <vt:lpstr>'6_ЦК'!Область_печати</vt:lpstr>
      <vt:lpstr>ФСК</vt:lpstr>
      <vt:lpstr>Цбр</vt:lpstr>
      <vt:lpstr>Црсв</vt:lpstr>
      <vt:lpstr>Шапка</vt:lpstr>
      <vt:lpstr>Шапка2</vt:lpstr>
    </vt:vector>
  </TitlesOfParts>
  <Company>N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</dc:creator>
  <dc:description>Интегр. цены, интервал. цены и объемы в одном файле - ГТП (по диапазонам)_x000d_
c Признаком расчета почасовой цены</dc:description>
  <cp:lastModifiedBy>Vychegzhanin</cp:lastModifiedBy>
  <cp:lastPrinted>2015-01-13T06:17:31Z</cp:lastPrinted>
  <dcterms:created xsi:type="dcterms:W3CDTF">2011-02-14T10:57:00Z</dcterms:created>
  <dcterms:modified xsi:type="dcterms:W3CDTF">2020-06-11T11:21:28Z</dcterms:modified>
</cp:coreProperties>
</file>